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imelineCaches/timelineCache4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greenwood498-my.sharepoint.com/personal/cesar_vigil_greenwood_energy/Documents/Documentos/Scripts/PR_AL_ENERGY/Data/"/>
    </mc:Choice>
  </mc:AlternateContent>
  <xr:revisionPtr revIDLastSave="1739" documentId="13_ncr:1_{5E8234CF-30D9-412D-B2D7-D20C65658090}" xr6:coauthVersionLast="47" xr6:coauthVersionMax="47" xr10:uidLastSave="{4D83625F-59CC-4D8C-8A29-3170A4234DD7}"/>
  <bookViews>
    <workbookView xWindow="-108" yWindow="-108" windowWidth="23256" windowHeight="13896" tabRatio="761" xr2:uid="{00000000-000D-0000-FFFF-FFFF00000000}"/>
  </bookViews>
  <sheets>
    <sheet name="CMS" sheetId="1" r:id="rId1"/>
    <sheet name="GEN_UP" sheetId="2" r:id="rId2"/>
    <sheet name="CONSUMO_UP" sheetId="6" r:id="rId3"/>
    <sheet name="GEN_CON" sheetId="29" r:id="rId4"/>
    <sheet name="Analisis" sheetId="27" r:id="rId5"/>
    <sheet name="Analisis_Abril" sheetId="30" r:id="rId6"/>
  </sheets>
  <definedNames>
    <definedName name="_xlcn.WorksheetConnection_CMS_Mejorado.xlsxGEN_CON" hidden="1">GEN_CON[]</definedName>
    <definedName name="_xlcn.WorksheetConnection_Provisional_CMS.xlsxCMS" hidden="1">CMS[]</definedName>
    <definedName name="_xlcn.WorksheetConnection_Provisional_CMS.xlsxCONSUMO_UP" hidden="1">CONSUMO_UP[]</definedName>
    <definedName name="_xlcn.WorksheetConnection_Provisional_CMS.xlsxGEN_UP" hidden="1">GEN_UP[]</definedName>
    <definedName name="DatosExternos_2" localSheetId="3" hidden="1">GEN_CON!$A$1:$S$4033</definedName>
    <definedName name="Timeline_Fecha">#N/A</definedName>
    <definedName name="Timeline_Fecha1">#N/A</definedName>
    <definedName name="Timeline_Fecha2">#N/A</definedName>
    <definedName name="Timeline_Fecha3">#N/A</definedName>
  </definedNames>
  <calcPr calcId="191028"/>
  <pivotCaches>
    <pivotCache cacheId="0" r:id="rId7"/>
    <pivotCache cacheId="1" r:id="rId8"/>
    <pivotCache cacheId="2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3" r:id="rId10"/>
        <pivotCache cacheId="4" r:id="rId11"/>
        <pivotCache cacheId="5" r:id="rId12"/>
        <pivotCache cacheId="6" r:id="rId13"/>
      </x15:timelineCachePivotCaches>
    </ext>
    <ext xmlns:x15="http://schemas.microsoft.com/office/spreadsheetml/2010/11/main" uri="{D0CA8CA8-9F24-4464-BF8E-62219DCF47F9}">
      <x15:timelineCacheRefs>
        <x15:timelineCacheRef r:id="rId14"/>
        <x15:timelineCacheRef r:id="rId15"/>
        <x15:timelineCacheRef r:id="rId16"/>
        <x15:timelineCacheRef r:id="rId17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GEN_UP" name="GEN_UP" connection="WorksheetConnection_Provisional_CMS.xlsx!GEN_UP"/>
          <x15:modelTable id="CONSUMO_UP" name="CONSUMO_UP" connection="WorksheetConnection_Provisional_CMS.xlsx!CONSUMO_UP"/>
          <x15:modelTable id="CMS" name="CMS" connection="WorksheetConnection_Provisional_CMS.xlsx!CMS"/>
          <x15:modelTable id="GEN_CON" name="GEN_CON" connection="WorksheetConnection_CMS_Mejorado.xlsx!GEN_CON"/>
        </x15:modelTables>
        <x15:modelRelationships>
          <x15:modelRelationship fromTable="CMS" fromColumn="key" toTable="CONSUMO_UP" toColumn="key"/>
          <x15:modelRelationship fromTable="CMS" fromColumn="key" toTable="GEN_UP" toColumn="key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CMS" columnName="Fecha" columnId="Fecha">
                <x16:calculatedTimeColumn columnName="Fecha (Month Index)" columnId="Fecha (Month Index)" contentType="monthsindex" isSelected="1"/>
                <x16:calculatedTimeColumn columnName="Fecha (Month)" columnId="Fecha (Month)" contentType="months" isSelected="1"/>
              </x16:modelTimeGrouping>
              <x16:modelTimeGrouping tableName="CONSUMO_UP" columnName="Fecha" columnId="Fecha">
                <x16:calculatedTimeColumn columnName="Fecha (Month Index)" columnId="Fecha (Month Index)" contentType="monthsindex" isSelected="1"/>
                <x16:calculatedTimeColumn columnName="Fecha (Month)" columnId="Fecha (Month)" contentType="months" isSelected="1"/>
              </x16:modelTimeGrouping>
              <x16:modelTimeGrouping tableName="GEN_CON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850" i="1" l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J3866" i="1"/>
  <c r="J3867" i="1"/>
  <c r="J3868" i="1"/>
  <c r="J3869" i="1"/>
  <c r="J3862" i="1"/>
  <c r="J3863" i="1"/>
  <c r="J3864" i="1"/>
  <c r="J3865" i="1"/>
  <c r="J3857" i="1"/>
  <c r="J3858" i="1"/>
  <c r="J3859" i="1"/>
  <c r="J3860" i="1"/>
  <c r="J3861" i="1"/>
  <c r="J3850" i="1"/>
  <c r="J3851" i="1"/>
  <c r="J3852" i="1"/>
  <c r="J3853" i="1"/>
  <c r="J3854" i="1"/>
  <c r="J3855" i="1"/>
  <c r="J3856" i="1"/>
  <c r="J3847" i="1"/>
  <c r="J3848" i="1"/>
  <c r="J3849" i="1"/>
  <c r="J3843" i="1"/>
  <c r="J3844" i="1"/>
  <c r="J3845" i="1"/>
  <c r="J3846" i="1"/>
  <c r="J3842" i="1"/>
  <c r="M3624" i="2"/>
  <c r="M3625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10" i="2"/>
  <c r="M3693" i="6"/>
  <c r="M3694" i="6"/>
  <c r="M3692" i="6"/>
  <c r="M3681" i="6"/>
  <c r="M3682" i="6"/>
  <c r="M3683" i="6"/>
  <c r="M3684" i="6"/>
  <c r="M3685" i="6"/>
  <c r="M3686" i="6"/>
  <c r="M3687" i="6"/>
  <c r="M3688" i="6"/>
  <c r="M3689" i="6"/>
  <c r="M3690" i="6"/>
  <c r="M3691" i="6"/>
  <c r="M3678" i="6"/>
  <c r="M3679" i="6"/>
  <c r="M3680" i="6"/>
  <c r="M3677" i="6"/>
  <c r="G3785" i="6"/>
  <c r="G3786" i="6"/>
  <c r="G3787" i="6"/>
  <c r="G3788" i="6"/>
  <c r="G3789" i="6"/>
  <c r="G3790" i="6"/>
  <c r="G3791" i="6"/>
  <c r="G3792" i="6"/>
  <c r="I3792" i="6" s="1"/>
  <c r="G3793" i="6"/>
  <c r="G3794" i="6"/>
  <c r="G3795" i="6"/>
  <c r="G3796" i="6"/>
  <c r="G3797" i="6"/>
  <c r="G3798" i="6"/>
  <c r="G3799" i="6"/>
  <c r="G3800" i="6"/>
  <c r="H3785" i="6"/>
  <c r="H3786" i="6"/>
  <c r="H3787" i="6"/>
  <c r="H3788" i="6"/>
  <c r="H3789" i="6"/>
  <c r="H3790" i="6"/>
  <c r="H3791" i="6"/>
  <c r="I3791" i="6" s="1"/>
  <c r="H3792" i="6"/>
  <c r="H3793" i="6"/>
  <c r="H3794" i="6"/>
  <c r="H3795" i="6"/>
  <c r="H3796" i="6"/>
  <c r="H3797" i="6"/>
  <c r="H3798" i="6"/>
  <c r="H3799" i="6"/>
  <c r="H3800" i="6"/>
  <c r="J3785" i="6"/>
  <c r="I3785" i="6" s="1"/>
  <c r="J3786" i="6"/>
  <c r="I3786" i="6" s="1"/>
  <c r="J3787" i="6"/>
  <c r="I3787" i="6" s="1"/>
  <c r="J3788" i="6"/>
  <c r="I3788" i="6" s="1"/>
  <c r="J3789" i="6"/>
  <c r="I3789" i="6" s="1"/>
  <c r="J3790" i="6"/>
  <c r="I3790" i="6" s="1"/>
  <c r="J3791" i="6"/>
  <c r="J3792" i="6"/>
  <c r="J3793" i="6"/>
  <c r="I3793" i="6" s="1"/>
  <c r="J3794" i="6"/>
  <c r="I3794" i="6" s="1"/>
  <c r="J3795" i="6"/>
  <c r="I3795" i="6" s="1"/>
  <c r="J3796" i="6"/>
  <c r="I3796" i="6" s="1"/>
  <c r="J3797" i="6"/>
  <c r="I3797" i="6" s="1"/>
  <c r="J3798" i="6"/>
  <c r="I3798" i="6" s="1"/>
  <c r="J3799" i="6"/>
  <c r="I3799" i="6" s="1"/>
  <c r="J3800" i="6"/>
  <c r="I3800" i="6" s="1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J3772" i="6"/>
  <c r="J3773" i="6"/>
  <c r="J3774" i="6"/>
  <c r="I3774" i="6" s="1"/>
  <c r="J3775" i="6"/>
  <c r="I3775" i="6" s="1"/>
  <c r="J3776" i="6"/>
  <c r="I3776" i="6" s="1"/>
  <c r="J3777" i="6"/>
  <c r="J3778" i="6"/>
  <c r="J3779" i="6"/>
  <c r="J3780" i="6"/>
  <c r="J3781" i="6"/>
  <c r="J3782" i="6"/>
  <c r="I3782" i="6" s="1"/>
  <c r="J3783" i="6"/>
  <c r="I3783" i="6" s="1"/>
  <c r="J3784" i="6"/>
  <c r="I3784" i="6" s="1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J3748" i="6"/>
  <c r="J3749" i="6"/>
  <c r="I3749" i="6" s="1"/>
  <c r="J3750" i="6"/>
  <c r="J3751" i="6"/>
  <c r="J3752" i="6"/>
  <c r="I3752" i="6" s="1"/>
  <c r="J3753" i="6"/>
  <c r="I3753" i="6" s="1"/>
  <c r="J3754" i="6"/>
  <c r="I3754" i="6" s="1"/>
  <c r="J3755" i="6"/>
  <c r="I3755" i="6" s="1"/>
  <c r="J3756" i="6"/>
  <c r="J3757" i="6"/>
  <c r="J3758" i="6"/>
  <c r="J3759" i="6"/>
  <c r="I3759" i="6" s="1"/>
  <c r="J3760" i="6"/>
  <c r="I3760" i="6" s="1"/>
  <c r="J3761" i="6"/>
  <c r="I3761" i="6" s="1"/>
  <c r="J3762" i="6"/>
  <c r="I3762" i="6" s="1"/>
  <c r="J3763" i="6"/>
  <c r="I3763" i="6" s="1"/>
  <c r="J3764" i="6"/>
  <c r="I3764" i="6" s="1"/>
  <c r="J3765" i="6"/>
  <c r="I3765" i="6" s="1"/>
  <c r="J3766" i="6"/>
  <c r="J3767" i="6"/>
  <c r="J3768" i="6"/>
  <c r="J3769" i="6"/>
  <c r="J3770" i="6"/>
  <c r="J3771" i="6"/>
  <c r="I3771" i="6" s="1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H3843" i="1"/>
  <c r="H3844" i="1"/>
  <c r="H3845" i="1"/>
  <c r="H3846" i="1"/>
  <c r="H3847" i="1"/>
  <c r="H3848" i="1"/>
  <c r="H3849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E3842" i="1"/>
  <c r="F3842" i="1"/>
  <c r="H3842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G3528" i="2"/>
  <c r="G3529" i="2"/>
  <c r="G3530" i="2"/>
  <c r="G3531" i="2"/>
  <c r="G3532" i="2"/>
  <c r="G3533" i="2"/>
  <c r="G3534" i="2"/>
  <c r="G3535" i="2"/>
  <c r="G3536" i="2"/>
  <c r="G3537" i="2"/>
  <c r="H3528" i="2"/>
  <c r="H3529" i="2"/>
  <c r="H3530" i="2"/>
  <c r="H3531" i="2"/>
  <c r="H3532" i="2"/>
  <c r="H3533" i="2"/>
  <c r="H3534" i="2"/>
  <c r="H3535" i="2"/>
  <c r="H3536" i="2"/>
  <c r="H3537" i="2"/>
  <c r="I3528" i="2"/>
  <c r="I3529" i="2"/>
  <c r="I3530" i="2"/>
  <c r="I3531" i="2"/>
  <c r="I3532" i="2"/>
  <c r="I3533" i="2"/>
  <c r="I3534" i="2"/>
  <c r="I3535" i="2"/>
  <c r="I3536" i="2"/>
  <c r="I3537" i="2"/>
  <c r="K3528" i="2"/>
  <c r="K3529" i="2"/>
  <c r="K3530" i="2"/>
  <c r="K3531" i="2"/>
  <c r="K3532" i="2"/>
  <c r="K3533" i="2"/>
  <c r="K3534" i="2"/>
  <c r="K3535" i="2"/>
  <c r="K3536" i="2"/>
  <c r="K3537" i="2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675" i="1"/>
  <c r="F4" i="30"/>
  <c r="C3" i="30"/>
  <c r="C4" i="30"/>
  <c r="D13" i="30" s="1"/>
  <c r="C5" i="30"/>
  <c r="C6" i="30"/>
  <c r="C7" i="30"/>
  <c r="C2" i="30"/>
  <c r="H3674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2" i="2"/>
  <c r="M2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362" i="1"/>
  <c r="H3363" i="1"/>
  <c r="H3364" i="1"/>
  <c r="H3365" i="1"/>
  <c r="H3366" i="1"/>
  <c r="H3367" i="1"/>
  <c r="H3368" i="1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H3383" i="6"/>
  <c r="H3384" i="6"/>
  <c r="H3385" i="6"/>
  <c r="H3386" i="6"/>
  <c r="H3387" i="6"/>
  <c r="H3388" i="6"/>
  <c r="H3389" i="6"/>
  <c r="H3390" i="6"/>
  <c r="H3391" i="6"/>
  <c r="H3392" i="6"/>
  <c r="H3393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H3394" i="6"/>
  <c r="H3395" i="6"/>
  <c r="J3394" i="6"/>
  <c r="J3395" i="6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J3383" i="6"/>
  <c r="J3384" i="6"/>
  <c r="J3385" i="6"/>
  <c r="J3386" i="6"/>
  <c r="J3387" i="6"/>
  <c r="J3388" i="6"/>
  <c r="J3389" i="6"/>
  <c r="J3390" i="6"/>
  <c r="J3391" i="6"/>
  <c r="J3392" i="6"/>
  <c r="J3393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38" i="1"/>
  <c r="F3338" i="1"/>
  <c r="H333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2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14" i="1"/>
  <c r="H3314" i="1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G3294" i="6"/>
  <c r="H3294" i="6"/>
  <c r="J3294" i="6"/>
  <c r="G3295" i="6"/>
  <c r="H3295" i="6"/>
  <c r="J3295" i="6"/>
  <c r="G3296" i="6"/>
  <c r="H3296" i="6"/>
  <c r="J3296" i="6"/>
  <c r="G3297" i="6"/>
  <c r="H3297" i="6"/>
  <c r="J3297" i="6"/>
  <c r="G3298" i="6"/>
  <c r="H3298" i="6"/>
  <c r="J3298" i="6"/>
  <c r="G3299" i="6"/>
  <c r="H3299" i="6"/>
  <c r="J3299" i="6"/>
  <c r="G3300" i="6"/>
  <c r="H3300" i="6"/>
  <c r="J3300" i="6"/>
  <c r="G3301" i="6"/>
  <c r="H3301" i="6"/>
  <c r="J3301" i="6"/>
  <c r="G3302" i="6"/>
  <c r="H3302" i="6"/>
  <c r="J3302" i="6"/>
  <c r="G3303" i="6"/>
  <c r="H3303" i="6"/>
  <c r="J3303" i="6"/>
  <c r="G3304" i="6"/>
  <c r="H3304" i="6"/>
  <c r="J3304" i="6"/>
  <c r="G3305" i="6"/>
  <c r="H3305" i="6"/>
  <c r="J3305" i="6"/>
  <c r="G3306" i="6"/>
  <c r="H3306" i="6"/>
  <c r="J3306" i="6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2" i="1"/>
  <c r="G3189" i="6"/>
  <c r="H3189" i="6"/>
  <c r="J3189" i="6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2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2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2" i="6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J2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I3780" i="6" l="1"/>
  <c r="I3745" i="6"/>
  <c r="I3779" i="6"/>
  <c r="I3772" i="6"/>
  <c r="I3778" i="6"/>
  <c r="I3781" i="6"/>
  <c r="I3773" i="6"/>
  <c r="I3777" i="6"/>
  <c r="I3716" i="6"/>
  <c r="I3744" i="6"/>
  <c r="I3741" i="6"/>
  <c r="I3746" i="6"/>
  <c r="I3743" i="6"/>
  <c r="I3742" i="6"/>
  <c r="I3740" i="6"/>
  <c r="I3737" i="6"/>
  <c r="I3770" i="6"/>
  <c r="I3757" i="6"/>
  <c r="I3751" i="6"/>
  <c r="I3748" i="6"/>
  <c r="I3769" i="6"/>
  <c r="I3768" i="6"/>
  <c r="I3767" i="6"/>
  <c r="I3766" i="6"/>
  <c r="I3758" i="6"/>
  <c r="I3756" i="6"/>
  <c r="I3750" i="6"/>
  <c r="I3739" i="6"/>
  <c r="I3738" i="6"/>
  <c r="I3736" i="6"/>
  <c r="I3735" i="6"/>
  <c r="I3734" i="6"/>
  <c r="I3733" i="6"/>
  <c r="I3747" i="6"/>
  <c r="I3713" i="6"/>
  <c r="I3720" i="6"/>
  <c r="I3719" i="6"/>
  <c r="I3718" i="6"/>
  <c r="I3705" i="6"/>
  <c r="I3645" i="6"/>
  <c r="I3727" i="6"/>
  <c r="I3729" i="6"/>
  <c r="I3728" i="6"/>
  <c r="I3707" i="6"/>
  <c r="I3712" i="6"/>
  <c r="I3731" i="6"/>
  <c r="I3730" i="6"/>
  <c r="I3704" i="6"/>
  <c r="I3726" i="6"/>
  <c r="I3694" i="6"/>
  <c r="I3698" i="6"/>
  <c r="I3722" i="6"/>
  <c r="I3697" i="6"/>
  <c r="I3709" i="6"/>
  <c r="I3725" i="6"/>
  <c r="I3724" i="6"/>
  <c r="I3723" i="6"/>
  <c r="I3721" i="6"/>
  <c r="I3732" i="6"/>
  <c r="I3715" i="6"/>
  <c r="I3695" i="6"/>
  <c r="I3710" i="6"/>
  <c r="I3693" i="6"/>
  <c r="I3660" i="6"/>
  <c r="I3714" i="6"/>
  <c r="I3708" i="6"/>
  <c r="I3701" i="6"/>
  <c r="I3711" i="6"/>
  <c r="I3700" i="6"/>
  <c r="I3681" i="6"/>
  <c r="I3699" i="6"/>
  <c r="I3703" i="6"/>
  <c r="I3696" i="6"/>
  <c r="I3706" i="6"/>
  <c r="I3717" i="6"/>
  <c r="I3637" i="6"/>
  <c r="I3692" i="6"/>
  <c r="I3691" i="6"/>
  <c r="I3677" i="6"/>
  <c r="I3690" i="6"/>
  <c r="I3689" i="6"/>
  <c r="I3688" i="6"/>
  <c r="I3687" i="6"/>
  <c r="I3702" i="6"/>
  <c r="I3675" i="6"/>
  <c r="I3674" i="6"/>
  <c r="I3673" i="6"/>
  <c r="I3658" i="6"/>
  <c r="I3679" i="6"/>
  <c r="I3678" i="6"/>
  <c r="I3668" i="6"/>
  <c r="I3672" i="6"/>
  <c r="I3686" i="6"/>
  <c r="I3647" i="6"/>
  <c r="I3646" i="6"/>
  <c r="I3669" i="6"/>
  <c r="I3644" i="6"/>
  <c r="I3676" i="6"/>
  <c r="I3680" i="6"/>
  <c r="I3684" i="6"/>
  <c r="I3683" i="6"/>
  <c r="I3682" i="6"/>
  <c r="I3685" i="6"/>
  <c r="I3666" i="6"/>
  <c r="I3661" i="6"/>
  <c r="I3670" i="6"/>
  <c r="I3662" i="6"/>
  <c r="I3667" i="6"/>
  <c r="I3659" i="6"/>
  <c r="I3665" i="6"/>
  <c r="I3664" i="6"/>
  <c r="I3671" i="6"/>
  <c r="I3663" i="6"/>
  <c r="I3651" i="6"/>
  <c r="I3650" i="6"/>
  <c r="I3636" i="6"/>
  <c r="I3639" i="6"/>
  <c r="I3655" i="6"/>
  <c r="I3654" i="6"/>
  <c r="I3643" i="6"/>
  <c r="I3653" i="6"/>
  <c r="I3652" i="6"/>
  <c r="I3642" i="6"/>
  <c r="I3657" i="6"/>
  <c r="I3635" i="6"/>
  <c r="I3641" i="6"/>
  <c r="I3656" i="6"/>
  <c r="I3634" i="6"/>
  <c r="I3638" i="6"/>
  <c r="I3640" i="6"/>
  <c r="I3649" i="6"/>
  <c r="I3648" i="6"/>
  <c r="I3622" i="6"/>
  <c r="I3621" i="6"/>
  <c r="I3633" i="6"/>
  <c r="I3632" i="6"/>
  <c r="I3631" i="6"/>
  <c r="I3630" i="6"/>
  <c r="I3615" i="6"/>
  <c r="I3511" i="6"/>
  <c r="I3613" i="6"/>
  <c r="I3612" i="6"/>
  <c r="I3603" i="6"/>
  <c r="I3620" i="6"/>
  <c r="I3629" i="6"/>
  <c r="I3619" i="6"/>
  <c r="I3628" i="6"/>
  <c r="I3618" i="6"/>
  <c r="I3627" i="6"/>
  <c r="I3617" i="6"/>
  <c r="I3626" i="6"/>
  <c r="I3625" i="6"/>
  <c r="I3624" i="6"/>
  <c r="I3623" i="6"/>
  <c r="I3611" i="6"/>
  <c r="I3610" i="6"/>
  <c r="I3609" i="6"/>
  <c r="I3608" i="6"/>
  <c r="I3602" i="6"/>
  <c r="I3594" i="6"/>
  <c r="I3601" i="6"/>
  <c r="I3600" i="6"/>
  <c r="I3599" i="6"/>
  <c r="I3616" i="6"/>
  <c r="I3606" i="6"/>
  <c r="I3598" i="6"/>
  <c r="I3605" i="6"/>
  <c r="I3597" i="6"/>
  <c r="I3614" i="6"/>
  <c r="I3607" i="6"/>
  <c r="I3595" i="6"/>
  <c r="I3596" i="6"/>
  <c r="I3586" i="6"/>
  <c r="I3604" i="6"/>
  <c r="I3571" i="6"/>
  <c r="I3388" i="6"/>
  <c r="I3329" i="6"/>
  <c r="I3341" i="6"/>
  <c r="I3353" i="6"/>
  <c r="I3517" i="6"/>
  <c r="I3590" i="6"/>
  <c r="I3220" i="6"/>
  <c r="I3522" i="6"/>
  <c r="I3589" i="6"/>
  <c r="I3588" i="6"/>
  <c r="I3261" i="6"/>
  <c r="I3392" i="6"/>
  <c r="I3592" i="6"/>
  <c r="I3345" i="6"/>
  <c r="I3521" i="6"/>
  <c r="I3587" i="6"/>
  <c r="I3584" i="6"/>
  <c r="I3582" i="6"/>
  <c r="I3593" i="6"/>
  <c r="I3304" i="6"/>
  <c r="I3297" i="6"/>
  <c r="I3491" i="6"/>
  <c r="I3469" i="6"/>
  <c r="I3495" i="6"/>
  <c r="I3546" i="6"/>
  <c r="I3585" i="6"/>
  <c r="I3295" i="6"/>
  <c r="I3412" i="6"/>
  <c r="I3478" i="6"/>
  <c r="I3581" i="6"/>
  <c r="I3579" i="6"/>
  <c r="I3467" i="6"/>
  <c r="I3445" i="6"/>
  <c r="I3471" i="6"/>
  <c r="I3497" i="6"/>
  <c r="I3347" i="6"/>
  <c r="I3569" i="6"/>
  <c r="I3168" i="6"/>
  <c r="I3146" i="6"/>
  <c r="I3124" i="6"/>
  <c r="I3102" i="6"/>
  <c r="I3080" i="6"/>
  <c r="I3058" i="6"/>
  <c r="I3036" i="6"/>
  <c r="I3014" i="6"/>
  <c r="I2992" i="6"/>
  <c r="I2970" i="6"/>
  <c r="I2948" i="6"/>
  <c r="I2926" i="6"/>
  <c r="I2904" i="6"/>
  <c r="I2882" i="6"/>
  <c r="I2860" i="6"/>
  <c r="I2838" i="6"/>
  <c r="I3359" i="6"/>
  <c r="I3543" i="6"/>
  <c r="I3425" i="6"/>
  <c r="I3567" i="6"/>
  <c r="I3379" i="6"/>
  <c r="I3417" i="6"/>
  <c r="I3512" i="6"/>
  <c r="I3578" i="6"/>
  <c r="I3577" i="6"/>
  <c r="I3591" i="6"/>
  <c r="I3486" i="6"/>
  <c r="I3294" i="6"/>
  <c r="I3570" i="6"/>
  <c r="I3580" i="6"/>
  <c r="I3377" i="6"/>
  <c r="I3415" i="6"/>
  <c r="I3422" i="6"/>
  <c r="I3458" i="6"/>
  <c r="I3484" i="6"/>
  <c r="I3510" i="6"/>
  <c r="I3583" i="6"/>
  <c r="I3264" i="6"/>
  <c r="I3443" i="6"/>
  <c r="I3457" i="6"/>
  <c r="I3538" i="6"/>
  <c r="I3556" i="6"/>
  <c r="I3270" i="6"/>
  <c r="I3389" i="6"/>
  <c r="I3436" i="6"/>
  <c r="I3275" i="6"/>
  <c r="I3394" i="6"/>
  <c r="I3439" i="6"/>
  <c r="I3455" i="6"/>
  <c r="I3481" i="6"/>
  <c r="I3507" i="6"/>
  <c r="I3536" i="6"/>
  <c r="I3506" i="6"/>
  <c r="I3271" i="6"/>
  <c r="I3368" i="6"/>
  <c r="I3335" i="6"/>
  <c r="I3308" i="6"/>
  <c r="I3322" i="6"/>
  <c r="I3343" i="6"/>
  <c r="I3334" i="6"/>
  <c r="I3346" i="6"/>
  <c r="I3363" i="6"/>
  <c r="I3554" i="6"/>
  <c r="I2005" i="6"/>
  <c r="I3" i="6"/>
  <c r="I3321" i="6"/>
  <c r="I3333" i="6"/>
  <c r="I3354" i="6"/>
  <c r="I3386" i="6"/>
  <c r="I3518" i="6"/>
  <c r="I3374" i="6"/>
  <c r="I3530" i="6"/>
  <c r="I3575" i="6"/>
  <c r="I2978" i="6"/>
  <c r="I1350" i="6"/>
  <c r="I2967" i="6"/>
  <c r="I1735" i="6"/>
  <c r="I3237" i="6"/>
  <c r="I3215" i="6"/>
  <c r="I3193" i="6"/>
  <c r="I3170" i="6"/>
  <c r="I3148" i="6"/>
  <c r="I3126" i="6"/>
  <c r="I3104" i="6"/>
  <c r="I3082" i="6"/>
  <c r="I3060" i="6"/>
  <c r="I3038" i="6"/>
  <c r="I3016" i="6"/>
  <c r="I2994" i="6"/>
  <c r="I2972" i="6"/>
  <c r="I2950" i="6"/>
  <c r="I2928" i="6"/>
  <c r="I2906" i="6"/>
  <c r="I2884" i="6"/>
  <c r="I2862" i="6"/>
  <c r="I2840" i="6"/>
  <c r="I2818" i="6"/>
  <c r="I2796" i="6"/>
  <c r="I2774" i="6"/>
  <c r="I2752" i="6"/>
  <c r="I2730" i="6"/>
  <c r="I2708" i="6"/>
  <c r="I2686" i="6"/>
  <c r="I2664" i="6"/>
  <c r="I2642" i="6"/>
  <c r="I2620" i="6"/>
  <c r="I2598" i="6"/>
  <c r="I2576" i="6"/>
  <c r="I2554" i="6"/>
  <c r="I2532" i="6"/>
  <c r="I2510" i="6"/>
  <c r="I2488" i="6"/>
  <c r="I2466" i="6"/>
  <c r="I2444" i="6"/>
  <c r="I2422" i="6"/>
  <c r="I2400" i="6"/>
  <c r="I2378" i="6"/>
  <c r="I2356" i="6"/>
  <c r="I2334" i="6"/>
  <c r="I2312" i="6"/>
  <c r="I2290" i="6"/>
  <c r="I2268" i="6"/>
  <c r="I2246" i="6"/>
  <c r="I2224" i="6"/>
  <c r="I2202" i="6"/>
  <c r="I2180" i="6"/>
  <c r="I2158" i="6"/>
  <c r="I2136" i="6"/>
  <c r="I2114" i="6"/>
  <c r="I2092" i="6"/>
  <c r="I2070" i="6"/>
  <c r="I2048" i="6"/>
  <c r="I2026" i="6"/>
  <c r="I2004" i="6"/>
  <c r="I1982" i="6"/>
  <c r="I1960" i="6"/>
  <c r="I2455" i="6"/>
  <c r="I3370" i="6"/>
  <c r="I3451" i="6"/>
  <c r="I3503" i="6"/>
  <c r="I3054" i="6"/>
  <c r="I2878" i="6"/>
  <c r="I744" i="6"/>
  <c r="I392" i="6"/>
  <c r="I84" i="6"/>
  <c r="I40" i="6"/>
  <c r="I3214" i="6"/>
  <c r="I3364" i="6"/>
  <c r="I875" i="6"/>
  <c r="I479" i="6"/>
  <c r="I413" i="6"/>
  <c r="I83" i="6"/>
  <c r="I39" i="6"/>
  <c r="I3213" i="6"/>
  <c r="I3524" i="6"/>
  <c r="I1051" i="6"/>
  <c r="I3057" i="6"/>
  <c r="I2947" i="6"/>
  <c r="I2881" i="6"/>
  <c r="I2793" i="6"/>
  <c r="I2683" i="6"/>
  <c r="I2573" i="6"/>
  <c r="I2463" i="6"/>
  <c r="I2397" i="6"/>
  <c r="I2375" i="6"/>
  <c r="I2309" i="6"/>
  <c r="I2287" i="6"/>
  <c r="I2265" i="6"/>
  <c r="I2243" i="6"/>
  <c r="I2221" i="6"/>
  <c r="I2199" i="6"/>
  <c r="I2177" i="6"/>
  <c r="I2155" i="6"/>
  <c r="I2133" i="6"/>
  <c r="I2111" i="6"/>
  <c r="I2089" i="6"/>
  <c r="I3393" i="6"/>
  <c r="I3527" i="6"/>
  <c r="I3562" i="6"/>
  <c r="I1644" i="6"/>
  <c r="I3145" i="6"/>
  <c r="I3079" i="6"/>
  <c r="I3035" i="6"/>
  <c r="I2991" i="6"/>
  <c r="I2925" i="6"/>
  <c r="I2837" i="6"/>
  <c r="I2771" i="6"/>
  <c r="I2705" i="6"/>
  <c r="I2639" i="6"/>
  <c r="I2595" i="6"/>
  <c r="I2529" i="6"/>
  <c r="I2485" i="6"/>
  <c r="I2419" i="6"/>
  <c r="I2353" i="6"/>
  <c r="I2930" i="6"/>
  <c r="I2149" i="6"/>
  <c r="I2061" i="6"/>
  <c r="I1731" i="6"/>
  <c r="I1533" i="6"/>
  <c r="I653" i="6"/>
  <c r="I3211" i="6"/>
  <c r="I3494" i="6"/>
  <c r="I1733" i="6"/>
  <c r="I2414" i="6"/>
  <c r="I654" i="6"/>
  <c r="I3167" i="6"/>
  <c r="I3101" i="6"/>
  <c r="I3013" i="6"/>
  <c r="I2969" i="6"/>
  <c r="I2903" i="6"/>
  <c r="I2815" i="6"/>
  <c r="I2749" i="6"/>
  <c r="I2727" i="6"/>
  <c r="I2661" i="6"/>
  <c r="I2617" i="6"/>
  <c r="I2551" i="6"/>
  <c r="I2507" i="6"/>
  <c r="I2441" i="6"/>
  <c r="I2331" i="6"/>
  <c r="I1532" i="6"/>
  <c r="I3574" i="6"/>
  <c r="I236" i="6"/>
  <c r="I3212" i="6"/>
  <c r="I3123" i="6"/>
  <c r="I2859" i="6"/>
  <c r="I3572" i="6"/>
  <c r="I3372" i="6"/>
  <c r="I3441" i="6"/>
  <c r="I3438" i="6"/>
  <c r="I3576" i="6"/>
  <c r="I1430" i="6"/>
  <c r="I2953" i="6"/>
  <c r="I3405" i="6"/>
  <c r="I3432" i="6"/>
  <c r="I3498" i="6"/>
  <c r="I3238" i="6"/>
  <c r="I3235" i="6"/>
  <c r="I3285" i="6"/>
  <c r="I3316" i="6"/>
  <c r="I3362" i="6"/>
  <c r="I3400" i="6"/>
  <c r="I3429" i="6"/>
  <c r="I3465" i="6"/>
  <c r="I3192" i="6"/>
  <c r="I3059" i="6"/>
  <c r="I2883" i="6"/>
  <c r="I2179" i="6"/>
  <c r="I3081" i="6"/>
  <c r="I2861" i="6"/>
  <c r="I2157" i="6"/>
  <c r="I3147" i="6"/>
  <c r="I3015" i="6"/>
  <c r="I2927" i="6"/>
  <c r="I2795" i="6"/>
  <c r="I2685" i="6"/>
  <c r="I2597" i="6"/>
  <c r="I2487" i="6"/>
  <c r="I2421" i="6"/>
  <c r="I2355" i="6"/>
  <c r="I2245" i="6"/>
  <c r="I2091" i="6"/>
  <c r="I1838" i="6"/>
  <c r="I3230" i="6"/>
  <c r="I2773" i="6"/>
  <c r="I3236" i="6"/>
  <c r="I3125" i="6"/>
  <c r="I3037" i="6"/>
  <c r="I2971" i="6"/>
  <c r="I2905" i="6"/>
  <c r="I2817" i="6"/>
  <c r="I2751" i="6"/>
  <c r="I2707" i="6"/>
  <c r="I2641" i="6"/>
  <c r="I2575" i="6"/>
  <c r="I2531" i="6"/>
  <c r="I2443" i="6"/>
  <c r="I2399" i="6"/>
  <c r="I2333" i="6"/>
  <c r="I2289" i="6"/>
  <c r="I2201" i="6"/>
  <c r="I2113" i="6"/>
  <c r="I2047" i="6"/>
  <c r="I1327" i="6"/>
  <c r="I1992" i="6"/>
  <c r="I3169" i="6"/>
  <c r="I3103" i="6"/>
  <c r="I2993" i="6"/>
  <c r="I2949" i="6"/>
  <c r="I2839" i="6"/>
  <c r="I2729" i="6"/>
  <c r="I2663" i="6"/>
  <c r="I2619" i="6"/>
  <c r="I2553" i="6"/>
  <c r="I2509" i="6"/>
  <c r="I2465" i="6"/>
  <c r="I2377" i="6"/>
  <c r="I2311" i="6"/>
  <c r="I2267" i="6"/>
  <c r="I2223" i="6"/>
  <c r="I2135" i="6"/>
  <c r="I2069" i="6"/>
  <c r="I2586" i="6"/>
  <c r="I2256" i="6"/>
  <c r="I861" i="6"/>
  <c r="I3289" i="6"/>
  <c r="I3447" i="6"/>
  <c r="I3240" i="6"/>
  <c r="I3473" i="6"/>
  <c r="I3550" i="6"/>
  <c r="I3320" i="6"/>
  <c r="I3403" i="6"/>
  <c r="I3446" i="6"/>
  <c r="I3472" i="6"/>
  <c r="I2025" i="6"/>
  <c r="I2003" i="6"/>
  <c r="I1981" i="6"/>
  <c r="I1959" i="6"/>
  <c r="I1937" i="6"/>
  <c r="I1915" i="6"/>
  <c r="I1893" i="6"/>
  <c r="I1871" i="6"/>
  <c r="I1849" i="6"/>
  <c r="I1827" i="6"/>
  <c r="I1805" i="6"/>
  <c r="I1783" i="6"/>
  <c r="I1761" i="6"/>
  <c r="I1739" i="6"/>
  <c r="I1717" i="6"/>
  <c r="I1695" i="6"/>
  <c r="I1673" i="6"/>
  <c r="I1651" i="6"/>
  <c r="I1629" i="6"/>
  <c r="I1607" i="6"/>
  <c r="I1585" i="6"/>
  <c r="I1563" i="6"/>
  <c r="I1541" i="6"/>
  <c r="I1519" i="6"/>
  <c r="I1497" i="6"/>
  <c r="I1475" i="6"/>
  <c r="I1453" i="6"/>
  <c r="I1431" i="6"/>
  <c r="I1409" i="6"/>
  <c r="I1387" i="6"/>
  <c r="I1365" i="6"/>
  <c r="I1343" i="6"/>
  <c r="I1321" i="6"/>
  <c r="I1299" i="6"/>
  <c r="I1277" i="6"/>
  <c r="I1255" i="6"/>
  <c r="I1233" i="6"/>
  <c r="I1211" i="6"/>
  <c r="I1189" i="6"/>
  <c r="I1167" i="6"/>
  <c r="I1145" i="6"/>
  <c r="I1123" i="6"/>
  <c r="I1101" i="6"/>
  <c r="I1079" i="6"/>
  <c r="I1057" i="6"/>
  <c r="I1035" i="6"/>
  <c r="I1013" i="6"/>
  <c r="I991" i="6"/>
  <c r="I969" i="6"/>
  <c r="I947" i="6"/>
  <c r="I925" i="6"/>
  <c r="I903" i="6"/>
  <c r="I881" i="6"/>
  <c r="I859" i="6"/>
  <c r="I837" i="6"/>
  <c r="I815" i="6"/>
  <c r="I793" i="6"/>
  <c r="I771" i="6"/>
  <c r="I749" i="6"/>
  <c r="I727" i="6"/>
  <c r="I705" i="6"/>
  <c r="I683" i="6"/>
  <c r="I661" i="6"/>
  <c r="I639" i="6"/>
  <c r="I617" i="6"/>
  <c r="I595" i="6"/>
  <c r="I573" i="6"/>
  <c r="I551" i="6"/>
  <c r="I529" i="6"/>
  <c r="I507" i="6"/>
  <c r="I485" i="6"/>
  <c r="I463" i="6"/>
  <c r="I441" i="6"/>
  <c r="I419" i="6"/>
  <c r="I397" i="6"/>
  <c r="I375" i="6"/>
  <c r="I353" i="6"/>
  <c r="I331" i="6"/>
  <c r="I309" i="6"/>
  <c r="I287" i="6"/>
  <c r="I133" i="6"/>
  <c r="I3287" i="6"/>
  <c r="I3402" i="6"/>
  <c r="I3548" i="6"/>
  <c r="I2816" i="6"/>
  <c r="I2794" i="6"/>
  <c r="I2772" i="6"/>
  <c r="I2750" i="6"/>
  <c r="I2728" i="6"/>
  <c r="I2706" i="6"/>
  <c r="I2684" i="6"/>
  <c r="I2662" i="6"/>
  <c r="I2640" i="6"/>
  <c r="I2618" i="6"/>
  <c r="I2596" i="6"/>
  <c r="I2574" i="6"/>
  <c r="I2552" i="6"/>
  <c r="I2530" i="6"/>
  <c r="I2508" i="6"/>
  <c r="I2486" i="6"/>
  <c r="I3286" i="6"/>
  <c r="I3317" i="6"/>
  <c r="I3383" i="6"/>
  <c r="I3401" i="6"/>
  <c r="I3430" i="6"/>
  <c r="I3466" i="6"/>
  <c r="I3444" i="6"/>
  <c r="I3470" i="6"/>
  <c r="I3496" i="6"/>
  <c r="I3528" i="6"/>
  <c r="I3547" i="6"/>
  <c r="I3210" i="6"/>
  <c r="I3563" i="6"/>
  <c r="I2279" i="6"/>
  <c r="I13" i="6"/>
  <c r="I3208" i="6"/>
  <c r="I3461" i="6"/>
  <c r="I3565" i="6"/>
  <c r="I3311" i="6"/>
  <c r="I3358" i="6"/>
  <c r="I3573" i="6"/>
  <c r="I2651" i="6"/>
  <c r="I2211" i="6"/>
  <c r="I813" i="6"/>
  <c r="I3250" i="6"/>
  <c r="I3206" i="6"/>
  <c r="I3183" i="6"/>
  <c r="I3161" i="6"/>
  <c r="I3139" i="6"/>
  <c r="I3117" i="6"/>
  <c r="I3095" i="6"/>
  <c r="I3073" i="6"/>
  <c r="I3051" i="6"/>
  <c r="I3029" i="6"/>
  <c r="I3007" i="6"/>
  <c r="I2985" i="6"/>
  <c r="I2963" i="6"/>
  <c r="I2941" i="6"/>
  <c r="I2919" i="6"/>
  <c r="I2897" i="6"/>
  <c r="I2875" i="6"/>
  <c r="I2853" i="6"/>
  <c r="I2831" i="6"/>
  <c r="I2809" i="6"/>
  <c r="I2787" i="6"/>
  <c r="I2765" i="6"/>
  <c r="I2743" i="6"/>
  <c r="I2721" i="6"/>
  <c r="I2699" i="6"/>
  <c r="I2677" i="6"/>
  <c r="I2655" i="6"/>
  <c r="I2633" i="6"/>
  <c r="I2611" i="6"/>
  <c r="I2589" i="6"/>
  <c r="I2567" i="6"/>
  <c r="I3157" i="6"/>
  <c r="I2783" i="6"/>
  <c r="I1771" i="6"/>
  <c r="I2462" i="6"/>
  <c r="I2429" i="6"/>
  <c r="I2055" i="6"/>
  <c r="I317" i="6"/>
  <c r="I3249" i="6"/>
  <c r="I3227" i="6"/>
  <c r="I3205" i="6"/>
  <c r="I3182" i="6"/>
  <c r="I3160" i="6"/>
  <c r="I3138" i="6"/>
  <c r="I3116" i="6"/>
  <c r="I3094" i="6"/>
  <c r="I3072" i="6"/>
  <c r="I3050" i="6"/>
  <c r="I3028" i="6"/>
  <c r="I3006" i="6"/>
  <c r="I2984" i="6"/>
  <c r="I2962" i="6"/>
  <c r="I2940" i="6"/>
  <c r="I2918" i="6"/>
  <c r="I2896" i="6"/>
  <c r="I2874" i="6"/>
  <c r="I2852" i="6"/>
  <c r="I2255" i="6"/>
  <c r="I2098" i="6"/>
  <c r="I140" i="6"/>
  <c r="I3248" i="6"/>
  <c r="I3519" i="6"/>
  <c r="I3263" i="6"/>
  <c r="I3307" i="6"/>
  <c r="I3330" i="6"/>
  <c r="I3342" i="6"/>
  <c r="I2365" i="6"/>
  <c r="I2299" i="6"/>
  <c r="I1947" i="6"/>
  <c r="I1419" i="6"/>
  <c r="I3262" i="6"/>
  <c r="I3300" i="6"/>
  <c r="I3387" i="6"/>
  <c r="I3568" i="6"/>
  <c r="I2733" i="6"/>
  <c r="I3242" i="6"/>
  <c r="I3178" i="6"/>
  <c r="I3274" i="6"/>
  <c r="I3340" i="6"/>
  <c r="I3352" i="6"/>
  <c r="I3373" i="6"/>
  <c r="I3440" i="6"/>
  <c r="I3480" i="6"/>
  <c r="I3516" i="6"/>
  <c r="I3260" i="6"/>
  <c r="I3553" i="6"/>
  <c r="I3566" i="6"/>
  <c r="I3290" i="6"/>
  <c r="I3272" i="6"/>
  <c r="I3299" i="6"/>
  <c r="I3367" i="6"/>
  <c r="I3371" i="6"/>
  <c r="I3409" i="6"/>
  <c r="I3452" i="6"/>
  <c r="I3504" i="6"/>
  <c r="I3533" i="6"/>
  <c r="I3323" i="6"/>
  <c r="I3564" i="6"/>
  <c r="I1938" i="6"/>
  <c r="I1916" i="6"/>
  <c r="I1894" i="6"/>
  <c r="I1872" i="6"/>
  <c r="I1850" i="6"/>
  <c r="I1828" i="6"/>
  <c r="I1806" i="6"/>
  <c r="I1784" i="6"/>
  <c r="I1762" i="6"/>
  <c r="I1740" i="6"/>
  <c r="I1718" i="6"/>
  <c r="I1696" i="6"/>
  <c r="I1674" i="6"/>
  <c r="I1652" i="6"/>
  <c r="I1630" i="6"/>
  <c r="I1608" i="6"/>
  <c r="I1586" i="6"/>
  <c r="I1564" i="6"/>
  <c r="I1542" i="6"/>
  <c r="I1520" i="6"/>
  <c r="I1498" i="6"/>
  <c r="I1476" i="6"/>
  <c r="I1454" i="6"/>
  <c r="I1432" i="6"/>
  <c r="I1410" i="6"/>
  <c r="I1388" i="6"/>
  <c r="I1366" i="6"/>
  <c r="I1344" i="6"/>
  <c r="I1322" i="6"/>
  <c r="I1300" i="6"/>
  <c r="I1278" i="6"/>
  <c r="I1256" i="6"/>
  <c r="I1234" i="6"/>
  <c r="I1212" i="6"/>
  <c r="I1190" i="6"/>
  <c r="I1168" i="6"/>
  <c r="I1146" i="6"/>
  <c r="I1124" i="6"/>
  <c r="I1102" i="6"/>
  <c r="I1080" i="6"/>
  <c r="I1058" i="6"/>
  <c r="I1036" i="6"/>
  <c r="I1014" i="6"/>
  <c r="I992" i="6"/>
  <c r="I970" i="6"/>
  <c r="I948" i="6"/>
  <c r="I926" i="6"/>
  <c r="I904" i="6"/>
  <c r="I882" i="6"/>
  <c r="I860" i="6"/>
  <c r="I838" i="6"/>
  <c r="I816" i="6"/>
  <c r="I794" i="6"/>
  <c r="I772" i="6"/>
  <c r="I750" i="6"/>
  <c r="I728" i="6"/>
  <c r="I706" i="6"/>
  <c r="I684" i="6"/>
  <c r="I662" i="6"/>
  <c r="I640" i="6"/>
  <c r="I618" i="6"/>
  <c r="I596" i="6"/>
  <c r="I574" i="6"/>
  <c r="I552" i="6"/>
  <c r="I530" i="6"/>
  <c r="I508" i="6"/>
  <c r="I486" i="6"/>
  <c r="I464" i="6"/>
  <c r="I442" i="6"/>
  <c r="I420" i="6"/>
  <c r="I398" i="6"/>
  <c r="I376" i="6"/>
  <c r="I354" i="6"/>
  <c r="I332" i="6"/>
  <c r="I310" i="6"/>
  <c r="I288" i="6"/>
  <c r="I266" i="6"/>
  <c r="I90" i="6"/>
  <c r="I3288" i="6"/>
  <c r="I3319" i="6"/>
  <c r="I3365" i="6"/>
  <c r="I3549" i="6"/>
  <c r="I3315" i="6"/>
  <c r="I3526" i="6"/>
  <c r="I3545" i="6"/>
  <c r="I3310" i="6"/>
  <c r="I3314" i="6"/>
  <c r="I3336" i="6"/>
  <c r="I3463" i="6"/>
  <c r="I3525" i="6"/>
  <c r="I3542" i="6"/>
  <c r="I2545" i="6"/>
  <c r="I2523" i="6"/>
  <c r="I2501" i="6"/>
  <c r="I2479" i="6"/>
  <c r="I2457" i="6"/>
  <c r="I2435" i="6"/>
  <c r="I2413" i="6"/>
  <c r="I2215" i="6"/>
  <c r="I3414" i="6"/>
  <c r="I3421" i="6"/>
  <c r="I1796" i="6"/>
  <c r="I3265" i="6"/>
  <c r="I3278" i="6"/>
  <c r="I3301" i="6"/>
  <c r="I3318" i="6"/>
  <c r="I3309" i="6"/>
  <c r="I3328" i="6"/>
  <c r="I3332" i="6"/>
  <c r="I3344" i="6"/>
  <c r="I3356" i="6"/>
  <c r="I3375" i="6"/>
  <c r="I3395" i="6"/>
  <c r="I3411" i="6"/>
  <c r="I3413" i="6"/>
  <c r="I3442" i="6"/>
  <c r="I3420" i="6"/>
  <c r="I3456" i="6"/>
  <c r="I3482" i="6"/>
  <c r="I3520" i="6"/>
  <c r="I3535" i="6"/>
  <c r="I3537" i="6"/>
  <c r="I3539" i="6"/>
  <c r="I3560" i="6"/>
  <c r="I3559" i="6"/>
  <c r="I3255" i="6"/>
  <c r="I3233" i="6"/>
  <c r="I3188" i="6"/>
  <c r="I3166" i="6"/>
  <c r="I3144" i="6"/>
  <c r="I3122" i="6"/>
  <c r="I3100" i="6"/>
  <c r="I3078" i="6"/>
  <c r="I3056" i="6"/>
  <c r="I3034" i="6"/>
  <c r="I3012" i="6"/>
  <c r="I2990" i="6"/>
  <c r="I2968" i="6"/>
  <c r="I2946" i="6"/>
  <c r="I2924" i="6"/>
  <c r="I2902" i="6"/>
  <c r="I2880" i="6"/>
  <c r="I2858" i="6"/>
  <c r="I2836" i="6"/>
  <c r="I2814" i="6"/>
  <c r="I3055" i="6"/>
  <c r="I2879" i="6"/>
  <c r="I3252" i="6"/>
  <c r="I3185" i="6"/>
  <c r="I3163" i="6"/>
  <c r="I3141" i="6"/>
  <c r="I3119" i="6"/>
  <c r="I3097" i="6"/>
  <c r="I3075" i="6"/>
  <c r="I3053" i="6"/>
  <c r="I3031" i="6"/>
  <c r="I3009" i="6"/>
  <c r="I2987" i="6"/>
  <c r="I2965" i="6"/>
  <c r="I2943" i="6"/>
  <c r="I2921" i="6"/>
  <c r="I2899" i="6"/>
  <c r="I2877" i="6"/>
  <c r="I2855" i="6"/>
  <c r="I2833" i="6"/>
  <c r="I2811" i="6"/>
  <c r="I2789" i="6"/>
  <c r="I2767" i="6"/>
  <c r="I2745" i="6"/>
  <c r="I2723" i="6"/>
  <c r="I2701" i="6"/>
  <c r="I2679" i="6"/>
  <c r="I2657" i="6"/>
  <c r="I2635" i="6"/>
  <c r="I2613" i="6"/>
  <c r="I2591" i="6"/>
  <c r="I2569" i="6"/>
  <c r="I2547" i="6"/>
  <c r="I2525" i="6"/>
  <c r="I2503" i="6"/>
  <c r="I2481" i="6"/>
  <c r="I2459" i="6"/>
  <c r="I2437" i="6"/>
  <c r="I2415" i="6"/>
  <c r="I2393" i="6"/>
  <c r="I2371" i="6"/>
  <c r="I2349" i="6"/>
  <c r="I2327" i="6"/>
  <c r="I2305" i="6"/>
  <c r="I2283" i="6"/>
  <c r="I2261" i="6"/>
  <c r="I2239" i="6"/>
  <c r="I2217" i="6"/>
  <c r="I2195" i="6"/>
  <c r="I2173" i="6"/>
  <c r="I2151" i="6"/>
  <c r="I2129" i="6"/>
  <c r="I2107" i="6"/>
  <c r="I2085" i="6"/>
  <c r="I2063" i="6"/>
  <c r="I2041" i="6"/>
  <c r="I2019" i="6"/>
  <c r="I1997" i="6"/>
  <c r="I1975" i="6"/>
  <c r="I1953" i="6"/>
  <c r="I1931" i="6"/>
  <c r="I1909" i="6"/>
  <c r="I1887" i="6"/>
  <c r="I1865" i="6"/>
  <c r="I1843" i="6"/>
  <c r="I1821" i="6"/>
  <c r="I1799" i="6"/>
  <c r="I1777" i="6"/>
  <c r="I1755" i="6"/>
  <c r="I1711" i="6"/>
  <c r="I1689" i="6"/>
  <c r="I1667" i="6"/>
  <c r="I1645" i="6"/>
  <c r="I1623" i="6"/>
  <c r="I1601" i="6"/>
  <c r="I1579" i="6"/>
  <c r="I1557" i="6"/>
  <c r="I1535" i="6"/>
  <c r="I1513" i="6"/>
  <c r="I1491" i="6"/>
  <c r="I1469" i="6"/>
  <c r="I1447" i="6"/>
  <c r="I1139" i="6"/>
  <c r="I3074" i="6"/>
  <c r="I2722" i="6"/>
  <c r="I2502" i="6"/>
  <c r="I3228" i="6"/>
  <c r="I2830" i="6"/>
  <c r="I2808" i="6"/>
  <c r="I2786" i="6"/>
  <c r="I2764" i="6"/>
  <c r="I2742" i="6"/>
  <c r="I2720" i="6"/>
  <c r="I2698" i="6"/>
  <c r="I2676" i="6"/>
  <c r="I2654" i="6"/>
  <c r="I2632" i="6"/>
  <c r="I2610" i="6"/>
  <c r="I2588" i="6"/>
  <c r="I2566" i="6"/>
  <c r="I2544" i="6"/>
  <c r="I2522" i="6"/>
  <c r="I2500" i="6"/>
  <c r="I2478" i="6"/>
  <c r="I2456" i="6"/>
  <c r="I2434" i="6"/>
  <c r="I2412" i="6"/>
  <c r="I2390" i="6"/>
  <c r="I2368" i="6"/>
  <c r="I2346" i="6"/>
  <c r="I2324" i="6"/>
  <c r="I2302" i="6"/>
  <c r="I2280" i="6"/>
  <c r="I2258" i="6"/>
  <c r="I2236" i="6"/>
  <c r="I2214" i="6"/>
  <c r="I2192" i="6"/>
  <c r="I2170" i="6"/>
  <c r="I2148" i="6"/>
  <c r="I2126" i="6"/>
  <c r="I2104" i="6"/>
  <c r="I2082" i="6"/>
  <c r="I2060" i="6"/>
  <c r="I2038" i="6"/>
  <c r="I2016" i="6"/>
  <c r="I1994" i="6"/>
  <c r="I1972" i="6"/>
  <c r="I1950" i="6"/>
  <c r="I1928" i="6"/>
  <c r="I1906" i="6"/>
  <c r="I1884" i="6"/>
  <c r="I1862" i="6"/>
  <c r="I1840" i="6"/>
  <c r="I1818" i="6"/>
  <c r="I1774" i="6"/>
  <c r="I1752" i="6"/>
  <c r="I1730" i="6"/>
  <c r="I1708" i="6"/>
  <c r="I1686" i="6"/>
  <c r="I1664" i="6"/>
  <c r="I1642" i="6"/>
  <c r="I1620" i="6"/>
  <c r="I1598" i="6"/>
  <c r="I1576" i="6"/>
  <c r="I1554" i="6"/>
  <c r="I1510" i="6"/>
  <c r="I1488" i="6"/>
  <c r="I1466" i="6"/>
  <c r="I1444" i="6"/>
  <c r="I1422" i="6"/>
  <c r="I1400" i="6"/>
  <c r="I1378" i="6"/>
  <c r="I1356" i="6"/>
  <c r="I1334" i="6"/>
  <c r="I1312" i="6"/>
  <c r="I1290" i="6"/>
  <c r="I1268" i="6"/>
  <c r="I1246" i="6"/>
  <c r="I1224" i="6"/>
  <c r="I1202" i="6"/>
  <c r="I1180" i="6"/>
  <c r="I1158" i="6"/>
  <c r="I1136" i="6"/>
  <c r="I1114" i="6"/>
  <c r="I1092" i="6"/>
  <c r="I1070" i="6"/>
  <c r="I1048" i="6"/>
  <c r="I1026" i="6"/>
  <c r="I1004" i="6"/>
  <c r="I982" i="6"/>
  <c r="I960" i="6"/>
  <c r="I938" i="6"/>
  <c r="I916" i="6"/>
  <c r="I894" i="6"/>
  <c r="I454" i="6"/>
  <c r="I3226" i="6"/>
  <c r="I3204" i="6"/>
  <c r="I3181" i="6"/>
  <c r="I3159" i="6"/>
  <c r="I3137" i="6"/>
  <c r="I3115" i="6"/>
  <c r="I3093" i="6"/>
  <c r="I3071" i="6"/>
  <c r="I3049" i="6"/>
  <c r="I3027" i="6"/>
  <c r="I3005" i="6"/>
  <c r="I2983" i="6"/>
  <c r="I2961" i="6"/>
  <c r="I2939" i="6"/>
  <c r="I2917" i="6"/>
  <c r="I2895" i="6"/>
  <c r="I2433" i="6"/>
  <c r="I2015" i="6"/>
  <c r="I1949" i="6"/>
  <c r="I937" i="6"/>
  <c r="I783" i="6"/>
  <c r="I1877" i="6"/>
  <c r="I3247" i="6"/>
  <c r="I3225" i="6"/>
  <c r="I3203" i="6"/>
  <c r="I3180" i="6"/>
  <c r="I3158" i="6"/>
  <c r="I3136" i="6"/>
  <c r="I3114" i="6"/>
  <c r="I3092" i="6"/>
  <c r="I3070" i="6"/>
  <c r="I3048" i="6"/>
  <c r="I3026" i="6"/>
  <c r="I3004" i="6"/>
  <c r="I2982" i="6"/>
  <c r="I2960" i="6"/>
  <c r="I2938" i="6"/>
  <c r="I2916" i="6"/>
  <c r="I2894" i="6"/>
  <c r="I2872" i="6"/>
  <c r="I2850" i="6"/>
  <c r="I2828" i="6"/>
  <c r="I2806" i="6"/>
  <c r="I2784" i="6"/>
  <c r="I2762" i="6"/>
  <c r="I2740" i="6"/>
  <c r="I2718" i="6"/>
  <c r="I2696" i="6"/>
  <c r="I2674" i="6"/>
  <c r="I2652" i="6"/>
  <c r="I2630" i="6"/>
  <c r="I2608" i="6"/>
  <c r="I2564" i="6"/>
  <c r="I2542" i="6"/>
  <c r="I2520" i="6"/>
  <c r="I2498" i="6"/>
  <c r="I2476" i="6"/>
  <c r="I2454" i="6"/>
  <c r="I2432" i="6"/>
  <c r="I2410" i="6"/>
  <c r="I2388" i="6"/>
  <c r="I2366" i="6"/>
  <c r="I2344" i="6"/>
  <c r="I2322" i="6"/>
  <c r="I2300" i="6"/>
  <c r="I2278" i="6"/>
  <c r="I2234" i="6"/>
  <c r="I2212" i="6"/>
  <c r="I2190" i="6"/>
  <c r="I2168" i="6"/>
  <c r="I2146" i="6"/>
  <c r="I2124" i="6"/>
  <c r="I2102" i="6"/>
  <c r="I2080" i="6"/>
  <c r="I2058" i="6"/>
  <c r="I2036" i="6"/>
  <c r="I1948" i="6"/>
  <c r="I3245" i="6"/>
  <c r="I3223" i="6"/>
  <c r="I3201" i="6"/>
  <c r="I3156" i="6"/>
  <c r="I3134" i="6"/>
  <c r="I3112" i="6"/>
  <c r="I3090" i="6"/>
  <c r="I3068" i="6"/>
  <c r="I3046" i="6"/>
  <c r="I3024" i="6"/>
  <c r="I3002" i="6"/>
  <c r="I2980" i="6"/>
  <c r="I2958" i="6"/>
  <c r="I2936" i="6"/>
  <c r="I2914" i="6"/>
  <c r="I2892" i="6"/>
  <c r="I2870" i="6"/>
  <c r="I2848" i="6"/>
  <c r="I2826" i="6"/>
  <c r="I2804" i="6"/>
  <c r="I2782" i="6"/>
  <c r="I2760" i="6"/>
  <c r="I2738" i="6"/>
  <c r="I2716" i="6"/>
  <c r="I2694" i="6"/>
  <c r="I2672" i="6"/>
  <c r="I2650" i="6"/>
  <c r="I2628" i="6"/>
  <c r="I2606" i="6"/>
  <c r="I2584" i="6"/>
  <c r="I2562" i="6"/>
  <c r="I2540" i="6"/>
  <c r="I2518" i="6"/>
  <c r="I2496" i="6"/>
  <c r="I2474" i="6"/>
  <c r="I2452" i="6"/>
  <c r="I2430" i="6"/>
  <c r="I2408" i="6"/>
  <c r="I2386" i="6"/>
  <c r="I2364" i="6"/>
  <c r="I2342" i="6"/>
  <c r="I2320" i="6"/>
  <c r="I2298" i="6"/>
  <c r="I2276" i="6"/>
  <c r="I2254" i="6"/>
  <c r="I2232" i="6"/>
  <c r="I2210" i="6"/>
  <c r="I2188" i="6"/>
  <c r="I2166" i="6"/>
  <c r="I2144" i="6"/>
  <c r="I2122" i="6"/>
  <c r="I2100" i="6"/>
  <c r="I2078" i="6"/>
  <c r="I3190" i="6"/>
  <c r="I3224" i="6"/>
  <c r="I3089" i="6"/>
  <c r="I3001" i="6"/>
  <c r="I2737" i="6"/>
  <c r="I2693" i="6"/>
  <c r="I3191" i="6"/>
  <c r="I3198" i="6"/>
  <c r="I3175" i="6"/>
  <c r="I3153" i="6"/>
  <c r="I3131" i="6"/>
  <c r="I3109" i="6"/>
  <c r="I3087" i="6"/>
  <c r="I3065" i="6"/>
  <c r="I3043" i="6"/>
  <c r="I3021" i="6"/>
  <c r="I2999" i="6"/>
  <c r="I2977" i="6"/>
  <c r="I2955" i="6"/>
  <c r="I2933" i="6"/>
  <c r="I2911" i="6"/>
  <c r="I2889" i="6"/>
  <c r="I2867" i="6"/>
  <c r="I2845" i="6"/>
  <c r="I2823" i="6"/>
  <c r="I2801" i="6"/>
  <c r="I2779" i="6"/>
  <c r="I2757" i="6"/>
  <c r="I2735" i="6"/>
  <c r="I2713" i="6"/>
  <c r="I2691" i="6"/>
  <c r="I2669" i="6"/>
  <c r="I2647" i="6"/>
  <c r="I2625" i="6"/>
  <c r="I2603" i="6"/>
  <c r="I2581" i="6"/>
  <c r="I2559" i="6"/>
  <c r="I2537" i="6"/>
  <c r="I2515" i="6"/>
  <c r="I2493" i="6"/>
  <c r="I2471" i="6"/>
  <c r="I2449" i="6"/>
  <c r="I2427" i="6"/>
  <c r="I2405" i="6"/>
  <c r="I2383" i="6"/>
  <c r="I2361" i="6"/>
  <c r="I2339" i="6"/>
  <c r="I2317" i="6"/>
  <c r="I2295" i="6"/>
  <c r="I2273" i="6"/>
  <c r="I2251" i="6"/>
  <c r="I2229" i="6"/>
  <c r="I2207" i="6"/>
  <c r="I2185" i="6"/>
  <c r="I2163" i="6"/>
  <c r="I2141" i="6"/>
  <c r="I2119" i="6"/>
  <c r="I2097" i="6"/>
  <c r="I2075" i="6"/>
  <c r="I2053" i="6"/>
  <c r="I1459" i="6"/>
  <c r="I975" i="6"/>
  <c r="I2" i="6"/>
  <c r="I2582" i="6"/>
  <c r="I3086" i="6"/>
  <c r="I1166" i="6"/>
  <c r="I3218" i="6"/>
  <c r="I3196" i="6"/>
  <c r="I3173" i="6"/>
  <c r="I3151" i="6"/>
  <c r="I3129" i="6"/>
  <c r="I3107" i="6"/>
  <c r="I3085" i="6"/>
  <c r="I3063" i="6"/>
  <c r="I3041" i="6"/>
  <c r="I3019" i="6"/>
  <c r="I2997" i="6"/>
  <c r="I2975" i="6"/>
  <c r="I2931" i="6"/>
  <c r="I2909" i="6"/>
  <c r="I2887" i="6"/>
  <c r="I2865" i="6"/>
  <c r="I2843" i="6"/>
  <c r="I2821" i="6"/>
  <c r="I2799" i="6"/>
  <c r="I2777" i="6"/>
  <c r="I2755" i="6"/>
  <c r="I2711" i="6"/>
  <c r="I2689" i="6"/>
  <c r="I2667" i="6"/>
  <c r="I2645" i="6"/>
  <c r="I2623" i="6"/>
  <c r="I2601" i="6"/>
  <c r="I2579" i="6"/>
  <c r="I2557" i="6"/>
  <c r="I2535" i="6"/>
  <c r="I2513" i="6"/>
  <c r="I2491" i="6"/>
  <c r="I2469" i="6"/>
  <c r="I2447" i="6"/>
  <c r="I2425" i="6"/>
  <c r="I2403" i="6"/>
  <c r="I2381" i="6"/>
  <c r="I2359" i="6"/>
  <c r="I2337" i="6"/>
  <c r="I2315" i="6"/>
  <c r="I2293" i="6"/>
  <c r="I2271" i="6"/>
  <c r="I2249" i="6"/>
  <c r="I2227" i="6"/>
  <c r="I2205" i="6"/>
  <c r="I2183" i="6"/>
  <c r="I2161" i="6"/>
  <c r="I2139" i="6"/>
  <c r="I2117" i="6"/>
  <c r="I2095" i="6"/>
  <c r="I2073" i="6"/>
  <c r="I2051" i="6"/>
  <c r="I2029" i="6"/>
  <c r="I2007" i="6"/>
  <c r="I1985" i="6"/>
  <c r="I1963" i="6"/>
  <c r="I1941" i="6"/>
  <c r="I1919" i="6"/>
  <c r="I1897" i="6"/>
  <c r="I1875" i="6"/>
  <c r="I1853" i="6"/>
  <c r="I1831" i="6"/>
  <c r="I1809" i="6"/>
  <c r="I1787" i="6"/>
  <c r="I1765" i="6"/>
  <c r="I1743" i="6"/>
  <c r="I1721" i="6"/>
  <c r="I1699" i="6"/>
  <c r="I1677" i="6"/>
  <c r="I1655" i="6"/>
  <c r="I1633" i="6"/>
  <c r="I1611" i="6"/>
  <c r="I1589" i="6"/>
  <c r="I1567" i="6"/>
  <c r="I1545" i="6"/>
  <c r="I1523" i="6"/>
  <c r="I1501" i="6"/>
  <c r="I1479" i="6"/>
  <c r="I1457" i="6"/>
  <c r="I1435" i="6"/>
  <c r="I1413" i="6"/>
  <c r="I1391" i="6"/>
  <c r="I1369" i="6"/>
  <c r="I1347" i="6"/>
  <c r="I1325" i="6"/>
  <c r="I1303" i="6"/>
  <c r="I1281" i="6"/>
  <c r="I1259" i="6"/>
  <c r="I1237" i="6"/>
  <c r="I1215" i="6"/>
  <c r="I1193" i="6"/>
  <c r="I1171" i="6"/>
  <c r="I1149" i="6"/>
  <c r="I1127" i="6"/>
  <c r="I1105" i="6"/>
  <c r="I1083" i="6"/>
  <c r="I1061" i="6"/>
  <c r="I1039" i="6"/>
  <c r="I1017" i="6"/>
  <c r="I995" i="6"/>
  <c r="I973" i="6"/>
  <c r="I951" i="6"/>
  <c r="I929" i="6"/>
  <c r="I907" i="6"/>
  <c r="I885" i="6"/>
  <c r="I863" i="6"/>
  <c r="I841" i="6"/>
  <c r="I819" i="6"/>
  <c r="I797" i="6"/>
  <c r="I775" i="6"/>
  <c r="I753" i="6"/>
  <c r="I731" i="6"/>
  <c r="I709" i="6"/>
  <c r="I687" i="6"/>
  <c r="I665" i="6"/>
  <c r="I643" i="6"/>
  <c r="I621" i="6"/>
  <c r="I599" i="6"/>
  <c r="I577" i="6"/>
  <c r="I555" i="6"/>
  <c r="I533" i="6"/>
  <c r="I511" i="6"/>
  <c r="I489" i="6"/>
  <c r="I467" i="6"/>
  <c r="I445" i="6"/>
  <c r="I423" i="6"/>
  <c r="I401" i="6"/>
  <c r="I379" i="6"/>
  <c r="I357" i="6"/>
  <c r="I335" i="6"/>
  <c r="I313" i="6"/>
  <c r="I291" i="6"/>
  <c r="I269" i="6"/>
  <c r="I3108" i="6"/>
  <c r="I905" i="6"/>
  <c r="I3132" i="6"/>
  <c r="I2912" i="6"/>
  <c r="I2670" i="6"/>
  <c r="I3239" i="6"/>
  <c r="I3217" i="6"/>
  <c r="I3195" i="6"/>
  <c r="I3172" i="6"/>
  <c r="I3150" i="6"/>
  <c r="I3128" i="6"/>
  <c r="I3106" i="6"/>
  <c r="I3084" i="6"/>
  <c r="I3062" i="6"/>
  <c r="I3040" i="6"/>
  <c r="I3018" i="6"/>
  <c r="I2996" i="6"/>
  <c r="I2974" i="6"/>
  <c r="I2952" i="6"/>
  <c r="I2908" i="6"/>
  <c r="I2886" i="6"/>
  <c r="I2864" i="6"/>
  <c r="I2842" i="6"/>
  <c r="I2820" i="6"/>
  <c r="I2798" i="6"/>
  <c r="I2776" i="6"/>
  <c r="I2754" i="6"/>
  <c r="I2732" i="6"/>
  <c r="I2710" i="6"/>
  <c r="I2688" i="6"/>
  <c r="I2666" i="6"/>
  <c r="I2644" i="6"/>
  <c r="I2622" i="6"/>
  <c r="I2600" i="6"/>
  <c r="I2578" i="6"/>
  <c r="I2556" i="6"/>
  <c r="I2534" i="6"/>
  <c r="I2512" i="6"/>
  <c r="I2490" i="6"/>
  <c r="I2468" i="6"/>
  <c r="I2446" i="6"/>
  <c r="I2424" i="6"/>
  <c r="I2402" i="6"/>
  <c r="I2380" i="6"/>
  <c r="I2358" i="6"/>
  <c r="I2336" i="6"/>
  <c r="I2314" i="6"/>
  <c r="I3234" i="6"/>
  <c r="I1986" i="6"/>
  <c r="I1988" i="6"/>
  <c r="I3216" i="6"/>
  <c r="I3194" i="6"/>
  <c r="I3171" i="6"/>
  <c r="I3149" i="6"/>
  <c r="I3127" i="6"/>
  <c r="I3105" i="6"/>
  <c r="I3083" i="6"/>
  <c r="I3061" i="6"/>
  <c r="I3039" i="6"/>
  <c r="I3017" i="6"/>
  <c r="I2995" i="6"/>
  <c r="I2973" i="6"/>
  <c r="I2951" i="6"/>
  <c r="I2929" i="6"/>
  <c r="I2907" i="6"/>
  <c r="I2885" i="6"/>
  <c r="I2863" i="6"/>
  <c r="I2841" i="6"/>
  <c r="I2819" i="6"/>
  <c r="I2797" i="6"/>
  <c r="I2775" i="6"/>
  <c r="I2753" i="6"/>
  <c r="I2731" i="6"/>
  <c r="I2709" i="6"/>
  <c r="I2687" i="6"/>
  <c r="I2665" i="6"/>
  <c r="I2643" i="6"/>
  <c r="I2621" i="6"/>
  <c r="I2599" i="6"/>
  <c r="I2577" i="6"/>
  <c r="I2555" i="6"/>
  <c r="I2533" i="6"/>
  <c r="I2511" i="6"/>
  <c r="I2489" i="6"/>
  <c r="I2467" i="6"/>
  <c r="I2445" i="6"/>
  <c r="I2423" i="6"/>
  <c r="I2401" i="6"/>
  <c r="I2379" i="6"/>
  <c r="I2357" i="6"/>
  <c r="I2335" i="6"/>
  <c r="I2313" i="6"/>
  <c r="I2291" i="6"/>
  <c r="I2269" i="6"/>
  <c r="I2247" i="6"/>
  <c r="I2225" i="6"/>
  <c r="I2203" i="6"/>
  <c r="I2181" i="6"/>
  <c r="I2159" i="6"/>
  <c r="I2137" i="6"/>
  <c r="I2115" i="6"/>
  <c r="I2093" i="6"/>
  <c r="I2071" i="6"/>
  <c r="I2049" i="6"/>
  <c r="I2027" i="6"/>
  <c r="I1983" i="6"/>
  <c r="I1961" i="6"/>
  <c r="I1939" i="6"/>
  <c r="I1917" i="6"/>
  <c r="I1895" i="6"/>
  <c r="I1873" i="6"/>
  <c r="I1851" i="6"/>
  <c r="I1829" i="6"/>
  <c r="I1807" i="6"/>
  <c r="I1785" i="6"/>
  <c r="I1763" i="6"/>
  <c r="I1741" i="6"/>
  <c r="I1719" i="6"/>
  <c r="I1697" i="6"/>
  <c r="I1675" i="6"/>
  <c r="I1653" i="6"/>
  <c r="I1631" i="6"/>
  <c r="I1609" i="6"/>
  <c r="I1587" i="6"/>
  <c r="I1565" i="6"/>
  <c r="I1543" i="6"/>
  <c r="I1521" i="6"/>
  <c r="I1499" i="6"/>
  <c r="I1477" i="6"/>
  <c r="I1455" i="6"/>
  <c r="I1433" i="6"/>
  <c r="I1411" i="6"/>
  <c r="I1389" i="6"/>
  <c r="I1367" i="6"/>
  <c r="I1345" i="6"/>
  <c r="I1323" i="6"/>
  <c r="I1301" i="6"/>
  <c r="I1279" i="6"/>
  <c r="I1257" i="6"/>
  <c r="I1235" i="6"/>
  <c r="I1213" i="6"/>
  <c r="I1191" i="6"/>
  <c r="I1169" i="6"/>
  <c r="I1147" i="6"/>
  <c r="I1125" i="6"/>
  <c r="I1103" i="6"/>
  <c r="I1081" i="6"/>
  <c r="I1059" i="6"/>
  <c r="I1037" i="6"/>
  <c r="I1015" i="6"/>
  <c r="I993" i="6"/>
  <c r="I971" i="6"/>
  <c r="I949" i="6"/>
  <c r="I2056" i="6"/>
  <c r="I2034" i="6"/>
  <c r="I2012" i="6"/>
  <c r="I1990" i="6"/>
  <c r="I1968" i="6"/>
  <c r="I1946" i="6"/>
  <c r="I1924" i="6"/>
  <c r="I1902" i="6"/>
  <c r="I1880" i="6"/>
  <c r="I1858" i="6"/>
  <c r="I1836" i="6"/>
  <c r="I1814" i="6"/>
  <c r="I1792" i="6"/>
  <c r="I1770" i="6"/>
  <c r="I1748" i="6"/>
  <c r="I1726" i="6"/>
  <c r="I1704" i="6"/>
  <c r="I1682" i="6"/>
  <c r="I1660" i="6"/>
  <c r="I1638" i="6"/>
  <c r="I1616" i="6"/>
  <c r="I1594" i="6"/>
  <c r="I1572" i="6"/>
  <c r="I1550" i="6"/>
  <c r="I1528" i="6"/>
  <c r="I1506" i="6"/>
  <c r="I1484" i="6"/>
  <c r="I1462" i="6"/>
  <c r="I1440" i="6"/>
  <c r="I1418" i="6"/>
  <c r="I1396" i="6"/>
  <c r="I1374" i="6"/>
  <c r="I1352" i="6"/>
  <c r="I1330" i="6"/>
  <c r="I1308" i="6"/>
  <c r="I1286" i="6"/>
  <c r="I1264" i="6"/>
  <c r="I1242" i="6"/>
  <c r="I1220" i="6"/>
  <c r="I1198" i="6"/>
  <c r="I1176" i="6"/>
  <c r="I1154" i="6"/>
  <c r="I1132" i="6"/>
  <c r="I1110" i="6"/>
  <c r="I1088" i="6"/>
  <c r="I1066" i="6"/>
  <c r="I1044" i="6"/>
  <c r="I1022" i="6"/>
  <c r="I1000" i="6"/>
  <c r="I978" i="6"/>
  <c r="I956" i="6"/>
  <c r="I934" i="6"/>
  <c r="I912" i="6"/>
  <c r="I890" i="6"/>
  <c r="I868" i="6"/>
  <c r="I846" i="6"/>
  <c r="I824" i="6"/>
  <c r="I802" i="6"/>
  <c r="I780" i="6"/>
  <c r="I758" i="6"/>
  <c r="I736" i="6"/>
  <c r="I714" i="6"/>
  <c r="I692" i="6"/>
  <c r="I670" i="6"/>
  <c r="I648" i="6"/>
  <c r="I626" i="6"/>
  <c r="I604" i="6"/>
  <c r="I582" i="6"/>
  <c r="I560" i="6"/>
  <c r="I538" i="6"/>
  <c r="I516" i="6"/>
  <c r="I494" i="6"/>
  <c r="I472" i="6"/>
  <c r="I450" i="6"/>
  <c r="I428" i="6"/>
  <c r="I406" i="6"/>
  <c r="I384" i="6"/>
  <c r="I362" i="6"/>
  <c r="I340" i="6"/>
  <c r="I318" i="6"/>
  <c r="I296" i="6"/>
  <c r="I274" i="6"/>
  <c r="I2292" i="6"/>
  <c r="I2270" i="6"/>
  <c r="I2248" i="6"/>
  <c r="I2226" i="6"/>
  <c r="I2204" i="6"/>
  <c r="I2182" i="6"/>
  <c r="I2160" i="6"/>
  <c r="I2138" i="6"/>
  <c r="I2116" i="6"/>
  <c r="I2094" i="6"/>
  <c r="I2072" i="6"/>
  <c r="I2050" i="6"/>
  <c r="I2028" i="6"/>
  <c r="I2006" i="6"/>
  <c r="I1984" i="6"/>
  <c r="I1962" i="6"/>
  <c r="I1940" i="6"/>
  <c r="I1918" i="6"/>
  <c r="I1896" i="6"/>
  <c r="I1874" i="6"/>
  <c r="I1852" i="6"/>
  <c r="I1830" i="6"/>
  <c r="I1808" i="6"/>
  <c r="I1786" i="6"/>
  <c r="I1764" i="6"/>
  <c r="I1742" i="6"/>
  <c r="I1720" i="6"/>
  <c r="I1698" i="6"/>
  <c r="I1676" i="6"/>
  <c r="I1654" i="6"/>
  <c r="I1632" i="6"/>
  <c r="I1610" i="6"/>
  <c r="I1588" i="6"/>
  <c r="I1566" i="6"/>
  <c r="I1544" i="6"/>
  <c r="I1522" i="6"/>
  <c r="I1500" i="6"/>
  <c r="I1478" i="6"/>
  <c r="I1456" i="6"/>
  <c r="I1434" i="6"/>
  <c r="I1412" i="6"/>
  <c r="I1390" i="6"/>
  <c r="I1368" i="6"/>
  <c r="I1346" i="6"/>
  <c r="I1324" i="6"/>
  <c r="I1302" i="6"/>
  <c r="I1280" i="6"/>
  <c r="I1258" i="6"/>
  <c r="I1236" i="6"/>
  <c r="I1214" i="6"/>
  <c r="I1192" i="6"/>
  <c r="I1170" i="6"/>
  <c r="I1148" i="6"/>
  <c r="I1126" i="6"/>
  <c r="I1104" i="6"/>
  <c r="I1082" i="6"/>
  <c r="I1060" i="6"/>
  <c r="I1038" i="6"/>
  <c r="I1016" i="6"/>
  <c r="I994" i="6"/>
  <c r="I972" i="6"/>
  <c r="I950" i="6"/>
  <c r="I928" i="6"/>
  <c r="I906" i="6"/>
  <c r="I884" i="6"/>
  <c r="I862" i="6"/>
  <c r="I840" i="6"/>
  <c r="I818" i="6"/>
  <c r="I796" i="6"/>
  <c r="I774" i="6"/>
  <c r="I752" i="6"/>
  <c r="I730" i="6"/>
  <c r="I708" i="6"/>
  <c r="I686" i="6"/>
  <c r="I664" i="6"/>
  <c r="I642" i="6"/>
  <c r="I620" i="6"/>
  <c r="I598" i="6"/>
  <c r="I576" i="6"/>
  <c r="I554" i="6"/>
  <c r="I532" i="6"/>
  <c r="I510" i="6"/>
  <c r="I488" i="6"/>
  <c r="I466" i="6"/>
  <c r="I444" i="6"/>
  <c r="I422" i="6"/>
  <c r="I400" i="6"/>
  <c r="I378" i="6"/>
  <c r="I2464" i="6"/>
  <c r="I2442" i="6"/>
  <c r="I2420" i="6"/>
  <c r="I2398" i="6"/>
  <c r="I2376" i="6"/>
  <c r="I2354" i="6"/>
  <c r="I2332" i="6"/>
  <c r="I2310" i="6"/>
  <c r="I2288" i="6"/>
  <c r="I2266" i="6"/>
  <c r="I2244" i="6"/>
  <c r="I2222" i="6"/>
  <c r="I2200" i="6"/>
  <c r="I2178" i="6"/>
  <c r="I2156" i="6"/>
  <c r="I2134" i="6"/>
  <c r="I2112" i="6"/>
  <c r="I2090" i="6"/>
  <c r="I2068" i="6"/>
  <c r="I2046" i="6"/>
  <c r="I2024" i="6"/>
  <c r="I2002" i="6"/>
  <c r="I1980" i="6"/>
  <c r="I1958" i="6"/>
  <c r="I1936" i="6"/>
  <c r="I1914" i="6"/>
  <c r="I1892" i="6"/>
  <c r="I1870" i="6"/>
  <c r="I1848" i="6"/>
  <c r="I1826" i="6"/>
  <c r="I1804" i="6"/>
  <c r="I1782" i="6"/>
  <c r="I1760" i="6"/>
  <c r="I1738" i="6"/>
  <c r="I1716" i="6"/>
  <c r="I1694" i="6"/>
  <c r="I1672" i="6"/>
  <c r="I1650" i="6"/>
  <c r="I1628" i="6"/>
  <c r="I1606" i="6"/>
  <c r="I1584" i="6"/>
  <c r="I1562" i="6"/>
  <c r="I1540" i="6"/>
  <c r="I1518" i="6"/>
  <c r="I1496" i="6"/>
  <c r="I1474" i="6"/>
  <c r="I1452" i="6"/>
  <c r="I1408" i="6"/>
  <c r="I1386" i="6"/>
  <c r="I1364" i="6"/>
  <c r="I1342" i="6"/>
  <c r="I1320" i="6"/>
  <c r="I1298" i="6"/>
  <c r="I1276" i="6"/>
  <c r="I1254" i="6"/>
  <c r="I1232" i="6"/>
  <c r="I1210" i="6"/>
  <c r="I1188" i="6"/>
  <c r="I2067" i="6"/>
  <c r="I2045" i="6"/>
  <c r="I2023" i="6"/>
  <c r="I2001" i="6"/>
  <c r="I1979" i="6"/>
  <c r="I1957" i="6"/>
  <c r="I1935" i="6"/>
  <c r="I1913" i="6"/>
  <c r="I1891" i="6"/>
  <c r="I1869" i="6"/>
  <c r="I1847" i="6"/>
  <c r="I1825" i="6"/>
  <c r="I1803" i="6"/>
  <c r="I1781" i="6"/>
  <c r="I1759" i="6"/>
  <c r="I1737" i="6"/>
  <c r="I1715" i="6"/>
  <c r="I1693" i="6"/>
  <c r="I1671" i="6"/>
  <c r="I1649" i="6"/>
  <c r="I1627" i="6"/>
  <c r="I1605" i="6"/>
  <c r="I1583" i="6"/>
  <c r="I1561" i="6"/>
  <c r="I1539" i="6"/>
  <c r="I1517" i="6"/>
  <c r="I1495" i="6"/>
  <c r="I1473" i="6"/>
  <c r="I1451" i="6"/>
  <c r="I1429" i="6"/>
  <c r="I1407" i="6"/>
  <c r="I1385" i="6"/>
  <c r="I1363" i="6"/>
  <c r="I1341" i="6"/>
  <c r="I1319" i="6"/>
  <c r="I1297" i="6"/>
  <c r="I1275" i="6"/>
  <c r="I1253" i="6"/>
  <c r="I1231" i="6"/>
  <c r="I1209" i="6"/>
  <c r="I1187" i="6"/>
  <c r="I1165" i="6"/>
  <c r="I1143" i="6"/>
  <c r="I1121" i="6"/>
  <c r="I1099" i="6"/>
  <c r="I1077" i="6"/>
  <c r="I1055" i="6"/>
  <c r="I1033" i="6"/>
  <c r="I1011" i="6"/>
  <c r="I989" i="6"/>
  <c r="I967" i="6"/>
  <c r="I945" i="6"/>
  <c r="I923" i="6"/>
  <c r="I901" i="6"/>
  <c r="I879" i="6"/>
  <c r="I857" i="6"/>
  <c r="I835" i="6"/>
  <c r="I791" i="6"/>
  <c r="I769" i="6"/>
  <c r="I747" i="6"/>
  <c r="I725" i="6"/>
  <c r="I703" i="6"/>
  <c r="I681" i="6"/>
  <c r="I659" i="6"/>
  <c r="I637" i="6"/>
  <c r="I615" i="6"/>
  <c r="I593" i="6"/>
  <c r="I571" i="6"/>
  <c r="I549" i="6"/>
  <c r="I527" i="6"/>
  <c r="I505" i="6"/>
  <c r="I483" i="6"/>
  <c r="I461" i="6"/>
  <c r="I439" i="6"/>
  <c r="I417" i="6"/>
  <c r="I395" i="6"/>
  <c r="I373" i="6"/>
  <c r="I351" i="6"/>
  <c r="I329" i="6"/>
  <c r="I307" i="6"/>
  <c r="I285" i="6"/>
  <c r="I263" i="6"/>
  <c r="I241" i="6"/>
  <c r="I219" i="6"/>
  <c r="I197" i="6"/>
  <c r="I175" i="6"/>
  <c r="I153" i="6"/>
  <c r="I131" i="6"/>
  <c r="I109" i="6"/>
  <c r="I87" i="6"/>
  <c r="I65" i="6"/>
  <c r="I43" i="6"/>
  <c r="I21" i="6"/>
  <c r="I2792" i="6"/>
  <c r="I2770" i="6"/>
  <c r="I2748" i="6"/>
  <c r="I2726" i="6"/>
  <c r="I2704" i="6"/>
  <c r="I2682" i="6"/>
  <c r="I2660" i="6"/>
  <c r="I2638" i="6"/>
  <c r="I2616" i="6"/>
  <c r="I2594" i="6"/>
  <c r="I2572" i="6"/>
  <c r="I2550" i="6"/>
  <c r="I2528" i="6"/>
  <c r="I2506" i="6"/>
  <c r="I2484" i="6"/>
  <c r="I2440" i="6"/>
  <c r="I2418" i="6"/>
  <c r="I2396" i="6"/>
  <c r="I2374" i="6"/>
  <c r="I2352" i="6"/>
  <c r="I2330" i="6"/>
  <c r="I2308" i="6"/>
  <c r="I2286" i="6"/>
  <c r="I2264" i="6"/>
  <c r="I2242" i="6"/>
  <c r="I2220" i="6"/>
  <c r="I2198" i="6"/>
  <c r="I2176" i="6"/>
  <c r="I2154" i="6"/>
  <c r="I2132" i="6"/>
  <c r="I2110" i="6"/>
  <c r="I2088" i="6"/>
  <c r="I2066" i="6"/>
  <c r="I2044" i="6"/>
  <c r="I2022" i="6"/>
  <c r="I2000" i="6"/>
  <c r="I1978" i="6"/>
  <c r="I1956" i="6"/>
  <c r="I1934" i="6"/>
  <c r="I1912" i="6"/>
  <c r="I1890" i="6"/>
  <c r="I1868" i="6"/>
  <c r="I1846" i="6"/>
  <c r="I1824" i="6"/>
  <c r="I1802" i="6"/>
  <c r="I1780" i="6"/>
  <c r="I1758" i="6"/>
  <c r="I1736" i="6"/>
  <c r="I1714" i="6"/>
  <c r="I1692" i="6"/>
  <c r="I1670" i="6"/>
  <c r="I1648" i="6"/>
  <c r="I1626" i="6"/>
  <c r="I1604" i="6"/>
  <c r="I1582" i="6"/>
  <c r="I1560" i="6"/>
  <c r="I1538" i="6"/>
  <c r="I1516" i="6"/>
  <c r="I1494" i="6"/>
  <c r="I1472" i="6"/>
  <c r="I1450" i="6"/>
  <c r="I1428" i="6"/>
  <c r="I1406" i="6"/>
  <c r="I1384" i="6"/>
  <c r="I1362" i="6"/>
  <c r="I1340" i="6"/>
  <c r="I1318" i="6"/>
  <c r="I1296" i="6"/>
  <c r="I1274" i="6"/>
  <c r="I1252" i="6"/>
  <c r="I1230" i="6"/>
  <c r="I1208" i="6"/>
  <c r="I1186" i="6"/>
  <c r="I1164" i="6"/>
  <c r="I1142" i="6"/>
  <c r="I1120" i="6"/>
  <c r="I1098" i="6"/>
  <c r="I1076" i="6"/>
  <c r="I1054" i="6"/>
  <c r="I1032" i="6"/>
  <c r="I1010" i="6"/>
  <c r="I988" i="6"/>
  <c r="I966" i="6"/>
  <c r="I944" i="6"/>
  <c r="I922" i="6"/>
  <c r="I900" i="6"/>
  <c r="I878" i="6"/>
  <c r="I856" i="6"/>
  <c r="I834" i="6"/>
  <c r="I812" i="6"/>
  <c r="I790" i="6"/>
  <c r="I768" i="6"/>
  <c r="I746" i="6"/>
  <c r="I724" i="6"/>
  <c r="I702" i="6"/>
  <c r="I680" i="6"/>
  <c r="I658" i="6"/>
  <c r="I636" i="6"/>
  <c r="I614" i="6"/>
  <c r="I174" i="6"/>
  <c r="I3254" i="6"/>
  <c r="I3232" i="6"/>
  <c r="I3187" i="6"/>
  <c r="I3165" i="6"/>
  <c r="I3143" i="6"/>
  <c r="I3121" i="6"/>
  <c r="I3099" i="6"/>
  <c r="I3077" i="6"/>
  <c r="I3033" i="6"/>
  <c r="I3011" i="6"/>
  <c r="I2989" i="6"/>
  <c r="I2945" i="6"/>
  <c r="I2923" i="6"/>
  <c r="I2901" i="6"/>
  <c r="I2857" i="6"/>
  <c r="I2835" i="6"/>
  <c r="I2813" i="6"/>
  <c r="I2791" i="6"/>
  <c r="I2769" i="6"/>
  <c r="I2747" i="6"/>
  <c r="I2725" i="6"/>
  <c r="I2703" i="6"/>
  <c r="I2653" i="6"/>
  <c r="I2587" i="6"/>
  <c r="I2521" i="6"/>
  <c r="I2125" i="6"/>
  <c r="I2103" i="6"/>
  <c r="I1025" i="6"/>
  <c r="I1003" i="6"/>
  <c r="I3253" i="6"/>
  <c r="I3231" i="6"/>
  <c r="I3209" i="6"/>
  <c r="I3186" i="6"/>
  <c r="I3164" i="6"/>
  <c r="I2328" i="6"/>
  <c r="I1023" i="6"/>
  <c r="I3251" i="6"/>
  <c r="I3229" i="6"/>
  <c r="I3207" i="6"/>
  <c r="I3184" i="6"/>
  <c r="I3162" i="6"/>
  <c r="I3140" i="6"/>
  <c r="I3118" i="6"/>
  <c r="I3096" i="6"/>
  <c r="I3052" i="6"/>
  <c r="I3030" i="6"/>
  <c r="I3008" i="6"/>
  <c r="I2986" i="6"/>
  <c r="I2964" i="6"/>
  <c r="I2942" i="6"/>
  <c r="I2920" i="6"/>
  <c r="I2898" i="6"/>
  <c r="I2876" i="6"/>
  <c r="I2854" i="6"/>
  <c r="I2832" i="6"/>
  <c r="I2810" i="6"/>
  <c r="I2788" i="6"/>
  <c r="I2766" i="6"/>
  <c r="I2744" i="6"/>
  <c r="I2700" i="6"/>
  <c r="I2678" i="6"/>
  <c r="I2656" i="6"/>
  <c r="I2634" i="6"/>
  <c r="I2612" i="6"/>
  <c r="I2590" i="6"/>
  <c r="I2568" i="6"/>
  <c r="I2546" i="6"/>
  <c r="I2524" i="6"/>
  <c r="I2480" i="6"/>
  <c r="I2458" i="6"/>
  <c r="I2436" i="6"/>
  <c r="I2392" i="6"/>
  <c r="I2370" i="6"/>
  <c r="I2348" i="6"/>
  <c r="I2326" i="6"/>
  <c r="I2304" i="6"/>
  <c r="I2282" i="6"/>
  <c r="I2260" i="6"/>
  <c r="I2238" i="6"/>
  <c r="I2216" i="6"/>
  <c r="I2194" i="6"/>
  <c r="I2172" i="6"/>
  <c r="I2150" i="6"/>
  <c r="I2128" i="6"/>
  <c r="I2106" i="6"/>
  <c r="I2084" i="6"/>
  <c r="I2062" i="6"/>
  <c r="I2040" i="6"/>
  <c r="I2018" i="6"/>
  <c r="I1996" i="6"/>
  <c r="I1974" i="6"/>
  <c r="I1952" i="6"/>
  <c r="I1930" i="6"/>
  <c r="I1908" i="6"/>
  <c r="I1886" i="6"/>
  <c r="I1864" i="6"/>
  <c r="I1842" i="6"/>
  <c r="I1820" i="6"/>
  <c r="I1798" i="6"/>
  <c r="I1776" i="6"/>
  <c r="I1754" i="6"/>
  <c r="I1732" i="6"/>
  <c r="I1710" i="6"/>
  <c r="I1688" i="6"/>
  <c r="I1666" i="6"/>
  <c r="I1490" i="6"/>
  <c r="I1270" i="6"/>
  <c r="I1050" i="6"/>
  <c r="I1144" i="6"/>
  <c r="I1122" i="6"/>
  <c r="I1100" i="6"/>
  <c r="I1078" i="6"/>
  <c r="I1056" i="6"/>
  <c r="I1034" i="6"/>
  <c r="I1012" i="6"/>
  <c r="I990" i="6"/>
  <c r="I968" i="6"/>
  <c r="I946" i="6"/>
  <c r="I924" i="6"/>
  <c r="I902" i="6"/>
  <c r="I880" i="6"/>
  <c r="I858" i="6"/>
  <c r="I836" i="6"/>
  <c r="I814" i="6"/>
  <c r="I792" i="6"/>
  <c r="I770" i="6"/>
  <c r="I748" i="6"/>
  <c r="I726" i="6"/>
  <c r="I704" i="6"/>
  <c r="I682" i="6"/>
  <c r="I660" i="6"/>
  <c r="I638" i="6"/>
  <c r="I616" i="6"/>
  <c r="I594" i="6"/>
  <c r="I572" i="6"/>
  <c r="I550" i="6"/>
  <c r="I528" i="6"/>
  <c r="I506" i="6"/>
  <c r="I484" i="6"/>
  <c r="I462" i="6"/>
  <c r="I440" i="6"/>
  <c r="I418" i="6"/>
  <c r="I396" i="6"/>
  <c r="I374" i="6"/>
  <c r="I352" i="6"/>
  <c r="I330" i="6"/>
  <c r="I308" i="6"/>
  <c r="I286" i="6"/>
  <c r="I264" i="6"/>
  <c r="I242" i="6"/>
  <c r="I220" i="6"/>
  <c r="I198" i="6"/>
  <c r="I176" i="6"/>
  <c r="I154" i="6"/>
  <c r="I132" i="6"/>
  <c r="I110" i="6"/>
  <c r="I88" i="6"/>
  <c r="I66" i="6"/>
  <c r="I44" i="6"/>
  <c r="I22" i="6"/>
  <c r="I2681" i="6"/>
  <c r="I2659" i="6"/>
  <c r="I2637" i="6"/>
  <c r="I2615" i="6"/>
  <c r="I2593" i="6"/>
  <c r="I2571" i="6"/>
  <c r="I2549" i="6"/>
  <c r="I2527" i="6"/>
  <c r="I2505" i="6"/>
  <c r="I2483" i="6"/>
  <c r="I2461" i="6"/>
  <c r="I2439" i="6"/>
  <c r="I2417" i="6"/>
  <c r="I2395" i="6"/>
  <c r="I2373" i="6"/>
  <c r="I2351" i="6"/>
  <c r="I2329" i="6"/>
  <c r="I2307" i="6"/>
  <c r="I2285" i="6"/>
  <c r="I2263" i="6"/>
  <c r="I2241" i="6"/>
  <c r="I2219" i="6"/>
  <c r="I2197" i="6"/>
  <c r="I2175" i="6"/>
  <c r="I2153" i="6"/>
  <c r="I2131" i="6"/>
  <c r="I2109" i="6"/>
  <c r="I2087" i="6"/>
  <c r="I2065" i="6"/>
  <c r="I2043" i="6"/>
  <c r="I2021" i="6"/>
  <c r="I1999" i="6"/>
  <c r="I1977" i="6"/>
  <c r="I1955" i="6"/>
  <c r="I1933" i="6"/>
  <c r="I1911" i="6"/>
  <c r="I1889" i="6"/>
  <c r="I1867" i="6"/>
  <c r="I1845" i="6"/>
  <c r="I1823" i="6"/>
  <c r="I1801" i="6"/>
  <c r="I1779" i="6"/>
  <c r="I1757" i="6"/>
  <c r="I1713" i="6"/>
  <c r="I1691" i="6"/>
  <c r="I1669" i="6"/>
  <c r="I1647" i="6"/>
  <c r="I1625" i="6"/>
  <c r="I1603" i="6"/>
  <c r="I1581" i="6"/>
  <c r="I1559" i="6"/>
  <c r="I1537" i="6"/>
  <c r="I1515" i="6"/>
  <c r="I1493" i="6"/>
  <c r="I1471" i="6"/>
  <c r="I1449" i="6"/>
  <c r="I1427" i="6"/>
  <c r="I1405" i="6"/>
  <c r="I1383" i="6"/>
  <c r="I1361" i="6"/>
  <c r="I1339" i="6"/>
  <c r="I1317" i="6"/>
  <c r="I1295" i="6"/>
  <c r="I1273" i="6"/>
  <c r="I1251" i="6"/>
  <c r="I1229" i="6"/>
  <c r="I3142" i="6"/>
  <c r="I3120" i="6"/>
  <c r="I3098" i="6"/>
  <c r="I3076" i="6"/>
  <c r="I3032" i="6"/>
  <c r="I3010" i="6"/>
  <c r="I2988" i="6"/>
  <c r="I2966" i="6"/>
  <c r="I2944" i="6"/>
  <c r="I2922" i="6"/>
  <c r="I2900" i="6"/>
  <c r="I2856" i="6"/>
  <c r="I2834" i="6"/>
  <c r="I2812" i="6"/>
  <c r="I2790" i="6"/>
  <c r="I2768" i="6"/>
  <c r="I2746" i="6"/>
  <c r="I2724" i="6"/>
  <c r="I2702" i="6"/>
  <c r="I2680" i="6"/>
  <c r="I2658" i="6"/>
  <c r="I2636" i="6"/>
  <c r="I2614" i="6"/>
  <c r="I2592" i="6"/>
  <c r="I2570" i="6"/>
  <c r="I2548" i="6"/>
  <c r="I2526" i="6"/>
  <c r="I2504" i="6"/>
  <c r="I2482" i="6"/>
  <c r="I2460" i="6"/>
  <c r="I2438" i="6"/>
  <c r="I2416" i="6"/>
  <c r="I2394" i="6"/>
  <c r="I2372" i="6"/>
  <c r="I2350" i="6"/>
  <c r="I2306" i="6"/>
  <c r="I2284" i="6"/>
  <c r="I2262" i="6"/>
  <c r="I2240" i="6"/>
  <c r="I2218" i="6"/>
  <c r="I2196" i="6"/>
  <c r="I2174" i="6"/>
  <c r="I2152" i="6"/>
  <c r="I2130" i="6"/>
  <c r="I2108" i="6"/>
  <c r="I2086" i="6"/>
  <c r="I2064" i="6"/>
  <c r="I2042" i="6"/>
  <c r="I2020" i="6"/>
  <c r="I1998" i="6"/>
  <c r="I1976" i="6"/>
  <c r="I1954" i="6"/>
  <c r="I1932" i="6"/>
  <c r="I1910" i="6"/>
  <c r="I1888" i="6"/>
  <c r="I1866" i="6"/>
  <c r="I1844" i="6"/>
  <c r="I1822" i="6"/>
  <c r="I1800" i="6"/>
  <c r="I1778" i="6"/>
  <c r="I1756" i="6"/>
  <c r="I1734" i="6"/>
  <c r="I1712" i="6"/>
  <c r="I1690" i="6"/>
  <c r="I1668" i="6"/>
  <c r="I1646" i="6"/>
  <c r="I1624" i="6"/>
  <c r="I1602" i="6"/>
  <c r="I1580" i="6"/>
  <c r="I1558" i="6"/>
  <c r="I1536" i="6"/>
  <c r="I1514" i="6"/>
  <c r="I1492" i="6"/>
  <c r="I1470" i="6"/>
  <c r="I1448" i="6"/>
  <c r="I1426" i="6"/>
  <c r="I1404" i="6"/>
  <c r="I1382" i="6"/>
  <c r="I872" i="6"/>
  <c r="I850" i="6"/>
  <c r="I828" i="6"/>
  <c r="I806" i="6"/>
  <c r="I784" i="6"/>
  <c r="I762" i="6"/>
  <c r="I740" i="6"/>
  <c r="I718" i="6"/>
  <c r="I696" i="6"/>
  <c r="I674" i="6"/>
  <c r="I652" i="6"/>
  <c r="I630" i="6"/>
  <c r="I608" i="6"/>
  <c r="I586" i="6"/>
  <c r="I564" i="6"/>
  <c r="I542" i="6"/>
  <c r="I520" i="6"/>
  <c r="I498" i="6"/>
  <c r="I476" i="6"/>
  <c r="I432" i="6"/>
  <c r="I410" i="6"/>
  <c r="I388" i="6"/>
  <c r="I366" i="6"/>
  <c r="I344" i="6"/>
  <c r="I322" i="6"/>
  <c r="I300" i="6"/>
  <c r="I278" i="6"/>
  <c r="I256" i="6"/>
  <c r="I234" i="6"/>
  <c r="I212" i="6"/>
  <c r="I190" i="6"/>
  <c r="I168" i="6"/>
  <c r="I146" i="6"/>
  <c r="I124" i="6"/>
  <c r="I102" i="6"/>
  <c r="I80" i="6"/>
  <c r="I58" i="6"/>
  <c r="I36" i="6"/>
  <c r="I14" i="6"/>
  <c r="I3246" i="6"/>
  <c r="I3202" i="6"/>
  <c r="I3179" i="6"/>
  <c r="I3135" i="6"/>
  <c r="I3113" i="6"/>
  <c r="I3091" i="6"/>
  <c r="I3069" i="6"/>
  <c r="I3047" i="6"/>
  <c r="I3025" i="6"/>
  <c r="I3003" i="6"/>
  <c r="I2981" i="6"/>
  <c r="I2959" i="6"/>
  <c r="I2937" i="6"/>
  <c r="I2915" i="6"/>
  <c r="I2893" i="6"/>
  <c r="I2871" i="6"/>
  <c r="I2849" i="6"/>
  <c r="I2827" i="6"/>
  <c r="I2805" i="6"/>
  <c r="I2761" i="6"/>
  <c r="I2739" i="6"/>
  <c r="I2717" i="6"/>
  <c r="I2695" i="6"/>
  <c r="I2673" i="6"/>
  <c r="I2629" i="6"/>
  <c r="I2607" i="6"/>
  <c r="I2585" i="6"/>
  <c r="I2563" i="6"/>
  <c r="I2541" i="6"/>
  <c r="I2519" i="6"/>
  <c r="I2497" i="6"/>
  <c r="I2475" i="6"/>
  <c r="I2453" i="6"/>
  <c r="I2431" i="6"/>
  <c r="I2409" i="6"/>
  <c r="I2387" i="6"/>
  <c r="I2343" i="6"/>
  <c r="I2321" i="6"/>
  <c r="I2277" i="6"/>
  <c r="I2233" i="6"/>
  <c r="I2189" i="6"/>
  <c r="I2167" i="6"/>
  <c r="I2145" i="6"/>
  <c r="I2123" i="6"/>
  <c r="I2101" i="6"/>
  <c r="I2079" i="6"/>
  <c r="I2057" i="6"/>
  <c r="I2035" i="6"/>
  <c r="I2013" i="6"/>
  <c r="I1991" i="6"/>
  <c r="I1969" i="6"/>
  <c r="I1925" i="6"/>
  <c r="I1903" i="6"/>
  <c r="I1881" i="6"/>
  <c r="I1859" i="6"/>
  <c r="I1837" i="6"/>
  <c r="I1815" i="6"/>
  <c r="I1793" i="6"/>
  <c r="I1749" i="6"/>
  <c r="I1727" i="6"/>
  <c r="I1705" i="6"/>
  <c r="I1683" i="6"/>
  <c r="I1661" i="6"/>
  <c r="I1639" i="6"/>
  <c r="I1617" i="6"/>
  <c r="I1595" i="6"/>
  <c r="I1573" i="6"/>
  <c r="I1551" i="6"/>
  <c r="I1529" i="6"/>
  <c r="I1507" i="6"/>
  <c r="I1485" i="6"/>
  <c r="I1463" i="6"/>
  <c r="I1441" i="6"/>
  <c r="I1397" i="6"/>
  <c r="I1375" i="6"/>
  <c r="I1353" i="6"/>
  <c r="I1331" i="6"/>
  <c r="I1309" i="6"/>
  <c r="I1287" i="6"/>
  <c r="I1265" i="6"/>
  <c r="I1243" i="6"/>
  <c r="I1221" i="6"/>
  <c r="I3244" i="6"/>
  <c r="I3222" i="6"/>
  <c r="I3200" i="6"/>
  <c r="I3177" i="6"/>
  <c r="I3155" i="6"/>
  <c r="I3133" i="6"/>
  <c r="I3111" i="6"/>
  <c r="I3067" i="6"/>
  <c r="I3045" i="6"/>
  <c r="I3023" i="6"/>
  <c r="I2979" i="6"/>
  <c r="I2957" i="6"/>
  <c r="I2935" i="6"/>
  <c r="I2913" i="6"/>
  <c r="I2891" i="6"/>
  <c r="I2869" i="6"/>
  <c r="I2847" i="6"/>
  <c r="I2825" i="6"/>
  <c r="I2803" i="6"/>
  <c r="I2781" i="6"/>
  <c r="I2759" i="6"/>
  <c r="I2715" i="6"/>
  <c r="I2671" i="6"/>
  <c r="I2649" i="6"/>
  <c r="I2627" i="6"/>
  <c r="I2605" i="6"/>
  <c r="I2583" i="6"/>
  <c r="I2561" i="6"/>
  <c r="I2539" i="6"/>
  <c r="I2517" i="6"/>
  <c r="I2495" i="6"/>
  <c r="I2473" i="6"/>
  <c r="I2451" i="6"/>
  <c r="I2407" i="6"/>
  <c r="I2385" i="6"/>
  <c r="I2363" i="6"/>
  <c r="I2341" i="6"/>
  <c r="I2319" i="6"/>
  <c r="I2297" i="6"/>
  <c r="I2275" i="6"/>
  <c r="I2253" i="6"/>
  <c r="I1901" i="6"/>
  <c r="I179" i="6"/>
  <c r="I3243" i="6"/>
  <c r="I3221" i="6"/>
  <c r="I3199" i="6"/>
  <c r="I3176" i="6"/>
  <c r="I3154" i="6"/>
  <c r="I3110" i="6"/>
  <c r="I3088" i="6"/>
  <c r="I3066" i="6"/>
  <c r="I3044" i="6"/>
  <c r="I3022" i="6"/>
  <c r="I3000" i="6"/>
  <c r="I2956" i="6"/>
  <c r="I2934" i="6"/>
  <c r="I2890" i="6"/>
  <c r="I2868" i="6"/>
  <c r="I2846" i="6"/>
  <c r="I2824" i="6"/>
  <c r="I2802" i="6"/>
  <c r="I2780" i="6"/>
  <c r="I2758" i="6"/>
  <c r="I2736" i="6"/>
  <c r="I2714" i="6"/>
  <c r="I2692" i="6"/>
  <c r="I2648" i="6"/>
  <c r="I2626" i="6"/>
  <c r="I2604" i="6"/>
  <c r="I2560" i="6"/>
  <c r="I2538" i="6"/>
  <c r="I2516" i="6"/>
  <c r="I2494" i="6"/>
  <c r="I2472" i="6"/>
  <c r="I2450" i="6"/>
  <c r="I2428" i="6"/>
  <c r="I2406" i="6"/>
  <c r="I2384" i="6"/>
  <c r="I2362" i="6"/>
  <c r="I2340" i="6"/>
  <c r="I2318" i="6"/>
  <c r="I2296" i="6"/>
  <c r="I2274" i="6"/>
  <c r="I2252" i="6"/>
  <c r="I2230" i="6"/>
  <c r="I2208" i="6"/>
  <c r="I2186" i="6"/>
  <c r="I2164" i="6"/>
  <c r="I2142" i="6"/>
  <c r="I2120" i="6"/>
  <c r="I2076" i="6"/>
  <c r="I2054" i="6"/>
  <c r="I2032" i="6"/>
  <c r="I2010" i="6"/>
  <c r="I1966" i="6"/>
  <c r="I1944" i="6"/>
  <c r="I1922" i="6"/>
  <c r="I1900" i="6"/>
  <c r="I1878" i="6"/>
  <c r="I1856" i="6"/>
  <c r="I1834" i="6"/>
  <c r="I1812" i="6"/>
  <c r="I1790" i="6"/>
  <c r="I1768" i="6"/>
  <c r="I1746" i="6"/>
  <c r="I1724" i="6"/>
  <c r="I1702" i="6"/>
  <c r="I1680" i="6"/>
  <c r="I1658" i="6"/>
  <c r="I1636" i="6"/>
  <c r="I1614" i="6"/>
  <c r="I1592" i="6"/>
  <c r="I1570" i="6"/>
  <c r="I1548" i="6"/>
  <c r="I1526" i="6"/>
  <c r="I1504" i="6"/>
  <c r="I1482" i="6"/>
  <c r="I1460" i="6"/>
  <c r="I1438" i="6"/>
  <c r="I1416" i="6"/>
  <c r="I1394" i="6"/>
  <c r="I1372" i="6"/>
  <c r="I1328" i="6"/>
  <c r="I1306" i="6"/>
  <c r="I1284" i="6"/>
  <c r="I1262" i="6"/>
  <c r="I1240" i="6"/>
  <c r="I1218" i="6"/>
  <c r="I1196" i="6"/>
  <c r="I1174" i="6"/>
  <c r="I1152" i="6"/>
  <c r="I1130" i="6"/>
  <c r="I1108" i="6"/>
  <c r="I514" i="6"/>
  <c r="I3267" i="6"/>
  <c r="I221" i="6"/>
  <c r="I3241" i="6"/>
  <c r="I3219" i="6"/>
  <c r="I3197" i="6"/>
  <c r="I3174" i="6"/>
  <c r="I3152" i="6"/>
  <c r="I3130" i="6"/>
  <c r="I3064" i="6"/>
  <c r="I3042" i="6"/>
  <c r="I3020" i="6"/>
  <c r="I2998" i="6"/>
  <c r="I2976" i="6"/>
  <c r="I2954" i="6"/>
  <c r="I2932" i="6"/>
  <c r="I2910" i="6"/>
  <c r="I2888" i="6"/>
  <c r="I2866" i="6"/>
  <c r="I2844" i="6"/>
  <c r="I2822" i="6"/>
  <c r="I2800" i="6"/>
  <c r="I2756" i="6"/>
  <c r="I2470" i="6"/>
  <c r="I2228" i="6"/>
  <c r="I2206" i="6"/>
  <c r="I2118" i="6"/>
  <c r="I2052" i="6"/>
  <c r="I1898" i="6"/>
  <c r="I1876" i="6"/>
  <c r="I3296" i="6"/>
  <c r="I592" i="6"/>
  <c r="I570" i="6"/>
  <c r="I548" i="6"/>
  <c r="I526" i="6"/>
  <c r="I504" i="6"/>
  <c r="I482" i="6"/>
  <c r="I460" i="6"/>
  <c r="I438" i="6"/>
  <c r="I416" i="6"/>
  <c r="I394" i="6"/>
  <c r="I372" i="6"/>
  <c r="I350" i="6"/>
  <c r="I328" i="6"/>
  <c r="I306" i="6"/>
  <c r="I284" i="6"/>
  <c r="I262" i="6"/>
  <c r="I240" i="6"/>
  <c r="I218" i="6"/>
  <c r="I196" i="6"/>
  <c r="I152" i="6"/>
  <c r="I130" i="6"/>
  <c r="I108" i="6"/>
  <c r="I86" i="6"/>
  <c r="I64" i="6"/>
  <c r="I42" i="6"/>
  <c r="I20" i="6"/>
  <c r="I3284" i="6"/>
  <c r="I3303" i="6"/>
  <c r="I3361" i="6"/>
  <c r="I3419" i="6"/>
  <c r="I3397" i="6"/>
  <c r="I3399" i="6"/>
  <c r="I3428" i="6"/>
  <c r="I3462" i="6"/>
  <c r="I3464" i="6"/>
  <c r="I3488" i="6"/>
  <c r="I3490" i="6"/>
  <c r="I3468" i="6"/>
  <c r="I1207" i="6"/>
  <c r="I1185" i="6"/>
  <c r="I1163" i="6"/>
  <c r="I1141" i="6"/>
  <c r="I1119" i="6"/>
  <c r="I1097" i="6"/>
  <c r="I1075" i="6"/>
  <c r="I1053" i="6"/>
  <c r="I1031" i="6"/>
  <c r="I1009" i="6"/>
  <c r="I987" i="6"/>
  <c r="I965" i="6"/>
  <c r="I943" i="6"/>
  <c r="I921" i="6"/>
  <c r="I899" i="6"/>
  <c r="I877" i="6"/>
  <c r="I855" i="6"/>
  <c r="I833" i="6"/>
  <c r="I811" i="6"/>
  <c r="I789" i="6"/>
  <c r="I767" i="6"/>
  <c r="I745" i="6"/>
  <c r="I723" i="6"/>
  <c r="I701" i="6"/>
  <c r="I679" i="6"/>
  <c r="I657" i="6"/>
  <c r="I635" i="6"/>
  <c r="I613" i="6"/>
  <c r="I591" i="6"/>
  <c r="I569" i="6"/>
  <c r="I547" i="6"/>
  <c r="I525" i="6"/>
  <c r="I503" i="6"/>
  <c r="I481" i="6"/>
  <c r="I459" i="6"/>
  <c r="I437" i="6"/>
  <c r="I415" i="6"/>
  <c r="I393" i="6"/>
  <c r="I371" i="6"/>
  <c r="I349" i="6"/>
  <c r="I327" i="6"/>
  <c r="I305" i="6"/>
  <c r="I283" i="6"/>
  <c r="I261" i="6"/>
  <c r="I239" i="6"/>
  <c r="I217" i="6"/>
  <c r="I195" i="6"/>
  <c r="I173" i="6"/>
  <c r="I151" i="6"/>
  <c r="I129" i="6"/>
  <c r="I107" i="6"/>
  <c r="I85" i="6"/>
  <c r="I63" i="6"/>
  <c r="I41" i="6"/>
  <c r="I19" i="6"/>
  <c r="I3189" i="6"/>
  <c r="I3283" i="6"/>
  <c r="I3382" i="6"/>
  <c r="I3360" i="6"/>
  <c r="I3418" i="6"/>
  <c r="I3396" i="6"/>
  <c r="I3398" i="6"/>
  <c r="I3427" i="6"/>
  <c r="I3487" i="6"/>
  <c r="I3489" i="6"/>
  <c r="I3513" i="6"/>
  <c r="I3515" i="6"/>
  <c r="I3493" i="6"/>
  <c r="I3544" i="6"/>
  <c r="I1250" i="6"/>
  <c r="I546" i="6"/>
  <c r="I480" i="6"/>
  <c r="I2391" i="6"/>
  <c r="I2369" i="6"/>
  <c r="I2347" i="6"/>
  <c r="I2325" i="6"/>
  <c r="I2303" i="6"/>
  <c r="I2281" i="6"/>
  <c r="I2259" i="6"/>
  <c r="I2237" i="6"/>
  <c r="I2193" i="6"/>
  <c r="I2171" i="6"/>
  <c r="I2127" i="6"/>
  <c r="I2105" i="6"/>
  <c r="I2083" i="6"/>
  <c r="I2039" i="6"/>
  <c r="I2017" i="6"/>
  <c r="I1995" i="6"/>
  <c r="I1973" i="6"/>
  <c r="I1951" i="6"/>
  <c r="I1929" i="6"/>
  <c r="I1907" i="6"/>
  <c r="I1885" i="6"/>
  <c r="I1863" i="6"/>
  <c r="I1841" i="6"/>
  <c r="I1819" i="6"/>
  <c r="I1797" i="6"/>
  <c r="I1775" i="6"/>
  <c r="I1753" i="6"/>
  <c r="I1709" i="6"/>
  <c r="I1687" i="6"/>
  <c r="I1665" i="6"/>
  <c r="I1643" i="6"/>
  <c r="I1621" i="6"/>
  <c r="I1599" i="6"/>
  <c r="I1577" i="6"/>
  <c r="I1555" i="6"/>
  <c r="I1511" i="6"/>
  <c r="I1489" i="6"/>
  <c r="I1467" i="6"/>
  <c r="I1445" i="6"/>
  <c r="I1423" i="6"/>
  <c r="I1401" i="6"/>
  <c r="I1379" i="6"/>
  <c r="I1357" i="6"/>
  <c r="I1335" i="6"/>
  <c r="I1313" i="6"/>
  <c r="I1291" i="6"/>
  <c r="I1269" i="6"/>
  <c r="I1247" i="6"/>
  <c r="I1225" i="6"/>
  <c r="I1203" i="6"/>
  <c r="I1181" i="6"/>
  <c r="I1159" i="6"/>
  <c r="I1137" i="6"/>
  <c r="I1115" i="6"/>
  <c r="I1093" i="6"/>
  <c r="I1071" i="6"/>
  <c r="I1049" i="6"/>
  <c r="I1027" i="6"/>
  <c r="I1005" i="6"/>
  <c r="I983" i="6"/>
  <c r="I961" i="6"/>
  <c r="I939" i="6"/>
  <c r="I917" i="6"/>
  <c r="I895" i="6"/>
  <c r="I873" i="6"/>
  <c r="I851" i="6"/>
  <c r="I829" i="6"/>
  <c r="I807" i="6"/>
  <c r="I785" i="6"/>
  <c r="I763" i="6"/>
  <c r="I3279" i="6"/>
  <c r="I3378" i="6"/>
  <c r="I2014" i="6"/>
  <c r="I1970" i="6"/>
  <c r="I1926" i="6"/>
  <c r="I1904" i="6"/>
  <c r="I1882" i="6"/>
  <c r="I1860" i="6"/>
  <c r="I1816" i="6"/>
  <c r="I1794" i="6"/>
  <c r="I1772" i="6"/>
  <c r="I1750" i="6"/>
  <c r="I1728" i="6"/>
  <c r="I1706" i="6"/>
  <c r="I1684" i="6"/>
  <c r="I1662" i="6"/>
  <c r="I1640" i="6"/>
  <c r="I1618" i="6"/>
  <c r="I1596" i="6"/>
  <c r="I1574" i="6"/>
  <c r="I1552" i="6"/>
  <c r="I1530" i="6"/>
  <c r="I1508" i="6"/>
  <c r="I1486" i="6"/>
  <c r="I1464" i="6"/>
  <c r="I1442" i="6"/>
  <c r="I1420" i="6"/>
  <c r="I1398" i="6"/>
  <c r="I1376" i="6"/>
  <c r="I1354" i="6"/>
  <c r="I1332" i="6"/>
  <c r="I1310" i="6"/>
  <c r="I1288" i="6"/>
  <c r="I1266" i="6"/>
  <c r="I1244" i="6"/>
  <c r="I1222" i="6"/>
  <c r="I1200" i="6"/>
  <c r="I1178" i="6"/>
  <c r="I1156" i="6"/>
  <c r="I1134" i="6"/>
  <c r="I1112" i="6"/>
  <c r="I1090" i="6"/>
  <c r="I1068" i="6"/>
  <c r="I1046" i="6"/>
  <c r="I1024" i="6"/>
  <c r="I1002" i="6"/>
  <c r="I980" i="6"/>
  <c r="I958" i="6"/>
  <c r="I936" i="6"/>
  <c r="I914" i="6"/>
  <c r="I892" i="6"/>
  <c r="I870" i="6"/>
  <c r="I848" i="6"/>
  <c r="I826" i="6"/>
  <c r="I804" i="6"/>
  <c r="I782" i="6"/>
  <c r="I760" i="6"/>
  <c r="I738" i="6"/>
  <c r="I716" i="6"/>
  <c r="I694" i="6"/>
  <c r="I672" i="6"/>
  <c r="I650" i="6"/>
  <c r="I628" i="6"/>
  <c r="I606" i="6"/>
  <c r="I584" i="6"/>
  <c r="I562" i="6"/>
  <c r="I540" i="6"/>
  <c r="I518" i="6"/>
  <c r="I496" i="6"/>
  <c r="I474" i="6"/>
  <c r="I452" i="6"/>
  <c r="I430" i="6"/>
  <c r="I408" i="6"/>
  <c r="I386" i="6"/>
  <c r="I364" i="6"/>
  <c r="I342" i="6"/>
  <c r="I320" i="6"/>
  <c r="I298" i="6"/>
  <c r="I188" i="6"/>
  <c r="I34" i="6"/>
  <c r="I3276" i="6"/>
  <c r="I3508" i="6"/>
  <c r="I1199" i="6"/>
  <c r="I1177" i="6"/>
  <c r="I1155" i="6"/>
  <c r="I1133" i="6"/>
  <c r="I1111" i="6"/>
  <c r="I1089" i="6"/>
  <c r="I1067" i="6"/>
  <c r="I1045" i="6"/>
  <c r="I1001" i="6"/>
  <c r="I979" i="6"/>
  <c r="I957" i="6"/>
  <c r="I935" i="6"/>
  <c r="I913" i="6"/>
  <c r="I891" i="6"/>
  <c r="I869" i="6"/>
  <c r="I847" i="6"/>
  <c r="I825" i="6"/>
  <c r="I803" i="6"/>
  <c r="I781" i="6"/>
  <c r="I759" i="6"/>
  <c r="I737" i="6"/>
  <c r="I715" i="6"/>
  <c r="I693" i="6"/>
  <c r="I671" i="6"/>
  <c r="I649" i="6"/>
  <c r="I627" i="6"/>
  <c r="I605" i="6"/>
  <c r="I583" i="6"/>
  <c r="I561" i="6"/>
  <c r="I539" i="6"/>
  <c r="I517" i="6"/>
  <c r="I495" i="6"/>
  <c r="I473" i="6"/>
  <c r="I451" i="6"/>
  <c r="I429" i="6"/>
  <c r="I407" i="6"/>
  <c r="I385" i="6"/>
  <c r="I363" i="6"/>
  <c r="I341" i="6"/>
  <c r="I319" i="6"/>
  <c r="I297" i="6"/>
  <c r="I275" i="6"/>
  <c r="I253" i="6"/>
  <c r="I231" i="6"/>
  <c r="I209" i="6"/>
  <c r="I187" i="6"/>
  <c r="I165" i="6"/>
  <c r="I143" i="6"/>
  <c r="I121" i="6"/>
  <c r="I99" i="6"/>
  <c r="I77" i="6"/>
  <c r="I55" i="6"/>
  <c r="I33" i="6"/>
  <c r="I11" i="6"/>
  <c r="I2231" i="6"/>
  <c r="I2209" i="6"/>
  <c r="I2187" i="6"/>
  <c r="I2165" i="6"/>
  <c r="I2143" i="6"/>
  <c r="I2121" i="6"/>
  <c r="I2099" i="6"/>
  <c r="I2077" i="6"/>
  <c r="I2033" i="6"/>
  <c r="I2011" i="6"/>
  <c r="I1989" i="6"/>
  <c r="I1967" i="6"/>
  <c r="I1945" i="6"/>
  <c r="I1923" i="6"/>
  <c r="I1879" i="6"/>
  <c r="I1857" i="6"/>
  <c r="I1835" i="6"/>
  <c r="I1813" i="6"/>
  <c r="I1791" i="6"/>
  <c r="I1769" i="6"/>
  <c r="I1747" i="6"/>
  <c r="I1725" i="6"/>
  <c r="I1703" i="6"/>
  <c r="I1681" i="6"/>
  <c r="I1659" i="6"/>
  <c r="I1637" i="6"/>
  <c r="I1615" i="6"/>
  <c r="I1593" i="6"/>
  <c r="I1571" i="6"/>
  <c r="I1549" i="6"/>
  <c r="I1527" i="6"/>
  <c r="I1505" i="6"/>
  <c r="I1483" i="6"/>
  <c r="I1461" i="6"/>
  <c r="I1439" i="6"/>
  <c r="I1417" i="6"/>
  <c r="I1395" i="6"/>
  <c r="I1373" i="6"/>
  <c r="I1351" i="6"/>
  <c r="I1329" i="6"/>
  <c r="I1307" i="6"/>
  <c r="I1285" i="6"/>
  <c r="I1263" i="6"/>
  <c r="I1241" i="6"/>
  <c r="I1219" i="6"/>
  <c r="I1197" i="6"/>
  <c r="I1175" i="6"/>
  <c r="I1153" i="6"/>
  <c r="I1131" i="6"/>
  <c r="I1109" i="6"/>
  <c r="I1087" i="6"/>
  <c r="I1065" i="6"/>
  <c r="I1043" i="6"/>
  <c r="I1021" i="6"/>
  <c r="I999" i="6"/>
  <c r="I977" i="6"/>
  <c r="I955" i="6"/>
  <c r="I933" i="6"/>
  <c r="I911" i="6"/>
  <c r="I889" i="6"/>
  <c r="I867" i="6"/>
  <c r="I845" i="6"/>
  <c r="I823" i="6"/>
  <c r="I801" i="6"/>
  <c r="I779" i="6"/>
  <c r="I757" i="6"/>
  <c r="I735" i="6"/>
  <c r="I713" i="6"/>
  <c r="I691" i="6"/>
  <c r="I669" i="6"/>
  <c r="I647" i="6"/>
  <c r="I625" i="6"/>
  <c r="I603" i="6"/>
  <c r="I581" i="6"/>
  <c r="I559" i="6"/>
  <c r="I537" i="6"/>
  <c r="I515" i="6"/>
  <c r="I493" i="6"/>
  <c r="I471" i="6"/>
  <c r="I449" i="6"/>
  <c r="I427" i="6"/>
  <c r="I405" i="6"/>
  <c r="I383" i="6"/>
  <c r="I361" i="6"/>
  <c r="I339" i="6"/>
  <c r="I295" i="6"/>
  <c r="I273" i="6"/>
  <c r="I251" i="6"/>
  <c r="I229" i="6"/>
  <c r="I207" i="6"/>
  <c r="I185" i="6"/>
  <c r="I163" i="6"/>
  <c r="I141" i="6"/>
  <c r="I119" i="6"/>
  <c r="I97" i="6"/>
  <c r="I75" i="6"/>
  <c r="I53" i="6"/>
  <c r="I31" i="6"/>
  <c r="I9" i="6"/>
  <c r="I3273" i="6"/>
  <c r="I3327" i="6"/>
  <c r="I3351" i="6"/>
  <c r="I3410" i="6"/>
  <c r="I3479" i="6"/>
  <c r="I3505" i="6"/>
  <c r="I3534" i="6"/>
  <c r="I1086" i="6"/>
  <c r="I1064" i="6"/>
  <c r="I1042" i="6"/>
  <c r="I1020" i="6"/>
  <c r="I998" i="6"/>
  <c r="I976" i="6"/>
  <c r="I954" i="6"/>
  <c r="I932" i="6"/>
  <c r="I910" i="6"/>
  <c r="I888" i="6"/>
  <c r="I866" i="6"/>
  <c r="I844" i="6"/>
  <c r="I822" i="6"/>
  <c r="I800" i="6"/>
  <c r="I778" i="6"/>
  <c r="I756" i="6"/>
  <c r="I734" i="6"/>
  <c r="I712" i="6"/>
  <c r="I690" i="6"/>
  <c r="I668" i="6"/>
  <c r="I646" i="6"/>
  <c r="I624" i="6"/>
  <c r="I602" i="6"/>
  <c r="I580" i="6"/>
  <c r="I558" i="6"/>
  <c r="I536" i="6"/>
  <c r="I492" i="6"/>
  <c r="I470" i="6"/>
  <c r="I448" i="6"/>
  <c r="I426" i="6"/>
  <c r="I404" i="6"/>
  <c r="I382" i="6"/>
  <c r="I360" i="6"/>
  <c r="I338" i="6"/>
  <c r="I316" i="6"/>
  <c r="I294" i="6"/>
  <c r="I272" i="6"/>
  <c r="I250" i="6"/>
  <c r="I228" i="6"/>
  <c r="I206" i="6"/>
  <c r="I184" i="6"/>
  <c r="I162" i="6"/>
  <c r="I118" i="6"/>
  <c r="I96" i="6"/>
  <c r="I74" i="6"/>
  <c r="I52" i="6"/>
  <c r="I30" i="6"/>
  <c r="I8" i="6"/>
  <c r="I3259" i="6"/>
  <c r="I3326" i="6"/>
  <c r="I3338" i="6"/>
  <c r="I3350" i="6"/>
  <c r="I3391" i="6"/>
  <c r="I2031" i="6"/>
  <c r="I2009" i="6"/>
  <c r="I1987" i="6"/>
  <c r="I1965" i="6"/>
  <c r="I1943" i="6"/>
  <c r="I1921" i="6"/>
  <c r="I1899" i="6"/>
  <c r="I1855" i="6"/>
  <c r="I1833" i="6"/>
  <c r="I1811" i="6"/>
  <c r="I1789" i="6"/>
  <c r="I1767" i="6"/>
  <c r="I1745" i="6"/>
  <c r="I1723" i="6"/>
  <c r="I1701" i="6"/>
  <c r="I1679" i="6"/>
  <c r="I1657" i="6"/>
  <c r="I1635" i="6"/>
  <c r="I1613" i="6"/>
  <c r="I1591" i="6"/>
  <c r="I1569" i="6"/>
  <c r="I1547" i="6"/>
  <c r="I1525" i="6"/>
  <c r="I1503" i="6"/>
  <c r="I1481" i="6"/>
  <c r="I1437" i="6"/>
  <c r="I1415" i="6"/>
  <c r="I1393" i="6"/>
  <c r="I1371" i="6"/>
  <c r="I1349" i="6"/>
  <c r="I1305" i="6"/>
  <c r="I1283" i="6"/>
  <c r="I1261" i="6"/>
  <c r="I1239" i="6"/>
  <c r="I1217" i="6"/>
  <c r="I1195" i="6"/>
  <c r="I1173" i="6"/>
  <c r="I1151" i="6"/>
  <c r="I1129" i="6"/>
  <c r="I1107" i="6"/>
  <c r="I1085" i="6"/>
  <c r="I1063" i="6"/>
  <c r="I1041" i="6"/>
  <c r="I1019" i="6"/>
  <c r="I997" i="6"/>
  <c r="I953" i="6"/>
  <c r="I931" i="6"/>
  <c r="I909" i="6"/>
  <c r="I887" i="6"/>
  <c r="I865" i="6"/>
  <c r="I843" i="6"/>
  <c r="I821" i="6"/>
  <c r="I799" i="6"/>
  <c r="I777" i="6"/>
  <c r="I755" i="6"/>
  <c r="I733" i="6"/>
  <c r="I711" i="6"/>
  <c r="I689" i="6"/>
  <c r="I667" i="6"/>
  <c r="I645" i="6"/>
  <c r="I623" i="6"/>
  <c r="I601" i="6"/>
  <c r="I579" i="6"/>
  <c r="I557" i="6"/>
  <c r="I535" i="6"/>
  <c r="I513" i="6"/>
  <c r="I491" i="6"/>
  <c r="I469" i="6"/>
  <c r="I447" i="6"/>
  <c r="I425" i="6"/>
  <c r="I403" i="6"/>
  <c r="I381" i="6"/>
  <c r="I359" i="6"/>
  <c r="I337" i="6"/>
  <c r="I315" i="6"/>
  <c r="I293" i="6"/>
  <c r="I271" i="6"/>
  <c r="I249" i="6"/>
  <c r="I227" i="6"/>
  <c r="I205" i="6"/>
  <c r="I183" i="6"/>
  <c r="I161" i="6"/>
  <c r="I139" i="6"/>
  <c r="I117" i="6"/>
  <c r="I95" i="6"/>
  <c r="I73" i="6"/>
  <c r="I51" i="6"/>
  <c r="I29" i="6"/>
  <c r="I7" i="6"/>
  <c r="I3258" i="6"/>
  <c r="I3293" i="6"/>
  <c r="I3306" i="6"/>
  <c r="I3325" i="6"/>
  <c r="I3337" i="6"/>
  <c r="I3349" i="6"/>
  <c r="I3390" i="6"/>
  <c r="I3408" i="6"/>
  <c r="I3437" i="6"/>
  <c r="I3477" i="6"/>
  <c r="I3532" i="6"/>
  <c r="I2778" i="6"/>
  <c r="I2734" i="6"/>
  <c r="I2712" i="6"/>
  <c r="I2690" i="6"/>
  <c r="I2668" i="6"/>
  <c r="I2646" i="6"/>
  <c r="I2624" i="6"/>
  <c r="I2602" i="6"/>
  <c r="I2580" i="6"/>
  <c r="I2558" i="6"/>
  <c r="I2536" i="6"/>
  <c r="I2514" i="6"/>
  <c r="I2492" i="6"/>
  <c r="I2448" i="6"/>
  <c r="I2426" i="6"/>
  <c r="I2404" i="6"/>
  <c r="I2382" i="6"/>
  <c r="I2360" i="6"/>
  <c r="I2338" i="6"/>
  <c r="I2316" i="6"/>
  <c r="I2294" i="6"/>
  <c r="I2272" i="6"/>
  <c r="I2250" i="6"/>
  <c r="I2184" i="6"/>
  <c r="I2162" i="6"/>
  <c r="I2140" i="6"/>
  <c r="I2096" i="6"/>
  <c r="I2074" i="6"/>
  <c r="I2030" i="6"/>
  <c r="I2008" i="6"/>
  <c r="I1964" i="6"/>
  <c r="I1942" i="6"/>
  <c r="I1920" i="6"/>
  <c r="I1854" i="6"/>
  <c r="I1832" i="6"/>
  <c r="I1810" i="6"/>
  <c r="I1788" i="6"/>
  <c r="I1766" i="6"/>
  <c r="I1744" i="6"/>
  <c r="I1722" i="6"/>
  <c r="I1700" i="6"/>
  <c r="I1678" i="6"/>
  <c r="I1656" i="6"/>
  <c r="I1634" i="6"/>
  <c r="I1612" i="6"/>
  <c r="I1590" i="6"/>
  <c r="I1568" i="6"/>
  <c r="I1546" i="6"/>
  <c r="I1524" i="6"/>
  <c r="I1502" i="6"/>
  <c r="I1480" i="6"/>
  <c r="I1458" i="6"/>
  <c r="I1436" i="6"/>
  <c r="I1414" i="6"/>
  <c r="I1392" i="6"/>
  <c r="I1370" i="6"/>
  <c r="I1348" i="6"/>
  <c r="I1326" i="6"/>
  <c r="I1304" i="6"/>
  <c r="I1282" i="6"/>
  <c r="I1260" i="6"/>
  <c r="I1238" i="6"/>
  <c r="I1216" i="6"/>
  <c r="I1194" i="6"/>
  <c r="I1172" i="6"/>
  <c r="I1150" i="6"/>
  <c r="I1128" i="6"/>
  <c r="I1106" i="6"/>
  <c r="I1084" i="6"/>
  <c r="I1062" i="6"/>
  <c r="I1040" i="6"/>
  <c r="I1018" i="6"/>
  <c r="I996" i="6"/>
  <c r="I974" i="6"/>
  <c r="I952" i="6"/>
  <c r="I930" i="6"/>
  <c r="I908" i="6"/>
  <c r="I886" i="6"/>
  <c r="I864" i="6"/>
  <c r="I842" i="6"/>
  <c r="I820" i="6"/>
  <c r="I798" i="6"/>
  <c r="I776" i="6"/>
  <c r="I754" i="6"/>
  <c r="I732" i="6"/>
  <c r="I710" i="6"/>
  <c r="I688" i="6"/>
  <c r="I666" i="6"/>
  <c r="I644" i="6"/>
  <c r="I622" i="6"/>
  <c r="I600" i="6"/>
  <c r="I578" i="6"/>
  <c r="I556" i="6"/>
  <c r="I534" i="6"/>
  <c r="I512" i="6"/>
  <c r="I490" i="6"/>
  <c r="I468" i="6"/>
  <c r="I446" i="6"/>
  <c r="I424" i="6"/>
  <c r="I402" i="6"/>
  <c r="I380" i="6"/>
  <c r="I358" i="6"/>
  <c r="I336" i="6"/>
  <c r="I314" i="6"/>
  <c r="I292" i="6"/>
  <c r="I270" i="6"/>
  <c r="I248" i="6"/>
  <c r="I226" i="6"/>
  <c r="I204" i="6"/>
  <c r="I182" i="6"/>
  <c r="I160" i="6"/>
  <c r="I138" i="6"/>
  <c r="I116" i="6"/>
  <c r="I94" i="6"/>
  <c r="I72" i="6"/>
  <c r="I50" i="6"/>
  <c r="I28" i="6"/>
  <c r="I6" i="6"/>
  <c r="I3257" i="6"/>
  <c r="I3531" i="6"/>
  <c r="I3292" i="6"/>
  <c r="I3324" i="6"/>
  <c r="I3348" i="6"/>
  <c r="I3369" i="6"/>
  <c r="I3407" i="6"/>
  <c r="I3450" i="6"/>
  <c r="I3476" i="6"/>
  <c r="I3502" i="6"/>
  <c r="I3256" i="6"/>
  <c r="I3298" i="6"/>
  <c r="I3406" i="6"/>
  <c r="I3435" i="6"/>
  <c r="I3449" i="6"/>
  <c r="I3475" i="6"/>
  <c r="I3501" i="6"/>
  <c r="I3552" i="6"/>
  <c r="I356" i="6"/>
  <c r="I334" i="6"/>
  <c r="I312" i="6"/>
  <c r="I290" i="6"/>
  <c r="I268" i="6"/>
  <c r="I246" i="6"/>
  <c r="I224" i="6"/>
  <c r="I202" i="6"/>
  <c r="I180" i="6"/>
  <c r="I158" i="6"/>
  <c r="I136" i="6"/>
  <c r="I114" i="6"/>
  <c r="I92" i="6"/>
  <c r="I70" i="6"/>
  <c r="I48" i="6"/>
  <c r="I26" i="6"/>
  <c r="I4" i="6"/>
  <c r="I3305" i="6"/>
  <c r="I3434" i="6"/>
  <c r="I3448" i="6"/>
  <c r="I3474" i="6"/>
  <c r="I3500" i="6"/>
  <c r="I3551" i="6"/>
  <c r="I3529" i="6"/>
  <c r="I927" i="6"/>
  <c r="I883" i="6"/>
  <c r="I839" i="6"/>
  <c r="I817" i="6"/>
  <c r="I795" i="6"/>
  <c r="I773" i="6"/>
  <c r="I751" i="6"/>
  <c r="I729" i="6"/>
  <c r="I707" i="6"/>
  <c r="I685" i="6"/>
  <c r="I663" i="6"/>
  <c r="I641" i="6"/>
  <c r="I619" i="6"/>
  <c r="I597" i="6"/>
  <c r="I575" i="6"/>
  <c r="I553" i="6"/>
  <c r="I531" i="6"/>
  <c r="I509" i="6"/>
  <c r="I487" i="6"/>
  <c r="I465" i="6"/>
  <c r="I443" i="6"/>
  <c r="I421" i="6"/>
  <c r="I399" i="6"/>
  <c r="I377" i="6"/>
  <c r="I355" i="6"/>
  <c r="I333" i="6"/>
  <c r="I311" i="6"/>
  <c r="I289" i="6"/>
  <c r="I267" i="6"/>
  <c r="I245" i="6"/>
  <c r="I223" i="6"/>
  <c r="I201" i="6"/>
  <c r="I157" i="6"/>
  <c r="I135" i="6"/>
  <c r="I113" i="6"/>
  <c r="I91" i="6"/>
  <c r="I69" i="6"/>
  <c r="I47" i="6"/>
  <c r="I25" i="6"/>
  <c r="I3366" i="6"/>
  <c r="I3404" i="6"/>
  <c r="I3433" i="6"/>
  <c r="I3499" i="6"/>
  <c r="I1360" i="6"/>
  <c r="I1338" i="6"/>
  <c r="I1316" i="6"/>
  <c r="I1294" i="6"/>
  <c r="I1272" i="6"/>
  <c r="I1228" i="6"/>
  <c r="I1206" i="6"/>
  <c r="I1184" i="6"/>
  <c r="I1162" i="6"/>
  <c r="I1140" i="6"/>
  <c r="I1118" i="6"/>
  <c r="I1096" i="6"/>
  <c r="I1074" i="6"/>
  <c r="I1052" i="6"/>
  <c r="I1030" i="6"/>
  <c r="I1008" i="6"/>
  <c r="I986" i="6"/>
  <c r="I964" i="6"/>
  <c r="I942" i="6"/>
  <c r="I920" i="6"/>
  <c r="I898" i="6"/>
  <c r="I876" i="6"/>
  <c r="I854" i="6"/>
  <c r="I832" i="6"/>
  <c r="I810" i="6"/>
  <c r="I788" i="6"/>
  <c r="I766" i="6"/>
  <c r="I722" i="6"/>
  <c r="I700" i="6"/>
  <c r="I678" i="6"/>
  <c r="I656" i="6"/>
  <c r="I634" i="6"/>
  <c r="I612" i="6"/>
  <c r="I590" i="6"/>
  <c r="I568" i="6"/>
  <c r="I524" i="6"/>
  <c r="I502" i="6"/>
  <c r="I458" i="6"/>
  <c r="I436" i="6"/>
  <c r="I414" i="6"/>
  <c r="I370" i="6"/>
  <c r="I348" i="6"/>
  <c r="I326" i="6"/>
  <c r="I282" i="6"/>
  <c r="I128" i="6"/>
  <c r="I3282" i="6"/>
  <c r="I3313" i="6"/>
  <c r="I3381" i="6"/>
  <c r="I1425" i="6"/>
  <c r="I1403" i="6"/>
  <c r="I1381" i="6"/>
  <c r="I1359" i="6"/>
  <c r="I1337" i="6"/>
  <c r="I1315" i="6"/>
  <c r="I1293" i="6"/>
  <c r="I1271" i="6"/>
  <c r="I1249" i="6"/>
  <c r="I1227" i="6"/>
  <c r="I1205" i="6"/>
  <c r="I1183" i="6"/>
  <c r="I1161" i="6"/>
  <c r="I1117" i="6"/>
  <c r="I1095" i="6"/>
  <c r="I1073" i="6"/>
  <c r="I1029" i="6"/>
  <c r="I1007" i="6"/>
  <c r="I985" i="6"/>
  <c r="I963" i="6"/>
  <c r="I941" i="6"/>
  <c r="I919" i="6"/>
  <c r="I897" i="6"/>
  <c r="I853" i="6"/>
  <c r="I831" i="6"/>
  <c r="I809" i="6"/>
  <c r="I787" i="6"/>
  <c r="I765" i="6"/>
  <c r="I743" i="6"/>
  <c r="I721" i="6"/>
  <c r="I699" i="6"/>
  <c r="I677" i="6"/>
  <c r="I655" i="6"/>
  <c r="I633" i="6"/>
  <c r="I611" i="6"/>
  <c r="I589" i="6"/>
  <c r="I567" i="6"/>
  <c r="I545" i="6"/>
  <c r="I523" i="6"/>
  <c r="I501" i="6"/>
  <c r="I457" i="6"/>
  <c r="I435" i="6"/>
  <c r="I391" i="6"/>
  <c r="I369" i="6"/>
  <c r="I347" i="6"/>
  <c r="I325" i="6"/>
  <c r="I303" i="6"/>
  <c r="I281" i="6"/>
  <c r="I127" i="6"/>
  <c r="I3281" i="6"/>
  <c r="I3302" i="6"/>
  <c r="I3312" i="6"/>
  <c r="I3380" i="6"/>
  <c r="I1622" i="6"/>
  <c r="I1600" i="6"/>
  <c r="I1578" i="6"/>
  <c r="I1556" i="6"/>
  <c r="I1534" i="6"/>
  <c r="I1512" i="6"/>
  <c r="I1468" i="6"/>
  <c r="I1446" i="6"/>
  <c r="I1424" i="6"/>
  <c r="I1402" i="6"/>
  <c r="I1380" i="6"/>
  <c r="I1358" i="6"/>
  <c r="I1336" i="6"/>
  <c r="I1314" i="6"/>
  <c r="I1292" i="6"/>
  <c r="I1248" i="6"/>
  <c r="I1226" i="6"/>
  <c r="I1204" i="6"/>
  <c r="I1182" i="6"/>
  <c r="I1160" i="6"/>
  <c r="I1138" i="6"/>
  <c r="I1116" i="6"/>
  <c r="I1094" i="6"/>
  <c r="I1072" i="6"/>
  <c r="I1028" i="6"/>
  <c r="I1006" i="6"/>
  <c r="I984" i="6"/>
  <c r="I962" i="6"/>
  <c r="I940" i="6"/>
  <c r="I918" i="6"/>
  <c r="I896" i="6"/>
  <c r="I874" i="6"/>
  <c r="I852" i="6"/>
  <c r="I830" i="6"/>
  <c r="I808" i="6"/>
  <c r="I786" i="6"/>
  <c r="I764" i="6"/>
  <c r="I742" i="6"/>
  <c r="I720" i="6"/>
  <c r="I698" i="6"/>
  <c r="I676" i="6"/>
  <c r="I632" i="6"/>
  <c r="I610" i="6"/>
  <c r="I588" i="6"/>
  <c r="I566" i="6"/>
  <c r="I544" i="6"/>
  <c r="I522" i="6"/>
  <c r="I500" i="6"/>
  <c r="I478" i="6"/>
  <c r="I456" i="6"/>
  <c r="I434" i="6"/>
  <c r="I412" i="6"/>
  <c r="I390" i="6"/>
  <c r="I368" i="6"/>
  <c r="I346" i="6"/>
  <c r="I324" i="6"/>
  <c r="I302" i="6"/>
  <c r="I280" i="6"/>
  <c r="I258" i="6"/>
  <c r="I3280" i="6"/>
  <c r="I3424" i="6"/>
  <c r="I3460" i="6"/>
  <c r="I3541" i="6"/>
  <c r="I741" i="6"/>
  <c r="I719" i="6"/>
  <c r="I697" i="6"/>
  <c r="I675" i="6"/>
  <c r="I631" i="6"/>
  <c r="I609" i="6"/>
  <c r="I587" i="6"/>
  <c r="I565" i="6"/>
  <c r="I543" i="6"/>
  <c r="I521" i="6"/>
  <c r="I499" i="6"/>
  <c r="I477" i="6"/>
  <c r="I455" i="6"/>
  <c r="I433" i="6"/>
  <c r="I411" i="6"/>
  <c r="I389" i="6"/>
  <c r="I367" i="6"/>
  <c r="I345" i="6"/>
  <c r="I323" i="6"/>
  <c r="I301" i="6"/>
  <c r="I279" i="6"/>
  <c r="I257" i="6"/>
  <c r="I235" i="6"/>
  <c r="I213" i="6"/>
  <c r="I191" i="6"/>
  <c r="I169" i="6"/>
  <c r="I147" i="6"/>
  <c r="I125" i="6"/>
  <c r="I103" i="6"/>
  <c r="I81" i="6"/>
  <c r="I59" i="6"/>
  <c r="I37" i="6"/>
  <c r="I15" i="6"/>
  <c r="I3266" i="6"/>
  <c r="I3357" i="6"/>
  <c r="I3416" i="6"/>
  <c r="I3423" i="6"/>
  <c r="I3459" i="6"/>
  <c r="I3485" i="6"/>
  <c r="I3540" i="6"/>
  <c r="I2873" i="6"/>
  <c r="I2851" i="6"/>
  <c r="I2829" i="6"/>
  <c r="I2807" i="6"/>
  <c r="I2785" i="6"/>
  <c r="I2763" i="6"/>
  <c r="I2741" i="6"/>
  <c r="I2719" i="6"/>
  <c r="I2697" i="6"/>
  <c r="I2675" i="6"/>
  <c r="I2631" i="6"/>
  <c r="I2609" i="6"/>
  <c r="I2565" i="6"/>
  <c r="I2543" i="6"/>
  <c r="I2499" i="6"/>
  <c r="I2477" i="6"/>
  <c r="I2411" i="6"/>
  <c r="I2389" i="6"/>
  <c r="I2367" i="6"/>
  <c r="I2345" i="6"/>
  <c r="I2323" i="6"/>
  <c r="I2301" i="6"/>
  <c r="I2257" i="6"/>
  <c r="I2235" i="6"/>
  <c r="I2213" i="6"/>
  <c r="I2191" i="6"/>
  <c r="I2169" i="6"/>
  <c r="I2147" i="6"/>
  <c r="I2081" i="6"/>
  <c r="I2059" i="6"/>
  <c r="I2037" i="6"/>
  <c r="I1993" i="6"/>
  <c r="I1971" i="6"/>
  <c r="I1927" i="6"/>
  <c r="I1905" i="6"/>
  <c r="I1883" i="6"/>
  <c r="I1861" i="6"/>
  <c r="I1839" i="6"/>
  <c r="I1817" i="6"/>
  <c r="I1795" i="6"/>
  <c r="I1773" i="6"/>
  <c r="I1751" i="6"/>
  <c r="I1729" i="6"/>
  <c r="I1707" i="6"/>
  <c r="I1685" i="6"/>
  <c r="I1663" i="6"/>
  <c r="I1641" i="6"/>
  <c r="I1619" i="6"/>
  <c r="I1597" i="6"/>
  <c r="I1575" i="6"/>
  <c r="I1553" i="6"/>
  <c r="I1531" i="6"/>
  <c r="I1509" i="6"/>
  <c r="I1487" i="6"/>
  <c r="I1465" i="6"/>
  <c r="I1443" i="6"/>
  <c r="I1421" i="6"/>
  <c r="I1399" i="6"/>
  <c r="I1377" i="6"/>
  <c r="I1355" i="6"/>
  <c r="I1333" i="6"/>
  <c r="I1311" i="6"/>
  <c r="I1289" i="6"/>
  <c r="I1267" i="6"/>
  <c r="I1245" i="6"/>
  <c r="I1223" i="6"/>
  <c r="I1201" i="6"/>
  <c r="I1179" i="6"/>
  <c r="I1157" i="6"/>
  <c r="I1135" i="6"/>
  <c r="I1113" i="6"/>
  <c r="I1091" i="6"/>
  <c r="I1069" i="6"/>
  <c r="I1047" i="6"/>
  <c r="I981" i="6"/>
  <c r="I959" i="6"/>
  <c r="I915" i="6"/>
  <c r="I893" i="6"/>
  <c r="I871" i="6"/>
  <c r="I849" i="6"/>
  <c r="I827" i="6"/>
  <c r="I805" i="6"/>
  <c r="I761" i="6"/>
  <c r="I739" i="6"/>
  <c r="I717" i="6"/>
  <c r="I695" i="6"/>
  <c r="I673" i="6"/>
  <c r="I651" i="6"/>
  <c r="I629" i="6"/>
  <c r="I607" i="6"/>
  <c r="I585" i="6"/>
  <c r="I563" i="6"/>
  <c r="I541" i="6"/>
  <c r="I519" i="6"/>
  <c r="I497" i="6"/>
  <c r="I475" i="6"/>
  <c r="I453" i="6"/>
  <c r="I431" i="6"/>
  <c r="I409" i="6"/>
  <c r="I387" i="6"/>
  <c r="I365" i="6"/>
  <c r="I343" i="6"/>
  <c r="I321" i="6"/>
  <c r="I299" i="6"/>
  <c r="I277" i="6"/>
  <c r="I123" i="6"/>
  <c r="I35" i="6"/>
  <c r="I3277" i="6"/>
  <c r="I3331" i="6"/>
  <c r="I3355" i="6"/>
  <c r="I3376" i="6"/>
  <c r="I3483" i="6"/>
  <c r="I3509" i="6"/>
  <c r="I247" i="6"/>
  <c r="I225" i="6"/>
  <c r="I203" i="6"/>
  <c r="I181" i="6"/>
  <c r="I159" i="6"/>
  <c r="I137" i="6"/>
  <c r="I115" i="6"/>
  <c r="I93" i="6"/>
  <c r="I71" i="6"/>
  <c r="I49" i="6"/>
  <c r="I27" i="6"/>
  <c r="I5" i="6"/>
  <c r="I3291" i="6"/>
  <c r="I244" i="6"/>
  <c r="I222" i="6"/>
  <c r="I200" i="6"/>
  <c r="I178" i="6"/>
  <c r="I156" i="6"/>
  <c r="I134" i="6"/>
  <c r="I112" i="6"/>
  <c r="I68" i="6"/>
  <c r="I46" i="6"/>
  <c r="I24" i="6"/>
  <c r="I3385" i="6"/>
  <c r="I265" i="6"/>
  <c r="I243" i="6"/>
  <c r="I199" i="6"/>
  <c r="I177" i="6"/>
  <c r="I155" i="6"/>
  <c r="I111" i="6"/>
  <c r="I89" i="6"/>
  <c r="I67" i="6"/>
  <c r="I45" i="6"/>
  <c r="I23" i="6"/>
  <c r="I3384" i="6"/>
  <c r="I3431" i="6"/>
  <c r="I304" i="6"/>
  <c r="I260" i="6"/>
  <c r="I238" i="6"/>
  <c r="I216" i="6"/>
  <c r="I194" i="6"/>
  <c r="I172" i="6"/>
  <c r="I150" i="6"/>
  <c r="I106" i="6"/>
  <c r="I62" i="6"/>
  <c r="I18" i="6"/>
  <c r="I3269" i="6"/>
  <c r="I3426" i="6"/>
  <c r="I3514" i="6"/>
  <c r="I3492" i="6"/>
  <c r="I259" i="6"/>
  <c r="I237" i="6"/>
  <c r="I215" i="6"/>
  <c r="I193" i="6"/>
  <c r="I171" i="6"/>
  <c r="I149" i="6"/>
  <c r="I105" i="6"/>
  <c r="I61" i="6"/>
  <c r="I17" i="6"/>
  <c r="I3268" i="6"/>
  <c r="I3523" i="6"/>
  <c r="I214" i="6"/>
  <c r="I192" i="6"/>
  <c r="I170" i="6"/>
  <c r="I148" i="6"/>
  <c r="I126" i="6"/>
  <c r="I104" i="6"/>
  <c r="I82" i="6"/>
  <c r="I60" i="6"/>
  <c r="I38" i="6"/>
  <c r="I16" i="6"/>
  <c r="I255" i="6"/>
  <c r="I233" i="6"/>
  <c r="I211" i="6"/>
  <c r="I189" i="6"/>
  <c r="I167" i="6"/>
  <c r="I145" i="6"/>
  <c r="I101" i="6"/>
  <c r="I79" i="6"/>
  <c r="I57" i="6"/>
  <c r="I276" i="6"/>
  <c r="I254" i="6"/>
  <c r="I232" i="6"/>
  <c r="I210" i="6"/>
  <c r="I166" i="6"/>
  <c r="I144" i="6"/>
  <c r="I122" i="6"/>
  <c r="I100" i="6"/>
  <c r="I78" i="6"/>
  <c r="I56" i="6"/>
  <c r="I12" i="6"/>
  <c r="I252" i="6"/>
  <c r="I230" i="6"/>
  <c r="I208" i="6"/>
  <c r="I186" i="6"/>
  <c r="I164" i="6"/>
  <c r="I142" i="6"/>
  <c r="I120" i="6"/>
  <c r="I98" i="6"/>
  <c r="I76" i="6"/>
  <c r="I54" i="6"/>
  <c r="I32" i="6"/>
  <c r="I10" i="6"/>
  <c r="I3454" i="6"/>
  <c r="I3339" i="6"/>
  <c r="I3453" i="6"/>
  <c r="I3558" i="6"/>
  <c r="I3555" i="6"/>
  <c r="I3561" i="6"/>
  <c r="I3557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tc={219B6007-5FB0-4745-B13A-3748183A064B}</author>
  </authors>
  <commentList>
    <comment ref="J154" authorId="0" shapeId="0" xr:uid="{219B6007-5FB0-4745-B13A-3748183A064B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Valor solicitado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E9A313-52C3-47DC-A5E2-9302AC148249}" keepAlive="1" name="Consulta - CMS" description="Conexión a la consulta 'CMS' en el libro." type="5" refreshedVersion="0" background="1" saveData="1">
    <dbPr connection="Provider=Microsoft.Mashup.OleDb.1;Data Source=$Workbook$;Location=CMS;Extended Properties=&quot;&quot;" command="SELECT * FROM [CMS]"/>
  </connection>
  <connection id="2" xr16:uid="{E6A84EC4-E6AF-4FEB-8A4D-3B029B8F88E9}" keepAlive="1" name="Consulta - Combinar1" description="Conexión a la consulta 'Combinar1' en el libro." type="5" refreshedVersion="0" background="1" saveData="1">
    <dbPr connection="Provider=Microsoft.Mashup.OleDb.1;Data Source=$Workbook$;Location=Combinar1;Extended Properties=&quot;&quot;" command="SELECT * FROM [Combinar1]"/>
  </connection>
  <connection id="3" xr16:uid="{5882BF35-1E77-4B5C-8A36-5C06E936D9B4}" keepAlive="1" name="Consulta - GEN_CON" description="Conexión a la consulta 'GEN_CON' en el libro." type="5" refreshedVersion="8" background="1" saveData="1">
    <dbPr connection="Provider=Microsoft.Mashup.OleDb.1;Data Source=$Workbook$;Location=GEN_CON;Extended Properties=&quot;&quot;" command="SELECT * FROM [GEN_CON]"/>
  </connection>
  <connection id="4" xr16:uid="{ADC81B52-F7BE-407B-A592-5A469D9C3749}" keepAlive="1" name="Query - CONSUMO_UP" description="Connection to the 'CONSUMO_UP' query in the workbook." type="5" refreshedVersion="0" background="1">
    <dbPr connection="Provider=Microsoft.Mashup.OleDb.1;Data Source=$Workbook$;Location=CONSUMO_UP;Extended Properties=&quot;&quot;" command="SELECT * FROM [CONSUMO_UP]"/>
  </connection>
  <connection id="5" xr16:uid="{EE7BA9A6-5C19-4135-BF41-EC3620841828}" keepAlive="1" name="Query - GEN_UP" description="Connection to the 'GEN_UP' query in the workbook." type="5" refreshedVersion="8" background="1" saveData="1">
    <dbPr connection="Provider=Microsoft.Mashup.OleDb.1;Data Source=$Workbook$;Location=GEN_UP;Extended Properties=&quot;&quot;" command="SELECT * FROM [GEN_UP]"/>
  </connection>
  <connection id="6" xr16:uid="{7B73DD20-4090-4743-A597-931EBA7CA13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FB4A42B9-B568-4CA1-806F-72E28D6D212E}" name="WorksheetConnection_CMS_Mejorado.xlsx!GEN_CON" type="102" refreshedVersion="8" minRefreshableVersion="5">
    <extLst>
      <ext xmlns:x15="http://schemas.microsoft.com/office/spreadsheetml/2010/11/main" uri="{DE250136-89BD-433C-8126-D09CA5730AF9}">
        <x15:connection id="GEN_CON">
          <x15:rangePr sourceName="_xlcn.WorksheetConnection_CMS_Mejorado.xlsxGEN_CON"/>
        </x15:connection>
      </ext>
    </extLst>
  </connection>
  <connection id="8" xr16:uid="{D8DA5F6B-56B7-4DBB-9FD5-2189A501A585}" name="WorksheetConnection_Provisional_CMS.xlsx!CMS" type="102" refreshedVersion="8" minRefreshableVersion="5">
    <extLst>
      <ext xmlns:x15="http://schemas.microsoft.com/office/spreadsheetml/2010/11/main" uri="{DE250136-89BD-433C-8126-D09CA5730AF9}">
        <x15:connection id="CMS">
          <x15:rangePr sourceName="_xlcn.WorksheetConnection_Provisional_CMS.xlsxCMS"/>
        </x15:connection>
      </ext>
    </extLst>
  </connection>
  <connection id="9" xr16:uid="{1D566246-438F-41CC-AFEE-E810FA3F7EA3}" name="WorksheetConnection_Provisional_CMS.xlsx!CONSUMO_UP" type="102" refreshedVersion="8" minRefreshableVersion="5">
    <extLst>
      <ext xmlns:x15="http://schemas.microsoft.com/office/spreadsheetml/2010/11/main" uri="{DE250136-89BD-433C-8126-D09CA5730AF9}">
        <x15:connection id="CONSUMO_UP">
          <x15:rangePr sourceName="_xlcn.WorksheetConnection_Provisional_CMS.xlsxCONSUMO_UP"/>
        </x15:connection>
      </ext>
    </extLst>
  </connection>
  <connection id="10" xr16:uid="{1D5DDD62-8480-4981-828A-1830CDEF1F31}" name="WorksheetConnection_Provisional_CMS.xlsx!GEN_UP" type="102" refreshedVersion="8" minRefreshableVersion="5">
    <extLst>
      <ext xmlns:x15="http://schemas.microsoft.com/office/spreadsheetml/2010/11/main" uri="{DE250136-89BD-433C-8126-D09CA5730AF9}">
        <x15:connection id="GEN_UP">
          <x15:rangePr sourceName="_xlcn.WorksheetConnection_Provisional_CMS.xlsxGEN_UP"/>
        </x15:connection>
      </ext>
    </extLst>
  </connection>
</connections>
</file>

<file path=xl/sharedStrings.xml><?xml version="1.0" encoding="utf-8"?>
<sst xmlns="http://schemas.openxmlformats.org/spreadsheetml/2006/main" count="12195" uniqueCount="4131">
  <si>
    <t>Fecha</t>
  </si>
  <si>
    <t>CMS</t>
  </si>
  <si>
    <t>anio</t>
  </si>
  <si>
    <t>mes</t>
  </si>
  <si>
    <t>mes_texto</t>
  </si>
  <si>
    <t>dia</t>
  </si>
  <si>
    <t>hora</t>
  </si>
  <si>
    <t>key</t>
  </si>
  <si>
    <t>June</t>
  </si>
  <si>
    <t>GEN_KWH_UP1</t>
  </si>
  <si>
    <t>GEN_KWH_UP2</t>
  </si>
  <si>
    <t>GEN_KWH_UP3</t>
  </si>
  <si>
    <t>GEN_KWH_UP4</t>
  </si>
  <si>
    <t>7:00 AM</t>
  </si>
  <si>
    <t>8:00 AM</t>
  </si>
  <si>
    <t>9:00 AM</t>
  </si>
  <si>
    <t>10:00 AM</t>
  </si>
  <si>
    <t>11:00 AM</t>
  </si>
  <si>
    <t>12:00 PM</t>
  </si>
  <si>
    <t>1:00 PM</t>
  </si>
  <si>
    <t>2:00 PM</t>
  </si>
  <si>
    <t>3:00 PM</t>
  </si>
  <si>
    <t>4:00 PM</t>
  </si>
  <si>
    <t>5:00 PM</t>
  </si>
  <si>
    <t>6:00 PM</t>
  </si>
  <si>
    <t>CON_KWH_UP1</t>
  </si>
  <si>
    <t>CON_KWH_UP2</t>
  </si>
  <si>
    <t>CON_KWH_UP3</t>
  </si>
  <si>
    <t>CON_KWH_UP4</t>
  </si>
  <si>
    <t>7:00 PM</t>
  </si>
  <si>
    <t>8:00 PM</t>
  </si>
  <si>
    <t>9:00 PM</t>
  </si>
  <si>
    <t>10:00 PM</t>
  </si>
  <si>
    <t>11:00 PM</t>
  </si>
  <si>
    <t>12:00 AM</t>
  </si>
  <si>
    <t>1:00 AM</t>
  </si>
  <si>
    <t>2:00 AM</t>
  </si>
  <si>
    <t>3:00 AM</t>
  </si>
  <si>
    <t>4:00 AM</t>
  </si>
  <si>
    <t>5:00 AM</t>
  </si>
  <si>
    <t>6:00 AM</t>
  </si>
  <si>
    <t>GEN_UP.GEN_KWH_UP1</t>
  </si>
  <si>
    <t>GEN_UP.GEN_KWH_UP2</t>
  </si>
  <si>
    <t>GEN_UP.GEN_KWH_UP3</t>
  </si>
  <si>
    <t>GEN_UP.GEN_KWH_UP4</t>
  </si>
  <si>
    <t>CONSUMO_UP.CON_KWH_UP1</t>
  </si>
  <si>
    <t>CONSUMO_UP.CON_KWH_UP2</t>
  </si>
  <si>
    <t>CONSUMO_UP.CON_KWH_UP3</t>
  </si>
  <si>
    <t>CONSUMO_UP.CON_KWH_UP4</t>
  </si>
  <si>
    <t>Semana del año</t>
  </si>
  <si>
    <t>Día del año</t>
  </si>
  <si>
    <t>intervalo_semana</t>
  </si>
  <si>
    <t>01-01-2025_00</t>
  </si>
  <si>
    <t>07/01/2025 - 13/01/2025</t>
  </si>
  <si>
    <t>01-01-2025_01</t>
  </si>
  <si>
    <t>01-01-2025_02</t>
  </si>
  <si>
    <t>01-01-2025_03</t>
  </si>
  <si>
    <t>01-01-2025_04</t>
  </si>
  <si>
    <t>01-01-2025_05</t>
  </si>
  <si>
    <t>01-01-2025_06</t>
  </si>
  <si>
    <t>01-01-2025_07</t>
  </si>
  <si>
    <t>01-01-2025_08</t>
  </si>
  <si>
    <t>01-01-2025_09</t>
  </si>
  <si>
    <t>01-01-2025_10</t>
  </si>
  <si>
    <t>01-01-2025_11</t>
  </si>
  <si>
    <t>01-01-2025_12</t>
  </si>
  <si>
    <t>01-01-2025_13</t>
  </si>
  <si>
    <t>01-01-2025_14</t>
  </si>
  <si>
    <t>01-01-2025_15</t>
  </si>
  <si>
    <t>01-01-2025_16</t>
  </si>
  <si>
    <t>01-01-2025_17</t>
  </si>
  <si>
    <t>01-01-2025_18</t>
  </si>
  <si>
    <t>01-01-2025_19</t>
  </si>
  <si>
    <t>01-01-2025_20</t>
  </si>
  <si>
    <t>01-01-2025_21</t>
  </si>
  <si>
    <t>01-01-2025_22</t>
  </si>
  <si>
    <t>01-01-2025_23</t>
  </si>
  <si>
    <t>02-01-2025_00</t>
  </si>
  <si>
    <t>02-01-2025_01</t>
  </si>
  <si>
    <t>02-01-2025_02</t>
  </si>
  <si>
    <t>02-01-2025_03</t>
  </si>
  <si>
    <t>02-01-2025_04</t>
  </si>
  <si>
    <t>02-01-2025_05</t>
  </si>
  <si>
    <t>02-01-2025_06</t>
  </si>
  <si>
    <t>02-01-2025_07</t>
  </si>
  <si>
    <t>02-01-2025_08</t>
  </si>
  <si>
    <t>02-01-2025_09</t>
  </si>
  <si>
    <t>02-01-2025_10</t>
  </si>
  <si>
    <t>02-01-2025_11</t>
  </si>
  <si>
    <t>02-01-2025_12</t>
  </si>
  <si>
    <t>02-01-2025_13</t>
  </si>
  <si>
    <t>02-01-2025_14</t>
  </si>
  <si>
    <t>02-01-2025_15</t>
  </si>
  <si>
    <t>02-01-2025_16</t>
  </si>
  <si>
    <t>02-01-2025_17</t>
  </si>
  <si>
    <t>02-01-2025_18</t>
  </si>
  <si>
    <t>02-01-2025_19</t>
  </si>
  <si>
    <t>02-01-2025_20</t>
  </si>
  <si>
    <t>02-01-2025_21</t>
  </si>
  <si>
    <t>02-01-2025_22</t>
  </si>
  <si>
    <t>02-01-2025_23</t>
  </si>
  <si>
    <t>03-01-2025_00</t>
  </si>
  <si>
    <t>03-01-2025_01</t>
  </si>
  <si>
    <t>03-01-2025_02</t>
  </si>
  <si>
    <t>03-01-2025_03</t>
  </si>
  <si>
    <t>03-01-2025_04</t>
  </si>
  <si>
    <t>03-01-2025_05</t>
  </si>
  <si>
    <t>03-01-2025_06</t>
  </si>
  <si>
    <t>03-01-2025_07</t>
  </si>
  <si>
    <t>03-01-2025_08</t>
  </si>
  <si>
    <t>03-01-2025_09</t>
  </si>
  <si>
    <t>03-01-2025_10</t>
  </si>
  <si>
    <t>03-01-2025_11</t>
  </si>
  <si>
    <t>03-01-2025_12</t>
  </si>
  <si>
    <t>03-01-2025_13</t>
  </si>
  <si>
    <t>03-01-2025_14</t>
  </si>
  <si>
    <t>03-01-2025_15</t>
  </si>
  <si>
    <t>03-01-2025_16</t>
  </si>
  <si>
    <t>03-01-2025_17</t>
  </si>
  <si>
    <t>03-01-2025_18</t>
  </si>
  <si>
    <t>03-01-2025_19</t>
  </si>
  <si>
    <t>03-01-2025_20</t>
  </si>
  <si>
    <t>03-01-2025_21</t>
  </si>
  <si>
    <t>03-01-2025_22</t>
  </si>
  <si>
    <t>03-01-2025_23</t>
  </si>
  <si>
    <t>04-01-2025_00</t>
  </si>
  <si>
    <t>04-01-2025_01</t>
  </si>
  <si>
    <t>04-01-2025_02</t>
  </si>
  <si>
    <t>04-01-2025_03</t>
  </si>
  <si>
    <t>04-01-2025_04</t>
  </si>
  <si>
    <t>04-01-2025_05</t>
  </si>
  <si>
    <t>04-01-2025_06</t>
  </si>
  <si>
    <t>04-01-2025_07</t>
  </si>
  <si>
    <t>04-01-2025_08</t>
  </si>
  <si>
    <t>04-01-2025_09</t>
  </si>
  <si>
    <t>04-01-2025_10</t>
  </si>
  <si>
    <t>04-01-2025_11</t>
  </si>
  <si>
    <t>04-01-2025_12</t>
  </si>
  <si>
    <t>04-01-2025_13</t>
  </si>
  <si>
    <t>04-01-2025_14</t>
  </si>
  <si>
    <t>04-01-2025_15</t>
  </si>
  <si>
    <t>04-01-2025_16</t>
  </si>
  <si>
    <t>04-01-2025_17</t>
  </si>
  <si>
    <t>04-01-2025_18</t>
  </si>
  <si>
    <t>04-01-2025_19</t>
  </si>
  <si>
    <t>04-01-2025_20</t>
  </si>
  <si>
    <t>04-01-2025_21</t>
  </si>
  <si>
    <t>04-01-2025_22</t>
  </si>
  <si>
    <t>04-01-2025_23</t>
  </si>
  <si>
    <t>05-01-2025_00</t>
  </si>
  <si>
    <t>05-01-2025_01</t>
  </si>
  <si>
    <t>05-01-2025_02</t>
  </si>
  <si>
    <t>05-01-2025_03</t>
  </si>
  <si>
    <t>05-01-2025_04</t>
  </si>
  <si>
    <t>05-01-2025_05</t>
  </si>
  <si>
    <t>05-01-2025_06</t>
  </si>
  <si>
    <t>05-01-2025_07</t>
  </si>
  <si>
    <t>05-01-2025_08</t>
  </si>
  <si>
    <t>05-01-2025_09</t>
  </si>
  <si>
    <t>05-01-2025_10</t>
  </si>
  <si>
    <t>05-01-2025_11</t>
  </si>
  <si>
    <t>05-01-2025_12</t>
  </si>
  <si>
    <t>05-01-2025_13</t>
  </si>
  <si>
    <t>05-01-2025_14</t>
  </si>
  <si>
    <t>05-01-2025_15</t>
  </si>
  <si>
    <t>05-01-2025_16</t>
  </si>
  <si>
    <t>05-01-2025_17</t>
  </si>
  <si>
    <t>05-01-2025_18</t>
  </si>
  <si>
    <t>05-01-2025_19</t>
  </si>
  <si>
    <t>05-01-2025_20</t>
  </si>
  <si>
    <t>05-01-2025_21</t>
  </si>
  <si>
    <t>05-01-2025_22</t>
  </si>
  <si>
    <t>05-01-2025_23</t>
  </si>
  <si>
    <t>06-01-2025_00</t>
  </si>
  <si>
    <t>06-01-2025_01</t>
  </si>
  <si>
    <t>06-01-2025_02</t>
  </si>
  <si>
    <t>06-01-2025_03</t>
  </si>
  <si>
    <t>06-01-2025_04</t>
  </si>
  <si>
    <t>06-01-2025_05</t>
  </si>
  <si>
    <t>06-01-2025_06</t>
  </si>
  <si>
    <t>06-01-2025_07</t>
  </si>
  <si>
    <t>06-01-2025_08</t>
  </si>
  <si>
    <t>06-01-2025_09</t>
  </si>
  <si>
    <t>06-01-2025_10</t>
  </si>
  <si>
    <t>06-01-2025_11</t>
  </si>
  <si>
    <t>06-01-2025_12</t>
  </si>
  <si>
    <t>06-01-2025_13</t>
  </si>
  <si>
    <t>06-01-2025_14</t>
  </si>
  <si>
    <t>06-01-2025_15</t>
  </si>
  <si>
    <t>06-01-2025_16</t>
  </si>
  <si>
    <t>06-01-2025_17</t>
  </si>
  <si>
    <t>06-01-2025_18</t>
  </si>
  <si>
    <t>06-01-2025_19</t>
  </si>
  <si>
    <t>06-01-2025_20</t>
  </si>
  <si>
    <t>06-01-2025_21</t>
  </si>
  <si>
    <t>06-01-2025_22</t>
  </si>
  <si>
    <t>06-01-2025_23</t>
  </si>
  <si>
    <t>07-01-2025_00</t>
  </si>
  <si>
    <t>07-01-2025_01</t>
  </si>
  <si>
    <t>07-01-2025_02</t>
  </si>
  <si>
    <t>07-01-2025_03</t>
  </si>
  <si>
    <t>07-01-2025_04</t>
  </si>
  <si>
    <t>07-01-2025_05</t>
  </si>
  <si>
    <t>07-01-2025_06</t>
  </si>
  <si>
    <t>07-01-2025_07</t>
  </si>
  <si>
    <t>07-01-2025_08</t>
  </si>
  <si>
    <t>07-01-2025_09</t>
  </si>
  <si>
    <t>07-01-2025_10</t>
  </si>
  <si>
    <t>07-01-2025_11</t>
  </si>
  <si>
    <t>07-01-2025_12</t>
  </si>
  <si>
    <t>07-01-2025_13</t>
  </si>
  <si>
    <t>07-01-2025_14</t>
  </si>
  <si>
    <t>07-01-2025_15</t>
  </si>
  <si>
    <t>07-01-2025_16</t>
  </si>
  <si>
    <t>07-01-2025_17</t>
  </si>
  <si>
    <t>07-01-2025_18</t>
  </si>
  <si>
    <t>07-01-2025_19</t>
  </si>
  <si>
    <t>07-01-2025_20</t>
  </si>
  <si>
    <t>07-01-2025_21</t>
  </si>
  <si>
    <t>07-01-2025_22</t>
  </si>
  <si>
    <t>07-01-2025_23</t>
  </si>
  <si>
    <t>08-01-2025_00</t>
  </si>
  <si>
    <t>14/01/2025 - 20/01/2025</t>
  </si>
  <si>
    <t>08-01-2025_01</t>
  </si>
  <si>
    <t>08-01-2025_02</t>
  </si>
  <si>
    <t>08-01-2025_03</t>
  </si>
  <si>
    <t>08-01-2025_04</t>
  </si>
  <si>
    <t>08-01-2025_05</t>
  </si>
  <si>
    <t>08-01-2025_06</t>
  </si>
  <si>
    <t>08-01-2025_07</t>
  </si>
  <si>
    <t>08-01-2025_08</t>
  </si>
  <si>
    <t>08-01-2025_09</t>
  </si>
  <si>
    <t>08-01-2025_10</t>
  </si>
  <si>
    <t>08-01-2025_11</t>
  </si>
  <si>
    <t>08-01-2025_12</t>
  </si>
  <si>
    <t>08-01-2025_13</t>
  </si>
  <si>
    <t>08-01-2025_14</t>
  </si>
  <si>
    <t>08-01-2025_15</t>
  </si>
  <si>
    <t>08-01-2025_16</t>
  </si>
  <si>
    <t>08-01-2025_17</t>
  </si>
  <si>
    <t>08-01-2025_18</t>
  </si>
  <si>
    <t>08-01-2025_19</t>
  </si>
  <si>
    <t>08-01-2025_20</t>
  </si>
  <si>
    <t>08-01-2025_21</t>
  </si>
  <si>
    <t>08-01-2025_22</t>
  </si>
  <si>
    <t>08-01-2025_23</t>
  </si>
  <si>
    <t>09-01-2025_00</t>
  </si>
  <si>
    <t>09-01-2025_01</t>
  </si>
  <si>
    <t>09-01-2025_02</t>
  </si>
  <si>
    <t>09-01-2025_03</t>
  </si>
  <si>
    <t>09-01-2025_04</t>
  </si>
  <si>
    <t>09-01-2025_05</t>
  </si>
  <si>
    <t>09-01-2025_06</t>
  </si>
  <si>
    <t>09-01-2025_07</t>
  </si>
  <si>
    <t>09-01-2025_08</t>
  </si>
  <si>
    <t>09-01-2025_09</t>
  </si>
  <si>
    <t>09-01-2025_10</t>
  </si>
  <si>
    <t>09-01-2025_11</t>
  </si>
  <si>
    <t>09-01-2025_12</t>
  </si>
  <si>
    <t>09-01-2025_13</t>
  </si>
  <si>
    <t>09-01-2025_14</t>
  </si>
  <si>
    <t>09-01-2025_15</t>
  </si>
  <si>
    <t>09-01-2025_16</t>
  </si>
  <si>
    <t>09-01-2025_17</t>
  </si>
  <si>
    <t>09-01-2025_18</t>
  </si>
  <si>
    <t>09-01-2025_19</t>
  </si>
  <si>
    <t>09-01-2025_20</t>
  </si>
  <si>
    <t>09-01-2025_21</t>
  </si>
  <si>
    <t>09-01-2025_22</t>
  </si>
  <si>
    <t>09-01-2025_23</t>
  </si>
  <si>
    <t>10-01-2025_00</t>
  </si>
  <si>
    <t>10-01-2025_01</t>
  </si>
  <si>
    <t>10-01-2025_02</t>
  </si>
  <si>
    <t>10-01-2025_03</t>
  </si>
  <si>
    <t>10-01-2025_04</t>
  </si>
  <si>
    <t>10-01-2025_05</t>
  </si>
  <si>
    <t>10-01-2025_06</t>
  </si>
  <si>
    <t>10-01-2025_07</t>
  </si>
  <si>
    <t>10-01-2025_08</t>
  </si>
  <si>
    <t>10-01-2025_09</t>
  </si>
  <si>
    <t>10-01-2025_10</t>
  </si>
  <si>
    <t>10-01-2025_11</t>
  </si>
  <si>
    <t>10-01-2025_12</t>
  </si>
  <si>
    <t>10-01-2025_13</t>
  </si>
  <si>
    <t>10-01-2025_14</t>
  </si>
  <si>
    <t>10-01-2025_15</t>
  </si>
  <si>
    <t>10-01-2025_16</t>
  </si>
  <si>
    <t>10-01-2025_17</t>
  </si>
  <si>
    <t>10-01-2025_18</t>
  </si>
  <si>
    <t>10-01-2025_19</t>
  </si>
  <si>
    <t>10-01-2025_20</t>
  </si>
  <si>
    <t>10-01-2025_21</t>
  </si>
  <si>
    <t>10-01-2025_22</t>
  </si>
  <si>
    <t>10-01-2025_23</t>
  </si>
  <si>
    <t>11-01-2025_00</t>
  </si>
  <si>
    <t>11-01-2025_01</t>
  </si>
  <si>
    <t>11-01-2025_02</t>
  </si>
  <si>
    <t>11-01-2025_03</t>
  </si>
  <si>
    <t>11-01-2025_04</t>
  </si>
  <si>
    <t>11-01-2025_05</t>
  </si>
  <si>
    <t>11-01-2025_06</t>
  </si>
  <si>
    <t>11-01-2025_07</t>
  </si>
  <si>
    <t>11-01-2025_08</t>
  </si>
  <si>
    <t>11-01-2025_09</t>
  </si>
  <si>
    <t>11-01-2025_10</t>
  </si>
  <si>
    <t>11-01-2025_11</t>
  </si>
  <si>
    <t>11-01-2025_12</t>
  </si>
  <si>
    <t>11-01-2025_13</t>
  </si>
  <si>
    <t>11-01-2025_14</t>
  </si>
  <si>
    <t>11-01-2025_15</t>
  </si>
  <si>
    <t>11-01-2025_16</t>
  </si>
  <si>
    <t>11-01-2025_17</t>
  </si>
  <si>
    <t>11-01-2025_18</t>
  </si>
  <si>
    <t>11-01-2025_19</t>
  </si>
  <si>
    <t>11-01-2025_20</t>
  </si>
  <si>
    <t>11-01-2025_21</t>
  </si>
  <si>
    <t>11-01-2025_22</t>
  </si>
  <si>
    <t>11-01-2025_23</t>
  </si>
  <si>
    <t>12-01-2025_00</t>
  </si>
  <si>
    <t>12-01-2025_01</t>
  </si>
  <si>
    <t>12-01-2025_02</t>
  </si>
  <si>
    <t>12-01-2025_03</t>
  </si>
  <si>
    <t>12-01-2025_04</t>
  </si>
  <si>
    <t>12-01-2025_05</t>
  </si>
  <si>
    <t>12-01-2025_06</t>
  </si>
  <si>
    <t>12-01-2025_07</t>
  </si>
  <si>
    <t>12-01-2025_08</t>
  </si>
  <si>
    <t>12-01-2025_09</t>
  </si>
  <si>
    <t>12-01-2025_10</t>
  </si>
  <si>
    <t>12-01-2025_11</t>
  </si>
  <si>
    <t>12-01-2025_12</t>
  </si>
  <si>
    <t>12-01-2025_13</t>
  </si>
  <si>
    <t>12-01-2025_14</t>
  </si>
  <si>
    <t>12-01-2025_15</t>
  </si>
  <si>
    <t>12-01-2025_16</t>
  </si>
  <si>
    <t>12-01-2025_17</t>
  </si>
  <si>
    <t>12-01-2025_18</t>
  </si>
  <si>
    <t>12-01-2025_19</t>
  </si>
  <si>
    <t>12-01-2025_20</t>
  </si>
  <si>
    <t>12-01-2025_21</t>
  </si>
  <si>
    <t>12-01-2025_22</t>
  </si>
  <si>
    <t>12-01-2025_23</t>
  </si>
  <si>
    <t>13-01-2025_00</t>
  </si>
  <si>
    <t>13-01-2025_01</t>
  </si>
  <si>
    <t>13-01-2025_02</t>
  </si>
  <si>
    <t>13-01-2025_03</t>
  </si>
  <si>
    <t>13-01-2025_04</t>
  </si>
  <si>
    <t>13-01-2025_05</t>
  </si>
  <si>
    <t>13-01-2025_06</t>
  </si>
  <si>
    <t>13-01-2025_07</t>
  </si>
  <si>
    <t>13-01-2025_08</t>
  </si>
  <si>
    <t>13-01-2025_09</t>
  </si>
  <si>
    <t>13-01-2025_10</t>
  </si>
  <si>
    <t>13-01-2025_11</t>
  </si>
  <si>
    <t>13-01-2025_12</t>
  </si>
  <si>
    <t>13-01-2025_13</t>
  </si>
  <si>
    <t>13-01-2025_14</t>
  </si>
  <si>
    <t>13-01-2025_15</t>
  </si>
  <si>
    <t>13-01-2025_16</t>
  </si>
  <si>
    <t>13-01-2025_17</t>
  </si>
  <si>
    <t>13-01-2025_18</t>
  </si>
  <si>
    <t>13-01-2025_19</t>
  </si>
  <si>
    <t>13-01-2025_20</t>
  </si>
  <si>
    <t>13-01-2025_21</t>
  </si>
  <si>
    <t>13-01-2025_22</t>
  </si>
  <si>
    <t>13-01-2025_23</t>
  </si>
  <si>
    <t>14-01-2025_00</t>
  </si>
  <si>
    <t>14-01-2025_01</t>
  </si>
  <si>
    <t>14-01-2025_02</t>
  </si>
  <si>
    <t>14-01-2025_03</t>
  </si>
  <si>
    <t>14-01-2025_04</t>
  </si>
  <si>
    <t>14-01-2025_05</t>
  </si>
  <si>
    <t>14-01-2025_06</t>
  </si>
  <si>
    <t>14-01-2025_07</t>
  </si>
  <si>
    <t>14-01-2025_08</t>
  </si>
  <si>
    <t>14-01-2025_09</t>
  </si>
  <si>
    <t>14-01-2025_10</t>
  </si>
  <si>
    <t>14-01-2025_11</t>
  </si>
  <si>
    <t>14-01-2025_12</t>
  </si>
  <si>
    <t>14-01-2025_13</t>
  </si>
  <si>
    <t>14-01-2025_14</t>
  </si>
  <si>
    <t>14-01-2025_15</t>
  </si>
  <si>
    <t>14-01-2025_16</t>
  </si>
  <si>
    <t>14-01-2025_17</t>
  </si>
  <si>
    <t>14-01-2025_18</t>
  </si>
  <si>
    <t>14-01-2025_19</t>
  </si>
  <si>
    <t>14-01-2025_20</t>
  </si>
  <si>
    <t>14-01-2025_21</t>
  </si>
  <si>
    <t>14-01-2025_22</t>
  </si>
  <si>
    <t>14-01-2025_23</t>
  </si>
  <si>
    <t>15-01-2025_00</t>
  </si>
  <si>
    <t>21/01/2025 - 27/01/2025</t>
  </si>
  <si>
    <t>15-01-2025_01</t>
  </si>
  <si>
    <t>15-01-2025_02</t>
  </si>
  <si>
    <t>15-01-2025_03</t>
  </si>
  <si>
    <t>15-01-2025_04</t>
  </si>
  <si>
    <t>15-01-2025_05</t>
  </si>
  <si>
    <t>15-01-2025_06</t>
  </si>
  <si>
    <t>15-01-2025_07</t>
  </si>
  <si>
    <t>15-01-2025_08</t>
  </si>
  <si>
    <t>15-01-2025_09</t>
  </si>
  <si>
    <t>15-01-2025_10</t>
  </si>
  <si>
    <t>15-01-2025_11</t>
  </si>
  <si>
    <t>15-01-2025_12</t>
  </si>
  <si>
    <t>15-01-2025_13</t>
  </si>
  <si>
    <t>15-01-2025_14</t>
  </si>
  <si>
    <t>15-01-2025_15</t>
  </si>
  <si>
    <t>15-01-2025_16</t>
  </si>
  <si>
    <t>15-01-2025_17</t>
  </si>
  <si>
    <t>15-01-2025_18</t>
  </si>
  <si>
    <t>15-01-2025_19</t>
  </si>
  <si>
    <t>15-01-2025_20</t>
  </si>
  <si>
    <t>15-01-2025_21</t>
  </si>
  <si>
    <t>15-01-2025_22</t>
  </si>
  <si>
    <t>15-01-2025_23</t>
  </si>
  <si>
    <t>16-01-2025_00</t>
  </si>
  <si>
    <t>16-01-2025_01</t>
  </si>
  <si>
    <t>16-01-2025_02</t>
  </si>
  <si>
    <t>16-01-2025_03</t>
  </si>
  <si>
    <t>16-01-2025_04</t>
  </si>
  <si>
    <t>16-01-2025_05</t>
  </si>
  <si>
    <t>16-01-2025_06</t>
  </si>
  <si>
    <t>16-01-2025_07</t>
  </si>
  <si>
    <t>16-01-2025_08</t>
  </si>
  <si>
    <t>16-01-2025_09</t>
  </si>
  <si>
    <t>16-01-2025_10</t>
  </si>
  <si>
    <t>16-01-2025_11</t>
  </si>
  <si>
    <t>16-01-2025_12</t>
  </si>
  <si>
    <t>16-01-2025_13</t>
  </si>
  <si>
    <t>16-01-2025_14</t>
  </si>
  <si>
    <t>16-01-2025_15</t>
  </si>
  <si>
    <t>16-01-2025_16</t>
  </si>
  <si>
    <t>16-01-2025_17</t>
  </si>
  <si>
    <t>16-01-2025_18</t>
  </si>
  <si>
    <t>16-01-2025_19</t>
  </si>
  <si>
    <t>16-01-2025_20</t>
  </si>
  <si>
    <t>16-01-2025_21</t>
  </si>
  <si>
    <t>16-01-2025_22</t>
  </si>
  <si>
    <t>16-01-2025_23</t>
  </si>
  <si>
    <t>17-01-2025_00</t>
  </si>
  <si>
    <t>17-01-2025_01</t>
  </si>
  <si>
    <t>17-01-2025_02</t>
  </si>
  <si>
    <t>17-01-2025_03</t>
  </si>
  <si>
    <t>17-01-2025_04</t>
  </si>
  <si>
    <t>17-01-2025_05</t>
  </si>
  <si>
    <t>17-01-2025_06</t>
  </si>
  <si>
    <t>17-01-2025_07</t>
  </si>
  <si>
    <t>17-01-2025_08</t>
  </si>
  <si>
    <t>17-01-2025_09</t>
  </si>
  <si>
    <t>17-01-2025_10</t>
  </si>
  <si>
    <t>17-01-2025_11</t>
  </si>
  <si>
    <t>17-01-2025_12</t>
  </si>
  <si>
    <t>17-01-2025_13</t>
  </si>
  <si>
    <t>17-01-2025_14</t>
  </si>
  <si>
    <t>17-01-2025_15</t>
  </si>
  <si>
    <t>17-01-2025_16</t>
  </si>
  <si>
    <t>17-01-2025_17</t>
  </si>
  <si>
    <t>17-01-2025_18</t>
  </si>
  <si>
    <t>17-01-2025_19</t>
  </si>
  <si>
    <t>17-01-2025_20</t>
  </si>
  <si>
    <t>17-01-2025_21</t>
  </si>
  <si>
    <t>17-01-2025_22</t>
  </si>
  <si>
    <t>17-01-2025_23</t>
  </si>
  <si>
    <t>18-01-2025_00</t>
  </si>
  <si>
    <t>18-01-2025_01</t>
  </si>
  <si>
    <t>18-01-2025_02</t>
  </si>
  <si>
    <t>18-01-2025_03</t>
  </si>
  <si>
    <t>18-01-2025_04</t>
  </si>
  <si>
    <t>18-01-2025_05</t>
  </si>
  <si>
    <t>18-01-2025_06</t>
  </si>
  <si>
    <t>18-01-2025_07</t>
  </si>
  <si>
    <t>18-01-2025_08</t>
  </si>
  <si>
    <t>18-01-2025_09</t>
  </si>
  <si>
    <t>18-01-2025_10</t>
  </si>
  <si>
    <t>18-01-2025_11</t>
  </si>
  <si>
    <t>18-01-2025_12</t>
  </si>
  <si>
    <t>18-01-2025_13</t>
  </si>
  <si>
    <t>18-01-2025_14</t>
  </si>
  <si>
    <t>18-01-2025_15</t>
  </si>
  <si>
    <t>18-01-2025_16</t>
  </si>
  <si>
    <t>18-01-2025_17</t>
  </si>
  <si>
    <t>18-01-2025_18</t>
  </si>
  <si>
    <t>18-01-2025_19</t>
  </si>
  <si>
    <t>18-01-2025_20</t>
  </si>
  <si>
    <t>18-01-2025_21</t>
  </si>
  <si>
    <t>18-01-2025_22</t>
  </si>
  <si>
    <t>18-01-2025_23</t>
  </si>
  <si>
    <t>19-01-2025_00</t>
  </si>
  <si>
    <t>19-01-2025_01</t>
  </si>
  <si>
    <t>19-01-2025_02</t>
  </si>
  <si>
    <t>19-01-2025_03</t>
  </si>
  <si>
    <t>19-01-2025_04</t>
  </si>
  <si>
    <t>19-01-2025_05</t>
  </si>
  <si>
    <t>19-01-2025_06</t>
  </si>
  <si>
    <t>19-01-2025_07</t>
  </si>
  <si>
    <t>19-01-2025_08</t>
  </si>
  <si>
    <t>19-01-2025_09</t>
  </si>
  <si>
    <t>19-01-2025_10</t>
  </si>
  <si>
    <t>19-01-2025_11</t>
  </si>
  <si>
    <t>19-01-2025_12</t>
  </si>
  <si>
    <t>19-01-2025_13</t>
  </si>
  <si>
    <t>19-01-2025_14</t>
  </si>
  <si>
    <t>19-01-2025_15</t>
  </si>
  <si>
    <t>19-01-2025_16</t>
  </si>
  <si>
    <t>19-01-2025_17</t>
  </si>
  <si>
    <t>19-01-2025_18</t>
  </si>
  <si>
    <t>19-01-2025_19</t>
  </si>
  <si>
    <t>19-01-2025_20</t>
  </si>
  <si>
    <t>19-01-2025_21</t>
  </si>
  <si>
    <t>19-01-2025_22</t>
  </si>
  <si>
    <t>19-01-2025_23</t>
  </si>
  <si>
    <t>20-01-2025_00</t>
  </si>
  <si>
    <t>20-01-2025_01</t>
  </si>
  <si>
    <t>20-01-2025_02</t>
  </si>
  <si>
    <t>20-01-2025_03</t>
  </si>
  <si>
    <t>20-01-2025_04</t>
  </si>
  <si>
    <t>20-01-2025_05</t>
  </si>
  <si>
    <t>20-01-2025_06</t>
  </si>
  <si>
    <t>20-01-2025_07</t>
  </si>
  <si>
    <t>20-01-2025_08</t>
  </si>
  <si>
    <t>20-01-2025_09</t>
  </si>
  <si>
    <t>20-01-2025_10</t>
  </si>
  <si>
    <t>20-01-2025_11</t>
  </si>
  <si>
    <t>20-01-2025_12</t>
  </si>
  <si>
    <t>20-01-2025_13</t>
  </si>
  <si>
    <t>20-01-2025_14</t>
  </si>
  <si>
    <t>20-01-2025_15</t>
  </si>
  <si>
    <t>20-01-2025_16</t>
  </si>
  <si>
    <t>20-01-2025_17</t>
  </si>
  <si>
    <t>20-01-2025_18</t>
  </si>
  <si>
    <t>20-01-2025_19</t>
  </si>
  <si>
    <t>20-01-2025_20</t>
  </si>
  <si>
    <t>20-01-2025_21</t>
  </si>
  <si>
    <t>20-01-2025_22</t>
  </si>
  <si>
    <t>20-01-2025_23</t>
  </si>
  <si>
    <t>21-01-2025_00</t>
  </si>
  <si>
    <t>21-01-2025_01</t>
  </si>
  <si>
    <t>21-01-2025_02</t>
  </si>
  <si>
    <t>21-01-2025_03</t>
  </si>
  <si>
    <t>21-01-2025_04</t>
  </si>
  <si>
    <t>21-01-2025_05</t>
  </si>
  <si>
    <t>21-01-2025_06</t>
  </si>
  <si>
    <t>21-01-2025_07</t>
  </si>
  <si>
    <t>21-01-2025_08</t>
  </si>
  <si>
    <t>21-01-2025_09</t>
  </si>
  <si>
    <t>21-01-2025_10</t>
  </si>
  <si>
    <t>21-01-2025_11</t>
  </si>
  <si>
    <t>21-01-2025_12</t>
  </si>
  <si>
    <t>21-01-2025_13</t>
  </si>
  <si>
    <t>21-01-2025_14</t>
  </si>
  <si>
    <t>21-01-2025_15</t>
  </si>
  <si>
    <t>21-01-2025_16</t>
  </si>
  <si>
    <t>21-01-2025_17</t>
  </si>
  <si>
    <t>21-01-2025_18</t>
  </si>
  <si>
    <t>21-01-2025_19</t>
  </si>
  <si>
    <t>21-01-2025_20</t>
  </si>
  <si>
    <t>21-01-2025_21</t>
  </si>
  <si>
    <t>21-01-2025_22</t>
  </si>
  <si>
    <t>21-01-2025_23</t>
  </si>
  <si>
    <t>22-01-2025_00</t>
  </si>
  <si>
    <t>28/01/2025 - 03/02/2025</t>
  </si>
  <si>
    <t>22-01-2025_01</t>
  </si>
  <si>
    <t>22-01-2025_02</t>
  </si>
  <si>
    <t>22-01-2025_03</t>
  </si>
  <si>
    <t>22-01-2025_04</t>
  </si>
  <si>
    <t>22-01-2025_05</t>
  </si>
  <si>
    <t>22-01-2025_06</t>
  </si>
  <si>
    <t>22-01-2025_07</t>
  </si>
  <si>
    <t>22-01-2025_08</t>
  </si>
  <si>
    <t>22-01-2025_09</t>
  </si>
  <si>
    <t>22-01-2025_10</t>
  </si>
  <si>
    <t>22-01-2025_11</t>
  </si>
  <si>
    <t>22-01-2025_12</t>
  </si>
  <si>
    <t>22-01-2025_13</t>
  </si>
  <si>
    <t>22-01-2025_14</t>
  </si>
  <si>
    <t>22-01-2025_15</t>
  </si>
  <si>
    <t>22-01-2025_16</t>
  </si>
  <si>
    <t>22-01-2025_17</t>
  </si>
  <si>
    <t>22-01-2025_18</t>
  </si>
  <si>
    <t>22-01-2025_19</t>
  </si>
  <si>
    <t>22-01-2025_20</t>
  </si>
  <si>
    <t>22-01-2025_21</t>
  </si>
  <si>
    <t>22-01-2025_22</t>
  </si>
  <si>
    <t>22-01-2025_23</t>
  </si>
  <si>
    <t>23-01-2025_00</t>
  </si>
  <si>
    <t>23-01-2025_01</t>
  </si>
  <si>
    <t>23-01-2025_02</t>
  </si>
  <si>
    <t>23-01-2025_03</t>
  </si>
  <si>
    <t>23-01-2025_04</t>
  </si>
  <si>
    <t>23-01-2025_05</t>
  </si>
  <si>
    <t>23-01-2025_06</t>
  </si>
  <si>
    <t>23-01-2025_07</t>
  </si>
  <si>
    <t>23-01-2025_08</t>
  </si>
  <si>
    <t>23-01-2025_09</t>
  </si>
  <si>
    <t>23-01-2025_10</t>
  </si>
  <si>
    <t>23-01-2025_11</t>
  </si>
  <si>
    <t>23-01-2025_12</t>
  </si>
  <si>
    <t>23-01-2025_13</t>
  </si>
  <si>
    <t>23-01-2025_14</t>
  </si>
  <si>
    <t>23-01-2025_15</t>
  </si>
  <si>
    <t>23-01-2025_16</t>
  </si>
  <si>
    <t>23-01-2025_17</t>
  </si>
  <si>
    <t>23-01-2025_18</t>
  </si>
  <si>
    <t>23-01-2025_19</t>
  </si>
  <si>
    <t>23-01-2025_20</t>
  </si>
  <si>
    <t>23-01-2025_21</t>
  </si>
  <si>
    <t>23-01-2025_22</t>
  </si>
  <si>
    <t>23-01-2025_23</t>
  </si>
  <si>
    <t>24-01-2025_00</t>
  </si>
  <si>
    <t>24-01-2025_01</t>
  </si>
  <si>
    <t>24-01-2025_02</t>
  </si>
  <si>
    <t>24-01-2025_03</t>
  </si>
  <si>
    <t>24-01-2025_04</t>
  </si>
  <si>
    <t>24-01-2025_05</t>
  </si>
  <si>
    <t>24-01-2025_06</t>
  </si>
  <si>
    <t>24-01-2025_07</t>
  </si>
  <si>
    <t>24-01-2025_08</t>
  </si>
  <si>
    <t>24-01-2025_09</t>
  </si>
  <si>
    <t>24-01-2025_10</t>
  </si>
  <si>
    <t>24-01-2025_11</t>
  </si>
  <si>
    <t>24-01-2025_12</t>
  </si>
  <si>
    <t>24-01-2025_13</t>
  </si>
  <si>
    <t>24-01-2025_14</t>
  </si>
  <si>
    <t>24-01-2025_15</t>
  </si>
  <si>
    <t>24-01-2025_16</t>
  </si>
  <si>
    <t>24-01-2025_17</t>
  </si>
  <si>
    <t>24-01-2025_18</t>
  </si>
  <si>
    <t>24-01-2025_19</t>
  </si>
  <si>
    <t>24-01-2025_20</t>
  </si>
  <si>
    <t>24-01-2025_21</t>
  </si>
  <si>
    <t>24-01-2025_22</t>
  </si>
  <si>
    <t>24-01-2025_23</t>
  </si>
  <si>
    <t>25-01-2025_00</t>
  </si>
  <si>
    <t>25-01-2025_01</t>
  </si>
  <si>
    <t>25-01-2025_02</t>
  </si>
  <si>
    <t>25-01-2025_03</t>
  </si>
  <si>
    <t>25-01-2025_04</t>
  </si>
  <si>
    <t>25-01-2025_05</t>
  </si>
  <si>
    <t>25-01-2025_06</t>
  </si>
  <si>
    <t>25-01-2025_07</t>
  </si>
  <si>
    <t>25-01-2025_08</t>
  </si>
  <si>
    <t>25-01-2025_09</t>
  </si>
  <si>
    <t>25-01-2025_10</t>
  </si>
  <si>
    <t>25-01-2025_11</t>
  </si>
  <si>
    <t>25-01-2025_12</t>
  </si>
  <si>
    <t>25-01-2025_13</t>
  </si>
  <si>
    <t>25-01-2025_14</t>
  </si>
  <si>
    <t>25-01-2025_15</t>
  </si>
  <si>
    <t>25-01-2025_16</t>
  </si>
  <si>
    <t>25-01-2025_17</t>
  </si>
  <si>
    <t>25-01-2025_18</t>
  </si>
  <si>
    <t>25-01-2025_19</t>
  </si>
  <si>
    <t>25-01-2025_20</t>
  </si>
  <si>
    <t>25-01-2025_21</t>
  </si>
  <si>
    <t>25-01-2025_22</t>
  </si>
  <si>
    <t>25-01-2025_23</t>
  </si>
  <si>
    <t>26-01-2025_00</t>
  </si>
  <si>
    <t>26-01-2025_01</t>
  </si>
  <si>
    <t>26-01-2025_02</t>
  </si>
  <si>
    <t>26-01-2025_03</t>
  </si>
  <si>
    <t>26-01-2025_04</t>
  </si>
  <si>
    <t>26-01-2025_05</t>
  </si>
  <si>
    <t>26-01-2025_06</t>
  </si>
  <si>
    <t>26-01-2025_07</t>
  </si>
  <si>
    <t>26-01-2025_08</t>
  </si>
  <si>
    <t>26-01-2025_09</t>
  </si>
  <si>
    <t>26-01-2025_10</t>
  </si>
  <si>
    <t>26-01-2025_11</t>
  </si>
  <si>
    <t>26-01-2025_12</t>
  </si>
  <si>
    <t>26-01-2025_13</t>
  </si>
  <si>
    <t>26-01-2025_14</t>
  </si>
  <si>
    <t>26-01-2025_15</t>
  </si>
  <si>
    <t>26-01-2025_16</t>
  </si>
  <si>
    <t>26-01-2025_17</t>
  </si>
  <si>
    <t>26-01-2025_18</t>
  </si>
  <si>
    <t>26-01-2025_19</t>
  </si>
  <si>
    <t>26-01-2025_20</t>
  </si>
  <si>
    <t>26-01-2025_21</t>
  </si>
  <si>
    <t>26-01-2025_22</t>
  </si>
  <si>
    <t>26-01-2025_23</t>
  </si>
  <si>
    <t>27-01-2025_00</t>
  </si>
  <si>
    <t>27-01-2025_01</t>
  </si>
  <si>
    <t>27-01-2025_02</t>
  </si>
  <si>
    <t>27-01-2025_03</t>
  </si>
  <si>
    <t>27-01-2025_04</t>
  </si>
  <si>
    <t>27-01-2025_05</t>
  </si>
  <si>
    <t>27-01-2025_06</t>
  </si>
  <si>
    <t>27-01-2025_07</t>
  </si>
  <si>
    <t>27-01-2025_08</t>
  </si>
  <si>
    <t>27-01-2025_09</t>
  </si>
  <si>
    <t>27-01-2025_10</t>
  </si>
  <si>
    <t>27-01-2025_11</t>
  </si>
  <si>
    <t>27-01-2025_12</t>
  </si>
  <si>
    <t>27-01-2025_13</t>
  </si>
  <si>
    <t>27-01-2025_14</t>
  </si>
  <si>
    <t>27-01-2025_15</t>
  </si>
  <si>
    <t>27-01-2025_16</t>
  </si>
  <si>
    <t>27-01-2025_17</t>
  </si>
  <si>
    <t>27-01-2025_18</t>
  </si>
  <si>
    <t>27-01-2025_19</t>
  </si>
  <si>
    <t>27-01-2025_20</t>
  </si>
  <si>
    <t>27-01-2025_21</t>
  </si>
  <si>
    <t>27-01-2025_22</t>
  </si>
  <si>
    <t>27-01-2025_23</t>
  </si>
  <si>
    <t>28-01-2025_00</t>
  </si>
  <si>
    <t>28-01-2025_01</t>
  </si>
  <si>
    <t>28-01-2025_02</t>
  </si>
  <si>
    <t>28-01-2025_03</t>
  </si>
  <si>
    <t>28-01-2025_04</t>
  </si>
  <si>
    <t>28-01-2025_05</t>
  </si>
  <si>
    <t>28-01-2025_06</t>
  </si>
  <si>
    <t>28-01-2025_07</t>
  </si>
  <si>
    <t>28-01-2025_08</t>
  </si>
  <si>
    <t>28-01-2025_09</t>
  </si>
  <si>
    <t>28-01-2025_10</t>
  </si>
  <si>
    <t>28-01-2025_11</t>
  </si>
  <si>
    <t>28-01-2025_12</t>
  </si>
  <si>
    <t>28-01-2025_13</t>
  </si>
  <si>
    <t>28-01-2025_14</t>
  </si>
  <si>
    <t>28-01-2025_15</t>
  </si>
  <si>
    <t>28-01-2025_16</t>
  </si>
  <si>
    <t>28-01-2025_17</t>
  </si>
  <si>
    <t>28-01-2025_18</t>
  </si>
  <si>
    <t>28-01-2025_19</t>
  </si>
  <si>
    <t>28-01-2025_20</t>
  </si>
  <si>
    <t>28-01-2025_21</t>
  </si>
  <si>
    <t>28-01-2025_22</t>
  </si>
  <si>
    <t>28-01-2025_23</t>
  </si>
  <si>
    <t>29-01-2025_00</t>
  </si>
  <si>
    <t>04/02/2025 - 10/02/2025</t>
  </si>
  <si>
    <t>29-01-2025_01</t>
  </si>
  <si>
    <t>29-01-2025_02</t>
  </si>
  <si>
    <t>29-01-2025_03</t>
  </si>
  <si>
    <t>29-01-2025_04</t>
  </si>
  <si>
    <t>29-01-2025_05</t>
  </si>
  <si>
    <t>29-01-2025_06</t>
  </si>
  <si>
    <t>29-01-2025_07</t>
  </si>
  <si>
    <t>29-01-2025_08</t>
  </si>
  <si>
    <t>29-01-2025_09</t>
  </si>
  <si>
    <t>29-01-2025_10</t>
  </si>
  <si>
    <t>29-01-2025_11</t>
  </si>
  <si>
    <t>29-01-2025_12</t>
  </si>
  <si>
    <t>29-01-2025_13</t>
  </si>
  <si>
    <t>29-01-2025_14</t>
  </si>
  <si>
    <t>29-01-2025_15</t>
  </si>
  <si>
    <t>29-01-2025_16</t>
  </si>
  <si>
    <t>29-01-2025_17</t>
  </si>
  <si>
    <t>29-01-2025_18</t>
  </si>
  <si>
    <t>29-01-2025_19</t>
  </si>
  <si>
    <t>29-01-2025_20</t>
  </si>
  <si>
    <t>29-01-2025_21</t>
  </si>
  <si>
    <t>29-01-2025_22</t>
  </si>
  <si>
    <t>29-01-2025_23</t>
  </si>
  <si>
    <t>30-01-2025_00</t>
  </si>
  <si>
    <t>30-01-2025_01</t>
  </si>
  <si>
    <t>30-01-2025_02</t>
  </si>
  <si>
    <t>30-01-2025_03</t>
  </si>
  <si>
    <t>30-01-2025_04</t>
  </si>
  <si>
    <t>30-01-2025_05</t>
  </si>
  <si>
    <t>30-01-2025_06</t>
  </si>
  <si>
    <t>30-01-2025_07</t>
  </si>
  <si>
    <t>30-01-2025_08</t>
  </si>
  <si>
    <t>30-01-2025_09</t>
  </si>
  <si>
    <t>30-01-2025_10</t>
  </si>
  <si>
    <t>30-01-2025_11</t>
  </si>
  <si>
    <t>30-01-2025_12</t>
  </si>
  <si>
    <t>30-01-2025_13</t>
  </si>
  <si>
    <t>30-01-2025_14</t>
  </si>
  <si>
    <t>30-01-2025_15</t>
  </si>
  <si>
    <t>30-01-2025_16</t>
  </si>
  <si>
    <t>30-01-2025_17</t>
  </si>
  <si>
    <t>30-01-2025_18</t>
  </si>
  <si>
    <t>30-01-2025_19</t>
  </si>
  <si>
    <t>30-01-2025_20</t>
  </si>
  <si>
    <t>30-01-2025_21</t>
  </si>
  <si>
    <t>30-01-2025_22</t>
  </si>
  <si>
    <t>30-01-2025_23</t>
  </si>
  <si>
    <t>31-01-2025_00</t>
  </si>
  <si>
    <t>31-01-2025_01</t>
  </si>
  <si>
    <t>31-01-2025_02</t>
  </si>
  <si>
    <t>31-01-2025_03</t>
  </si>
  <si>
    <t>31-01-2025_04</t>
  </si>
  <si>
    <t>31-01-2025_05</t>
  </si>
  <si>
    <t>31-01-2025_06</t>
  </si>
  <si>
    <t>31-01-2025_07</t>
  </si>
  <si>
    <t>31-01-2025_08</t>
  </si>
  <si>
    <t>31-01-2025_09</t>
  </si>
  <si>
    <t>31-01-2025_10</t>
  </si>
  <si>
    <t>31-01-2025_11</t>
  </si>
  <si>
    <t>31-01-2025_12</t>
  </si>
  <si>
    <t>31-01-2025_13</t>
  </si>
  <si>
    <t>31-01-2025_14</t>
  </si>
  <si>
    <t>31-01-2025_15</t>
  </si>
  <si>
    <t>31-01-2025_16</t>
  </si>
  <si>
    <t>31-01-2025_17</t>
  </si>
  <si>
    <t>31-01-2025_18</t>
  </si>
  <si>
    <t>31-01-2025_19</t>
  </si>
  <si>
    <t>31-01-2025_20</t>
  </si>
  <si>
    <t>31-01-2025_21</t>
  </si>
  <si>
    <t>31-01-2025_22</t>
  </si>
  <si>
    <t>31-01-2025_23</t>
  </si>
  <si>
    <t>01-02-2025_00</t>
  </si>
  <si>
    <t>01-02-2025_01</t>
  </si>
  <si>
    <t>01-02-2025_02</t>
  </si>
  <si>
    <t>01-02-2025_03</t>
  </si>
  <si>
    <t>01-02-2025_04</t>
  </si>
  <si>
    <t>01-02-2025_05</t>
  </si>
  <si>
    <t>01-02-2025_06</t>
  </si>
  <si>
    <t>01-02-2025_07</t>
  </si>
  <si>
    <t>01-02-2025_08</t>
  </si>
  <si>
    <t>01-02-2025_09</t>
  </si>
  <si>
    <t>01-02-2025_10</t>
  </si>
  <si>
    <t>01-02-2025_11</t>
  </si>
  <si>
    <t>01-02-2025_12</t>
  </si>
  <si>
    <t>01-02-2025_13</t>
  </si>
  <si>
    <t>01-02-2025_14</t>
  </si>
  <si>
    <t>01-02-2025_15</t>
  </si>
  <si>
    <t>01-02-2025_16</t>
  </si>
  <si>
    <t>01-02-2025_17</t>
  </si>
  <si>
    <t>01-02-2025_18</t>
  </si>
  <si>
    <t>01-02-2025_19</t>
  </si>
  <si>
    <t>01-02-2025_20</t>
  </si>
  <si>
    <t>01-02-2025_21</t>
  </si>
  <si>
    <t>01-02-2025_22</t>
  </si>
  <si>
    <t>01-02-2025_23</t>
  </si>
  <si>
    <t>02-02-2025_00</t>
  </si>
  <si>
    <t>02-02-2025_01</t>
  </si>
  <si>
    <t>02-02-2025_02</t>
  </si>
  <si>
    <t>02-02-2025_03</t>
  </si>
  <si>
    <t>02-02-2025_04</t>
  </si>
  <si>
    <t>02-02-2025_05</t>
  </si>
  <si>
    <t>02-02-2025_06</t>
  </si>
  <si>
    <t>02-02-2025_07</t>
  </si>
  <si>
    <t>02-02-2025_08</t>
  </si>
  <si>
    <t>02-02-2025_09</t>
  </si>
  <si>
    <t>02-02-2025_10</t>
  </si>
  <si>
    <t>02-02-2025_11</t>
  </si>
  <si>
    <t>02-02-2025_12</t>
  </si>
  <si>
    <t>02-02-2025_13</t>
  </si>
  <si>
    <t>02-02-2025_14</t>
  </si>
  <si>
    <t>02-02-2025_15</t>
  </si>
  <si>
    <t>02-02-2025_16</t>
  </si>
  <si>
    <t>02-02-2025_17</t>
  </si>
  <si>
    <t>02-02-2025_18</t>
  </si>
  <si>
    <t>02-02-2025_19</t>
  </si>
  <si>
    <t>02-02-2025_20</t>
  </si>
  <si>
    <t>02-02-2025_21</t>
  </si>
  <si>
    <t>02-02-2025_22</t>
  </si>
  <si>
    <t>02-02-2025_23</t>
  </si>
  <si>
    <t>03-02-2025_00</t>
  </si>
  <si>
    <t>03-02-2025_01</t>
  </si>
  <si>
    <t>03-02-2025_02</t>
  </si>
  <si>
    <t>03-02-2025_03</t>
  </si>
  <si>
    <t>03-02-2025_04</t>
  </si>
  <si>
    <t>03-02-2025_05</t>
  </si>
  <si>
    <t>03-02-2025_06</t>
  </si>
  <si>
    <t>03-02-2025_07</t>
  </si>
  <si>
    <t>03-02-2025_08</t>
  </si>
  <si>
    <t>03-02-2025_09</t>
  </si>
  <si>
    <t>03-02-2025_10</t>
  </si>
  <si>
    <t>03-02-2025_11</t>
  </si>
  <si>
    <t>03-02-2025_12</t>
  </si>
  <si>
    <t>03-02-2025_13</t>
  </si>
  <si>
    <t>03-02-2025_14</t>
  </si>
  <si>
    <t>03-02-2025_15</t>
  </si>
  <si>
    <t>03-02-2025_16</t>
  </si>
  <si>
    <t>03-02-2025_17</t>
  </si>
  <si>
    <t>03-02-2025_18</t>
  </si>
  <si>
    <t>03-02-2025_19</t>
  </si>
  <si>
    <t>03-02-2025_20</t>
  </si>
  <si>
    <t>03-02-2025_21</t>
  </si>
  <si>
    <t>03-02-2025_22</t>
  </si>
  <si>
    <t>03-02-2025_23</t>
  </si>
  <si>
    <t>04-02-2025_00</t>
  </si>
  <si>
    <t>04-02-2025_01</t>
  </si>
  <si>
    <t>04-02-2025_02</t>
  </si>
  <si>
    <t>04-02-2025_03</t>
  </si>
  <si>
    <t>04-02-2025_04</t>
  </si>
  <si>
    <t>04-02-2025_05</t>
  </si>
  <si>
    <t>04-02-2025_06</t>
  </si>
  <si>
    <t>04-02-2025_07</t>
  </si>
  <si>
    <t>04-02-2025_08</t>
  </si>
  <si>
    <t>04-02-2025_09</t>
  </si>
  <si>
    <t>04-02-2025_10</t>
  </si>
  <si>
    <t>04-02-2025_11</t>
  </si>
  <si>
    <t>04-02-2025_12</t>
  </si>
  <si>
    <t>04-02-2025_13</t>
  </si>
  <si>
    <t>04-02-2025_14</t>
  </si>
  <si>
    <t>04-02-2025_15</t>
  </si>
  <si>
    <t>04-02-2025_16</t>
  </si>
  <si>
    <t>04-02-2025_17</t>
  </si>
  <si>
    <t>04-02-2025_18</t>
  </si>
  <si>
    <t>04-02-2025_19</t>
  </si>
  <si>
    <t>04-02-2025_20</t>
  </si>
  <si>
    <t>04-02-2025_21</t>
  </si>
  <si>
    <t>04-02-2025_22</t>
  </si>
  <si>
    <t>04-02-2025_23</t>
  </si>
  <si>
    <t>05-02-2025_00</t>
  </si>
  <si>
    <t>11/02/2025 - 17/02/2025</t>
  </si>
  <si>
    <t>05-02-2025_01</t>
  </si>
  <si>
    <t>05-02-2025_02</t>
  </si>
  <si>
    <t>05-02-2025_03</t>
  </si>
  <si>
    <t>05-02-2025_04</t>
  </si>
  <si>
    <t>05-02-2025_05</t>
  </si>
  <si>
    <t>05-02-2025_06</t>
  </si>
  <si>
    <t>05-02-2025_07</t>
  </si>
  <si>
    <t>05-02-2025_08</t>
  </si>
  <si>
    <t>05-02-2025_09</t>
  </si>
  <si>
    <t>05-02-2025_10</t>
  </si>
  <si>
    <t>05-02-2025_11</t>
  </si>
  <si>
    <t>05-02-2025_12</t>
  </si>
  <si>
    <t>05-02-2025_13</t>
  </si>
  <si>
    <t>05-02-2025_14</t>
  </si>
  <si>
    <t>05-02-2025_15</t>
  </si>
  <si>
    <t>05-02-2025_16</t>
  </si>
  <si>
    <t>05-02-2025_17</t>
  </si>
  <si>
    <t>05-02-2025_18</t>
  </si>
  <si>
    <t>05-02-2025_19</t>
  </si>
  <si>
    <t>05-02-2025_20</t>
  </si>
  <si>
    <t>05-02-2025_21</t>
  </si>
  <si>
    <t>05-02-2025_22</t>
  </si>
  <si>
    <t>05-02-2025_23</t>
  </si>
  <si>
    <t>06-02-2025_00</t>
  </si>
  <si>
    <t>06-02-2025_01</t>
  </si>
  <si>
    <t>06-02-2025_02</t>
  </si>
  <si>
    <t>06-02-2025_03</t>
  </si>
  <si>
    <t>06-02-2025_04</t>
  </si>
  <si>
    <t>06-02-2025_05</t>
  </si>
  <si>
    <t>06-02-2025_06</t>
  </si>
  <si>
    <t>06-02-2025_07</t>
  </si>
  <si>
    <t>06-02-2025_08</t>
  </si>
  <si>
    <t>06-02-2025_09</t>
  </si>
  <si>
    <t>06-02-2025_10</t>
  </si>
  <si>
    <t>06-02-2025_11</t>
  </si>
  <si>
    <t>06-02-2025_12</t>
  </si>
  <si>
    <t>06-02-2025_13</t>
  </si>
  <si>
    <t>06-02-2025_14</t>
  </si>
  <si>
    <t>06-02-2025_15</t>
  </si>
  <si>
    <t>06-02-2025_16</t>
  </si>
  <si>
    <t>06-02-2025_17</t>
  </si>
  <si>
    <t>06-02-2025_18</t>
  </si>
  <si>
    <t>06-02-2025_19</t>
  </si>
  <si>
    <t>06-02-2025_20</t>
  </si>
  <si>
    <t>06-02-2025_21</t>
  </si>
  <si>
    <t>06-02-2025_22</t>
  </si>
  <si>
    <t>06-02-2025_23</t>
  </si>
  <si>
    <t>07-02-2025_00</t>
  </si>
  <si>
    <t>07-02-2025_01</t>
  </si>
  <si>
    <t>07-02-2025_02</t>
  </si>
  <si>
    <t>07-02-2025_03</t>
  </si>
  <si>
    <t>07-02-2025_04</t>
  </si>
  <si>
    <t>07-02-2025_05</t>
  </si>
  <si>
    <t>07-02-2025_06</t>
  </si>
  <si>
    <t>07-02-2025_07</t>
  </si>
  <si>
    <t>07-02-2025_08</t>
  </si>
  <si>
    <t>07-02-2025_09</t>
  </si>
  <si>
    <t>07-02-2025_10</t>
  </si>
  <si>
    <t>07-02-2025_11</t>
  </si>
  <si>
    <t>07-02-2025_12</t>
  </si>
  <si>
    <t>07-02-2025_13</t>
  </si>
  <si>
    <t>07-02-2025_14</t>
  </si>
  <si>
    <t>07-02-2025_15</t>
  </si>
  <si>
    <t>07-02-2025_16</t>
  </si>
  <si>
    <t>07-02-2025_17</t>
  </si>
  <si>
    <t>07-02-2025_18</t>
  </si>
  <si>
    <t>07-02-2025_19</t>
  </si>
  <si>
    <t>07-02-2025_20</t>
  </si>
  <si>
    <t>07-02-2025_21</t>
  </si>
  <si>
    <t>07-02-2025_22</t>
  </si>
  <si>
    <t>07-02-2025_23</t>
  </si>
  <si>
    <t>08-02-2025_00</t>
  </si>
  <si>
    <t>08-02-2025_01</t>
  </si>
  <si>
    <t>08-02-2025_02</t>
  </si>
  <si>
    <t>08-02-2025_03</t>
  </si>
  <si>
    <t>08-02-2025_04</t>
  </si>
  <si>
    <t>08-02-2025_05</t>
  </si>
  <si>
    <t>08-02-2025_06</t>
  </si>
  <si>
    <t>08-02-2025_07</t>
  </si>
  <si>
    <t>08-02-2025_08</t>
  </si>
  <si>
    <t>08-02-2025_09</t>
  </si>
  <si>
    <t>08-02-2025_10</t>
  </si>
  <si>
    <t>08-02-2025_11</t>
  </si>
  <si>
    <t>08-02-2025_12</t>
  </si>
  <si>
    <t>08-02-2025_13</t>
  </si>
  <si>
    <t>08-02-2025_14</t>
  </si>
  <si>
    <t>08-02-2025_15</t>
  </si>
  <si>
    <t>08-02-2025_16</t>
  </si>
  <si>
    <t>08-02-2025_17</t>
  </si>
  <si>
    <t>08-02-2025_18</t>
  </si>
  <si>
    <t>08-02-2025_19</t>
  </si>
  <si>
    <t>08-02-2025_20</t>
  </si>
  <si>
    <t>08-02-2025_21</t>
  </si>
  <si>
    <t>08-02-2025_22</t>
  </si>
  <si>
    <t>08-02-2025_23</t>
  </si>
  <si>
    <t>09-02-2025_00</t>
  </si>
  <si>
    <t>09-02-2025_01</t>
  </si>
  <si>
    <t>09-02-2025_02</t>
  </si>
  <si>
    <t>09-02-2025_03</t>
  </si>
  <si>
    <t>09-02-2025_04</t>
  </si>
  <si>
    <t>09-02-2025_05</t>
  </si>
  <si>
    <t>09-02-2025_06</t>
  </si>
  <si>
    <t>09-02-2025_07</t>
  </si>
  <si>
    <t>09-02-2025_08</t>
  </si>
  <si>
    <t>09-02-2025_09</t>
  </si>
  <si>
    <t>09-02-2025_10</t>
  </si>
  <si>
    <t>09-02-2025_11</t>
  </si>
  <si>
    <t>09-02-2025_12</t>
  </si>
  <si>
    <t>09-02-2025_13</t>
  </si>
  <si>
    <t>09-02-2025_14</t>
  </si>
  <si>
    <t>09-02-2025_15</t>
  </si>
  <si>
    <t>09-02-2025_16</t>
  </si>
  <si>
    <t>09-02-2025_17</t>
  </si>
  <si>
    <t>09-02-2025_18</t>
  </si>
  <si>
    <t>09-02-2025_19</t>
  </si>
  <si>
    <t>09-02-2025_20</t>
  </si>
  <si>
    <t>09-02-2025_21</t>
  </si>
  <si>
    <t>09-02-2025_22</t>
  </si>
  <si>
    <t>09-02-2025_23</t>
  </si>
  <si>
    <t>10-02-2025_00</t>
  </si>
  <si>
    <t>10-02-2025_01</t>
  </si>
  <si>
    <t>10-02-2025_02</t>
  </si>
  <si>
    <t>10-02-2025_03</t>
  </si>
  <si>
    <t>10-02-2025_04</t>
  </si>
  <si>
    <t>10-02-2025_05</t>
  </si>
  <si>
    <t>10-02-2025_06</t>
  </si>
  <si>
    <t>10-02-2025_07</t>
  </si>
  <si>
    <t>10-02-2025_08</t>
  </si>
  <si>
    <t>10-02-2025_09</t>
  </si>
  <si>
    <t>10-02-2025_10</t>
  </si>
  <si>
    <t>10-02-2025_11</t>
  </si>
  <si>
    <t>10-02-2025_12</t>
  </si>
  <si>
    <t>10-02-2025_13</t>
  </si>
  <si>
    <t>10-02-2025_14</t>
  </si>
  <si>
    <t>10-02-2025_15</t>
  </si>
  <si>
    <t>10-02-2025_16</t>
  </si>
  <si>
    <t>10-02-2025_17</t>
  </si>
  <si>
    <t>10-02-2025_18</t>
  </si>
  <si>
    <t>10-02-2025_19</t>
  </si>
  <si>
    <t>10-02-2025_20</t>
  </si>
  <si>
    <t>10-02-2025_21</t>
  </si>
  <si>
    <t>10-02-2025_22</t>
  </si>
  <si>
    <t>10-02-2025_23</t>
  </si>
  <si>
    <t>11-02-2025_00</t>
  </si>
  <si>
    <t>11-02-2025_01</t>
  </si>
  <si>
    <t>11-02-2025_02</t>
  </si>
  <si>
    <t>11-02-2025_03</t>
  </si>
  <si>
    <t>11-02-2025_04</t>
  </si>
  <si>
    <t>11-02-2025_05</t>
  </si>
  <si>
    <t>11-02-2025_06</t>
  </si>
  <si>
    <t>11-02-2025_07</t>
  </si>
  <si>
    <t>11-02-2025_08</t>
  </si>
  <si>
    <t>11-02-2025_09</t>
  </si>
  <si>
    <t>11-02-2025_10</t>
  </si>
  <si>
    <t>11-02-2025_11</t>
  </si>
  <si>
    <t>11-02-2025_12</t>
  </si>
  <si>
    <t>11-02-2025_13</t>
  </si>
  <si>
    <t>11-02-2025_14</t>
  </si>
  <si>
    <t>11-02-2025_15</t>
  </si>
  <si>
    <t>11-02-2025_16</t>
  </si>
  <si>
    <t>11-02-2025_17</t>
  </si>
  <si>
    <t>11-02-2025_18</t>
  </si>
  <si>
    <t>11-02-2025_19</t>
  </si>
  <si>
    <t>11-02-2025_20</t>
  </si>
  <si>
    <t>11-02-2025_21</t>
  </si>
  <si>
    <t>11-02-2025_22</t>
  </si>
  <si>
    <t>11-02-2025_23</t>
  </si>
  <si>
    <t>12-02-2025_00</t>
  </si>
  <si>
    <t>18/02/2025 - 24/02/2025</t>
  </si>
  <si>
    <t>12-02-2025_01</t>
  </si>
  <si>
    <t>12-02-2025_02</t>
  </si>
  <si>
    <t>12-02-2025_03</t>
  </si>
  <si>
    <t>12-02-2025_04</t>
  </si>
  <si>
    <t>12-02-2025_05</t>
  </si>
  <si>
    <t>12-02-2025_06</t>
  </si>
  <si>
    <t>12-02-2025_07</t>
  </si>
  <si>
    <t>12-02-2025_08</t>
  </si>
  <si>
    <t>12-02-2025_09</t>
  </si>
  <si>
    <t>12-02-2025_10</t>
  </si>
  <si>
    <t>12-02-2025_11</t>
  </si>
  <si>
    <t>12-02-2025_12</t>
  </si>
  <si>
    <t>12-02-2025_13</t>
  </si>
  <si>
    <t>12-02-2025_14</t>
  </si>
  <si>
    <t>12-02-2025_15</t>
  </si>
  <si>
    <t>12-02-2025_16</t>
  </si>
  <si>
    <t>12-02-2025_17</t>
  </si>
  <si>
    <t>12-02-2025_18</t>
  </si>
  <si>
    <t>12-02-2025_19</t>
  </si>
  <si>
    <t>12-02-2025_20</t>
  </si>
  <si>
    <t>12-02-2025_21</t>
  </si>
  <si>
    <t>12-02-2025_22</t>
  </si>
  <si>
    <t>12-02-2025_23</t>
  </si>
  <si>
    <t>13-02-2025_00</t>
  </si>
  <si>
    <t>13-02-2025_01</t>
  </si>
  <si>
    <t>13-02-2025_02</t>
  </si>
  <si>
    <t>13-02-2025_03</t>
  </si>
  <si>
    <t>13-02-2025_04</t>
  </si>
  <si>
    <t>13-02-2025_05</t>
  </si>
  <si>
    <t>13-02-2025_06</t>
  </si>
  <si>
    <t>13-02-2025_07</t>
  </si>
  <si>
    <t>13-02-2025_08</t>
  </si>
  <si>
    <t>13-02-2025_09</t>
  </si>
  <si>
    <t>13-02-2025_10</t>
  </si>
  <si>
    <t>13-02-2025_11</t>
  </si>
  <si>
    <t>13-02-2025_12</t>
  </si>
  <si>
    <t>13-02-2025_13</t>
  </si>
  <si>
    <t>13-02-2025_14</t>
  </si>
  <si>
    <t>13-02-2025_15</t>
  </si>
  <si>
    <t>13-02-2025_16</t>
  </si>
  <si>
    <t>13-02-2025_17</t>
  </si>
  <si>
    <t>13-02-2025_18</t>
  </si>
  <si>
    <t>13-02-2025_19</t>
  </si>
  <si>
    <t>13-02-2025_20</t>
  </si>
  <si>
    <t>13-02-2025_21</t>
  </si>
  <si>
    <t>13-02-2025_22</t>
  </si>
  <si>
    <t>13-02-2025_23</t>
  </si>
  <si>
    <t>14-02-2025_00</t>
  </si>
  <si>
    <t>14-02-2025_01</t>
  </si>
  <si>
    <t>14-02-2025_02</t>
  </si>
  <si>
    <t>14-02-2025_03</t>
  </si>
  <si>
    <t>14-02-2025_04</t>
  </si>
  <si>
    <t>14-02-2025_05</t>
  </si>
  <si>
    <t>14-02-2025_06</t>
  </si>
  <si>
    <t>14-02-2025_07</t>
  </si>
  <si>
    <t>14-02-2025_08</t>
  </si>
  <si>
    <t>14-02-2025_09</t>
  </si>
  <si>
    <t>14-02-2025_10</t>
  </si>
  <si>
    <t>14-02-2025_11</t>
  </si>
  <si>
    <t>14-02-2025_12</t>
  </si>
  <si>
    <t>14-02-2025_13</t>
  </si>
  <si>
    <t>14-02-2025_14</t>
  </si>
  <si>
    <t>14-02-2025_15</t>
  </si>
  <si>
    <t>14-02-2025_16</t>
  </si>
  <si>
    <t>14-02-2025_17</t>
  </si>
  <si>
    <t>14-02-2025_18</t>
  </si>
  <si>
    <t>14-02-2025_19</t>
  </si>
  <si>
    <t>14-02-2025_20</t>
  </si>
  <si>
    <t>14-02-2025_21</t>
  </si>
  <si>
    <t>14-02-2025_22</t>
  </si>
  <si>
    <t>14-02-2025_23</t>
  </si>
  <si>
    <t>15-02-2025_00</t>
  </si>
  <si>
    <t>15-02-2025_01</t>
  </si>
  <si>
    <t>15-02-2025_02</t>
  </si>
  <si>
    <t>15-02-2025_03</t>
  </si>
  <si>
    <t>15-02-2025_04</t>
  </si>
  <si>
    <t>15-02-2025_05</t>
  </si>
  <si>
    <t>15-02-2025_06</t>
  </si>
  <si>
    <t>15-02-2025_07</t>
  </si>
  <si>
    <t>15-02-2025_08</t>
  </si>
  <si>
    <t>15-02-2025_09</t>
  </si>
  <si>
    <t>15-02-2025_10</t>
  </si>
  <si>
    <t>15-02-2025_11</t>
  </si>
  <si>
    <t>15-02-2025_12</t>
  </si>
  <si>
    <t>15-02-2025_13</t>
  </si>
  <si>
    <t>15-02-2025_14</t>
  </si>
  <si>
    <t>15-02-2025_15</t>
  </si>
  <si>
    <t>15-02-2025_16</t>
  </si>
  <si>
    <t>15-02-2025_17</t>
  </si>
  <si>
    <t>15-02-2025_18</t>
  </si>
  <si>
    <t>15-02-2025_19</t>
  </si>
  <si>
    <t>15-02-2025_20</t>
  </si>
  <si>
    <t>15-02-2025_21</t>
  </si>
  <si>
    <t>15-02-2025_22</t>
  </si>
  <si>
    <t>15-02-2025_23</t>
  </si>
  <si>
    <t>16-02-2025_00</t>
  </si>
  <si>
    <t>16-02-2025_01</t>
  </si>
  <si>
    <t>16-02-2025_02</t>
  </si>
  <si>
    <t>16-02-2025_03</t>
  </si>
  <si>
    <t>16-02-2025_04</t>
  </si>
  <si>
    <t>16-02-2025_05</t>
  </si>
  <si>
    <t>16-02-2025_06</t>
  </si>
  <si>
    <t>16-02-2025_07</t>
  </si>
  <si>
    <t>16-02-2025_08</t>
  </si>
  <si>
    <t>16-02-2025_09</t>
  </si>
  <si>
    <t>16-02-2025_10</t>
  </si>
  <si>
    <t>16-02-2025_11</t>
  </si>
  <si>
    <t>16-02-2025_12</t>
  </si>
  <si>
    <t>16-02-2025_13</t>
  </si>
  <si>
    <t>16-02-2025_14</t>
  </si>
  <si>
    <t>16-02-2025_15</t>
  </si>
  <si>
    <t>16-02-2025_16</t>
  </si>
  <si>
    <t>16-02-2025_17</t>
  </si>
  <si>
    <t>16-02-2025_18</t>
  </si>
  <si>
    <t>16-02-2025_19</t>
  </si>
  <si>
    <t>16-02-2025_20</t>
  </si>
  <si>
    <t>16-02-2025_21</t>
  </si>
  <si>
    <t>16-02-2025_22</t>
  </si>
  <si>
    <t>16-02-2025_23</t>
  </si>
  <si>
    <t>17-02-2025_00</t>
  </si>
  <si>
    <t>17-02-2025_01</t>
  </si>
  <si>
    <t>17-02-2025_02</t>
  </si>
  <si>
    <t>17-02-2025_03</t>
  </si>
  <si>
    <t>17-02-2025_04</t>
  </si>
  <si>
    <t>17-02-2025_05</t>
  </si>
  <si>
    <t>17-02-2025_06</t>
  </si>
  <si>
    <t>17-02-2025_07</t>
  </si>
  <si>
    <t>17-02-2025_08</t>
  </si>
  <si>
    <t>17-02-2025_09</t>
  </si>
  <si>
    <t>17-02-2025_10</t>
  </si>
  <si>
    <t>17-02-2025_11</t>
  </si>
  <si>
    <t>17-02-2025_12</t>
  </si>
  <si>
    <t>17-02-2025_13</t>
  </si>
  <si>
    <t>17-02-2025_14</t>
  </si>
  <si>
    <t>17-02-2025_15</t>
  </si>
  <si>
    <t>17-02-2025_16</t>
  </si>
  <si>
    <t>17-02-2025_17</t>
  </si>
  <si>
    <t>17-02-2025_18</t>
  </si>
  <si>
    <t>17-02-2025_19</t>
  </si>
  <si>
    <t>17-02-2025_20</t>
  </si>
  <si>
    <t>17-02-2025_21</t>
  </si>
  <si>
    <t>17-02-2025_22</t>
  </si>
  <si>
    <t>17-02-2025_23</t>
  </si>
  <si>
    <t>18-02-2025_00</t>
  </si>
  <si>
    <t>18-02-2025_01</t>
  </si>
  <si>
    <t>18-02-2025_02</t>
  </si>
  <si>
    <t>18-02-2025_03</t>
  </si>
  <si>
    <t>18-02-2025_04</t>
  </si>
  <si>
    <t>18-02-2025_05</t>
  </si>
  <si>
    <t>18-02-2025_06</t>
  </si>
  <si>
    <t>18-02-2025_07</t>
  </si>
  <si>
    <t>18-02-2025_08</t>
  </si>
  <si>
    <t>18-02-2025_09</t>
  </si>
  <si>
    <t>18-02-2025_10</t>
  </si>
  <si>
    <t>18-02-2025_11</t>
  </si>
  <si>
    <t>18-02-2025_12</t>
  </si>
  <si>
    <t>18-02-2025_13</t>
  </si>
  <si>
    <t>18-02-2025_14</t>
  </si>
  <si>
    <t>18-02-2025_15</t>
  </si>
  <si>
    <t>18-02-2025_16</t>
  </si>
  <si>
    <t>18-02-2025_17</t>
  </si>
  <si>
    <t>18-02-2025_18</t>
  </si>
  <si>
    <t>18-02-2025_19</t>
  </si>
  <si>
    <t>18-02-2025_20</t>
  </si>
  <si>
    <t>18-02-2025_21</t>
  </si>
  <si>
    <t>18-02-2025_22</t>
  </si>
  <si>
    <t>18-02-2025_23</t>
  </si>
  <si>
    <t>19-02-2025_00</t>
  </si>
  <si>
    <t>25/02/2025 - 03/03/2025</t>
  </si>
  <si>
    <t>19-02-2025_01</t>
  </si>
  <si>
    <t>19-02-2025_02</t>
  </si>
  <si>
    <t>19-02-2025_03</t>
  </si>
  <si>
    <t>19-02-2025_04</t>
  </si>
  <si>
    <t>19-02-2025_05</t>
  </si>
  <si>
    <t>19-02-2025_06</t>
  </si>
  <si>
    <t>19-02-2025_07</t>
  </si>
  <si>
    <t>19-02-2025_08</t>
  </si>
  <si>
    <t>19-02-2025_09</t>
  </si>
  <si>
    <t>19-02-2025_10</t>
  </si>
  <si>
    <t>19-02-2025_11</t>
  </si>
  <si>
    <t>19-02-2025_12</t>
  </si>
  <si>
    <t>19-02-2025_13</t>
  </si>
  <si>
    <t>19-02-2025_14</t>
  </si>
  <si>
    <t>19-02-2025_15</t>
  </si>
  <si>
    <t>19-02-2025_16</t>
  </si>
  <si>
    <t>19-02-2025_17</t>
  </si>
  <si>
    <t>19-02-2025_18</t>
  </si>
  <si>
    <t>19-02-2025_19</t>
  </si>
  <si>
    <t>19-02-2025_20</t>
  </si>
  <si>
    <t>19-02-2025_21</t>
  </si>
  <si>
    <t>19-02-2025_22</t>
  </si>
  <si>
    <t>19-02-2025_23</t>
  </si>
  <si>
    <t>20-02-2025_00</t>
  </si>
  <si>
    <t>20-02-2025_01</t>
  </si>
  <si>
    <t>20-02-2025_02</t>
  </si>
  <si>
    <t>20-02-2025_03</t>
  </si>
  <si>
    <t>20-02-2025_04</t>
  </si>
  <si>
    <t>20-02-2025_05</t>
  </si>
  <si>
    <t>20-02-2025_06</t>
  </si>
  <si>
    <t>20-02-2025_07</t>
  </si>
  <si>
    <t>20-02-2025_08</t>
  </si>
  <si>
    <t>20-02-2025_09</t>
  </si>
  <si>
    <t>20-02-2025_10</t>
  </si>
  <si>
    <t>20-02-2025_11</t>
  </si>
  <si>
    <t>20-02-2025_12</t>
  </si>
  <si>
    <t>20-02-2025_13</t>
  </si>
  <si>
    <t>20-02-2025_14</t>
  </si>
  <si>
    <t>20-02-2025_15</t>
  </si>
  <si>
    <t>20-02-2025_16</t>
  </si>
  <si>
    <t>20-02-2025_17</t>
  </si>
  <si>
    <t>20-02-2025_18</t>
  </si>
  <si>
    <t>20-02-2025_19</t>
  </si>
  <si>
    <t>20-02-2025_20</t>
  </si>
  <si>
    <t>20-02-2025_21</t>
  </si>
  <si>
    <t>20-02-2025_22</t>
  </si>
  <si>
    <t>20-02-2025_23</t>
  </si>
  <si>
    <t>21-02-2025_00</t>
  </si>
  <si>
    <t>21-02-2025_01</t>
  </si>
  <si>
    <t>21-02-2025_02</t>
  </si>
  <si>
    <t>21-02-2025_03</t>
  </si>
  <si>
    <t>21-02-2025_04</t>
  </si>
  <si>
    <t>21-02-2025_05</t>
  </si>
  <si>
    <t>21-02-2025_06</t>
  </si>
  <si>
    <t>21-02-2025_07</t>
  </si>
  <si>
    <t>21-02-2025_08</t>
  </si>
  <si>
    <t>21-02-2025_09</t>
  </si>
  <si>
    <t>21-02-2025_10</t>
  </si>
  <si>
    <t>21-02-2025_11</t>
  </si>
  <si>
    <t>21-02-2025_12</t>
  </si>
  <si>
    <t>21-02-2025_13</t>
  </si>
  <si>
    <t>21-02-2025_14</t>
  </si>
  <si>
    <t>21-02-2025_15</t>
  </si>
  <si>
    <t>21-02-2025_16</t>
  </si>
  <si>
    <t>21-02-2025_17</t>
  </si>
  <si>
    <t>21-02-2025_18</t>
  </si>
  <si>
    <t>21-02-2025_19</t>
  </si>
  <si>
    <t>21-02-2025_20</t>
  </si>
  <si>
    <t>21-02-2025_21</t>
  </si>
  <si>
    <t>21-02-2025_22</t>
  </si>
  <si>
    <t>21-02-2025_23</t>
  </si>
  <si>
    <t>22-02-2025_00</t>
  </si>
  <si>
    <t>22-02-2025_01</t>
  </si>
  <si>
    <t>22-02-2025_02</t>
  </si>
  <si>
    <t>22-02-2025_03</t>
  </si>
  <si>
    <t>22-02-2025_04</t>
  </si>
  <si>
    <t>22-02-2025_05</t>
  </si>
  <si>
    <t>22-02-2025_06</t>
  </si>
  <si>
    <t>22-02-2025_07</t>
  </si>
  <si>
    <t>22-02-2025_08</t>
  </si>
  <si>
    <t>22-02-2025_09</t>
  </si>
  <si>
    <t>22-02-2025_10</t>
  </si>
  <si>
    <t>22-02-2025_11</t>
  </si>
  <si>
    <t>22-02-2025_12</t>
  </si>
  <si>
    <t>22-02-2025_13</t>
  </si>
  <si>
    <t>22-02-2025_14</t>
  </si>
  <si>
    <t>22-02-2025_15</t>
  </si>
  <si>
    <t>22-02-2025_16</t>
  </si>
  <si>
    <t>22-02-2025_17</t>
  </si>
  <si>
    <t>22-02-2025_18</t>
  </si>
  <si>
    <t>22-02-2025_19</t>
  </si>
  <si>
    <t>22-02-2025_20</t>
  </si>
  <si>
    <t>22-02-2025_21</t>
  </si>
  <si>
    <t>22-02-2025_22</t>
  </si>
  <si>
    <t>22-02-2025_23</t>
  </si>
  <si>
    <t>23-02-2025_00</t>
  </si>
  <si>
    <t>23-02-2025_01</t>
  </si>
  <si>
    <t>23-02-2025_02</t>
  </si>
  <si>
    <t>23-02-2025_03</t>
  </si>
  <si>
    <t>23-02-2025_04</t>
  </si>
  <si>
    <t>23-02-2025_05</t>
  </si>
  <si>
    <t>23-02-2025_06</t>
  </si>
  <si>
    <t>23-02-2025_07</t>
  </si>
  <si>
    <t>23-02-2025_08</t>
  </si>
  <si>
    <t>23-02-2025_09</t>
  </si>
  <si>
    <t>23-02-2025_10</t>
  </si>
  <si>
    <t>23-02-2025_11</t>
  </si>
  <si>
    <t>23-02-2025_12</t>
  </si>
  <si>
    <t>23-02-2025_13</t>
  </si>
  <si>
    <t>23-02-2025_14</t>
  </si>
  <si>
    <t>23-02-2025_15</t>
  </si>
  <si>
    <t>23-02-2025_16</t>
  </si>
  <si>
    <t>23-02-2025_17</t>
  </si>
  <si>
    <t>23-02-2025_18</t>
  </si>
  <si>
    <t>23-02-2025_19</t>
  </si>
  <si>
    <t>23-02-2025_20</t>
  </si>
  <si>
    <t>23-02-2025_21</t>
  </si>
  <si>
    <t>23-02-2025_22</t>
  </si>
  <si>
    <t>23-02-2025_23</t>
  </si>
  <si>
    <t>24-02-2025_00</t>
  </si>
  <si>
    <t>24-02-2025_01</t>
  </si>
  <si>
    <t>24-02-2025_02</t>
  </si>
  <si>
    <t>24-02-2025_03</t>
  </si>
  <si>
    <t>24-02-2025_04</t>
  </si>
  <si>
    <t>24-02-2025_05</t>
  </si>
  <si>
    <t>24-02-2025_06</t>
  </si>
  <si>
    <t>24-02-2025_07</t>
  </si>
  <si>
    <t>24-02-2025_08</t>
  </si>
  <si>
    <t>24-02-2025_09</t>
  </si>
  <si>
    <t>24-02-2025_10</t>
  </si>
  <si>
    <t>24-02-2025_11</t>
  </si>
  <si>
    <t>24-02-2025_12</t>
  </si>
  <si>
    <t>24-02-2025_13</t>
  </si>
  <si>
    <t>24-02-2025_14</t>
  </si>
  <si>
    <t>24-02-2025_15</t>
  </si>
  <si>
    <t>24-02-2025_16</t>
  </si>
  <si>
    <t>24-02-2025_17</t>
  </si>
  <si>
    <t>24-02-2025_18</t>
  </si>
  <si>
    <t>24-02-2025_19</t>
  </si>
  <si>
    <t>24-02-2025_20</t>
  </si>
  <si>
    <t>24-02-2025_21</t>
  </si>
  <si>
    <t>24-02-2025_22</t>
  </si>
  <si>
    <t>24-02-2025_23</t>
  </si>
  <si>
    <t>25-02-2025_00</t>
  </si>
  <si>
    <t>25-02-2025_01</t>
  </si>
  <si>
    <t>25-02-2025_02</t>
  </si>
  <si>
    <t>25-02-2025_03</t>
  </si>
  <si>
    <t>25-02-2025_04</t>
  </si>
  <si>
    <t>25-02-2025_05</t>
  </si>
  <si>
    <t>25-02-2025_06</t>
  </si>
  <si>
    <t>25-02-2025_07</t>
  </si>
  <si>
    <t>25-02-2025_08</t>
  </si>
  <si>
    <t>25-02-2025_09</t>
  </si>
  <si>
    <t>25-02-2025_10</t>
  </si>
  <si>
    <t>25-02-2025_11</t>
  </si>
  <si>
    <t>25-02-2025_12</t>
  </si>
  <si>
    <t>25-02-2025_13</t>
  </si>
  <si>
    <t>25-02-2025_14</t>
  </si>
  <si>
    <t>25-02-2025_15</t>
  </si>
  <si>
    <t>25-02-2025_16</t>
  </si>
  <si>
    <t>25-02-2025_17</t>
  </si>
  <si>
    <t>25-02-2025_18</t>
  </si>
  <si>
    <t>25-02-2025_19</t>
  </si>
  <si>
    <t>25-02-2025_20</t>
  </si>
  <si>
    <t>25-02-2025_21</t>
  </si>
  <si>
    <t>25-02-2025_22</t>
  </si>
  <si>
    <t>25-02-2025_23</t>
  </si>
  <si>
    <t>26-02-2025_00</t>
  </si>
  <si>
    <t>04/03/2025 - 10/03/2025</t>
  </si>
  <si>
    <t>26-02-2025_01</t>
  </si>
  <si>
    <t>26-02-2025_02</t>
  </si>
  <si>
    <t>26-02-2025_03</t>
  </si>
  <si>
    <t>26-02-2025_04</t>
  </si>
  <si>
    <t>26-02-2025_05</t>
  </si>
  <si>
    <t>26-02-2025_06</t>
  </si>
  <si>
    <t>26-02-2025_07</t>
  </si>
  <si>
    <t>26-02-2025_08</t>
  </si>
  <si>
    <t>26-02-2025_09</t>
  </si>
  <si>
    <t>26-02-2025_10</t>
  </si>
  <si>
    <t>26-02-2025_11</t>
  </si>
  <si>
    <t>26-02-2025_12</t>
  </si>
  <si>
    <t>26-02-2025_13</t>
  </si>
  <si>
    <t>26-02-2025_14</t>
  </si>
  <si>
    <t>26-02-2025_15</t>
  </si>
  <si>
    <t>26-02-2025_16</t>
  </si>
  <si>
    <t>26-02-2025_17</t>
  </si>
  <si>
    <t>26-02-2025_18</t>
  </si>
  <si>
    <t>26-02-2025_19</t>
  </si>
  <si>
    <t>26-02-2025_20</t>
  </si>
  <si>
    <t>26-02-2025_21</t>
  </si>
  <si>
    <t>26-02-2025_22</t>
  </si>
  <si>
    <t>26-02-2025_23</t>
  </si>
  <si>
    <t>27-02-2025_00</t>
  </si>
  <si>
    <t>27-02-2025_01</t>
  </si>
  <si>
    <t>27-02-2025_02</t>
  </si>
  <si>
    <t>27-02-2025_03</t>
  </si>
  <si>
    <t>27-02-2025_04</t>
  </si>
  <si>
    <t>27-02-2025_05</t>
  </si>
  <si>
    <t>27-02-2025_06</t>
  </si>
  <si>
    <t>27-02-2025_07</t>
  </si>
  <si>
    <t>27-02-2025_08</t>
  </si>
  <si>
    <t>27-02-2025_09</t>
  </si>
  <si>
    <t>27-02-2025_10</t>
  </si>
  <si>
    <t>27-02-2025_11</t>
  </si>
  <si>
    <t>27-02-2025_12</t>
  </si>
  <si>
    <t>27-02-2025_13</t>
  </si>
  <si>
    <t>27-02-2025_14</t>
  </si>
  <si>
    <t>27-02-2025_15</t>
  </si>
  <si>
    <t>27-02-2025_16</t>
  </si>
  <si>
    <t>27-02-2025_17</t>
  </si>
  <si>
    <t>27-02-2025_18</t>
  </si>
  <si>
    <t>27-02-2025_19</t>
  </si>
  <si>
    <t>27-02-2025_20</t>
  </si>
  <si>
    <t>27-02-2025_21</t>
  </si>
  <si>
    <t>27-02-2025_22</t>
  </si>
  <si>
    <t>27-02-2025_23</t>
  </si>
  <si>
    <t>28-02-2025_00</t>
  </si>
  <si>
    <t>28-02-2025_01</t>
  </si>
  <si>
    <t>28-02-2025_02</t>
  </si>
  <si>
    <t>28-02-2025_03</t>
  </si>
  <si>
    <t>28-02-2025_04</t>
  </si>
  <si>
    <t>28-02-2025_05</t>
  </si>
  <si>
    <t>28-02-2025_06</t>
  </si>
  <si>
    <t>28-02-2025_07</t>
  </si>
  <si>
    <t>28-02-2025_08</t>
  </si>
  <si>
    <t>28-02-2025_09</t>
  </si>
  <si>
    <t>28-02-2025_10</t>
  </si>
  <si>
    <t>28-02-2025_11</t>
  </si>
  <si>
    <t>28-02-2025_12</t>
  </si>
  <si>
    <t>28-02-2025_13</t>
  </si>
  <si>
    <t>28-02-2025_14</t>
  </si>
  <si>
    <t>28-02-2025_15</t>
  </si>
  <si>
    <t>28-02-2025_16</t>
  </si>
  <si>
    <t>28-02-2025_17</t>
  </si>
  <si>
    <t>28-02-2025_18</t>
  </si>
  <si>
    <t>28-02-2025_19</t>
  </si>
  <si>
    <t>28-02-2025_20</t>
  </si>
  <si>
    <t>28-02-2025_21</t>
  </si>
  <si>
    <t>28-02-2025_22</t>
  </si>
  <si>
    <t>28-02-2025_23</t>
  </si>
  <si>
    <t>01-03-2025_00</t>
  </si>
  <si>
    <t>01-03-2025_01</t>
  </si>
  <si>
    <t>01-03-2025_02</t>
  </si>
  <si>
    <t>01-03-2025_03</t>
  </si>
  <si>
    <t>01-03-2025_04</t>
  </si>
  <si>
    <t>01-03-2025_05</t>
  </si>
  <si>
    <t>01-03-2025_06</t>
  </si>
  <si>
    <t>01-03-2025_07</t>
  </si>
  <si>
    <t>01-03-2025_08</t>
  </si>
  <si>
    <t>01-03-2025_09</t>
  </si>
  <si>
    <t>01-03-2025_10</t>
  </si>
  <si>
    <t>01-03-2025_11</t>
  </si>
  <si>
    <t>01-03-2025_12</t>
  </si>
  <si>
    <t>01-03-2025_13</t>
  </si>
  <si>
    <t>01-03-2025_14</t>
  </si>
  <si>
    <t>01-03-2025_15</t>
  </si>
  <si>
    <t>01-03-2025_16</t>
  </si>
  <si>
    <t>01-03-2025_17</t>
  </si>
  <si>
    <t>01-03-2025_18</t>
  </si>
  <si>
    <t>01-03-2025_19</t>
  </si>
  <si>
    <t>01-03-2025_20</t>
  </si>
  <si>
    <t>01-03-2025_21</t>
  </si>
  <si>
    <t>01-03-2025_22</t>
  </si>
  <si>
    <t>01-03-2025_23</t>
  </si>
  <si>
    <t>02-03-2025_00</t>
  </si>
  <si>
    <t>02-03-2025_01</t>
  </si>
  <si>
    <t>02-03-2025_02</t>
  </si>
  <si>
    <t>02-03-2025_03</t>
  </si>
  <si>
    <t>02-03-2025_04</t>
  </si>
  <si>
    <t>02-03-2025_05</t>
  </si>
  <si>
    <t>02-03-2025_06</t>
  </si>
  <si>
    <t>02-03-2025_07</t>
  </si>
  <si>
    <t>02-03-2025_08</t>
  </si>
  <si>
    <t>02-03-2025_09</t>
  </si>
  <si>
    <t>02-03-2025_10</t>
  </si>
  <si>
    <t>02-03-2025_11</t>
  </si>
  <si>
    <t>02-03-2025_12</t>
  </si>
  <si>
    <t>02-03-2025_13</t>
  </si>
  <si>
    <t>02-03-2025_14</t>
  </si>
  <si>
    <t>02-03-2025_15</t>
  </si>
  <si>
    <t>02-03-2025_16</t>
  </si>
  <si>
    <t>02-03-2025_17</t>
  </si>
  <si>
    <t>02-03-2025_18</t>
  </si>
  <si>
    <t>02-03-2025_19</t>
  </si>
  <si>
    <t>02-03-2025_20</t>
  </si>
  <si>
    <t>02-03-2025_21</t>
  </si>
  <si>
    <t>02-03-2025_22</t>
  </si>
  <si>
    <t>02-03-2025_23</t>
  </si>
  <si>
    <t>03-03-2025_00</t>
  </si>
  <si>
    <t>03-03-2025_01</t>
  </si>
  <si>
    <t>03-03-2025_02</t>
  </si>
  <si>
    <t>03-03-2025_03</t>
  </si>
  <si>
    <t>03-03-2025_04</t>
  </si>
  <si>
    <t>03-03-2025_05</t>
  </si>
  <si>
    <t>03-03-2025_06</t>
  </si>
  <si>
    <t>03-03-2025_07</t>
  </si>
  <si>
    <t>03-03-2025_08</t>
  </si>
  <si>
    <t>03-03-2025_09</t>
  </si>
  <si>
    <t>03-03-2025_10</t>
  </si>
  <si>
    <t>03-03-2025_11</t>
  </si>
  <si>
    <t>03-03-2025_12</t>
  </si>
  <si>
    <t>03-03-2025_13</t>
  </si>
  <si>
    <t>03-03-2025_14</t>
  </si>
  <si>
    <t>03-03-2025_15</t>
  </si>
  <si>
    <t>03-03-2025_16</t>
  </si>
  <si>
    <t>03-03-2025_17</t>
  </si>
  <si>
    <t>03-03-2025_18</t>
  </si>
  <si>
    <t>03-03-2025_19</t>
  </si>
  <si>
    <t>03-03-2025_20</t>
  </si>
  <si>
    <t>03-03-2025_21</t>
  </si>
  <si>
    <t>03-03-2025_22</t>
  </si>
  <si>
    <t>03-03-2025_23</t>
  </si>
  <si>
    <t>04-03-2025_00</t>
  </si>
  <si>
    <t>04-03-2025_01</t>
  </si>
  <si>
    <t>04-03-2025_02</t>
  </si>
  <si>
    <t>04-03-2025_03</t>
  </si>
  <si>
    <t>04-03-2025_04</t>
  </si>
  <si>
    <t>04-03-2025_05</t>
  </si>
  <si>
    <t>04-03-2025_06</t>
  </si>
  <si>
    <t>04-03-2025_07</t>
  </si>
  <si>
    <t>04-03-2025_08</t>
  </si>
  <si>
    <t>04-03-2025_09</t>
  </si>
  <si>
    <t>04-03-2025_10</t>
  </si>
  <si>
    <t>04-03-2025_11</t>
  </si>
  <si>
    <t>04-03-2025_12</t>
  </si>
  <si>
    <t>04-03-2025_13</t>
  </si>
  <si>
    <t>04-03-2025_14</t>
  </si>
  <si>
    <t>04-03-2025_15</t>
  </si>
  <si>
    <t>04-03-2025_16</t>
  </si>
  <si>
    <t>04-03-2025_17</t>
  </si>
  <si>
    <t>04-03-2025_18</t>
  </si>
  <si>
    <t>04-03-2025_19</t>
  </si>
  <si>
    <t>04-03-2025_20</t>
  </si>
  <si>
    <t>04-03-2025_21</t>
  </si>
  <si>
    <t>04-03-2025_22</t>
  </si>
  <si>
    <t>04-03-2025_23</t>
  </si>
  <si>
    <t>05-03-2025_00</t>
  </si>
  <si>
    <t>11/03/2025 - 17/03/2025</t>
  </si>
  <si>
    <t>05-03-2025_01</t>
  </si>
  <si>
    <t>05-03-2025_02</t>
  </si>
  <si>
    <t>05-03-2025_03</t>
  </si>
  <si>
    <t>05-03-2025_04</t>
  </si>
  <si>
    <t>05-03-2025_05</t>
  </si>
  <si>
    <t>05-03-2025_06</t>
  </si>
  <si>
    <t>05-03-2025_07</t>
  </si>
  <si>
    <t>05-03-2025_08</t>
  </si>
  <si>
    <t>05-03-2025_09</t>
  </si>
  <si>
    <t>05-03-2025_10</t>
  </si>
  <si>
    <t>05-03-2025_11</t>
  </si>
  <si>
    <t>05-03-2025_12</t>
  </si>
  <si>
    <t>05-03-2025_13</t>
  </si>
  <si>
    <t>05-03-2025_14</t>
  </si>
  <si>
    <t>05-03-2025_15</t>
  </si>
  <si>
    <t>05-03-2025_16</t>
  </si>
  <si>
    <t>05-03-2025_17</t>
  </si>
  <si>
    <t>05-03-2025_18</t>
  </si>
  <si>
    <t>05-03-2025_19</t>
  </si>
  <si>
    <t>05-03-2025_20</t>
  </si>
  <si>
    <t>05-03-2025_21</t>
  </si>
  <si>
    <t>05-03-2025_22</t>
  </si>
  <si>
    <t>05-03-2025_23</t>
  </si>
  <si>
    <t>06-03-2025_00</t>
  </si>
  <si>
    <t>06-03-2025_01</t>
  </si>
  <si>
    <t>06-03-2025_02</t>
  </si>
  <si>
    <t>06-03-2025_03</t>
  </si>
  <si>
    <t>06-03-2025_04</t>
  </si>
  <si>
    <t>06-03-2025_05</t>
  </si>
  <si>
    <t>06-03-2025_06</t>
  </si>
  <si>
    <t>06-03-2025_07</t>
  </si>
  <si>
    <t>06-03-2025_08</t>
  </si>
  <si>
    <t>06-03-2025_09</t>
  </si>
  <si>
    <t>06-03-2025_10</t>
  </si>
  <si>
    <t>06-03-2025_11</t>
  </si>
  <si>
    <t>06-03-2025_12</t>
  </si>
  <si>
    <t>06-03-2025_13</t>
  </si>
  <si>
    <t>06-03-2025_14</t>
  </si>
  <si>
    <t>06-03-2025_15</t>
  </si>
  <si>
    <t>06-03-2025_16</t>
  </si>
  <si>
    <t>06-03-2025_17</t>
  </si>
  <si>
    <t>06-03-2025_18</t>
  </si>
  <si>
    <t>06-03-2025_19</t>
  </si>
  <si>
    <t>06-03-2025_20</t>
  </si>
  <si>
    <t>06-03-2025_21</t>
  </si>
  <si>
    <t>06-03-2025_22</t>
  </si>
  <si>
    <t>06-03-2025_23</t>
  </si>
  <si>
    <t>07-03-2025_00</t>
  </si>
  <si>
    <t>07-03-2025_01</t>
  </si>
  <si>
    <t>07-03-2025_02</t>
  </si>
  <si>
    <t>07-03-2025_03</t>
  </si>
  <si>
    <t>07-03-2025_04</t>
  </si>
  <si>
    <t>07-03-2025_05</t>
  </si>
  <si>
    <t>07-03-2025_06</t>
  </si>
  <si>
    <t>07-03-2025_07</t>
  </si>
  <si>
    <t>07-03-2025_08</t>
  </si>
  <si>
    <t>07-03-2025_09</t>
  </si>
  <si>
    <t>07-03-2025_10</t>
  </si>
  <si>
    <t>07-03-2025_11</t>
  </si>
  <si>
    <t>07-03-2025_12</t>
  </si>
  <si>
    <t>07-03-2025_13</t>
  </si>
  <si>
    <t>07-03-2025_14</t>
  </si>
  <si>
    <t>07-03-2025_15</t>
  </si>
  <si>
    <t>07-03-2025_16</t>
  </si>
  <si>
    <t>07-03-2025_17</t>
  </si>
  <si>
    <t>07-03-2025_18</t>
  </si>
  <si>
    <t>07-03-2025_19</t>
  </si>
  <si>
    <t>07-03-2025_20</t>
  </si>
  <si>
    <t>07-03-2025_21</t>
  </si>
  <si>
    <t>07-03-2025_22</t>
  </si>
  <si>
    <t>07-03-2025_23</t>
  </si>
  <si>
    <t>08-03-2025_00</t>
  </si>
  <si>
    <t>08-03-2025_01</t>
  </si>
  <si>
    <t>08-03-2025_02</t>
  </si>
  <si>
    <t>08-03-2025_03</t>
  </si>
  <si>
    <t>08-03-2025_04</t>
  </si>
  <si>
    <t>08-03-2025_05</t>
  </si>
  <si>
    <t>08-03-2025_06</t>
  </si>
  <si>
    <t>08-03-2025_07</t>
  </si>
  <si>
    <t>08-03-2025_08</t>
  </si>
  <si>
    <t>08-03-2025_09</t>
  </si>
  <si>
    <t>08-03-2025_10</t>
  </si>
  <si>
    <t>08-03-2025_11</t>
  </si>
  <si>
    <t>08-03-2025_12</t>
  </si>
  <si>
    <t>08-03-2025_13</t>
  </si>
  <si>
    <t>08-03-2025_14</t>
  </si>
  <si>
    <t>08-03-2025_15</t>
  </si>
  <si>
    <t>08-03-2025_16</t>
  </si>
  <si>
    <t>08-03-2025_17</t>
  </si>
  <si>
    <t>08-03-2025_18</t>
  </si>
  <si>
    <t>08-03-2025_19</t>
  </si>
  <si>
    <t>08-03-2025_20</t>
  </si>
  <si>
    <t>08-03-2025_21</t>
  </si>
  <si>
    <t>08-03-2025_22</t>
  </si>
  <si>
    <t>08-03-2025_23</t>
  </si>
  <si>
    <t>09-03-2025_00</t>
  </si>
  <si>
    <t>09-03-2025_01</t>
  </si>
  <si>
    <t>09-03-2025_02</t>
  </si>
  <si>
    <t>09-03-2025_03</t>
  </si>
  <si>
    <t>09-03-2025_04</t>
  </si>
  <si>
    <t>09-03-2025_05</t>
  </si>
  <si>
    <t>09-03-2025_06</t>
  </si>
  <si>
    <t>09-03-2025_07</t>
  </si>
  <si>
    <t>09-03-2025_08</t>
  </si>
  <si>
    <t>09-03-2025_09</t>
  </si>
  <si>
    <t>09-03-2025_10</t>
  </si>
  <si>
    <t>09-03-2025_11</t>
  </si>
  <si>
    <t>09-03-2025_12</t>
  </si>
  <si>
    <t>09-03-2025_13</t>
  </si>
  <si>
    <t>09-03-2025_14</t>
  </si>
  <si>
    <t>09-03-2025_15</t>
  </si>
  <si>
    <t>09-03-2025_16</t>
  </si>
  <si>
    <t>09-03-2025_17</t>
  </si>
  <si>
    <t>09-03-2025_18</t>
  </si>
  <si>
    <t>09-03-2025_19</t>
  </si>
  <si>
    <t>09-03-2025_20</t>
  </si>
  <si>
    <t>09-03-2025_21</t>
  </si>
  <si>
    <t>09-03-2025_22</t>
  </si>
  <si>
    <t>09-03-2025_23</t>
  </si>
  <si>
    <t>10-03-2025_00</t>
  </si>
  <si>
    <t>10-03-2025_01</t>
  </si>
  <si>
    <t>10-03-2025_02</t>
  </si>
  <si>
    <t>10-03-2025_03</t>
  </si>
  <si>
    <t>10-03-2025_04</t>
  </si>
  <si>
    <t>10-03-2025_05</t>
  </si>
  <si>
    <t>10-03-2025_06</t>
  </si>
  <si>
    <t>10-03-2025_07</t>
  </si>
  <si>
    <t>10-03-2025_08</t>
  </si>
  <si>
    <t>10-03-2025_09</t>
  </si>
  <si>
    <t>10-03-2025_10</t>
  </si>
  <si>
    <t>10-03-2025_11</t>
  </si>
  <si>
    <t>10-03-2025_12</t>
  </si>
  <si>
    <t>10-03-2025_13</t>
  </si>
  <si>
    <t>10-03-2025_14</t>
  </si>
  <si>
    <t>10-03-2025_15</t>
  </si>
  <si>
    <t>10-03-2025_16</t>
  </si>
  <si>
    <t>10-03-2025_17</t>
  </si>
  <si>
    <t>10-03-2025_18</t>
  </si>
  <si>
    <t>10-03-2025_19</t>
  </si>
  <si>
    <t>10-03-2025_20</t>
  </si>
  <si>
    <t>10-03-2025_21</t>
  </si>
  <si>
    <t>10-03-2025_22</t>
  </si>
  <si>
    <t>10-03-2025_23</t>
  </si>
  <si>
    <t>11-03-2025_00</t>
  </si>
  <si>
    <t>11-03-2025_01</t>
  </si>
  <si>
    <t>11-03-2025_02</t>
  </si>
  <si>
    <t>11-03-2025_03</t>
  </si>
  <si>
    <t>11-03-2025_04</t>
  </si>
  <si>
    <t>11-03-2025_05</t>
  </si>
  <si>
    <t>11-03-2025_06</t>
  </si>
  <si>
    <t>11-03-2025_07</t>
  </si>
  <si>
    <t>11-03-2025_08</t>
  </si>
  <si>
    <t>11-03-2025_09</t>
  </si>
  <si>
    <t>11-03-2025_10</t>
  </si>
  <si>
    <t>11-03-2025_11</t>
  </si>
  <si>
    <t>11-03-2025_12</t>
  </si>
  <si>
    <t>11-03-2025_13</t>
  </si>
  <si>
    <t>11-03-2025_14</t>
  </si>
  <si>
    <t>11-03-2025_15</t>
  </si>
  <si>
    <t>11-03-2025_16</t>
  </si>
  <si>
    <t>11-03-2025_17</t>
  </si>
  <si>
    <t>11-03-2025_18</t>
  </si>
  <si>
    <t>11-03-2025_19</t>
  </si>
  <si>
    <t>11-03-2025_20</t>
  </si>
  <si>
    <t>11-03-2025_21</t>
  </si>
  <si>
    <t>11-03-2025_22</t>
  </si>
  <si>
    <t>11-03-2025_23</t>
  </si>
  <si>
    <t>12-03-2025_00</t>
  </si>
  <si>
    <t>18/03/2025 - 24/03/2025</t>
  </si>
  <si>
    <t>12-03-2025_01</t>
  </si>
  <si>
    <t>12-03-2025_02</t>
  </si>
  <si>
    <t>12-03-2025_03</t>
  </si>
  <si>
    <t>12-03-2025_04</t>
  </si>
  <si>
    <t>12-03-2025_05</t>
  </si>
  <si>
    <t>12-03-2025_06</t>
  </si>
  <si>
    <t>12-03-2025_07</t>
  </si>
  <si>
    <t>12-03-2025_08</t>
  </si>
  <si>
    <t>12-03-2025_09</t>
  </si>
  <si>
    <t>12-03-2025_10</t>
  </si>
  <si>
    <t>12-03-2025_11</t>
  </si>
  <si>
    <t>12-03-2025_12</t>
  </si>
  <si>
    <t>12-03-2025_13</t>
  </si>
  <si>
    <t>12-03-2025_14</t>
  </si>
  <si>
    <t>12-03-2025_15</t>
  </si>
  <si>
    <t>12-03-2025_16</t>
  </si>
  <si>
    <t>12-03-2025_17</t>
  </si>
  <si>
    <t>12-03-2025_18</t>
  </si>
  <si>
    <t>12-03-2025_19</t>
  </si>
  <si>
    <t>12-03-2025_20</t>
  </si>
  <si>
    <t>12-03-2025_21</t>
  </si>
  <si>
    <t>12-03-2025_22</t>
  </si>
  <si>
    <t>12-03-2025_23</t>
  </si>
  <si>
    <t>13-03-2025_00</t>
  </si>
  <si>
    <t>13-03-2025_01</t>
  </si>
  <si>
    <t>13-03-2025_02</t>
  </si>
  <si>
    <t>13-03-2025_03</t>
  </si>
  <si>
    <t>13-03-2025_04</t>
  </si>
  <si>
    <t>13-03-2025_05</t>
  </si>
  <si>
    <t>13-03-2025_06</t>
  </si>
  <si>
    <t>13-03-2025_07</t>
  </si>
  <si>
    <t>13-03-2025_08</t>
  </si>
  <si>
    <t>13-03-2025_09</t>
  </si>
  <si>
    <t>13-03-2025_10</t>
  </si>
  <si>
    <t>13-03-2025_11</t>
  </si>
  <si>
    <t>13-03-2025_12</t>
  </si>
  <si>
    <t>13-03-2025_13</t>
  </si>
  <si>
    <t>13-03-2025_14</t>
  </si>
  <si>
    <t>13-03-2025_15</t>
  </si>
  <si>
    <t>13-03-2025_16</t>
  </si>
  <si>
    <t>13-03-2025_17</t>
  </si>
  <si>
    <t>13-03-2025_18</t>
  </si>
  <si>
    <t>13-03-2025_19</t>
  </si>
  <si>
    <t>13-03-2025_20</t>
  </si>
  <si>
    <t>13-03-2025_21</t>
  </si>
  <si>
    <t>13-03-2025_22</t>
  </si>
  <si>
    <t>13-03-2025_23</t>
  </si>
  <si>
    <t>14-03-2025_00</t>
  </si>
  <si>
    <t>14-03-2025_01</t>
  </si>
  <si>
    <t>14-03-2025_02</t>
  </si>
  <si>
    <t>14-03-2025_03</t>
  </si>
  <si>
    <t>14-03-2025_04</t>
  </si>
  <si>
    <t>14-03-2025_05</t>
  </si>
  <si>
    <t>14-03-2025_06</t>
  </si>
  <si>
    <t>14-03-2025_07</t>
  </si>
  <si>
    <t>14-03-2025_08</t>
  </si>
  <si>
    <t>14-03-2025_09</t>
  </si>
  <si>
    <t>14-03-2025_10</t>
  </si>
  <si>
    <t>14-03-2025_11</t>
  </si>
  <si>
    <t>14-03-2025_12</t>
  </si>
  <si>
    <t>14-03-2025_13</t>
  </si>
  <si>
    <t>14-03-2025_14</t>
  </si>
  <si>
    <t>14-03-2025_15</t>
  </si>
  <si>
    <t>14-03-2025_16</t>
  </si>
  <si>
    <t>14-03-2025_17</t>
  </si>
  <si>
    <t>14-03-2025_18</t>
  </si>
  <si>
    <t>14-03-2025_19</t>
  </si>
  <si>
    <t>14-03-2025_20</t>
  </si>
  <si>
    <t>14-03-2025_21</t>
  </si>
  <si>
    <t>14-03-2025_22</t>
  </si>
  <si>
    <t>14-03-2025_23</t>
  </si>
  <si>
    <t>15-03-2025_00</t>
  </si>
  <si>
    <t>15-03-2025_01</t>
  </si>
  <si>
    <t>15-03-2025_02</t>
  </si>
  <si>
    <t>15-03-2025_03</t>
  </si>
  <si>
    <t>15-03-2025_04</t>
  </si>
  <si>
    <t>15-03-2025_05</t>
  </si>
  <si>
    <t>15-03-2025_06</t>
  </si>
  <si>
    <t>15-03-2025_07</t>
  </si>
  <si>
    <t>15-03-2025_08</t>
  </si>
  <si>
    <t>15-03-2025_09</t>
  </si>
  <si>
    <t>15-03-2025_10</t>
  </si>
  <si>
    <t>15-03-2025_11</t>
  </si>
  <si>
    <t>15-03-2025_12</t>
  </si>
  <si>
    <t>15-03-2025_13</t>
  </si>
  <si>
    <t>15-03-2025_14</t>
  </si>
  <si>
    <t>15-03-2025_15</t>
  </si>
  <si>
    <t>15-03-2025_16</t>
  </si>
  <si>
    <t>15-03-2025_17</t>
  </si>
  <si>
    <t>15-03-2025_18</t>
  </si>
  <si>
    <t>15-03-2025_19</t>
  </si>
  <si>
    <t>15-03-2025_20</t>
  </si>
  <si>
    <t>15-03-2025_21</t>
  </si>
  <si>
    <t>15-03-2025_22</t>
  </si>
  <si>
    <t>15-03-2025_23</t>
  </si>
  <si>
    <t>16-03-2025_00</t>
  </si>
  <si>
    <t>16-03-2025_01</t>
  </si>
  <si>
    <t>16-03-2025_02</t>
  </si>
  <si>
    <t>16-03-2025_03</t>
  </si>
  <si>
    <t>16-03-2025_04</t>
  </si>
  <si>
    <t>16-03-2025_05</t>
  </si>
  <si>
    <t>16-03-2025_06</t>
  </si>
  <si>
    <t>16-03-2025_07</t>
  </si>
  <si>
    <t>16-03-2025_08</t>
  </si>
  <si>
    <t>16-03-2025_09</t>
  </si>
  <si>
    <t>16-03-2025_10</t>
  </si>
  <si>
    <t>16-03-2025_11</t>
  </si>
  <si>
    <t>16-03-2025_12</t>
  </si>
  <si>
    <t>16-03-2025_13</t>
  </si>
  <si>
    <t>16-03-2025_14</t>
  </si>
  <si>
    <t>16-03-2025_15</t>
  </si>
  <si>
    <t>16-03-2025_16</t>
  </si>
  <si>
    <t>16-03-2025_17</t>
  </si>
  <si>
    <t>16-03-2025_18</t>
  </si>
  <si>
    <t>16-03-2025_19</t>
  </si>
  <si>
    <t>16-03-2025_20</t>
  </si>
  <si>
    <t>16-03-2025_21</t>
  </si>
  <si>
    <t>16-03-2025_22</t>
  </si>
  <si>
    <t>16-03-2025_23</t>
  </si>
  <si>
    <t>17-03-2025_00</t>
  </si>
  <si>
    <t>17-03-2025_01</t>
  </si>
  <si>
    <t>17-03-2025_02</t>
  </si>
  <si>
    <t>17-03-2025_03</t>
  </si>
  <si>
    <t>17-03-2025_04</t>
  </si>
  <si>
    <t>17-03-2025_05</t>
  </si>
  <si>
    <t>17-03-2025_06</t>
  </si>
  <si>
    <t>17-03-2025_07</t>
  </si>
  <si>
    <t>17-03-2025_08</t>
  </si>
  <si>
    <t>17-03-2025_09</t>
  </si>
  <si>
    <t>17-03-2025_10</t>
  </si>
  <si>
    <t>17-03-2025_11</t>
  </si>
  <si>
    <t>17-03-2025_12</t>
  </si>
  <si>
    <t>17-03-2025_13</t>
  </si>
  <si>
    <t>17-03-2025_14</t>
  </si>
  <si>
    <t>17-03-2025_15</t>
  </si>
  <si>
    <t>17-03-2025_16</t>
  </si>
  <si>
    <t>17-03-2025_17</t>
  </si>
  <si>
    <t>17-03-2025_18</t>
  </si>
  <si>
    <t>17-03-2025_19</t>
  </si>
  <si>
    <t>17-03-2025_20</t>
  </si>
  <si>
    <t>17-03-2025_21</t>
  </si>
  <si>
    <t>17-03-2025_22</t>
  </si>
  <si>
    <t>17-03-2025_23</t>
  </si>
  <si>
    <t>18-03-2025_00</t>
  </si>
  <si>
    <t>18-03-2025_01</t>
  </si>
  <si>
    <t>18-03-2025_02</t>
  </si>
  <si>
    <t>18-03-2025_03</t>
  </si>
  <si>
    <t>18-03-2025_04</t>
  </si>
  <si>
    <t>18-03-2025_05</t>
  </si>
  <si>
    <t>18-03-2025_06</t>
  </si>
  <si>
    <t>18-03-2025_07</t>
  </si>
  <si>
    <t>18-03-2025_08</t>
  </si>
  <si>
    <t>18-03-2025_09</t>
  </si>
  <si>
    <t>18-03-2025_10</t>
  </si>
  <si>
    <t>18-03-2025_11</t>
  </si>
  <si>
    <t>18-03-2025_12</t>
  </si>
  <si>
    <t>18-03-2025_13</t>
  </si>
  <si>
    <t>18-03-2025_14</t>
  </si>
  <si>
    <t>18-03-2025_15</t>
  </si>
  <si>
    <t>18-03-2025_16</t>
  </si>
  <si>
    <t>18-03-2025_17</t>
  </si>
  <si>
    <t>18-03-2025_18</t>
  </si>
  <si>
    <t>18-03-2025_19</t>
  </si>
  <si>
    <t>18-03-2025_20</t>
  </si>
  <si>
    <t>18-03-2025_21</t>
  </si>
  <si>
    <t>18-03-2025_22</t>
  </si>
  <si>
    <t>18-03-2025_23</t>
  </si>
  <si>
    <t>19-03-2025_00</t>
  </si>
  <si>
    <t>25/03/2025 - 31/03/2025</t>
  </si>
  <si>
    <t>19-03-2025_01</t>
  </si>
  <si>
    <t>19-03-2025_02</t>
  </si>
  <si>
    <t>19-03-2025_03</t>
  </si>
  <si>
    <t>19-03-2025_04</t>
  </si>
  <si>
    <t>19-03-2025_05</t>
  </si>
  <si>
    <t>19-03-2025_06</t>
  </si>
  <si>
    <t>19-03-2025_07</t>
  </si>
  <si>
    <t>19-03-2025_08</t>
  </si>
  <si>
    <t>19-03-2025_09</t>
  </si>
  <si>
    <t>19-03-2025_10</t>
  </si>
  <si>
    <t>19-03-2025_11</t>
  </si>
  <si>
    <t>19-03-2025_12</t>
  </si>
  <si>
    <t>19-03-2025_13</t>
  </si>
  <si>
    <t>19-03-2025_14</t>
  </si>
  <si>
    <t>19-03-2025_15</t>
  </si>
  <si>
    <t>19-03-2025_16</t>
  </si>
  <si>
    <t>19-03-2025_17</t>
  </si>
  <si>
    <t>19-03-2025_18</t>
  </si>
  <si>
    <t>19-03-2025_19</t>
  </si>
  <si>
    <t>19-03-2025_20</t>
  </si>
  <si>
    <t>19-03-2025_21</t>
  </si>
  <si>
    <t>19-03-2025_22</t>
  </si>
  <si>
    <t>19-03-2025_23</t>
  </si>
  <si>
    <t>20-03-2025_00</t>
  </si>
  <si>
    <t>20-03-2025_01</t>
  </si>
  <si>
    <t>20-03-2025_02</t>
  </si>
  <si>
    <t>20-03-2025_03</t>
  </si>
  <si>
    <t>20-03-2025_04</t>
  </si>
  <si>
    <t>20-03-2025_05</t>
  </si>
  <si>
    <t>20-03-2025_06</t>
  </si>
  <si>
    <t>20-03-2025_07</t>
  </si>
  <si>
    <t>20-03-2025_08</t>
  </si>
  <si>
    <t>20-03-2025_09</t>
  </si>
  <si>
    <t>20-03-2025_10</t>
  </si>
  <si>
    <t>20-03-2025_11</t>
  </si>
  <si>
    <t>20-03-2025_12</t>
  </si>
  <si>
    <t>20-03-2025_13</t>
  </si>
  <si>
    <t>20-03-2025_14</t>
  </si>
  <si>
    <t>20-03-2025_15</t>
  </si>
  <si>
    <t>20-03-2025_16</t>
  </si>
  <si>
    <t>20-03-2025_17</t>
  </si>
  <si>
    <t>20-03-2025_18</t>
  </si>
  <si>
    <t>20-03-2025_19</t>
  </si>
  <si>
    <t>20-03-2025_20</t>
  </si>
  <si>
    <t>20-03-2025_21</t>
  </si>
  <si>
    <t>20-03-2025_22</t>
  </si>
  <si>
    <t>20-03-2025_23</t>
  </si>
  <si>
    <t>21-03-2025_00</t>
  </si>
  <si>
    <t>21-03-2025_01</t>
  </si>
  <si>
    <t>21-03-2025_02</t>
  </si>
  <si>
    <t>21-03-2025_03</t>
  </si>
  <si>
    <t>21-03-2025_04</t>
  </si>
  <si>
    <t>21-03-2025_05</t>
  </si>
  <si>
    <t>21-03-2025_06</t>
  </si>
  <si>
    <t>21-03-2025_07</t>
  </si>
  <si>
    <t>21-03-2025_08</t>
  </si>
  <si>
    <t>21-03-2025_09</t>
  </si>
  <si>
    <t>21-03-2025_10</t>
  </si>
  <si>
    <t>21-03-2025_11</t>
  </si>
  <si>
    <t>21-03-2025_12</t>
  </si>
  <si>
    <t>21-03-2025_13</t>
  </si>
  <si>
    <t>21-03-2025_14</t>
  </si>
  <si>
    <t>21-03-2025_15</t>
  </si>
  <si>
    <t>21-03-2025_16</t>
  </si>
  <si>
    <t>21-03-2025_17</t>
  </si>
  <si>
    <t>21-03-2025_18</t>
  </si>
  <si>
    <t>21-03-2025_19</t>
  </si>
  <si>
    <t>21-03-2025_20</t>
  </si>
  <si>
    <t>21-03-2025_21</t>
  </si>
  <si>
    <t>21-03-2025_22</t>
  </si>
  <si>
    <t>21-03-2025_23</t>
  </si>
  <si>
    <t>22-03-2025_00</t>
  </si>
  <si>
    <t>22-03-2025_01</t>
  </si>
  <si>
    <t>22-03-2025_02</t>
  </si>
  <si>
    <t>22-03-2025_03</t>
  </si>
  <si>
    <t>22-03-2025_04</t>
  </si>
  <si>
    <t>22-03-2025_05</t>
  </si>
  <si>
    <t>22-03-2025_06</t>
  </si>
  <si>
    <t>22-03-2025_07</t>
  </si>
  <si>
    <t>22-03-2025_08</t>
  </si>
  <si>
    <t>22-03-2025_09</t>
  </si>
  <si>
    <t>22-03-2025_10</t>
  </si>
  <si>
    <t>22-03-2025_11</t>
  </si>
  <si>
    <t>22-03-2025_12</t>
  </si>
  <si>
    <t>22-03-2025_13</t>
  </si>
  <si>
    <t>22-03-2025_14</t>
  </si>
  <si>
    <t>22-03-2025_15</t>
  </si>
  <si>
    <t>22-03-2025_16</t>
  </si>
  <si>
    <t>22-03-2025_17</t>
  </si>
  <si>
    <t>22-03-2025_18</t>
  </si>
  <si>
    <t>22-03-2025_19</t>
  </si>
  <si>
    <t>22-03-2025_20</t>
  </si>
  <si>
    <t>22-03-2025_21</t>
  </si>
  <si>
    <t>22-03-2025_22</t>
  </si>
  <si>
    <t>22-03-2025_23</t>
  </si>
  <si>
    <t>23-03-2025_00</t>
  </si>
  <si>
    <t>23-03-2025_01</t>
  </si>
  <si>
    <t>23-03-2025_02</t>
  </si>
  <si>
    <t>23-03-2025_03</t>
  </si>
  <si>
    <t>23-03-2025_04</t>
  </si>
  <si>
    <t>23-03-2025_05</t>
  </si>
  <si>
    <t>23-03-2025_06</t>
  </si>
  <si>
    <t>23-03-2025_07</t>
  </si>
  <si>
    <t>23-03-2025_08</t>
  </si>
  <si>
    <t>23-03-2025_09</t>
  </si>
  <si>
    <t>23-03-2025_10</t>
  </si>
  <si>
    <t>23-03-2025_11</t>
  </si>
  <si>
    <t>23-03-2025_12</t>
  </si>
  <si>
    <t>23-03-2025_13</t>
  </si>
  <si>
    <t>23-03-2025_14</t>
  </si>
  <si>
    <t>23-03-2025_15</t>
  </si>
  <si>
    <t>23-03-2025_16</t>
  </si>
  <si>
    <t>23-03-2025_17</t>
  </si>
  <si>
    <t>23-03-2025_18</t>
  </si>
  <si>
    <t>23-03-2025_19</t>
  </si>
  <si>
    <t>23-03-2025_20</t>
  </si>
  <si>
    <t>23-03-2025_21</t>
  </si>
  <si>
    <t>23-03-2025_22</t>
  </si>
  <si>
    <t>23-03-2025_23</t>
  </si>
  <si>
    <t>24-03-2025_00</t>
  </si>
  <si>
    <t>24-03-2025_01</t>
  </si>
  <si>
    <t>24-03-2025_02</t>
  </si>
  <si>
    <t>24-03-2025_03</t>
  </si>
  <si>
    <t>24-03-2025_04</t>
  </si>
  <si>
    <t>24-03-2025_05</t>
  </si>
  <si>
    <t>24-03-2025_06</t>
  </si>
  <si>
    <t>24-03-2025_07</t>
  </si>
  <si>
    <t>24-03-2025_08</t>
  </si>
  <si>
    <t>24-03-2025_09</t>
  </si>
  <si>
    <t>24-03-2025_10</t>
  </si>
  <si>
    <t>24-03-2025_11</t>
  </si>
  <si>
    <t>24-03-2025_12</t>
  </si>
  <si>
    <t>24-03-2025_13</t>
  </si>
  <si>
    <t>24-03-2025_14</t>
  </si>
  <si>
    <t>24-03-2025_15</t>
  </si>
  <si>
    <t>24-03-2025_16</t>
  </si>
  <si>
    <t>24-03-2025_17</t>
  </si>
  <si>
    <t>24-03-2025_18</t>
  </si>
  <si>
    <t>24-03-2025_19</t>
  </si>
  <si>
    <t>24-03-2025_20</t>
  </si>
  <si>
    <t>24-03-2025_21</t>
  </si>
  <si>
    <t>24-03-2025_22</t>
  </si>
  <si>
    <t>24-03-2025_23</t>
  </si>
  <si>
    <t>25-03-2025_00</t>
  </si>
  <si>
    <t>25-03-2025_01</t>
  </si>
  <si>
    <t>25-03-2025_02</t>
  </si>
  <si>
    <t>25-03-2025_03</t>
  </si>
  <si>
    <t>25-03-2025_04</t>
  </si>
  <si>
    <t>25-03-2025_05</t>
  </si>
  <si>
    <t>25-03-2025_06</t>
  </si>
  <si>
    <t>25-03-2025_07</t>
  </si>
  <si>
    <t>25-03-2025_08</t>
  </si>
  <si>
    <t>25-03-2025_09</t>
  </si>
  <si>
    <t>25-03-2025_10</t>
  </si>
  <si>
    <t>25-03-2025_11</t>
  </si>
  <si>
    <t>25-03-2025_12</t>
  </si>
  <si>
    <t>25-03-2025_13</t>
  </si>
  <si>
    <t>25-03-2025_14</t>
  </si>
  <si>
    <t>25-03-2025_15</t>
  </si>
  <si>
    <t>25-03-2025_16</t>
  </si>
  <si>
    <t>25-03-2025_17</t>
  </si>
  <si>
    <t>25-03-2025_18</t>
  </si>
  <si>
    <t>25-03-2025_19</t>
  </si>
  <si>
    <t>25-03-2025_20</t>
  </si>
  <si>
    <t>25-03-2025_21</t>
  </si>
  <si>
    <t>25-03-2025_22</t>
  </si>
  <si>
    <t>25-03-2025_23</t>
  </si>
  <si>
    <t>26-03-2025_00</t>
  </si>
  <si>
    <t>01/04/2025 - 07/04/2025</t>
  </si>
  <si>
    <t>26-03-2025_01</t>
  </si>
  <si>
    <t>26-03-2025_02</t>
  </si>
  <si>
    <t>26-03-2025_03</t>
  </si>
  <si>
    <t>26-03-2025_04</t>
  </si>
  <si>
    <t>26-03-2025_05</t>
  </si>
  <si>
    <t>26-03-2025_06</t>
  </si>
  <si>
    <t>26-03-2025_07</t>
  </si>
  <si>
    <t>26-03-2025_08</t>
  </si>
  <si>
    <t>26-03-2025_09</t>
  </si>
  <si>
    <t>26-03-2025_10</t>
  </si>
  <si>
    <t>26-03-2025_11</t>
  </si>
  <si>
    <t>26-03-2025_12</t>
  </si>
  <si>
    <t>26-03-2025_13</t>
  </si>
  <si>
    <t>26-03-2025_14</t>
  </si>
  <si>
    <t>26-03-2025_15</t>
  </si>
  <si>
    <t>26-03-2025_16</t>
  </si>
  <si>
    <t>26-03-2025_17</t>
  </si>
  <si>
    <t>26-03-2025_18</t>
  </si>
  <si>
    <t>26-03-2025_19</t>
  </si>
  <si>
    <t>26-03-2025_20</t>
  </si>
  <si>
    <t>26-03-2025_21</t>
  </si>
  <si>
    <t>26-03-2025_22</t>
  </si>
  <si>
    <t>26-03-2025_23</t>
  </si>
  <si>
    <t>27-03-2025_00</t>
  </si>
  <si>
    <t>27-03-2025_01</t>
  </si>
  <si>
    <t>27-03-2025_02</t>
  </si>
  <si>
    <t>27-03-2025_03</t>
  </si>
  <si>
    <t>27-03-2025_04</t>
  </si>
  <si>
    <t>27-03-2025_05</t>
  </si>
  <si>
    <t>27-03-2025_06</t>
  </si>
  <si>
    <t>27-03-2025_07</t>
  </si>
  <si>
    <t>27-03-2025_08</t>
  </si>
  <si>
    <t>27-03-2025_09</t>
  </si>
  <si>
    <t>27-03-2025_10</t>
  </si>
  <si>
    <t>27-03-2025_11</t>
  </si>
  <si>
    <t>27-03-2025_12</t>
  </si>
  <si>
    <t>27-03-2025_13</t>
  </si>
  <si>
    <t>27-03-2025_14</t>
  </si>
  <si>
    <t>27-03-2025_15</t>
  </si>
  <si>
    <t>27-03-2025_16</t>
  </si>
  <si>
    <t>27-03-2025_17</t>
  </si>
  <si>
    <t>27-03-2025_18</t>
  </si>
  <si>
    <t>27-03-2025_19</t>
  </si>
  <si>
    <t>27-03-2025_20</t>
  </si>
  <si>
    <t>27-03-2025_21</t>
  </si>
  <si>
    <t>27-03-2025_22</t>
  </si>
  <si>
    <t>27-03-2025_23</t>
  </si>
  <si>
    <t>28-03-2025_00</t>
  </si>
  <si>
    <t>28-03-2025_01</t>
  </si>
  <si>
    <t>28-03-2025_02</t>
  </si>
  <si>
    <t>28-03-2025_03</t>
  </si>
  <si>
    <t>28-03-2025_04</t>
  </si>
  <si>
    <t>28-03-2025_05</t>
  </si>
  <si>
    <t>28-03-2025_06</t>
  </si>
  <si>
    <t>28-03-2025_07</t>
  </si>
  <si>
    <t>28-03-2025_08</t>
  </si>
  <si>
    <t>28-03-2025_09</t>
  </si>
  <si>
    <t>28-03-2025_10</t>
  </si>
  <si>
    <t>28-03-2025_11</t>
  </si>
  <si>
    <t>28-03-2025_12</t>
  </si>
  <si>
    <t>28-03-2025_13</t>
  </si>
  <si>
    <t>28-03-2025_14</t>
  </si>
  <si>
    <t>28-03-2025_15</t>
  </si>
  <si>
    <t>28-03-2025_16</t>
  </si>
  <si>
    <t>28-03-2025_17</t>
  </si>
  <si>
    <t>28-03-2025_18</t>
  </si>
  <si>
    <t>28-03-2025_19</t>
  </si>
  <si>
    <t>28-03-2025_20</t>
  </si>
  <si>
    <t>28-03-2025_21</t>
  </si>
  <si>
    <t>28-03-2025_22</t>
  </si>
  <si>
    <t>28-03-2025_23</t>
  </si>
  <si>
    <t>29-03-2025_00</t>
  </si>
  <si>
    <t>29-03-2025_01</t>
  </si>
  <si>
    <t>29-03-2025_02</t>
  </si>
  <si>
    <t>29-03-2025_03</t>
  </si>
  <si>
    <t>29-03-2025_04</t>
  </si>
  <si>
    <t>29-03-2025_05</t>
  </si>
  <si>
    <t>29-03-2025_06</t>
  </si>
  <si>
    <t>29-03-2025_07</t>
  </si>
  <si>
    <t>29-03-2025_08</t>
  </si>
  <si>
    <t>29-03-2025_09</t>
  </si>
  <si>
    <t>29-03-2025_10</t>
  </si>
  <si>
    <t>29-03-2025_11</t>
  </si>
  <si>
    <t>29-03-2025_12</t>
  </si>
  <si>
    <t>29-03-2025_13</t>
  </si>
  <si>
    <t>29-03-2025_14</t>
  </si>
  <si>
    <t>29-03-2025_15</t>
  </si>
  <si>
    <t>29-03-2025_16</t>
  </si>
  <si>
    <t>29-03-2025_17</t>
  </si>
  <si>
    <t>29-03-2025_18</t>
  </si>
  <si>
    <t>29-03-2025_19</t>
  </si>
  <si>
    <t>29-03-2025_20</t>
  </si>
  <si>
    <t>29-03-2025_21</t>
  </si>
  <si>
    <t>29-03-2025_22</t>
  </si>
  <si>
    <t>29-03-2025_23</t>
  </si>
  <si>
    <t>30-03-2025_00</t>
  </si>
  <si>
    <t>30-03-2025_01</t>
  </si>
  <si>
    <t>30-03-2025_02</t>
  </si>
  <si>
    <t>30-03-2025_03</t>
  </si>
  <si>
    <t>30-03-2025_04</t>
  </si>
  <si>
    <t>30-03-2025_05</t>
  </si>
  <si>
    <t>30-03-2025_06</t>
  </si>
  <si>
    <t>30-03-2025_07</t>
  </si>
  <si>
    <t>30-03-2025_08</t>
  </si>
  <si>
    <t>30-03-2025_09</t>
  </si>
  <si>
    <t>30-03-2025_10</t>
  </si>
  <si>
    <t>30-03-2025_11</t>
  </si>
  <si>
    <t>30-03-2025_12</t>
  </si>
  <si>
    <t>30-03-2025_13</t>
  </si>
  <si>
    <t>30-03-2025_14</t>
  </si>
  <si>
    <t>30-03-2025_15</t>
  </si>
  <si>
    <t>30-03-2025_16</t>
  </si>
  <si>
    <t>30-03-2025_17</t>
  </si>
  <si>
    <t>30-03-2025_18</t>
  </si>
  <si>
    <t>30-03-2025_19</t>
  </si>
  <si>
    <t>30-03-2025_20</t>
  </si>
  <si>
    <t>30-03-2025_21</t>
  </si>
  <si>
    <t>30-03-2025_22</t>
  </si>
  <si>
    <t>30-03-2025_23</t>
  </si>
  <si>
    <t>31-03-2025_00</t>
  </si>
  <si>
    <t>31-03-2025_01</t>
  </si>
  <si>
    <t>31-03-2025_02</t>
  </si>
  <si>
    <t>31-03-2025_03</t>
  </si>
  <si>
    <t>31-03-2025_04</t>
  </si>
  <si>
    <t>31-03-2025_05</t>
  </si>
  <si>
    <t>31-03-2025_06</t>
  </si>
  <si>
    <t>31-03-2025_07</t>
  </si>
  <si>
    <t>31-03-2025_08</t>
  </si>
  <si>
    <t>31-03-2025_09</t>
  </si>
  <si>
    <t>31-03-2025_10</t>
  </si>
  <si>
    <t>31-03-2025_11</t>
  </si>
  <si>
    <t>31-03-2025_12</t>
  </si>
  <si>
    <t>31-03-2025_13</t>
  </si>
  <si>
    <t>31-03-2025_14</t>
  </si>
  <si>
    <t>31-03-2025_15</t>
  </si>
  <si>
    <t>31-03-2025_16</t>
  </si>
  <si>
    <t>31-03-2025_17</t>
  </si>
  <si>
    <t>31-03-2025_18</t>
  </si>
  <si>
    <t>31-03-2025_19</t>
  </si>
  <si>
    <t>31-03-2025_20</t>
  </si>
  <si>
    <t>31-03-2025_21</t>
  </si>
  <si>
    <t>31-03-2025_22</t>
  </si>
  <si>
    <t>31-03-2025_23</t>
  </si>
  <si>
    <t>01-04-2025_00</t>
  </si>
  <si>
    <t>01-04-2025_01</t>
  </si>
  <si>
    <t>01-04-2025_02</t>
  </si>
  <si>
    <t>01-04-2025_03</t>
  </si>
  <si>
    <t>01-04-2025_04</t>
  </si>
  <si>
    <t>01-04-2025_05</t>
  </si>
  <si>
    <t>01-04-2025_06</t>
  </si>
  <si>
    <t>01-04-2025_07</t>
  </si>
  <si>
    <t>01-04-2025_08</t>
  </si>
  <si>
    <t>01-04-2025_09</t>
  </si>
  <si>
    <t>01-04-2025_10</t>
  </si>
  <si>
    <t>01-04-2025_11</t>
  </si>
  <si>
    <t>01-04-2025_12</t>
  </si>
  <si>
    <t>01-04-2025_13</t>
  </si>
  <si>
    <t>01-04-2025_14</t>
  </si>
  <si>
    <t>01-04-2025_15</t>
  </si>
  <si>
    <t>01-04-2025_16</t>
  </si>
  <si>
    <t>01-04-2025_17</t>
  </si>
  <si>
    <t>01-04-2025_18</t>
  </si>
  <si>
    <t>01-04-2025_19</t>
  </si>
  <si>
    <t>01-04-2025_20</t>
  </si>
  <si>
    <t>01-04-2025_21</t>
  </si>
  <si>
    <t>01-04-2025_22</t>
  </si>
  <si>
    <t>01-04-2025_23</t>
  </si>
  <si>
    <t>02-04-2025_00</t>
  </si>
  <si>
    <t>08/04/2025 - 14/04/2025</t>
  </si>
  <si>
    <t>02-04-2025_01</t>
  </si>
  <si>
    <t>02-04-2025_02</t>
  </si>
  <si>
    <t>02-04-2025_03</t>
  </si>
  <si>
    <t>02-04-2025_04</t>
  </si>
  <si>
    <t>02-04-2025_05</t>
  </si>
  <si>
    <t>02-04-2025_06</t>
  </si>
  <si>
    <t>02-04-2025_07</t>
  </si>
  <si>
    <t>02-04-2025_08</t>
  </si>
  <si>
    <t>02-04-2025_09</t>
  </si>
  <si>
    <t>02-04-2025_10</t>
  </si>
  <si>
    <t>02-04-2025_11</t>
  </si>
  <si>
    <t>02-04-2025_12</t>
  </si>
  <si>
    <t>02-04-2025_13</t>
  </si>
  <si>
    <t>02-04-2025_14</t>
  </si>
  <si>
    <t>02-04-2025_15</t>
  </si>
  <si>
    <t>02-04-2025_16</t>
  </si>
  <si>
    <t>02-04-2025_17</t>
  </si>
  <si>
    <t>02-04-2025_18</t>
  </si>
  <si>
    <t>02-04-2025_19</t>
  </si>
  <si>
    <t>02-04-2025_20</t>
  </si>
  <si>
    <t>02-04-2025_21</t>
  </si>
  <si>
    <t>02-04-2025_22</t>
  </si>
  <si>
    <t>02-04-2025_23</t>
  </si>
  <si>
    <t>03-04-2025_00</t>
  </si>
  <si>
    <t>03-04-2025_01</t>
  </si>
  <si>
    <t>03-04-2025_02</t>
  </si>
  <si>
    <t>03-04-2025_03</t>
  </si>
  <si>
    <t>03-04-2025_04</t>
  </si>
  <si>
    <t>03-04-2025_05</t>
  </si>
  <si>
    <t>03-04-2025_06</t>
  </si>
  <si>
    <t>03-04-2025_07</t>
  </si>
  <si>
    <t>03-04-2025_08</t>
  </si>
  <si>
    <t>03-04-2025_09</t>
  </si>
  <si>
    <t>03-04-2025_10</t>
  </si>
  <si>
    <t>03-04-2025_11</t>
  </si>
  <si>
    <t>03-04-2025_12</t>
  </si>
  <si>
    <t>03-04-2025_13</t>
  </si>
  <si>
    <t>03-04-2025_14</t>
  </si>
  <si>
    <t>03-04-2025_15</t>
  </si>
  <si>
    <t>03-04-2025_16</t>
  </si>
  <si>
    <t>03-04-2025_17</t>
  </si>
  <si>
    <t>03-04-2025_18</t>
  </si>
  <si>
    <t>03-04-2025_19</t>
  </si>
  <si>
    <t>03-04-2025_20</t>
  </si>
  <si>
    <t>03-04-2025_21</t>
  </si>
  <si>
    <t>03-04-2025_22</t>
  </si>
  <si>
    <t>03-04-2025_23</t>
  </si>
  <si>
    <t>04-04-2025_00</t>
  </si>
  <si>
    <t>04-04-2025_01</t>
  </si>
  <si>
    <t>04-04-2025_02</t>
  </si>
  <si>
    <t>04-04-2025_03</t>
  </si>
  <si>
    <t>04-04-2025_04</t>
  </si>
  <si>
    <t>04-04-2025_05</t>
  </si>
  <si>
    <t>04-04-2025_06</t>
  </si>
  <si>
    <t>04-04-2025_07</t>
  </si>
  <si>
    <t>04-04-2025_08</t>
  </si>
  <si>
    <t>04-04-2025_09</t>
  </si>
  <si>
    <t>04-04-2025_10</t>
  </si>
  <si>
    <t>04-04-2025_11</t>
  </si>
  <si>
    <t>04-04-2025_12</t>
  </si>
  <si>
    <t>04-04-2025_13</t>
  </si>
  <si>
    <t>04-04-2025_14</t>
  </si>
  <si>
    <t>04-04-2025_15</t>
  </si>
  <si>
    <t>04-04-2025_16</t>
  </si>
  <si>
    <t>04-04-2025_17</t>
  </si>
  <si>
    <t>04-04-2025_18</t>
  </si>
  <si>
    <t>04-04-2025_19</t>
  </si>
  <si>
    <t>04-04-2025_20</t>
  </si>
  <si>
    <t>04-04-2025_21</t>
  </si>
  <si>
    <t>04-04-2025_22</t>
  </si>
  <si>
    <t>04-04-2025_23</t>
  </si>
  <si>
    <t>05-04-2025_00</t>
  </si>
  <si>
    <t>05-04-2025_01</t>
  </si>
  <si>
    <t>05-04-2025_02</t>
  </si>
  <si>
    <t>05-04-2025_03</t>
  </si>
  <si>
    <t>05-04-2025_04</t>
  </si>
  <si>
    <t>05-04-2025_05</t>
  </si>
  <si>
    <t>05-04-2025_06</t>
  </si>
  <si>
    <t>05-04-2025_07</t>
  </si>
  <si>
    <t>05-04-2025_08</t>
  </si>
  <si>
    <t>05-04-2025_09</t>
  </si>
  <si>
    <t>05-04-2025_10</t>
  </si>
  <si>
    <t>05-04-2025_11</t>
  </si>
  <si>
    <t>05-04-2025_12</t>
  </si>
  <si>
    <t>05-04-2025_13</t>
  </si>
  <si>
    <t>05-04-2025_14</t>
  </si>
  <si>
    <t>05-04-2025_15</t>
  </si>
  <si>
    <t>05-04-2025_16</t>
  </si>
  <si>
    <t>05-04-2025_17</t>
  </si>
  <si>
    <t>05-04-2025_18</t>
  </si>
  <si>
    <t>05-04-2025_19</t>
  </si>
  <si>
    <t>05-04-2025_20</t>
  </si>
  <si>
    <t>05-04-2025_21</t>
  </si>
  <si>
    <t>05-04-2025_22</t>
  </si>
  <si>
    <t>05-04-2025_23</t>
  </si>
  <si>
    <t>06-04-2025_00</t>
  </si>
  <si>
    <t>06-04-2025_01</t>
  </si>
  <si>
    <t>06-04-2025_02</t>
  </si>
  <si>
    <t>06-04-2025_03</t>
  </si>
  <si>
    <t>06-04-2025_04</t>
  </si>
  <si>
    <t>06-04-2025_05</t>
  </si>
  <si>
    <t>06-04-2025_06</t>
  </si>
  <si>
    <t>06-04-2025_07</t>
  </si>
  <si>
    <t>06-04-2025_08</t>
  </si>
  <si>
    <t>06-04-2025_09</t>
  </si>
  <si>
    <t>06-04-2025_10</t>
  </si>
  <si>
    <t>06-04-2025_11</t>
  </si>
  <si>
    <t>06-04-2025_12</t>
  </si>
  <si>
    <t>06-04-2025_13</t>
  </si>
  <si>
    <t>06-04-2025_14</t>
  </si>
  <si>
    <t>06-04-2025_15</t>
  </si>
  <si>
    <t>06-04-2025_16</t>
  </si>
  <si>
    <t>06-04-2025_17</t>
  </si>
  <si>
    <t>06-04-2025_18</t>
  </si>
  <si>
    <t>06-04-2025_19</t>
  </si>
  <si>
    <t>06-04-2025_20</t>
  </si>
  <si>
    <t>06-04-2025_21</t>
  </si>
  <si>
    <t>06-04-2025_22</t>
  </si>
  <si>
    <t>06-04-2025_23</t>
  </si>
  <si>
    <t>07-04-2025_00</t>
  </si>
  <si>
    <t>07-04-2025_01</t>
  </si>
  <si>
    <t>07-04-2025_02</t>
  </si>
  <si>
    <t>07-04-2025_03</t>
  </si>
  <si>
    <t>07-04-2025_04</t>
  </si>
  <si>
    <t>07-04-2025_05</t>
  </si>
  <si>
    <t>07-04-2025_06</t>
  </si>
  <si>
    <t>07-04-2025_07</t>
  </si>
  <si>
    <t>07-04-2025_08</t>
  </si>
  <si>
    <t>07-04-2025_09</t>
  </si>
  <si>
    <t>07-04-2025_10</t>
  </si>
  <si>
    <t>07-04-2025_11</t>
  </si>
  <si>
    <t>07-04-2025_12</t>
  </si>
  <si>
    <t>07-04-2025_13</t>
  </si>
  <si>
    <t>07-04-2025_14</t>
  </si>
  <si>
    <t>07-04-2025_15</t>
  </si>
  <si>
    <t>07-04-2025_16</t>
  </si>
  <si>
    <t>07-04-2025_17</t>
  </si>
  <si>
    <t>07-04-2025_18</t>
  </si>
  <si>
    <t>07-04-2025_19</t>
  </si>
  <si>
    <t>07-04-2025_20</t>
  </si>
  <si>
    <t>07-04-2025_21</t>
  </si>
  <si>
    <t>07-04-2025_22</t>
  </si>
  <si>
    <t>07-04-2025_23</t>
  </si>
  <si>
    <t>08-04-2025_00</t>
  </si>
  <si>
    <t>08-04-2025_01</t>
  </si>
  <si>
    <t>08-04-2025_02</t>
  </si>
  <si>
    <t>08-04-2025_03</t>
  </si>
  <si>
    <t>08-04-2025_04</t>
  </si>
  <si>
    <t>08-04-2025_05</t>
  </si>
  <si>
    <t>08-04-2025_06</t>
  </si>
  <si>
    <t>08-04-2025_07</t>
  </si>
  <si>
    <t>08-04-2025_08</t>
  </si>
  <si>
    <t>08-04-2025_09</t>
  </si>
  <si>
    <t>08-04-2025_10</t>
  </si>
  <si>
    <t>08-04-2025_11</t>
  </si>
  <si>
    <t>08-04-2025_12</t>
  </si>
  <si>
    <t>08-04-2025_13</t>
  </si>
  <si>
    <t>08-04-2025_14</t>
  </si>
  <si>
    <t>08-04-2025_15</t>
  </si>
  <si>
    <t>08-04-2025_16</t>
  </si>
  <si>
    <t>08-04-2025_17</t>
  </si>
  <si>
    <t>08-04-2025_18</t>
  </si>
  <si>
    <t>08-04-2025_19</t>
  </si>
  <si>
    <t>08-04-2025_20</t>
  </si>
  <si>
    <t>08-04-2025_21</t>
  </si>
  <si>
    <t>08-04-2025_22</t>
  </si>
  <si>
    <t>08-04-2025_23</t>
  </si>
  <si>
    <t>09-04-2025_00</t>
  </si>
  <si>
    <t>15/04/2025 - 21/04/2025</t>
  </si>
  <si>
    <t>09-04-2025_01</t>
  </si>
  <si>
    <t>09-04-2025_02</t>
  </si>
  <si>
    <t>09-04-2025_03</t>
  </si>
  <si>
    <t>09-04-2025_04</t>
  </si>
  <si>
    <t>09-04-2025_05</t>
  </si>
  <si>
    <t>09-04-2025_06</t>
  </si>
  <si>
    <t>09-04-2025_07</t>
  </si>
  <si>
    <t>09-04-2025_08</t>
  </si>
  <si>
    <t>09-04-2025_09</t>
  </si>
  <si>
    <t>09-04-2025_10</t>
  </si>
  <si>
    <t>09-04-2025_11</t>
  </si>
  <si>
    <t>09-04-2025_12</t>
  </si>
  <si>
    <t>09-04-2025_13</t>
  </si>
  <si>
    <t>09-04-2025_14</t>
  </si>
  <si>
    <t>09-04-2025_15</t>
  </si>
  <si>
    <t>09-04-2025_16</t>
  </si>
  <si>
    <t>09-04-2025_17</t>
  </si>
  <si>
    <t>09-04-2025_18</t>
  </si>
  <si>
    <t>09-04-2025_19</t>
  </si>
  <si>
    <t>09-04-2025_20</t>
  </si>
  <si>
    <t>09-04-2025_21</t>
  </si>
  <si>
    <t>09-04-2025_22</t>
  </si>
  <si>
    <t>09-04-2025_23</t>
  </si>
  <si>
    <t>10-04-2025_00</t>
  </si>
  <si>
    <t>10-04-2025_01</t>
  </si>
  <si>
    <t>10-04-2025_02</t>
  </si>
  <si>
    <t>10-04-2025_03</t>
  </si>
  <si>
    <t>10-04-2025_04</t>
  </si>
  <si>
    <t>10-04-2025_05</t>
  </si>
  <si>
    <t>10-04-2025_06</t>
  </si>
  <si>
    <t>10-04-2025_07</t>
  </si>
  <si>
    <t>10-04-2025_08</t>
  </si>
  <si>
    <t>10-04-2025_09</t>
  </si>
  <si>
    <t>10-04-2025_10</t>
  </si>
  <si>
    <t>10-04-2025_11</t>
  </si>
  <si>
    <t>10-04-2025_12</t>
  </si>
  <si>
    <t>10-04-2025_13</t>
  </si>
  <si>
    <t>10-04-2025_14</t>
  </si>
  <si>
    <t>10-04-2025_15</t>
  </si>
  <si>
    <t>10-04-2025_16</t>
  </si>
  <si>
    <t>10-04-2025_17</t>
  </si>
  <si>
    <t>10-04-2025_18</t>
  </si>
  <si>
    <t>10-04-2025_19</t>
  </si>
  <si>
    <t>10-04-2025_20</t>
  </si>
  <si>
    <t>10-04-2025_21</t>
  </si>
  <si>
    <t>10-04-2025_22</t>
  </si>
  <si>
    <t>10-04-2025_23</t>
  </si>
  <si>
    <t>11-04-2025_00</t>
  </si>
  <si>
    <t>11-04-2025_01</t>
  </si>
  <si>
    <t>11-04-2025_02</t>
  </si>
  <si>
    <t>11-04-2025_03</t>
  </si>
  <si>
    <t>11-04-2025_04</t>
  </si>
  <si>
    <t>11-04-2025_05</t>
  </si>
  <si>
    <t>11-04-2025_06</t>
  </si>
  <si>
    <t>11-04-2025_07</t>
  </si>
  <si>
    <t>11-04-2025_08</t>
  </si>
  <si>
    <t>11-04-2025_09</t>
  </si>
  <si>
    <t>11-04-2025_10</t>
  </si>
  <si>
    <t>11-04-2025_11</t>
  </si>
  <si>
    <t>11-04-2025_12</t>
  </si>
  <si>
    <t>11-04-2025_13</t>
  </si>
  <si>
    <t>11-04-2025_14</t>
  </si>
  <si>
    <t>11-04-2025_15</t>
  </si>
  <si>
    <t>11-04-2025_16</t>
  </si>
  <si>
    <t>11-04-2025_17</t>
  </si>
  <si>
    <t>11-04-2025_18</t>
  </si>
  <si>
    <t>11-04-2025_19</t>
  </si>
  <si>
    <t>11-04-2025_20</t>
  </si>
  <si>
    <t>11-04-2025_21</t>
  </si>
  <si>
    <t>11-04-2025_22</t>
  </si>
  <si>
    <t>11-04-2025_23</t>
  </si>
  <si>
    <t>12-04-2025_00</t>
  </si>
  <si>
    <t>12-04-2025_01</t>
  </si>
  <si>
    <t>12-04-2025_02</t>
  </si>
  <si>
    <t>12-04-2025_03</t>
  </si>
  <si>
    <t>12-04-2025_04</t>
  </si>
  <si>
    <t>12-04-2025_05</t>
  </si>
  <si>
    <t>12-04-2025_06</t>
  </si>
  <si>
    <t>12-04-2025_07</t>
  </si>
  <si>
    <t>12-04-2025_08</t>
  </si>
  <si>
    <t>12-04-2025_09</t>
  </si>
  <si>
    <t>12-04-2025_10</t>
  </si>
  <si>
    <t>12-04-2025_11</t>
  </si>
  <si>
    <t>12-04-2025_12</t>
  </si>
  <si>
    <t>12-04-2025_13</t>
  </si>
  <si>
    <t>12-04-2025_14</t>
  </si>
  <si>
    <t>12-04-2025_15</t>
  </si>
  <si>
    <t>12-04-2025_16</t>
  </si>
  <si>
    <t>12-04-2025_17</t>
  </si>
  <si>
    <t>12-04-2025_18</t>
  </si>
  <si>
    <t>12-04-2025_19</t>
  </si>
  <si>
    <t>12-04-2025_20</t>
  </si>
  <si>
    <t>12-04-2025_21</t>
  </si>
  <si>
    <t>12-04-2025_22</t>
  </si>
  <si>
    <t>12-04-2025_23</t>
  </si>
  <si>
    <t>13-04-2025_00</t>
  </si>
  <si>
    <t>13-04-2025_01</t>
  </si>
  <si>
    <t>13-04-2025_02</t>
  </si>
  <si>
    <t>13-04-2025_03</t>
  </si>
  <si>
    <t>13-04-2025_04</t>
  </si>
  <si>
    <t>13-04-2025_05</t>
  </si>
  <si>
    <t>13-04-2025_06</t>
  </si>
  <si>
    <t>13-04-2025_07</t>
  </si>
  <si>
    <t>13-04-2025_08</t>
  </si>
  <si>
    <t>13-04-2025_09</t>
  </si>
  <si>
    <t>13-04-2025_10</t>
  </si>
  <si>
    <t>13-04-2025_11</t>
  </si>
  <si>
    <t>13-04-2025_12</t>
  </si>
  <si>
    <t>13-04-2025_13</t>
  </si>
  <si>
    <t>13-04-2025_14</t>
  </si>
  <si>
    <t>13-04-2025_15</t>
  </si>
  <si>
    <t>13-04-2025_16</t>
  </si>
  <si>
    <t>13-04-2025_17</t>
  </si>
  <si>
    <t>13-04-2025_18</t>
  </si>
  <si>
    <t>13-04-2025_19</t>
  </si>
  <si>
    <t>13-04-2025_20</t>
  </si>
  <si>
    <t>13-04-2025_21</t>
  </si>
  <si>
    <t>13-04-2025_22</t>
  </si>
  <si>
    <t>13-04-2025_23</t>
  </si>
  <si>
    <t>14-04-2025_00</t>
  </si>
  <si>
    <t>14-04-2025_01</t>
  </si>
  <si>
    <t>14-04-2025_02</t>
  </si>
  <si>
    <t>14-04-2025_03</t>
  </si>
  <si>
    <t>14-04-2025_04</t>
  </si>
  <si>
    <t>14-04-2025_05</t>
  </si>
  <si>
    <t>14-04-2025_06</t>
  </si>
  <si>
    <t>14-04-2025_07</t>
  </si>
  <si>
    <t>14-04-2025_08</t>
  </si>
  <si>
    <t>14-04-2025_09</t>
  </si>
  <si>
    <t>14-04-2025_10</t>
  </si>
  <si>
    <t>14-04-2025_11</t>
  </si>
  <si>
    <t>14-04-2025_12</t>
  </si>
  <si>
    <t>14-04-2025_13</t>
  </si>
  <si>
    <t>14-04-2025_14</t>
  </si>
  <si>
    <t>14-04-2025_15</t>
  </si>
  <si>
    <t>14-04-2025_16</t>
  </si>
  <si>
    <t>14-04-2025_17</t>
  </si>
  <si>
    <t>14-04-2025_18</t>
  </si>
  <si>
    <t>14-04-2025_19</t>
  </si>
  <si>
    <t>14-04-2025_20</t>
  </si>
  <si>
    <t>14-04-2025_21</t>
  </si>
  <si>
    <t>14-04-2025_22</t>
  </si>
  <si>
    <t>14-04-2025_23</t>
  </si>
  <si>
    <t>15-04-2025_00</t>
  </si>
  <si>
    <t>15-04-2025_01</t>
  </si>
  <si>
    <t>15-04-2025_02</t>
  </si>
  <si>
    <t>15-04-2025_03</t>
  </si>
  <si>
    <t>15-04-2025_04</t>
  </si>
  <si>
    <t>15-04-2025_05</t>
  </si>
  <si>
    <t>15-04-2025_06</t>
  </si>
  <si>
    <t>15-04-2025_07</t>
  </si>
  <si>
    <t>15-04-2025_08</t>
  </si>
  <si>
    <t>15-04-2025_09</t>
  </si>
  <si>
    <t>15-04-2025_10</t>
  </si>
  <si>
    <t>15-04-2025_11</t>
  </si>
  <si>
    <t>15-04-2025_12</t>
  </si>
  <si>
    <t>15-04-2025_13</t>
  </si>
  <si>
    <t>15-04-2025_14</t>
  </si>
  <si>
    <t>15-04-2025_15</t>
  </si>
  <si>
    <t>15-04-2025_16</t>
  </si>
  <si>
    <t>15-04-2025_17</t>
  </si>
  <si>
    <t>15-04-2025_18</t>
  </si>
  <si>
    <t>15-04-2025_19</t>
  </si>
  <si>
    <t>15-04-2025_20</t>
  </si>
  <si>
    <t>15-04-2025_21</t>
  </si>
  <si>
    <t>15-04-2025_22</t>
  </si>
  <si>
    <t>15-04-2025_23</t>
  </si>
  <si>
    <t>16-04-2025_00</t>
  </si>
  <si>
    <t>22/04/2025 - 28/04/2025</t>
  </si>
  <si>
    <t>16-04-2025_01</t>
  </si>
  <si>
    <t>16-04-2025_02</t>
  </si>
  <si>
    <t>16-04-2025_03</t>
  </si>
  <si>
    <t>16-04-2025_04</t>
  </si>
  <si>
    <t>16-04-2025_05</t>
  </si>
  <si>
    <t>16-04-2025_06</t>
  </si>
  <si>
    <t>16-04-2025_07</t>
  </si>
  <si>
    <t>16-04-2025_08</t>
  </si>
  <si>
    <t>16-04-2025_09</t>
  </si>
  <si>
    <t>16-04-2025_10</t>
  </si>
  <si>
    <t>16-04-2025_11</t>
  </si>
  <si>
    <t>16-04-2025_12</t>
  </si>
  <si>
    <t>16-04-2025_13</t>
  </si>
  <si>
    <t>16-04-2025_14</t>
  </si>
  <si>
    <t>16-04-2025_15</t>
  </si>
  <si>
    <t>16-04-2025_16</t>
  </si>
  <si>
    <t>16-04-2025_17</t>
  </si>
  <si>
    <t>16-04-2025_18</t>
  </si>
  <si>
    <t>16-04-2025_19</t>
  </si>
  <si>
    <t>16-04-2025_20</t>
  </si>
  <si>
    <t>16-04-2025_21</t>
  </si>
  <si>
    <t>16-04-2025_22</t>
  </si>
  <si>
    <t>16-04-2025_23</t>
  </si>
  <si>
    <t>17-04-2025_00</t>
  </si>
  <si>
    <t>17-04-2025_01</t>
  </si>
  <si>
    <t>17-04-2025_02</t>
  </si>
  <si>
    <t>17-04-2025_03</t>
  </si>
  <si>
    <t>17-04-2025_04</t>
  </si>
  <si>
    <t>17-04-2025_05</t>
  </si>
  <si>
    <t>17-04-2025_06</t>
  </si>
  <si>
    <t>17-04-2025_07</t>
  </si>
  <si>
    <t>17-04-2025_08</t>
  </si>
  <si>
    <t>17-04-2025_09</t>
  </si>
  <si>
    <t>17-04-2025_10</t>
  </si>
  <si>
    <t>17-04-2025_11</t>
  </si>
  <si>
    <t>17-04-2025_12</t>
  </si>
  <si>
    <t>17-04-2025_13</t>
  </si>
  <si>
    <t>17-04-2025_14</t>
  </si>
  <si>
    <t>17-04-2025_15</t>
  </si>
  <si>
    <t>17-04-2025_16</t>
  </si>
  <si>
    <t>17-04-2025_17</t>
  </si>
  <si>
    <t>17-04-2025_18</t>
  </si>
  <si>
    <t>17-04-2025_19</t>
  </si>
  <si>
    <t>17-04-2025_20</t>
  </si>
  <si>
    <t>17-04-2025_21</t>
  </si>
  <si>
    <t>17-04-2025_22</t>
  </si>
  <si>
    <t>17-04-2025_23</t>
  </si>
  <si>
    <t>18-04-2025_00</t>
  </si>
  <si>
    <t>18-04-2025_01</t>
  </si>
  <si>
    <t>18-04-2025_02</t>
  </si>
  <si>
    <t>18-04-2025_03</t>
  </si>
  <si>
    <t>18-04-2025_04</t>
  </si>
  <si>
    <t>18-04-2025_05</t>
  </si>
  <si>
    <t>18-04-2025_06</t>
  </si>
  <si>
    <t>18-04-2025_07</t>
  </si>
  <si>
    <t>18-04-2025_08</t>
  </si>
  <si>
    <t>18-04-2025_09</t>
  </si>
  <si>
    <t>18-04-2025_10</t>
  </si>
  <si>
    <t>18-04-2025_11</t>
  </si>
  <si>
    <t>18-04-2025_12</t>
  </si>
  <si>
    <t>18-04-2025_13</t>
  </si>
  <si>
    <t>18-04-2025_14</t>
  </si>
  <si>
    <t>18-04-2025_15</t>
  </si>
  <si>
    <t>18-04-2025_16</t>
  </si>
  <si>
    <t>18-04-2025_17</t>
  </si>
  <si>
    <t>18-04-2025_18</t>
  </si>
  <si>
    <t>18-04-2025_19</t>
  </si>
  <si>
    <t>18-04-2025_20</t>
  </si>
  <si>
    <t>18-04-2025_21</t>
  </si>
  <si>
    <t>18-04-2025_22</t>
  </si>
  <si>
    <t>18-04-2025_23</t>
  </si>
  <si>
    <t>19-04-2025_00</t>
  </si>
  <si>
    <t>19-04-2025_01</t>
  </si>
  <si>
    <t>19-04-2025_02</t>
  </si>
  <si>
    <t>19-04-2025_03</t>
  </si>
  <si>
    <t>19-04-2025_04</t>
  </si>
  <si>
    <t>19-04-2025_05</t>
  </si>
  <si>
    <t>19-04-2025_06</t>
  </si>
  <si>
    <t>19-04-2025_07</t>
  </si>
  <si>
    <t>19-04-2025_08</t>
  </si>
  <si>
    <t>19-04-2025_09</t>
  </si>
  <si>
    <t>19-04-2025_10</t>
  </si>
  <si>
    <t>19-04-2025_11</t>
  </si>
  <si>
    <t>19-04-2025_12</t>
  </si>
  <si>
    <t>19-04-2025_13</t>
  </si>
  <si>
    <t>19-04-2025_14</t>
  </si>
  <si>
    <t>19-04-2025_15</t>
  </si>
  <si>
    <t>19-04-2025_16</t>
  </si>
  <si>
    <t>19-04-2025_17</t>
  </si>
  <si>
    <t>19-04-2025_18</t>
  </si>
  <si>
    <t>19-04-2025_19</t>
  </si>
  <si>
    <t>19-04-2025_20</t>
  </si>
  <si>
    <t>19-04-2025_21</t>
  </si>
  <si>
    <t>19-04-2025_22</t>
  </si>
  <si>
    <t>19-04-2025_23</t>
  </si>
  <si>
    <t>20-04-2025_00</t>
  </si>
  <si>
    <t>20-04-2025_01</t>
  </si>
  <si>
    <t>20-04-2025_02</t>
  </si>
  <si>
    <t>20-04-2025_03</t>
  </si>
  <si>
    <t>20-04-2025_04</t>
  </si>
  <si>
    <t>20-04-2025_05</t>
  </si>
  <si>
    <t>20-04-2025_06</t>
  </si>
  <si>
    <t>20-04-2025_07</t>
  </si>
  <si>
    <t>20-04-2025_08</t>
  </si>
  <si>
    <t>20-04-2025_09</t>
  </si>
  <si>
    <t>20-04-2025_10</t>
  </si>
  <si>
    <t>20-04-2025_11</t>
  </si>
  <si>
    <t>20-04-2025_12</t>
  </si>
  <si>
    <t>20-04-2025_13</t>
  </si>
  <si>
    <t>20-04-2025_14</t>
  </si>
  <si>
    <t>20-04-2025_15</t>
  </si>
  <si>
    <t>20-04-2025_16</t>
  </si>
  <si>
    <t>20-04-2025_17</t>
  </si>
  <si>
    <t>20-04-2025_18</t>
  </si>
  <si>
    <t>20-04-2025_19</t>
  </si>
  <si>
    <t>20-04-2025_20</t>
  </si>
  <si>
    <t>20-04-2025_21</t>
  </si>
  <si>
    <t>20-04-2025_22</t>
  </si>
  <si>
    <t>20-04-2025_23</t>
  </si>
  <si>
    <t>21-04-2025_00</t>
  </si>
  <si>
    <t>21-04-2025_01</t>
  </si>
  <si>
    <t>21-04-2025_02</t>
  </si>
  <si>
    <t>21-04-2025_03</t>
  </si>
  <si>
    <t>21-04-2025_04</t>
  </si>
  <si>
    <t>21-04-2025_05</t>
  </si>
  <si>
    <t>21-04-2025_06</t>
  </si>
  <si>
    <t>21-04-2025_07</t>
  </si>
  <si>
    <t>21-04-2025_08</t>
  </si>
  <si>
    <t>21-04-2025_09</t>
  </si>
  <si>
    <t>21-04-2025_10</t>
  </si>
  <si>
    <t>21-04-2025_11</t>
  </si>
  <si>
    <t>21-04-2025_12</t>
  </si>
  <si>
    <t>21-04-2025_13</t>
  </si>
  <si>
    <t>21-04-2025_14</t>
  </si>
  <si>
    <t>21-04-2025_15</t>
  </si>
  <si>
    <t>21-04-2025_16</t>
  </si>
  <si>
    <t>21-04-2025_17</t>
  </si>
  <si>
    <t>21-04-2025_18</t>
  </si>
  <si>
    <t>21-04-2025_19</t>
  </si>
  <si>
    <t>21-04-2025_20</t>
  </si>
  <si>
    <t>21-04-2025_21</t>
  </si>
  <si>
    <t>21-04-2025_22</t>
  </si>
  <si>
    <t>21-04-2025_23</t>
  </si>
  <si>
    <t>22-04-2025_00</t>
  </si>
  <si>
    <t>22-04-2025_01</t>
  </si>
  <si>
    <t>22-04-2025_02</t>
  </si>
  <si>
    <t>22-04-2025_03</t>
  </si>
  <si>
    <t>22-04-2025_04</t>
  </si>
  <si>
    <t>22-04-2025_05</t>
  </si>
  <si>
    <t>22-04-2025_06</t>
  </si>
  <si>
    <t>22-04-2025_07</t>
  </si>
  <si>
    <t>22-04-2025_08</t>
  </si>
  <si>
    <t>22-04-2025_09</t>
  </si>
  <si>
    <t>22-04-2025_10</t>
  </si>
  <si>
    <t>22-04-2025_11</t>
  </si>
  <si>
    <t>22-04-2025_12</t>
  </si>
  <si>
    <t>22-04-2025_13</t>
  </si>
  <si>
    <t>22-04-2025_14</t>
  </si>
  <si>
    <t>22-04-2025_15</t>
  </si>
  <si>
    <t>22-04-2025_16</t>
  </si>
  <si>
    <t>22-04-2025_17</t>
  </si>
  <si>
    <t>22-04-2025_18</t>
  </si>
  <si>
    <t>22-04-2025_19</t>
  </si>
  <si>
    <t>22-04-2025_20</t>
  </si>
  <si>
    <t>22-04-2025_21</t>
  </si>
  <si>
    <t>22-04-2025_22</t>
  </si>
  <si>
    <t>22-04-2025_23</t>
  </si>
  <si>
    <t>23-04-2025_00</t>
  </si>
  <si>
    <t>29/04/2025 - 05/05/2025</t>
  </si>
  <si>
    <t>23-04-2025_01</t>
  </si>
  <si>
    <t>23-04-2025_02</t>
  </si>
  <si>
    <t>23-04-2025_03</t>
  </si>
  <si>
    <t>23-04-2025_04</t>
  </si>
  <si>
    <t>23-04-2025_05</t>
  </si>
  <si>
    <t>23-04-2025_06</t>
  </si>
  <si>
    <t>23-04-2025_07</t>
  </si>
  <si>
    <t>23-04-2025_08</t>
  </si>
  <si>
    <t>23-04-2025_09</t>
  </si>
  <si>
    <t>23-04-2025_10</t>
  </si>
  <si>
    <t>23-04-2025_11</t>
  </si>
  <si>
    <t>23-04-2025_12</t>
  </si>
  <si>
    <t>23-04-2025_13</t>
  </si>
  <si>
    <t>23-04-2025_14</t>
  </si>
  <si>
    <t>23-04-2025_15</t>
  </si>
  <si>
    <t>23-04-2025_16</t>
  </si>
  <si>
    <t>23-04-2025_17</t>
  </si>
  <si>
    <t>23-04-2025_18</t>
  </si>
  <si>
    <t>23-04-2025_19</t>
  </si>
  <si>
    <t>23-04-2025_20</t>
  </si>
  <si>
    <t>23-04-2025_21</t>
  </si>
  <si>
    <t>23-04-2025_22</t>
  </si>
  <si>
    <t>23-04-2025_23</t>
  </si>
  <si>
    <t>24-04-2025_00</t>
  </si>
  <si>
    <t>24-04-2025_01</t>
  </si>
  <si>
    <t>24-04-2025_02</t>
  </si>
  <si>
    <t>24-04-2025_03</t>
  </si>
  <si>
    <t>24-04-2025_04</t>
  </si>
  <si>
    <t>24-04-2025_05</t>
  </si>
  <si>
    <t>24-04-2025_06</t>
  </si>
  <si>
    <t>24-04-2025_07</t>
  </si>
  <si>
    <t>24-04-2025_08</t>
  </si>
  <si>
    <t>24-04-2025_09</t>
  </si>
  <si>
    <t>24-04-2025_10</t>
  </si>
  <si>
    <t>24-04-2025_11</t>
  </si>
  <si>
    <t>24-04-2025_12</t>
  </si>
  <si>
    <t>24-04-2025_13</t>
  </si>
  <si>
    <t>24-04-2025_14</t>
  </si>
  <si>
    <t>24-04-2025_15</t>
  </si>
  <si>
    <t>24-04-2025_16</t>
  </si>
  <si>
    <t>24-04-2025_17</t>
  </si>
  <si>
    <t>24-04-2025_18</t>
  </si>
  <si>
    <t>24-04-2025_19</t>
  </si>
  <si>
    <t>24-04-2025_20</t>
  </si>
  <si>
    <t>24-04-2025_21</t>
  </si>
  <si>
    <t>24-04-2025_22</t>
  </si>
  <si>
    <t>24-04-2025_23</t>
  </si>
  <si>
    <t>25-04-2025_00</t>
  </si>
  <si>
    <t>25-04-2025_01</t>
  </si>
  <si>
    <t>25-04-2025_02</t>
  </si>
  <si>
    <t>25-04-2025_03</t>
  </si>
  <si>
    <t>25-04-2025_04</t>
  </si>
  <si>
    <t>25-04-2025_05</t>
  </si>
  <si>
    <t>25-04-2025_06</t>
  </si>
  <si>
    <t>25-04-2025_07</t>
  </si>
  <si>
    <t>25-04-2025_08</t>
  </si>
  <si>
    <t>25-04-2025_09</t>
  </si>
  <si>
    <t>25-04-2025_10</t>
  </si>
  <si>
    <t>25-04-2025_11</t>
  </si>
  <si>
    <t>25-04-2025_12</t>
  </si>
  <si>
    <t>25-04-2025_13</t>
  </si>
  <si>
    <t>25-04-2025_14</t>
  </si>
  <si>
    <t>25-04-2025_15</t>
  </si>
  <si>
    <t>25-04-2025_16</t>
  </si>
  <si>
    <t>25-04-2025_17</t>
  </si>
  <si>
    <t>25-04-2025_18</t>
  </si>
  <si>
    <t>25-04-2025_19</t>
  </si>
  <si>
    <t>25-04-2025_20</t>
  </si>
  <si>
    <t>25-04-2025_21</t>
  </si>
  <si>
    <t>25-04-2025_22</t>
  </si>
  <si>
    <t>25-04-2025_23</t>
  </si>
  <si>
    <t>26-04-2025_00</t>
  </si>
  <si>
    <t>26-04-2025_01</t>
  </si>
  <si>
    <t>26-04-2025_02</t>
  </si>
  <si>
    <t>26-04-2025_03</t>
  </si>
  <si>
    <t>26-04-2025_04</t>
  </si>
  <si>
    <t>26-04-2025_05</t>
  </si>
  <si>
    <t>26-04-2025_06</t>
  </si>
  <si>
    <t>26-04-2025_07</t>
  </si>
  <si>
    <t>26-04-2025_08</t>
  </si>
  <si>
    <t>26-04-2025_09</t>
  </si>
  <si>
    <t>26-04-2025_10</t>
  </si>
  <si>
    <t>26-04-2025_11</t>
  </si>
  <si>
    <t>26-04-2025_12</t>
  </si>
  <si>
    <t>26-04-2025_13</t>
  </si>
  <si>
    <t>26-04-2025_14</t>
  </si>
  <si>
    <t>26-04-2025_15</t>
  </si>
  <si>
    <t>26-04-2025_16</t>
  </si>
  <si>
    <t>26-04-2025_17</t>
  </si>
  <si>
    <t>26-04-2025_18</t>
  </si>
  <si>
    <t>26-04-2025_19</t>
  </si>
  <si>
    <t>26-04-2025_20</t>
  </si>
  <si>
    <t>26-04-2025_21</t>
  </si>
  <si>
    <t>26-04-2025_22</t>
  </si>
  <si>
    <t>26-04-2025_23</t>
  </si>
  <si>
    <t>27-04-2025_00</t>
  </si>
  <si>
    <t>27-04-2025_01</t>
  </si>
  <si>
    <t>27-04-2025_02</t>
  </si>
  <si>
    <t>27-04-2025_03</t>
  </si>
  <si>
    <t>27-04-2025_04</t>
  </si>
  <si>
    <t>27-04-2025_05</t>
  </si>
  <si>
    <t>27-04-2025_06</t>
  </si>
  <si>
    <t>27-04-2025_07</t>
  </si>
  <si>
    <t>27-04-2025_08</t>
  </si>
  <si>
    <t>27-04-2025_09</t>
  </si>
  <si>
    <t>27-04-2025_10</t>
  </si>
  <si>
    <t>27-04-2025_11</t>
  </si>
  <si>
    <t>27-04-2025_12</t>
  </si>
  <si>
    <t>27-04-2025_13</t>
  </si>
  <si>
    <t>27-04-2025_14</t>
  </si>
  <si>
    <t>27-04-2025_15</t>
  </si>
  <si>
    <t>27-04-2025_16</t>
  </si>
  <si>
    <t>27-04-2025_17</t>
  </si>
  <si>
    <t>27-04-2025_18</t>
  </si>
  <si>
    <t>27-04-2025_19</t>
  </si>
  <si>
    <t>27-04-2025_20</t>
  </si>
  <si>
    <t>27-04-2025_21</t>
  </si>
  <si>
    <t>27-04-2025_22</t>
  </si>
  <si>
    <t>27-04-2025_23</t>
  </si>
  <si>
    <t>28-04-2025_00</t>
  </si>
  <si>
    <t>28-04-2025_01</t>
  </si>
  <si>
    <t>28-04-2025_02</t>
  </si>
  <si>
    <t>28-04-2025_03</t>
  </si>
  <si>
    <t>28-04-2025_04</t>
  </si>
  <si>
    <t>28-04-2025_05</t>
  </si>
  <si>
    <t>28-04-2025_06</t>
  </si>
  <si>
    <t>28-04-2025_07</t>
  </si>
  <si>
    <t>28-04-2025_08</t>
  </si>
  <si>
    <t>28-04-2025_09</t>
  </si>
  <si>
    <t>28-04-2025_10</t>
  </si>
  <si>
    <t>28-04-2025_11</t>
  </si>
  <si>
    <t>28-04-2025_12</t>
  </si>
  <si>
    <t>28-04-2025_13</t>
  </si>
  <si>
    <t>28-04-2025_14</t>
  </si>
  <si>
    <t>28-04-2025_15</t>
  </si>
  <si>
    <t>28-04-2025_16</t>
  </si>
  <si>
    <t>28-04-2025_17</t>
  </si>
  <si>
    <t>28-04-2025_18</t>
  </si>
  <si>
    <t>28-04-2025_19</t>
  </si>
  <si>
    <t>28-04-2025_20</t>
  </si>
  <si>
    <t>28-04-2025_21</t>
  </si>
  <si>
    <t>28-04-2025_22</t>
  </si>
  <si>
    <t>28-04-2025_23</t>
  </si>
  <si>
    <t>29-04-2025_00</t>
  </si>
  <si>
    <t>29-04-2025_01</t>
  </si>
  <si>
    <t>29-04-2025_02</t>
  </si>
  <si>
    <t>29-04-2025_03</t>
  </si>
  <si>
    <t>29-04-2025_04</t>
  </si>
  <si>
    <t>29-04-2025_05</t>
  </si>
  <si>
    <t>29-04-2025_06</t>
  </si>
  <si>
    <t>29-04-2025_07</t>
  </si>
  <si>
    <t>29-04-2025_08</t>
  </si>
  <si>
    <t>29-04-2025_09</t>
  </si>
  <si>
    <t>29-04-2025_10</t>
  </si>
  <si>
    <t>29-04-2025_11</t>
  </si>
  <si>
    <t>29-04-2025_12</t>
  </si>
  <si>
    <t>29-04-2025_13</t>
  </si>
  <si>
    <t>29-04-2025_14</t>
  </si>
  <si>
    <t>29-04-2025_15</t>
  </si>
  <si>
    <t>29-04-2025_16</t>
  </si>
  <si>
    <t>29-04-2025_17</t>
  </si>
  <si>
    <t>29-04-2025_18</t>
  </si>
  <si>
    <t>29-04-2025_19</t>
  </si>
  <si>
    <t>29-04-2025_20</t>
  </si>
  <si>
    <t>29-04-2025_21</t>
  </si>
  <si>
    <t>29-04-2025_22</t>
  </si>
  <si>
    <t>29-04-2025_23</t>
  </si>
  <si>
    <t>30-04-2025_00</t>
  </si>
  <si>
    <t>06/05/2025 - 12/05/2025</t>
  </si>
  <si>
    <t>30-04-2025_01</t>
  </si>
  <si>
    <t>30-04-2025_02</t>
  </si>
  <si>
    <t>30-04-2025_03</t>
  </si>
  <si>
    <t>30-04-2025_04</t>
  </si>
  <si>
    <t>30-04-2025_05</t>
  </si>
  <si>
    <t>30-04-2025_06</t>
  </si>
  <si>
    <t>30-04-2025_07</t>
  </si>
  <si>
    <t>30-04-2025_08</t>
  </si>
  <si>
    <t>30-04-2025_09</t>
  </si>
  <si>
    <t>30-04-2025_10</t>
  </si>
  <si>
    <t>30-04-2025_11</t>
  </si>
  <si>
    <t>30-04-2025_12</t>
  </si>
  <si>
    <t>30-04-2025_13</t>
  </si>
  <si>
    <t>30-04-2025_14</t>
  </si>
  <si>
    <t>30-04-2025_15</t>
  </si>
  <si>
    <t>30-04-2025_16</t>
  </si>
  <si>
    <t>30-04-2025_17</t>
  </si>
  <si>
    <t>30-04-2025_18</t>
  </si>
  <si>
    <t>30-04-2025_19</t>
  </si>
  <si>
    <t>30-04-2025_20</t>
  </si>
  <si>
    <t>30-04-2025_21</t>
  </si>
  <si>
    <t>30-04-2025_22</t>
  </si>
  <si>
    <t>30-04-2025_23</t>
  </si>
  <si>
    <t>01-05-2025_00</t>
  </si>
  <si>
    <t>01-05-2025_01</t>
  </si>
  <si>
    <t>01-05-2025_02</t>
  </si>
  <si>
    <t>01-05-2025_03</t>
  </si>
  <si>
    <t>01-05-2025_04</t>
  </si>
  <si>
    <t>01-05-2025_05</t>
  </si>
  <si>
    <t>01-05-2025_06</t>
  </si>
  <si>
    <t>01-05-2025_07</t>
  </si>
  <si>
    <t>01-05-2025_08</t>
  </si>
  <si>
    <t>01-05-2025_09</t>
  </si>
  <si>
    <t>01-05-2025_10</t>
  </si>
  <si>
    <t>01-05-2025_11</t>
  </si>
  <si>
    <t>01-05-2025_12</t>
  </si>
  <si>
    <t>01-05-2025_13</t>
  </si>
  <si>
    <t>01-05-2025_14</t>
  </si>
  <si>
    <t>01-05-2025_15</t>
  </si>
  <si>
    <t>01-05-2025_16</t>
  </si>
  <si>
    <t>01-05-2025_17</t>
  </si>
  <si>
    <t>01-05-2025_18</t>
  </si>
  <si>
    <t>01-05-2025_19</t>
  </si>
  <si>
    <t>01-05-2025_20</t>
  </si>
  <si>
    <t>01-05-2025_21</t>
  </si>
  <si>
    <t>01-05-2025_22</t>
  </si>
  <si>
    <t>01-05-2025_23</t>
  </si>
  <si>
    <t>02-05-2025_00</t>
  </si>
  <si>
    <t>02-05-2025_01</t>
  </si>
  <si>
    <t>02-05-2025_02</t>
  </si>
  <si>
    <t>02-05-2025_03</t>
  </si>
  <si>
    <t>02-05-2025_04</t>
  </si>
  <si>
    <t>02-05-2025_05</t>
  </si>
  <si>
    <t>02-05-2025_06</t>
  </si>
  <si>
    <t>02-05-2025_07</t>
  </si>
  <si>
    <t>02-05-2025_08</t>
  </si>
  <si>
    <t>02-05-2025_09</t>
  </si>
  <si>
    <t>02-05-2025_10</t>
  </si>
  <si>
    <t>02-05-2025_11</t>
  </si>
  <si>
    <t>02-05-2025_12</t>
  </si>
  <si>
    <t>02-05-2025_13</t>
  </si>
  <si>
    <t>02-05-2025_14</t>
  </si>
  <si>
    <t>02-05-2025_15</t>
  </si>
  <si>
    <t>02-05-2025_16</t>
  </si>
  <si>
    <t>02-05-2025_17</t>
  </si>
  <si>
    <t>02-05-2025_18</t>
  </si>
  <si>
    <t>02-05-2025_19</t>
  </si>
  <si>
    <t>02-05-2025_20</t>
  </si>
  <si>
    <t>02-05-2025_21</t>
  </si>
  <si>
    <t>02-05-2025_22</t>
  </si>
  <si>
    <t>02-05-2025_23</t>
  </si>
  <si>
    <t>03-05-2025_00</t>
  </si>
  <si>
    <t>03-05-2025_01</t>
  </si>
  <si>
    <t>03-05-2025_02</t>
  </si>
  <si>
    <t>03-05-2025_03</t>
  </si>
  <si>
    <t>03-05-2025_04</t>
  </si>
  <si>
    <t>03-05-2025_05</t>
  </si>
  <si>
    <t>03-05-2025_06</t>
  </si>
  <si>
    <t>03-05-2025_07</t>
  </si>
  <si>
    <t>03-05-2025_08</t>
  </si>
  <si>
    <t>03-05-2025_09</t>
  </si>
  <si>
    <t>03-05-2025_10</t>
  </si>
  <si>
    <t>03-05-2025_11</t>
  </si>
  <si>
    <t>03-05-2025_12</t>
  </si>
  <si>
    <t>03-05-2025_13</t>
  </si>
  <si>
    <t>03-05-2025_14</t>
  </si>
  <si>
    <t>03-05-2025_15</t>
  </si>
  <si>
    <t>03-05-2025_16</t>
  </si>
  <si>
    <t>03-05-2025_17</t>
  </si>
  <si>
    <t>03-05-2025_18</t>
  </si>
  <si>
    <t>03-05-2025_19</t>
  </si>
  <si>
    <t>03-05-2025_20</t>
  </si>
  <si>
    <t>03-05-2025_21</t>
  </si>
  <si>
    <t>03-05-2025_22</t>
  </si>
  <si>
    <t>03-05-2025_23</t>
  </si>
  <si>
    <t>04-05-2025_00</t>
  </si>
  <si>
    <t>04-05-2025_01</t>
  </si>
  <si>
    <t>04-05-2025_02</t>
  </si>
  <si>
    <t>04-05-2025_03</t>
  </si>
  <si>
    <t>04-05-2025_04</t>
  </si>
  <si>
    <t>04-05-2025_05</t>
  </si>
  <si>
    <t>04-05-2025_06</t>
  </si>
  <si>
    <t>04-05-2025_07</t>
  </si>
  <si>
    <t>04-05-2025_08</t>
  </si>
  <si>
    <t>04-05-2025_09</t>
  </si>
  <si>
    <t>04-05-2025_10</t>
  </si>
  <si>
    <t>04-05-2025_11</t>
  </si>
  <si>
    <t>04-05-2025_12</t>
  </si>
  <si>
    <t>04-05-2025_13</t>
  </si>
  <si>
    <t>04-05-2025_14</t>
  </si>
  <si>
    <t>04-05-2025_15</t>
  </si>
  <si>
    <t>04-05-2025_16</t>
  </si>
  <si>
    <t>04-05-2025_17</t>
  </si>
  <si>
    <t>04-05-2025_18</t>
  </si>
  <si>
    <t>04-05-2025_19</t>
  </si>
  <si>
    <t>04-05-2025_20</t>
  </si>
  <si>
    <t>04-05-2025_21</t>
  </si>
  <si>
    <t>04-05-2025_22</t>
  </si>
  <si>
    <t>04-05-2025_23</t>
  </si>
  <si>
    <t>05-05-2025_00</t>
  </si>
  <si>
    <t>05-05-2025_01</t>
  </si>
  <si>
    <t>05-05-2025_02</t>
  </si>
  <si>
    <t>05-05-2025_03</t>
  </si>
  <si>
    <t>05-05-2025_04</t>
  </si>
  <si>
    <t>05-05-2025_05</t>
  </si>
  <si>
    <t>05-05-2025_06</t>
  </si>
  <si>
    <t>05-05-2025_07</t>
  </si>
  <si>
    <t>05-05-2025_08</t>
  </si>
  <si>
    <t>05-05-2025_09</t>
  </si>
  <si>
    <t>05-05-2025_10</t>
  </si>
  <si>
    <t>05-05-2025_11</t>
  </si>
  <si>
    <t>05-05-2025_12</t>
  </si>
  <si>
    <t>05-05-2025_13</t>
  </si>
  <si>
    <t>05-05-2025_14</t>
  </si>
  <si>
    <t>05-05-2025_15</t>
  </si>
  <si>
    <t>05-05-2025_16</t>
  </si>
  <si>
    <t>05-05-2025_17</t>
  </si>
  <si>
    <t>05-05-2025_18</t>
  </si>
  <si>
    <t>05-05-2025_19</t>
  </si>
  <si>
    <t>05-05-2025_20</t>
  </si>
  <si>
    <t>05-05-2025_21</t>
  </si>
  <si>
    <t>05-05-2025_22</t>
  </si>
  <si>
    <t>05-05-2025_23</t>
  </si>
  <si>
    <t>06-05-2025_00</t>
  </si>
  <si>
    <t>06-05-2025_01</t>
  </si>
  <si>
    <t>06-05-2025_02</t>
  </si>
  <si>
    <t>06-05-2025_03</t>
  </si>
  <si>
    <t>06-05-2025_04</t>
  </si>
  <si>
    <t>06-05-2025_05</t>
  </si>
  <si>
    <t>06-05-2025_06</t>
  </si>
  <si>
    <t>06-05-2025_07</t>
  </si>
  <si>
    <t>06-05-2025_08</t>
  </si>
  <si>
    <t>06-05-2025_09</t>
  </si>
  <si>
    <t>06-05-2025_10</t>
  </si>
  <si>
    <t>06-05-2025_11</t>
  </si>
  <si>
    <t>06-05-2025_12</t>
  </si>
  <si>
    <t>06-05-2025_13</t>
  </si>
  <si>
    <t>06-05-2025_14</t>
  </si>
  <si>
    <t>06-05-2025_15</t>
  </si>
  <si>
    <t>06-05-2025_16</t>
  </si>
  <si>
    <t>06-05-2025_17</t>
  </si>
  <si>
    <t>06-05-2025_18</t>
  </si>
  <si>
    <t>06-05-2025_19</t>
  </si>
  <si>
    <t>06-05-2025_20</t>
  </si>
  <si>
    <t>06-05-2025_21</t>
  </si>
  <si>
    <t>06-05-2025_22</t>
  </si>
  <si>
    <t>06-05-2025_23</t>
  </si>
  <si>
    <t>07-05-2025_00</t>
  </si>
  <si>
    <t>13/05/2025 - 19/05/2025</t>
  </si>
  <si>
    <t>07-05-2025_01</t>
  </si>
  <si>
    <t>07-05-2025_02</t>
  </si>
  <si>
    <t>07-05-2025_03</t>
  </si>
  <si>
    <t>07-05-2025_04</t>
  </si>
  <si>
    <t>07-05-2025_05</t>
  </si>
  <si>
    <t>07-05-2025_06</t>
  </si>
  <si>
    <t>07-05-2025_07</t>
  </si>
  <si>
    <t>07-05-2025_08</t>
  </si>
  <si>
    <t>07-05-2025_09</t>
  </si>
  <si>
    <t>07-05-2025_10</t>
  </si>
  <si>
    <t>07-05-2025_11</t>
  </si>
  <si>
    <t>07-05-2025_12</t>
  </si>
  <si>
    <t>07-05-2025_13</t>
  </si>
  <si>
    <t>07-05-2025_14</t>
  </si>
  <si>
    <t>07-05-2025_15</t>
  </si>
  <si>
    <t>07-05-2025_16</t>
  </si>
  <si>
    <t>07-05-2025_17</t>
  </si>
  <si>
    <t>07-05-2025_18</t>
  </si>
  <si>
    <t>07-05-2025_19</t>
  </si>
  <si>
    <t>07-05-2025_20</t>
  </si>
  <si>
    <t>07-05-2025_21</t>
  </si>
  <si>
    <t>07-05-2025_22</t>
  </si>
  <si>
    <t>07-05-2025_23</t>
  </si>
  <si>
    <t>08-05-2025_00</t>
  </si>
  <si>
    <t>08-05-2025_01</t>
  </si>
  <si>
    <t>08-05-2025_02</t>
  </si>
  <si>
    <t>08-05-2025_03</t>
  </si>
  <si>
    <t>08-05-2025_04</t>
  </si>
  <si>
    <t>08-05-2025_05</t>
  </si>
  <si>
    <t>08-05-2025_06</t>
  </si>
  <si>
    <t>08-05-2025_07</t>
  </si>
  <si>
    <t>08-05-2025_08</t>
  </si>
  <si>
    <t>08-05-2025_09</t>
  </si>
  <si>
    <t>08-05-2025_10</t>
  </si>
  <si>
    <t>08-05-2025_11</t>
  </si>
  <si>
    <t>08-05-2025_12</t>
  </si>
  <si>
    <t>08-05-2025_13</t>
  </si>
  <si>
    <t>08-05-2025_14</t>
  </si>
  <si>
    <t>08-05-2025_15</t>
  </si>
  <si>
    <t>08-05-2025_16</t>
  </si>
  <si>
    <t>08-05-2025_17</t>
  </si>
  <si>
    <t>08-05-2025_18</t>
  </si>
  <si>
    <t>08-05-2025_19</t>
  </si>
  <si>
    <t>08-05-2025_20</t>
  </si>
  <si>
    <t>08-05-2025_21</t>
  </si>
  <si>
    <t>08-05-2025_22</t>
  </si>
  <si>
    <t>08-05-2025_23</t>
  </si>
  <si>
    <t>09-05-2025_00</t>
  </si>
  <si>
    <t>09-05-2025_01</t>
  </si>
  <si>
    <t>09-05-2025_02</t>
  </si>
  <si>
    <t>09-05-2025_03</t>
  </si>
  <si>
    <t>09-05-2025_04</t>
  </si>
  <si>
    <t>09-05-2025_05</t>
  </si>
  <si>
    <t>09-05-2025_06</t>
  </si>
  <si>
    <t>09-05-2025_07</t>
  </si>
  <si>
    <t>09-05-2025_08</t>
  </si>
  <si>
    <t>09-05-2025_09</t>
  </si>
  <si>
    <t>09-05-2025_10</t>
  </si>
  <si>
    <t>09-05-2025_11</t>
  </si>
  <si>
    <t>09-05-2025_12</t>
  </si>
  <si>
    <t>09-05-2025_13</t>
  </si>
  <si>
    <t>09-05-2025_14</t>
  </si>
  <si>
    <t>09-05-2025_15</t>
  </si>
  <si>
    <t>09-05-2025_16</t>
  </si>
  <si>
    <t>09-05-2025_17</t>
  </si>
  <si>
    <t>09-05-2025_18</t>
  </si>
  <si>
    <t>09-05-2025_19</t>
  </si>
  <si>
    <t>09-05-2025_20</t>
  </si>
  <si>
    <t>09-05-2025_21</t>
  </si>
  <si>
    <t>09-05-2025_22</t>
  </si>
  <si>
    <t>09-05-2025_23</t>
  </si>
  <si>
    <t>10-05-2025_00</t>
  </si>
  <si>
    <t>10-05-2025_01</t>
  </si>
  <si>
    <t>10-05-2025_02</t>
  </si>
  <si>
    <t>10-05-2025_03</t>
  </si>
  <si>
    <t>10-05-2025_04</t>
  </si>
  <si>
    <t>10-05-2025_05</t>
  </si>
  <si>
    <t>10-05-2025_06</t>
  </si>
  <si>
    <t>10-05-2025_07</t>
  </si>
  <si>
    <t>10-05-2025_08</t>
  </si>
  <si>
    <t>10-05-2025_09</t>
  </si>
  <si>
    <t>10-05-2025_10</t>
  </si>
  <si>
    <t>10-05-2025_11</t>
  </si>
  <si>
    <t>10-05-2025_12</t>
  </si>
  <si>
    <t>10-05-2025_13</t>
  </si>
  <si>
    <t>10-05-2025_14</t>
  </si>
  <si>
    <t>10-05-2025_15</t>
  </si>
  <si>
    <t>10-05-2025_16</t>
  </si>
  <si>
    <t>10-05-2025_17</t>
  </si>
  <si>
    <t>10-05-2025_18</t>
  </si>
  <si>
    <t>10-05-2025_19</t>
  </si>
  <si>
    <t>10-05-2025_20</t>
  </si>
  <si>
    <t>10-05-2025_21</t>
  </si>
  <si>
    <t>10-05-2025_22</t>
  </si>
  <si>
    <t>10-05-2025_23</t>
  </si>
  <si>
    <t>11-05-2025_00</t>
  </si>
  <si>
    <t>11-05-2025_01</t>
  </si>
  <si>
    <t>11-05-2025_02</t>
  </si>
  <si>
    <t>11-05-2025_03</t>
  </si>
  <si>
    <t>11-05-2025_04</t>
  </si>
  <si>
    <t>11-05-2025_05</t>
  </si>
  <si>
    <t>11-05-2025_06</t>
  </si>
  <si>
    <t>11-05-2025_07</t>
  </si>
  <si>
    <t>11-05-2025_08</t>
  </si>
  <si>
    <t>11-05-2025_09</t>
  </si>
  <si>
    <t>11-05-2025_10</t>
  </si>
  <si>
    <t>11-05-2025_11</t>
  </si>
  <si>
    <t>11-05-2025_12</t>
  </si>
  <si>
    <t>11-05-2025_13</t>
  </si>
  <si>
    <t>11-05-2025_14</t>
  </si>
  <si>
    <t>11-05-2025_15</t>
  </si>
  <si>
    <t>11-05-2025_16</t>
  </si>
  <si>
    <t>11-05-2025_17</t>
  </si>
  <si>
    <t>11-05-2025_18</t>
  </si>
  <si>
    <t>11-05-2025_19</t>
  </si>
  <si>
    <t>11-05-2025_20</t>
  </si>
  <si>
    <t>11-05-2025_21</t>
  </si>
  <si>
    <t>11-05-2025_22</t>
  </si>
  <si>
    <t>11-05-2025_23</t>
  </si>
  <si>
    <t>12-05-2025_00</t>
  </si>
  <si>
    <t>12-05-2025_01</t>
  </si>
  <si>
    <t>12-05-2025_02</t>
  </si>
  <si>
    <t>12-05-2025_03</t>
  </si>
  <si>
    <t>12-05-2025_04</t>
  </si>
  <si>
    <t>12-05-2025_05</t>
  </si>
  <si>
    <t>12-05-2025_06</t>
  </si>
  <si>
    <t>12-05-2025_07</t>
  </si>
  <si>
    <t>12-05-2025_08</t>
  </si>
  <si>
    <t>12-05-2025_09</t>
  </si>
  <si>
    <t>12-05-2025_10</t>
  </si>
  <si>
    <t>12-05-2025_11</t>
  </si>
  <si>
    <t>12-05-2025_12</t>
  </si>
  <si>
    <t>12-05-2025_13</t>
  </si>
  <si>
    <t>12-05-2025_14</t>
  </si>
  <si>
    <t>12-05-2025_15</t>
  </si>
  <si>
    <t>12-05-2025_16</t>
  </si>
  <si>
    <t>12-05-2025_17</t>
  </si>
  <si>
    <t>12-05-2025_18</t>
  </si>
  <si>
    <t>12-05-2025_19</t>
  </si>
  <si>
    <t>12-05-2025_20</t>
  </si>
  <si>
    <t>12-05-2025_21</t>
  </si>
  <si>
    <t>12-05-2025_22</t>
  </si>
  <si>
    <t>12-05-2025_23</t>
  </si>
  <si>
    <t>13-05-2025_00</t>
  </si>
  <si>
    <t>13-05-2025_01</t>
  </si>
  <si>
    <t>13-05-2025_02</t>
  </si>
  <si>
    <t>13-05-2025_03</t>
  </si>
  <si>
    <t>13-05-2025_04</t>
  </si>
  <si>
    <t>13-05-2025_05</t>
  </si>
  <si>
    <t>13-05-2025_06</t>
  </si>
  <si>
    <t>13-05-2025_07</t>
  </si>
  <si>
    <t>13-05-2025_08</t>
  </si>
  <si>
    <t>13-05-2025_09</t>
  </si>
  <si>
    <t>13-05-2025_10</t>
  </si>
  <si>
    <t>13-05-2025_11</t>
  </si>
  <si>
    <t>13-05-2025_12</t>
  </si>
  <si>
    <t>13-05-2025_13</t>
  </si>
  <si>
    <t>13-05-2025_14</t>
  </si>
  <si>
    <t>13-05-2025_15</t>
  </si>
  <si>
    <t>13-05-2025_16</t>
  </si>
  <si>
    <t>13-05-2025_17</t>
  </si>
  <si>
    <t>13-05-2025_18</t>
  </si>
  <si>
    <t>13-05-2025_19</t>
  </si>
  <si>
    <t>13-05-2025_20</t>
  </si>
  <si>
    <t>13-05-2025_21</t>
  </si>
  <si>
    <t>13-05-2025_22</t>
  </si>
  <si>
    <t>13-05-2025_23</t>
  </si>
  <si>
    <t>14-05-2025_00</t>
  </si>
  <si>
    <t>14-05-2025_01</t>
  </si>
  <si>
    <t>14-05-2025_02</t>
  </si>
  <si>
    <t>14-05-2025_03</t>
  </si>
  <si>
    <t>14-05-2025_04</t>
  </si>
  <si>
    <t>14-05-2025_05</t>
  </si>
  <si>
    <t>14-05-2025_06</t>
  </si>
  <si>
    <t>14-05-2025_07</t>
  </si>
  <si>
    <t>14-05-2025_08</t>
  </si>
  <si>
    <t>14-05-2025_09</t>
  </si>
  <si>
    <t>14-05-2025_10</t>
  </si>
  <si>
    <t>14-05-2025_11</t>
  </si>
  <si>
    <t>14-05-2025_12</t>
  </si>
  <si>
    <t>14-05-2025_13</t>
  </si>
  <si>
    <t>14-05-2025_14</t>
  </si>
  <si>
    <t>14-05-2025_15</t>
  </si>
  <si>
    <t>14-05-2025_16</t>
  </si>
  <si>
    <t>14-05-2025_17</t>
  </si>
  <si>
    <t>14-05-2025_18</t>
  </si>
  <si>
    <t>14-05-2025_19</t>
  </si>
  <si>
    <t>14-05-2025_20</t>
  </si>
  <si>
    <t>14-05-2025_21</t>
  </si>
  <si>
    <t>14-05-2025_22</t>
  </si>
  <si>
    <t>14-05-2025_23</t>
  </si>
  <si>
    <t>15-05-2025_01</t>
  </si>
  <si>
    <t>15-05-2025_00</t>
  </si>
  <si>
    <t>15-05-2025_02</t>
  </si>
  <si>
    <t>15-05-2025_03</t>
  </si>
  <si>
    <t>15-05-2025_04</t>
  </si>
  <si>
    <t>15-05-2025_05</t>
  </si>
  <si>
    <t>15-05-2025_06</t>
  </si>
  <si>
    <t>15-05-2025_07</t>
  </si>
  <si>
    <t>15-05-2025_08</t>
  </si>
  <si>
    <t>15-05-2025_09</t>
  </si>
  <si>
    <t>15-05-2025_10</t>
  </si>
  <si>
    <t>15-05-2025_11</t>
  </si>
  <si>
    <t>15-05-2025_12</t>
  </si>
  <si>
    <t>15-05-2025_13</t>
  </si>
  <si>
    <t>15-05-2025_14</t>
  </si>
  <si>
    <t>15-05-2025_15</t>
  </si>
  <si>
    <t>15-05-2025_16</t>
  </si>
  <si>
    <t>15-05-2025_17</t>
  </si>
  <si>
    <t>15-05-2025_18</t>
  </si>
  <si>
    <t>15-05-2025_19</t>
  </si>
  <si>
    <t>15-05-2025_20</t>
  </si>
  <si>
    <t>15-05-2025_21</t>
  </si>
  <si>
    <t>15-05-2025_22</t>
  </si>
  <si>
    <t>15-05-2025_23</t>
  </si>
  <si>
    <t>16-05-2025_00</t>
  </si>
  <si>
    <t>16-05-2025_01</t>
  </si>
  <si>
    <t>16-05-2025_02</t>
  </si>
  <si>
    <t>16-05-2025_03</t>
  </si>
  <si>
    <t>16-05-2025_04</t>
  </si>
  <si>
    <t>16-05-2025_05</t>
  </si>
  <si>
    <t>16-05-2025_06</t>
  </si>
  <si>
    <t>16-05-2025_07</t>
  </si>
  <si>
    <t>16-05-2025_08</t>
  </si>
  <si>
    <t>16-05-2025_09</t>
  </si>
  <si>
    <t>16-05-2025_10</t>
  </si>
  <si>
    <t>16-05-2025_11</t>
  </si>
  <si>
    <t>16-05-2025_12</t>
  </si>
  <si>
    <t>16-05-2025_13</t>
  </si>
  <si>
    <t>16-05-2025_14</t>
  </si>
  <si>
    <t>16-05-2025_15</t>
  </si>
  <si>
    <t>16-05-2025_16</t>
  </si>
  <si>
    <t>16-05-2025_17</t>
  </si>
  <si>
    <t>16-05-2025_18</t>
  </si>
  <si>
    <t>16-05-2025_19</t>
  </si>
  <si>
    <t>16-05-2025_20</t>
  </si>
  <si>
    <t>16-05-2025_21</t>
  </si>
  <si>
    <t>16-05-2025_22</t>
  </si>
  <si>
    <t>16-05-2025_23</t>
  </si>
  <si>
    <t>17-05-2025_06</t>
  </si>
  <si>
    <t>17-05-2025_00</t>
  </si>
  <si>
    <t>17-05-2025_07</t>
  </si>
  <si>
    <t>17-05-2025_01</t>
  </si>
  <si>
    <t>17-05-2025_08</t>
  </si>
  <si>
    <t>17-05-2025_02</t>
  </si>
  <si>
    <t>17-05-2025_09</t>
  </si>
  <si>
    <t>17-05-2025_03</t>
  </si>
  <si>
    <t>17-05-2025_10</t>
  </si>
  <si>
    <t>17-05-2025_04</t>
  </si>
  <si>
    <t>17-05-2025_11</t>
  </si>
  <si>
    <t>17-05-2025_05</t>
  </si>
  <si>
    <t>17-05-2025_12</t>
  </si>
  <si>
    <t>17-05-2025_13</t>
  </si>
  <si>
    <t>17-05-2025_14</t>
  </si>
  <si>
    <t>17-05-2025_15</t>
  </si>
  <si>
    <t>17-05-2025_19</t>
  </si>
  <si>
    <t>17-05-2025_16</t>
  </si>
  <si>
    <t>17-05-2025_20</t>
  </si>
  <si>
    <t>17-05-2025_17</t>
  </si>
  <si>
    <t>17-05-2025_21</t>
  </si>
  <si>
    <t>17-05-2025_18</t>
  </si>
  <si>
    <t>17-05-2025_22</t>
  </si>
  <si>
    <t>17-05-2025_23</t>
  </si>
  <si>
    <t>18-05-2025_01</t>
  </si>
  <si>
    <t>18-05-2025_00</t>
  </si>
  <si>
    <t>18-05-2025_02</t>
  </si>
  <si>
    <t>18-05-2025_03</t>
  </si>
  <si>
    <t>18-05-2025_04</t>
  </si>
  <si>
    <t>18-05-2025_05</t>
  </si>
  <si>
    <t>18-05-2025_06</t>
  </si>
  <si>
    <t>18-05-2025_07</t>
  </si>
  <si>
    <t>18-05-2025_08</t>
  </si>
  <si>
    <t>18-05-2025_09</t>
  </si>
  <si>
    <t>18-05-2025_10</t>
  </si>
  <si>
    <t>18-05-2025_11</t>
  </si>
  <si>
    <t>18-05-2025_12</t>
  </si>
  <si>
    <t>18-05-2025_13</t>
  </si>
  <si>
    <t>18-05-2025_14</t>
  </si>
  <si>
    <t>18-05-2025_15</t>
  </si>
  <si>
    <t>18-05-2025_16</t>
  </si>
  <si>
    <t>18-05-2025_17</t>
  </si>
  <si>
    <t>18-05-2025_18</t>
  </si>
  <si>
    <t>18-05-2025_19</t>
  </si>
  <si>
    <t>18-05-2025_20</t>
  </si>
  <si>
    <t>18-05-2025_21</t>
  </si>
  <si>
    <t>18-05-2025_22</t>
  </si>
  <si>
    <t>18-05-2025_23</t>
  </si>
  <si>
    <t>19-05-2025_00</t>
  </si>
  <si>
    <t>19-05-2025_01</t>
  </si>
  <si>
    <t>19-05-2025_02</t>
  </si>
  <si>
    <t>19-05-2025_03</t>
  </si>
  <si>
    <t>19-05-2025_04</t>
  </si>
  <si>
    <t>19-05-2025_05</t>
  </si>
  <si>
    <t>19-05-2025_07</t>
  </si>
  <si>
    <t>19-05-2025_06</t>
  </si>
  <si>
    <t>19-05-2025_08</t>
  </si>
  <si>
    <t>19-05-2025_09</t>
  </si>
  <si>
    <t>19-05-2025_19</t>
  </si>
  <si>
    <t>19-05-2025_10</t>
  </si>
  <si>
    <t>19-05-2025_20</t>
  </si>
  <si>
    <t>19-05-2025_11</t>
  </si>
  <si>
    <t>19-05-2025_21</t>
  </si>
  <si>
    <t>19-05-2025_12</t>
  </si>
  <si>
    <t>19-05-2025_22</t>
  </si>
  <si>
    <t>19-05-2025_13</t>
  </si>
  <si>
    <t>19-05-2025_23</t>
  </si>
  <si>
    <t>19-05-2025_14</t>
  </si>
  <si>
    <t>19-05-2025_15</t>
  </si>
  <si>
    <t>19-05-2025_16</t>
  </si>
  <si>
    <t>19-05-2025_17</t>
  </si>
  <si>
    <t>19-05-2025_18</t>
  </si>
  <si>
    <t>20-05-2025_00</t>
  </si>
  <si>
    <t>20/05/2025 - 26/05/2025</t>
  </si>
  <si>
    <t>20-05-2025_01</t>
  </si>
  <si>
    <t>20-05-2025_02</t>
  </si>
  <si>
    <t>20-05-2025_03</t>
  </si>
  <si>
    <t>20-05-2025_04</t>
  </si>
  <si>
    <t>20-05-2025_05</t>
  </si>
  <si>
    <t>20-05-2025_06</t>
  </si>
  <si>
    <t>20-05-2025_07</t>
  </si>
  <si>
    <t>20-05-2025_19</t>
  </si>
  <si>
    <t>20-05-2025_20</t>
  </si>
  <si>
    <t>20-05-2025_21</t>
  </si>
  <si>
    <t>20-05-2025_08</t>
  </si>
  <si>
    <t>20-05-2025_22</t>
  </si>
  <si>
    <t>20-05-2025_09</t>
  </si>
  <si>
    <t>20-05-2025_23</t>
  </si>
  <si>
    <t>20-05-2025_10</t>
  </si>
  <si>
    <t>20-05-2025_11</t>
  </si>
  <si>
    <t>20-05-2025_12</t>
  </si>
  <si>
    <t>20-05-2025_13</t>
  </si>
  <si>
    <t>20-05-2025_14</t>
  </si>
  <si>
    <t>20-05-2025_15</t>
  </si>
  <si>
    <t>20-05-2025_16</t>
  </si>
  <si>
    <t>20-05-2025_17</t>
  </si>
  <si>
    <t>20-05-2025_18</t>
  </si>
  <si>
    <t>21-05-2025_00</t>
  </si>
  <si>
    <t>21-05-2025_01</t>
  </si>
  <si>
    <t>21-05-2025_02</t>
  </si>
  <si>
    <t>21-05-2025_03</t>
  </si>
  <si>
    <t>21-05-2025_04</t>
  </si>
  <si>
    <t>21-05-2025_05</t>
  </si>
  <si>
    <t>21-05-2025_06</t>
  </si>
  <si>
    <t>21-05-2025_07</t>
  </si>
  <si>
    <t>21-05-2025_19</t>
  </si>
  <si>
    <t>21-05-2025_20</t>
  </si>
  <si>
    <t>21-05-2025_21</t>
  </si>
  <si>
    <t>21-05-2025_08</t>
  </si>
  <si>
    <t>21-05-2025_22</t>
  </si>
  <si>
    <t>21-05-2025_09</t>
  </si>
  <si>
    <t>21-05-2025_23</t>
  </si>
  <si>
    <t>21-05-2025_10</t>
  </si>
  <si>
    <t>21-05-2025_11</t>
  </si>
  <si>
    <t>21-05-2025_12</t>
  </si>
  <si>
    <t>21-05-2025_13</t>
  </si>
  <si>
    <t>21-05-2025_14</t>
  </si>
  <si>
    <t>21-05-2025_15</t>
  </si>
  <si>
    <t>21-05-2025_16</t>
  </si>
  <si>
    <t>21-05-2025_17</t>
  </si>
  <si>
    <t>21-05-2025_18</t>
  </si>
  <si>
    <t>22-05-2025_00</t>
  </si>
  <si>
    <t>22-05-2025_01</t>
  </si>
  <si>
    <t>22-05-2025_02</t>
  </si>
  <si>
    <t>22-05-2025_03</t>
  </si>
  <si>
    <t>22-05-2025_04</t>
  </si>
  <si>
    <t>22-05-2025_05</t>
  </si>
  <si>
    <t>22-05-2025_06</t>
  </si>
  <si>
    <t>22-05-2025_07</t>
  </si>
  <si>
    <t>22-05-2025_19</t>
  </si>
  <si>
    <t>22-05-2025_20</t>
  </si>
  <si>
    <t>22-05-2025_21</t>
  </si>
  <si>
    <t>22-05-2025_22</t>
  </si>
  <si>
    <t>22-05-2025_23</t>
  </si>
  <si>
    <t>22-05-2025_08</t>
  </si>
  <si>
    <t>22-05-2025_09</t>
  </si>
  <si>
    <t>22-05-2025_10</t>
  </si>
  <si>
    <t>22-05-2025_11</t>
  </si>
  <si>
    <t>22-05-2025_12</t>
  </si>
  <si>
    <t>22-05-2025_13</t>
  </si>
  <si>
    <t>22-05-2025_14</t>
  </si>
  <si>
    <t>22-05-2025_15</t>
  </si>
  <si>
    <t>22-05-2025_16</t>
  </si>
  <si>
    <t>22-05-2025_17</t>
  </si>
  <si>
    <t>22-05-2025_18</t>
  </si>
  <si>
    <t>23-05-2025_00</t>
  </si>
  <si>
    <t>23-05-2025_01</t>
  </si>
  <si>
    <t>23-05-2025_02</t>
  </si>
  <si>
    <t>23-05-2025_03</t>
  </si>
  <si>
    <t>23-05-2025_04</t>
  </si>
  <si>
    <t>23-05-2025_05</t>
  </si>
  <si>
    <t>23-05-2025_06</t>
  </si>
  <si>
    <t>23-05-2025_07</t>
  </si>
  <si>
    <t>23-05-2025_19</t>
  </si>
  <si>
    <t>23-05-2025_20</t>
  </si>
  <si>
    <t>23-05-2025_21</t>
  </si>
  <si>
    <t>23-05-2025_22</t>
  </si>
  <si>
    <t>23-05-2025_23</t>
  </si>
  <si>
    <t>23-05-2025_08</t>
  </si>
  <si>
    <t>23-05-2025_09</t>
  </si>
  <si>
    <t>23-05-2025_10</t>
  </si>
  <si>
    <t>23-05-2025_11</t>
  </si>
  <si>
    <t>23-05-2025_12</t>
  </si>
  <si>
    <t>23-05-2025_13</t>
  </si>
  <si>
    <t>23-05-2025_14</t>
  </si>
  <si>
    <t>23-05-2025_15</t>
  </si>
  <si>
    <t>23-05-2025_16</t>
  </si>
  <si>
    <t>23-05-2025_17</t>
  </si>
  <si>
    <t>23-05-2025_18</t>
  </si>
  <si>
    <t>24-05-2025_00</t>
  </si>
  <si>
    <t>24-05-2025_01</t>
  </si>
  <si>
    <t>24-05-2025_02</t>
  </si>
  <si>
    <t>24-05-2025_03</t>
  </si>
  <si>
    <t>24-05-2025_04</t>
  </si>
  <si>
    <t>24-05-2025_05</t>
  </si>
  <si>
    <t>24-05-2025_06</t>
  </si>
  <si>
    <t>24-05-2025_07</t>
  </si>
  <si>
    <t>24-05-2025_08</t>
  </si>
  <si>
    <t>24-05-2025_09</t>
  </si>
  <si>
    <t>24-05-2025_10</t>
  </si>
  <si>
    <t>24-05-2025_11</t>
  </si>
  <si>
    <t>24-05-2025_12</t>
  </si>
  <si>
    <t>24-05-2025_13</t>
  </si>
  <si>
    <t>24-05-2025_14</t>
  </si>
  <si>
    <t>24-05-2025_15</t>
  </si>
  <si>
    <t>24-05-2025_16</t>
  </si>
  <si>
    <t>24-05-2025_17</t>
  </si>
  <si>
    <t>24-05-2025_18</t>
  </si>
  <si>
    <t>24-05-2025_19</t>
  </si>
  <si>
    <t>24-05-2025_20</t>
  </si>
  <si>
    <t>24-05-2025_21</t>
  </si>
  <si>
    <t>24-05-2025_22</t>
  </si>
  <si>
    <t>24-05-2025_23</t>
  </si>
  <si>
    <t>25-05-2025_00</t>
  </si>
  <si>
    <t>25-05-2025_01</t>
  </si>
  <si>
    <t>25-05-2025_02</t>
  </si>
  <si>
    <t>25-05-2025_03</t>
  </si>
  <si>
    <t>25-05-2025_04</t>
  </si>
  <si>
    <t>25-05-2025_05</t>
  </si>
  <si>
    <t>25-05-2025_06</t>
  </si>
  <si>
    <t>25-05-2025_07</t>
  </si>
  <si>
    <t>25-05-2025_19</t>
  </si>
  <si>
    <t>25-05-2025_20</t>
  </si>
  <si>
    <t>25-05-2025_21</t>
  </si>
  <si>
    <t>25-05-2025_22</t>
  </si>
  <si>
    <t>25-05-2025_23</t>
  </si>
  <si>
    <t>25-05-2025_08</t>
  </si>
  <si>
    <t>25-05-2025_09</t>
  </si>
  <si>
    <t>25-05-2025_10</t>
  </si>
  <si>
    <t>25-05-2025_11</t>
  </si>
  <si>
    <t>25-05-2025_12</t>
  </si>
  <si>
    <t>25-05-2025_13</t>
  </si>
  <si>
    <t>25-05-2025_14</t>
  </si>
  <si>
    <t>25-05-2025_15</t>
  </si>
  <si>
    <t>25-05-2025_16</t>
  </si>
  <si>
    <t>25-05-2025_17</t>
  </si>
  <si>
    <t>25-05-2025_18</t>
  </si>
  <si>
    <t>26-05-2025_00</t>
  </si>
  <si>
    <t>26-05-2025_01</t>
  </si>
  <si>
    <t>26-05-2025_02</t>
  </si>
  <si>
    <t>26-05-2025_03</t>
  </si>
  <si>
    <t>26-05-2025_04</t>
  </si>
  <si>
    <t>26-05-2025_05</t>
  </si>
  <si>
    <t>26-05-2025_06</t>
  </si>
  <si>
    <t>26-05-2025_07</t>
  </si>
  <si>
    <t>26-05-2025_08</t>
  </si>
  <si>
    <t>26-05-2025_09</t>
  </si>
  <si>
    <t>26-05-2025_10</t>
  </si>
  <si>
    <t>26-05-2025_11</t>
  </si>
  <si>
    <t>26-05-2025_12</t>
  </si>
  <si>
    <t>26-05-2025_13</t>
  </si>
  <si>
    <t>26-05-2025_14</t>
  </si>
  <si>
    <t>26-05-2025_15</t>
  </si>
  <si>
    <t>26-05-2025_16</t>
  </si>
  <si>
    <t>26-05-2025_17</t>
  </si>
  <si>
    <t>26-05-2025_18</t>
  </si>
  <si>
    <t>26-05-2025_19</t>
  </si>
  <si>
    <t>26-05-2025_20</t>
  </si>
  <si>
    <t>26-05-2025_21</t>
  </si>
  <si>
    <t>26-05-2025_22</t>
  </si>
  <si>
    <t>26-05-2025_23</t>
  </si>
  <si>
    <t>27-05-2025_00</t>
  </si>
  <si>
    <t>27/05/2025 - 02/06/2025</t>
  </si>
  <si>
    <t>27-05-2025_01</t>
  </si>
  <si>
    <t>27-05-2025_02</t>
  </si>
  <si>
    <t>27-05-2025_03</t>
  </si>
  <si>
    <t>27-05-2025_04</t>
  </si>
  <si>
    <t>27-05-2025_05</t>
  </si>
  <si>
    <t>27-05-2025_06</t>
  </si>
  <si>
    <t>27-05-2025_07</t>
  </si>
  <si>
    <t>27-05-2025_08</t>
  </si>
  <si>
    <t>27-05-2025_09</t>
  </si>
  <si>
    <t>27-05-2025_10</t>
  </si>
  <si>
    <t>27-05-2025_11</t>
  </si>
  <si>
    <t>27-05-2025_12</t>
  </si>
  <si>
    <t>27-05-2025_13</t>
  </si>
  <si>
    <t>27-05-2025_14</t>
  </si>
  <si>
    <t>27-05-2025_15</t>
  </si>
  <si>
    <t>27-05-2025_16</t>
  </si>
  <si>
    <t>27-05-2025_17</t>
  </si>
  <si>
    <t>27-05-2025_18</t>
  </si>
  <si>
    <t>27-05-2025_19</t>
  </si>
  <si>
    <t>27-05-2025_20</t>
  </si>
  <si>
    <t>27-05-2025_21</t>
  </si>
  <si>
    <t>27-05-2025_22</t>
  </si>
  <si>
    <t>27-05-2025_23</t>
  </si>
  <si>
    <t>28-05-2025_00</t>
  </si>
  <si>
    <t>28-05-2025_01</t>
  </si>
  <si>
    <t>28-05-2025_02</t>
  </si>
  <si>
    <t>28-05-2025_03</t>
  </si>
  <si>
    <t>28-05-2025_04</t>
  </si>
  <si>
    <t>28-05-2025_05</t>
  </si>
  <si>
    <t>28-05-2025_06</t>
  </si>
  <si>
    <t>28-05-2025_07</t>
  </si>
  <si>
    <t>28-05-2025_08</t>
  </si>
  <si>
    <t>28-05-2025_09</t>
  </si>
  <si>
    <t>28-05-2025_10</t>
  </si>
  <si>
    <t>28-05-2025_11</t>
  </si>
  <si>
    <t>28-05-2025_12</t>
  </si>
  <si>
    <t>28-05-2025_13</t>
  </si>
  <si>
    <t>28-05-2025_14</t>
  </si>
  <si>
    <t>28-05-2025_15</t>
  </si>
  <si>
    <t>28-05-2025_16</t>
  </si>
  <si>
    <t>28-05-2025_17</t>
  </si>
  <si>
    <t>28-05-2025_18</t>
  </si>
  <si>
    <t>28-05-2025_19</t>
  </si>
  <si>
    <t>28-05-2025_20</t>
  </si>
  <si>
    <t>28-05-2025_21</t>
  </si>
  <si>
    <t>28-05-2025_22</t>
  </si>
  <si>
    <t>28-05-2025_23</t>
  </si>
  <si>
    <t>29-05-2025_00</t>
  </si>
  <si>
    <t>29-05-2025_01</t>
  </si>
  <si>
    <t>29-05-2025_02</t>
  </si>
  <si>
    <t>29-05-2025_03</t>
  </si>
  <si>
    <t>29-05-2025_04</t>
  </si>
  <si>
    <t>29-05-2025_05</t>
  </si>
  <si>
    <t>29-05-2025_06</t>
  </si>
  <si>
    <t>29-05-2025_07</t>
  </si>
  <si>
    <t>29-05-2025_08</t>
  </si>
  <si>
    <t>29-05-2025_09</t>
  </si>
  <si>
    <t>29-05-2025_10</t>
  </si>
  <si>
    <t>29-05-2025_11</t>
  </si>
  <si>
    <t>29-05-2025_12</t>
  </si>
  <si>
    <t>29-05-2025_13</t>
  </si>
  <si>
    <t>29-05-2025_14</t>
  </si>
  <si>
    <t>29-05-2025_15</t>
  </si>
  <si>
    <t>29-05-2025_16</t>
  </si>
  <si>
    <t>29-05-2025_17</t>
  </si>
  <si>
    <t>29-05-2025_18</t>
  </si>
  <si>
    <t>29-05-2025_19</t>
  </si>
  <si>
    <t>29-05-2025_20</t>
  </si>
  <si>
    <t>29-05-2025_21</t>
  </si>
  <si>
    <t>29-05-2025_22</t>
  </si>
  <si>
    <t>29-05-2025_23</t>
  </si>
  <si>
    <t>30-05-2025_00</t>
  </si>
  <si>
    <t>30-05-2025_01</t>
  </si>
  <si>
    <t>30-05-2025_02</t>
  </si>
  <si>
    <t>30-05-2025_03</t>
  </si>
  <si>
    <t>30-05-2025_04</t>
  </si>
  <si>
    <t>30-05-2025_05</t>
  </si>
  <si>
    <t>30-05-2025_06</t>
  </si>
  <si>
    <t>30-05-2025_07</t>
  </si>
  <si>
    <t>30-05-2025_08</t>
  </si>
  <si>
    <t>30-05-2025_09</t>
  </si>
  <si>
    <t>30-05-2025_10</t>
  </si>
  <si>
    <t>30-05-2025_11</t>
  </si>
  <si>
    <t>30-05-2025_12</t>
  </si>
  <si>
    <t>30-05-2025_13</t>
  </si>
  <si>
    <t>30-05-2025_14</t>
  </si>
  <si>
    <t>30-05-2025_15</t>
  </si>
  <si>
    <t>30-05-2025_16</t>
  </si>
  <si>
    <t>30-05-2025_17</t>
  </si>
  <si>
    <t>30-05-2025_18</t>
  </si>
  <si>
    <t>30-05-2025_19</t>
  </si>
  <si>
    <t>30-05-2025_20</t>
  </si>
  <si>
    <t>30-05-2025_21</t>
  </si>
  <si>
    <t>30-05-2025_22</t>
  </si>
  <si>
    <t>30-05-2025_23</t>
  </si>
  <si>
    <t>31-05-2025_00</t>
  </si>
  <si>
    <t>31-05-2025_01</t>
  </si>
  <si>
    <t>31-05-2025_02</t>
  </si>
  <si>
    <t>31-05-2025_03</t>
  </si>
  <si>
    <t>31-05-2025_04</t>
  </si>
  <si>
    <t>31-05-2025_05</t>
  </si>
  <si>
    <t>31-05-2025_06</t>
  </si>
  <si>
    <t>31-05-2025_07</t>
  </si>
  <si>
    <t>31-05-2025_19</t>
  </si>
  <si>
    <t>31-05-2025_20</t>
  </si>
  <si>
    <t>31-05-2025_21</t>
  </si>
  <si>
    <t>31-05-2025_22</t>
  </si>
  <si>
    <t>31-05-2025_23</t>
  </si>
  <si>
    <t>31-05-2025_08</t>
  </si>
  <si>
    <t>31-05-2025_09</t>
  </si>
  <si>
    <t>31-05-2025_10</t>
  </si>
  <si>
    <t>31-05-2025_11</t>
  </si>
  <si>
    <t>31-05-2025_12</t>
  </si>
  <si>
    <t>31-05-2025_13</t>
  </si>
  <si>
    <t>31-05-2025_14</t>
  </si>
  <si>
    <t>31-05-2025_15</t>
  </si>
  <si>
    <t>31-05-2025_16</t>
  </si>
  <si>
    <t>31-05-2025_17</t>
  </si>
  <si>
    <t>31-05-2025_18</t>
  </si>
  <si>
    <t>01-06-2025_00</t>
  </si>
  <si>
    <t>01-06-2025_01</t>
  </si>
  <si>
    <t>01-06-2025_02</t>
  </si>
  <si>
    <t>01-06-2025_03</t>
  </si>
  <si>
    <t>01-06-2025_04</t>
  </si>
  <si>
    <t>01-06-2025_05</t>
  </si>
  <si>
    <t>01-06-2025_06</t>
  </si>
  <si>
    <t>01-06-2025_07</t>
  </si>
  <si>
    <t>01-06-2025_08</t>
  </si>
  <si>
    <t>01-06-2025_09</t>
  </si>
  <si>
    <t>01-06-2025_10</t>
  </si>
  <si>
    <t>01-06-2025_11</t>
  </si>
  <si>
    <t>01-06-2025_12</t>
  </si>
  <si>
    <t>01-06-2025_13</t>
  </si>
  <si>
    <t>01-06-2025_14</t>
  </si>
  <si>
    <t>01-06-2025_15</t>
  </si>
  <si>
    <t>01-06-2025_16</t>
  </si>
  <si>
    <t>01-06-2025_17</t>
  </si>
  <si>
    <t>01-06-2025_18</t>
  </si>
  <si>
    <t>01-06-2025_19</t>
  </si>
  <si>
    <t>01-06-2025_20</t>
  </si>
  <si>
    <t>01-06-2025_21</t>
  </si>
  <si>
    <t>01-06-2025_22</t>
  </si>
  <si>
    <t>01-06-2025_23</t>
  </si>
  <si>
    <t>02-06-2025_00</t>
  </si>
  <si>
    <t>02-06-2025_01</t>
  </si>
  <si>
    <t>02-06-2025_02</t>
  </si>
  <si>
    <t>02-06-2025_03</t>
  </si>
  <si>
    <t>02-06-2025_04</t>
  </si>
  <si>
    <t>02-06-2025_05</t>
  </si>
  <si>
    <t>02-06-2025_06</t>
  </si>
  <si>
    <t>02-06-2025_07</t>
  </si>
  <si>
    <t>02-06-2025_19</t>
  </si>
  <si>
    <t>02-06-2025_20</t>
  </si>
  <si>
    <t>02-06-2025_21</t>
  </si>
  <si>
    <t>02-06-2025_22</t>
  </si>
  <si>
    <t>02-06-2025_23</t>
  </si>
  <si>
    <t>02-06-2025_08</t>
  </si>
  <si>
    <t>02-06-2025_09</t>
  </si>
  <si>
    <t>02-06-2025_10</t>
  </si>
  <si>
    <t>02-06-2025_11</t>
  </si>
  <si>
    <t>02-06-2025_12</t>
  </si>
  <si>
    <t>02-06-2025_13</t>
  </si>
  <si>
    <t>02-06-2025_14</t>
  </si>
  <si>
    <t>02-06-2025_15</t>
  </si>
  <si>
    <t>02-06-2025_16</t>
  </si>
  <si>
    <t>02-06-2025_17</t>
  </si>
  <si>
    <t>02-06-2025_18</t>
  </si>
  <si>
    <t>03-06-2025_00</t>
  </si>
  <si>
    <t>03/06/2025 - 09/06/2025</t>
  </si>
  <si>
    <t>03-06-2025_01</t>
  </si>
  <si>
    <t>03-06-2025_02</t>
  </si>
  <si>
    <t>03-06-2025_03</t>
  </si>
  <si>
    <t>03-06-2025_04</t>
  </si>
  <si>
    <t>03-06-2025_05</t>
  </si>
  <si>
    <t>03-06-2025_06</t>
  </si>
  <si>
    <t>03-06-2025_07</t>
  </si>
  <si>
    <t>03-06-2025_19</t>
  </si>
  <si>
    <t>03-06-2025_20</t>
  </si>
  <si>
    <t>03-06-2025_21</t>
  </si>
  <si>
    <t>03-06-2025_22</t>
  </si>
  <si>
    <t>03-06-2025_23</t>
  </si>
  <si>
    <t>03-06-2025_08</t>
  </si>
  <si>
    <t>03-06-2025_09</t>
  </si>
  <si>
    <t>03-06-2025_10</t>
  </si>
  <si>
    <t>03-06-2025_11</t>
  </si>
  <si>
    <t>03-06-2025_12</t>
  </si>
  <si>
    <t>03-06-2025_13</t>
  </si>
  <si>
    <t>03-06-2025_14</t>
  </si>
  <si>
    <t>03-06-2025_15</t>
  </si>
  <si>
    <t>03-06-2025_16</t>
  </si>
  <si>
    <t>03-06-2025_17</t>
  </si>
  <si>
    <t>03-06-2025_18</t>
  </si>
  <si>
    <t>04-06-2025_00</t>
  </si>
  <si>
    <t>04-06-2025_01</t>
  </si>
  <si>
    <t>04-06-2025_02</t>
  </si>
  <si>
    <t>04-06-2025_03</t>
  </si>
  <si>
    <t>04-06-2025_12</t>
  </si>
  <si>
    <t>04-06-2025_13</t>
  </si>
  <si>
    <t>04-06-2025_14</t>
  </si>
  <si>
    <t>04-06-2025_15</t>
  </si>
  <si>
    <t>04-06-2025_16</t>
  </si>
  <si>
    <t>04-06-2025_17</t>
  </si>
  <si>
    <t>04-06-2025_18</t>
  </si>
  <si>
    <t>04-06-2025_19</t>
  </si>
  <si>
    <t>04-06-2025_20</t>
  </si>
  <si>
    <t>04-06-2025_21</t>
  </si>
  <si>
    <t>04-06-2025_22</t>
  </si>
  <si>
    <t>04-06-2025_23</t>
  </si>
  <si>
    <t>04-06-2025_04</t>
  </si>
  <si>
    <t>04-06-2025_05</t>
  </si>
  <si>
    <t>04-06-2025_06</t>
  </si>
  <si>
    <t>04-06-2025_07</t>
  </si>
  <si>
    <t>04-06-2025_08</t>
  </si>
  <si>
    <t>04-06-2025_09</t>
  </si>
  <si>
    <t>04-06-2025_10</t>
  </si>
  <si>
    <t>04-06-2025_11</t>
  </si>
  <si>
    <t>05-06-2025_00</t>
  </si>
  <si>
    <t>05-06-2025_01</t>
  </si>
  <si>
    <t>05-06-2025_02</t>
  </si>
  <si>
    <t>05-06-2025_03</t>
  </si>
  <si>
    <t>05-06-2025_04</t>
  </si>
  <si>
    <t>05-06-2025_05</t>
  </si>
  <si>
    <t>05-06-2025_06</t>
  </si>
  <si>
    <t>05-06-2025_07</t>
  </si>
  <si>
    <t>05-06-2025_19</t>
  </si>
  <si>
    <t>05-06-2025_20</t>
  </si>
  <si>
    <t>05-06-2025_21</t>
  </si>
  <si>
    <t>05-06-2025_22</t>
  </si>
  <si>
    <t>05-06-2025_23</t>
  </si>
  <si>
    <t>05-06-2025_08</t>
  </si>
  <si>
    <t>05-06-2025_09</t>
  </si>
  <si>
    <t>05-06-2025_10</t>
  </si>
  <si>
    <t>05-06-2025_11</t>
  </si>
  <si>
    <t>05-06-2025_12</t>
  </si>
  <si>
    <t>05-06-2025_13</t>
  </si>
  <si>
    <t>05-06-2025_14</t>
  </si>
  <si>
    <t>05-06-2025_15</t>
  </si>
  <si>
    <t>05-06-2025_16</t>
  </si>
  <si>
    <t>05-06-2025_17</t>
  </si>
  <si>
    <t>05-06-2025_18</t>
  </si>
  <si>
    <t>06-06-2025_00</t>
  </si>
  <si>
    <t>06-06-2025_01</t>
  </si>
  <si>
    <t>06-06-2025_02</t>
  </si>
  <si>
    <t>06-06-2025_03</t>
  </si>
  <si>
    <t>06-06-2025_04</t>
  </si>
  <si>
    <t>06-06-2025_05</t>
  </si>
  <si>
    <t>06-06-2025_06</t>
  </si>
  <si>
    <t>06-06-2025_07</t>
  </si>
  <si>
    <t>06-06-2025_19</t>
  </si>
  <si>
    <t>06-06-2025_20</t>
  </si>
  <si>
    <t>06-06-2025_21</t>
  </si>
  <si>
    <t>06-06-2025_22</t>
  </si>
  <si>
    <t>06-06-2025_23</t>
  </si>
  <si>
    <t>06-06-2025_08</t>
  </si>
  <si>
    <t>06-06-2025_09</t>
  </si>
  <si>
    <t>06-06-2025_10</t>
  </si>
  <si>
    <t>06-06-2025_11</t>
  </si>
  <si>
    <t>06-06-2025_12</t>
  </si>
  <si>
    <t>06-06-2025_13</t>
  </si>
  <si>
    <t>06-06-2025_14</t>
  </si>
  <si>
    <t>06-06-2025_15</t>
  </si>
  <si>
    <t>06-06-2025_16</t>
  </si>
  <si>
    <t>06-06-2025_17</t>
  </si>
  <si>
    <t>06-06-2025_18</t>
  </si>
  <si>
    <t>07-06-2025_00</t>
  </si>
  <si>
    <t>07-06-2025_01</t>
  </si>
  <si>
    <t>07-06-2025_02</t>
  </si>
  <si>
    <t>07-06-2025_03</t>
  </si>
  <si>
    <t>07-06-2025_04</t>
  </si>
  <si>
    <t>07-06-2025_05</t>
  </si>
  <si>
    <t>07-06-2025_06</t>
  </si>
  <si>
    <t>07-06-2025_07</t>
  </si>
  <si>
    <t>07-06-2025_08</t>
  </si>
  <si>
    <t>07-06-2025_09</t>
  </si>
  <si>
    <t>07-06-2025_10</t>
  </si>
  <si>
    <t>07-06-2025_11</t>
  </si>
  <si>
    <t>07-06-2025_12</t>
  </si>
  <si>
    <t>07-06-2025_13</t>
  </si>
  <si>
    <t>07-06-2025_14</t>
  </si>
  <si>
    <t>07-06-2025_15</t>
  </si>
  <si>
    <t>07-06-2025_16</t>
  </si>
  <si>
    <t>07-06-2025_17</t>
  </si>
  <si>
    <t>07-06-2025_18</t>
  </si>
  <si>
    <t>07-06-2025_19</t>
  </si>
  <si>
    <t>07-06-2025_20</t>
  </si>
  <si>
    <t>07-06-2025_21</t>
  </si>
  <si>
    <t>07-06-2025_22</t>
  </si>
  <si>
    <t>07-06-2025_23</t>
  </si>
  <si>
    <t>08-06-2025_00</t>
  </si>
  <si>
    <t>08-06-2025_01</t>
  </si>
  <si>
    <t>08-06-2025_02</t>
  </si>
  <si>
    <t>08-06-2025_03</t>
  </si>
  <si>
    <t>08-06-2025_04</t>
  </si>
  <si>
    <t>08-06-2025_05</t>
  </si>
  <si>
    <t>08-06-2025_06</t>
  </si>
  <si>
    <t>08-06-2025_07</t>
  </si>
  <si>
    <t>08-06-2025_08</t>
  </si>
  <si>
    <t>08-06-2025_09</t>
  </si>
  <si>
    <t>08-06-2025_10</t>
  </si>
  <si>
    <t>08-06-2025_11</t>
  </si>
  <si>
    <t>08-06-2025_12</t>
  </si>
  <si>
    <t>08-06-2025_13</t>
  </si>
  <si>
    <t>08-06-2025_14</t>
  </si>
  <si>
    <t>08-06-2025_15</t>
  </si>
  <si>
    <t>08-06-2025_16</t>
  </si>
  <si>
    <t>08-06-2025_17</t>
  </si>
  <si>
    <t>08-06-2025_18</t>
  </si>
  <si>
    <t>08-06-2025_19</t>
  </si>
  <si>
    <t>08-06-2025_20</t>
  </si>
  <si>
    <t>08-06-2025_21</t>
  </si>
  <si>
    <t>08-06-2025_22</t>
  </si>
  <si>
    <t>08-06-2025_23</t>
  </si>
  <si>
    <t>09-06-2025_00</t>
  </si>
  <si>
    <t>09-06-2025_01</t>
  </si>
  <si>
    <t>09-06-2025_02</t>
  </si>
  <si>
    <t>09-06-2025_03</t>
  </si>
  <si>
    <t>09-06-2025_04</t>
  </si>
  <si>
    <t>09-06-2025_05</t>
  </si>
  <si>
    <t>09-06-2025_06</t>
  </si>
  <si>
    <t>09-06-2025_07</t>
  </si>
  <si>
    <t>09-06-2025_08</t>
  </si>
  <si>
    <t>09-06-2025_09</t>
  </si>
  <si>
    <t>09-06-2025_10</t>
  </si>
  <si>
    <t>09-06-2025_11</t>
  </si>
  <si>
    <t>09-06-2025_12</t>
  </si>
  <si>
    <t>09-06-2025_13</t>
  </si>
  <si>
    <t>09-06-2025_14</t>
  </si>
  <si>
    <t>09-06-2025_15</t>
  </si>
  <si>
    <t>09-06-2025_16</t>
  </si>
  <si>
    <t>09-06-2025_17</t>
  </si>
  <si>
    <t>09-06-2025_18</t>
  </si>
  <si>
    <t>09-06-2025_19</t>
  </si>
  <si>
    <t>09-06-2025_20</t>
  </si>
  <si>
    <t>09-06-2025_21</t>
  </si>
  <si>
    <t>09-06-2025_22</t>
  </si>
  <si>
    <t>09-06-2025_23</t>
  </si>
  <si>
    <t>10-06-2025_00</t>
  </si>
  <si>
    <t>10/06/2025 - 16/06/2025</t>
  </si>
  <si>
    <t>10-06-2025_01</t>
  </si>
  <si>
    <t>10-06-2025_02</t>
  </si>
  <si>
    <t>10-06-2025_03</t>
  </si>
  <si>
    <t>10-06-2025_04</t>
  </si>
  <si>
    <t>10-06-2025_05</t>
  </si>
  <si>
    <t>10-06-2025_06</t>
  </si>
  <si>
    <t>10-06-2025_07</t>
  </si>
  <si>
    <t>10-06-2025_08</t>
  </si>
  <si>
    <t>10-06-2025_09</t>
  </si>
  <si>
    <t>10-06-2025_10</t>
  </si>
  <si>
    <t>10-06-2025_11</t>
  </si>
  <si>
    <t>10-06-2025_12</t>
  </si>
  <si>
    <t>10-06-2025_13</t>
  </si>
  <si>
    <t>10-06-2025_14</t>
  </si>
  <si>
    <t>10-06-2025_15</t>
  </si>
  <si>
    <t>10-06-2025_16</t>
  </si>
  <si>
    <t>10-06-2025_17</t>
  </si>
  <si>
    <t>10-06-2025_18</t>
  </si>
  <si>
    <t>10-06-2025_19</t>
  </si>
  <si>
    <t>10-06-2025_20</t>
  </si>
  <si>
    <t>10-06-2025_21</t>
  </si>
  <si>
    <t>10-06-2025_22</t>
  </si>
  <si>
    <t>10-06-2025_23</t>
  </si>
  <si>
    <t>11-06-2025_00</t>
  </si>
  <si>
    <t>11-06-2025_01</t>
  </si>
  <si>
    <t>11-06-2025_02</t>
  </si>
  <si>
    <t>11-06-2025_03</t>
  </si>
  <si>
    <t>11-06-2025_04</t>
  </si>
  <si>
    <t>11-06-2025_05</t>
  </si>
  <si>
    <t>11-06-2025_06</t>
  </si>
  <si>
    <t>11-06-2025_07</t>
  </si>
  <si>
    <t>11-06-2025_08</t>
  </si>
  <si>
    <t>11-06-2025_09</t>
  </si>
  <si>
    <t>11-06-2025_10</t>
  </si>
  <si>
    <t>11-06-2025_11</t>
  </si>
  <si>
    <t>11-06-2025_12</t>
  </si>
  <si>
    <t>11-06-2025_13</t>
  </si>
  <si>
    <t>11-06-2025_14</t>
  </si>
  <si>
    <t>11-06-2025_15</t>
  </si>
  <si>
    <t>11-06-2025_16</t>
  </si>
  <si>
    <t>11-06-2025_17</t>
  </si>
  <si>
    <t>11-06-2025_18</t>
  </si>
  <si>
    <t>11-06-2025_19</t>
  </si>
  <si>
    <t>11-06-2025_20</t>
  </si>
  <si>
    <t>11-06-2025_21</t>
  </si>
  <si>
    <t>11-06-2025_22</t>
  </si>
  <si>
    <t>11-06-2025_23</t>
  </si>
  <si>
    <t>12-06-2025_00</t>
  </si>
  <si>
    <t>12-06-2025_01</t>
  </si>
  <si>
    <t>12-06-2025_02</t>
  </si>
  <si>
    <t>12-06-2025_03</t>
  </si>
  <si>
    <t>12-06-2025_04</t>
  </si>
  <si>
    <t>12-06-2025_05</t>
  </si>
  <si>
    <t>12-06-2025_06</t>
  </si>
  <si>
    <t>12-06-2025_07</t>
  </si>
  <si>
    <t>12-06-2025_08</t>
  </si>
  <si>
    <t>12-06-2025_09</t>
  </si>
  <si>
    <t>12-06-2025_10</t>
  </si>
  <si>
    <t>12-06-2025_11</t>
  </si>
  <si>
    <t>12-06-2025_12</t>
  </si>
  <si>
    <t>12-06-2025_13</t>
  </si>
  <si>
    <t>12-06-2025_14</t>
  </si>
  <si>
    <t>12-06-2025_15</t>
  </si>
  <si>
    <t>12-06-2025_16</t>
  </si>
  <si>
    <t>12-06-2025_17</t>
  </si>
  <si>
    <t>12-06-2025_18</t>
  </si>
  <si>
    <t>12-06-2025_19</t>
  </si>
  <si>
    <t>12-06-2025_20</t>
  </si>
  <si>
    <t>12-06-2025_21</t>
  </si>
  <si>
    <t>12-06-2025_22</t>
  </si>
  <si>
    <t>12-06-2025_23</t>
  </si>
  <si>
    <t>Etiquetas de fila</t>
  </si>
  <si>
    <t>Suma de Energia_Neta_UP1</t>
  </si>
  <si>
    <t>Suma de Energia_Neta_UP2</t>
  </si>
  <si>
    <t>Suma de Energia_Neta_UP3</t>
  </si>
  <si>
    <t>Suma de Energia_Neta_UP4</t>
  </si>
  <si>
    <t>Suma de Energia_Neta_Total_MWh</t>
  </si>
  <si>
    <t>Suma de Ganancia_UP1</t>
  </si>
  <si>
    <t>Suma de Ganancia_UP2</t>
  </si>
  <si>
    <t>Suma de Ganancia_UP3</t>
  </si>
  <si>
    <t>Suma de Ganancia_UP4</t>
  </si>
  <si>
    <t>Suma de Ganancia_Total</t>
  </si>
  <si>
    <t>jun</t>
  </si>
  <si>
    <t>Total general</t>
  </si>
  <si>
    <t>ene</t>
  </si>
  <si>
    <t>feb</t>
  </si>
  <si>
    <t>mar</t>
  </si>
  <si>
    <t>abr</t>
  </si>
  <si>
    <t>may</t>
  </si>
  <si>
    <t>January</t>
  </si>
  <si>
    <t>February</t>
  </si>
  <si>
    <t>March</t>
  </si>
  <si>
    <t>April</t>
  </si>
  <si>
    <t>May</t>
  </si>
  <si>
    <t>13-06-2025_00</t>
  </si>
  <si>
    <t>13-06-2025_01</t>
  </si>
  <si>
    <t>13-06-2025_02</t>
  </si>
  <si>
    <t>13-06-2025_03</t>
  </si>
  <si>
    <t>13-06-2025_04</t>
  </si>
  <si>
    <t>13-06-2025_05</t>
  </si>
  <si>
    <t>13-06-2025_06</t>
  </si>
  <si>
    <t>13-06-2025_07</t>
  </si>
  <si>
    <t>13-06-2025_08</t>
  </si>
  <si>
    <t>13-06-2025_09</t>
  </si>
  <si>
    <t>13-06-2025_10</t>
  </si>
  <si>
    <t>13-06-2025_11</t>
  </si>
  <si>
    <t>13-06-2025_12</t>
  </si>
  <si>
    <t>13-06-2025_13</t>
  </si>
  <si>
    <t>13-06-2025_14</t>
  </si>
  <si>
    <t>13-06-2025_15</t>
  </si>
  <si>
    <t>13-06-2025_16</t>
  </si>
  <si>
    <t>13-06-2025_17</t>
  </si>
  <si>
    <t>13-06-2025_18</t>
  </si>
  <si>
    <t>13-06-2025_19</t>
  </si>
  <si>
    <t>13-06-2025_20</t>
  </si>
  <si>
    <t>13-06-2025_21</t>
  </si>
  <si>
    <t>13-06-2025_22</t>
  </si>
  <si>
    <t>13-06-2025_23</t>
  </si>
  <si>
    <t>14-06-2025_00</t>
  </si>
  <si>
    <t>14-06-2025_01</t>
  </si>
  <si>
    <t>14-06-2025_02</t>
  </si>
  <si>
    <t>14-06-2025_03</t>
  </si>
  <si>
    <t>14-06-2025_04</t>
  </si>
  <si>
    <t>14-06-2025_05</t>
  </si>
  <si>
    <t>14-06-2025_06</t>
  </si>
  <si>
    <t>14-06-2025_07</t>
  </si>
  <si>
    <t>14-06-2025_08</t>
  </si>
  <si>
    <t>14-06-2025_09</t>
  </si>
  <si>
    <t>14-06-2025_10</t>
  </si>
  <si>
    <t>14-06-2025_11</t>
  </si>
  <si>
    <t>14-06-2025_12</t>
  </si>
  <si>
    <t>14-06-2025_13</t>
  </si>
  <si>
    <t>14-06-2025_14</t>
  </si>
  <si>
    <t>14-06-2025_15</t>
  </si>
  <si>
    <t>14-06-2025_16</t>
  </si>
  <si>
    <t>14-06-2025_17</t>
  </si>
  <si>
    <t>14-06-2025_18</t>
  </si>
  <si>
    <t>14-06-2025_19</t>
  </si>
  <si>
    <t>14-06-2025_20</t>
  </si>
  <si>
    <t>14-06-2025_21</t>
  </si>
  <si>
    <t>14-06-2025_22</t>
  </si>
  <si>
    <t>14-06-2025_23</t>
  </si>
  <si>
    <t>15-06-2025_00</t>
  </si>
  <si>
    <t>15-06-2025_01</t>
  </si>
  <si>
    <t>15-06-2025_02</t>
  </si>
  <si>
    <t>15-06-2025_03</t>
  </si>
  <si>
    <t>15-06-2025_04</t>
  </si>
  <si>
    <t>15-06-2025_05</t>
  </si>
  <si>
    <t>15-06-2025_06</t>
  </si>
  <si>
    <t>15-06-2025_07</t>
  </si>
  <si>
    <t>15-06-2025_08</t>
  </si>
  <si>
    <t>15-06-2025_09</t>
  </si>
  <si>
    <t>15-06-2025_10</t>
  </si>
  <si>
    <t>15-06-2025_11</t>
  </si>
  <si>
    <t>15-06-2025_12</t>
  </si>
  <si>
    <t>15-06-2025_13</t>
  </si>
  <si>
    <t>15-06-2025_14</t>
  </si>
  <si>
    <t>15-06-2025_15</t>
  </si>
  <si>
    <t>15-06-2025_16</t>
  </si>
  <si>
    <t>15-06-2025_17</t>
  </si>
  <si>
    <t>15-06-2025_18</t>
  </si>
  <si>
    <t>15-06-2025_19</t>
  </si>
  <si>
    <t>15-06-2025_20</t>
  </si>
  <si>
    <t>15-06-2025_21</t>
  </si>
  <si>
    <t>15-06-2025_22</t>
  </si>
  <si>
    <t>15-06-2025_23</t>
  </si>
  <si>
    <t>16-06-2025_00</t>
  </si>
  <si>
    <t>16-06-2025_01</t>
  </si>
  <si>
    <t>16-06-2025_02</t>
  </si>
  <si>
    <t>16-06-2025_03</t>
  </si>
  <si>
    <t>16-06-2025_04</t>
  </si>
  <si>
    <t>16-06-2025_05</t>
  </si>
  <si>
    <t>16-06-2025_06</t>
  </si>
  <si>
    <t>16-06-2025_07</t>
  </si>
  <si>
    <t>16-06-2025_08</t>
  </si>
  <si>
    <t>16-06-2025_09</t>
  </si>
  <si>
    <t>16-06-2025_10</t>
  </si>
  <si>
    <t>16-06-2025_11</t>
  </si>
  <si>
    <t>16-06-2025_12</t>
  </si>
  <si>
    <t>16-06-2025_13</t>
  </si>
  <si>
    <t>16-06-2025_14</t>
  </si>
  <si>
    <t>16-06-2025_15</t>
  </si>
  <si>
    <t>16-06-2025_16</t>
  </si>
  <si>
    <t>16-06-2025_17</t>
  </si>
  <si>
    <t>16-06-2025_18</t>
  </si>
  <si>
    <t>16-06-2025_19</t>
  </si>
  <si>
    <t>16-06-2025_20</t>
  </si>
  <si>
    <t>16-06-2025_21</t>
  </si>
  <si>
    <t>16-06-2025_22</t>
  </si>
  <si>
    <t>16-06-2025_23</t>
  </si>
  <si>
    <t>17-06-2025_00</t>
  </si>
  <si>
    <t>17/06/2025 - 23/06/2025</t>
  </si>
  <si>
    <t>17-06-2025_01</t>
  </si>
  <si>
    <t>17-06-2025_02</t>
  </si>
  <si>
    <t>17-06-2025_03</t>
  </si>
  <si>
    <t>17-06-2025_04</t>
  </si>
  <si>
    <t>17-06-2025_05</t>
  </si>
  <si>
    <t>17-06-2025_06</t>
  </si>
  <si>
    <t>17-06-2025_07</t>
  </si>
  <si>
    <t>17-06-2025_08</t>
  </si>
  <si>
    <t>17-06-2025_09</t>
  </si>
  <si>
    <t>17-06-2025_10</t>
  </si>
  <si>
    <t>17-06-2025_11</t>
  </si>
  <si>
    <t>17-06-2025_12</t>
  </si>
  <si>
    <t>17-06-2025_13</t>
  </si>
  <si>
    <t>17-06-2025_14</t>
  </si>
  <si>
    <t>17-06-2025_15</t>
  </si>
  <si>
    <t>17-06-2025_16</t>
  </si>
  <si>
    <t>17-06-2025_17</t>
  </si>
  <si>
    <t>17-06-2025_18</t>
  </si>
  <si>
    <t>17-06-2025_19</t>
  </si>
  <si>
    <t>17-06-2025_20</t>
  </si>
  <si>
    <t>17-06-2025_21</t>
  </si>
  <si>
    <t>17-06-2025_22</t>
  </si>
  <si>
    <t>17-06-2025_23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</si>
</sst>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F400]h:mm:ss\ AM/PM"/>
    <numFmt numFmtId="165" formatCode="&quot;B/.&quot;#,##0.00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CE6F1"/>
        <bgColor rgb="FFDCE6F1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4" fontId="0" fillId="0" borderId="0" xfId="0" applyNumberFormat="1"/>
    <xf numFmtId="14" fontId="3" fillId="2" borderId="0" xfId="0" applyNumberFormat="1" applyFont="1" applyFill="1"/>
    <xf numFmtId="14" fontId="3" fillId="0" borderId="0" xfId="0" applyNumberFormat="1" applyFont="1"/>
    <xf numFmtId="164" fontId="0" fillId="0" borderId="0" xfId="0" applyNumberFormat="1"/>
    <xf numFmtId="164" fontId="3" fillId="2" borderId="0" xfId="0" applyNumberFormat="1" applyFont="1" applyFill="1"/>
    <xf numFmtId="14" fontId="1" fillId="0" borderId="1" xfId="0" applyNumberFormat="1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2" fontId="3" fillId="0" borderId="0" xfId="0" applyNumberFormat="1" applyFont="1"/>
    <xf numFmtId="2" fontId="3" fillId="2" borderId="0" xfId="0" applyNumberFormat="1" applyFont="1" applyFill="1"/>
    <xf numFmtId="14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165" fontId="4" fillId="3" borderId="0" xfId="0" applyNumberFormat="1" applyFont="1" applyFill="1"/>
    <xf numFmtId="22" fontId="0" fillId="0" borderId="0" xfId="0" applyNumberFormat="1"/>
  </cellXfs>
  <cellStyles count="1">
    <cellStyle name="Normal" xfId="0" builtinId="0"/>
  </cellStyles>
  <dxfs count="47">
    <dxf>
      <numFmt numFmtId="165" formatCode="&quot;B/.&quot;#,##0.00"/>
    </dxf>
    <dxf>
      <numFmt numFmtId="165" formatCode="&quot;B/.&quot;#,##0.00"/>
    </dxf>
    <dxf>
      <numFmt numFmtId="165" formatCode="&quot;B/.&quot;#,##0.00"/>
    </dxf>
    <dxf>
      <numFmt numFmtId="165" formatCode="&quot;B/.&quot;#,##0.00"/>
    </dxf>
    <dxf>
      <numFmt numFmtId="165" formatCode="&quot;B/.&quot;#,##0.00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6" formatCode="m/d/yyyy\ h:mm"/>
    </dxf>
    <dxf>
      <numFmt numFmtId="30" formatCode="@"/>
    </dxf>
    <dxf>
      <numFmt numFmtId="2" formatCode="0.00"/>
    </dxf>
    <dxf>
      <numFmt numFmtId="30" formatCode="@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400]h:mm:ss\ AM/PM"/>
    </dxf>
    <dxf>
      <numFmt numFmtId="167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30" formatCode="@"/>
    </dxf>
    <dxf>
      <numFmt numFmtId="2" formatCode="0.00"/>
    </dxf>
    <dxf>
      <numFmt numFmtId="19" formatCode="mm/dd/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400]h:mm:ss\ AM/PM"/>
    </dxf>
    <dxf>
      <numFmt numFmtId="19" formatCode="mm/d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164" formatCode="[$-F400]h:mm:ss\ AM/PM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mm/d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1" defaultTableStyle="TableStyleMedium9" defaultPivotStyle="PivotStyleLight16">
    <tableStyle name="Estilo de segmentación de datos 1" pivot="0" table="0" count="0" xr9:uid="{FAFA8F67-055D-4C23-9B75-9D53568F0931}"/>
  </tableStyles>
  <extLst>
    <ext xmlns:x14="http://schemas.microsoft.com/office/spreadsheetml/2009/9/main" uri="{EB79DEF2-80B8-43e5-95BD-54CBDDF9020C}">
      <x14:slicerStyles defaultSlicerStyle="SlicerStyleLight1">
        <x14:slicerStyle name="Estilo de segmentación de dat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theme" Target="theme/theme1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0.xml"/><Relationship Id="rId42" Type="http://schemas.openxmlformats.org/officeDocument/2006/relationships/customXml" Target="../customXml/item18.xml"/><Relationship Id="rId47" Type="http://schemas.openxmlformats.org/officeDocument/2006/relationships/customXml" Target="../customXml/item2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microsoft.com/office/2011/relationships/timelineCache" Target="timelineCaches/timelineCache3.xml"/><Relationship Id="rId29" Type="http://schemas.openxmlformats.org/officeDocument/2006/relationships/customXml" Target="../customXml/item5.xml"/><Relationship Id="rId11" Type="http://schemas.openxmlformats.org/officeDocument/2006/relationships/pivotCacheDefinition" Target="pivotCache/pivotCacheDefinition5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45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microsoft.com/office/2011/relationships/timelineCache" Target="timelineCaches/timelineCache2.xml"/><Relationship Id="rId23" Type="http://schemas.microsoft.com/office/2017/10/relationships/person" Target="persons/person.xml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49" Type="http://schemas.openxmlformats.org/officeDocument/2006/relationships/customXml" Target="../customXml/item25.xml"/><Relationship Id="rId10" Type="http://schemas.openxmlformats.org/officeDocument/2006/relationships/pivotCacheDefinition" Target="pivotCache/pivotCacheDefinition4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7.xml"/><Relationship Id="rId44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microsoft.com/office/2011/relationships/timelineCache" Target="timelineCaches/timelineCache1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43" Type="http://schemas.openxmlformats.org/officeDocument/2006/relationships/customXml" Target="../customXml/item19.xml"/><Relationship Id="rId48" Type="http://schemas.openxmlformats.org/officeDocument/2006/relationships/customXml" Target="../customXml/item24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microsoft.com/office/2011/relationships/timelineCache" Target="timelineCaches/timelineCache4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Relationship Id="rId46" Type="http://schemas.openxmlformats.org/officeDocument/2006/relationships/customXml" Target="../customXml/item22.xml"/><Relationship Id="rId20" Type="http://schemas.openxmlformats.org/officeDocument/2006/relationships/styles" Target="styles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[CMS_Mejorado.xlsx]Analisis!TablaDinámica2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Analisis!$B$1</c:f>
              <c:strCache>
                <c:ptCount val="1"/>
                <c:pt idx="0">
                  <c:v>Suma de Energia_Neta_UP1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Analisis!$A$2:$A$10</c:f>
              <c:multiLvlStrCache>
                <c:ptCount val="7"/>
                <c:lvl>
                  <c:pt idx="0">
                    <c:v>11</c:v>
                  </c:pt>
                  <c:pt idx="1">
                    <c:v>12</c:v>
                  </c:pt>
                  <c:pt idx="2">
                    <c:v>13</c:v>
                  </c:pt>
                  <c:pt idx="3">
                    <c:v>14</c:v>
                  </c:pt>
                  <c:pt idx="4">
                    <c:v>15</c:v>
                  </c:pt>
                  <c:pt idx="5">
                    <c:v>16</c:v>
                  </c:pt>
                  <c:pt idx="6">
                    <c:v>17</c:v>
                  </c:pt>
                </c:lvl>
                <c:lvl>
                  <c:pt idx="0">
                    <c:v>jun</c:v>
                  </c:pt>
                </c:lvl>
              </c:multiLvlStrCache>
            </c:multiLvlStrRef>
          </c:cat>
          <c:val>
            <c:numRef>
              <c:f>Analisis!$B$2:$B$10</c:f>
              <c:numCache>
                <c:formatCode>General</c:formatCode>
                <c:ptCount val="7"/>
                <c:pt idx="0">
                  <c:v>49.216566999999991</c:v>
                </c:pt>
                <c:pt idx="1">
                  <c:v>36.794041</c:v>
                </c:pt>
                <c:pt idx="2">
                  <c:v>24.045717000000003</c:v>
                </c:pt>
                <c:pt idx="3">
                  <c:v>43.574531</c:v>
                </c:pt>
                <c:pt idx="4">
                  <c:v>42.210944999999988</c:v>
                </c:pt>
                <c:pt idx="5">
                  <c:v>32.742955000000002</c:v>
                </c:pt>
                <c:pt idx="6">
                  <c:v>27.562975000000002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68-4AA6-8FC5-1525E1ED8E8C}"/>
            </c:ext>
          </c:extLst>
        </c:ser>
        <c:ser>
          <c:idx val="1"/>
          <c:order val="1"/>
          <c:tx>
            <c:strRef>
              <c:f>Analisis!$C$1</c:f>
              <c:strCache>
                <c:ptCount val="1"/>
                <c:pt idx="0">
                  <c:v>Suma de Energia_Neta_UP2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Analisis!$A$2:$A$10</c:f>
              <c:multiLvlStrCache>
                <c:ptCount val="7"/>
                <c:lvl>
                  <c:pt idx="0">
                    <c:v>11</c:v>
                  </c:pt>
                  <c:pt idx="1">
                    <c:v>12</c:v>
                  </c:pt>
                  <c:pt idx="2">
                    <c:v>13</c:v>
                  </c:pt>
                  <c:pt idx="3">
                    <c:v>14</c:v>
                  </c:pt>
                  <c:pt idx="4">
                    <c:v>15</c:v>
                  </c:pt>
                  <c:pt idx="5">
                    <c:v>16</c:v>
                  </c:pt>
                  <c:pt idx="6">
                    <c:v>17</c:v>
                  </c:pt>
                </c:lvl>
                <c:lvl>
                  <c:pt idx="0">
                    <c:v>jun</c:v>
                  </c:pt>
                </c:lvl>
              </c:multiLvlStrCache>
            </c:multiLvlStrRef>
          </c:cat>
          <c:val>
            <c:numRef>
              <c:f>Analisis!$C$2:$C$10</c:f>
              <c:numCache>
                <c:formatCode>General</c:formatCode>
                <c:ptCount val="7"/>
                <c:pt idx="0">
                  <c:v>49.135654000000002</c:v>
                </c:pt>
                <c:pt idx="1">
                  <c:v>36.892151999999996</c:v>
                </c:pt>
                <c:pt idx="2">
                  <c:v>23.867892999999999</c:v>
                </c:pt>
                <c:pt idx="3">
                  <c:v>43.089690999999995</c:v>
                </c:pt>
                <c:pt idx="4">
                  <c:v>42.230456000000004</c:v>
                </c:pt>
                <c:pt idx="5">
                  <c:v>33.415806000000003</c:v>
                </c:pt>
                <c:pt idx="6">
                  <c:v>27.318071999999997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68-4AA6-8FC5-1525E1ED8E8C}"/>
            </c:ext>
          </c:extLst>
        </c:ser>
        <c:ser>
          <c:idx val="2"/>
          <c:order val="2"/>
          <c:tx>
            <c:strRef>
              <c:f>Analisis!$D$1</c:f>
              <c:strCache>
                <c:ptCount val="1"/>
                <c:pt idx="0">
                  <c:v>Suma de Energia_Neta_UP3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Analisis!$A$2:$A$10</c:f>
              <c:multiLvlStrCache>
                <c:ptCount val="7"/>
                <c:lvl>
                  <c:pt idx="0">
                    <c:v>11</c:v>
                  </c:pt>
                  <c:pt idx="1">
                    <c:v>12</c:v>
                  </c:pt>
                  <c:pt idx="2">
                    <c:v>13</c:v>
                  </c:pt>
                  <c:pt idx="3">
                    <c:v>14</c:v>
                  </c:pt>
                  <c:pt idx="4">
                    <c:v>15</c:v>
                  </c:pt>
                  <c:pt idx="5">
                    <c:v>16</c:v>
                  </c:pt>
                  <c:pt idx="6">
                    <c:v>17</c:v>
                  </c:pt>
                </c:lvl>
                <c:lvl>
                  <c:pt idx="0">
                    <c:v>jun</c:v>
                  </c:pt>
                </c:lvl>
              </c:multiLvlStrCache>
            </c:multiLvlStrRef>
          </c:cat>
          <c:val>
            <c:numRef>
              <c:f>Analisis!$D$2:$D$10</c:f>
              <c:numCache>
                <c:formatCode>General</c:formatCode>
                <c:ptCount val="7"/>
                <c:pt idx="0">
                  <c:v>48.745344000000003</c:v>
                </c:pt>
                <c:pt idx="1">
                  <c:v>37.012093</c:v>
                </c:pt>
                <c:pt idx="2">
                  <c:v>23.982724999999999</c:v>
                </c:pt>
                <c:pt idx="3">
                  <c:v>42.986561999999992</c:v>
                </c:pt>
                <c:pt idx="4">
                  <c:v>41.434788999999995</c:v>
                </c:pt>
                <c:pt idx="5">
                  <c:v>33.546312999999998</c:v>
                </c:pt>
                <c:pt idx="6">
                  <c:v>27.488327999999999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68-4AA6-8FC5-1525E1ED8E8C}"/>
            </c:ext>
          </c:extLst>
        </c:ser>
        <c:ser>
          <c:idx val="3"/>
          <c:order val="3"/>
          <c:tx>
            <c:strRef>
              <c:f>Analisis!$E$1</c:f>
              <c:strCache>
                <c:ptCount val="1"/>
                <c:pt idx="0">
                  <c:v>Suma de Energia_Neta_UP4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Analisis!$A$2:$A$10</c:f>
              <c:multiLvlStrCache>
                <c:ptCount val="7"/>
                <c:lvl>
                  <c:pt idx="0">
                    <c:v>11</c:v>
                  </c:pt>
                  <c:pt idx="1">
                    <c:v>12</c:v>
                  </c:pt>
                  <c:pt idx="2">
                    <c:v>13</c:v>
                  </c:pt>
                  <c:pt idx="3">
                    <c:v>14</c:v>
                  </c:pt>
                  <c:pt idx="4">
                    <c:v>15</c:v>
                  </c:pt>
                  <c:pt idx="5">
                    <c:v>16</c:v>
                  </c:pt>
                  <c:pt idx="6">
                    <c:v>17</c:v>
                  </c:pt>
                </c:lvl>
                <c:lvl>
                  <c:pt idx="0">
                    <c:v>jun</c:v>
                  </c:pt>
                </c:lvl>
              </c:multiLvlStrCache>
            </c:multiLvlStrRef>
          </c:cat>
          <c:val>
            <c:numRef>
              <c:f>Analisis!$E$2:$E$10</c:f>
              <c:numCache>
                <c:formatCode>General</c:formatCode>
                <c:ptCount val="7"/>
                <c:pt idx="0">
                  <c:v>48.481937999999992</c:v>
                </c:pt>
                <c:pt idx="1">
                  <c:v>36.659967000000002</c:v>
                </c:pt>
                <c:pt idx="2">
                  <c:v>24.092527000000004</c:v>
                </c:pt>
                <c:pt idx="3">
                  <c:v>42.963391000000001</c:v>
                </c:pt>
                <c:pt idx="4">
                  <c:v>41.083466000000008</c:v>
                </c:pt>
                <c:pt idx="5">
                  <c:v>34.234050999999994</c:v>
                </c:pt>
                <c:pt idx="6">
                  <c:v>27.405170000000002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68-4AA6-8FC5-1525E1ED8E8C}"/>
            </c:ext>
          </c:extLst>
        </c:ser>
        <c:ser>
          <c:idx val="4"/>
          <c:order val="4"/>
          <c:tx>
            <c:strRef>
              <c:f>Analisis!$F$1</c:f>
              <c:strCache>
                <c:ptCount val="1"/>
                <c:pt idx="0">
                  <c:v>Suma de Energia_Neta_Total_MWh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Analisis!$A$2:$A$10</c:f>
              <c:multiLvlStrCache>
                <c:ptCount val="7"/>
                <c:lvl>
                  <c:pt idx="0">
                    <c:v>11</c:v>
                  </c:pt>
                  <c:pt idx="1">
                    <c:v>12</c:v>
                  </c:pt>
                  <c:pt idx="2">
                    <c:v>13</c:v>
                  </c:pt>
                  <c:pt idx="3">
                    <c:v>14</c:v>
                  </c:pt>
                  <c:pt idx="4">
                    <c:v>15</c:v>
                  </c:pt>
                  <c:pt idx="5">
                    <c:v>16</c:v>
                  </c:pt>
                  <c:pt idx="6">
                    <c:v>17</c:v>
                  </c:pt>
                </c:lvl>
                <c:lvl>
                  <c:pt idx="0">
                    <c:v>jun</c:v>
                  </c:pt>
                </c:lvl>
              </c:multiLvlStrCache>
            </c:multiLvlStrRef>
          </c:cat>
          <c:val>
            <c:numRef>
              <c:f>Analisis!$F$2:$F$10</c:f>
              <c:numCache>
                <c:formatCode>General</c:formatCode>
                <c:ptCount val="7"/>
                <c:pt idx="0">
                  <c:v>195.57950299999999</c:v>
                </c:pt>
                <c:pt idx="1">
                  <c:v>147.35825299999996</c:v>
                </c:pt>
                <c:pt idx="2">
                  <c:v>95.988862000000012</c:v>
                </c:pt>
                <c:pt idx="3">
                  <c:v>172.61417499999999</c:v>
                </c:pt>
                <c:pt idx="4">
                  <c:v>166.959656</c:v>
                </c:pt>
                <c:pt idx="5">
                  <c:v>133.93912500000002</c:v>
                </c:pt>
                <c:pt idx="6">
                  <c:v>109.774545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68-4AA6-8FC5-1525E1ED8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23151"/>
        <c:axId val="817064399"/>
      </c:barChart>
      <c:catAx>
        <c:axId val="912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817064399"/>
        <c:crosses val="autoZero"/>
        <c:auto val="1"/>
        <c:lblAlgn val="ctr"/>
        <c:lblOffset val="100"/>
        <c:noMultiLvlLbl val="0"/>
      </c:catAx>
      <c:valAx>
        <c:axId val="81706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912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[CMS_Mejorado.xlsx]Analisis!TablaDinámica3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Analisis!$I$1</c:f>
              <c:strCache>
                <c:ptCount val="1"/>
                <c:pt idx="0">
                  <c:v>Suma de Ganancia_UP1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Analisis!$H$2:$H$10</c:f>
              <c:multiLvlStrCache>
                <c:ptCount val="7"/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13</c:v>
                  </c:pt>
                  <c:pt idx="4">
                    <c:v>14</c:v>
                  </c:pt>
                  <c:pt idx="5">
                    <c:v>15</c:v>
                  </c:pt>
                  <c:pt idx="6">
                    <c:v>16</c:v>
                  </c:pt>
                </c:lvl>
                <c:lvl>
                  <c:pt idx="0">
                    <c:v>jun</c:v>
                  </c:pt>
                </c:lvl>
              </c:multiLvlStrCache>
            </c:multiLvlStrRef>
          </c:cat>
          <c:val>
            <c:numRef>
              <c:f>Analisis!$I$2:$I$10</c:f>
              <c:numCache>
                <c:formatCode>"B/."#,##0.00</c:formatCode>
                <c:ptCount val="7"/>
                <c:pt idx="0">
                  <c:v>1309.90553914</c:v>
                </c:pt>
                <c:pt idx="1">
                  <c:v>1049.60865285</c:v>
                </c:pt>
                <c:pt idx="2">
                  <c:v>1954.40563129</c:v>
                </c:pt>
                <c:pt idx="3">
                  <c:v>1266.3763248500004</c:v>
                </c:pt>
                <c:pt idx="4">
                  <c:v>2057.1529592699999</c:v>
                </c:pt>
                <c:pt idx="5">
                  <c:v>526.62417213000003</c:v>
                </c:pt>
                <c:pt idx="6">
                  <c:v>1511.6117131199999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B6-4FE1-969F-D44699BF6307}"/>
            </c:ext>
          </c:extLst>
        </c:ser>
        <c:ser>
          <c:idx val="1"/>
          <c:order val="1"/>
          <c:tx>
            <c:strRef>
              <c:f>Analisis!$J$1</c:f>
              <c:strCache>
                <c:ptCount val="1"/>
                <c:pt idx="0">
                  <c:v>Suma de Ganancia_UP2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Analisis!$H$2:$H$10</c:f>
              <c:multiLvlStrCache>
                <c:ptCount val="7"/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13</c:v>
                  </c:pt>
                  <c:pt idx="4">
                    <c:v>14</c:v>
                  </c:pt>
                  <c:pt idx="5">
                    <c:v>15</c:v>
                  </c:pt>
                  <c:pt idx="6">
                    <c:v>16</c:v>
                  </c:pt>
                </c:lvl>
                <c:lvl>
                  <c:pt idx="0">
                    <c:v>jun</c:v>
                  </c:pt>
                </c:lvl>
              </c:multiLvlStrCache>
            </c:multiLvlStrRef>
          </c:cat>
          <c:val>
            <c:numRef>
              <c:f>Analisis!$J$2:$J$10</c:f>
              <c:numCache>
                <c:formatCode>"B/."#,##0.00</c:formatCode>
                <c:ptCount val="7"/>
                <c:pt idx="0">
                  <c:v>1299.3563379899999</c:v>
                </c:pt>
                <c:pt idx="1">
                  <c:v>1051.43424611</c:v>
                </c:pt>
                <c:pt idx="2">
                  <c:v>1959.6855714399999</c:v>
                </c:pt>
                <c:pt idx="3">
                  <c:v>1256.9780871</c:v>
                </c:pt>
                <c:pt idx="4">
                  <c:v>2041.27910127</c:v>
                </c:pt>
                <c:pt idx="5">
                  <c:v>515.44352547999995</c:v>
                </c:pt>
                <c:pt idx="6">
                  <c:v>1539.2829732800001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B6-4FE1-969F-D44699BF6307}"/>
            </c:ext>
          </c:extLst>
        </c:ser>
        <c:ser>
          <c:idx val="2"/>
          <c:order val="2"/>
          <c:tx>
            <c:strRef>
              <c:f>Analisis!$K$1</c:f>
              <c:strCache>
                <c:ptCount val="1"/>
                <c:pt idx="0">
                  <c:v>Suma de Ganancia_UP3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Analisis!$H$2:$H$10</c:f>
              <c:multiLvlStrCache>
                <c:ptCount val="7"/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13</c:v>
                  </c:pt>
                  <c:pt idx="4">
                    <c:v>14</c:v>
                  </c:pt>
                  <c:pt idx="5">
                    <c:v>15</c:v>
                  </c:pt>
                  <c:pt idx="6">
                    <c:v>16</c:v>
                  </c:pt>
                </c:lvl>
                <c:lvl>
                  <c:pt idx="0">
                    <c:v>jun</c:v>
                  </c:pt>
                </c:lvl>
              </c:multiLvlStrCache>
            </c:multiLvlStrRef>
          </c:cat>
          <c:val>
            <c:numRef>
              <c:f>Analisis!$K$2:$K$10</c:f>
              <c:numCache>
                <c:formatCode>"B/."#,##0.00</c:formatCode>
                <c:ptCount val="7"/>
                <c:pt idx="0">
                  <c:v>1304.8654609299999</c:v>
                </c:pt>
                <c:pt idx="1">
                  <c:v>1059.1174939299997</c:v>
                </c:pt>
                <c:pt idx="2">
                  <c:v>1965.7902084699997</c:v>
                </c:pt>
                <c:pt idx="3">
                  <c:v>1262.92933724</c:v>
                </c:pt>
                <c:pt idx="4">
                  <c:v>2037.7932163799999</c:v>
                </c:pt>
                <c:pt idx="5">
                  <c:v>522.47582829999999</c:v>
                </c:pt>
                <c:pt idx="6">
                  <c:v>1549.5045399999999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B6-4FE1-969F-D44699BF6307}"/>
            </c:ext>
          </c:extLst>
        </c:ser>
        <c:ser>
          <c:idx val="3"/>
          <c:order val="3"/>
          <c:tx>
            <c:strRef>
              <c:f>Analisis!$L$1</c:f>
              <c:strCache>
                <c:ptCount val="1"/>
                <c:pt idx="0">
                  <c:v>Suma de Ganancia_UP4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Analisis!$H$2:$H$10</c:f>
              <c:multiLvlStrCache>
                <c:ptCount val="7"/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13</c:v>
                  </c:pt>
                  <c:pt idx="4">
                    <c:v>14</c:v>
                  </c:pt>
                  <c:pt idx="5">
                    <c:v>15</c:v>
                  </c:pt>
                  <c:pt idx="6">
                    <c:v>16</c:v>
                  </c:pt>
                </c:lvl>
                <c:lvl>
                  <c:pt idx="0">
                    <c:v>jun</c:v>
                  </c:pt>
                </c:lvl>
              </c:multiLvlStrCache>
            </c:multiLvlStrRef>
          </c:cat>
          <c:val>
            <c:numRef>
              <c:f>Analisis!$L$2:$L$10</c:f>
              <c:numCache>
                <c:formatCode>"B/."#,##0.00</c:formatCode>
                <c:ptCount val="7"/>
                <c:pt idx="0">
                  <c:v>1295.3298349699999</c:v>
                </c:pt>
                <c:pt idx="1">
                  <c:v>1026.4299966900001</c:v>
                </c:pt>
                <c:pt idx="2">
                  <c:v>1946.93287356</c:v>
                </c:pt>
                <c:pt idx="3">
                  <c:v>1268.7455417800002</c:v>
                </c:pt>
                <c:pt idx="4">
                  <c:v>2049.4359144300001</c:v>
                </c:pt>
                <c:pt idx="5">
                  <c:v>526.83631045000004</c:v>
                </c:pt>
                <c:pt idx="6">
                  <c:v>1585.8511900000001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B6-4FE1-969F-D44699BF6307}"/>
            </c:ext>
          </c:extLst>
        </c:ser>
        <c:ser>
          <c:idx val="4"/>
          <c:order val="4"/>
          <c:tx>
            <c:strRef>
              <c:f>Analisis!$M$1</c:f>
              <c:strCache>
                <c:ptCount val="1"/>
                <c:pt idx="0">
                  <c:v>Suma de Ganancia_Total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Analisis!$H$2:$H$10</c:f>
              <c:multiLvlStrCache>
                <c:ptCount val="7"/>
                <c:lvl>
                  <c:pt idx="0">
                    <c:v>10</c:v>
                  </c:pt>
                  <c:pt idx="1">
                    <c:v>11</c:v>
                  </c:pt>
                  <c:pt idx="2">
                    <c:v>12</c:v>
                  </c:pt>
                  <c:pt idx="3">
                    <c:v>13</c:v>
                  </c:pt>
                  <c:pt idx="4">
                    <c:v>14</c:v>
                  </c:pt>
                  <c:pt idx="5">
                    <c:v>15</c:v>
                  </c:pt>
                  <c:pt idx="6">
                    <c:v>16</c:v>
                  </c:pt>
                </c:lvl>
                <c:lvl>
                  <c:pt idx="0">
                    <c:v>jun</c:v>
                  </c:pt>
                </c:lvl>
              </c:multiLvlStrCache>
            </c:multiLvlStrRef>
          </c:cat>
          <c:val>
            <c:numRef>
              <c:f>Analisis!$M$2:$M$10</c:f>
              <c:numCache>
                <c:formatCode>"B/."#,##0.00</c:formatCode>
                <c:ptCount val="7"/>
                <c:pt idx="0">
                  <c:v>5209.4571730299986</c:v>
                </c:pt>
                <c:pt idx="1">
                  <c:v>4186.5903895799993</c:v>
                </c:pt>
                <c:pt idx="2">
                  <c:v>7826.8142847599993</c:v>
                </c:pt>
                <c:pt idx="3">
                  <c:v>5055.0292909700011</c:v>
                </c:pt>
                <c:pt idx="4">
                  <c:v>8185.6611913500001</c:v>
                </c:pt>
                <c:pt idx="5">
                  <c:v>2091.3798363600004</c:v>
                </c:pt>
                <c:pt idx="6">
                  <c:v>6186.2504164000002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B6-4FE1-969F-D44699BF6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418464"/>
        <c:axId val="278420384"/>
      </c:lineChart>
      <c:catAx>
        <c:axId val="2784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278420384"/>
        <c:crosses val="autoZero"/>
        <c:auto val="1"/>
        <c:lblAlgn val="ctr"/>
        <c:lblOffset val="100"/>
        <c:noMultiLvlLbl val="0"/>
      </c:catAx>
      <c:valAx>
        <c:axId val="27842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B/.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27841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334719</xdr:colOff>
      <xdr:row>25</xdr:row>
      <xdr:rowOff>3474</xdr:rowOff>
    </xdr:from>
    <xdr:to>
      <xdr:col>2</xdr:col>
      <xdr:colOff>782619</xdr:colOff>
      <xdr:row>32</xdr:row>
      <xdr:rowOff>131445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Fecha 2">
              <a:extLst>
                <a:ext uri="{FF2B5EF4-FFF2-40B4-BE49-F238E27FC236}">
                  <a16:creationId xmlns:a16="http://schemas.microsoft.com/office/drawing/2014/main" id="{6C4724DD-CA93-7181-917A-64438A94B8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2814" y="4485827"/>
              <a:ext cx="3292289" cy="13868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A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1180987</xdr:colOff>
      <xdr:row>25</xdr:row>
      <xdr:rowOff>106457</xdr:rowOff>
    </xdr:from>
    <xdr:to>
      <xdr:col>4</xdr:col>
      <xdr:colOff>1121707</xdr:colOff>
      <xdr:row>33</xdr:row>
      <xdr:rowOff>37989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Fecha 3">
              <a:extLst>
                <a:ext uri="{FF2B5EF4-FFF2-40B4-BE49-F238E27FC236}">
                  <a16:creationId xmlns:a16="http://schemas.microsoft.com/office/drawing/2014/main" id="{31C1D37C-DA30-8389-6F8D-2D12D90D23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27281" y="4586905"/>
              <a:ext cx="3328707" cy="1367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A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697678</xdr:colOff>
      <xdr:row>32</xdr:row>
      <xdr:rowOff>118334</xdr:rowOff>
    </xdr:from>
    <xdr:to>
      <xdr:col>9</xdr:col>
      <xdr:colOff>631785</xdr:colOff>
      <xdr:row>40</xdr:row>
      <xdr:rowOff>78441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" name="Fecha 4">
              <a:extLst>
                <a:ext uri="{FF2B5EF4-FFF2-40B4-BE49-F238E27FC236}">
                  <a16:creationId xmlns:a16="http://schemas.microsoft.com/office/drawing/2014/main" id="{A5034A28-5020-1BE7-FDCE-D1F47393F6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64370" y="5857651"/>
              <a:ext cx="3288252" cy="13925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A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75640</xdr:colOff>
      <xdr:row>38</xdr:row>
      <xdr:rowOff>784</xdr:rowOff>
    </xdr:from>
    <xdr:to>
      <xdr:col>12</xdr:col>
      <xdr:colOff>553237</xdr:colOff>
      <xdr:row>45</xdr:row>
      <xdr:rowOff>136375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Fecha 5">
              <a:extLst>
                <a:ext uri="{FF2B5EF4-FFF2-40B4-BE49-F238E27FC236}">
                  <a16:creationId xmlns:a16="http://schemas.microsoft.com/office/drawing/2014/main" id="{923D437F-E1ED-05E8-B603-7E67E39332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57052" y="6813960"/>
              <a:ext cx="3350895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A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>
    <xdr:from>
      <xdr:col>0</xdr:col>
      <xdr:colOff>130773</xdr:colOff>
      <xdr:row>50</xdr:row>
      <xdr:rowOff>109034</xdr:rowOff>
    </xdr:from>
    <xdr:to>
      <xdr:col>5</xdr:col>
      <xdr:colOff>313764</xdr:colOff>
      <xdr:row>77</xdr:row>
      <xdr:rowOff>165846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4B87C8F-F5EA-B789-5FED-37F80AA25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574972</xdr:colOff>
      <xdr:row>47</xdr:row>
      <xdr:rowOff>103989</xdr:rowOff>
    </xdr:from>
    <xdr:to>
      <xdr:col>12</xdr:col>
      <xdr:colOff>29134</xdr:colOff>
      <xdr:row>71</xdr:row>
      <xdr:rowOff>95698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5B67623-01A4-93D0-265F-9764EBC4B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276225</xdr:colOff>
      <xdr:row>59</xdr:row>
      <xdr:rowOff>17145</xdr:rowOff>
    </xdr:from>
    <xdr:to>
      <xdr:col>14</xdr:col>
      <xdr:colOff>400050</xdr:colOff>
      <xdr:row>66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7DF3D35D-EAAA-5DDC-AE5F-8DBF685C4F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60880" y="10698480"/>
              <a:ext cx="3280410" cy="14135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A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417195</xdr:colOff>
      <xdr:row>49</xdr:row>
      <xdr:rowOff>17145</xdr:rowOff>
    </xdr:from>
    <xdr:to>
      <xdr:col>15</xdr:col>
      <xdr:colOff>592455</xdr:colOff>
      <xdr:row>56</xdr:row>
      <xdr:rowOff>131445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Fecha 1">
              <a:extLst>
                <a:ext uri="{FF2B5EF4-FFF2-40B4-BE49-F238E27FC236}">
                  <a16:creationId xmlns:a16="http://schemas.microsoft.com/office/drawing/2014/main" id="{C1EDC637-AC49-A94F-CA5F-4E39C2D319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90520" y="8888730"/>
              <a:ext cx="3333750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A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esar Vigil" id="{029D5FA1-6154-4DE1-8C3B-051EB8175E6E}" userId="Cesar Vigil" providerId="None"/>
</personList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sar Vigil" refreshedDate="45825.838040162038" backgroundQuery="1" createdVersion="8" refreshedVersion="8" minRefreshableVersion="3" recordCount="0" supportSubquery="1" supportAdvancedDrill="1" xr:uid="{F55D98E4-59C5-4502-9678-D2922DD83C8B}">
  <cacheSource type="external" connectionId="6"/>
  <cacheFields count="8">
    <cacheField name="[Measures].[Suma de Energia_Neta_UP1]" caption="Suma de Energia_Neta_UP1" numFmtId="0" hierarchy="74" level="32767"/>
    <cacheField name="[Measures].[Suma de Energia_Neta_UP2]" caption="Suma de Energia_Neta_UP2" numFmtId="0" hierarchy="81" level="32767"/>
    <cacheField name="[Measures].[Suma de Energia_Neta_UP3]" caption="Suma de Energia_Neta_UP3" numFmtId="0" hierarchy="82" level="32767"/>
    <cacheField name="[Measures].[Suma de Energia_Neta_UP4]" caption="Suma de Energia_Neta_UP4" numFmtId="0" hierarchy="83" level="32767"/>
    <cacheField name="[Measures].[Suma de Energia_Neta_Total_MWh]" caption="Suma de Energia_Neta_Total_MWh" numFmtId="0" hierarchy="84" level="32767"/>
    <cacheField name="[GEN_CON].[Fecha (mes)].[Fecha (mes)]" caption="Fecha (mes)" numFmtId="0" hierarchy="45" level="1">
      <sharedItems count="1">
        <s v="jun"/>
      </sharedItems>
    </cacheField>
    <cacheField name="[GEN_CON].[dia].[dia]" caption="dia" numFmtId="0" hierarchy="26" level="1">
      <sharedItems containsSemiMixedTypes="0" containsString="0" containsNumber="1" containsInteger="1" minValue="11" maxValue="17" count="7">
        <n v="11"/>
        <n v="12"/>
        <n v="13"/>
        <n v="14"/>
        <n v="15"/>
        <n v="16"/>
        <n v="17"/>
      </sharedItems>
      <extLst>
        <ext xmlns:x15="http://schemas.microsoft.com/office/spreadsheetml/2010/11/main" uri="{4F2E5C28-24EA-4eb8-9CBF-B6C8F9C3D259}">
          <x15:cachedUniqueNames>
            <x15:cachedUniqueName index="0" name="[GEN_CON].[dia].&amp;[11]"/>
            <x15:cachedUniqueName index="1" name="[GEN_CON].[dia].&amp;[12]"/>
            <x15:cachedUniqueName index="2" name="[GEN_CON].[dia].&amp;[13]"/>
            <x15:cachedUniqueName index="3" name="[GEN_CON].[dia].&amp;[14]"/>
            <x15:cachedUniqueName index="4" name="[GEN_CON].[dia].&amp;[15]"/>
            <x15:cachedUniqueName index="5" name="[GEN_CON].[dia].&amp;[16]"/>
            <x15:cachedUniqueName index="6" name="[GEN_CON].[dia].&amp;[17]"/>
          </x15:cachedUniqueNames>
        </ext>
      </extLst>
    </cacheField>
    <cacheField name="[GEN_CON].[Fecha].[Fecha]" caption="Fecha" numFmtId="0" hierarchy="21" level="1">
      <sharedItems containsSemiMixedTypes="0" containsNonDate="0" containsString="0"/>
    </cacheField>
  </cacheFields>
  <cacheHierarchies count="89">
    <cacheHierarchy uniqueName="[CMS].[Fecha]" caption="Fecha" attribute="1" time="1" defaultMemberUniqueName="[CMS].[Fecha].[All]" allUniqueName="[CMS].[Fecha].[All]" dimensionUniqueName="[CMS]" displayFolder="" count="0" memberValueDatatype="7" unbalanced="0"/>
    <cacheHierarchy uniqueName="[CMS].[CMS]" caption="CMS" attribute="1" defaultMemberUniqueName="[CMS].[CMS].[All]" allUniqueName="[CMS].[CMS].[All]" dimensionUniqueName="[CMS]" displayFolder="" count="0" memberValueDatatype="5" unbalanced="0"/>
    <cacheHierarchy uniqueName="[CMS].[anio]" caption="anio" attribute="1" defaultMemberUniqueName="[CMS].[anio].[All]" allUniqueName="[CMS].[anio].[All]" dimensionUniqueName="[CMS]" displayFolder="" count="0" memberValueDatatype="20" unbalanced="0"/>
    <cacheHierarchy uniqueName="[CMS].[mes]" caption="mes" attribute="1" defaultMemberUniqueName="[CMS].[mes].[All]" allUniqueName="[CMS].[mes].[All]" dimensionUniqueName="[CMS]" displayFolder="" count="0" memberValueDatatype="20" unbalanced="0"/>
    <cacheHierarchy uniqueName="[CMS].[mes_texto]" caption="mes_texto" attribute="1" defaultMemberUniqueName="[CMS].[mes_texto].[All]" allUniqueName="[CMS].[mes_texto].[All]" dimensionUniqueName="[CMS]" displayFolder="" count="0" memberValueDatatype="130" unbalanced="0"/>
    <cacheHierarchy uniqueName="[CMS].[dia]" caption="dia" attribute="1" defaultMemberUniqueName="[CMS].[dia].[All]" allUniqueName="[CMS].[dia].[All]" dimensionUniqueName="[CMS]" displayFolder="" count="0" memberValueDatatype="20" unbalanced="0"/>
    <cacheHierarchy uniqueName="[CMS].[hora]" caption="hora" attribute="1" time="1" defaultMemberUniqueName="[CMS].[hora].[All]" allUniqueName="[CMS].[hora].[All]" dimensionUniqueName="[CMS]" displayFolder="" count="0" memberValueDatatype="7" unbalanced="0"/>
    <cacheHierarchy uniqueName="[CMS].[key]" caption="key" attribute="1" defaultMemberUniqueName="[CMS].[key].[All]" allUniqueName="[CMS].[key].[All]" dimensionUniqueName="[CMS]" displayFolder="" count="0" memberValueDatatype="130" unbalanced="0"/>
    <cacheHierarchy uniqueName="[CMS].[Fecha (Month)]" caption="Fecha (Month)" attribute="1" defaultMemberUniqueName="[CMS].[Fecha (Month)].[All]" allUniqueName="[CMS].[Fecha (Month)].[All]" dimensionUniqueName="[CMS]" displayFolder="" count="0" memberValueDatatype="130" unbalanced="0"/>
    <cacheHierarchy uniqueName="[CONSUMO_UP].[Fecha]" caption="Fecha" attribute="1" time="1" defaultMemberUniqueName="[CONSUMO_UP].[Fecha].[All]" allUniqueName="[CONSUMO_UP].[Fecha].[All]" dimensionUniqueName="[CONSUMO_UP]" displayFolder="" count="0" memberValueDatatype="7" unbalanced="0"/>
    <cacheHierarchy uniqueName="[CONSUMO_UP].[hora]" caption="hora" attribute="1" defaultMemberUniqueName="[CONSUMO_UP].[hora].[All]" allUniqueName="[CONSUMO_UP].[hora].[All]" dimensionUniqueName="[CONSUMO_UP]" displayFolder="" count="0" memberValueDatatype="130" unbalanced="0"/>
    <cacheHierarchy uniqueName="[CONSUMO_UP].[CON_KWH_UP1]" caption="CON_KWH_UP1" attribute="1" defaultMemberUniqueName="[CONSUMO_UP].[CON_KWH_UP1].[All]" allUniqueName="[CONSUMO_UP].[CON_KWH_UP1].[All]" dimensionUniqueName="[CONSUMO_UP]" displayFolder="" count="0" memberValueDatatype="5" unbalanced="0"/>
    <cacheHierarchy uniqueName="[CONSUMO_UP].[CON_KWH_UP2]" caption="CON_KWH_UP2" attribute="1" defaultMemberUniqueName="[CONSUMO_UP].[CON_KWH_UP2].[All]" allUniqueName="[CONSUMO_UP].[CON_KWH_UP2].[All]" dimensionUniqueName="[CONSUMO_UP]" displayFolder="" count="0" memberValueDatatype="5" unbalanced="0"/>
    <cacheHierarchy uniqueName="[CONSUMO_UP].[CON_KWH_UP3]" caption="CON_KWH_UP3" attribute="1" defaultMemberUniqueName="[CONSUMO_UP].[CON_KWH_UP3].[All]" allUniqueName="[CONSUMO_UP].[CON_KWH_UP3].[All]" dimensionUniqueName="[CONSUMO_UP]" displayFolder="" count="0" memberValueDatatype="5" unbalanced="0"/>
    <cacheHierarchy uniqueName="[CONSUMO_UP].[CON_KWH_UP4]" caption="CON_KWH_UP4" attribute="1" defaultMemberUniqueName="[CONSUMO_UP].[CON_KWH_UP4].[All]" allUniqueName="[CONSUMO_UP].[CON_KWH_UP4].[All]" dimensionUniqueName="[CONSUMO_UP]" displayFolder="" count="0" memberValueDatatype="5" unbalanced="0"/>
    <cacheHierarchy uniqueName="[CONSUMO_UP].[anio]" caption="anio" attribute="1" defaultMemberUniqueName="[CONSUMO_UP].[anio].[All]" allUniqueName="[CONSUMO_UP].[anio].[All]" dimensionUniqueName="[CONSUMO_UP]" displayFolder="" count="0" memberValueDatatype="20" unbalanced="0"/>
    <cacheHierarchy uniqueName="[CONSUMO_UP].[mes]" caption="mes" attribute="1" defaultMemberUniqueName="[CONSUMO_UP].[mes].[All]" allUniqueName="[CONSUMO_UP].[mes].[All]" dimensionUniqueName="[CONSUMO_UP]" displayFolder="" count="0" memberValueDatatype="20" unbalanced="0"/>
    <cacheHierarchy uniqueName="[CONSUMO_UP].[mes_texto]" caption="mes_texto" attribute="1" defaultMemberUniqueName="[CONSUMO_UP].[mes_texto].[All]" allUniqueName="[CONSUMO_UP].[mes_texto].[All]" dimensionUniqueName="[CONSUMO_UP]" displayFolder="" count="0" memberValueDatatype="130" unbalanced="0"/>
    <cacheHierarchy uniqueName="[CONSUMO_UP].[dia]" caption="dia" attribute="1" defaultMemberUniqueName="[CONSUMO_UP].[dia].[All]" allUniqueName="[CONSUMO_UP].[dia].[All]" dimensionUniqueName="[CONSUMO_UP]" displayFolder="" count="0" memberValueDatatype="20" unbalanced="0"/>
    <cacheHierarchy uniqueName="[CONSUMO_UP].[key]" caption="key" attribute="1" defaultMemberUniqueName="[CONSUMO_UP].[key].[All]" allUniqueName="[CONSUMO_UP].[key].[All]" dimensionUniqueName="[CONSUMO_UP]" displayFolder="" count="0" memberValueDatatype="130" unbalanced="0"/>
    <cacheHierarchy uniqueName="[CONSUMO_UP].[Fecha (Month)]" caption="Fecha (Month)" attribute="1" defaultMemberUniqueName="[CONSUMO_UP].[Fecha (Month)].[All]" allUniqueName="[CONSUMO_UP].[Fecha (Month)].[All]" dimensionUniqueName="[CONSUMO_UP]" displayFolder="" count="0" memberValueDatatype="130" unbalanced="0"/>
    <cacheHierarchy uniqueName="[GEN_CON].[Fecha]" caption="Fecha" attribute="1" time="1" defaultMemberUniqueName="[GEN_CON].[Fecha].[All]" allUniqueName="[GEN_CON].[Fecha].[All]" dimensionUniqueName="[GEN_CON]" displayFolder="" count="2" memberValueDatatype="7" unbalanced="0">
      <fieldsUsage count="2">
        <fieldUsage x="-1"/>
        <fieldUsage x="7"/>
      </fieldsUsage>
    </cacheHierarchy>
    <cacheHierarchy uniqueName="[GEN_CON].[CMS]" caption="CMS" attribute="1" defaultMemberUniqueName="[GEN_CON].[CMS].[All]" allUniqueName="[GEN_CON].[CMS].[All]" dimensionUniqueName="[GEN_CON]" displayFolder="" count="0" memberValueDatatype="5" unbalanced="0"/>
    <cacheHierarchy uniqueName="[GEN_CON].[anio]" caption="anio" attribute="1" defaultMemberUniqueName="[GEN_CON].[anio].[All]" allUniqueName="[GEN_CON].[anio].[All]" dimensionUniqueName="[GEN_CON]" displayFolder="" count="0" memberValueDatatype="20" unbalanced="0"/>
    <cacheHierarchy uniqueName="[GEN_CON].[mes]" caption="mes" attribute="1" defaultMemberUniqueName="[GEN_CON].[mes].[All]" allUniqueName="[GEN_CON].[mes].[All]" dimensionUniqueName="[GEN_CON]" displayFolder="" count="0" memberValueDatatype="20" unbalanced="0"/>
    <cacheHierarchy uniqueName="[GEN_CON].[mes_texto]" caption="mes_texto" attribute="1" defaultMemberUniqueName="[GEN_CON].[mes_texto].[All]" allUniqueName="[GEN_CON].[mes_texto].[All]" dimensionUniqueName="[GEN_CON]" displayFolder="" count="0" memberValueDatatype="130" unbalanced="0"/>
    <cacheHierarchy uniqueName="[GEN_CON].[dia]" caption="dia" attribute="1" defaultMemberUniqueName="[GEN_CON].[dia].[All]" allUniqueName="[GEN_CON].[dia].[All]" dimensionUniqueName="[GEN_CON]" displayFolder="" count="2" memberValueDatatype="20" unbalanced="0">
      <fieldsUsage count="2">
        <fieldUsage x="-1"/>
        <fieldUsage x="6"/>
      </fieldsUsage>
    </cacheHierarchy>
    <cacheHierarchy uniqueName="[GEN_CON].[hora]" caption="hora" attribute="1" time="1" defaultMemberUniqueName="[GEN_CON].[hora].[All]" allUniqueName="[GEN_CON].[hora].[All]" dimensionUniqueName="[GEN_CON]" displayFolder="" count="0" memberValueDatatype="7" unbalanced="0"/>
    <cacheHierarchy uniqueName="[GEN_CON].[key]" caption="key" attribute="1" defaultMemberUniqueName="[GEN_CON].[key].[All]" allUniqueName="[GEN_CON].[key].[All]" dimensionUniqueName="[GEN_CON]" displayFolder="" count="0" memberValueDatatype="130" unbalanced="0"/>
    <cacheHierarchy uniqueName="[GEN_CON].[GEN_UP.GEN_KWH_UP1]" caption="GEN_UP.GEN_KWH_UP1" attribute="1" defaultMemberUniqueName="[GEN_CON].[GEN_UP.GEN_KWH_UP1].[All]" allUniqueName="[GEN_CON].[GEN_UP.GEN_KWH_UP1].[All]" dimensionUniqueName="[GEN_CON]" displayFolder="" count="0" memberValueDatatype="5" unbalanced="0"/>
    <cacheHierarchy uniqueName="[GEN_CON].[GEN_UP.GEN_KWH_UP2]" caption="GEN_UP.GEN_KWH_UP2" attribute="1" defaultMemberUniqueName="[GEN_CON].[GEN_UP.GEN_KWH_UP2].[All]" allUniqueName="[GEN_CON].[GEN_UP.GEN_KWH_UP2].[All]" dimensionUniqueName="[GEN_CON]" displayFolder="" count="0" memberValueDatatype="5" unbalanced="0"/>
    <cacheHierarchy uniqueName="[GEN_CON].[GEN_UP.GEN_KWH_UP3]" caption="GEN_UP.GEN_KWH_UP3" attribute="1" defaultMemberUniqueName="[GEN_CON].[GEN_UP.GEN_KWH_UP3].[All]" allUniqueName="[GEN_CON].[GEN_UP.GEN_KWH_UP3].[All]" dimensionUniqueName="[GEN_CON]" displayFolder="" count="0" memberValueDatatype="5" unbalanced="0"/>
    <cacheHierarchy uniqueName="[GEN_CON].[GEN_UP.GEN_KWH_UP4]" caption="GEN_UP.GEN_KWH_UP4" attribute="1" defaultMemberUniqueName="[GEN_CON].[GEN_UP.GEN_KWH_UP4].[All]" allUniqueName="[GEN_CON].[GEN_UP.GEN_KWH_UP4].[All]" dimensionUniqueName="[GEN_CON]" displayFolder="" count="0" memberValueDatatype="5" unbalanced="0"/>
    <cacheHierarchy uniqueName="[GEN_CON].[CONSUMO_UP.CON_KWH_UP1]" caption="CONSUMO_UP.CON_KWH_UP1" attribute="1" defaultMemberUniqueName="[GEN_CON].[CONSUMO_UP.CON_KWH_UP1].[All]" allUniqueName="[GEN_CON].[CONSUMO_UP.CON_KWH_UP1].[All]" dimensionUniqueName="[GEN_CON]" displayFolder="" count="0" memberValueDatatype="5" unbalanced="0"/>
    <cacheHierarchy uniqueName="[GEN_CON].[CONSUMO_UP.CON_KWH_UP2]" caption="CONSUMO_UP.CON_KWH_UP2" attribute="1" defaultMemberUniqueName="[GEN_CON].[CONSUMO_UP.CON_KWH_UP2].[All]" allUniqueName="[GEN_CON].[CONSUMO_UP.CON_KWH_UP2].[All]" dimensionUniqueName="[GEN_CON]" displayFolder="" count="0" memberValueDatatype="5" unbalanced="0"/>
    <cacheHierarchy uniqueName="[GEN_CON].[CONSUMO_UP.CON_KWH_UP3]" caption="CONSUMO_UP.CON_KWH_UP3" attribute="1" defaultMemberUniqueName="[GEN_CON].[CONSUMO_UP.CON_KWH_UP3].[All]" allUniqueName="[GEN_CON].[CONSUMO_UP.CON_KWH_UP3].[All]" dimensionUniqueName="[GEN_CON]" displayFolder="" count="0" memberValueDatatype="5" unbalanced="0"/>
    <cacheHierarchy uniqueName="[GEN_CON].[CONSUMO_UP.CON_KWH_UP4]" caption="CONSUMO_UP.CON_KWH_UP4" attribute="1" defaultMemberUniqueName="[GEN_CON].[CONSUMO_UP.CON_KWH_UP4].[All]" allUniqueName="[GEN_CON].[CONSUMO_UP.CON_KWH_UP4].[All]" dimensionUniqueName="[GEN_CON]" displayFolder="" count="0" memberValueDatatype="5" unbalanced="0"/>
    <cacheHierarchy uniqueName="[GEN_CON].[Energia_Neta_UP1]" caption="Energia_Neta_UP1" attribute="1" defaultMemberUniqueName="[GEN_CON].[Energia_Neta_UP1].[All]" allUniqueName="[GEN_CON].[Energia_Neta_UP1].[All]" dimensionUniqueName="[GEN_CON]" displayFolder="" count="0" memberValueDatatype="5" unbalanced="0"/>
    <cacheHierarchy uniqueName="[GEN_CON].[Energia_Neta_UP2]" caption="Energia_Neta_UP2" attribute="1" defaultMemberUniqueName="[GEN_CON].[Energia_Neta_UP2].[All]" allUniqueName="[GEN_CON].[Energia_Neta_UP2].[All]" dimensionUniqueName="[GEN_CON]" displayFolder="" count="0" memberValueDatatype="5" unbalanced="0"/>
    <cacheHierarchy uniqueName="[GEN_CON].[Energia_Neta_UP3]" caption="Energia_Neta_UP3" attribute="1" defaultMemberUniqueName="[GEN_CON].[Energia_Neta_UP3].[All]" allUniqueName="[GEN_CON].[Energia_Neta_UP3].[All]" dimensionUniqueName="[GEN_CON]" displayFolder="" count="0" memberValueDatatype="5" unbalanced="0"/>
    <cacheHierarchy uniqueName="[GEN_CON].[Energia_Neta_UP4]" caption="Energia_Neta_UP4" attribute="1" defaultMemberUniqueName="[GEN_CON].[Energia_Neta_UP4].[All]" allUniqueName="[GEN_CON].[Energia_Neta_UP4].[All]" dimensionUniqueName="[GEN_CON]" displayFolder="" count="0" memberValueDatatype="5" unbalanced="0"/>
    <cacheHierarchy uniqueName="[GEN_CON].[Ganancia_UP1]" caption="Ganancia_UP1" attribute="1" defaultMemberUniqueName="[GEN_CON].[Ganancia_UP1].[All]" allUniqueName="[GEN_CON].[Ganancia_UP1].[All]" dimensionUniqueName="[GEN_CON]" displayFolder="" count="0" memberValueDatatype="5" unbalanced="0"/>
    <cacheHierarchy uniqueName="[GEN_CON].[Ganancia_UP2]" caption="Ganancia_UP2" attribute="1" defaultMemberUniqueName="[GEN_CON].[Ganancia_UP2].[All]" allUniqueName="[GEN_CON].[Ganancia_UP2].[All]" dimensionUniqueName="[GEN_CON]" displayFolder="" count="0" memberValueDatatype="5" unbalanced="0"/>
    <cacheHierarchy uniqueName="[GEN_CON].[Ganancia_UP3]" caption="Ganancia_UP3" attribute="1" defaultMemberUniqueName="[GEN_CON].[Ganancia_UP3].[All]" allUniqueName="[GEN_CON].[Ganancia_UP3].[All]" dimensionUniqueName="[GEN_CON]" displayFolder="" count="0" memberValueDatatype="5" unbalanced="0"/>
    <cacheHierarchy uniqueName="[GEN_CON].[Ganancia_UP4]" caption="Ganancia_UP4" attribute="1" defaultMemberUniqueName="[GEN_CON].[Ganancia_UP4].[All]" allUniqueName="[GEN_CON].[Ganancia_UP4].[All]" dimensionUniqueName="[GEN_CON]" displayFolder="" count="0" memberValueDatatype="5" unbalanced="0"/>
    <cacheHierarchy uniqueName="[GEN_CON].[Fecha (mes)]" caption="Fecha (mes)" attribute="1" defaultMemberUniqueName="[GEN_CON].[Fecha (mes)].[All]" allUniqueName="[GEN_CON].[Fecha (mes)].[All]" dimensionUniqueName="[GEN_CON]" displayFolder="" count="2" memberValueDatatype="130" unbalanced="0">
      <fieldsUsage count="2">
        <fieldUsage x="-1"/>
        <fieldUsage x="5"/>
      </fieldsUsage>
    </cacheHierarchy>
    <cacheHierarchy uniqueName="[GEN_CON].[Semana del año]" caption="Semana del año" attribute="1" defaultMemberUniqueName="[GEN_CON].[Semana del año].[All]" allUniqueName="[GEN_CON].[Semana del año].[All]" dimensionUniqueName="[GEN_CON]" displayFolder="" count="0" memberValueDatatype="20" unbalanced="0"/>
    <cacheHierarchy uniqueName="[GEN_CON].[Día del año]" caption="Día del año" attribute="1" defaultMemberUniqueName="[GEN_CON].[Día del año].[All]" allUniqueName="[GEN_CON].[Día del año].[All]" dimensionUniqueName="[GEN_CON]" displayFolder="" count="0" memberValueDatatype="20" unbalanced="0"/>
    <cacheHierarchy uniqueName="[GEN_CON].[intervalo_semana]" caption="intervalo_semana" attribute="1" defaultMemberUniqueName="[GEN_CON].[intervalo_semana].[All]" allUniqueName="[GEN_CON].[intervalo_semana].[All]" dimensionUniqueName="[GEN_CON]" displayFolder="" count="0" memberValueDatatype="130" unbalanced="0"/>
    <cacheHierarchy uniqueName="[GEN_CON].[Energia_Neta_Total_MWh]" caption="Energia_Neta_Total_MWh" attribute="1" defaultMemberUniqueName="[GEN_CON].[Energia_Neta_Total_MWh].[All]" allUniqueName="[GEN_CON].[Energia_Neta_Total_MWh].[All]" dimensionUniqueName="[GEN_CON]" displayFolder="" count="0" memberValueDatatype="5" unbalanced="0"/>
    <cacheHierarchy uniqueName="[GEN_CON].[Ganancia_Total]" caption="Ganancia_Total" attribute="1" defaultMemberUniqueName="[GEN_CON].[Ganancia_Total].[All]" allUniqueName="[GEN_CON].[Ganancia_Total].[All]" dimensionUniqueName="[GEN_CON]" displayFolder="" count="0" memberValueDatatype="5" unbalanced="0"/>
    <cacheHierarchy uniqueName="[GEN_UP].[Fecha]" caption="Fecha" attribute="1" time="1" defaultMemberUniqueName="[GEN_UP].[Fecha].[All]" allUniqueName="[GEN_UP].[Fecha].[All]" dimensionUniqueName="[GEN_UP]" displayFolder="" count="0" memberValueDatatype="7" unbalanced="0"/>
    <cacheHierarchy uniqueName="[GEN_UP].[hora]" caption="hora" attribute="1" defaultMemberUniqueName="[GEN_UP].[hora].[All]" allUniqueName="[GEN_UP].[hora].[All]" dimensionUniqueName="[GEN_UP]" displayFolder="" count="0" memberValueDatatype="130" unbalanced="0"/>
    <cacheHierarchy uniqueName="[GEN_UP].[GEN_KWH_UP1]" caption="GEN_KWH_UP1" attribute="1" defaultMemberUniqueName="[GEN_UP].[GEN_KWH_UP1].[All]" allUniqueName="[GEN_UP].[GEN_KWH_UP1].[All]" dimensionUniqueName="[GEN_UP]" displayFolder="" count="0" memberValueDatatype="5" unbalanced="0"/>
    <cacheHierarchy uniqueName="[GEN_UP].[GEN_KWH_UP2]" caption="GEN_KWH_UP2" attribute="1" defaultMemberUniqueName="[GEN_UP].[GEN_KWH_UP2].[All]" allUniqueName="[GEN_UP].[GEN_KWH_UP2].[All]" dimensionUniqueName="[GEN_UP]" displayFolder="" count="0" memberValueDatatype="5" unbalanced="0"/>
    <cacheHierarchy uniqueName="[GEN_UP].[GEN_KWH_UP3]" caption="GEN_KWH_UP3" attribute="1" defaultMemberUniqueName="[GEN_UP].[GEN_KWH_UP3].[All]" allUniqueName="[GEN_UP].[GEN_KWH_UP3].[All]" dimensionUniqueName="[GEN_UP]" displayFolder="" count="0" memberValueDatatype="5" unbalanced="0"/>
    <cacheHierarchy uniqueName="[GEN_UP].[GEN_KWH_UP4]" caption="GEN_KWH_UP4" attribute="1" defaultMemberUniqueName="[GEN_UP].[GEN_KWH_UP4].[All]" allUniqueName="[GEN_UP].[GEN_KWH_UP4].[All]" dimensionUniqueName="[GEN_UP]" displayFolder="" count="0" memberValueDatatype="5" unbalanced="0"/>
    <cacheHierarchy uniqueName="[GEN_UP].[anio]" caption="anio" attribute="1" defaultMemberUniqueName="[GEN_UP].[anio].[All]" allUniqueName="[GEN_UP].[anio].[All]" dimensionUniqueName="[GEN_UP]" displayFolder="" count="0" memberValueDatatype="20" unbalanced="0"/>
    <cacheHierarchy uniqueName="[GEN_UP].[mes]" caption="mes" attribute="1" defaultMemberUniqueName="[GEN_UP].[mes].[All]" allUniqueName="[GEN_UP].[mes].[All]" dimensionUniqueName="[GEN_UP]" displayFolder="" count="0" memberValueDatatype="20" unbalanced="0"/>
    <cacheHierarchy uniqueName="[GEN_UP].[mes_texto]" caption="mes_texto" attribute="1" defaultMemberUniqueName="[GEN_UP].[mes_texto].[All]" allUniqueName="[GEN_UP].[mes_texto].[All]" dimensionUniqueName="[GEN_UP]" displayFolder="" count="0" memberValueDatatype="130" unbalanced="0"/>
    <cacheHierarchy uniqueName="[GEN_UP].[dia]" caption="dia" attribute="1" defaultMemberUniqueName="[GEN_UP].[dia].[All]" allUniqueName="[GEN_UP].[dia].[All]" dimensionUniqueName="[GEN_UP]" displayFolder="" count="0" memberValueDatatype="20" unbalanced="0"/>
    <cacheHierarchy uniqueName="[GEN_UP].[key]" caption="key" attribute="1" defaultMemberUniqueName="[GEN_UP].[key].[All]" allUniqueName="[GEN_UP].[key].[All]" dimensionUniqueName="[GEN_UP]" displayFolder="" count="0" memberValueDatatype="130" unbalanced="0"/>
    <cacheHierarchy uniqueName="[CMS].[Fecha (Month Index)]" caption="Fecha (Month Index)" attribute="1" defaultMemberUniqueName="[CMS].[Fecha (Month Index)].[All]" allUniqueName="[CMS].[Fecha (Month Index)].[All]" dimensionUniqueName="[CMS]" displayFolder="" count="0" memberValueDatatype="20" unbalanced="0" hidden="1"/>
    <cacheHierarchy uniqueName="[CONSUMO_UP].[Fecha (Month Index)]" caption="Fecha (Month Index)" attribute="1" defaultMemberUniqueName="[CONSUMO_UP].[Fecha (Month Index)].[All]" allUniqueName="[CONSUMO_UP].[Fecha (Month Index)].[All]" dimensionUniqueName="[CONSUMO_UP]" displayFolder="" count="0" memberValueDatatype="20" unbalanced="0" hidden="1"/>
    <cacheHierarchy uniqueName="[GEN_CON].[Fecha (índice de meses)]" caption="Fecha (índice de meses)" attribute="1" defaultMemberUniqueName="[GEN_CON].[Fecha (índice de meses)].[All]" allUniqueName="[GEN_CON].[Fecha (índice de meses)].[All]" dimensionUniqueName="[GEN_CON]" displayFolder="" count="0" memberValueDatatype="20" unbalanced="0" hidden="1"/>
    <cacheHierarchy uniqueName="[Measures].[__XL_Count CONSUMO_UP]" caption="__XL_Count CONSUMO_UP" measure="1" displayFolder="" measureGroup="CONSUMO_UP" count="0" hidden="1"/>
    <cacheHierarchy uniqueName="[Measures].[__XL_Count CMS]" caption="__XL_Count CMS" measure="1" displayFolder="" measureGroup="CMS" count="0" hidden="1"/>
    <cacheHierarchy uniqueName="[Measures].[__XL_Count GEN_UP]" caption="__XL_Count GEN_UP" measure="1" displayFolder="" measureGroup="GEN_UP" count="0" hidden="1"/>
    <cacheHierarchy uniqueName="[Measures].[__XL_Count GEN_CON]" caption="__XL_Count GEN_CON" measure="1" displayFolder="" measureGroup="GEN_CON" count="0" hidden="1"/>
    <cacheHierarchy uniqueName="[Measures].[__No measures defined]" caption="__No measures defined" measure="1" displayFolder="" count="0" hidden="1"/>
    <cacheHierarchy uniqueName="[Measures].[Sum of CMS]" caption="Sum of CMS" measure="1" displayFolder="" measureGroup="CM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GEN_KWH_UP1]" caption="Sum of GEN_KWH_UP1" measure="1" displayFolder="" measureGroup="GEN_UP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CON_KWH_UP1]" caption="Sum of CON_KWH_UP1" measure="1" displayFolder="" measureGroup="CONSUMO_UP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Ganancia_UP1]" caption="Suma de Ganancia_UP1" measure="1" displayFolder="" measureGroup="GEN_CON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Energia_Neta_UP1]" caption="Suma de Energia_Neta_UP1" measure="1" displayFolder="" measureGroup="GEN_C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ia]" caption="Sum of dia" measure="1" displayFolder="" measureGroup="GEN_CO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Ganancia_UP4]" caption="Sum of Ganancia_UP4" measure="1" displayFolder="" measureGroup="GEN_CON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Ganancia_UP3]" caption="Sum of Ganancia_UP3" measure="1" displayFolder="" measureGroup="GEN_CON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Ganancia_UP2]" caption="Sum of Ganancia_UP2" measure="1" displayFolder="" measureGroup="GEN_CON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de CMS]" caption="Suma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Ganancia_Total]" caption="Suma de Ganancia_Total" measure="1" displayFolder="" measureGroup="GEN_CON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Energia_Neta_UP2]" caption="Suma de Energia_Neta_UP2" measure="1" displayFolder="" measureGroup="GEN_CO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Energia_Neta_UP3]" caption="Suma de Energia_Neta_UP3" measure="1" displayFolder="" measureGroup="GEN_C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Energia_Neta_UP4]" caption="Suma de Energia_Neta_UP4" measure="1" displayFolder="" measureGroup="GEN_C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Energia_Neta_Total_MWh]" caption="Suma de Energia_Neta_Total_MWh" measure="1" displayFolder="" measureGroup="GEN_C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CMS]" caption="Average of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dDev de CMS]" caption="StdDev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Var de CMS]" caption="Var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dDevp de CMS]" caption="StdDevp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5">
    <dimension name="CMS" uniqueName="[CMS]" caption="CMS"/>
    <dimension name="CONSUMO_UP" uniqueName="[CONSUMO_UP]" caption="CONSUMO_UP"/>
    <dimension name="GEN_CON" uniqueName="[GEN_CON]" caption="GEN_CON"/>
    <dimension name="GEN_UP" uniqueName="[GEN_UP]" caption="GEN_UP"/>
    <dimension measure="1" name="Measures" uniqueName="[Measures]" caption="Measures"/>
  </dimensions>
  <measureGroups count="4">
    <measureGroup name="CMS" caption="CMS"/>
    <measureGroup name="CONSUMO_UP" caption="CONSUMO_UP"/>
    <measureGroup name="GEN_CON" caption="GEN_CON"/>
    <measureGroup name="GEN_UP" caption="GEN_UP"/>
  </measureGroups>
  <maps count="6">
    <map measureGroup="0" dimension="0"/>
    <map measureGroup="0" dimension="1"/>
    <map measureGroup="0" dimension="3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sar Vigil" refreshedDate="45825.838045023149" backgroundQuery="1" createdVersion="8" refreshedVersion="8" minRefreshableVersion="3" recordCount="0" supportSubquery="1" supportAdvancedDrill="1" xr:uid="{19DA7760-03DE-4378-9918-4FBAA60A4258}">
  <cacheSource type="external" connectionId="6"/>
  <cacheFields count="2">
    <cacheField name="[Measures].[Suma de Energia_Neta_UP4]" caption="Suma de Energia_Neta_UP4" numFmtId="0" hierarchy="83" level="32767"/>
    <cacheField name="[GEN_CON].[Fecha (mes)].[Fecha (mes)]" caption="Fecha (mes)" numFmtId="0" hierarchy="45" level="1">
      <sharedItems count="6">
        <s v="ene"/>
        <s v="feb"/>
        <s v="mar"/>
        <s v="abr"/>
        <s v="may"/>
        <s v="jun"/>
      </sharedItems>
    </cacheField>
  </cacheFields>
  <cacheHierarchies count="89">
    <cacheHierarchy uniqueName="[CMS].[Fecha]" caption="Fecha" attribute="1" time="1" defaultMemberUniqueName="[CMS].[Fecha].[All]" allUniqueName="[CMS].[Fecha].[All]" dimensionUniqueName="[CMS]" displayFolder="" count="0" memberValueDatatype="7" unbalanced="0"/>
    <cacheHierarchy uniqueName="[CMS].[CMS]" caption="CMS" attribute="1" defaultMemberUniqueName="[CMS].[CMS].[All]" allUniqueName="[CMS].[CMS].[All]" dimensionUniqueName="[CMS]" displayFolder="" count="0" memberValueDatatype="5" unbalanced="0"/>
    <cacheHierarchy uniqueName="[CMS].[anio]" caption="anio" attribute="1" defaultMemberUniqueName="[CMS].[anio].[All]" allUniqueName="[CMS].[anio].[All]" dimensionUniqueName="[CMS]" displayFolder="" count="0" memberValueDatatype="20" unbalanced="0"/>
    <cacheHierarchy uniqueName="[CMS].[mes]" caption="mes" attribute="1" defaultMemberUniqueName="[CMS].[mes].[All]" allUniqueName="[CMS].[mes].[All]" dimensionUniqueName="[CMS]" displayFolder="" count="0" memberValueDatatype="20" unbalanced="0"/>
    <cacheHierarchy uniqueName="[CMS].[mes_texto]" caption="mes_texto" attribute="1" defaultMemberUniqueName="[CMS].[mes_texto].[All]" allUniqueName="[CMS].[mes_texto].[All]" dimensionUniqueName="[CMS]" displayFolder="" count="0" memberValueDatatype="130" unbalanced="0"/>
    <cacheHierarchy uniqueName="[CMS].[dia]" caption="dia" attribute="1" defaultMemberUniqueName="[CMS].[dia].[All]" allUniqueName="[CMS].[dia].[All]" dimensionUniqueName="[CMS]" displayFolder="" count="0" memberValueDatatype="20" unbalanced="0"/>
    <cacheHierarchy uniqueName="[CMS].[hora]" caption="hora" attribute="1" time="1" defaultMemberUniqueName="[CMS].[hora].[All]" allUniqueName="[CMS].[hora].[All]" dimensionUniqueName="[CMS]" displayFolder="" count="0" memberValueDatatype="7" unbalanced="0"/>
    <cacheHierarchy uniqueName="[CMS].[key]" caption="key" attribute="1" defaultMemberUniqueName="[CMS].[key].[All]" allUniqueName="[CMS].[key].[All]" dimensionUniqueName="[CMS]" displayFolder="" count="0" memberValueDatatype="130" unbalanced="0"/>
    <cacheHierarchy uniqueName="[CMS].[Fecha (Month)]" caption="Fecha (Month)" attribute="1" defaultMemberUniqueName="[CMS].[Fecha (Month)].[All]" allUniqueName="[CMS].[Fecha (Month)].[All]" dimensionUniqueName="[CMS]" displayFolder="" count="0" memberValueDatatype="130" unbalanced="0"/>
    <cacheHierarchy uniqueName="[CONSUMO_UP].[Fecha]" caption="Fecha" attribute="1" time="1" defaultMemberUniqueName="[CONSUMO_UP].[Fecha].[All]" allUniqueName="[CONSUMO_UP].[Fecha].[All]" dimensionUniqueName="[CONSUMO_UP]" displayFolder="" count="0" memberValueDatatype="7" unbalanced="0"/>
    <cacheHierarchy uniqueName="[CONSUMO_UP].[hora]" caption="hora" attribute="1" defaultMemberUniqueName="[CONSUMO_UP].[hora].[All]" allUniqueName="[CONSUMO_UP].[hora].[All]" dimensionUniqueName="[CONSUMO_UP]" displayFolder="" count="0" memberValueDatatype="130" unbalanced="0"/>
    <cacheHierarchy uniqueName="[CONSUMO_UP].[CON_KWH_UP1]" caption="CON_KWH_UP1" attribute="1" defaultMemberUniqueName="[CONSUMO_UP].[CON_KWH_UP1].[All]" allUniqueName="[CONSUMO_UP].[CON_KWH_UP1].[All]" dimensionUniqueName="[CONSUMO_UP]" displayFolder="" count="0" memberValueDatatype="5" unbalanced="0"/>
    <cacheHierarchy uniqueName="[CONSUMO_UP].[CON_KWH_UP2]" caption="CON_KWH_UP2" attribute="1" defaultMemberUniqueName="[CONSUMO_UP].[CON_KWH_UP2].[All]" allUniqueName="[CONSUMO_UP].[CON_KWH_UP2].[All]" dimensionUniqueName="[CONSUMO_UP]" displayFolder="" count="0" memberValueDatatype="5" unbalanced="0"/>
    <cacheHierarchy uniqueName="[CONSUMO_UP].[CON_KWH_UP3]" caption="CON_KWH_UP3" attribute="1" defaultMemberUniqueName="[CONSUMO_UP].[CON_KWH_UP3].[All]" allUniqueName="[CONSUMO_UP].[CON_KWH_UP3].[All]" dimensionUniqueName="[CONSUMO_UP]" displayFolder="" count="0" memberValueDatatype="5" unbalanced="0"/>
    <cacheHierarchy uniqueName="[CONSUMO_UP].[CON_KWH_UP4]" caption="CON_KWH_UP4" attribute="1" defaultMemberUniqueName="[CONSUMO_UP].[CON_KWH_UP4].[All]" allUniqueName="[CONSUMO_UP].[CON_KWH_UP4].[All]" dimensionUniqueName="[CONSUMO_UP]" displayFolder="" count="0" memberValueDatatype="5" unbalanced="0"/>
    <cacheHierarchy uniqueName="[CONSUMO_UP].[anio]" caption="anio" attribute="1" defaultMemberUniqueName="[CONSUMO_UP].[anio].[All]" allUniqueName="[CONSUMO_UP].[anio].[All]" dimensionUniqueName="[CONSUMO_UP]" displayFolder="" count="0" memberValueDatatype="20" unbalanced="0"/>
    <cacheHierarchy uniqueName="[CONSUMO_UP].[mes]" caption="mes" attribute="1" defaultMemberUniqueName="[CONSUMO_UP].[mes].[All]" allUniqueName="[CONSUMO_UP].[mes].[All]" dimensionUniqueName="[CONSUMO_UP]" displayFolder="" count="0" memberValueDatatype="20" unbalanced="0"/>
    <cacheHierarchy uniqueName="[CONSUMO_UP].[mes_texto]" caption="mes_texto" attribute="1" defaultMemberUniqueName="[CONSUMO_UP].[mes_texto].[All]" allUniqueName="[CONSUMO_UP].[mes_texto].[All]" dimensionUniqueName="[CONSUMO_UP]" displayFolder="" count="0" memberValueDatatype="130" unbalanced="0"/>
    <cacheHierarchy uniqueName="[CONSUMO_UP].[dia]" caption="dia" attribute="1" defaultMemberUniqueName="[CONSUMO_UP].[dia].[All]" allUniqueName="[CONSUMO_UP].[dia].[All]" dimensionUniqueName="[CONSUMO_UP]" displayFolder="" count="0" memberValueDatatype="20" unbalanced="0"/>
    <cacheHierarchy uniqueName="[CONSUMO_UP].[key]" caption="key" attribute="1" defaultMemberUniqueName="[CONSUMO_UP].[key].[All]" allUniqueName="[CONSUMO_UP].[key].[All]" dimensionUniqueName="[CONSUMO_UP]" displayFolder="" count="0" memberValueDatatype="130" unbalanced="0"/>
    <cacheHierarchy uniqueName="[CONSUMO_UP].[Fecha (Month)]" caption="Fecha (Month)" attribute="1" defaultMemberUniqueName="[CONSUMO_UP].[Fecha (Month)].[All]" allUniqueName="[CONSUMO_UP].[Fecha (Month)].[All]" dimensionUniqueName="[CONSUMO_UP]" displayFolder="" count="0" memberValueDatatype="130" unbalanced="0"/>
    <cacheHierarchy uniqueName="[GEN_CON].[Fecha]" caption="Fecha" attribute="1" time="1" defaultMemberUniqueName="[GEN_CON].[Fecha].[All]" allUniqueName="[GEN_CON].[Fecha].[All]" dimensionUniqueName="[GEN_CON]" displayFolder="" count="0" memberValueDatatype="7" unbalanced="0"/>
    <cacheHierarchy uniqueName="[GEN_CON].[CMS]" caption="CMS" attribute="1" defaultMemberUniqueName="[GEN_CON].[CMS].[All]" allUniqueName="[GEN_CON].[CMS].[All]" dimensionUniqueName="[GEN_CON]" displayFolder="" count="0" memberValueDatatype="5" unbalanced="0"/>
    <cacheHierarchy uniqueName="[GEN_CON].[anio]" caption="anio" attribute="1" defaultMemberUniqueName="[GEN_CON].[anio].[All]" allUniqueName="[GEN_CON].[anio].[All]" dimensionUniqueName="[GEN_CON]" displayFolder="" count="0" memberValueDatatype="20" unbalanced="0"/>
    <cacheHierarchy uniqueName="[GEN_CON].[mes]" caption="mes" attribute="1" defaultMemberUniqueName="[GEN_CON].[mes].[All]" allUniqueName="[GEN_CON].[mes].[All]" dimensionUniqueName="[GEN_CON]" displayFolder="" count="0" memberValueDatatype="20" unbalanced="0"/>
    <cacheHierarchy uniqueName="[GEN_CON].[mes_texto]" caption="mes_texto" attribute="1" defaultMemberUniqueName="[GEN_CON].[mes_texto].[All]" allUniqueName="[GEN_CON].[mes_texto].[All]" dimensionUniqueName="[GEN_CON]" displayFolder="" count="0" memberValueDatatype="130" unbalanced="0"/>
    <cacheHierarchy uniqueName="[GEN_CON].[dia]" caption="dia" attribute="1" defaultMemberUniqueName="[GEN_CON].[dia].[All]" allUniqueName="[GEN_CON].[dia].[All]" dimensionUniqueName="[GEN_CON]" displayFolder="" count="0" memberValueDatatype="20" unbalanced="0"/>
    <cacheHierarchy uniqueName="[GEN_CON].[hora]" caption="hora" attribute="1" time="1" defaultMemberUniqueName="[GEN_CON].[hora].[All]" allUniqueName="[GEN_CON].[hora].[All]" dimensionUniqueName="[GEN_CON]" displayFolder="" count="0" memberValueDatatype="7" unbalanced="0"/>
    <cacheHierarchy uniqueName="[GEN_CON].[key]" caption="key" attribute="1" defaultMemberUniqueName="[GEN_CON].[key].[All]" allUniqueName="[GEN_CON].[key].[All]" dimensionUniqueName="[GEN_CON]" displayFolder="" count="0" memberValueDatatype="130" unbalanced="0"/>
    <cacheHierarchy uniqueName="[GEN_CON].[GEN_UP.GEN_KWH_UP1]" caption="GEN_UP.GEN_KWH_UP1" attribute="1" defaultMemberUniqueName="[GEN_CON].[GEN_UP.GEN_KWH_UP1].[All]" allUniqueName="[GEN_CON].[GEN_UP.GEN_KWH_UP1].[All]" dimensionUniqueName="[GEN_CON]" displayFolder="" count="0" memberValueDatatype="5" unbalanced="0"/>
    <cacheHierarchy uniqueName="[GEN_CON].[GEN_UP.GEN_KWH_UP2]" caption="GEN_UP.GEN_KWH_UP2" attribute="1" defaultMemberUniqueName="[GEN_CON].[GEN_UP.GEN_KWH_UP2].[All]" allUniqueName="[GEN_CON].[GEN_UP.GEN_KWH_UP2].[All]" dimensionUniqueName="[GEN_CON]" displayFolder="" count="0" memberValueDatatype="5" unbalanced="0"/>
    <cacheHierarchy uniqueName="[GEN_CON].[GEN_UP.GEN_KWH_UP3]" caption="GEN_UP.GEN_KWH_UP3" attribute="1" defaultMemberUniqueName="[GEN_CON].[GEN_UP.GEN_KWH_UP3].[All]" allUniqueName="[GEN_CON].[GEN_UP.GEN_KWH_UP3].[All]" dimensionUniqueName="[GEN_CON]" displayFolder="" count="0" memberValueDatatype="5" unbalanced="0"/>
    <cacheHierarchy uniqueName="[GEN_CON].[GEN_UP.GEN_KWH_UP4]" caption="GEN_UP.GEN_KWH_UP4" attribute="1" defaultMemberUniqueName="[GEN_CON].[GEN_UP.GEN_KWH_UP4].[All]" allUniqueName="[GEN_CON].[GEN_UP.GEN_KWH_UP4].[All]" dimensionUniqueName="[GEN_CON]" displayFolder="" count="0" memberValueDatatype="5" unbalanced="0"/>
    <cacheHierarchy uniqueName="[GEN_CON].[CONSUMO_UP.CON_KWH_UP1]" caption="CONSUMO_UP.CON_KWH_UP1" attribute="1" defaultMemberUniqueName="[GEN_CON].[CONSUMO_UP.CON_KWH_UP1].[All]" allUniqueName="[GEN_CON].[CONSUMO_UP.CON_KWH_UP1].[All]" dimensionUniqueName="[GEN_CON]" displayFolder="" count="0" memberValueDatatype="5" unbalanced="0"/>
    <cacheHierarchy uniqueName="[GEN_CON].[CONSUMO_UP.CON_KWH_UP2]" caption="CONSUMO_UP.CON_KWH_UP2" attribute="1" defaultMemberUniqueName="[GEN_CON].[CONSUMO_UP.CON_KWH_UP2].[All]" allUniqueName="[GEN_CON].[CONSUMO_UP.CON_KWH_UP2].[All]" dimensionUniqueName="[GEN_CON]" displayFolder="" count="0" memberValueDatatype="5" unbalanced="0"/>
    <cacheHierarchy uniqueName="[GEN_CON].[CONSUMO_UP.CON_KWH_UP3]" caption="CONSUMO_UP.CON_KWH_UP3" attribute="1" defaultMemberUniqueName="[GEN_CON].[CONSUMO_UP.CON_KWH_UP3].[All]" allUniqueName="[GEN_CON].[CONSUMO_UP.CON_KWH_UP3].[All]" dimensionUniqueName="[GEN_CON]" displayFolder="" count="0" memberValueDatatype="5" unbalanced="0"/>
    <cacheHierarchy uniqueName="[GEN_CON].[CONSUMO_UP.CON_KWH_UP4]" caption="CONSUMO_UP.CON_KWH_UP4" attribute="1" defaultMemberUniqueName="[GEN_CON].[CONSUMO_UP.CON_KWH_UP4].[All]" allUniqueName="[GEN_CON].[CONSUMO_UP.CON_KWH_UP4].[All]" dimensionUniqueName="[GEN_CON]" displayFolder="" count="0" memberValueDatatype="5" unbalanced="0"/>
    <cacheHierarchy uniqueName="[GEN_CON].[Energia_Neta_UP1]" caption="Energia_Neta_UP1" attribute="1" defaultMemberUniqueName="[GEN_CON].[Energia_Neta_UP1].[All]" allUniqueName="[GEN_CON].[Energia_Neta_UP1].[All]" dimensionUniqueName="[GEN_CON]" displayFolder="" count="0" memberValueDatatype="5" unbalanced="0"/>
    <cacheHierarchy uniqueName="[GEN_CON].[Energia_Neta_UP2]" caption="Energia_Neta_UP2" attribute="1" defaultMemberUniqueName="[GEN_CON].[Energia_Neta_UP2].[All]" allUniqueName="[GEN_CON].[Energia_Neta_UP2].[All]" dimensionUniqueName="[GEN_CON]" displayFolder="" count="0" memberValueDatatype="5" unbalanced="0"/>
    <cacheHierarchy uniqueName="[GEN_CON].[Energia_Neta_UP3]" caption="Energia_Neta_UP3" attribute="1" defaultMemberUniqueName="[GEN_CON].[Energia_Neta_UP3].[All]" allUniqueName="[GEN_CON].[Energia_Neta_UP3].[All]" dimensionUniqueName="[GEN_CON]" displayFolder="" count="0" memberValueDatatype="5" unbalanced="0"/>
    <cacheHierarchy uniqueName="[GEN_CON].[Energia_Neta_UP4]" caption="Energia_Neta_UP4" attribute="1" defaultMemberUniqueName="[GEN_CON].[Energia_Neta_UP4].[All]" allUniqueName="[GEN_CON].[Energia_Neta_UP4].[All]" dimensionUniqueName="[GEN_CON]" displayFolder="" count="0" memberValueDatatype="5" unbalanced="0"/>
    <cacheHierarchy uniqueName="[GEN_CON].[Ganancia_UP1]" caption="Ganancia_UP1" attribute="1" defaultMemberUniqueName="[GEN_CON].[Ganancia_UP1].[All]" allUniqueName="[GEN_CON].[Ganancia_UP1].[All]" dimensionUniqueName="[GEN_CON]" displayFolder="" count="0" memberValueDatatype="5" unbalanced="0"/>
    <cacheHierarchy uniqueName="[GEN_CON].[Ganancia_UP2]" caption="Ganancia_UP2" attribute="1" defaultMemberUniqueName="[GEN_CON].[Ganancia_UP2].[All]" allUniqueName="[GEN_CON].[Ganancia_UP2].[All]" dimensionUniqueName="[GEN_CON]" displayFolder="" count="0" memberValueDatatype="5" unbalanced="0"/>
    <cacheHierarchy uniqueName="[GEN_CON].[Ganancia_UP3]" caption="Ganancia_UP3" attribute="1" defaultMemberUniqueName="[GEN_CON].[Ganancia_UP3].[All]" allUniqueName="[GEN_CON].[Ganancia_UP3].[All]" dimensionUniqueName="[GEN_CON]" displayFolder="" count="0" memberValueDatatype="5" unbalanced="0"/>
    <cacheHierarchy uniqueName="[GEN_CON].[Ganancia_UP4]" caption="Ganancia_UP4" attribute="1" defaultMemberUniqueName="[GEN_CON].[Ganancia_UP4].[All]" allUniqueName="[GEN_CON].[Ganancia_UP4].[All]" dimensionUniqueName="[GEN_CON]" displayFolder="" count="0" memberValueDatatype="5" unbalanced="0"/>
    <cacheHierarchy uniqueName="[GEN_CON].[Fecha (mes)]" caption="Fecha (mes)" attribute="1" defaultMemberUniqueName="[GEN_CON].[Fecha (mes)].[All]" allUniqueName="[GEN_CON].[Fecha (mes)].[All]" dimensionUniqueName="[GEN_CON]" displayFolder="" count="2" memberValueDatatype="130" unbalanced="0">
      <fieldsUsage count="2">
        <fieldUsage x="-1"/>
        <fieldUsage x="1"/>
      </fieldsUsage>
    </cacheHierarchy>
    <cacheHierarchy uniqueName="[GEN_CON].[Semana del año]" caption="Semana del año" attribute="1" defaultMemberUniqueName="[GEN_CON].[Semana del año].[All]" allUniqueName="[GEN_CON].[Semana del año].[All]" dimensionUniqueName="[GEN_CON]" displayFolder="" count="0" memberValueDatatype="20" unbalanced="0"/>
    <cacheHierarchy uniqueName="[GEN_CON].[Día del año]" caption="Día del año" attribute="1" defaultMemberUniqueName="[GEN_CON].[Día del año].[All]" allUniqueName="[GEN_CON].[Día del año].[All]" dimensionUniqueName="[GEN_CON]" displayFolder="" count="0" memberValueDatatype="20" unbalanced="0"/>
    <cacheHierarchy uniqueName="[GEN_CON].[intervalo_semana]" caption="intervalo_semana" attribute="1" defaultMemberUniqueName="[GEN_CON].[intervalo_semana].[All]" allUniqueName="[GEN_CON].[intervalo_semana].[All]" dimensionUniqueName="[GEN_CON]" displayFolder="" count="0" memberValueDatatype="130" unbalanced="0"/>
    <cacheHierarchy uniqueName="[GEN_CON].[Energia_Neta_Total_MWh]" caption="Energia_Neta_Total_MWh" attribute="1" defaultMemberUniqueName="[GEN_CON].[Energia_Neta_Total_MWh].[All]" allUniqueName="[GEN_CON].[Energia_Neta_Total_MWh].[All]" dimensionUniqueName="[GEN_CON]" displayFolder="" count="0" memberValueDatatype="5" unbalanced="0"/>
    <cacheHierarchy uniqueName="[GEN_CON].[Ganancia_Total]" caption="Ganancia_Total" attribute="1" defaultMemberUniqueName="[GEN_CON].[Ganancia_Total].[All]" allUniqueName="[GEN_CON].[Ganancia_Total].[All]" dimensionUniqueName="[GEN_CON]" displayFolder="" count="0" memberValueDatatype="5" unbalanced="0"/>
    <cacheHierarchy uniqueName="[GEN_UP].[Fecha]" caption="Fecha" attribute="1" time="1" defaultMemberUniqueName="[GEN_UP].[Fecha].[All]" allUniqueName="[GEN_UP].[Fecha].[All]" dimensionUniqueName="[GEN_UP]" displayFolder="" count="0" memberValueDatatype="7" unbalanced="0"/>
    <cacheHierarchy uniqueName="[GEN_UP].[hora]" caption="hora" attribute="1" defaultMemberUniqueName="[GEN_UP].[hora].[All]" allUniqueName="[GEN_UP].[hora].[All]" dimensionUniqueName="[GEN_UP]" displayFolder="" count="0" memberValueDatatype="130" unbalanced="0"/>
    <cacheHierarchy uniqueName="[GEN_UP].[GEN_KWH_UP1]" caption="GEN_KWH_UP1" attribute="1" defaultMemberUniqueName="[GEN_UP].[GEN_KWH_UP1].[All]" allUniqueName="[GEN_UP].[GEN_KWH_UP1].[All]" dimensionUniqueName="[GEN_UP]" displayFolder="" count="0" memberValueDatatype="5" unbalanced="0"/>
    <cacheHierarchy uniqueName="[GEN_UP].[GEN_KWH_UP2]" caption="GEN_KWH_UP2" attribute="1" defaultMemberUniqueName="[GEN_UP].[GEN_KWH_UP2].[All]" allUniqueName="[GEN_UP].[GEN_KWH_UP2].[All]" dimensionUniqueName="[GEN_UP]" displayFolder="" count="0" memberValueDatatype="5" unbalanced="0"/>
    <cacheHierarchy uniqueName="[GEN_UP].[GEN_KWH_UP3]" caption="GEN_KWH_UP3" attribute="1" defaultMemberUniqueName="[GEN_UP].[GEN_KWH_UP3].[All]" allUniqueName="[GEN_UP].[GEN_KWH_UP3].[All]" dimensionUniqueName="[GEN_UP]" displayFolder="" count="0" memberValueDatatype="5" unbalanced="0"/>
    <cacheHierarchy uniqueName="[GEN_UP].[GEN_KWH_UP4]" caption="GEN_KWH_UP4" attribute="1" defaultMemberUniqueName="[GEN_UP].[GEN_KWH_UP4].[All]" allUniqueName="[GEN_UP].[GEN_KWH_UP4].[All]" dimensionUniqueName="[GEN_UP]" displayFolder="" count="0" memberValueDatatype="5" unbalanced="0"/>
    <cacheHierarchy uniqueName="[GEN_UP].[anio]" caption="anio" attribute="1" defaultMemberUniqueName="[GEN_UP].[anio].[All]" allUniqueName="[GEN_UP].[anio].[All]" dimensionUniqueName="[GEN_UP]" displayFolder="" count="0" memberValueDatatype="20" unbalanced="0"/>
    <cacheHierarchy uniqueName="[GEN_UP].[mes]" caption="mes" attribute="1" defaultMemberUniqueName="[GEN_UP].[mes].[All]" allUniqueName="[GEN_UP].[mes].[All]" dimensionUniqueName="[GEN_UP]" displayFolder="" count="0" memberValueDatatype="20" unbalanced="0"/>
    <cacheHierarchy uniqueName="[GEN_UP].[mes_texto]" caption="mes_texto" attribute="1" defaultMemberUniqueName="[GEN_UP].[mes_texto].[All]" allUniqueName="[GEN_UP].[mes_texto].[All]" dimensionUniqueName="[GEN_UP]" displayFolder="" count="0" memberValueDatatype="130" unbalanced="0"/>
    <cacheHierarchy uniqueName="[GEN_UP].[dia]" caption="dia" attribute="1" defaultMemberUniqueName="[GEN_UP].[dia].[All]" allUniqueName="[GEN_UP].[dia].[All]" dimensionUniqueName="[GEN_UP]" displayFolder="" count="0" memberValueDatatype="20" unbalanced="0"/>
    <cacheHierarchy uniqueName="[GEN_UP].[key]" caption="key" attribute="1" defaultMemberUniqueName="[GEN_UP].[key].[All]" allUniqueName="[GEN_UP].[key].[All]" dimensionUniqueName="[GEN_UP]" displayFolder="" count="0" memberValueDatatype="130" unbalanced="0"/>
    <cacheHierarchy uniqueName="[CMS].[Fecha (Month Index)]" caption="Fecha (Month Index)" attribute="1" defaultMemberUniqueName="[CMS].[Fecha (Month Index)].[All]" allUniqueName="[CMS].[Fecha (Month Index)].[All]" dimensionUniqueName="[CMS]" displayFolder="" count="0" memberValueDatatype="20" unbalanced="0" hidden="1"/>
    <cacheHierarchy uniqueName="[CONSUMO_UP].[Fecha (Month Index)]" caption="Fecha (Month Index)" attribute="1" defaultMemberUniqueName="[CONSUMO_UP].[Fecha (Month Index)].[All]" allUniqueName="[CONSUMO_UP].[Fecha (Month Index)].[All]" dimensionUniqueName="[CONSUMO_UP]" displayFolder="" count="0" memberValueDatatype="20" unbalanced="0" hidden="1"/>
    <cacheHierarchy uniqueName="[GEN_CON].[Fecha (índice de meses)]" caption="Fecha (índice de meses)" attribute="1" defaultMemberUniqueName="[GEN_CON].[Fecha (índice de meses)].[All]" allUniqueName="[GEN_CON].[Fecha (índice de meses)].[All]" dimensionUniqueName="[GEN_CON]" displayFolder="" count="0" memberValueDatatype="20" unbalanced="0" hidden="1"/>
    <cacheHierarchy uniqueName="[Measures].[__XL_Count CONSUMO_UP]" caption="__XL_Count CONSUMO_UP" measure="1" displayFolder="" measureGroup="CONSUMO_UP" count="0" hidden="1"/>
    <cacheHierarchy uniqueName="[Measures].[__XL_Count CMS]" caption="__XL_Count CMS" measure="1" displayFolder="" measureGroup="CMS" count="0" hidden="1"/>
    <cacheHierarchy uniqueName="[Measures].[__XL_Count GEN_UP]" caption="__XL_Count GEN_UP" measure="1" displayFolder="" measureGroup="GEN_UP" count="0" hidden="1"/>
    <cacheHierarchy uniqueName="[Measures].[__XL_Count GEN_CON]" caption="__XL_Count GEN_CON" measure="1" displayFolder="" measureGroup="GEN_CON" count="0" hidden="1"/>
    <cacheHierarchy uniqueName="[Measures].[__No measures defined]" caption="__No measures defined" measure="1" displayFolder="" count="0" hidden="1"/>
    <cacheHierarchy uniqueName="[Measures].[Sum of CMS]" caption="Sum of CMS" measure="1" displayFolder="" measureGroup="CM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GEN_KWH_UP1]" caption="Sum of GEN_KWH_UP1" measure="1" displayFolder="" measureGroup="GEN_UP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CON_KWH_UP1]" caption="Sum of CON_KWH_UP1" measure="1" displayFolder="" measureGroup="CONSUMO_UP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Ganancia_UP1]" caption="Suma de Ganancia_UP1" measure="1" displayFolder="" measureGroup="GEN_CON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Energia_Neta_UP1]" caption="Suma de Energia_Neta_UP1" measure="1" displayFolder="" measureGroup="GEN_CON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ia]" caption="Sum of dia" measure="1" displayFolder="" measureGroup="GEN_CO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Ganancia_UP4]" caption="Sum of Ganancia_UP4" measure="1" displayFolder="" measureGroup="GEN_CON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Ganancia_UP3]" caption="Sum of Ganancia_UP3" measure="1" displayFolder="" measureGroup="GEN_CON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Ganancia_UP2]" caption="Sum of Ganancia_UP2" measure="1" displayFolder="" measureGroup="GEN_CON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de CMS]" caption="Suma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Ganancia_Total]" caption="Suma de Ganancia_Total" measure="1" displayFolder="" measureGroup="GEN_CON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Energia_Neta_UP2]" caption="Suma de Energia_Neta_UP2" measure="1" displayFolder="" measureGroup="GEN_CON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Energia_Neta_UP3]" caption="Suma de Energia_Neta_UP3" measure="1" displayFolder="" measureGroup="GEN_C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Energia_Neta_UP4]" caption="Suma de Energia_Neta_UP4" measure="1" displayFolder="" measureGroup="GEN_CON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Energia_Neta_Total_MWh]" caption="Suma de Energia_Neta_Total_MWh" measure="1" displayFolder="" measureGroup="GEN_CON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CMS]" caption="Average of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dDev de CMS]" caption="StdDev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Var de CMS]" caption="Var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dDevp de CMS]" caption="StdDevp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5">
    <dimension name="CMS" uniqueName="[CMS]" caption="CMS"/>
    <dimension name="CONSUMO_UP" uniqueName="[CONSUMO_UP]" caption="CONSUMO_UP"/>
    <dimension name="GEN_CON" uniqueName="[GEN_CON]" caption="GEN_CON"/>
    <dimension name="GEN_UP" uniqueName="[GEN_UP]" caption="GEN_UP"/>
    <dimension measure="1" name="Measures" uniqueName="[Measures]" caption="Measures"/>
  </dimensions>
  <measureGroups count="4">
    <measureGroup name="CMS" caption="CMS"/>
    <measureGroup name="CONSUMO_UP" caption="CONSUMO_UP"/>
    <measureGroup name="GEN_CON" caption="GEN_CON"/>
    <measureGroup name="GEN_UP" caption="GEN_UP"/>
  </measureGroups>
  <maps count="6">
    <map measureGroup="0" dimension="0"/>
    <map measureGroup="0" dimension="1"/>
    <map measureGroup="0" dimension="3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sar Vigil" refreshedDate="45825.838047800928" backgroundQuery="1" createdVersion="8" refreshedVersion="8" minRefreshableVersion="3" recordCount="0" supportSubquery="1" supportAdvancedDrill="1" xr:uid="{C791CE79-6947-4395-B935-093A11360A58}">
  <cacheSource type="external" connectionId="6"/>
  <cacheFields count="8">
    <cacheField name="[GEN_CON].[Fecha (mes)].[Fecha (mes)]" caption="Fecha (mes)" numFmtId="0" hierarchy="45" level="1">
      <sharedItems count="1">
        <s v="jun"/>
      </sharedItems>
    </cacheField>
    <cacheField name="[GEN_CON].[dia].[dia]" caption="dia" numFmtId="0" hierarchy="26" level="1">
      <sharedItems containsSemiMixedTypes="0" containsString="0" containsNumber="1" containsInteger="1" minValue="10" maxValue="16" count="7">
        <n v="10"/>
        <n v="11"/>
        <n v="12"/>
        <n v="13"/>
        <n v="14"/>
        <n v="15"/>
        <n v="16"/>
      </sharedItems>
      <extLst>
        <ext xmlns:x15="http://schemas.microsoft.com/office/spreadsheetml/2010/11/main" uri="{4F2E5C28-24EA-4eb8-9CBF-B6C8F9C3D259}">
          <x15:cachedUniqueNames>
            <x15:cachedUniqueName index="0" name="[GEN_CON].[dia].&amp;[10]"/>
            <x15:cachedUniqueName index="1" name="[GEN_CON].[dia].&amp;[11]"/>
            <x15:cachedUniqueName index="2" name="[GEN_CON].[dia].&amp;[12]"/>
            <x15:cachedUniqueName index="3" name="[GEN_CON].[dia].&amp;[13]"/>
            <x15:cachedUniqueName index="4" name="[GEN_CON].[dia].&amp;[14]"/>
            <x15:cachedUniqueName index="5" name="[GEN_CON].[dia].&amp;[15]"/>
            <x15:cachedUniqueName index="6" name="[GEN_CON].[dia].&amp;[16]"/>
          </x15:cachedUniqueNames>
        </ext>
      </extLst>
    </cacheField>
    <cacheField name="[Measures].[Suma de Ganancia_UP1]" caption="Suma de Ganancia_UP1" numFmtId="0" hierarchy="73" level="32767"/>
    <cacheField name="[Measures].[Sum of Ganancia_UP2]" caption="Sum of Ganancia_UP2" numFmtId="0" hierarchy="78" level="32767"/>
    <cacheField name="[Measures].[Sum of Ganancia_UP3]" caption="Sum of Ganancia_UP3" numFmtId="0" hierarchy="77" level="32767"/>
    <cacheField name="[Measures].[Sum of Ganancia_UP4]" caption="Sum of Ganancia_UP4" numFmtId="0" hierarchy="76" level="32767"/>
    <cacheField name="[Measures].[Suma de Ganancia_Total]" caption="Suma de Ganancia_Total" numFmtId="0" hierarchy="80" level="32767"/>
    <cacheField name="[GEN_CON].[Fecha].[Fecha]" caption="Fecha" numFmtId="0" hierarchy="21" level="1">
      <sharedItems containsSemiMixedTypes="0" containsNonDate="0" containsString="0"/>
    </cacheField>
  </cacheFields>
  <cacheHierarchies count="89">
    <cacheHierarchy uniqueName="[CMS].[Fecha]" caption="Fecha" attribute="1" time="1" defaultMemberUniqueName="[CMS].[Fecha].[All]" allUniqueName="[CMS].[Fecha].[All]" dimensionUniqueName="[CMS]" displayFolder="" count="0" memberValueDatatype="7" unbalanced="0"/>
    <cacheHierarchy uniqueName="[CMS].[CMS]" caption="CMS" attribute="1" defaultMemberUniqueName="[CMS].[CMS].[All]" allUniqueName="[CMS].[CMS].[All]" dimensionUniqueName="[CMS]" displayFolder="" count="0" memberValueDatatype="5" unbalanced="0"/>
    <cacheHierarchy uniqueName="[CMS].[anio]" caption="anio" attribute="1" defaultMemberUniqueName="[CMS].[anio].[All]" allUniqueName="[CMS].[anio].[All]" dimensionUniqueName="[CMS]" displayFolder="" count="0" memberValueDatatype="20" unbalanced="0"/>
    <cacheHierarchy uniqueName="[CMS].[mes]" caption="mes" attribute="1" defaultMemberUniqueName="[CMS].[mes].[All]" allUniqueName="[CMS].[mes].[All]" dimensionUniqueName="[CMS]" displayFolder="" count="0" memberValueDatatype="20" unbalanced="0"/>
    <cacheHierarchy uniqueName="[CMS].[mes_texto]" caption="mes_texto" attribute="1" defaultMemberUniqueName="[CMS].[mes_texto].[All]" allUniqueName="[CMS].[mes_texto].[All]" dimensionUniqueName="[CMS]" displayFolder="" count="0" memberValueDatatype="130" unbalanced="0"/>
    <cacheHierarchy uniqueName="[CMS].[dia]" caption="dia" attribute="1" defaultMemberUniqueName="[CMS].[dia].[All]" allUniqueName="[CMS].[dia].[All]" dimensionUniqueName="[CMS]" displayFolder="" count="0" memberValueDatatype="20" unbalanced="0"/>
    <cacheHierarchy uniqueName="[CMS].[hora]" caption="hora" attribute="1" time="1" defaultMemberUniqueName="[CMS].[hora].[All]" allUniqueName="[CMS].[hora].[All]" dimensionUniqueName="[CMS]" displayFolder="" count="0" memberValueDatatype="7" unbalanced="0"/>
    <cacheHierarchy uniqueName="[CMS].[key]" caption="key" attribute="1" defaultMemberUniqueName="[CMS].[key].[All]" allUniqueName="[CMS].[key].[All]" dimensionUniqueName="[CMS]" displayFolder="" count="0" memberValueDatatype="130" unbalanced="0"/>
    <cacheHierarchy uniqueName="[CMS].[Fecha (Month)]" caption="Fecha (Month)" attribute="1" defaultMemberUniqueName="[CMS].[Fecha (Month)].[All]" allUniqueName="[CMS].[Fecha (Month)].[All]" dimensionUniqueName="[CMS]" displayFolder="" count="0" memberValueDatatype="130" unbalanced="0"/>
    <cacheHierarchy uniqueName="[CONSUMO_UP].[Fecha]" caption="Fecha" attribute="1" time="1" defaultMemberUniqueName="[CONSUMO_UP].[Fecha].[All]" allUniqueName="[CONSUMO_UP].[Fecha].[All]" dimensionUniqueName="[CONSUMO_UP]" displayFolder="" count="0" memberValueDatatype="7" unbalanced="0"/>
    <cacheHierarchy uniqueName="[CONSUMO_UP].[hora]" caption="hora" attribute="1" defaultMemberUniqueName="[CONSUMO_UP].[hora].[All]" allUniqueName="[CONSUMO_UP].[hora].[All]" dimensionUniqueName="[CONSUMO_UP]" displayFolder="" count="0" memberValueDatatype="130" unbalanced="0"/>
    <cacheHierarchy uniqueName="[CONSUMO_UP].[CON_KWH_UP1]" caption="CON_KWH_UP1" attribute="1" defaultMemberUniqueName="[CONSUMO_UP].[CON_KWH_UP1].[All]" allUniqueName="[CONSUMO_UP].[CON_KWH_UP1].[All]" dimensionUniqueName="[CONSUMO_UP]" displayFolder="" count="0" memberValueDatatype="5" unbalanced="0"/>
    <cacheHierarchy uniqueName="[CONSUMO_UP].[CON_KWH_UP2]" caption="CON_KWH_UP2" attribute="1" defaultMemberUniqueName="[CONSUMO_UP].[CON_KWH_UP2].[All]" allUniqueName="[CONSUMO_UP].[CON_KWH_UP2].[All]" dimensionUniqueName="[CONSUMO_UP]" displayFolder="" count="0" memberValueDatatype="5" unbalanced="0"/>
    <cacheHierarchy uniqueName="[CONSUMO_UP].[CON_KWH_UP3]" caption="CON_KWH_UP3" attribute="1" defaultMemberUniqueName="[CONSUMO_UP].[CON_KWH_UP3].[All]" allUniqueName="[CONSUMO_UP].[CON_KWH_UP3].[All]" dimensionUniqueName="[CONSUMO_UP]" displayFolder="" count="0" memberValueDatatype="5" unbalanced="0"/>
    <cacheHierarchy uniqueName="[CONSUMO_UP].[CON_KWH_UP4]" caption="CON_KWH_UP4" attribute="1" defaultMemberUniqueName="[CONSUMO_UP].[CON_KWH_UP4].[All]" allUniqueName="[CONSUMO_UP].[CON_KWH_UP4].[All]" dimensionUniqueName="[CONSUMO_UP]" displayFolder="" count="0" memberValueDatatype="5" unbalanced="0"/>
    <cacheHierarchy uniqueName="[CONSUMO_UP].[anio]" caption="anio" attribute="1" defaultMemberUniqueName="[CONSUMO_UP].[anio].[All]" allUniqueName="[CONSUMO_UP].[anio].[All]" dimensionUniqueName="[CONSUMO_UP]" displayFolder="" count="0" memberValueDatatype="20" unbalanced="0"/>
    <cacheHierarchy uniqueName="[CONSUMO_UP].[mes]" caption="mes" attribute="1" defaultMemberUniqueName="[CONSUMO_UP].[mes].[All]" allUniqueName="[CONSUMO_UP].[mes].[All]" dimensionUniqueName="[CONSUMO_UP]" displayFolder="" count="0" memberValueDatatype="20" unbalanced="0"/>
    <cacheHierarchy uniqueName="[CONSUMO_UP].[mes_texto]" caption="mes_texto" attribute="1" defaultMemberUniqueName="[CONSUMO_UP].[mes_texto].[All]" allUniqueName="[CONSUMO_UP].[mes_texto].[All]" dimensionUniqueName="[CONSUMO_UP]" displayFolder="" count="0" memberValueDatatype="130" unbalanced="0"/>
    <cacheHierarchy uniqueName="[CONSUMO_UP].[dia]" caption="dia" attribute="1" defaultMemberUniqueName="[CONSUMO_UP].[dia].[All]" allUniqueName="[CONSUMO_UP].[dia].[All]" dimensionUniqueName="[CONSUMO_UP]" displayFolder="" count="0" memberValueDatatype="20" unbalanced="0"/>
    <cacheHierarchy uniqueName="[CONSUMO_UP].[key]" caption="key" attribute="1" defaultMemberUniqueName="[CONSUMO_UP].[key].[All]" allUniqueName="[CONSUMO_UP].[key].[All]" dimensionUniqueName="[CONSUMO_UP]" displayFolder="" count="0" memberValueDatatype="130" unbalanced="0"/>
    <cacheHierarchy uniqueName="[CONSUMO_UP].[Fecha (Month)]" caption="Fecha (Month)" attribute="1" defaultMemberUniqueName="[CONSUMO_UP].[Fecha (Month)].[All]" allUniqueName="[CONSUMO_UP].[Fecha (Month)].[All]" dimensionUniqueName="[CONSUMO_UP]" displayFolder="" count="0" memberValueDatatype="130" unbalanced="0"/>
    <cacheHierarchy uniqueName="[GEN_CON].[Fecha]" caption="Fecha" attribute="1" time="1" defaultMemberUniqueName="[GEN_CON].[Fecha].[All]" allUniqueName="[GEN_CON].[Fecha].[All]" dimensionUniqueName="[GEN_CON]" displayFolder="" count="2" memberValueDatatype="7" unbalanced="0">
      <fieldsUsage count="2">
        <fieldUsage x="-1"/>
        <fieldUsage x="7"/>
      </fieldsUsage>
    </cacheHierarchy>
    <cacheHierarchy uniqueName="[GEN_CON].[CMS]" caption="CMS" attribute="1" defaultMemberUniqueName="[GEN_CON].[CMS].[All]" allUniqueName="[GEN_CON].[CMS].[All]" dimensionUniqueName="[GEN_CON]" displayFolder="" count="0" memberValueDatatype="5" unbalanced="0"/>
    <cacheHierarchy uniqueName="[GEN_CON].[anio]" caption="anio" attribute="1" defaultMemberUniqueName="[GEN_CON].[anio].[All]" allUniqueName="[GEN_CON].[anio].[All]" dimensionUniqueName="[GEN_CON]" displayFolder="" count="0" memberValueDatatype="20" unbalanced="0"/>
    <cacheHierarchy uniqueName="[GEN_CON].[mes]" caption="mes" attribute="1" defaultMemberUniqueName="[GEN_CON].[mes].[All]" allUniqueName="[GEN_CON].[mes].[All]" dimensionUniqueName="[GEN_CON]" displayFolder="" count="0" memberValueDatatype="20" unbalanced="0"/>
    <cacheHierarchy uniqueName="[GEN_CON].[mes_texto]" caption="mes_texto" attribute="1" defaultMemberUniqueName="[GEN_CON].[mes_texto].[All]" allUniqueName="[GEN_CON].[mes_texto].[All]" dimensionUniqueName="[GEN_CON]" displayFolder="" count="0" memberValueDatatype="130" unbalanced="0"/>
    <cacheHierarchy uniqueName="[GEN_CON].[dia]" caption="dia" attribute="1" defaultMemberUniqueName="[GEN_CON].[dia].[All]" allUniqueName="[GEN_CON].[dia].[All]" dimensionUniqueName="[GEN_CON]" displayFolder="" count="2" memberValueDatatype="20" unbalanced="0">
      <fieldsUsage count="2">
        <fieldUsage x="-1"/>
        <fieldUsage x="1"/>
      </fieldsUsage>
    </cacheHierarchy>
    <cacheHierarchy uniqueName="[GEN_CON].[hora]" caption="hora" attribute="1" time="1" defaultMemberUniqueName="[GEN_CON].[hora].[All]" allUniqueName="[GEN_CON].[hora].[All]" dimensionUniqueName="[GEN_CON]" displayFolder="" count="0" memberValueDatatype="7" unbalanced="0"/>
    <cacheHierarchy uniqueName="[GEN_CON].[key]" caption="key" attribute="1" defaultMemberUniqueName="[GEN_CON].[key].[All]" allUniqueName="[GEN_CON].[key].[All]" dimensionUniqueName="[GEN_CON]" displayFolder="" count="0" memberValueDatatype="130" unbalanced="0"/>
    <cacheHierarchy uniqueName="[GEN_CON].[GEN_UP.GEN_KWH_UP1]" caption="GEN_UP.GEN_KWH_UP1" attribute="1" defaultMemberUniqueName="[GEN_CON].[GEN_UP.GEN_KWH_UP1].[All]" allUniqueName="[GEN_CON].[GEN_UP.GEN_KWH_UP1].[All]" dimensionUniqueName="[GEN_CON]" displayFolder="" count="0" memberValueDatatype="5" unbalanced="0"/>
    <cacheHierarchy uniqueName="[GEN_CON].[GEN_UP.GEN_KWH_UP2]" caption="GEN_UP.GEN_KWH_UP2" attribute="1" defaultMemberUniqueName="[GEN_CON].[GEN_UP.GEN_KWH_UP2].[All]" allUniqueName="[GEN_CON].[GEN_UP.GEN_KWH_UP2].[All]" dimensionUniqueName="[GEN_CON]" displayFolder="" count="0" memberValueDatatype="5" unbalanced="0"/>
    <cacheHierarchy uniqueName="[GEN_CON].[GEN_UP.GEN_KWH_UP3]" caption="GEN_UP.GEN_KWH_UP3" attribute="1" defaultMemberUniqueName="[GEN_CON].[GEN_UP.GEN_KWH_UP3].[All]" allUniqueName="[GEN_CON].[GEN_UP.GEN_KWH_UP3].[All]" dimensionUniqueName="[GEN_CON]" displayFolder="" count="0" memberValueDatatype="5" unbalanced="0"/>
    <cacheHierarchy uniqueName="[GEN_CON].[GEN_UP.GEN_KWH_UP4]" caption="GEN_UP.GEN_KWH_UP4" attribute="1" defaultMemberUniqueName="[GEN_CON].[GEN_UP.GEN_KWH_UP4].[All]" allUniqueName="[GEN_CON].[GEN_UP.GEN_KWH_UP4].[All]" dimensionUniqueName="[GEN_CON]" displayFolder="" count="0" memberValueDatatype="5" unbalanced="0"/>
    <cacheHierarchy uniqueName="[GEN_CON].[CONSUMO_UP.CON_KWH_UP1]" caption="CONSUMO_UP.CON_KWH_UP1" attribute="1" defaultMemberUniqueName="[GEN_CON].[CONSUMO_UP.CON_KWH_UP1].[All]" allUniqueName="[GEN_CON].[CONSUMO_UP.CON_KWH_UP1].[All]" dimensionUniqueName="[GEN_CON]" displayFolder="" count="0" memberValueDatatype="5" unbalanced="0"/>
    <cacheHierarchy uniqueName="[GEN_CON].[CONSUMO_UP.CON_KWH_UP2]" caption="CONSUMO_UP.CON_KWH_UP2" attribute="1" defaultMemberUniqueName="[GEN_CON].[CONSUMO_UP.CON_KWH_UP2].[All]" allUniqueName="[GEN_CON].[CONSUMO_UP.CON_KWH_UP2].[All]" dimensionUniqueName="[GEN_CON]" displayFolder="" count="0" memberValueDatatype="5" unbalanced="0"/>
    <cacheHierarchy uniqueName="[GEN_CON].[CONSUMO_UP.CON_KWH_UP3]" caption="CONSUMO_UP.CON_KWH_UP3" attribute="1" defaultMemberUniqueName="[GEN_CON].[CONSUMO_UP.CON_KWH_UP3].[All]" allUniqueName="[GEN_CON].[CONSUMO_UP.CON_KWH_UP3].[All]" dimensionUniqueName="[GEN_CON]" displayFolder="" count="0" memberValueDatatype="5" unbalanced="0"/>
    <cacheHierarchy uniqueName="[GEN_CON].[CONSUMO_UP.CON_KWH_UP4]" caption="CONSUMO_UP.CON_KWH_UP4" attribute="1" defaultMemberUniqueName="[GEN_CON].[CONSUMO_UP.CON_KWH_UP4].[All]" allUniqueName="[GEN_CON].[CONSUMO_UP.CON_KWH_UP4].[All]" dimensionUniqueName="[GEN_CON]" displayFolder="" count="0" memberValueDatatype="5" unbalanced="0"/>
    <cacheHierarchy uniqueName="[GEN_CON].[Energia_Neta_UP1]" caption="Energia_Neta_UP1" attribute="1" defaultMemberUniqueName="[GEN_CON].[Energia_Neta_UP1].[All]" allUniqueName="[GEN_CON].[Energia_Neta_UP1].[All]" dimensionUniqueName="[GEN_CON]" displayFolder="" count="0" memberValueDatatype="5" unbalanced="0"/>
    <cacheHierarchy uniqueName="[GEN_CON].[Energia_Neta_UP2]" caption="Energia_Neta_UP2" attribute="1" defaultMemberUniqueName="[GEN_CON].[Energia_Neta_UP2].[All]" allUniqueName="[GEN_CON].[Energia_Neta_UP2].[All]" dimensionUniqueName="[GEN_CON]" displayFolder="" count="0" memberValueDatatype="5" unbalanced="0"/>
    <cacheHierarchy uniqueName="[GEN_CON].[Energia_Neta_UP3]" caption="Energia_Neta_UP3" attribute="1" defaultMemberUniqueName="[GEN_CON].[Energia_Neta_UP3].[All]" allUniqueName="[GEN_CON].[Energia_Neta_UP3].[All]" dimensionUniqueName="[GEN_CON]" displayFolder="" count="0" memberValueDatatype="5" unbalanced="0"/>
    <cacheHierarchy uniqueName="[GEN_CON].[Energia_Neta_UP4]" caption="Energia_Neta_UP4" attribute="1" defaultMemberUniqueName="[GEN_CON].[Energia_Neta_UP4].[All]" allUniqueName="[GEN_CON].[Energia_Neta_UP4].[All]" dimensionUniqueName="[GEN_CON]" displayFolder="" count="0" memberValueDatatype="5" unbalanced="0"/>
    <cacheHierarchy uniqueName="[GEN_CON].[Ganancia_UP1]" caption="Ganancia_UP1" attribute="1" defaultMemberUniqueName="[GEN_CON].[Ganancia_UP1].[All]" allUniqueName="[GEN_CON].[Ganancia_UP1].[All]" dimensionUniqueName="[GEN_CON]" displayFolder="" count="0" memberValueDatatype="5" unbalanced="0"/>
    <cacheHierarchy uniqueName="[GEN_CON].[Ganancia_UP2]" caption="Ganancia_UP2" attribute="1" defaultMemberUniqueName="[GEN_CON].[Ganancia_UP2].[All]" allUniqueName="[GEN_CON].[Ganancia_UP2].[All]" dimensionUniqueName="[GEN_CON]" displayFolder="" count="0" memberValueDatatype="5" unbalanced="0"/>
    <cacheHierarchy uniqueName="[GEN_CON].[Ganancia_UP3]" caption="Ganancia_UP3" attribute="1" defaultMemberUniqueName="[GEN_CON].[Ganancia_UP3].[All]" allUniqueName="[GEN_CON].[Ganancia_UP3].[All]" dimensionUniqueName="[GEN_CON]" displayFolder="" count="0" memberValueDatatype="5" unbalanced="0"/>
    <cacheHierarchy uniqueName="[GEN_CON].[Ganancia_UP4]" caption="Ganancia_UP4" attribute="1" defaultMemberUniqueName="[GEN_CON].[Ganancia_UP4].[All]" allUniqueName="[GEN_CON].[Ganancia_UP4].[All]" dimensionUniqueName="[GEN_CON]" displayFolder="" count="0" memberValueDatatype="5" unbalanced="0"/>
    <cacheHierarchy uniqueName="[GEN_CON].[Fecha (mes)]" caption="Fecha (mes)" attribute="1" defaultMemberUniqueName="[GEN_CON].[Fecha (mes)].[All]" allUniqueName="[GEN_CON].[Fecha (mes)].[All]" dimensionUniqueName="[GEN_CON]" displayFolder="" count="2" memberValueDatatype="130" unbalanced="0">
      <fieldsUsage count="2">
        <fieldUsage x="-1"/>
        <fieldUsage x="0"/>
      </fieldsUsage>
    </cacheHierarchy>
    <cacheHierarchy uniqueName="[GEN_CON].[Semana del año]" caption="Semana del año" attribute="1" defaultMemberUniqueName="[GEN_CON].[Semana del año].[All]" allUniqueName="[GEN_CON].[Semana del año].[All]" dimensionUniqueName="[GEN_CON]" displayFolder="" count="0" memberValueDatatype="20" unbalanced="0"/>
    <cacheHierarchy uniqueName="[GEN_CON].[Día del año]" caption="Día del año" attribute="1" defaultMemberUniqueName="[GEN_CON].[Día del año].[All]" allUniqueName="[GEN_CON].[Día del año].[All]" dimensionUniqueName="[GEN_CON]" displayFolder="" count="0" memberValueDatatype="20" unbalanced="0"/>
    <cacheHierarchy uniqueName="[GEN_CON].[intervalo_semana]" caption="intervalo_semana" attribute="1" defaultMemberUniqueName="[GEN_CON].[intervalo_semana].[All]" allUniqueName="[GEN_CON].[intervalo_semana].[All]" dimensionUniqueName="[GEN_CON]" displayFolder="" count="0" memberValueDatatype="130" unbalanced="0"/>
    <cacheHierarchy uniqueName="[GEN_CON].[Energia_Neta_Total_MWh]" caption="Energia_Neta_Total_MWh" attribute="1" defaultMemberUniqueName="[GEN_CON].[Energia_Neta_Total_MWh].[All]" allUniqueName="[GEN_CON].[Energia_Neta_Total_MWh].[All]" dimensionUniqueName="[GEN_CON]" displayFolder="" count="0" memberValueDatatype="5" unbalanced="0"/>
    <cacheHierarchy uniqueName="[GEN_CON].[Ganancia_Total]" caption="Ganancia_Total" attribute="1" defaultMemberUniqueName="[GEN_CON].[Ganancia_Total].[All]" allUniqueName="[GEN_CON].[Ganancia_Total].[All]" dimensionUniqueName="[GEN_CON]" displayFolder="" count="0" memberValueDatatype="5" unbalanced="0"/>
    <cacheHierarchy uniqueName="[GEN_UP].[Fecha]" caption="Fecha" attribute="1" time="1" defaultMemberUniqueName="[GEN_UP].[Fecha].[All]" allUniqueName="[GEN_UP].[Fecha].[All]" dimensionUniqueName="[GEN_UP]" displayFolder="" count="0" memberValueDatatype="7" unbalanced="0"/>
    <cacheHierarchy uniqueName="[GEN_UP].[hora]" caption="hora" attribute="1" defaultMemberUniqueName="[GEN_UP].[hora].[All]" allUniqueName="[GEN_UP].[hora].[All]" dimensionUniqueName="[GEN_UP]" displayFolder="" count="0" memberValueDatatype="130" unbalanced="0"/>
    <cacheHierarchy uniqueName="[GEN_UP].[GEN_KWH_UP1]" caption="GEN_KWH_UP1" attribute="1" defaultMemberUniqueName="[GEN_UP].[GEN_KWH_UP1].[All]" allUniqueName="[GEN_UP].[GEN_KWH_UP1].[All]" dimensionUniqueName="[GEN_UP]" displayFolder="" count="0" memberValueDatatype="5" unbalanced="0"/>
    <cacheHierarchy uniqueName="[GEN_UP].[GEN_KWH_UP2]" caption="GEN_KWH_UP2" attribute="1" defaultMemberUniqueName="[GEN_UP].[GEN_KWH_UP2].[All]" allUniqueName="[GEN_UP].[GEN_KWH_UP2].[All]" dimensionUniqueName="[GEN_UP]" displayFolder="" count="0" memberValueDatatype="5" unbalanced="0"/>
    <cacheHierarchy uniqueName="[GEN_UP].[GEN_KWH_UP3]" caption="GEN_KWH_UP3" attribute="1" defaultMemberUniqueName="[GEN_UP].[GEN_KWH_UP3].[All]" allUniqueName="[GEN_UP].[GEN_KWH_UP3].[All]" dimensionUniqueName="[GEN_UP]" displayFolder="" count="0" memberValueDatatype="5" unbalanced="0"/>
    <cacheHierarchy uniqueName="[GEN_UP].[GEN_KWH_UP4]" caption="GEN_KWH_UP4" attribute="1" defaultMemberUniqueName="[GEN_UP].[GEN_KWH_UP4].[All]" allUniqueName="[GEN_UP].[GEN_KWH_UP4].[All]" dimensionUniqueName="[GEN_UP]" displayFolder="" count="0" memberValueDatatype="5" unbalanced="0"/>
    <cacheHierarchy uniqueName="[GEN_UP].[anio]" caption="anio" attribute="1" defaultMemberUniqueName="[GEN_UP].[anio].[All]" allUniqueName="[GEN_UP].[anio].[All]" dimensionUniqueName="[GEN_UP]" displayFolder="" count="0" memberValueDatatype="20" unbalanced="0"/>
    <cacheHierarchy uniqueName="[GEN_UP].[mes]" caption="mes" attribute="1" defaultMemberUniqueName="[GEN_UP].[mes].[All]" allUniqueName="[GEN_UP].[mes].[All]" dimensionUniqueName="[GEN_UP]" displayFolder="" count="0" memberValueDatatype="20" unbalanced="0"/>
    <cacheHierarchy uniqueName="[GEN_UP].[mes_texto]" caption="mes_texto" attribute="1" defaultMemberUniqueName="[GEN_UP].[mes_texto].[All]" allUniqueName="[GEN_UP].[mes_texto].[All]" dimensionUniqueName="[GEN_UP]" displayFolder="" count="0" memberValueDatatype="130" unbalanced="0"/>
    <cacheHierarchy uniqueName="[GEN_UP].[dia]" caption="dia" attribute="1" defaultMemberUniqueName="[GEN_UP].[dia].[All]" allUniqueName="[GEN_UP].[dia].[All]" dimensionUniqueName="[GEN_UP]" displayFolder="" count="0" memberValueDatatype="20" unbalanced="0"/>
    <cacheHierarchy uniqueName="[GEN_UP].[key]" caption="key" attribute="1" defaultMemberUniqueName="[GEN_UP].[key].[All]" allUniqueName="[GEN_UP].[key].[All]" dimensionUniqueName="[GEN_UP]" displayFolder="" count="0" memberValueDatatype="130" unbalanced="0"/>
    <cacheHierarchy uniqueName="[CMS].[Fecha (Month Index)]" caption="Fecha (Month Index)" attribute="1" defaultMemberUniqueName="[CMS].[Fecha (Month Index)].[All]" allUniqueName="[CMS].[Fecha (Month Index)].[All]" dimensionUniqueName="[CMS]" displayFolder="" count="0" memberValueDatatype="20" unbalanced="0" hidden="1"/>
    <cacheHierarchy uniqueName="[CONSUMO_UP].[Fecha (Month Index)]" caption="Fecha (Month Index)" attribute="1" defaultMemberUniqueName="[CONSUMO_UP].[Fecha (Month Index)].[All]" allUniqueName="[CONSUMO_UP].[Fecha (Month Index)].[All]" dimensionUniqueName="[CONSUMO_UP]" displayFolder="" count="0" memberValueDatatype="20" unbalanced="0" hidden="1"/>
    <cacheHierarchy uniqueName="[GEN_CON].[Fecha (índice de meses)]" caption="Fecha (índice de meses)" attribute="1" defaultMemberUniqueName="[GEN_CON].[Fecha (índice de meses)].[All]" allUniqueName="[GEN_CON].[Fecha (índice de meses)].[All]" dimensionUniqueName="[GEN_CON]" displayFolder="" count="0" memberValueDatatype="20" unbalanced="0" hidden="1"/>
    <cacheHierarchy uniqueName="[Measures].[__XL_Count CONSUMO_UP]" caption="__XL_Count CONSUMO_UP" measure="1" displayFolder="" measureGroup="CONSUMO_UP" count="0" hidden="1"/>
    <cacheHierarchy uniqueName="[Measures].[__XL_Count CMS]" caption="__XL_Count CMS" measure="1" displayFolder="" measureGroup="CMS" count="0" hidden="1"/>
    <cacheHierarchy uniqueName="[Measures].[__XL_Count GEN_UP]" caption="__XL_Count GEN_UP" measure="1" displayFolder="" measureGroup="GEN_UP" count="0" hidden="1"/>
    <cacheHierarchy uniqueName="[Measures].[__XL_Count GEN_CON]" caption="__XL_Count GEN_CON" measure="1" displayFolder="" measureGroup="GEN_CON" count="0" hidden="1"/>
    <cacheHierarchy uniqueName="[Measures].[__No measures defined]" caption="__No measures defined" measure="1" displayFolder="" count="0" hidden="1"/>
    <cacheHierarchy uniqueName="[Measures].[Sum of CMS]" caption="Sum of CMS" measure="1" displayFolder="" measureGroup="CM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GEN_KWH_UP1]" caption="Sum of GEN_KWH_UP1" measure="1" displayFolder="" measureGroup="GEN_UP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CON_KWH_UP1]" caption="Sum of CON_KWH_UP1" measure="1" displayFolder="" measureGroup="CONSUMO_UP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Ganancia_UP1]" caption="Suma de Ganancia_UP1" measure="1" displayFolder="" measureGroup="GEN_C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Energia_Neta_UP1]" caption="Suma de Energia_Neta_UP1" measure="1" displayFolder="" measureGroup="GEN_CON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ia]" caption="Sum of dia" measure="1" displayFolder="" measureGroup="GEN_CO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Ganancia_UP4]" caption="Sum of Ganancia_UP4" measure="1" displayFolder="" measureGroup="GEN_CON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Ganancia_UP3]" caption="Sum of Ganancia_UP3" measure="1" displayFolder="" measureGroup="GEN_C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Ganancia_UP2]" caption="Sum of Ganancia_UP2" measure="1" displayFolder="" measureGroup="GEN_C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de CMS]" caption="Suma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Ganancia_Total]" caption="Suma de Ganancia_Total" measure="1" displayFolder="" measureGroup="GEN_CON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Energia_Neta_UP2]" caption="Suma de Energia_Neta_UP2" measure="1" displayFolder="" measureGroup="GEN_CON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Energia_Neta_UP3]" caption="Suma de Energia_Neta_UP3" measure="1" displayFolder="" measureGroup="GEN_C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Energia_Neta_UP4]" caption="Suma de Energia_Neta_UP4" measure="1" displayFolder="" measureGroup="GEN_C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Energia_Neta_Total_MWh]" caption="Suma de Energia_Neta_Total_MWh" measure="1" displayFolder="" measureGroup="GEN_CON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CMS]" caption="Average of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dDev de CMS]" caption="StdDev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Var de CMS]" caption="Var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dDevp de CMS]" caption="StdDevp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5">
    <dimension name="CMS" uniqueName="[CMS]" caption="CMS"/>
    <dimension name="CONSUMO_UP" uniqueName="[CONSUMO_UP]" caption="CONSUMO_UP"/>
    <dimension name="GEN_CON" uniqueName="[GEN_CON]" caption="GEN_CON"/>
    <dimension name="GEN_UP" uniqueName="[GEN_UP]" caption="GEN_UP"/>
    <dimension measure="1" name="Measures" uniqueName="[Measures]" caption="Measures"/>
  </dimensions>
  <measureGroups count="4">
    <measureGroup name="CMS" caption="CMS"/>
    <measureGroup name="CONSUMO_UP" caption="CONSUMO_UP"/>
    <measureGroup name="GEN_CON" caption="GEN_CON"/>
    <measureGroup name="GEN_UP" caption="GEN_UP"/>
  </measureGroups>
  <maps count="6">
    <map measureGroup="0" dimension="0"/>
    <map measureGroup="0" dimension="1"/>
    <map measureGroup="0" dimension="3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sar Vigil" refreshedDate="45825.838038425929" backgroundQuery="1" createdVersion="3" refreshedVersion="8" minRefreshableVersion="3" recordCount="0" supportSubquery="1" supportAdvancedDrill="1" xr:uid="{12E395E4-42D8-4545-A011-F5228AE78308}">
  <cacheSource type="external" connectionId="6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89">
    <cacheHierarchy uniqueName="[CMS].[Fecha]" caption="Fecha" attribute="1" time="1" defaultMemberUniqueName="[CMS].[Fecha].[All]" allUniqueName="[CMS].[Fecha].[All]" dimensionUniqueName="[CMS]" displayFolder="" count="0" memberValueDatatype="7" unbalanced="0"/>
    <cacheHierarchy uniqueName="[CMS].[CMS]" caption="CMS" attribute="1" defaultMemberUniqueName="[CMS].[CMS].[All]" allUniqueName="[CMS].[CMS].[All]" dimensionUniqueName="[CMS]" displayFolder="" count="0" memberValueDatatype="5" unbalanced="0"/>
    <cacheHierarchy uniqueName="[CMS].[anio]" caption="anio" attribute="1" defaultMemberUniqueName="[CMS].[anio].[All]" allUniqueName="[CMS].[anio].[All]" dimensionUniqueName="[CMS]" displayFolder="" count="0" memberValueDatatype="20" unbalanced="0"/>
    <cacheHierarchy uniqueName="[CMS].[mes]" caption="mes" attribute="1" defaultMemberUniqueName="[CMS].[mes].[All]" allUniqueName="[CMS].[mes].[All]" dimensionUniqueName="[CMS]" displayFolder="" count="0" memberValueDatatype="20" unbalanced="0"/>
    <cacheHierarchy uniqueName="[CMS].[mes_texto]" caption="mes_texto" attribute="1" defaultMemberUniqueName="[CMS].[mes_texto].[All]" allUniqueName="[CMS].[mes_texto].[All]" dimensionUniqueName="[CMS]" displayFolder="" count="0" memberValueDatatype="130" unbalanced="0"/>
    <cacheHierarchy uniqueName="[CMS].[dia]" caption="dia" attribute="1" defaultMemberUniqueName="[CMS].[dia].[All]" allUniqueName="[CMS].[dia].[All]" dimensionUniqueName="[CMS]" displayFolder="" count="0" memberValueDatatype="20" unbalanced="0"/>
    <cacheHierarchy uniqueName="[CMS].[hora]" caption="hora" attribute="1" time="1" defaultMemberUniqueName="[CMS].[hora].[All]" allUniqueName="[CMS].[hora].[All]" dimensionUniqueName="[CMS]" displayFolder="" count="0" memberValueDatatype="7" unbalanced="0"/>
    <cacheHierarchy uniqueName="[CMS].[key]" caption="key" attribute="1" defaultMemberUniqueName="[CMS].[key].[All]" allUniqueName="[CMS].[key].[All]" dimensionUniqueName="[CMS]" displayFolder="" count="0" memberValueDatatype="130" unbalanced="0"/>
    <cacheHierarchy uniqueName="[CMS].[Fecha (Month)]" caption="Fecha (Month)" attribute="1" defaultMemberUniqueName="[CMS].[Fecha (Month)].[All]" allUniqueName="[CMS].[Fecha (Month)].[All]" dimensionUniqueName="[CMS]" displayFolder="" count="0" memberValueDatatype="130" unbalanced="0"/>
    <cacheHierarchy uniqueName="[CONSUMO_UP].[Fecha]" caption="Fecha" attribute="1" time="1" defaultMemberUniqueName="[CONSUMO_UP].[Fecha].[All]" allUniqueName="[CONSUMO_UP].[Fecha].[All]" dimensionUniqueName="[CONSUMO_UP]" displayFolder="" count="0" memberValueDatatype="7" unbalanced="0"/>
    <cacheHierarchy uniqueName="[CONSUMO_UP].[hora]" caption="hora" attribute="1" defaultMemberUniqueName="[CONSUMO_UP].[hora].[All]" allUniqueName="[CONSUMO_UP].[hora].[All]" dimensionUniqueName="[CONSUMO_UP]" displayFolder="" count="0" memberValueDatatype="130" unbalanced="0"/>
    <cacheHierarchy uniqueName="[CONSUMO_UP].[CON_KWH_UP1]" caption="CON_KWH_UP1" attribute="1" defaultMemberUniqueName="[CONSUMO_UP].[CON_KWH_UP1].[All]" allUniqueName="[CONSUMO_UP].[CON_KWH_UP1].[All]" dimensionUniqueName="[CONSUMO_UP]" displayFolder="" count="0" memberValueDatatype="5" unbalanced="0"/>
    <cacheHierarchy uniqueName="[CONSUMO_UP].[CON_KWH_UP2]" caption="CON_KWH_UP2" attribute="1" defaultMemberUniqueName="[CONSUMO_UP].[CON_KWH_UP2].[All]" allUniqueName="[CONSUMO_UP].[CON_KWH_UP2].[All]" dimensionUniqueName="[CONSUMO_UP]" displayFolder="" count="0" memberValueDatatype="5" unbalanced="0"/>
    <cacheHierarchy uniqueName="[CONSUMO_UP].[CON_KWH_UP3]" caption="CON_KWH_UP3" attribute="1" defaultMemberUniqueName="[CONSUMO_UP].[CON_KWH_UP3].[All]" allUniqueName="[CONSUMO_UP].[CON_KWH_UP3].[All]" dimensionUniqueName="[CONSUMO_UP]" displayFolder="" count="0" memberValueDatatype="5" unbalanced="0"/>
    <cacheHierarchy uniqueName="[CONSUMO_UP].[CON_KWH_UP4]" caption="CON_KWH_UP4" attribute="1" defaultMemberUniqueName="[CONSUMO_UP].[CON_KWH_UP4].[All]" allUniqueName="[CONSUMO_UP].[CON_KWH_UP4].[All]" dimensionUniqueName="[CONSUMO_UP]" displayFolder="" count="0" memberValueDatatype="5" unbalanced="0"/>
    <cacheHierarchy uniqueName="[CONSUMO_UP].[anio]" caption="anio" attribute="1" defaultMemberUniqueName="[CONSUMO_UP].[anio].[All]" allUniqueName="[CONSUMO_UP].[anio].[All]" dimensionUniqueName="[CONSUMO_UP]" displayFolder="" count="0" memberValueDatatype="20" unbalanced="0"/>
    <cacheHierarchy uniqueName="[CONSUMO_UP].[mes]" caption="mes" attribute="1" defaultMemberUniqueName="[CONSUMO_UP].[mes].[All]" allUniqueName="[CONSUMO_UP].[mes].[All]" dimensionUniqueName="[CONSUMO_UP]" displayFolder="" count="0" memberValueDatatype="20" unbalanced="0"/>
    <cacheHierarchy uniqueName="[CONSUMO_UP].[mes_texto]" caption="mes_texto" attribute="1" defaultMemberUniqueName="[CONSUMO_UP].[mes_texto].[All]" allUniqueName="[CONSUMO_UP].[mes_texto].[All]" dimensionUniqueName="[CONSUMO_UP]" displayFolder="" count="0" memberValueDatatype="130" unbalanced="0"/>
    <cacheHierarchy uniqueName="[CONSUMO_UP].[dia]" caption="dia" attribute="1" defaultMemberUniqueName="[CONSUMO_UP].[dia].[All]" allUniqueName="[CONSUMO_UP].[dia].[All]" dimensionUniqueName="[CONSUMO_UP]" displayFolder="" count="0" memberValueDatatype="20" unbalanced="0"/>
    <cacheHierarchy uniqueName="[CONSUMO_UP].[key]" caption="key" attribute="1" defaultMemberUniqueName="[CONSUMO_UP].[key].[All]" allUniqueName="[CONSUMO_UP].[key].[All]" dimensionUniqueName="[CONSUMO_UP]" displayFolder="" count="0" memberValueDatatype="130" unbalanced="0"/>
    <cacheHierarchy uniqueName="[CONSUMO_UP].[Fecha (Month)]" caption="Fecha (Month)" attribute="1" defaultMemberUniqueName="[CONSUMO_UP].[Fecha (Month)].[All]" allUniqueName="[CONSUMO_UP].[Fecha (Month)].[All]" dimensionUniqueName="[CONSUMO_UP]" displayFolder="" count="0" memberValueDatatype="130" unbalanced="0"/>
    <cacheHierarchy uniqueName="[GEN_CON].[Fecha]" caption="Fecha" attribute="1" time="1" defaultMemberUniqueName="[GEN_CON].[Fecha].[All]" allUniqueName="[GEN_CON].[Fecha].[All]" dimensionUniqueName="[GEN_CON]" displayFolder="" count="2" memberValueDatatype="7" unbalanced="0"/>
    <cacheHierarchy uniqueName="[GEN_CON].[CMS]" caption="CMS" attribute="1" defaultMemberUniqueName="[GEN_CON].[CMS].[All]" allUniqueName="[GEN_CON].[CMS].[All]" dimensionUniqueName="[GEN_CON]" displayFolder="" count="0" memberValueDatatype="5" unbalanced="0"/>
    <cacheHierarchy uniqueName="[GEN_CON].[anio]" caption="anio" attribute="1" defaultMemberUniqueName="[GEN_CON].[anio].[All]" allUniqueName="[GEN_CON].[anio].[All]" dimensionUniqueName="[GEN_CON]" displayFolder="" count="0" memberValueDatatype="20" unbalanced="0"/>
    <cacheHierarchy uniqueName="[GEN_CON].[mes]" caption="mes" attribute="1" defaultMemberUniqueName="[GEN_CON].[mes].[All]" allUniqueName="[GEN_CON].[mes].[All]" dimensionUniqueName="[GEN_CON]" displayFolder="" count="0" memberValueDatatype="20" unbalanced="0"/>
    <cacheHierarchy uniqueName="[GEN_CON].[mes_texto]" caption="mes_texto" attribute="1" defaultMemberUniqueName="[GEN_CON].[mes_texto].[All]" allUniqueName="[GEN_CON].[mes_texto].[All]" dimensionUniqueName="[GEN_CON]" displayFolder="" count="0" memberValueDatatype="130" unbalanced="0"/>
    <cacheHierarchy uniqueName="[GEN_CON].[dia]" caption="dia" attribute="1" defaultMemberUniqueName="[GEN_CON].[dia].[All]" allUniqueName="[GEN_CON].[dia].[All]" dimensionUniqueName="[GEN_CON]" displayFolder="" count="0" memberValueDatatype="20" unbalanced="0"/>
    <cacheHierarchy uniqueName="[GEN_CON].[hora]" caption="hora" attribute="1" time="1" defaultMemberUniqueName="[GEN_CON].[hora].[All]" allUniqueName="[GEN_CON].[hora].[All]" dimensionUniqueName="[GEN_CON]" displayFolder="" count="0" memberValueDatatype="7" unbalanced="0"/>
    <cacheHierarchy uniqueName="[GEN_CON].[key]" caption="key" attribute="1" defaultMemberUniqueName="[GEN_CON].[key].[All]" allUniqueName="[GEN_CON].[key].[All]" dimensionUniqueName="[GEN_CON]" displayFolder="" count="0" memberValueDatatype="130" unbalanced="0"/>
    <cacheHierarchy uniqueName="[GEN_CON].[GEN_UP.GEN_KWH_UP1]" caption="GEN_UP.GEN_KWH_UP1" attribute="1" defaultMemberUniqueName="[GEN_CON].[GEN_UP.GEN_KWH_UP1].[All]" allUniqueName="[GEN_CON].[GEN_UP.GEN_KWH_UP1].[All]" dimensionUniqueName="[GEN_CON]" displayFolder="" count="0" memberValueDatatype="5" unbalanced="0"/>
    <cacheHierarchy uniqueName="[GEN_CON].[GEN_UP.GEN_KWH_UP2]" caption="GEN_UP.GEN_KWH_UP2" attribute="1" defaultMemberUniqueName="[GEN_CON].[GEN_UP.GEN_KWH_UP2].[All]" allUniqueName="[GEN_CON].[GEN_UP.GEN_KWH_UP2].[All]" dimensionUniqueName="[GEN_CON]" displayFolder="" count="0" memberValueDatatype="5" unbalanced="0"/>
    <cacheHierarchy uniqueName="[GEN_CON].[GEN_UP.GEN_KWH_UP3]" caption="GEN_UP.GEN_KWH_UP3" attribute="1" defaultMemberUniqueName="[GEN_CON].[GEN_UP.GEN_KWH_UP3].[All]" allUniqueName="[GEN_CON].[GEN_UP.GEN_KWH_UP3].[All]" dimensionUniqueName="[GEN_CON]" displayFolder="" count="0" memberValueDatatype="5" unbalanced="0"/>
    <cacheHierarchy uniqueName="[GEN_CON].[GEN_UP.GEN_KWH_UP4]" caption="GEN_UP.GEN_KWH_UP4" attribute="1" defaultMemberUniqueName="[GEN_CON].[GEN_UP.GEN_KWH_UP4].[All]" allUniqueName="[GEN_CON].[GEN_UP.GEN_KWH_UP4].[All]" dimensionUniqueName="[GEN_CON]" displayFolder="" count="0" memberValueDatatype="5" unbalanced="0"/>
    <cacheHierarchy uniqueName="[GEN_CON].[CONSUMO_UP.CON_KWH_UP1]" caption="CONSUMO_UP.CON_KWH_UP1" attribute="1" defaultMemberUniqueName="[GEN_CON].[CONSUMO_UP.CON_KWH_UP1].[All]" allUniqueName="[GEN_CON].[CONSUMO_UP.CON_KWH_UP1].[All]" dimensionUniqueName="[GEN_CON]" displayFolder="" count="0" memberValueDatatype="5" unbalanced="0"/>
    <cacheHierarchy uniqueName="[GEN_CON].[CONSUMO_UP.CON_KWH_UP2]" caption="CONSUMO_UP.CON_KWH_UP2" attribute="1" defaultMemberUniqueName="[GEN_CON].[CONSUMO_UP.CON_KWH_UP2].[All]" allUniqueName="[GEN_CON].[CONSUMO_UP.CON_KWH_UP2].[All]" dimensionUniqueName="[GEN_CON]" displayFolder="" count="0" memberValueDatatype="5" unbalanced="0"/>
    <cacheHierarchy uniqueName="[GEN_CON].[CONSUMO_UP.CON_KWH_UP3]" caption="CONSUMO_UP.CON_KWH_UP3" attribute="1" defaultMemberUniqueName="[GEN_CON].[CONSUMO_UP.CON_KWH_UP3].[All]" allUniqueName="[GEN_CON].[CONSUMO_UP.CON_KWH_UP3].[All]" dimensionUniqueName="[GEN_CON]" displayFolder="" count="0" memberValueDatatype="5" unbalanced="0"/>
    <cacheHierarchy uniqueName="[GEN_CON].[CONSUMO_UP.CON_KWH_UP4]" caption="CONSUMO_UP.CON_KWH_UP4" attribute="1" defaultMemberUniqueName="[GEN_CON].[CONSUMO_UP.CON_KWH_UP4].[All]" allUniqueName="[GEN_CON].[CONSUMO_UP.CON_KWH_UP4].[All]" dimensionUniqueName="[GEN_CON]" displayFolder="" count="0" memberValueDatatype="5" unbalanced="0"/>
    <cacheHierarchy uniqueName="[GEN_CON].[Energia_Neta_UP1]" caption="Energia_Neta_UP1" attribute="1" defaultMemberUniqueName="[GEN_CON].[Energia_Neta_UP1].[All]" allUniqueName="[GEN_CON].[Energia_Neta_UP1].[All]" dimensionUniqueName="[GEN_CON]" displayFolder="" count="0" memberValueDatatype="5" unbalanced="0"/>
    <cacheHierarchy uniqueName="[GEN_CON].[Energia_Neta_UP2]" caption="Energia_Neta_UP2" attribute="1" defaultMemberUniqueName="[GEN_CON].[Energia_Neta_UP2].[All]" allUniqueName="[GEN_CON].[Energia_Neta_UP2].[All]" dimensionUniqueName="[GEN_CON]" displayFolder="" count="0" memberValueDatatype="5" unbalanced="0"/>
    <cacheHierarchy uniqueName="[GEN_CON].[Energia_Neta_UP3]" caption="Energia_Neta_UP3" attribute="1" defaultMemberUniqueName="[GEN_CON].[Energia_Neta_UP3].[All]" allUniqueName="[GEN_CON].[Energia_Neta_UP3].[All]" dimensionUniqueName="[GEN_CON]" displayFolder="" count="0" memberValueDatatype="5" unbalanced="0"/>
    <cacheHierarchy uniqueName="[GEN_CON].[Energia_Neta_UP4]" caption="Energia_Neta_UP4" attribute="1" defaultMemberUniqueName="[GEN_CON].[Energia_Neta_UP4].[All]" allUniqueName="[GEN_CON].[Energia_Neta_UP4].[All]" dimensionUniqueName="[GEN_CON]" displayFolder="" count="0" memberValueDatatype="5" unbalanced="0"/>
    <cacheHierarchy uniqueName="[GEN_CON].[Ganancia_UP1]" caption="Ganancia_UP1" attribute="1" defaultMemberUniqueName="[GEN_CON].[Ganancia_UP1].[All]" allUniqueName="[GEN_CON].[Ganancia_UP1].[All]" dimensionUniqueName="[GEN_CON]" displayFolder="" count="0" memberValueDatatype="5" unbalanced="0"/>
    <cacheHierarchy uniqueName="[GEN_CON].[Ganancia_UP2]" caption="Ganancia_UP2" attribute="1" defaultMemberUniqueName="[GEN_CON].[Ganancia_UP2].[All]" allUniqueName="[GEN_CON].[Ganancia_UP2].[All]" dimensionUniqueName="[GEN_CON]" displayFolder="" count="0" memberValueDatatype="5" unbalanced="0"/>
    <cacheHierarchy uniqueName="[GEN_CON].[Ganancia_UP3]" caption="Ganancia_UP3" attribute="1" defaultMemberUniqueName="[GEN_CON].[Ganancia_UP3].[All]" allUniqueName="[GEN_CON].[Ganancia_UP3].[All]" dimensionUniqueName="[GEN_CON]" displayFolder="" count="0" memberValueDatatype="5" unbalanced="0"/>
    <cacheHierarchy uniqueName="[GEN_CON].[Ganancia_UP4]" caption="Ganancia_UP4" attribute="1" defaultMemberUniqueName="[GEN_CON].[Ganancia_UP4].[All]" allUniqueName="[GEN_CON].[Ganancia_UP4].[All]" dimensionUniqueName="[GEN_CON]" displayFolder="" count="0" memberValueDatatype="5" unbalanced="0"/>
    <cacheHierarchy uniqueName="[GEN_CON].[Fecha (mes)]" caption="Fecha (mes)" attribute="1" defaultMemberUniqueName="[GEN_CON].[Fecha (mes)].[All]" allUniqueName="[GEN_CON].[Fecha (mes)].[All]" dimensionUniqueName="[GEN_CON]" displayFolder="" count="0" memberValueDatatype="130" unbalanced="0"/>
    <cacheHierarchy uniqueName="[GEN_CON].[Semana del año]" caption="Semana del año" attribute="1" defaultMemberUniqueName="[GEN_CON].[Semana del año].[All]" allUniqueName="[GEN_CON].[Semana del año].[All]" dimensionUniqueName="[GEN_CON]" displayFolder="" count="0" memberValueDatatype="20" unbalanced="0"/>
    <cacheHierarchy uniqueName="[GEN_CON].[Día del año]" caption="Día del año" attribute="1" defaultMemberUniqueName="[GEN_CON].[Día del año].[All]" allUniqueName="[GEN_CON].[Día del año].[All]" dimensionUniqueName="[GEN_CON]" displayFolder="" count="0" memberValueDatatype="20" unbalanced="0"/>
    <cacheHierarchy uniqueName="[GEN_CON].[intervalo_semana]" caption="intervalo_semana" attribute="1" defaultMemberUniqueName="[GEN_CON].[intervalo_semana].[All]" allUniqueName="[GEN_CON].[intervalo_semana].[All]" dimensionUniqueName="[GEN_CON]" displayFolder="" count="0" memberValueDatatype="130" unbalanced="0"/>
    <cacheHierarchy uniqueName="[GEN_CON].[Energia_Neta_Total_MWh]" caption="Energia_Neta_Total_MWh" attribute="1" defaultMemberUniqueName="[GEN_CON].[Energia_Neta_Total_MWh].[All]" allUniqueName="[GEN_CON].[Energia_Neta_Total_MWh].[All]" dimensionUniqueName="[GEN_CON]" displayFolder="" count="0" memberValueDatatype="5" unbalanced="0"/>
    <cacheHierarchy uniqueName="[GEN_CON].[Ganancia_Total]" caption="Ganancia_Total" attribute="1" defaultMemberUniqueName="[GEN_CON].[Ganancia_Total].[All]" allUniqueName="[GEN_CON].[Ganancia_Total].[All]" dimensionUniqueName="[GEN_CON]" displayFolder="" count="0" memberValueDatatype="5" unbalanced="0"/>
    <cacheHierarchy uniqueName="[GEN_UP].[Fecha]" caption="Fecha" attribute="1" time="1" defaultMemberUniqueName="[GEN_UP].[Fecha].[All]" allUniqueName="[GEN_UP].[Fecha].[All]" dimensionUniqueName="[GEN_UP]" displayFolder="" count="0" memberValueDatatype="7" unbalanced="0"/>
    <cacheHierarchy uniqueName="[GEN_UP].[hora]" caption="hora" attribute="1" defaultMemberUniqueName="[GEN_UP].[hora].[All]" allUniqueName="[GEN_UP].[hora].[All]" dimensionUniqueName="[GEN_UP]" displayFolder="" count="0" memberValueDatatype="130" unbalanced="0"/>
    <cacheHierarchy uniqueName="[GEN_UP].[GEN_KWH_UP1]" caption="GEN_KWH_UP1" attribute="1" defaultMemberUniqueName="[GEN_UP].[GEN_KWH_UP1].[All]" allUniqueName="[GEN_UP].[GEN_KWH_UP1].[All]" dimensionUniqueName="[GEN_UP]" displayFolder="" count="0" memberValueDatatype="5" unbalanced="0"/>
    <cacheHierarchy uniqueName="[GEN_UP].[GEN_KWH_UP2]" caption="GEN_KWH_UP2" attribute="1" defaultMemberUniqueName="[GEN_UP].[GEN_KWH_UP2].[All]" allUniqueName="[GEN_UP].[GEN_KWH_UP2].[All]" dimensionUniqueName="[GEN_UP]" displayFolder="" count="0" memberValueDatatype="5" unbalanced="0"/>
    <cacheHierarchy uniqueName="[GEN_UP].[GEN_KWH_UP3]" caption="GEN_KWH_UP3" attribute="1" defaultMemberUniqueName="[GEN_UP].[GEN_KWH_UP3].[All]" allUniqueName="[GEN_UP].[GEN_KWH_UP3].[All]" dimensionUniqueName="[GEN_UP]" displayFolder="" count="0" memberValueDatatype="5" unbalanced="0"/>
    <cacheHierarchy uniqueName="[GEN_UP].[GEN_KWH_UP4]" caption="GEN_KWH_UP4" attribute="1" defaultMemberUniqueName="[GEN_UP].[GEN_KWH_UP4].[All]" allUniqueName="[GEN_UP].[GEN_KWH_UP4].[All]" dimensionUniqueName="[GEN_UP]" displayFolder="" count="0" memberValueDatatype="5" unbalanced="0"/>
    <cacheHierarchy uniqueName="[GEN_UP].[anio]" caption="anio" attribute="1" defaultMemberUniqueName="[GEN_UP].[anio].[All]" allUniqueName="[GEN_UP].[anio].[All]" dimensionUniqueName="[GEN_UP]" displayFolder="" count="0" memberValueDatatype="20" unbalanced="0"/>
    <cacheHierarchy uniqueName="[GEN_UP].[mes]" caption="mes" attribute="1" defaultMemberUniqueName="[GEN_UP].[mes].[All]" allUniqueName="[GEN_UP].[mes].[All]" dimensionUniqueName="[GEN_UP]" displayFolder="" count="0" memberValueDatatype="20" unbalanced="0"/>
    <cacheHierarchy uniqueName="[GEN_UP].[mes_texto]" caption="mes_texto" attribute="1" defaultMemberUniqueName="[GEN_UP].[mes_texto].[All]" allUniqueName="[GEN_UP].[mes_texto].[All]" dimensionUniqueName="[GEN_UP]" displayFolder="" count="0" memberValueDatatype="130" unbalanced="0"/>
    <cacheHierarchy uniqueName="[GEN_UP].[dia]" caption="dia" attribute="1" defaultMemberUniqueName="[GEN_UP].[dia].[All]" allUniqueName="[GEN_UP].[dia].[All]" dimensionUniqueName="[GEN_UP]" displayFolder="" count="0" memberValueDatatype="20" unbalanced="0"/>
    <cacheHierarchy uniqueName="[GEN_UP].[key]" caption="key" attribute="1" defaultMemberUniqueName="[GEN_UP].[key].[All]" allUniqueName="[GEN_UP].[key].[All]" dimensionUniqueName="[GEN_UP]" displayFolder="" count="0" memberValueDatatype="130" unbalanced="0"/>
    <cacheHierarchy uniqueName="[CMS].[Fecha (Month Index)]" caption="Fecha (Month Index)" attribute="1" defaultMemberUniqueName="[CMS].[Fecha (Month Index)].[All]" allUniqueName="[CMS].[Fecha (Month Index)].[All]" dimensionUniqueName="[CMS]" displayFolder="" count="0" memberValueDatatype="20" unbalanced="0" hidden="1"/>
    <cacheHierarchy uniqueName="[CONSUMO_UP].[Fecha (Month Index)]" caption="Fecha (Month Index)" attribute="1" defaultMemberUniqueName="[CONSUMO_UP].[Fecha (Month Index)].[All]" allUniqueName="[CONSUMO_UP].[Fecha (Month Index)].[All]" dimensionUniqueName="[CONSUMO_UP]" displayFolder="" count="0" memberValueDatatype="20" unbalanced="0" hidden="1"/>
    <cacheHierarchy uniqueName="[GEN_CON].[Fecha (índice de meses)]" caption="Fecha (índice de meses)" attribute="1" defaultMemberUniqueName="[GEN_CON].[Fecha (índice de meses)].[All]" allUniqueName="[GEN_CON].[Fecha (índice de meses)].[All]" dimensionUniqueName="[GEN_CON]" displayFolder="" count="0" memberValueDatatype="20" unbalanced="0" hidden="1"/>
    <cacheHierarchy uniqueName="[Measures].[__XL_Count CONSUMO_UP]" caption="__XL_Count CONSUMO_UP" measure="1" displayFolder="" measureGroup="CONSUMO_UP" count="0" hidden="1"/>
    <cacheHierarchy uniqueName="[Measures].[__XL_Count CMS]" caption="__XL_Count CMS" measure="1" displayFolder="" measureGroup="CMS" count="0" hidden="1"/>
    <cacheHierarchy uniqueName="[Measures].[__XL_Count GEN_UP]" caption="__XL_Count GEN_UP" measure="1" displayFolder="" measureGroup="GEN_UP" count="0" hidden="1"/>
    <cacheHierarchy uniqueName="[Measures].[__XL_Count GEN_CON]" caption="__XL_Count GEN_CON" measure="1" displayFolder="" measureGroup="GEN_CON" count="0" hidden="1"/>
    <cacheHierarchy uniqueName="[Measures].[__No measures defined]" caption="__No measures defined" measure="1" displayFolder="" count="0" hidden="1"/>
    <cacheHierarchy uniqueName="[Measures].[Sum of CMS]" caption="Sum of CMS" measure="1" displayFolder="" measureGroup="CM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GEN_KWH_UP1]" caption="Sum of GEN_KWH_UP1" measure="1" displayFolder="" measureGroup="GEN_UP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CON_KWH_UP1]" caption="Sum of CON_KWH_UP1" measure="1" displayFolder="" measureGroup="CONSUMO_UP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Ganancia_UP1]" caption="Suma de Ganancia_UP1" measure="1" displayFolder="" measureGroup="GEN_CON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Energia_Neta_UP1]" caption="Suma de Energia_Neta_UP1" measure="1" displayFolder="" measureGroup="GEN_CON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ia]" caption="Sum of dia" measure="1" displayFolder="" measureGroup="GEN_CO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Ganancia_UP4]" caption="Sum of Ganancia_UP4" measure="1" displayFolder="" measureGroup="GEN_CON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Ganancia_UP3]" caption="Sum of Ganancia_UP3" measure="1" displayFolder="" measureGroup="GEN_CON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Ganancia_UP2]" caption="Sum of Ganancia_UP2" measure="1" displayFolder="" measureGroup="GEN_CON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de CMS]" caption="Suma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Ganancia_Total]" caption="Suma de Ganancia_Total" measure="1" displayFolder="" measureGroup="GEN_CON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Energia_Neta_UP2]" caption="Suma de Energia_Neta_UP2" measure="1" displayFolder="" measureGroup="GEN_CON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Energia_Neta_UP3]" caption="Suma de Energia_Neta_UP3" measure="1" displayFolder="" measureGroup="GEN_C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Energia_Neta_UP4]" caption="Suma de Energia_Neta_UP4" measure="1" displayFolder="" measureGroup="GEN_C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Energia_Neta_Total_MWh]" caption="Suma de Energia_Neta_Total_MWh" measure="1" displayFolder="" measureGroup="GEN_CON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CMS]" caption="Average of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dDev de CMS]" caption="StdDev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Var de CMS]" caption="Var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dDevp de CMS]" caption="StdDevp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23908482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sar Vigil" refreshedDate="45825.838040393515" backgroundQuery="1" createdVersion="3" refreshedVersion="8" minRefreshableVersion="3" recordCount="0" supportSubquery="1" supportAdvancedDrill="1" xr:uid="{36FA579A-9895-46CB-BDAE-F3105BBE3A62}">
  <cacheSource type="external" connectionId="6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89">
    <cacheHierarchy uniqueName="[CMS].[Fecha]" caption="Fecha" attribute="1" time="1" defaultMemberUniqueName="[CMS].[Fecha].[All]" allUniqueName="[CMS].[Fecha].[All]" dimensionUniqueName="[CMS]" displayFolder="" count="0" memberValueDatatype="7" unbalanced="0"/>
    <cacheHierarchy uniqueName="[CMS].[CMS]" caption="CMS" attribute="1" defaultMemberUniqueName="[CMS].[CMS].[All]" allUniqueName="[CMS].[CMS].[All]" dimensionUniqueName="[CMS]" displayFolder="" count="0" memberValueDatatype="5" unbalanced="0"/>
    <cacheHierarchy uniqueName="[CMS].[anio]" caption="anio" attribute="1" defaultMemberUniqueName="[CMS].[anio].[All]" allUniqueName="[CMS].[anio].[All]" dimensionUniqueName="[CMS]" displayFolder="" count="0" memberValueDatatype="20" unbalanced="0"/>
    <cacheHierarchy uniqueName="[CMS].[mes]" caption="mes" attribute="1" defaultMemberUniqueName="[CMS].[mes].[All]" allUniqueName="[CMS].[mes].[All]" dimensionUniqueName="[CMS]" displayFolder="" count="0" memberValueDatatype="20" unbalanced="0"/>
    <cacheHierarchy uniqueName="[CMS].[mes_texto]" caption="mes_texto" attribute="1" defaultMemberUniqueName="[CMS].[mes_texto].[All]" allUniqueName="[CMS].[mes_texto].[All]" dimensionUniqueName="[CMS]" displayFolder="" count="0" memberValueDatatype="130" unbalanced="0"/>
    <cacheHierarchy uniqueName="[CMS].[dia]" caption="dia" attribute="1" defaultMemberUniqueName="[CMS].[dia].[All]" allUniqueName="[CMS].[dia].[All]" dimensionUniqueName="[CMS]" displayFolder="" count="0" memberValueDatatype="20" unbalanced="0"/>
    <cacheHierarchy uniqueName="[CMS].[hora]" caption="hora" attribute="1" time="1" defaultMemberUniqueName="[CMS].[hora].[All]" allUniqueName="[CMS].[hora].[All]" dimensionUniqueName="[CMS]" displayFolder="" count="0" memberValueDatatype="7" unbalanced="0"/>
    <cacheHierarchy uniqueName="[CMS].[key]" caption="key" attribute="1" defaultMemberUniqueName="[CMS].[key].[All]" allUniqueName="[CMS].[key].[All]" dimensionUniqueName="[CMS]" displayFolder="" count="0" memberValueDatatype="130" unbalanced="0"/>
    <cacheHierarchy uniqueName="[CMS].[Fecha (Month)]" caption="Fecha (Month)" attribute="1" defaultMemberUniqueName="[CMS].[Fecha (Month)].[All]" allUniqueName="[CMS].[Fecha (Month)].[All]" dimensionUniqueName="[CMS]" displayFolder="" count="0" memberValueDatatype="130" unbalanced="0"/>
    <cacheHierarchy uniqueName="[CONSUMO_UP].[Fecha]" caption="Fecha" attribute="1" time="1" defaultMemberUniqueName="[CONSUMO_UP].[Fecha].[All]" allUniqueName="[CONSUMO_UP].[Fecha].[All]" dimensionUniqueName="[CONSUMO_UP]" displayFolder="" count="0" memberValueDatatype="7" unbalanced="0"/>
    <cacheHierarchy uniqueName="[CONSUMO_UP].[hora]" caption="hora" attribute="1" defaultMemberUniqueName="[CONSUMO_UP].[hora].[All]" allUniqueName="[CONSUMO_UP].[hora].[All]" dimensionUniqueName="[CONSUMO_UP]" displayFolder="" count="0" memberValueDatatype="130" unbalanced="0"/>
    <cacheHierarchy uniqueName="[CONSUMO_UP].[CON_KWH_UP1]" caption="CON_KWH_UP1" attribute="1" defaultMemberUniqueName="[CONSUMO_UP].[CON_KWH_UP1].[All]" allUniqueName="[CONSUMO_UP].[CON_KWH_UP1].[All]" dimensionUniqueName="[CONSUMO_UP]" displayFolder="" count="0" memberValueDatatype="5" unbalanced="0"/>
    <cacheHierarchy uniqueName="[CONSUMO_UP].[CON_KWH_UP2]" caption="CON_KWH_UP2" attribute="1" defaultMemberUniqueName="[CONSUMO_UP].[CON_KWH_UP2].[All]" allUniqueName="[CONSUMO_UP].[CON_KWH_UP2].[All]" dimensionUniqueName="[CONSUMO_UP]" displayFolder="" count="0" memberValueDatatype="5" unbalanced="0"/>
    <cacheHierarchy uniqueName="[CONSUMO_UP].[CON_KWH_UP3]" caption="CON_KWH_UP3" attribute="1" defaultMemberUniqueName="[CONSUMO_UP].[CON_KWH_UP3].[All]" allUniqueName="[CONSUMO_UP].[CON_KWH_UP3].[All]" dimensionUniqueName="[CONSUMO_UP]" displayFolder="" count="0" memberValueDatatype="5" unbalanced="0"/>
    <cacheHierarchy uniqueName="[CONSUMO_UP].[CON_KWH_UP4]" caption="CON_KWH_UP4" attribute="1" defaultMemberUniqueName="[CONSUMO_UP].[CON_KWH_UP4].[All]" allUniqueName="[CONSUMO_UP].[CON_KWH_UP4].[All]" dimensionUniqueName="[CONSUMO_UP]" displayFolder="" count="0" memberValueDatatype="5" unbalanced="0"/>
    <cacheHierarchy uniqueName="[CONSUMO_UP].[anio]" caption="anio" attribute="1" defaultMemberUniqueName="[CONSUMO_UP].[anio].[All]" allUniqueName="[CONSUMO_UP].[anio].[All]" dimensionUniqueName="[CONSUMO_UP]" displayFolder="" count="0" memberValueDatatype="20" unbalanced="0"/>
    <cacheHierarchy uniqueName="[CONSUMO_UP].[mes]" caption="mes" attribute="1" defaultMemberUniqueName="[CONSUMO_UP].[mes].[All]" allUniqueName="[CONSUMO_UP].[mes].[All]" dimensionUniqueName="[CONSUMO_UP]" displayFolder="" count="0" memberValueDatatype="20" unbalanced="0"/>
    <cacheHierarchy uniqueName="[CONSUMO_UP].[mes_texto]" caption="mes_texto" attribute="1" defaultMemberUniqueName="[CONSUMO_UP].[mes_texto].[All]" allUniqueName="[CONSUMO_UP].[mes_texto].[All]" dimensionUniqueName="[CONSUMO_UP]" displayFolder="" count="0" memberValueDatatype="130" unbalanced="0"/>
    <cacheHierarchy uniqueName="[CONSUMO_UP].[dia]" caption="dia" attribute="1" defaultMemberUniqueName="[CONSUMO_UP].[dia].[All]" allUniqueName="[CONSUMO_UP].[dia].[All]" dimensionUniqueName="[CONSUMO_UP]" displayFolder="" count="0" memberValueDatatype="20" unbalanced="0"/>
    <cacheHierarchy uniqueName="[CONSUMO_UP].[key]" caption="key" attribute="1" defaultMemberUniqueName="[CONSUMO_UP].[key].[All]" allUniqueName="[CONSUMO_UP].[key].[All]" dimensionUniqueName="[CONSUMO_UP]" displayFolder="" count="0" memberValueDatatype="130" unbalanced="0"/>
    <cacheHierarchy uniqueName="[CONSUMO_UP].[Fecha (Month)]" caption="Fecha (Month)" attribute="1" defaultMemberUniqueName="[CONSUMO_UP].[Fecha (Month)].[All]" allUniqueName="[CONSUMO_UP].[Fecha (Month)].[All]" dimensionUniqueName="[CONSUMO_UP]" displayFolder="" count="0" memberValueDatatype="130" unbalanced="0"/>
    <cacheHierarchy uniqueName="[GEN_CON].[Fecha]" caption="Fecha" attribute="1" time="1" defaultMemberUniqueName="[GEN_CON].[Fecha].[All]" allUniqueName="[GEN_CON].[Fecha].[All]" dimensionUniqueName="[GEN_CON]" displayFolder="" count="2" memberValueDatatype="7" unbalanced="0"/>
    <cacheHierarchy uniqueName="[GEN_CON].[CMS]" caption="CMS" attribute="1" defaultMemberUniqueName="[GEN_CON].[CMS].[All]" allUniqueName="[GEN_CON].[CMS].[All]" dimensionUniqueName="[GEN_CON]" displayFolder="" count="0" memberValueDatatype="5" unbalanced="0"/>
    <cacheHierarchy uniqueName="[GEN_CON].[anio]" caption="anio" attribute="1" defaultMemberUniqueName="[GEN_CON].[anio].[All]" allUniqueName="[GEN_CON].[anio].[All]" dimensionUniqueName="[GEN_CON]" displayFolder="" count="0" memberValueDatatype="20" unbalanced="0"/>
    <cacheHierarchy uniqueName="[GEN_CON].[mes]" caption="mes" attribute="1" defaultMemberUniqueName="[GEN_CON].[mes].[All]" allUniqueName="[GEN_CON].[mes].[All]" dimensionUniqueName="[GEN_CON]" displayFolder="" count="0" memberValueDatatype="20" unbalanced="0"/>
    <cacheHierarchy uniqueName="[GEN_CON].[mes_texto]" caption="mes_texto" attribute="1" defaultMemberUniqueName="[GEN_CON].[mes_texto].[All]" allUniqueName="[GEN_CON].[mes_texto].[All]" dimensionUniqueName="[GEN_CON]" displayFolder="" count="0" memberValueDatatype="130" unbalanced="0"/>
    <cacheHierarchy uniqueName="[GEN_CON].[dia]" caption="dia" attribute="1" defaultMemberUniqueName="[GEN_CON].[dia].[All]" allUniqueName="[GEN_CON].[dia].[All]" dimensionUniqueName="[GEN_CON]" displayFolder="" count="0" memberValueDatatype="20" unbalanced="0"/>
    <cacheHierarchy uniqueName="[GEN_CON].[hora]" caption="hora" attribute="1" time="1" defaultMemberUniqueName="[GEN_CON].[hora].[All]" allUniqueName="[GEN_CON].[hora].[All]" dimensionUniqueName="[GEN_CON]" displayFolder="" count="0" memberValueDatatype="7" unbalanced="0"/>
    <cacheHierarchy uniqueName="[GEN_CON].[key]" caption="key" attribute="1" defaultMemberUniqueName="[GEN_CON].[key].[All]" allUniqueName="[GEN_CON].[key].[All]" dimensionUniqueName="[GEN_CON]" displayFolder="" count="0" memberValueDatatype="130" unbalanced="0"/>
    <cacheHierarchy uniqueName="[GEN_CON].[GEN_UP.GEN_KWH_UP1]" caption="GEN_UP.GEN_KWH_UP1" attribute="1" defaultMemberUniqueName="[GEN_CON].[GEN_UP.GEN_KWH_UP1].[All]" allUniqueName="[GEN_CON].[GEN_UP.GEN_KWH_UP1].[All]" dimensionUniqueName="[GEN_CON]" displayFolder="" count="0" memberValueDatatype="5" unbalanced="0"/>
    <cacheHierarchy uniqueName="[GEN_CON].[GEN_UP.GEN_KWH_UP2]" caption="GEN_UP.GEN_KWH_UP2" attribute="1" defaultMemberUniqueName="[GEN_CON].[GEN_UP.GEN_KWH_UP2].[All]" allUniqueName="[GEN_CON].[GEN_UP.GEN_KWH_UP2].[All]" dimensionUniqueName="[GEN_CON]" displayFolder="" count="0" memberValueDatatype="5" unbalanced="0"/>
    <cacheHierarchy uniqueName="[GEN_CON].[GEN_UP.GEN_KWH_UP3]" caption="GEN_UP.GEN_KWH_UP3" attribute="1" defaultMemberUniqueName="[GEN_CON].[GEN_UP.GEN_KWH_UP3].[All]" allUniqueName="[GEN_CON].[GEN_UP.GEN_KWH_UP3].[All]" dimensionUniqueName="[GEN_CON]" displayFolder="" count="0" memberValueDatatype="5" unbalanced="0"/>
    <cacheHierarchy uniqueName="[GEN_CON].[GEN_UP.GEN_KWH_UP4]" caption="GEN_UP.GEN_KWH_UP4" attribute="1" defaultMemberUniqueName="[GEN_CON].[GEN_UP.GEN_KWH_UP4].[All]" allUniqueName="[GEN_CON].[GEN_UP.GEN_KWH_UP4].[All]" dimensionUniqueName="[GEN_CON]" displayFolder="" count="0" memberValueDatatype="5" unbalanced="0"/>
    <cacheHierarchy uniqueName="[GEN_CON].[CONSUMO_UP.CON_KWH_UP1]" caption="CONSUMO_UP.CON_KWH_UP1" attribute="1" defaultMemberUniqueName="[GEN_CON].[CONSUMO_UP.CON_KWH_UP1].[All]" allUniqueName="[GEN_CON].[CONSUMO_UP.CON_KWH_UP1].[All]" dimensionUniqueName="[GEN_CON]" displayFolder="" count="0" memberValueDatatype="5" unbalanced="0"/>
    <cacheHierarchy uniqueName="[GEN_CON].[CONSUMO_UP.CON_KWH_UP2]" caption="CONSUMO_UP.CON_KWH_UP2" attribute="1" defaultMemberUniqueName="[GEN_CON].[CONSUMO_UP.CON_KWH_UP2].[All]" allUniqueName="[GEN_CON].[CONSUMO_UP.CON_KWH_UP2].[All]" dimensionUniqueName="[GEN_CON]" displayFolder="" count="0" memberValueDatatype="5" unbalanced="0"/>
    <cacheHierarchy uniqueName="[GEN_CON].[CONSUMO_UP.CON_KWH_UP3]" caption="CONSUMO_UP.CON_KWH_UP3" attribute="1" defaultMemberUniqueName="[GEN_CON].[CONSUMO_UP.CON_KWH_UP3].[All]" allUniqueName="[GEN_CON].[CONSUMO_UP.CON_KWH_UP3].[All]" dimensionUniqueName="[GEN_CON]" displayFolder="" count="0" memberValueDatatype="5" unbalanced="0"/>
    <cacheHierarchy uniqueName="[GEN_CON].[CONSUMO_UP.CON_KWH_UP4]" caption="CONSUMO_UP.CON_KWH_UP4" attribute="1" defaultMemberUniqueName="[GEN_CON].[CONSUMO_UP.CON_KWH_UP4].[All]" allUniqueName="[GEN_CON].[CONSUMO_UP.CON_KWH_UP4].[All]" dimensionUniqueName="[GEN_CON]" displayFolder="" count="0" memberValueDatatype="5" unbalanced="0"/>
    <cacheHierarchy uniqueName="[GEN_CON].[Energia_Neta_UP1]" caption="Energia_Neta_UP1" attribute="1" defaultMemberUniqueName="[GEN_CON].[Energia_Neta_UP1].[All]" allUniqueName="[GEN_CON].[Energia_Neta_UP1].[All]" dimensionUniqueName="[GEN_CON]" displayFolder="" count="0" memberValueDatatype="5" unbalanced="0"/>
    <cacheHierarchy uniqueName="[GEN_CON].[Energia_Neta_UP2]" caption="Energia_Neta_UP2" attribute="1" defaultMemberUniqueName="[GEN_CON].[Energia_Neta_UP2].[All]" allUniqueName="[GEN_CON].[Energia_Neta_UP2].[All]" dimensionUniqueName="[GEN_CON]" displayFolder="" count="0" memberValueDatatype="5" unbalanced="0"/>
    <cacheHierarchy uniqueName="[GEN_CON].[Energia_Neta_UP3]" caption="Energia_Neta_UP3" attribute="1" defaultMemberUniqueName="[GEN_CON].[Energia_Neta_UP3].[All]" allUniqueName="[GEN_CON].[Energia_Neta_UP3].[All]" dimensionUniqueName="[GEN_CON]" displayFolder="" count="0" memberValueDatatype="5" unbalanced="0"/>
    <cacheHierarchy uniqueName="[GEN_CON].[Energia_Neta_UP4]" caption="Energia_Neta_UP4" attribute="1" defaultMemberUniqueName="[GEN_CON].[Energia_Neta_UP4].[All]" allUniqueName="[GEN_CON].[Energia_Neta_UP4].[All]" dimensionUniqueName="[GEN_CON]" displayFolder="" count="0" memberValueDatatype="5" unbalanced="0"/>
    <cacheHierarchy uniqueName="[GEN_CON].[Ganancia_UP1]" caption="Ganancia_UP1" attribute="1" defaultMemberUniqueName="[GEN_CON].[Ganancia_UP1].[All]" allUniqueName="[GEN_CON].[Ganancia_UP1].[All]" dimensionUniqueName="[GEN_CON]" displayFolder="" count="0" memberValueDatatype="5" unbalanced="0"/>
    <cacheHierarchy uniqueName="[GEN_CON].[Ganancia_UP2]" caption="Ganancia_UP2" attribute="1" defaultMemberUniqueName="[GEN_CON].[Ganancia_UP2].[All]" allUniqueName="[GEN_CON].[Ganancia_UP2].[All]" dimensionUniqueName="[GEN_CON]" displayFolder="" count="0" memberValueDatatype="5" unbalanced="0"/>
    <cacheHierarchy uniqueName="[GEN_CON].[Ganancia_UP3]" caption="Ganancia_UP3" attribute="1" defaultMemberUniqueName="[GEN_CON].[Ganancia_UP3].[All]" allUniqueName="[GEN_CON].[Ganancia_UP3].[All]" dimensionUniqueName="[GEN_CON]" displayFolder="" count="0" memberValueDatatype="5" unbalanced="0"/>
    <cacheHierarchy uniqueName="[GEN_CON].[Ganancia_UP4]" caption="Ganancia_UP4" attribute="1" defaultMemberUniqueName="[GEN_CON].[Ganancia_UP4].[All]" allUniqueName="[GEN_CON].[Ganancia_UP4].[All]" dimensionUniqueName="[GEN_CON]" displayFolder="" count="0" memberValueDatatype="5" unbalanced="0"/>
    <cacheHierarchy uniqueName="[GEN_CON].[Fecha (mes)]" caption="Fecha (mes)" attribute="1" defaultMemberUniqueName="[GEN_CON].[Fecha (mes)].[All]" allUniqueName="[GEN_CON].[Fecha (mes)].[All]" dimensionUniqueName="[GEN_CON]" displayFolder="" count="0" memberValueDatatype="130" unbalanced="0"/>
    <cacheHierarchy uniqueName="[GEN_CON].[Semana del año]" caption="Semana del año" attribute="1" defaultMemberUniqueName="[GEN_CON].[Semana del año].[All]" allUniqueName="[GEN_CON].[Semana del año].[All]" dimensionUniqueName="[GEN_CON]" displayFolder="" count="0" memberValueDatatype="20" unbalanced="0"/>
    <cacheHierarchy uniqueName="[GEN_CON].[Día del año]" caption="Día del año" attribute="1" defaultMemberUniqueName="[GEN_CON].[Día del año].[All]" allUniqueName="[GEN_CON].[Día del año].[All]" dimensionUniqueName="[GEN_CON]" displayFolder="" count="0" memberValueDatatype="20" unbalanced="0"/>
    <cacheHierarchy uniqueName="[GEN_CON].[intervalo_semana]" caption="intervalo_semana" attribute="1" defaultMemberUniqueName="[GEN_CON].[intervalo_semana].[All]" allUniqueName="[GEN_CON].[intervalo_semana].[All]" dimensionUniqueName="[GEN_CON]" displayFolder="" count="0" memberValueDatatype="130" unbalanced="0"/>
    <cacheHierarchy uniqueName="[GEN_CON].[Energia_Neta_Total_MWh]" caption="Energia_Neta_Total_MWh" attribute="1" defaultMemberUniqueName="[GEN_CON].[Energia_Neta_Total_MWh].[All]" allUniqueName="[GEN_CON].[Energia_Neta_Total_MWh].[All]" dimensionUniqueName="[GEN_CON]" displayFolder="" count="0" memberValueDatatype="5" unbalanced="0"/>
    <cacheHierarchy uniqueName="[GEN_CON].[Ganancia_Total]" caption="Ganancia_Total" attribute="1" defaultMemberUniqueName="[GEN_CON].[Ganancia_Total].[All]" allUniqueName="[GEN_CON].[Ganancia_Total].[All]" dimensionUniqueName="[GEN_CON]" displayFolder="" count="0" memberValueDatatype="5" unbalanced="0"/>
    <cacheHierarchy uniqueName="[GEN_UP].[Fecha]" caption="Fecha" attribute="1" time="1" defaultMemberUniqueName="[GEN_UP].[Fecha].[All]" allUniqueName="[GEN_UP].[Fecha].[All]" dimensionUniqueName="[GEN_UP]" displayFolder="" count="0" memberValueDatatype="7" unbalanced="0"/>
    <cacheHierarchy uniqueName="[GEN_UP].[hora]" caption="hora" attribute="1" defaultMemberUniqueName="[GEN_UP].[hora].[All]" allUniqueName="[GEN_UP].[hora].[All]" dimensionUniqueName="[GEN_UP]" displayFolder="" count="0" memberValueDatatype="130" unbalanced="0"/>
    <cacheHierarchy uniqueName="[GEN_UP].[GEN_KWH_UP1]" caption="GEN_KWH_UP1" attribute="1" defaultMemberUniqueName="[GEN_UP].[GEN_KWH_UP1].[All]" allUniqueName="[GEN_UP].[GEN_KWH_UP1].[All]" dimensionUniqueName="[GEN_UP]" displayFolder="" count="0" memberValueDatatype="5" unbalanced="0"/>
    <cacheHierarchy uniqueName="[GEN_UP].[GEN_KWH_UP2]" caption="GEN_KWH_UP2" attribute="1" defaultMemberUniqueName="[GEN_UP].[GEN_KWH_UP2].[All]" allUniqueName="[GEN_UP].[GEN_KWH_UP2].[All]" dimensionUniqueName="[GEN_UP]" displayFolder="" count="0" memberValueDatatype="5" unbalanced="0"/>
    <cacheHierarchy uniqueName="[GEN_UP].[GEN_KWH_UP3]" caption="GEN_KWH_UP3" attribute="1" defaultMemberUniqueName="[GEN_UP].[GEN_KWH_UP3].[All]" allUniqueName="[GEN_UP].[GEN_KWH_UP3].[All]" dimensionUniqueName="[GEN_UP]" displayFolder="" count="0" memberValueDatatype="5" unbalanced="0"/>
    <cacheHierarchy uniqueName="[GEN_UP].[GEN_KWH_UP4]" caption="GEN_KWH_UP4" attribute="1" defaultMemberUniqueName="[GEN_UP].[GEN_KWH_UP4].[All]" allUniqueName="[GEN_UP].[GEN_KWH_UP4].[All]" dimensionUniqueName="[GEN_UP]" displayFolder="" count="0" memberValueDatatype="5" unbalanced="0"/>
    <cacheHierarchy uniqueName="[GEN_UP].[anio]" caption="anio" attribute="1" defaultMemberUniqueName="[GEN_UP].[anio].[All]" allUniqueName="[GEN_UP].[anio].[All]" dimensionUniqueName="[GEN_UP]" displayFolder="" count="0" memberValueDatatype="20" unbalanced="0"/>
    <cacheHierarchy uniqueName="[GEN_UP].[mes]" caption="mes" attribute="1" defaultMemberUniqueName="[GEN_UP].[mes].[All]" allUniqueName="[GEN_UP].[mes].[All]" dimensionUniqueName="[GEN_UP]" displayFolder="" count="0" memberValueDatatype="20" unbalanced="0"/>
    <cacheHierarchy uniqueName="[GEN_UP].[mes_texto]" caption="mes_texto" attribute="1" defaultMemberUniqueName="[GEN_UP].[mes_texto].[All]" allUniqueName="[GEN_UP].[mes_texto].[All]" dimensionUniqueName="[GEN_UP]" displayFolder="" count="0" memberValueDatatype="130" unbalanced="0"/>
    <cacheHierarchy uniqueName="[GEN_UP].[dia]" caption="dia" attribute="1" defaultMemberUniqueName="[GEN_UP].[dia].[All]" allUniqueName="[GEN_UP].[dia].[All]" dimensionUniqueName="[GEN_UP]" displayFolder="" count="0" memberValueDatatype="20" unbalanced="0"/>
    <cacheHierarchy uniqueName="[GEN_UP].[key]" caption="key" attribute="1" defaultMemberUniqueName="[GEN_UP].[key].[All]" allUniqueName="[GEN_UP].[key].[All]" dimensionUniqueName="[GEN_UP]" displayFolder="" count="0" memberValueDatatype="130" unbalanced="0"/>
    <cacheHierarchy uniqueName="[CMS].[Fecha (Month Index)]" caption="Fecha (Month Index)" attribute="1" defaultMemberUniqueName="[CMS].[Fecha (Month Index)].[All]" allUniqueName="[CMS].[Fecha (Month Index)].[All]" dimensionUniqueName="[CMS]" displayFolder="" count="0" memberValueDatatype="20" unbalanced="0" hidden="1"/>
    <cacheHierarchy uniqueName="[CONSUMO_UP].[Fecha (Month Index)]" caption="Fecha (Month Index)" attribute="1" defaultMemberUniqueName="[CONSUMO_UP].[Fecha (Month Index)].[All]" allUniqueName="[CONSUMO_UP].[Fecha (Month Index)].[All]" dimensionUniqueName="[CONSUMO_UP]" displayFolder="" count="0" memberValueDatatype="20" unbalanced="0" hidden="1"/>
    <cacheHierarchy uniqueName="[GEN_CON].[Fecha (índice de meses)]" caption="Fecha (índice de meses)" attribute="1" defaultMemberUniqueName="[GEN_CON].[Fecha (índice de meses)].[All]" allUniqueName="[GEN_CON].[Fecha (índice de meses)].[All]" dimensionUniqueName="[GEN_CON]" displayFolder="" count="0" memberValueDatatype="20" unbalanced="0" hidden="1"/>
    <cacheHierarchy uniqueName="[Measures].[__XL_Count CONSUMO_UP]" caption="__XL_Count CONSUMO_UP" measure="1" displayFolder="" measureGroup="CONSUMO_UP" count="0" hidden="1"/>
    <cacheHierarchy uniqueName="[Measures].[__XL_Count CMS]" caption="__XL_Count CMS" measure="1" displayFolder="" measureGroup="CMS" count="0" hidden="1"/>
    <cacheHierarchy uniqueName="[Measures].[__XL_Count GEN_UP]" caption="__XL_Count GEN_UP" measure="1" displayFolder="" measureGroup="GEN_UP" count="0" hidden="1"/>
    <cacheHierarchy uniqueName="[Measures].[__XL_Count GEN_CON]" caption="__XL_Count GEN_CON" measure="1" displayFolder="" measureGroup="GEN_CON" count="0" hidden="1"/>
    <cacheHierarchy uniqueName="[Measures].[__No measures defined]" caption="__No measures defined" measure="1" displayFolder="" count="0" hidden="1"/>
    <cacheHierarchy uniqueName="[Measures].[Sum of CMS]" caption="Sum of CMS" measure="1" displayFolder="" measureGroup="CM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GEN_KWH_UP1]" caption="Sum of GEN_KWH_UP1" measure="1" displayFolder="" measureGroup="GEN_UP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CON_KWH_UP1]" caption="Sum of CON_KWH_UP1" measure="1" displayFolder="" measureGroup="CONSUMO_UP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Ganancia_UP1]" caption="Suma de Ganancia_UP1" measure="1" displayFolder="" measureGroup="GEN_CON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Energia_Neta_UP1]" caption="Suma de Energia_Neta_UP1" measure="1" displayFolder="" measureGroup="GEN_CON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ia]" caption="Sum of dia" measure="1" displayFolder="" measureGroup="GEN_CO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Ganancia_UP4]" caption="Sum of Ganancia_UP4" measure="1" displayFolder="" measureGroup="GEN_CON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Ganancia_UP3]" caption="Sum of Ganancia_UP3" measure="1" displayFolder="" measureGroup="GEN_CON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Ganancia_UP2]" caption="Sum of Ganancia_UP2" measure="1" displayFolder="" measureGroup="GEN_CON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de CMS]" caption="Suma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Ganancia_Total]" caption="Suma de Ganancia_Total" measure="1" displayFolder="" measureGroup="GEN_CON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Energia_Neta_UP2]" caption="Suma de Energia_Neta_UP2" measure="1" displayFolder="" measureGroup="GEN_CON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Energia_Neta_UP3]" caption="Suma de Energia_Neta_UP3" measure="1" displayFolder="" measureGroup="GEN_C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Energia_Neta_UP4]" caption="Suma de Energia_Neta_UP4" measure="1" displayFolder="" measureGroup="GEN_C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Energia_Neta_Total_MWh]" caption="Suma de Energia_Neta_Total_MWh" measure="1" displayFolder="" measureGroup="GEN_CON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CMS]" caption="Average of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dDev de CMS]" caption="StdDev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Var de CMS]" caption="Var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dDevp de CMS]" caption="StdDevp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84937660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sar Vigil" refreshedDate="45825.838042013886" backgroundQuery="1" createdVersion="3" refreshedVersion="8" minRefreshableVersion="3" recordCount="0" supportSubquery="1" supportAdvancedDrill="1" xr:uid="{6C5BEA61-750B-4C6D-8200-613BC32C969E}">
  <cacheSource type="external" connectionId="6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89">
    <cacheHierarchy uniqueName="[CMS].[Fecha]" caption="Fecha" attribute="1" time="1" defaultMemberUniqueName="[CMS].[Fecha].[All]" allUniqueName="[CMS].[Fecha].[All]" dimensionUniqueName="[CMS]" displayFolder="" count="0" memberValueDatatype="7" unbalanced="0"/>
    <cacheHierarchy uniqueName="[CMS].[CMS]" caption="CMS" attribute="1" defaultMemberUniqueName="[CMS].[CMS].[All]" allUniqueName="[CMS].[CMS].[All]" dimensionUniqueName="[CMS]" displayFolder="" count="0" memberValueDatatype="5" unbalanced="0"/>
    <cacheHierarchy uniqueName="[CMS].[anio]" caption="anio" attribute="1" defaultMemberUniqueName="[CMS].[anio].[All]" allUniqueName="[CMS].[anio].[All]" dimensionUniqueName="[CMS]" displayFolder="" count="0" memberValueDatatype="20" unbalanced="0"/>
    <cacheHierarchy uniqueName="[CMS].[mes]" caption="mes" attribute="1" defaultMemberUniqueName="[CMS].[mes].[All]" allUniqueName="[CMS].[mes].[All]" dimensionUniqueName="[CMS]" displayFolder="" count="0" memberValueDatatype="20" unbalanced="0"/>
    <cacheHierarchy uniqueName="[CMS].[mes_texto]" caption="mes_texto" attribute="1" defaultMemberUniqueName="[CMS].[mes_texto].[All]" allUniqueName="[CMS].[mes_texto].[All]" dimensionUniqueName="[CMS]" displayFolder="" count="0" memberValueDatatype="130" unbalanced="0"/>
    <cacheHierarchy uniqueName="[CMS].[dia]" caption="dia" attribute="1" defaultMemberUniqueName="[CMS].[dia].[All]" allUniqueName="[CMS].[dia].[All]" dimensionUniqueName="[CMS]" displayFolder="" count="0" memberValueDatatype="20" unbalanced="0"/>
    <cacheHierarchy uniqueName="[CMS].[hora]" caption="hora" attribute="1" time="1" defaultMemberUniqueName="[CMS].[hora].[All]" allUniqueName="[CMS].[hora].[All]" dimensionUniqueName="[CMS]" displayFolder="" count="0" memberValueDatatype="7" unbalanced="0"/>
    <cacheHierarchy uniqueName="[CMS].[key]" caption="key" attribute="1" defaultMemberUniqueName="[CMS].[key].[All]" allUniqueName="[CMS].[key].[All]" dimensionUniqueName="[CMS]" displayFolder="" count="0" memberValueDatatype="130" unbalanced="0"/>
    <cacheHierarchy uniqueName="[CMS].[Fecha (Month)]" caption="Fecha (Month)" attribute="1" defaultMemberUniqueName="[CMS].[Fecha (Month)].[All]" allUniqueName="[CMS].[Fecha (Month)].[All]" dimensionUniqueName="[CMS]" displayFolder="" count="0" memberValueDatatype="130" unbalanced="0"/>
    <cacheHierarchy uniqueName="[CONSUMO_UP].[Fecha]" caption="Fecha" attribute="1" time="1" defaultMemberUniqueName="[CONSUMO_UP].[Fecha].[All]" allUniqueName="[CONSUMO_UP].[Fecha].[All]" dimensionUniqueName="[CONSUMO_UP]" displayFolder="" count="0" memberValueDatatype="7" unbalanced="0"/>
    <cacheHierarchy uniqueName="[CONSUMO_UP].[hora]" caption="hora" attribute="1" defaultMemberUniqueName="[CONSUMO_UP].[hora].[All]" allUniqueName="[CONSUMO_UP].[hora].[All]" dimensionUniqueName="[CONSUMO_UP]" displayFolder="" count="0" memberValueDatatype="130" unbalanced="0"/>
    <cacheHierarchy uniqueName="[CONSUMO_UP].[CON_KWH_UP1]" caption="CON_KWH_UP1" attribute="1" defaultMemberUniqueName="[CONSUMO_UP].[CON_KWH_UP1].[All]" allUniqueName="[CONSUMO_UP].[CON_KWH_UP1].[All]" dimensionUniqueName="[CONSUMO_UP]" displayFolder="" count="0" memberValueDatatype="5" unbalanced="0"/>
    <cacheHierarchy uniqueName="[CONSUMO_UP].[CON_KWH_UP2]" caption="CON_KWH_UP2" attribute="1" defaultMemberUniqueName="[CONSUMO_UP].[CON_KWH_UP2].[All]" allUniqueName="[CONSUMO_UP].[CON_KWH_UP2].[All]" dimensionUniqueName="[CONSUMO_UP]" displayFolder="" count="0" memberValueDatatype="5" unbalanced="0"/>
    <cacheHierarchy uniqueName="[CONSUMO_UP].[CON_KWH_UP3]" caption="CON_KWH_UP3" attribute="1" defaultMemberUniqueName="[CONSUMO_UP].[CON_KWH_UP3].[All]" allUniqueName="[CONSUMO_UP].[CON_KWH_UP3].[All]" dimensionUniqueName="[CONSUMO_UP]" displayFolder="" count="0" memberValueDatatype="5" unbalanced="0"/>
    <cacheHierarchy uniqueName="[CONSUMO_UP].[CON_KWH_UP4]" caption="CON_KWH_UP4" attribute="1" defaultMemberUniqueName="[CONSUMO_UP].[CON_KWH_UP4].[All]" allUniqueName="[CONSUMO_UP].[CON_KWH_UP4].[All]" dimensionUniqueName="[CONSUMO_UP]" displayFolder="" count="0" memberValueDatatype="5" unbalanced="0"/>
    <cacheHierarchy uniqueName="[CONSUMO_UP].[anio]" caption="anio" attribute="1" defaultMemberUniqueName="[CONSUMO_UP].[anio].[All]" allUniqueName="[CONSUMO_UP].[anio].[All]" dimensionUniqueName="[CONSUMO_UP]" displayFolder="" count="0" memberValueDatatype="20" unbalanced="0"/>
    <cacheHierarchy uniqueName="[CONSUMO_UP].[mes]" caption="mes" attribute="1" defaultMemberUniqueName="[CONSUMO_UP].[mes].[All]" allUniqueName="[CONSUMO_UP].[mes].[All]" dimensionUniqueName="[CONSUMO_UP]" displayFolder="" count="0" memberValueDatatype="20" unbalanced="0"/>
    <cacheHierarchy uniqueName="[CONSUMO_UP].[mes_texto]" caption="mes_texto" attribute="1" defaultMemberUniqueName="[CONSUMO_UP].[mes_texto].[All]" allUniqueName="[CONSUMO_UP].[mes_texto].[All]" dimensionUniqueName="[CONSUMO_UP]" displayFolder="" count="0" memberValueDatatype="130" unbalanced="0"/>
    <cacheHierarchy uniqueName="[CONSUMO_UP].[dia]" caption="dia" attribute="1" defaultMemberUniqueName="[CONSUMO_UP].[dia].[All]" allUniqueName="[CONSUMO_UP].[dia].[All]" dimensionUniqueName="[CONSUMO_UP]" displayFolder="" count="0" memberValueDatatype="20" unbalanced="0"/>
    <cacheHierarchy uniqueName="[CONSUMO_UP].[key]" caption="key" attribute="1" defaultMemberUniqueName="[CONSUMO_UP].[key].[All]" allUniqueName="[CONSUMO_UP].[key].[All]" dimensionUniqueName="[CONSUMO_UP]" displayFolder="" count="0" memberValueDatatype="130" unbalanced="0"/>
    <cacheHierarchy uniqueName="[CONSUMO_UP].[Fecha (Month)]" caption="Fecha (Month)" attribute="1" defaultMemberUniqueName="[CONSUMO_UP].[Fecha (Month)].[All]" allUniqueName="[CONSUMO_UP].[Fecha (Month)].[All]" dimensionUniqueName="[CONSUMO_UP]" displayFolder="" count="0" memberValueDatatype="130" unbalanced="0"/>
    <cacheHierarchy uniqueName="[GEN_CON].[Fecha]" caption="Fecha" attribute="1" time="1" defaultMemberUniqueName="[GEN_CON].[Fecha].[All]" allUniqueName="[GEN_CON].[Fecha].[All]" dimensionUniqueName="[GEN_CON]" displayFolder="" count="2" memberValueDatatype="7" unbalanced="0"/>
    <cacheHierarchy uniqueName="[GEN_CON].[CMS]" caption="CMS" attribute="1" defaultMemberUniqueName="[GEN_CON].[CMS].[All]" allUniqueName="[GEN_CON].[CMS].[All]" dimensionUniqueName="[GEN_CON]" displayFolder="" count="0" memberValueDatatype="5" unbalanced="0"/>
    <cacheHierarchy uniqueName="[GEN_CON].[anio]" caption="anio" attribute="1" defaultMemberUniqueName="[GEN_CON].[anio].[All]" allUniqueName="[GEN_CON].[anio].[All]" dimensionUniqueName="[GEN_CON]" displayFolder="" count="0" memberValueDatatype="20" unbalanced="0"/>
    <cacheHierarchy uniqueName="[GEN_CON].[mes]" caption="mes" attribute="1" defaultMemberUniqueName="[GEN_CON].[mes].[All]" allUniqueName="[GEN_CON].[mes].[All]" dimensionUniqueName="[GEN_CON]" displayFolder="" count="0" memberValueDatatype="20" unbalanced="0"/>
    <cacheHierarchy uniqueName="[GEN_CON].[mes_texto]" caption="mes_texto" attribute="1" defaultMemberUniqueName="[GEN_CON].[mes_texto].[All]" allUniqueName="[GEN_CON].[mes_texto].[All]" dimensionUniqueName="[GEN_CON]" displayFolder="" count="0" memberValueDatatype="130" unbalanced="0"/>
    <cacheHierarchy uniqueName="[GEN_CON].[dia]" caption="dia" attribute="1" defaultMemberUniqueName="[GEN_CON].[dia].[All]" allUniqueName="[GEN_CON].[dia].[All]" dimensionUniqueName="[GEN_CON]" displayFolder="" count="0" memberValueDatatype="20" unbalanced="0"/>
    <cacheHierarchy uniqueName="[GEN_CON].[hora]" caption="hora" attribute="1" time="1" defaultMemberUniqueName="[GEN_CON].[hora].[All]" allUniqueName="[GEN_CON].[hora].[All]" dimensionUniqueName="[GEN_CON]" displayFolder="" count="0" memberValueDatatype="7" unbalanced="0"/>
    <cacheHierarchy uniqueName="[GEN_CON].[key]" caption="key" attribute="1" defaultMemberUniqueName="[GEN_CON].[key].[All]" allUniqueName="[GEN_CON].[key].[All]" dimensionUniqueName="[GEN_CON]" displayFolder="" count="0" memberValueDatatype="130" unbalanced="0"/>
    <cacheHierarchy uniqueName="[GEN_CON].[GEN_UP.GEN_KWH_UP1]" caption="GEN_UP.GEN_KWH_UP1" attribute="1" defaultMemberUniqueName="[GEN_CON].[GEN_UP.GEN_KWH_UP1].[All]" allUniqueName="[GEN_CON].[GEN_UP.GEN_KWH_UP1].[All]" dimensionUniqueName="[GEN_CON]" displayFolder="" count="0" memberValueDatatype="5" unbalanced="0"/>
    <cacheHierarchy uniqueName="[GEN_CON].[GEN_UP.GEN_KWH_UP2]" caption="GEN_UP.GEN_KWH_UP2" attribute="1" defaultMemberUniqueName="[GEN_CON].[GEN_UP.GEN_KWH_UP2].[All]" allUniqueName="[GEN_CON].[GEN_UP.GEN_KWH_UP2].[All]" dimensionUniqueName="[GEN_CON]" displayFolder="" count="0" memberValueDatatype="5" unbalanced="0"/>
    <cacheHierarchy uniqueName="[GEN_CON].[GEN_UP.GEN_KWH_UP3]" caption="GEN_UP.GEN_KWH_UP3" attribute="1" defaultMemberUniqueName="[GEN_CON].[GEN_UP.GEN_KWH_UP3].[All]" allUniqueName="[GEN_CON].[GEN_UP.GEN_KWH_UP3].[All]" dimensionUniqueName="[GEN_CON]" displayFolder="" count="0" memberValueDatatype="5" unbalanced="0"/>
    <cacheHierarchy uniqueName="[GEN_CON].[GEN_UP.GEN_KWH_UP4]" caption="GEN_UP.GEN_KWH_UP4" attribute="1" defaultMemberUniqueName="[GEN_CON].[GEN_UP.GEN_KWH_UP4].[All]" allUniqueName="[GEN_CON].[GEN_UP.GEN_KWH_UP4].[All]" dimensionUniqueName="[GEN_CON]" displayFolder="" count="0" memberValueDatatype="5" unbalanced="0"/>
    <cacheHierarchy uniqueName="[GEN_CON].[CONSUMO_UP.CON_KWH_UP1]" caption="CONSUMO_UP.CON_KWH_UP1" attribute="1" defaultMemberUniqueName="[GEN_CON].[CONSUMO_UP.CON_KWH_UP1].[All]" allUniqueName="[GEN_CON].[CONSUMO_UP.CON_KWH_UP1].[All]" dimensionUniqueName="[GEN_CON]" displayFolder="" count="0" memberValueDatatype="5" unbalanced="0"/>
    <cacheHierarchy uniqueName="[GEN_CON].[CONSUMO_UP.CON_KWH_UP2]" caption="CONSUMO_UP.CON_KWH_UP2" attribute="1" defaultMemberUniqueName="[GEN_CON].[CONSUMO_UP.CON_KWH_UP2].[All]" allUniqueName="[GEN_CON].[CONSUMO_UP.CON_KWH_UP2].[All]" dimensionUniqueName="[GEN_CON]" displayFolder="" count="0" memberValueDatatype="5" unbalanced="0"/>
    <cacheHierarchy uniqueName="[GEN_CON].[CONSUMO_UP.CON_KWH_UP3]" caption="CONSUMO_UP.CON_KWH_UP3" attribute="1" defaultMemberUniqueName="[GEN_CON].[CONSUMO_UP.CON_KWH_UP3].[All]" allUniqueName="[GEN_CON].[CONSUMO_UP.CON_KWH_UP3].[All]" dimensionUniqueName="[GEN_CON]" displayFolder="" count="0" memberValueDatatype="5" unbalanced="0"/>
    <cacheHierarchy uniqueName="[GEN_CON].[CONSUMO_UP.CON_KWH_UP4]" caption="CONSUMO_UP.CON_KWH_UP4" attribute="1" defaultMemberUniqueName="[GEN_CON].[CONSUMO_UP.CON_KWH_UP4].[All]" allUniqueName="[GEN_CON].[CONSUMO_UP.CON_KWH_UP4].[All]" dimensionUniqueName="[GEN_CON]" displayFolder="" count="0" memberValueDatatype="5" unbalanced="0"/>
    <cacheHierarchy uniqueName="[GEN_CON].[Energia_Neta_UP1]" caption="Energia_Neta_UP1" attribute="1" defaultMemberUniqueName="[GEN_CON].[Energia_Neta_UP1].[All]" allUniqueName="[GEN_CON].[Energia_Neta_UP1].[All]" dimensionUniqueName="[GEN_CON]" displayFolder="" count="0" memberValueDatatype="5" unbalanced="0"/>
    <cacheHierarchy uniqueName="[GEN_CON].[Energia_Neta_UP2]" caption="Energia_Neta_UP2" attribute="1" defaultMemberUniqueName="[GEN_CON].[Energia_Neta_UP2].[All]" allUniqueName="[GEN_CON].[Energia_Neta_UP2].[All]" dimensionUniqueName="[GEN_CON]" displayFolder="" count="0" memberValueDatatype="5" unbalanced="0"/>
    <cacheHierarchy uniqueName="[GEN_CON].[Energia_Neta_UP3]" caption="Energia_Neta_UP3" attribute="1" defaultMemberUniqueName="[GEN_CON].[Energia_Neta_UP3].[All]" allUniqueName="[GEN_CON].[Energia_Neta_UP3].[All]" dimensionUniqueName="[GEN_CON]" displayFolder="" count="0" memberValueDatatype="5" unbalanced="0"/>
    <cacheHierarchy uniqueName="[GEN_CON].[Energia_Neta_UP4]" caption="Energia_Neta_UP4" attribute="1" defaultMemberUniqueName="[GEN_CON].[Energia_Neta_UP4].[All]" allUniqueName="[GEN_CON].[Energia_Neta_UP4].[All]" dimensionUniqueName="[GEN_CON]" displayFolder="" count="0" memberValueDatatype="5" unbalanced="0"/>
    <cacheHierarchy uniqueName="[GEN_CON].[Ganancia_UP1]" caption="Ganancia_UP1" attribute="1" defaultMemberUniqueName="[GEN_CON].[Ganancia_UP1].[All]" allUniqueName="[GEN_CON].[Ganancia_UP1].[All]" dimensionUniqueName="[GEN_CON]" displayFolder="" count="0" memberValueDatatype="5" unbalanced="0"/>
    <cacheHierarchy uniqueName="[GEN_CON].[Ganancia_UP2]" caption="Ganancia_UP2" attribute="1" defaultMemberUniqueName="[GEN_CON].[Ganancia_UP2].[All]" allUniqueName="[GEN_CON].[Ganancia_UP2].[All]" dimensionUniqueName="[GEN_CON]" displayFolder="" count="0" memberValueDatatype="5" unbalanced="0"/>
    <cacheHierarchy uniqueName="[GEN_CON].[Ganancia_UP3]" caption="Ganancia_UP3" attribute="1" defaultMemberUniqueName="[GEN_CON].[Ganancia_UP3].[All]" allUniqueName="[GEN_CON].[Ganancia_UP3].[All]" dimensionUniqueName="[GEN_CON]" displayFolder="" count="0" memberValueDatatype="5" unbalanced="0"/>
    <cacheHierarchy uniqueName="[GEN_CON].[Ganancia_UP4]" caption="Ganancia_UP4" attribute="1" defaultMemberUniqueName="[GEN_CON].[Ganancia_UP4].[All]" allUniqueName="[GEN_CON].[Ganancia_UP4].[All]" dimensionUniqueName="[GEN_CON]" displayFolder="" count="0" memberValueDatatype="5" unbalanced="0"/>
    <cacheHierarchy uniqueName="[GEN_CON].[Fecha (mes)]" caption="Fecha (mes)" attribute="1" defaultMemberUniqueName="[GEN_CON].[Fecha (mes)].[All]" allUniqueName="[GEN_CON].[Fecha (mes)].[All]" dimensionUniqueName="[GEN_CON]" displayFolder="" count="0" memberValueDatatype="130" unbalanced="0"/>
    <cacheHierarchy uniqueName="[GEN_CON].[Semana del año]" caption="Semana del año" attribute="1" defaultMemberUniqueName="[GEN_CON].[Semana del año].[All]" allUniqueName="[GEN_CON].[Semana del año].[All]" dimensionUniqueName="[GEN_CON]" displayFolder="" count="0" memberValueDatatype="20" unbalanced="0"/>
    <cacheHierarchy uniqueName="[GEN_CON].[Día del año]" caption="Día del año" attribute="1" defaultMemberUniqueName="[GEN_CON].[Día del año].[All]" allUniqueName="[GEN_CON].[Día del año].[All]" dimensionUniqueName="[GEN_CON]" displayFolder="" count="0" memberValueDatatype="20" unbalanced="0"/>
    <cacheHierarchy uniqueName="[GEN_CON].[intervalo_semana]" caption="intervalo_semana" attribute="1" defaultMemberUniqueName="[GEN_CON].[intervalo_semana].[All]" allUniqueName="[GEN_CON].[intervalo_semana].[All]" dimensionUniqueName="[GEN_CON]" displayFolder="" count="0" memberValueDatatype="130" unbalanced="0"/>
    <cacheHierarchy uniqueName="[GEN_CON].[Energia_Neta_Total_MWh]" caption="Energia_Neta_Total_MWh" attribute="1" defaultMemberUniqueName="[GEN_CON].[Energia_Neta_Total_MWh].[All]" allUniqueName="[GEN_CON].[Energia_Neta_Total_MWh].[All]" dimensionUniqueName="[GEN_CON]" displayFolder="" count="0" memberValueDatatype="5" unbalanced="0"/>
    <cacheHierarchy uniqueName="[GEN_CON].[Ganancia_Total]" caption="Ganancia_Total" attribute="1" defaultMemberUniqueName="[GEN_CON].[Ganancia_Total].[All]" allUniqueName="[GEN_CON].[Ganancia_Total].[All]" dimensionUniqueName="[GEN_CON]" displayFolder="" count="0" memberValueDatatype="5" unbalanced="0"/>
    <cacheHierarchy uniqueName="[GEN_UP].[Fecha]" caption="Fecha" attribute="1" time="1" defaultMemberUniqueName="[GEN_UP].[Fecha].[All]" allUniqueName="[GEN_UP].[Fecha].[All]" dimensionUniqueName="[GEN_UP]" displayFolder="" count="0" memberValueDatatype="7" unbalanced="0"/>
    <cacheHierarchy uniqueName="[GEN_UP].[hora]" caption="hora" attribute="1" defaultMemberUniqueName="[GEN_UP].[hora].[All]" allUniqueName="[GEN_UP].[hora].[All]" dimensionUniqueName="[GEN_UP]" displayFolder="" count="0" memberValueDatatype="130" unbalanced="0"/>
    <cacheHierarchy uniqueName="[GEN_UP].[GEN_KWH_UP1]" caption="GEN_KWH_UP1" attribute="1" defaultMemberUniqueName="[GEN_UP].[GEN_KWH_UP1].[All]" allUniqueName="[GEN_UP].[GEN_KWH_UP1].[All]" dimensionUniqueName="[GEN_UP]" displayFolder="" count="0" memberValueDatatype="5" unbalanced="0"/>
    <cacheHierarchy uniqueName="[GEN_UP].[GEN_KWH_UP2]" caption="GEN_KWH_UP2" attribute="1" defaultMemberUniqueName="[GEN_UP].[GEN_KWH_UP2].[All]" allUniqueName="[GEN_UP].[GEN_KWH_UP2].[All]" dimensionUniqueName="[GEN_UP]" displayFolder="" count="0" memberValueDatatype="5" unbalanced="0"/>
    <cacheHierarchy uniqueName="[GEN_UP].[GEN_KWH_UP3]" caption="GEN_KWH_UP3" attribute="1" defaultMemberUniqueName="[GEN_UP].[GEN_KWH_UP3].[All]" allUniqueName="[GEN_UP].[GEN_KWH_UP3].[All]" dimensionUniqueName="[GEN_UP]" displayFolder="" count="0" memberValueDatatype="5" unbalanced="0"/>
    <cacheHierarchy uniqueName="[GEN_UP].[GEN_KWH_UP4]" caption="GEN_KWH_UP4" attribute="1" defaultMemberUniqueName="[GEN_UP].[GEN_KWH_UP4].[All]" allUniqueName="[GEN_UP].[GEN_KWH_UP4].[All]" dimensionUniqueName="[GEN_UP]" displayFolder="" count="0" memberValueDatatype="5" unbalanced="0"/>
    <cacheHierarchy uniqueName="[GEN_UP].[anio]" caption="anio" attribute="1" defaultMemberUniqueName="[GEN_UP].[anio].[All]" allUniqueName="[GEN_UP].[anio].[All]" dimensionUniqueName="[GEN_UP]" displayFolder="" count="0" memberValueDatatype="20" unbalanced="0"/>
    <cacheHierarchy uniqueName="[GEN_UP].[mes]" caption="mes" attribute="1" defaultMemberUniqueName="[GEN_UP].[mes].[All]" allUniqueName="[GEN_UP].[mes].[All]" dimensionUniqueName="[GEN_UP]" displayFolder="" count="0" memberValueDatatype="20" unbalanced="0"/>
    <cacheHierarchy uniqueName="[GEN_UP].[mes_texto]" caption="mes_texto" attribute="1" defaultMemberUniqueName="[GEN_UP].[mes_texto].[All]" allUniqueName="[GEN_UP].[mes_texto].[All]" dimensionUniqueName="[GEN_UP]" displayFolder="" count="0" memberValueDatatype="130" unbalanced="0"/>
    <cacheHierarchy uniqueName="[GEN_UP].[dia]" caption="dia" attribute="1" defaultMemberUniqueName="[GEN_UP].[dia].[All]" allUniqueName="[GEN_UP].[dia].[All]" dimensionUniqueName="[GEN_UP]" displayFolder="" count="0" memberValueDatatype="20" unbalanced="0"/>
    <cacheHierarchy uniqueName="[GEN_UP].[key]" caption="key" attribute="1" defaultMemberUniqueName="[GEN_UP].[key].[All]" allUniqueName="[GEN_UP].[key].[All]" dimensionUniqueName="[GEN_UP]" displayFolder="" count="0" memberValueDatatype="130" unbalanced="0"/>
    <cacheHierarchy uniqueName="[CMS].[Fecha (Month Index)]" caption="Fecha (Month Index)" attribute="1" defaultMemberUniqueName="[CMS].[Fecha (Month Index)].[All]" allUniqueName="[CMS].[Fecha (Month Index)].[All]" dimensionUniqueName="[CMS]" displayFolder="" count="0" memberValueDatatype="20" unbalanced="0" hidden="1"/>
    <cacheHierarchy uniqueName="[CONSUMO_UP].[Fecha (Month Index)]" caption="Fecha (Month Index)" attribute="1" defaultMemberUniqueName="[CONSUMO_UP].[Fecha (Month Index)].[All]" allUniqueName="[CONSUMO_UP].[Fecha (Month Index)].[All]" dimensionUniqueName="[CONSUMO_UP]" displayFolder="" count="0" memberValueDatatype="20" unbalanced="0" hidden="1"/>
    <cacheHierarchy uniqueName="[GEN_CON].[Fecha (índice de meses)]" caption="Fecha (índice de meses)" attribute="1" defaultMemberUniqueName="[GEN_CON].[Fecha (índice de meses)].[All]" allUniqueName="[GEN_CON].[Fecha (índice de meses)].[All]" dimensionUniqueName="[GEN_CON]" displayFolder="" count="0" memberValueDatatype="20" unbalanced="0" hidden="1"/>
    <cacheHierarchy uniqueName="[Measures].[__XL_Count CONSUMO_UP]" caption="__XL_Count CONSUMO_UP" measure="1" displayFolder="" measureGroup="CONSUMO_UP" count="0" hidden="1"/>
    <cacheHierarchy uniqueName="[Measures].[__XL_Count CMS]" caption="__XL_Count CMS" measure="1" displayFolder="" measureGroup="CMS" count="0" hidden="1"/>
    <cacheHierarchy uniqueName="[Measures].[__XL_Count GEN_UP]" caption="__XL_Count GEN_UP" measure="1" displayFolder="" measureGroup="GEN_UP" count="0" hidden="1"/>
    <cacheHierarchy uniqueName="[Measures].[__XL_Count GEN_CON]" caption="__XL_Count GEN_CON" measure="1" displayFolder="" measureGroup="GEN_CON" count="0" hidden="1"/>
    <cacheHierarchy uniqueName="[Measures].[__No measures defined]" caption="__No measures defined" measure="1" displayFolder="" count="0" hidden="1"/>
    <cacheHierarchy uniqueName="[Measures].[Sum of CMS]" caption="Sum of CMS" measure="1" displayFolder="" measureGroup="CM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GEN_KWH_UP1]" caption="Sum of GEN_KWH_UP1" measure="1" displayFolder="" measureGroup="GEN_UP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CON_KWH_UP1]" caption="Sum of CON_KWH_UP1" measure="1" displayFolder="" measureGroup="CONSUMO_UP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Ganancia_UP1]" caption="Suma de Ganancia_UP1" measure="1" displayFolder="" measureGroup="GEN_CON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Energia_Neta_UP1]" caption="Suma de Energia_Neta_UP1" measure="1" displayFolder="" measureGroup="GEN_CON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ia]" caption="Sum of dia" measure="1" displayFolder="" measureGroup="GEN_CO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Ganancia_UP4]" caption="Sum of Ganancia_UP4" measure="1" displayFolder="" measureGroup="GEN_CON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Ganancia_UP3]" caption="Sum of Ganancia_UP3" measure="1" displayFolder="" measureGroup="GEN_CON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Ganancia_UP2]" caption="Sum of Ganancia_UP2" measure="1" displayFolder="" measureGroup="GEN_CON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de CMS]" caption="Suma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Ganancia_Total]" caption="Suma de Ganancia_Total" measure="1" displayFolder="" measureGroup="GEN_CON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Energia_Neta_UP2]" caption="Suma de Energia_Neta_UP2" measure="1" displayFolder="" measureGroup="GEN_CON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Energia_Neta_UP3]" caption="Suma de Energia_Neta_UP3" measure="1" displayFolder="" measureGroup="GEN_C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Energia_Neta_UP4]" caption="Suma de Energia_Neta_UP4" measure="1" displayFolder="" measureGroup="GEN_C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Energia_Neta_Total_MWh]" caption="Suma de Energia_Neta_Total_MWh" measure="1" displayFolder="" measureGroup="GEN_CON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CMS]" caption="Average of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dDev de CMS]" caption="StdDev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Var de CMS]" caption="Var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dDevp de CMS]" caption="StdDevp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38400583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esar Vigil" refreshedDate="45825.838046296296" backgroundQuery="1" createdVersion="3" refreshedVersion="8" minRefreshableVersion="3" recordCount="0" supportSubquery="1" supportAdvancedDrill="1" xr:uid="{2F6AF02D-2414-473E-94D1-BBF18B8EC621}">
  <cacheSource type="external" connectionId="6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89">
    <cacheHierarchy uniqueName="[CMS].[Fecha]" caption="Fecha" attribute="1" time="1" defaultMemberUniqueName="[CMS].[Fecha].[All]" allUniqueName="[CMS].[Fecha].[All]" dimensionUniqueName="[CMS]" displayFolder="" count="0" memberValueDatatype="7" unbalanced="0"/>
    <cacheHierarchy uniqueName="[CMS].[CMS]" caption="CMS" attribute="1" defaultMemberUniqueName="[CMS].[CMS].[All]" allUniqueName="[CMS].[CMS].[All]" dimensionUniqueName="[CMS]" displayFolder="" count="0" memberValueDatatype="5" unbalanced="0"/>
    <cacheHierarchy uniqueName="[CMS].[anio]" caption="anio" attribute="1" defaultMemberUniqueName="[CMS].[anio].[All]" allUniqueName="[CMS].[anio].[All]" dimensionUniqueName="[CMS]" displayFolder="" count="0" memberValueDatatype="20" unbalanced="0"/>
    <cacheHierarchy uniqueName="[CMS].[mes]" caption="mes" attribute="1" defaultMemberUniqueName="[CMS].[mes].[All]" allUniqueName="[CMS].[mes].[All]" dimensionUniqueName="[CMS]" displayFolder="" count="0" memberValueDatatype="20" unbalanced="0"/>
    <cacheHierarchy uniqueName="[CMS].[mes_texto]" caption="mes_texto" attribute="1" defaultMemberUniqueName="[CMS].[mes_texto].[All]" allUniqueName="[CMS].[mes_texto].[All]" dimensionUniqueName="[CMS]" displayFolder="" count="0" memberValueDatatype="130" unbalanced="0"/>
    <cacheHierarchy uniqueName="[CMS].[dia]" caption="dia" attribute="1" defaultMemberUniqueName="[CMS].[dia].[All]" allUniqueName="[CMS].[dia].[All]" dimensionUniqueName="[CMS]" displayFolder="" count="0" memberValueDatatype="20" unbalanced="0"/>
    <cacheHierarchy uniqueName="[CMS].[hora]" caption="hora" attribute="1" time="1" defaultMemberUniqueName="[CMS].[hora].[All]" allUniqueName="[CMS].[hora].[All]" dimensionUniqueName="[CMS]" displayFolder="" count="0" memberValueDatatype="7" unbalanced="0"/>
    <cacheHierarchy uniqueName="[CMS].[key]" caption="key" attribute="1" defaultMemberUniqueName="[CMS].[key].[All]" allUniqueName="[CMS].[key].[All]" dimensionUniqueName="[CMS]" displayFolder="" count="0" memberValueDatatype="130" unbalanced="0"/>
    <cacheHierarchy uniqueName="[CMS].[Fecha (Month)]" caption="Fecha (Month)" attribute="1" defaultMemberUniqueName="[CMS].[Fecha (Month)].[All]" allUniqueName="[CMS].[Fecha (Month)].[All]" dimensionUniqueName="[CMS]" displayFolder="" count="0" memberValueDatatype="130" unbalanced="0"/>
    <cacheHierarchy uniqueName="[CONSUMO_UP].[Fecha]" caption="Fecha" attribute="1" time="1" defaultMemberUniqueName="[CONSUMO_UP].[Fecha].[All]" allUniqueName="[CONSUMO_UP].[Fecha].[All]" dimensionUniqueName="[CONSUMO_UP]" displayFolder="" count="0" memberValueDatatype="7" unbalanced="0"/>
    <cacheHierarchy uniqueName="[CONSUMO_UP].[hora]" caption="hora" attribute="1" defaultMemberUniqueName="[CONSUMO_UP].[hora].[All]" allUniqueName="[CONSUMO_UP].[hora].[All]" dimensionUniqueName="[CONSUMO_UP]" displayFolder="" count="0" memberValueDatatype="130" unbalanced="0"/>
    <cacheHierarchy uniqueName="[CONSUMO_UP].[CON_KWH_UP1]" caption="CON_KWH_UP1" attribute="1" defaultMemberUniqueName="[CONSUMO_UP].[CON_KWH_UP1].[All]" allUniqueName="[CONSUMO_UP].[CON_KWH_UP1].[All]" dimensionUniqueName="[CONSUMO_UP]" displayFolder="" count="0" memberValueDatatype="5" unbalanced="0"/>
    <cacheHierarchy uniqueName="[CONSUMO_UP].[CON_KWH_UP2]" caption="CON_KWH_UP2" attribute="1" defaultMemberUniqueName="[CONSUMO_UP].[CON_KWH_UP2].[All]" allUniqueName="[CONSUMO_UP].[CON_KWH_UP2].[All]" dimensionUniqueName="[CONSUMO_UP]" displayFolder="" count="0" memberValueDatatype="5" unbalanced="0"/>
    <cacheHierarchy uniqueName="[CONSUMO_UP].[CON_KWH_UP3]" caption="CON_KWH_UP3" attribute="1" defaultMemberUniqueName="[CONSUMO_UP].[CON_KWH_UP3].[All]" allUniqueName="[CONSUMO_UP].[CON_KWH_UP3].[All]" dimensionUniqueName="[CONSUMO_UP]" displayFolder="" count="0" memberValueDatatype="5" unbalanced="0"/>
    <cacheHierarchy uniqueName="[CONSUMO_UP].[CON_KWH_UP4]" caption="CON_KWH_UP4" attribute="1" defaultMemberUniqueName="[CONSUMO_UP].[CON_KWH_UP4].[All]" allUniqueName="[CONSUMO_UP].[CON_KWH_UP4].[All]" dimensionUniqueName="[CONSUMO_UP]" displayFolder="" count="0" memberValueDatatype="5" unbalanced="0"/>
    <cacheHierarchy uniqueName="[CONSUMO_UP].[anio]" caption="anio" attribute="1" defaultMemberUniqueName="[CONSUMO_UP].[anio].[All]" allUniqueName="[CONSUMO_UP].[anio].[All]" dimensionUniqueName="[CONSUMO_UP]" displayFolder="" count="0" memberValueDatatype="20" unbalanced="0"/>
    <cacheHierarchy uniqueName="[CONSUMO_UP].[mes]" caption="mes" attribute="1" defaultMemberUniqueName="[CONSUMO_UP].[mes].[All]" allUniqueName="[CONSUMO_UP].[mes].[All]" dimensionUniqueName="[CONSUMO_UP]" displayFolder="" count="0" memberValueDatatype="20" unbalanced="0"/>
    <cacheHierarchy uniqueName="[CONSUMO_UP].[mes_texto]" caption="mes_texto" attribute="1" defaultMemberUniqueName="[CONSUMO_UP].[mes_texto].[All]" allUniqueName="[CONSUMO_UP].[mes_texto].[All]" dimensionUniqueName="[CONSUMO_UP]" displayFolder="" count="0" memberValueDatatype="130" unbalanced="0"/>
    <cacheHierarchy uniqueName="[CONSUMO_UP].[dia]" caption="dia" attribute="1" defaultMemberUniqueName="[CONSUMO_UP].[dia].[All]" allUniqueName="[CONSUMO_UP].[dia].[All]" dimensionUniqueName="[CONSUMO_UP]" displayFolder="" count="0" memberValueDatatype="20" unbalanced="0"/>
    <cacheHierarchy uniqueName="[CONSUMO_UP].[key]" caption="key" attribute="1" defaultMemberUniqueName="[CONSUMO_UP].[key].[All]" allUniqueName="[CONSUMO_UP].[key].[All]" dimensionUniqueName="[CONSUMO_UP]" displayFolder="" count="0" memberValueDatatype="130" unbalanced="0"/>
    <cacheHierarchy uniqueName="[CONSUMO_UP].[Fecha (Month)]" caption="Fecha (Month)" attribute="1" defaultMemberUniqueName="[CONSUMO_UP].[Fecha (Month)].[All]" allUniqueName="[CONSUMO_UP].[Fecha (Month)].[All]" dimensionUniqueName="[CONSUMO_UP]" displayFolder="" count="0" memberValueDatatype="130" unbalanced="0"/>
    <cacheHierarchy uniqueName="[GEN_CON].[Fecha]" caption="Fecha" attribute="1" time="1" defaultMemberUniqueName="[GEN_CON].[Fecha].[All]" allUniqueName="[GEN_CON].[Fecha].[All]" dimensionUniqueName="[GEN_CON]" displayFolder="" count="2" memberValueDatatype="7" unbalanced="0"/>
    <cacheHierarchy uniqueName="[GEN_CON].[CMS]" caption="CMS" attribute="1" defaultMemberUniqueName="[GEN_CON].[CMS].[All]" allUniqueName="[GEN_CON].[CMS].[All]" dimensionUniqueName="[GEN_CON]" displayFolder="" count="0" memberValueDatatype="5" unbalanced="0"/>
    <cacheHierarchy uniqueName="[GEN_CON].[anio]" caption="anio" attribute="1" defaultMemberUniqueName="[GEN_CON].[anio].[All]" allUniqueName="[GEN_CON].[anio].[All]" dimensionUniqueName="[GEN_CON]" displayFolder="" count="0" memberValueDatatype="20" unbalanced="0"/>
    <cacheHierarchy uniqueName="[GEN_CON].[mes]" caption="mes" attribute="1" defaultMemberUniqueName="[GEN_CON].[mes].[All]" allUniqueName="[GEN_CON].[mes].[All]" dimensionUniqueName="[GEN_CON]" displayFolder="" count="0" memberValueDatatype="20" unbalanced="0"/>
    <cacheHierarchy uniqueName="[GEN_CON].[mes_texto]" caption="mes_texto" attribute="1" defaultMemberUniqueName="[GEN_CON].[mes_texto].[All]" allUniqueName="[GEN_CON].[mes_texto].[All]" dimensionUniqueName="[GEN_CON]" displayFolder="" count="0" memberValueDatatype="130" unbalanced="0"/>
    <cacheHierarchy uniqueName="[GEN_CON].[dia]" caption="dia" attribute="1" defaultMemberUniqueName="[GEN_CON].[dia].[All]" allUniqueName="[GEN_CON].[dia].[All]" dimensionUniqueName="[GEN_CON]" displayFolder="" count="0" memberValueDatatype="20" unbalanced="0"/>
    <cacheHierarchy uniqueName="[GEN_CON].[hora]" caption="hora" attribute="1" time="1" defaultMemberUniqueName="[GEN_CON].[hora].[All]" allUniqueName="[GEN_CON].[hora].[All]" dimensionUniqueName="[GEN_CON]" displayFolder="" count="0" memberValueDatatype="7" unbalanced="0"/>
    <cacheHierarchy uniqueName="[GEN_CON].[key]" caption="key" attribute="1" defaultMemberUniqueName="[GEN_CON].[key].[All]" allUniqueName="[GEN_CON].[key].[All]" dimensionUniqueName="[GEN_CON]" displayFolder="" count="0" memberValueDatatype="130" unbalanced="0"/>
    <cacheHierarchy uniqueName="[GEN_CON].[GEN_UP.GEN_KWH_UP1]" caption="GEN_UP.GEN_KWH_UP1" attribute="1" defaultMemberUniqueName="[GEN_CON].[GEN_UP.GEN_KWH_UP1].[All]" allUniqueName="[GEN_CON].[GEN_UP.GEN_KWH_UP1].[All]" dimensionUniqueName="[GEN_CON]" displayFolder="" count="0" memberValueDatatype="5" unbalanced="0"/>
    <cacheHierarchy uniqueName="[GEN_CON].[GEN_UP.GEN_KWH_UP2]" caption="GEN_UP.GEN_KWH_UP2" attribute="1" defaultMemberUniqueName="[GEN_CON].[GEN_UP.GEN_KWH_UP2].[All]" allUniqueName="[GEN_CON].[GEN_UP.GEN_KWH_UP2].[All]" dimensionUniqueName="[GEN_CON]" displayFolder="" count="0" memberValueDatatype="5" unbalanced="0"/>
    <cacheHierarchy uniqueName="[GEN_CON].[GEN_UP.GEN_KWH_UP3]" caption="GEN_UP.GEN_KWH_UP3" attribute="1" defaultMemberUniqueName="[GEN_CON].[GEN_UP.GEN_KWH_UP3].[All]" allUniqueName="[GEN_CON].[GEN_UP.GEN_KWH_UP3].[All]" dimensionUniqueName="[GEN_CON]" displayFolder="" count="0" memberValueDatatype="5" unbalanced="0"/>
    <cacheHierarchy uniqueName="[GEN_CON].[GEN_UP.GEN_KWH_UP4]" caption="GEN_UP.GEN_KWH_UP4" attribute="1" defaultMemberUniqueName="[GEN_CON].[GEN_UP.GEN_KWH_UP4].[All]" allUniqueName="[GEN_CON].[GEN_UP.GEN_KWH_UP4].[All]" dimensionUniqueName="[GEN_CON]" displayFolder="" count="0" memberValueDatatype="5" unbalanced="0"/>
    <cacheHierarchy uniqueName="[GEN_CON].[CONSUMO_UP.CON_KWH_UP1]" caption="CONSUMO_UP.CON_KWH_UP1" attribute="1" defaultMemberUniqueName="[GEN_CON].[CONSUMO_UP.CON_KWH_UP1].[All]" allUniqueName="[GEN_CON].[CONSUMO_UP.CON_KWH_UP1].[All]" dimensionUniqueName="[GEN_CON]" displayFolder="" count="0" memberValueDatatype="5" unbalanced="0"/>
    <cacheHierarchy uniqueName="[GEN_CON].[CONSUMO_UP.CON_KWH_UP2]" caption="CONSUMO_UP.CON_KWH_UP2" attribute="1" defaultMemberUniqueName="[GEN_CON].[CONSUMO_UP.CON_KWH_UP2].[All]" allUniqueName="[GEN_CON].[CONSUMO_UP.CON_KWH_UP2].[All]" dimensionUniqueName="[GEN_CON]" displayFolder="" count="0" memberValueDatatype="5" unbalanced="0"/>
    <cacheHierarchy uniqueName="[GEN_CON].[CONSUMO_UP.CON_KWH_UP3]" caption="CONSUMO_UP.CON_KWH_UP3" attribute="1" defaultMemberUniqueName="[GEN_CON].[CONSUMO_UP.CON_KWH_UP3].[All]" allUniqueName="[GEN_CON].[CONSUMO_UP.CON_KWH_UP3].[All]" dimensionUniqueName="[GEN_CON]" displayFolder="" count="0" memberValueDatatype="5" unbalanced="0"/>
    <cacheHierarchy uniqueName="[GEN_CON].[CONSUMO_UP.CON_KWH_UP4]" caption="CONSUMO_UP.CON_KWH_UP4" attribute="1" defaultMemberUniqueName="[GEN_CON].[CONSUMO_UP.CON_KWH_UP4].[All]" allUniqueName="[GEN_CON].[CONSUMO_UP.CON_KWH_UP4].[All]" dimensionUniqueName="[GEN_CON]" displayFolder="" count="0" memberValueDatatype="5" unbalanced="0"/>
    <cacheHierarchy uniqueName="[GEN_CON].[Energia_Neta_UP1]" caption="Energia_Neta_UP1" attribute="1" defaultMemberUniqueName="[GEN_CON].[Energia_Neta_UP1].[All]" allUniqueName="[GEN_CON].[Energia_Neta_UP1].[All]" dimensionUniqueName="[GEN_CON]" displayFolder="" count="0" memberValueDatatype="5" unbalanced="0"/>
    <cacheHierarchy uniqueName="[GEN_CON].[Energia_Neta_UP2]" caption="Energia_Neta_UP2" attribute="1" defaultMemberUniqueName="[GEN_CON].[Energia_Neta_UP2].[All]" allUniqueName="[GEN_CON].[Energia_Neta_UP2].[All]" dimensionUniqueName="[GEN_CON]" displayFolder="" count="0" memberValueDatatype="5" unbalanced="0"/>
    <cacheHierarchy uniqueName="[GEN_CON].[Energia_Neta_UP3]" caption="Energia_Neta_UP3" attribute="1" defaultMemberUniqueName="[GEN_CON].[Energia_Neta_UP3].[All]" allUniqueName="[GEN_CON].[Energia_Neta_UP3].[All]" dimensionUniqueName="[GEN_CON]" displayFolder="" count="0" memberValueDatatype="5" unbalanced="0"/>
    <cacheHierarchy uniqueName="[GEN_CON].[Energia_Neta_UP4]" caption="Energia_Neta_UP4" attribute="1" defaultMemberUniqueName="[GEN_CON].[Energia_Neta_UP4].[All]" allUniqueName="[GEN_CON].[Energia_Neta_UP4].[All]" dimensionUniqueName="[GEN_CON]" displayFolder="" count="0" memberValueDatatype="5" unbalanced="0"/>
    <cacheHierarchy uniqueName="[GEN_CON].[Ganancia_UP1]" caption="Ganancia_UP1" attribute="1" defaultMemberUniqueName="[GEN_CON].[Ganancia_UP1].[All]" allUniqueName="[GEN_CON].[Ganancia_UP1].[All]" dimensionUniqueName="[GEN_CON]" displayFolder="" count="0" memberValueDatatype="5" unbalanced="0"/>
    <cacheHierarchy uniqueName="[GEN_CON].[Ganancia_UP2]" caption="Ganancia_UP2" attribute="1" defaultMemberUniqueName="[GEN_CON].[Ganancia_UP2].[All]" allUniqueName="[GEN_CON].[Ganancia_UP2].[All]" dimensionUniqueName="[GEN_CON]" displayFolder="" count="0" memberValueDatatype="5" unbalanced="0"/>
    <cacheHierarchy uniqueName="[GEN_CON].[Ganancia_UP3]" caption="Ganancia_UP3" attribute="1" defaultMemberUniqueName="[GEN_CON].[Ganancia_UP3].[All]" allUniqueName="[GEN_CON].[Ganancia_UP3].[All]" dimensionUniqueName="[GEN_CON]" displayFolder="" count="0" memberValueDatatype="5" unbalanced="0"/>
    <cacheHierarchy uniqueName="[GEN_CON].[Ganancia_UP4]" caption="Ganancia_UP4" attribute="1" defaultMemberUniqueName="[GEN_CON].[Ganancia_UP4].[All]" allUniqueName="[GEN_CON].[Ganancia_UP4].[All]" dimensionUniqueName="[GEN_CON]" displayFolder="" count="0" memberValueDatatype="5" unbalanced="0"/>
    <cacheHierarchy uniqueName="[GEN_CON].[Fecha (mes)]" caption="Fecha (mes)" attribute="1" defaultMemberUniqueName="[GEN_CON].[Fecha (mes)].[All]" allUniqueName="[GEN_CON].[Fecha (mes)].[All]" dimensionUniqueName="[GEN_CON]" displayFolder="" count="0" memberValueDatatype="130" unbalanced="0"/>
    <cacheHierarchy uniqueName="[GEN_CON].[Semana del año]" caption="Semana del año" attribute="1" defaultMemberUniqueName="[GEN_CON].[Semana del año].[All]" allUniqueName="[GEN_CON].[Semana del año].[All]" dimensionUniqueName="[GEN_CON]" displayFolder="" count="0" memberValueDatatype="20" unbalanced="0"/>
    <cacheHierarchy uniqueName="[GEN_CON].[Día del año]" caption="Día del año" attribute="1" defaultMemberUniqueName="[GEN_CON].[Día del año].[All]" allUniqueName="[GEN_CON].[Día del año].[All]" dimensionUniqueName="[GEN_CON]" displayFolder="" count="0" memberValueDatatype="20" unbalanced="0"/>
    <cacheHierarchy uniqueName="[GEN_CON].[intervalo_semana]" caption="intervalo_semana" attribute="1" defaultMemberUniqueName="[GEN_CON].[intervalo_semana].[All]" allUniqueName="[GEN_CON].[intervalo_semana].[All]" dimensionUniqueName="[GEN_CON]" displayFolder="" count="0" memberValueDatatype="130" unbalanced="0"/>
    <cacheHierarchy uniqueName="[GEN_CON].[Energia_Neta_Total_MWh]" caption="Energia_Neta_Total_MWh" attribute="1" defaultMemberUniqueName="[GEN_CON].[Energia_Neta_Total_MWh].[All]" allUniqueName="[GEN_CON].[Energia_Neta_Total_MWh].[All]" dimensionUniqueName="[GEN_CON]" displayFolder="" count="0" memberValueDatatype="5" unbalanced="0"/>
    <cacheHierarchy uniqueName="[GEN_CON].[Ganancia_Total]" caption="Ganancia_Total" attribute="1" defaultMemberUniqueName="[GEN_CON].[Ganancia_Total].[All]" allUniqueName="[GEN_CON].[Ganancia_Total].[All]" dimensionUniqueName="[GEN_CON]" displayFolder="" count="0" memberValueDatatype="5" unbalanced="0"/>
    <cacheHierarchy uniqueName="[GEN_UP].[Fecha]" caption="Fecha" attribute="1" time="1" defaultMemberUniqueName="[GEN_UP].[Fecha].[All]" allUniqueName="[GEN_UP].[Fecha].[All]" dimensionUniqueName="[GEN_UP]" displayFolder="" count="0" memberValueDatatype="7" unbalanced="0"/>
    <cacheHierarchy uniqueName="[GEN_UP].[hora]" caption="hora" attribute="1" defaultMemberUniqueName="[GEN_UP].[hora].[All]" allUniqueName="[GEN_UP].[hora].[All]" dimensionUniqueName="[GEN_UP]" displayFolder="" count="0" memberValueDatatype="130" unbalanced="0"/>
    <cacheHierarchy uniqueName="[GEN_UP].[GEN_KWH_UP1]" caption="GEN_KWH_UP1" attribute="1" defaultMemberUniqueName="[GEN_UP].[GEN_KWH_UP1].[All]" allUniqueName="[GEN_UP].[GEN_KWH_UP1].[All]" dimensionUniqueName="[GEN_UP]" displayFolder="" count="0" memberValueDatatype="5" unbalanced="0"/>
    <cacheHierarchy uniqueName="[GEN_UP].[GEN_KWH_UP2]" caption="GEN_KWH_UP2" attribute="1" defaultMemberUniqueName="[GEN_UP].[GEN_KWH_UP2].[All]" allUniqueName="[GEN_UP].[GEN_KWH_UP2].[All]" dimensionUniqueName="[GEN_UP]" displayFolder="" count="0" memberValueDatatype="5" unbalanced="0"/>
    <cacheHierarchy uniqueName="[GEN_UP].[GEN_KWH_UP3]" caption="GEN_KWH_UP3" attribute="1" defaultMemberUniqueName="[GEN_UP].[GEN_KWH_UP3].[All]" allUniqueName="[GEN_UP].[GEN_KWH_UP3].[All]" dimensionUniqueName="[GEN_UP]" displayFolder="" count="0" memberValueDatatype="5" unbalanced="0"/>
    <cacheHierarchy uniqueName="[GEN_UP].[GEN_KWH_UP4]" caption="GEN_KWH_UP4" attribute="1" defaultMemberUniqueName="[GEN_UP].[GEN_KWH_UP4].[All]" allUniqueName="[GEN_UP].[GEN_KWH_UP4].[All]" dimensionUniqueName="[GEN_UP]" displayFolder="" count="0" memberValueDatatype="5" unbalanced="0"/>
    <cacheHierarchy uniqueName="[GEN_UP].[anio]" caption="anio" attribute="1" defaultMemberUniqueName="[GEN_UP].[anio].[All]" allUniqueName="[GEN_UP].[anio].[All]" dimensionUniqueName="[GEN_UP]" displayFolder="" count="0" memberValueDatatype="20" unbalanced="0"/>
    <cacheHierarchy uniqueName="[GEN_UP].[mes]" caption="mes" attribute="1" defaultMemberUniqueName="[GEN_UP].[mes].[All]" allUniqueName="[GEN_UP].[mes].[All]" dimensionUniqueName="[GEN_UP]" displayFolder="" count="0" memberValueDatatype="20" unbalanced="0"/>
    <cacheHierarchy uniqueName="[GEN_UP].[mes_texto]" caption="mes_texto" attribute="1" defaultMemberUniqueName="[GEN_UP].[mes_texto].[All]" allUniqueName="[GEN_UP].[mes_texto].[All]" dimensionUniqueName="[GEN_UP]" displayFolder="" count="0" memberValueDatatype="130" unbalanced="0"/>
    <cacheHierarchy uniqueName="[GEN_UP].[dia]" caption="dia" attribute="1" defaultMemberUniqueName="[GEN_UP].[dia].[All]" allUniqueName="[GEN_UP].[dia].[All]" dimensionUniqueName="[GEN_UP]" displayFolder="" count="0" memberValueDatatype="20" unbalanced="0"/>
    <cacheHierarchy uniqueName="[GEN_UP].[key]" caption="key" attribute="1" defaultMemberUniqueName="[GEN_UP].[key].[All]" allUniqueName="[GEN_UP].[key].[All]" dimensionUniqueName="[GEN_UP]" displayFolder="" count="0" memberValueDatatype="130" unbalanced="0"/>
    <cacheHierarchy uniqueName="[CMS].[Fecha (Month Index)]" caption="Fecha (Month Index)" attribute="1" defaultMemberUniqueName="[CMS].[Fecha (Month Index)].[All]" allUniqueName="[CMS].[Fecha (Month Index)].[All]" dimensionUniqueName="[CMS]" displayFolder="" count="0" memberValueDatatype="20" unbalanced="0" hidden="1"/>
    <cacheHierarchy uniqueName="[CONSUMO_UP].[Fecha (Month Index)]" caption="Fecha (Month Index)" attribute="1" defaultMemberUniqueName="[CONSUMO_UP].[Fecha (Month Index)].[All]" allUniqueName="[CONSUMO_UP].[Fecha (Month Index)].[All]" dimensionUniqueName="[CONSUMO_UP]" displayFolder="" count="0" memberValueDatatype="20" unbalanced="0" hidden="1"/>
    <cacheHierarchy uniqueName="[GEN_CON].[Fecha (índice de meses)]" caption="Fecha (índice de meses)" attribute="1" defaultMemberUniqueName="[GEN_CON].[Fecha (índice de meses)].[All]" allUniqueName="[GEN_CON].[Fecha (índice de meses)].[All]" dimensionUniqueName="[GEN_CON]" displayFolder="" count="0" memberValueDatatype="20" unbalanced="0" hidden="1"/>
    <cacheHierarchy uniqueName="[Measures].[__XL_Count CONSUMO_UP]" caption="__XL_Count CONSUMO_UP" measure="1" displayFolder="" measureGroup="CONSUMO_UP" count="0" hidden="1"/>
    <cacheHierarchy uniqueName="[Measures].[__XL_Count CMS]" caption="__XL_Count CMS" measure="1" displayFolder="" measureGroup="CMS" count="0" hidden="1"/>
    <cacheHierarchy uniqueName="[Measures].[__XL_Count GEN_UP]" caption="__XL_Count GEN_UP" measure="1" displayFolder="" measureGroup="GEN_UP" count="0" hidden="1"/>
    <cacheHierarchy uniqueName="[Measures].[__XL_Count GEN_CON]" caption="__XL_Count GEN_CON" measure="1" displayFolder="" measureGroup="GEN_CON" count="0" hidden="1"/>
    <cacheHierarchy uniqueName="[Measures].[__No measures defined]" caption="__No measures defined" measure="1" displayFolder="" count="0" hidden="1"/>
    <cacheHierarchy uniqueName="[Measures].[Sum of CMS]" caption="Sum of CMS" measure="1" displayFolder="" measureGroup="CM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GEN_KWH_UP1]" caption="Sum of GEN_KWH_UP1" measure="1" displayFolder="" measureGroup="GEN_UP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CON_KWH_UP1]" caption="Sum of CON_KWH_UP1" measure="1" displayFolder="" measureGroup="CONSUMO_UP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de Ganancia_UP1]" caption="Suma de Ganancia_UP1" measure="1" displayFolder="" measureGroup="GEN_CON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de Energia_Neta_UP1]" caption="Suma de Energia_Neta_UP1" measure="1" displayFolder="" measureGroup="GEN_CON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dia]" caption="Sum of dia" measure="1" displayFolder="" measureGroup="GEN_CON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Ganancia_UP4]" caption="Sum of Ganancia_UP4" measure="1" displayFolder="" measureGroup="GEN_CON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Ganancia_UP3]" caption="Sum of Ganancia_UP3" measure="1" displayFolder="" measureGroup="GEN_CON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Ganancia_UP2]" caption="Sum of Ganancia_UP2" measure="1" displayFolder="" measureGroup="GEN_CON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de CMS]" caption="Suma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a de Ganancia_Total]" caption="Suma de Ganancia_Total" measure="1" displayFolder="" measureGroup="GEN_CON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Energia_Neta_UP2]" caption="Suma de Energia_Neta_UP2" measure="1" displayFolder="" measureGroup="GEN_CON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a de Energia_Neta_UP3]" caption="Suma de Energia_Neta_UP3" measure="1" displayFolder="" measureGroup="GEN_CON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de Energia_Neta_UP4]" caption="Suma de Energia_Neta_UP4" measure="1" displayFolder="" measureGroup="GEN_CON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de Energia_Neta_Total_MWh]" caption="Suma de Energia_Neta_Total_MWh" measure="1" displayFolder="" measureGroup="GEN_CON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CMS]" caption="Average of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dDev de CMS]" caption="StdDev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Var de CMS]" caption="Var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tdDevp de CMS]" caption="StdDevp de CMS" measure="1" displayFolder="" measureGroup="GEN_CON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00865168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02E228-DE76-4E9B-B8A2-7E669E917848}" name="TablaDinámica3" cacheId="2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multipleFieldFilters="0" chartFormat="2">
  <location ref="H1:M10" firstHeaderRow="0" firstDataRow="1" firstDataCol="1"/>
  <pivotFields count="8">
    <pivotField axis="axisRow" allDrilled="1" showAll="0" dataSourceSort="1">
      <items count="2">
        <item x="0"/>
        <item t="default"/>
      </items>
    </pivotField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>
      <items count="1">
        <item t="default"/>
      </items>
    </pivotField>
  </pivotFields>
  <rowFields count="2">
    <field x="0"/>
    <field x="1"/>
  </rowFields>
  <rowItems count="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a de Ganancia_UP1" fld="2" baseField="0" baseItem="0" numFmtId="165"/>
    <dataField name="Suma de Ganancia_UP2" fld="3" baseField="0" baseItem="0" numFmtId="165"/>
    <dataField name="Suma de Ganancia_UP3" fld="4" baseField="0" baseItem="0" numFmtId="165"/>
    <dataField name="Suma de Ganancia_UP4" fld="5" baseField="0" baseItem="0" numFmtId="165"/>
    <dataField name="Suma de Ganancia_Total" fld="6" baseField="0" baseItem="0" numFmtId="165"/>
  </dataFields>
  <formats count="5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7" type="dateBetween" evalOrder="-1" id="31" name="[GEN_CON].[Fecha]">
      <autoFilter ref="A1">
        <filterColumn colId="0">
          <customFilters and="1">
            <customFilter operator="greaterThanOrEqual" val="45818"/>
            <customFilter operator="lessThanOrEqual" val="4582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45"/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_CON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D4E83-D725-4382-99D4-0683245810EF}" name="TablaDinámica2" cacheId="0" applyNumberFormats="0" applyBorderFormats="0" applyFontFormats="0" applyPatternFormats="0" applyAlignmentFormats="0" applyWidthHeightFormats="1" dataCaption="Valores" updatedVersion="8" minRefreshableVersion="5" useAutoFormatting="1" subtotalHiddenItems="1" itemPrintTitles="1" createdVersion="8" indent="0" multipleFieldFilters="0" chartFormat="4">
  <location ref="A1:F10" firstHeaderRow="0" firstDataRow="1" firstDataCol="1"/>
  <pivotFields count="8">
    <pivotField dataField="1" showAll="0"/>
    <pivotField dataField="1" showAll="0"/>
    <pivotField dataField="1" showAll="0"/>
    <pivotField dataField="1" showAll="0"/>
    <pivotField dataField="1" showAll="0"/>
    <pivotField axis="axisRow" allDrilled="1" showAll="0" dataSourceSort="1">
      <items count="2">
        <item x="0"/>
        <item t="default"/>
      </items>
    </pivotField>
    <pivotField axis="axisRow" allDrilled="1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llDrilled="1" showAll="0" dataSourceSort="1" defaultAttributeDrillState="1">
      <items count="1">
        <item t="default"/>
      </items>
    </pivotField>
  </pivotFields>
  <rowFields count="2">
    <field x="5"/>
    <field x="6"/>
  </rowFields>
  <rowItems count="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a de Energia_Neta_UP1" fld="0" baseField="0" baseItem="0"/>
    <dataField name="Suma de Energia_Neta_UP2" fld="1" baseField="0" baseItem="0"/>
    <dataField name="Suma de Energia_Neta_UP3" fld="2" baseField="0" baseItem="0"/>
    <dataField name="Suma de Energia_Neta_UP4" fld="3" baseField="0" baseItem="0"/>
    <dataField name="Suma de Energia_Neta_Total_MWh" fld="4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8" showRowHeaders="1" showColHeaders="1" showRowStripes="0" showColStripes="0" showLastColumn="1"/>
  <filters count="1">
    <filter fld="7" type="dateBetween" evalOrder="-1" id="41" name="[GEN_CON].[Fecha]">
      <autoFilter ref="A1">
        <filterColumn colId="0">
          <customFilters and="1">
            <customFilter operator="greaterThanOrEqual" val="45819"/>
            <customFilter operator="lessThanOrEqual" val="4582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45"/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_CON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2731C-0DE3-4797-9822-BC897AF6EF64}" name="TablaDinámica5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A1:B8" firstHeaderRow="1" firstDataRow="1" firstDataCol="1"/>
  <pivotFields count="2">
    <pivotField dataField="1" showAll="0"/>
    <pivotField axis="axisRow" allDrilled="1" showAll="0" dataSourceSort="1">
      <items count="7">
        <item x="0" e="0"/>
        <item x="1" e="0"/>
        <item x="2" e="0"/>
        <item x="3" e="0"/>
        <item x="4" e="0"/>
        <item x="5" e="0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de Energia_Neta_UP4" fld="0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_CON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915EF707-88FA-4708-87E5-7CE0580377AD}" autoFormatId="16" applyNumberFormats="0" applyBorderFormats="0" applyFontFormats="0" applyPatternFormats="0" applyAlignmentFormats="0" applyWidthHeightFormats="0">
  <queryTableRefresh nextId="20">
    <queryTableFields count="19">
      <queryTableField id="1" name="Fecha" tableColumnId="1"/>
      <queryTableField id="2" name="CMS" tableColumnId="2"/>
      <queryTableField id="3" name="anio" tableColumnId="3"/>
      <queryTableField id="4" name="mes" tableColumnId="4"/>
      <queryTableField id="5" name="mes_texto" tableColumnId="5"/>
      <queryTableField id="6" name="dia" tableColumnId="6"/>
      <queryTableField id="7" name="hora" tableColumnId="7"/>
      <queryTableField id="8" name="key" tableColumnId="8"/>
      <queryTableField id="9" name="GEN_UP.GEN_KWH_UP1" tableColumnId="9"/>
      <queryTableField id="10" name="GEN_UP.GEN_KWH_UP2" tableColumnId="10"/>
      <queryTableField id="11" name="GEN_UP.GEN_KWH_UP3" tableColumnId="11"/>
      <queryTableField id="12" name="GEN_UP.GEN_KWH_UP4" tableColumnId="12"/>
      <queryTableField id="13" name="CONSUMO_UP.CON_KWH_UP1" tableColumnId="13"/>
      <queryTableField id="14" name="CONSUMO_UP.CON_KWH_UP2" tableColumnId="14"/>
      <queryTableField id="15" name="CONSUMO_UP.CON_KWH_UP3" tableColumnId="15"/>
      <queryTableField id="16" name="CONSUMO_UP.CON_KWH_UP4" tableColumnId="16"/>
      <queryTableField id="17" name="Semana del año" tableColumnId="17"/>
      <queryTableField id="18" name="Día del año" tableColumnId="18"/>
      <queryTableField id="19" name="intervalo_semana" tableColumnId="19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B28F42-61C7-4918-A13E-36A8D60E5260}" name="CMS" displayName="CMS" ref="A1:H4033" totalsRowShown="0" headerRowDxfId="46" headerRowBorderDxfId="45" tableBorderDxfId="44">
  <autoFilter ref="A1:H4033" xr:uid="{AFB28F42-61C7-4918-A13E-36A8D60E5260}"/>
  <sortState xmlns:xlrd2="http://schemas.microsoft.com/office/spreadsheetml/2017/richdata2" ref="A2:H3241">
    <sortCondition ref="A1:A3241"/>
  </sortState>
  <tableColumns count="8">
    <tableColumn id="1" xr3:uid="{8B51D4B5-6112-4C13-82B3-7D1B956E6AD3}" name="Fecha" dataDxfId="43"/>
    <tableColumn id="2" xr3:uid="{A2235332-C769-4D6D-8C59-201B1EF18655}" name="CMS" dataDxfId="42"/>
    <tableColumn id="3" xr3:uid="{9428EF41-3CA1-4D1F-9F93-7F2BCBEE3088}" name="anio" dataDxfId="41"/>
    <tableColumn id="4" xr3:uid="{B6790A58-A054-47B4-AF45-0F8A7E1D263A}" name="mes" dataDxfId="40"/>
    <tableColumn id="5" xr3:uid="{C05E8BDB-597D-4D85-A318-78F95BCB1E1C}" name="mes_texto">
      <calculatedColumnFormula>TEXT(DATE(2025, CMS[[#This Row],[mes]],1), "mmmm")</calculatedColumnFormula>
    </tableColumn>
    <tableColumn id="6" xr3:uid="{B0A3884F-2FCA-4D45-BC52-D135517E5D68}" name="dia" dataDxfId="39">
      <calculatedColumnFormula>DAY(CMS[[#This Row],[Fecha]])</calculatedColumnFormula>
    </tableColumn>
    <tableColumn id="7" xr3:uid="{62F5D2ED-1710-4632-9779-A73F92C3F015}" name="hora" dataDxfId="38"/>
    <tableColumn id="9" xr3:uid="{1E8513F0-6394-4AA8-B2E6-C35E824B1264}" name="key" dataDxfId="37">
      <calculatedColumnFormula>TEXT(A2,"dd-mm-yyyy") &amp; "_" &amp; TEXT(HOUR(G2),"00")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0E787F-C2DA-48F6-83F5-C6D677C327A2}" name="GEN_UP" displayName="GEN_UP" ref="A1:K3723" totalsRowShown="0" headerRowDxfId="36" headerRowBorderDxfId="35" tableBorderDxfId="34">
  <autoFilter ref="A1:K3723" xr:uid="{0B0E787F-C2DA-48F6-83F5-C6D677C327A2}"/>
  <sortState xmlns:xlrd2="http://schemas.microsoft.com/office/spreadsheetml/2017/richdata2" ref="A3189:K3301">
    <sortCondition ref="K1:K3301"/>
  </sortState>
  <tableColumns count="11">
    <tableColumn id="1" xr3:uid="{E82959F5-19AC-458A-A58D-FB4B4E005CCA}" name="Fecha" dataDxfId="33"/>
    <tableColumn id="7" xr3:uid="{E2EBA75E-0F9B-4451-8496-B4C002C206C0}" name="hora" dataDxfId="32"/>
    <tableColumn id="2" xr3:uid="{D0A49797-CF68-43A1-8EFB-0BFAEF404DE7}" name="GEN_KWH_UP1" dataDxfId="31"/>
    <tableColumn id="9" xr3:uid="{298FB5DF-8D98-4EC0-BFF1-0095BC9BB4BE}" name="GEN_KWH_UP2" dataDxfId="30"/>
    <tableColumn id="10" xr3:uid="{811A616C-A40D-4D52-8E6A-C43914FDEA05}" name="GEN_KWH_UP3" dataDxfId="29"/>
    <tableColumn id="11" xr3:uid="{96AFE4D6-7C38-4CEF-9272-51C58475D08D}" name="GEN_KWH_UP4" dataDxfId="28"/>
    <tableColumn id="3" xr3:uid="{F875E3A8-9091-4905-9C69-A675F45F6048}" name="anio" dataDxfId="27">
      <calculatedColumnFormula>INT(YEAR(GEN_UP[[#This Row],[Fecha]]))</calculatedColumnFormula>
    </tableColumn>
    <tableColumn id="4" xr3:uid="{9D63A36A-53E5-479D-B041-78AB9381BD7D}" name="mes" dataDxfId="26">
      <calculatedColumnFormula>INT(MONTH(GEN_UP[[#This Row],[Fecha]]))</calculatedColumnFormula>
    </tableColumn>
    <tableColumn id="5" xr3:uid="{5AA041A5-A58A-4846-A173-D26AF8AAA684}" name="mes_texto" dataDxfId="25">
      <calculatedColumnFormula>TEXT(DATE(YEAR(GEN_UP[[#This Row],[Fecha]]),MONTH(GEN_UP[[#This Row],[Fecha]]),DAY(GEN_UP[[#This Row],[Fecha]])),"mmmm")</calculatedColumnFormula>
    </tableColumn>
    <tableColumn id="6" xr3:uid="{2904CDD6-4E16-462E-829E-68788E7242EF}" name="dia" dataDxfId="24">
      <calculatedColumnFormula>DAY(GEN_UP[[#This Row],[Fecha]])</calculatedColumnFormula>
    </tableColumn>
    <tableColumn id="8" xr3:uid="{13E58628-94A4-495C-9889-AF460B44E24E}" name="key" dataDxfId="23">
      <calculatedColumnFormula>TEXT(A2,"dd-mm-yyyy") &amp; "_" &amp; TEXT(HOUR(B2),"00")</calculatedColumnFormula>
    </tableColumn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C01B3B-0B64-4EB7-98E0-319EFBC9EAD9}" name="CONSUMO_UP" displayName="CONSUMO_UP" ref="A1:K3800" totalsRowShown="0" headerRowDxfId="22" headerRowBorderDxfId="21" tableBorderDxfId="20">
  <autoFilter ref="A1:K3800" xr:uid="{B2C01B3B-0B64-4EB7-98E0-319EFBC9EAD9}"/>
  <sortState xmlns:xlrd2="http://schemas.microsoft.com/office/spreadsheetml/2017/richdata2" ref="A3170:K3298">
    <sortCondition ref="K1:K3319"/>
  </sortState>
  <tableColumns count="11">
    <tableColumn id="1" xr3:uid="{C17E114F-E81B-4A32-84D5-9F3C0C598F08}" name="Fecha" dataDxfId="19"/>
    <tableColumn id="12" xr3:uid="{A0C37973-C55F-47DA-8F02-1F0A3EAFEB53}" name="hora" dataDxfId="18"/>
    <tableColumn id="2" xr3:uid="{3F2FC90F-B9E9-4596-BEED-2D0B07D2E708}" name="CON_KWH_UP1" dataDxfId="17"/>
    <tableColumn id="9" xr3:uid="{7F0E4309-C142-467D-A0B2-CED5ABEC4032}" name="CON_KWH_UP2" dataDxfId="16"/>
    <tableColumn id="10" xr3:uid="{D30F3980-412A-49DC-913B-C47A3E4CB598}" name="CON_KWH_UP3" dataDxfId="15"/>
    <tableColumn id="11" xr3:uid="{1DB164E0-7483-4068-95E5-24D87AF329D6}" name="CON_KWH_UP4" dataDxfId="14"/>
    <tableColumn id="3" xr3:uid="{AF11CC36-6835-4270-A88D-F15726671CDA}" name="anio" dataDxfId="13">
      <calculatedColumnFormula>YEAR(CONSUMO_UP[[#This Row],[Fecha]])</calculatedColumnFormula>
    </tableColumn>
    <tableColumn id="4" xr3:uid="{3455BFAD-11A6-4052-8767-98CFED594D87}" name="mes" dataDxfId="12">
      <calculatedColumnFormula>MONTH(CONSUMO_UP[[#This Row],[Fecha]])</calculatedColumnFormula>
    </tableColumn>
    <tableColumn id="5" xr3:uid="{6D989248-C509-41B7-AEF5-BB9A1AB14B9B}" name="mes_texto" dataDxfId="11">
      <calculatedColumnFormula>TEXT(DATE(CONSUMO_UP[[#This Row],[anio]], CONSUMO_UP[[#This Row],[mes]], CONSUMO_UP[[#This Row],[dia]]), "mmmm")</calculatedColumnFormula>
    </tableColumn>
    <tableColumn id="6" xr3:uid="{17DCC363-F15D-4402-996D-93CF290CD784}" name="dia" dataDxfId="10">
      <calculatedColumnFormula>DAY(CONSUMO_UP[[#This Row],[Fecha]])</calculatedColumnFormula>
    </tableColumn>
    <tableColumn id="8" xr3:uid="{07DAD975-D888-46F3-8273-2769761A9DEC}" name="key" dataDxfId="9">
      <calculatedColumnFormula>TEXT(A2,"dd-mm-yyyy") &amp; "_" &amp; TEXT(HOUR(B2),"00")</calculatedColumnFormula>
    </tableColumn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259276B-8E1D-4F26-926D-1CB2EE0C90EF}" name="GEN_CON" displayName="GEN_CON" ref="A1:S4033" tableType="queryTable" totalsRowShown="0">
  <autoFilter ref="A1:S4033" xr:uid="{8259276B-8E1D-4F26-926D-1CB2EE0C90EF}"/>
  <sortState xmlns:xlrd2="http://schemas.microsoft.com/office/spreadsheetml/2017/richdata2" ref="A2:S4033">
    <sortCondition ref="A1:A4033"/>
  </sortState>
  <tableColumns count="19">
    <tableColumn id="1" xr3:uid="{467E7F96-D060-4960-BEB5-6263212C57FA}" uniqueName="1" name="Fecha" queryTableFieldId="1" dataDxfId="8"/>
    <tableColumn id="2" xr3:uid="{2A86FA7F-7F22-461B-A48A-66EBBFDD7BCD}" uniqueName="2" name="CMS" queryTableFieldId="2"/>
    <tableColumn id="3" xr3:uid="{45A7B2B3-C21D-48F6-AA35-3C2ACD523606}" uniqueName="3" name="anio" queryTableFieldId="3"/>
    <tableColumn id="4" xr3:uid="{E708C1F8-E85A-423F-A211-686DFBE9730C}" uniqueName="4" name="mes" queryTableFieldId="4"/>
    <tableColumn id="5" xr3:uid="{D9C76969-767D-496E-B946-DA6CC5E27C60}" uniqueName="5" name="mes_texto" queryTableFieldId="5" dataDxfId="7"/>
    <tableColumn id="6" xr3:uid="{26C8C42D-4D71-4135-AE77-C645959D8B33}" uniqueName="6" name="dia" queryTableFieldId="6"/>
    <tableColumn id="7" xr3:uid="{5FF4A926-9311-4E18-82AE-1F7FED4151D9}" uniqueName="7" name="hora" queryTableFieldId="7" dataDxfId="6"/>
    <tableColumn id="8" xr3:uid="{28E85482-36BD-486E-920C-82F90D89700B}" uniqueName="8" name="key" queryTableFieldId="8" dataDxfId="5"/>
    <tableColumn id="9" xr3:uid="{AC3BFC15-ADFD-48AF-B9E8-3D68A0150CA6}" uniqueName="9" name="GEN_UP.GEN_KWH_UP1" queryTableFieldId="9"/>
    <tableColumn id="10" xr3:uid="{1523E67B-3005-46DE-A40F-34BB05A0073E}" uniqueName="10" name="GEN_UP.GEN_KWH_UP2" queryTableFieldId="10"/>
    <tableColumn id="11" xr3:uid="{D5721045-2DBC-4D45-BEC0-388762F93583}" uniqueName="11" name="GEN_UP.GEN_KWH_UP3" queryTableFieldId="11"/>
    <tableColumn id="12" xr3:uid="{95846711-C7B9-4D0B-BB3F-A645DA0B6311}" uniqueName="12" name="GEN_UP.GEN_KWH_UP4" queryTableFieldId="12"/>
    <tableColumn id="13" xr3:uid="{B71FA84C-EC94-4259-A0DC-0C2D40C710FE}" uniqueName="13" name="CONSUMO_UP.CON_KWH_UP1" queryTableFieldId="13"/>
    <tableColumn id="14" xr3:uid="{768CF675-7535-43BD-9247-89EB96F4AF33}" uniqueName="14" name="CONSUMO_UP.CON_KWH_UP2" queryTableFieldId="14"/>
    <tableColumn id="15" xr3:uid="{13D4F0B3-FC69-47B8-AF15-C020FFBCA2F6}" uniqueName="15" name="CONSUMO_UP.CON_KWH_UP3" queryTableFieldId="15"/>
    <tableColumn id="16" xr3:uid="{3DEAE9A4-075F-4E5F-A455-078EAE48ED65}" uniqueName="16" name="CONSUMO_UP.CON_KWH_UP4" queryTableFieldId="16"/>
    <tableColumn id="17" xr3:uid="{75392FE0-9758-479C-A168-FA935D94285B}" uniqueName="17" name="Semana del año" queryTableFieldId="17"/>
    <tableColumn id="18" xr3:uid="{E279CB4D-CFFE-477D-8787-81344741A673}" uniqueName="18" name="Día del año" queryTableFieldId="18"/>
    <tableColumn id="19" xr3:uid="{B623DCD8-E88A-42DB-BCF2-C68BB427C55A}" uniqueName="19" name="intervalo_semana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54" dT="2025-06-02T16:58:39.54" personId="{029D5FA1-6154-4DE1-8C3B-051EB8175E6E}" id="{219B6007-5FB0-4745-B13A-3748183A064B}">
    <text>Valor solicitado</text>
  </threadedComment>
</ThreadedComments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Fecha" xr10:uid="{6287A480-BEC6-4856-9BBE-15DF0F8C6D2F}" sourceName="[GEN_CON].[Fecha]">
  <state minimalRefreshVersion="6" lastRefreshVersion="6" pivotCacheId="384005832" filterType="dateBetween">
    <selection startDate="2025-03-30T00:00:00" endDate="2025-04-04T00:00:00"/>
    <bounds startDate="2025-01-01T00:00:00" endDate="2026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Fecha1" xr10:uid="{1FD0268A-CD10-491D-BA58-4B37DFEBE44D}" sourceName="[GEN_CON].[Fecha]">
  <state minimalRefreshVersion="6" lastRefreshVersion="6" pivotCacheId="1849376604" filterType="dateBetween">
    <selection startDate="2025-04-06T00:00:00" endDate="2025-04-11T00:00:00"/>
    <bounds startDate="2025-01-01T00:00:00" endDate="2026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Fecha2" xr10:uid="{AC824956-2A63-41C4-AD57-4840D9D6F271}" sourceName="[GEN_CON].[Fecha]">
  <pivotTables>
    <pivotTable tabId="27" name="TablaDinámica2"/>
  </pivotTables>
  <state minimalRefreshVersion="6" lastRefreshVersion="6" pivotCacheId="1239084822" filterType="dateBetween">
    <selection startDate="2025-06-11T00:00:00" endDate="2025-06-17T00:00:00"/>
    <bounds startDate="2025-01-01T00:00:00" endDate="2026-01-01T00:00:00"/>
  </state>
</timelineCacheDefinition>
</file>

<file path=xl/timelineCaches/timelineCache4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Fecha3" xr10:uid="{508C392B-9DC2-4385-91AD-EF7DAE7B4791}" sourceName="[GEN_CON].[Fecha]">
  <pivotTables>
    <pivotTable tabId="27" name="TablaDinámica3"/>
  </pivotTables>
  <state minimalRefreshVersion="6" lastRefreshVersion="6" pivotCacheId="1008651681" filterType="dateBetween">
    <selection startDate="2025-06-10T00:00:00" endDate="2025-06-16T00:00:00"/>
    <bounds startDate="2025-01-01T00:00:00" endDate="202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echa 2" xr10:uid="{3A585FEA-1056-4B93-A82A-6D27287EB1B6}" cache="Timeline_Fecha2" caption="Fecha" level="2" selectionLevel="3" scrollPosition="2025-01-01T00:00:00" style="TimeSlicerStyleLight3"/>
  <timeline name="Fecha 3" xr10:uid="{64CE5C85-8487-44B5-9269-A53253B0A0B0}" cache="Timeline_Fecha2" caption="Fecha" level="3" selectionLevel="3" scrollPosition="2025-06-08T00:00:00" style="TimeSlicerStyleLight3"/>
  <timeline name="Fecha 4" xr10:uid="{6FDD31F9-7728-48BD-A710-4E5459B35367}" cache="Timeline_Fecha3" caption="Fecha" level="2" selectionLevel="3" scrollPosition="2025-01-01T00:00:00"/>
  <timeline name="Fecha 5" xr10:uid="{F845AA19-775F-411C-A520-6846AA75EC59}" cache="Timeline_Fecha3" caption="Fecha" level="3" selectionLevel="3" scrollPosition="2025-06-0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echa" xr10:uid="{D1424CD9-DBAA-46B5-B744-5D5AEDD6932B}" cache="Timeline_Fecha" caption="Fecha" level="3" selectionLevel="3" scrollPosition="2025-03-30T00:00:00"/>
  <timeline name="Fecha 1" xr10:uid="{E4488859-D3A2-4673-891B-D6ABC30CCE41}" cache="Timeline_Fecha1" caption="Fecha" level="3" selectionLevel="3" scrollPosition="2025-04-05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7" Type="http://schemas.microsoft.com/office/2017/10/relationships/threadedComment" Target="../threadedComments/threadedComment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6" Type="http://schemas.openxmlformats.org/officeDocument/2006/relationships/comments" Target="../comments1.xml"/><Relationship Id="rId5" Type="http://schemas.microsoft.com/office/2011/relationships/timeline" Target="../timelines/timeline2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4033"/>
  <sheetViews>
    <sheetView tabSelected="1" topLeftCell="A3850" workbookViewId="0">
      <selection activeCell="H3850" sqref="H3850"/>
    </sheetView>
  </sheetViews>
  <sheetFormatPr baseColWidth="10" defaultColWidth="8.88671875" defaultRowHeight="14.4" x14ac:dyDescent="0.3"/>
  <cols>
    <col min="1" max="1" width="18" bestFit="1" customWidth="1"/>
    <col min="2" max="4" width="8.88671875" style="2"/>
    <col min="5" max="5" width="14.5546875" bestFit="1" customWidth="1"/>
    <col min="6" max="6" width="8.88671875" style="2"/>
    <col min="7" max="7" width="12.6640625" bestFit="1" customWidth="1"/>
    <col min="8" max="8" width="13.33203125" bestFit="1" customWidth="1"/>
  </cols>
  <sheetData>
    <row r="1" spans="1:8" x14ac:dyDescent="0.3">
      <c r="A1" s="8" t="s">
        <v>0</v>
      </c>
      <c r="B1" s="10" t="s">
        <v>1</v>
      </c>
      <c r="C1" s="10" t="s">
        <v>2</v>
      </c>
      <c r="D1" s="10" t="s">
        <v>3</v>
      </c>
      <c r="E1" s="1" t="s">
        <v>4</v>
      </c>
      <c r="F1" s="10" t="s">
        <v>5</v>
      </c>
      <c r="G1" s="1" t="s">
        <v>6</v>
      </c>
      <c r="H1" s="1" t="s">
        <v>7</v>
      </c>
    </row>
    <row r="2" spans="1:8" x14ac:dyDescent="0.3">
      <c r="A2" s="3">
        <v>45658</v>
      </c>
      <c r="B2" s="2">
        <v>50.243000000000002</v>
      </c>
      <c r="C2" s="2">
        <v>2025</v>
      </c>
      <c r="D2" s="2">
        <v>1</v>
      </c>
      <c r="E2" t="str">
        <f>TEXT(DATE(2025, CMS[[#This Row],[mes]],1), "mmmm")</f>
        <v>January</v>
      </c>
      <c r="F2" s="2">
        <f>DAY(CMS[[#This Row],[Fecha]])</f>
        <v>1</v>
      </c>
      <c r="G2" s="6">
        <v>0</v>
      </c>
      <c r="H2" t="str">
        <f t="shared" ref="H2:H65" si="0">TEXT(A2,"dd-mm-yyyy") &amp; "_" &amp; TEXT(HOUR(G2),"00")</f>
        <v>01-01-2025_00</v>
      </c>
    </row>
    <row r="3" spans="1:8" x14ac:dyDescent="0.3">
      <c r="A3" s="3">
        <v>45658</v>
      </c>
      <c r="B3" s="2">
        <v>50.243000000000002</v>
      </c>
      <c r="C3" s="2">
        <v>2025</v>
      </c>
      <c r="D3" s="2">
        <v>1</v>
      </c>
      <c r="E3" t="str">
        <f>TEXT(DATE(2025, CMS[[#This Row],[mes]],1), "mmmm")</f>
        <v>January</v>
      </c>
      <c r="F3" s="2">
        <f>DAY(CMS[[#This Row],[Fecha]])</f>
        <v>1</v>
      </c>
      <c r="G3" s="6">
        <v>4.1666666666666664E-2</v>
      </c>
      <c r="H3" t="str">
        <f t="shared" si="0"/>
        <v>01-01-2025_01</v>
      </c>
    </row>
    <row r="4" spans="1:8" x14ac:dyDescent="0.3">
      <c r="A4" s="3">
        <v>45658</v>
      </c>
      <c r="B4" s="2">
        <v>15.930999999999999</v>
      </c>
      <c r="C4" s="2">
        <v>2025</v>
      </c>
      <c r="D4" s="2">
        <v>1</v>
      </c>
      <c r="E4" t="str">
        <f>TEXT(DATE(2025, CMS[[#This Row],[mes]],1), "mmmm")</f>
        <v>January</v>
      </c>
      <c r="F4" s="2">
        <f>DAY(CMS[[#This Row],[Fecha]])</f>
        <v>1</v>
      </c>
      <c r="G4" s="6">
        <v>8.3333333333333329E-2</v>
      </c>
      <c r="H4" t="str">
        <f t="shared" si="0"/>
        <v>01-01-2025_02</v>
      </c>
    </row>
    <row r="5" spans="1:8" x14ac:dyDescent="0.3">
      <c r="A5" s="3">
        <v>45658</v>
      </c>
      <c r="B5" s="2">
        <v>15.930999999999999</v>
      </c>
      <c r="C5" s="2">
        <v>2025</v>
      </c>
      <c r="D5" s="2">
        <v>1</v>
      </c>
      <c r="E5" t="str">
        <f>TEXT(DATE(2025, CMS[[#This Row],[mes]],1), "mmmm")</f>
        <v>January</v>
      </c>
      <c r="F5" s="2">
        <f>DAY(CMS[[#This Row],[Fecha]])</f>
        <v>1</v>
      </c>
      <c r="G5" s="6">
        <v>0.125</v>
      </c>
      <c r="H5" t="str">
        <f t="shared" si="0"/>
        <v>01-01-2025_03</v>
      </c>
    </row>
    <row r="6" spans="1:8" x14ac:dyDescent="0.3">
      <c r="A6" s="3">
        <v>45658</v>
      </c>
      <c r="B6" s="2">
        <v>15.930999999999999</v>
      </c>
      <c r="C6" s="2">
        <v>2025</v>
      </c>
      <c r="D6" s="2">
        <v>1</v>
      </c>
      <c r="E6" t="str">
        <f>TEXT(DATE(2025, CMS[[#This Row],[mes]],1), "mmmm")</f>
        <v>January</v>
      </c>
      <c r="F6" s="2">
        <f>DAY(CMS[[#This Row],[Fecha]])</f>
        <v>1</v>
      </c>
      <c r="G6" s="6">
        <v>0.16666666666666666</v>
      </c>
      <c r="H6" t="str">
        <f t="shared" si="0"/>
        <v>01-01-2025_04</v>
      </c>
    </row>
    <row r="7" spans="1:8" x14ac:dyDescent="0.3">
      <c r="A7" s="3">
        <v>45658</v>
      </c>
      <c r="B7" s="2">
        <v>15.930999999999999</v>
      </c>
      <c r="C7" s="2">
        <v>2025</v>
      </c>
      <c r="D7" s="2">
        <v>1</v>
      </c>
      <c r="E7" t="str">
        <f>TEXT(DATE(2025, CMS[[#This Row],[mes]],1), "mmmm")</f>
        <v>January</v>
      </c>
      <c r="F7" s="2">
        <f>DAY(CMS[[#This Row],[Fecha]])</f>
        <v>1</v>
      </c>
      <c r="G7" s="6">
        <v>0.20833333333333334</v>
      </c>
      <c r="H7" t="str">
        <f t="shared" si="0"/>
        <v>01-01-2025_05</v>
      </c>
    </row>
    <row r="8" spans="1:8" x14ac:dyDescent="0.3">
      <c r="A8" s="3">
        <v>45658</v>
      </c>
      <c r="B8" s="2">
        <v>15.930999999999999</v>
      </c>
      <c r="C8" s="2">
        <v>2025</v>
      </c>
      <c r="D8" s="2">
        <v>1</v>
      </c>
      <c r="E8" t="str">
        <f>TEXT(DATE(2025, CMS[[#This Row],[mes]],1), "mmmm")</f>
        <v>January</v>
      </c>
      <c r="F8" s="2">
        <f>DAY(CMS[[#This Row],[Fecha]])</f>
        <v>1</v>
      </c>
      <c r="G8" s="6">
        <v>0.25</v>
      </c>
      <c r="H8" t="str">
        <f t="shared" si="0"/>
        <v>01-01-2025_06</v>
      </c>
    </row>
    <row r="9" spans="1:8" x14ac:dyDescent="0.3">
      <c r="A9" s="3">
        <v>45658</v>
      </c>
      <c r="B9" s="2">
        <v>15.930999999999999</v>
      </c>
      <c r="C9" s="2">
        <v>2025</v>
      </c>
      <c r="D9" s="2">
        <v>1</v>
      </c>
      <c r="E9" t="str">
        <f>TEXT(DATE(2025, CMS[[#This Row],[mes]],1), "mmmm")</f>
        <v>January</v>
      </c>
      <c r="F9" s="2">
        <f>DAY(CMS[[#This Row],[Fecha]])</f>
        <v>1</v>
      </c>
      <c r="G9" s="6">
        <v>0.29166666666666669</v>
      </c>
      <c r="H9" t="str">
        <f t="shared" si="0"/>
        <v>01-01-2025_07</v>
      </c>
    </row>
    <row r="10" spans="1:8" x14ac:dyDescent="0.3">
      <c r="A10" s="3">
        <v>45658</v>
      </c>
      <c r="B10" s="2">
        <v>15.930999999999999</v>
      </c>
      <c r="C10" s="2">
        <v>2025</v>
      </c>
      <c r="D10" s="2">
        <v>1</v>
      </c>
      <c r="E10" t="str">
        <f>TEXT(DATE(2025, CMS[[#This Row],[mes]],1), "mmmm")</f>
        <v>January</v>
      </c>
      <c r="F10" s="2">
        <f>DAY(CMS[[#This Row],[Fecha]])</f>
        <v>1</v>
      </c>
      <c r="G10" s="6">
        <v>0.33333333333333331</v>
      </c>
      <c r="H10" t="str">
        <f t="shared" si="0"/>
        <v>01-01-2025_08</v>
      </c>
    </row>
    <row r="11" spans="1:8" x14ac:dyDescent="0.3">
      <c r="A11" s="3">
        <v>45658</v>
      </c>
      <c r="B11" s="2">
        <v>15.930999999999999</v>
      </c>
      <c r="C11" s="2">
        <v>2025</v>
      </c>
      <c r="D11" s="2">
        <v>1</v>
      </c>
      <c r="E11" t="str">
        <f>TEXT(DATE(2025, CMS[[#This Row],[mes]],1), "mmmm")</f>
        <v>January</v>
      </c>
      <c r="F11" s="2">
        <f>DAY(CMS[[#This Row],[Fecha]])</f>
        <v>1</v>
      </c>
      <c r="G11" s="6">
        <v>0.375</v>
      </c>
      <c r="H11" t="str">
        <f t="shared" si="0"/>
        <v>01-01-2025_09</v>
      </c>
    </row>
    <row r="12" spans="1:8" x14ac:dyDescent="0.3">
      <c r="A12" s="3">
        <v>45658</v>
      </c>
      <c r="B12" s="2">
        <v>15.930999999999999</v>
      </c>
      <c r="C12" s="2">
        <v>2025</v>
      </c>
      <c r="D12" s="2">
        <v>1</v>
      </c>
      <c r="E12" t="str">
        <f>TEXT(DATE(2025, CMS[[#This Row],[mes]],1), "mmmm")</f>
        <v>January</v>
      </c>
      <c r="F12" s="2">
        <f>DAY(CMS[[#This Row],[Fecha]])</f>
        <v>1</v>
      </c>
      <c r="G12" s="6">
        <v>0.41666666666666669</v>
      </c>
      <c r="H12" t="str">
        <f t="shared" si="0"/>
        <v>01-01-2025_10</v>
      </c>
    </row>
    <row r="13" spans="1:8" x14ac:dyDescent="0.3">
      <c r="A13" s="3">
        <v>45658</v>
      </c>
      <c r="B13" s="2">
        <v>15.930999999999999</v>
      </c>
      <c r="C13" s="2">
        <v>2025</v>
      </c>
      <c r="D13" s="2">
        <v>1</v>
      </c>
      <c r="E13" t="str">
        <f>TEXT(DATE(2025, CMS[[#This Row],[mes]],1), "mmmm")</f>
        <v>January</v>
      </c>
      <c r="F13" s="2">
        <f>DAY(CMS[[#This Row],[Fecha]])</f>
        <v>1</v>
      </c>
      <c r="G13" s="6">
        <v>0.45833333333333331</v>
      </c>
      <c r="H13" t="str">
        <f t="shared" si="0"/>
        <v>01-01-2025_11</v>
      </c>
    </row>
    <row r="14" spans="1:8" x14ac:dyDescent="0.3">
      <c r="A14" s="3">
        <v>45658</v>
      </c>
      <c r="B14" s="2">
        <v>15.930999999999999</v>
      </c>
      <c r="C14" s="2">
        <v>2025</v>
      </c>
      <c r="D14" s="2">
        <v>1</v>
      </c>
      <c r="E14" t="str">
        <f>TEXT(DATE(2025, CMS[[#This Row],[mes]],1), "mmmm")</f>
        <v>January</v>
      </c>
      <c r="F14" s="2">
        <f>DAY(CMS[[#This Row],[Fecha]])</f>
        <v>1</v>
      </c>
      <c r="G14" s="6">
        <v>0.5</v>
      </c>
      <c r="H14" t="str">
        <f t="shared" si="0"/>
        <v>01-01-2025_12</v>
      </c>
    </row>
    <row r="15" spans="1:8" x14ac:dyDescent="0.3">
      <c r="A15" s="3">
        <v>45658</v>
      </c>
      <c r="B15" s="2">
        <v>15.930999999999999</v>
      </c>
      <c r="C15" s="2">
        <v>2025</v>
      </c>
      <c r="D15" s="2">
        <v>1</v>
      </c>
      <c r="E15" t="str">
        <f>TEXT(DATE(2025, CMS[[#This Row],[mes]],1), "mmmm")</f>
        <v>January</v>
      </c>
      <c r="F15" s="2">
        <f>DAY(CMS[[#This Row],[Fecha]])</f>
        <v>1</v>
      </c>
      <c r="G15" s="6">
        <v>0.54166666666666663</v>
      </c>
      <c r="H15" t="str">
        <f t="shared" si="0"/>
        <v>01-01-2025_13</v>
      </c>
    </row>
    <row r="16" spans="1:8" x14ac:dyDescent="0.3">
      <c r="A16" s="3">
        <v>45658</v>
      </c>
      <c r="B16" s="2">
        <v>15.930999999999999</v>
      </c>
      <c r="C16" s="2">
        <v>2025</v>
      </c>
      <c r="D16" s="2">
        <v>1</v>
      </c>
      <c r="E16" t="str">
        <f>TEXT(DATE(2025, CMS[[#This Row],[mes]],1), "mmmm")</f>
        <v>January</v>
      </c>
      <c r="F16" s="2">
        <f>DAY(CMS[[#This Row],[Fecha]])</f>
        <v>1</v>
      </c>
      <c r="G16" s="6">
        <v>0.58333333333333337</v>
      </c>
      <c r="H16" t="str">
        <f t="shared" si="0"/>
        <v>01-01-2025_14</v>
      </c>
    </row>
    <row r="17" spans="1:8" x14ac:dyDescent="0.3">
      <c r="A17" s="3">
        <v>45658</v>
      </c>
      <c r="B17" s="2">
        <v>15.930999999999999</v>
      </c>
      <c r="C17" s="2">
        <v>2025</v>
      </c>
      <c r="D17" s="2">
        <v>1</v>
      </c>
      <c r="E17" t="str">
        <f>TEXT(DATE(2025, CMS[[#This Row],[mes]],1), "mmmm")</f>
        <v>January</v>
      </c>
      <c r="F17" s="2">
        <f>DAY(CMS[[#This Row],[Fecha]])</f>
        <v>1</v>
      </c>
      <c r="G17" s="6">
        <v>0.625</v>
      </c>
      <c r="H17" t="str">
        <f t="shared" si="0"/>
        <v>01-01-2025_15</v>
      </c>
    </row>
    <row r="18" spans="1:8" x14ac:dyDescent="0.3">
      <c r="A18" s="3">
        <v>45658</v>
      </c>
      <c r="B18" s="2">
        <v>50.243000000000002</v>
      </c>
      <c r="C18" s="2">
        <v>2025</v>
      </c>
      <c r="D18" s="2">
        <v>1</v>
      </c>
      <c r="E18" t="str">
        <f>TEXT(DATE(2025, CMS[[#This Row],[mes]],1), "mmmm")</f>
        <v>January</v>
      </c>
      <c r="F18" s="2">
        <f>DAY(CMS[[#This Row],[Fecha]])</f>
        <v>1</v>
      </c>
      <c r="G18" s="6">
        <v>0.66666666666666663</v>
      </c>
      <c r="H18" t="str">
        <f t="shared" si="0"/>
        <v>01-01-2025_16</v>
      </c>
    </row>
    <row r="19" spans="1:8" x14ac:dyDescent="0.3">
      <c r="A19" s="3">
        <v>45658</v>
      </c>
      <c r="B19" s="2">
        <v>50.243000000000002</v>
      </c>
      <c r="C19" s="2">
        <v>2025</v>
      </c>
      <c r="D19" s="2">
        <v>1</v>
      </c>
      <c r="E19" t="str">
        <f>TEXT(DATE(2025, CMS[[#This Row],[mes]],1), "mmmm")</f>
        <v>January</v>
      </c>
      <c r="F19" s="2">
        <f>DAY(CMS[[#This Row],[Fecha]])</f>
        <v>1</v>
      </c>
      <c r="G19" s="6">
        <v>0.70833333333333337</v>
      </c>
      <c r="H19" t="str">
        <f t="shared" si="0"/>
        <v>01-01-2025_17</v>
      </c>
    </row>
    <row r="20" spans="1:8" x14ac:dyDescent="0.3">
      <c r="A20" s="3">
        <v>45658</v>
      </c>
      <c r="B20" s="2">
        <v>50.243000000000002</v>
      </c>
      <c r="C20" s="2">
        <v>2025</v>
      </c>
      <c r="D20" s="2">
        <v>1</v>
      </c>
      <c r="E20" t="str">
        <f>TEXT(DATE(2025, CMS[[#This Row],[mes]],1), "mmmm")</f>
        <v>January</v>
      </c>
      <c r="F20" s="2">
        <f>DAY(CMS[[#This Row],[Fecha]])</f>
        <v>1</v>
      </c>
      <c r="G20" s="6">
        <v>0.75</v>
      </c>
      <c r="H20" t="str">
        <f t="shared" si="0"/>
        <v>01-01-2025_18</v>
      </c>
    </row>
    <row r="21" spans="1:8" x14ac:dyDescent="0.3">
      <c r="A21" s="3">
        <v>45658</v>
      </c>
      <c r="B21" s="2">
        <v>50.243000000000002</v>
      </c>
      <c r="C21" s="2">
        <v>2025</v>
      </c>
      <c r="D21" s="2">
        <v>1</v>
      </c>
      <c r="E21" t="str">
        <f>TEXT(DATE(2025, CMS[[#This Row],[mes]],1), "mmmm")</f>
        <v>January</v>
      </c>
      <c r="F21" s="2">
        <f>DAY(CMS[[#This Row],[Fecha]])</f>
        <v>1</v>
      </c>
      <c r="G21" s="6">
        <v>0.79166666666666663</v>
      </c>
      <c r="H21" t="str">
        <f t="shared" si="0"/>
        <v>01-01-2025_19</v>
      </c>
    </row>
    <row r="22" spans="1:8" x14ac:dyDescent="0.3">
      <c r="A22" s="3">
        <v>45658</v>
      </c>
      <c r="B22" s="2">
        <v>50.243000000000002</v>
      </c>
      <c r="C22" s="2">
        <v>2025</v>
      </c>
      <c r="D22" s="2">
        <v>1</v>
      </c>
      <c r="E22" t="str">
        <f>TEXT(DATE(2025, CMS[[#This Row],[mes]],1), "mmmm")</f>
        <v>January</v>
      </c>
      <c r="F22" s="2">
        <f>DAY(CMS[[#This Row],[Fecha]])</f>
        <v>1</v>
      </c>
      <c r="G22" s="6">
        <v>0.83333333333333337</v>
      </c>
      <c r="H22" t="str">
        <f t="shared" si="0"/>
        <v>01-01-2025_20</v>
      </c>
    </row>
    <row r="23" spans="1:8" x14ac:dyDescent="0.3">
      <c r="A23" s="3">
        <v>45658</v>
      </c>
      <c r="B23" s="2">
        <v>50.243000000000002</v>
      </c>
      <c r="C23" s="2">
        <v>2025</v>
      </c>
      <c r="D23" s="2">
        <v>1</v>
      </c>
      <c r="E23" t="str">
        <f>TEXT(DATE(2025, CMS[[#This Row],[mes]],1), "mmmm")</f>
        <v>January</v>
      </c>
      <c r="F23" s="2">
        <f>DAY(CMS[[#This Row],[Fecha]])</f>
        <v>1</v>
      </c>
      <c r="G23" s="6">
        <v>0.875</v>
      </c>
      <c r="H23" t="str">
        <f t="shared" si="0"/>
        <v>01-01-2025_21</v>
      </c>
    </row>
    <row r="24" spans="1:8" x14ac:dyDescent="0.3">
      <c r="A24" s="3">
        <v>45658</v>
      </c>
      <c r="B24" s="2">
        <v>50.243000000000002</v>
      </c>
      <c r="C24" s="2">
        <v>2025</v>
      </c>
      <c r="D24" s="2">
        <v>1</v>
      </c>
      <c r="E24" t="str">
        <f>TEXT(DATE(2025, CMS[[#This Row],[mes]],1), "mmmm")</f>
        <v>January</v>
      </c>
      <c r="F24" s="2">
        <f>DAY(CMS[[#This Row],[Fecha]])</f>
        <v>1</v>
      </c>
      <c r="G24" s="6">
        <v>0.91666666666666663</v>
      </c>
      <c r="H24" t="str">
        <f t="shared" si="0"/>
        <v>01-01-2025_22</v>
      </c>
    </row>
    <row r="25" spans="1:8" x14ac:dyDescent="0.3">
      <c r="A25" s="3">
        <v>45658</v>
      </c>
      <c r="B25" s="2">
        <v>50.243000000000002</v>
      </c>
      <c r="C25" s="2">
        <v>2025</v>
      </c>
      <c r="D25" s="2">
        <v>1</v>
      </c>
      <c r="E25" t="str">
        <f>TEXT(DATE(2025, CMS[[#This Row],[mes]],1), "mmmm")</f>
        <v>January</v>
      </c>
      <c r="F25" s="2">
        <f>DAY(CMS[[#This Row],[Fecha]])</f>
        <v>1</v>
      </c>
      <c r="G25" s="6">
        <v>0.95833333333333337</v>
      </c>
      <c r="H25" t="str">
        <f t="shared" si="0"/>
        <v>01-01-2025_23</v>
      </c>
    </row>
    <row r="26" spans="1:8" x14ac:dyDescent="0.3">
      <c r="A26" s="3">
        <v>45659</v>
      </c>
      <c r="B26" s="2">
        <v>50.243000000000002</v>
      </c>
      <c r="C26" s="2">
        <v>2025</v>
      </c>
      <c r="D26" s="2">
        <v>1</v>
      </c>
      <c r="E26" t="str">
        <f>TEXT(DATE(2025, CMS[[#This Row],[mes]],1), "mmmm")</f>
        <v>January</v>
      </c>
      <c r="F26" s="2">
        <f>DAY(CMS[[#This Row],[Fecha]])</f>
        <v>2</v>
      </c>
      <c r="G26" s="6">
        <v>0</v>
      </c>
      <c r="H26" t="str">
        <f t="shared" si="0"/>
        <v>02-01-2025_00</v>
      </c>
    </row>
    <row r="27" spans="1:8" x14ac:dyDescent="0.3">
      <c r="A27" s="3">
        <v>45659</v>
      </c>
      <c r="B27" s="2">
        <v>50.243000000000002</v>
      </c>
      <c r="C27" s="2">
        <v>2025</v>
      </c>
      <c r="D27" s="2">
        <v>1</v>
      </c>
      <c r="E27" t="str">
        <f>TEXT(DATE(2025, CMS[[#This Row],[mes]],1), "mmmm")</f>
        <v>January</v>
      </c>
      <c r="F27" s="2">
        <f>DAY(CMS[[#This Row],[Fecha]])</f>
        <v>2</v>
      </c>
      <c r="G27" s="6">
        <v>4.1666666666666664E-2</v>
      </c>
      <c r="H27" t="str">
        <f t="shared" si="0"/>
        <v>02-01-2025_01</v>
      </c>
    </row>
    <row r="28" spans="1:8" x14ac:dyDescent="0.3">
      <c r="A28" s="3">
        <v>45659</v>
      </c>
      <c r="B28" s="2">
        <v>15.930999999999999</v>
      </c>
      <c r="C28" s="2">
        <v>2025</v>
      </c>
      <c r="D28" s="2">
        <v>1</v>
      </c>
      <c r="E28" t="str">
        <f>TEXT(DATE(2025, CMS[[#This Row],[mes]],1), "mmmm")</f>
        <v>January</v>
      </c>
      <c r="F28" s="2">
        <f>DAY(CMS[[#This Row],[Fecha]])</f>
        <v>2</v>
      </c>
      <c r="G28" s="6">
        <v>8.3333333333333329E-2</v>
      </c>
      <c r="H28" t="str">
        <f t="shared" si="0"/>
        <v>02-01-2025_02</v>
      </c>
    </row>
    <row r="29" spans="1:8" x14ac:dyDescent="0.3">
      <c r="A29" s="3">
        <v>45659</v>
      </c>
      <c r="B29" s="2">
        <v>15.930999999999999</v>
      </c>
      <c r="C29" s="2">
        <v>2025</v>
      </c>
      <c r="D29" s="2">
        <v>1</v>
      </c>
      <c r="E29" t="str">
        <f>TEXT(DATE(2025, CMS[[#This Row],[mes]],1), "mmmm")</f>
        <v>January</v>
      </c>
      <c r="F29" s="2">
        <f>DAY(CMS[[#This Row],[Fecha]])</f>
        <v>2</v>
      </c>
      <c r="G29" s="6">
        <v>0.125</v>
      </c>
      <c r="H29" t="str">
        <f t="shared" si="0"/>
        <v>02-01-2025_03</v>
      </c>
    </row>
    <row r="30" spans="1:8" x14ac:dyDescent="0.3">
      <c r="A30" s="3">
        <v>45659</v>
      </c>
      <c r="B30" s="2">
        <v>15.930999999999999</v>
      </c>
      <c r="C30" s="2">
        <v>2025</v>
      </c>
      <c r="D30" s="2">
        <v>1</v>
      </c>
      <c r="E30" t="str">
        <f>TEXT(DATE(2025, CMS[[#This Row],[mes]],1), "mmmm")</f>
        <v>January</v>
      </c>
      <c r="F30" s="2">
        <f>DAY(CMS[[#This Row],[Fecha]])</f>
        <v>2</v>
      </c>
      <c r="G30" s="6">
        <v>0.16666666666666666</v>
      </c>
      <c r="H30" t="str">
        <f t="shared" si="0"/>
        <v>02-01-2025_04</v>
      </c>
    </row>
    <row r="31" spans="1:8" x14ac:dyDescent="0.3">
      <c r="A31" s="3">
        <v>45659</v>
      </c>
      <c r="B31" s="2">
        <v>50.243000000000002</v>
      </c>
      <c r="C31" s="2">
        <v>2025</v>
      </c>
      <c r="D31" s="2">
        <v>1</v>
      </c>
      <c r="E31" t="str">
        <f>TEXT(DATE(2025, CMS[[#This Row],[mes]],1), "mmmm")</f>
        <v>January</v>
      </c>
      <c r="F31" s="2">
        <f>DAY(CMS[[#This Row],[Fecha]])</f>
        <v>2</v>
      </c>
      <c r="G31" s="6">
        <v>0.20833333333333334</v>
      </c>
      <c r="H31" t="str">
        <f t="shared" si="0"/>
        <v>02-01-2025_05</v>
      </c>
    </row>
    <row r="32" spans="1:8" x14ac:dyDescent="0.3">
      <c r="A32" s="3">
        <v>45659</v>
      </c>
      <c r="B32" s="2">
        <v>50.243000000000002</v>
      </c>
      <c r="C32" s="2">
        <v>2025</v>
      </c>
      <c r="D32" s="2">
        <v>1</v>
      </c>
      <c r="E32" t="str">
        <f>TEXT(DATE(2025, CMS[[#This Row],[mes]],1), "mmmm")</f>
        <v>January</v>
      </c>
      <c r="F32" s="2">
        <f>DAY(CMS[[#This Row],[Fecha]])</f>
        <v>2</v>
      </c>
      <c r="G32" s="6">
        <v>0.25</v>
      </c>
      <c r="H32" t="str">
        <f t="shared" si="0"/>
        <v>02-01-2025_06</v>
      </c>
    </row>
    <row r="33" spans="1:8" x14ac:dyDescent="0.3">
      <c r="A33" s="3">
        <v>45659</v>
      </c>
      <c r="B33" s="2">
        <v>50.243000000000002</v>
      </c>
      <c r="C33" s="2">
        <v>2025</v>
      </c>
      <c r="D33" s="2">
        <v>1</v>
      </c>
      <c r="E33" t="str">
        <f>TEXT(DATE(2025, CMS[[#This Row],[mes]],1), "mmmm")</f>
        <v>January</v>
      </c>
      <c r="F33" s="2">
        <f>DAY(CMS[[#This Row],[Fecha]])</f>
        <v>2</v>
      </c>
      <c r="G33" s="6">
        <v>0.29166666666666669</v>
      </c>
      <c r="H33" t="str">
        <f t="shared" si="0"/>
        <v>02-01-2025_07</v>
      </c>
    </row>
    <row r="34" spans="1:8" x14ac:dyDescent="0.3">
      <c r="A34" s="3">
        <v>45659</v>
      </c>
      <c r="B34" s="2">
        <v>50.243000000000002</v>
      </c>
      <c r="C34" s="2">
        <v>2025</v>
      </c>
      <c r="D34" s="2">
        <v>1</v>
      </c>
      <c r="E34" t="str">
        <f>TEXT(DATE(2025, CMS[[#This Row],[mes]],1), "mmmm")</f>
        <v>January</v>
      </c>
      <c r="F34" s="2">
        <f>DAY(CMS[[#This Row],[Fecha]])</f>
        <v>2</v>
      </c>
      <c r="G34" s="6">
        <v>0.33333333333333331</v>
      </c>
      <c r="H34" t="str">
        <f t="shared" si="0"/>
        <v>02-01-2025_08</v>
      </c>
    </row>
    <row r="35" spans="1:8" x14ac:dyDescent="0.3">
      <c r="A35" s="3">
        <v>45659</v>
      </c>
      <c r="B35" s="2">
        <v>15.930999999999999</v>
      </c>
      <c r="C35" s="2">
        <v>2025</v>
      </c>
      <c r="D35" s="2">
        <v>1</v>
      </c>
      <c r="E35" t="str">
        <f>TEXT(DATE(2025, CMS[[#This Row],[mes]],1), "mmmm")</f>
        <v>January</v>
      </c>
      <c r="F35" s="2">
        <f>DAY(CMS[[#This Row],[Fecha]])</f>
        <v>2</v>
      </c>
      <c r="G35" s="6">
        <v>0.375</v>
      </c>
      <c r="H35" t="str">
        <f t="shared" si="0"/>
        <v>02-01-2025_09</v>
      </c>
    </row>
    <row r="36" spans="1:8" x14ac:dyDescent="0.3">
      <c r="A36" s="3">
        <v>45659</v>
      </c>
      <c r="B36" s="2">
        <v>50.243000000000002</v>
      </c>
      <c r="C36" s="2">
        <v>2025</v>
      </c>
      <c r="D36" s="2">
        <v>1</v>
      </c>
      <c r="E36" t="str">
        <f>TEXT(DATE(2025, CMS[[#This Row],[mes]],1), "mmmm")</f>
        <v>January</v>
      </c>
      <c r="F36" s="2">
        <f>DAY(CMS[[#This Row],[Fecha]])</f>
        <v>2</v>
      </c>
      <c r="G36" s="6">
        <v>0.41666666666666669</v>
      </c>
      <c r="H36" t="str">
        <f t="shared" si="0"/>
        <v>02-01-2025_10</v>
      </c>
    </row>
    <row r="37" spans="1:8" x14ac:dyDescent="0.3">
      <c r="A37" s="3">
        <v>45659</v>
      </c>
      <c r="B37" s="2">
        <v>50.243000000000002</v>
      </c>
      <c r="C37" s="2">
        <v>2025</v>
      </c>
      <c r="D37" s="2">
        <v>1</v>
      </c>
      <c r="E37" t="str">
        <f>TEXT(DATE(2025, CMS[[#This Row],[mes]],1), "mmmm")</f>
        <v>January</v>
      </c>
      <c r="F37" s="2">
        <f>DAY(CMS[[#This Row],[Fecha]])</f>
        <v>2</v>
      </c>
      <c r="G37" s="6">
        <v>0.45833333333333331</v>
      </c>
      <c r="H37" t="str">
        <f t="shared" si="0"/>
        <v>02-01-2025_11</v>
      </c>
    </row>
    <row r="38" spans="1:8" x14ac:dyDescent="0.3">
      <c r="A38" s="3">
        <v>45659</v>
      </c>
      <c r="B38" s="2">
        <v>50.243000000000002</v>
      </c>
      <c r="C38" s="2">
        <v>2025</v>
      </c>
      <c r="D38" s="2">
        <v>1</v>
      </c>
      <c r="E38" t="str">
        <f>TEXT(DATE(2025, CMS[[#This Row],[mes]],1), "mmmm")</f>
        <v>January</v>
      </c>
      <c r="F38" s="2">
        <f>DAY(CMS[[#This Row],[Fecha]])</f>
        <v>2</v>
      </c>
      <c r="G38" s="6">
        <v>0.5</v>
      </c>
      <c r="H38" t="str">
        <f t="shared" si="0"/>
        <v>02-01-2025_12</v>
      </c>
    </row>
    <row r="39" spans="1:8" x14ac:dyDescent="0.3">
      <c r="A39" s="3">
        <v>45659</v>
      </c>
      <c r="B39" s="2">
        <v>50.243000000000002</v>
      </c>
      <c r="C39" s="2">
        <v>2025</v>
      </c>
      <c r="D39" s="2">
        <v>1</v>
      </c>
      <c r="E39" t="str">
        <f>TEXT(DATE(2025, CMS[[#This Row],[mes]],1), "mmmm")</f>
        <v>January</v>
      </c>
      <c r="F39" s="2">
        <f>DAY(CMS[[#This Row],[Fecha]])</f>
        <v>2</v>
      </c>
      <c r="G39" s="6">
        <v>0.54166666666666663</v>
      </c>
      <c r="H39" t="str">
        <f t="shared" si="0"/>
        <v>02-01-2025_13</v>
      </c>
    </row>
    <row r="40" spans="1:8" x14ac:dyDescent="0.3">
      <c r="A40" s="3">
        <v>45659</v>
      </c>
      <c r="B40" s="2">
        <v>50.243000000000002</v>
      </c>
      <c r="C40" s="2">
        <v>2025</v>
      </c>
      <c r="D40" s="2">
        <v>1</v>
      </c>
      <c r="E40" t="str">
        <f>TEXT(DATE(2025, CMS[[#This Row],[mes]],1), "mmmm")</f>
        <v>January</v>
      </c>
      <c r="F40" s="2">
        <f>DAY(CMS[[#This Row],[Fecha]])</f>
        <v>2</v>
      </c>
      <c r="G40" s="6">
        <v>0.58333333333333337</v>
      </c>
      <c r="H40" t="str">
        <f t="shared" si="0"/>
        <v>02-01-2025_14</v>
      </c>
    </row>
    <row r="41" spans="1:8" x14ac:dyDescent="0.3">
      <c r="A41" s="3">
        <v>45659</v>
      </c>
      <c r="B41" s="2">
        <v>50.243000000000002</v>
      </c>
      <c r="C41" s="2">
        <v>2025</v>
      </c>
      <c r="D41" s="2">
        <v>1</v>
      </c>
      <c r="E41" t="str">
        <f>TEXT(DATE(2025, CMS[[#This Row],[mes]],1), "mmmm")</f>
        <v>January</v>
      </c>
      <c r="F41" s="2">
        <f>DAY(CMS[[#This Row],[Fecha]])</f>
        <v>2</v>
      </c>
      <c r="G41" s="6">
        <v>0.625</v>
      </c>
      <c r="H41" t="str">
        <f t="shared" si="0"/>
        <v>02-01-2025_15</v>
      </c>
    </row>
    <row r="42" spans="1:8" x14ac:dyDescent="0.3">
      <c r="A42" s="3">
        <v>45659</v>
      </c>
      <c r="B42" s="2">
        <v>50.243000000000002</v>
      </c>
      <c r="C42" s="2">
        <v>2025</v>
      </c>
      <c r="D42" s="2">
        <v>1</v>
      </c>
      <c r="E42" t="str">
        <f>TEXT(DATE(2025, CMS[[#This Row],[mes]],1), "mmmm")</f>
        <v>January</v>
      </c>
      <c r="F42" s="2">
        <f>DAY(CMS[[#This Row],[Fecha]])</f>
        <v>2</v>
      </c>
      <c r="G42" s="6">
        <v>0.66666666666666663</v>
      </c>
      <c r="H42" t="str">
        <f t="shared" si="0"/>
        <v>02-01-2025_16</v>
      </c>
    </row>
    <row r="43" spans="1:8" x14ac:dyDescent="0.3">
      <c r="A43" s="3">
        <v>45659</v>
      </c>
      <c r="B43" s="2">
        <v>66.808000000000007</v>
      </c>
      <c r="C43" s="2">
        <v>2025</v>
      </c>
      <c r="D43" s="2">
        <v>1</v>
      </c>
      <c r="E43" t="str">
        <f>TEXT(DATE(2025, CMS[[#This Row],[mes]],1), "mmmm")</f>
        <v>January</v>
      </c>
      <c r="F43" s="2">
        <f>DAY(CMS[[#This Row],[Fecha]])</f>
        <v>2</v>
      </c>
      <c r="G43" s="6">
        <v>0.70833333333333337</v>
      </c>
      <c r="H43" t="str">
        <f t="shared" si="0"/>
        <v>02-01-2025_17</v>
      </c>
    </row>
    <row r="44" spans="1:8" x14ac:dyDescent="0.3">
      <c r="A44" s="3">
        <v>45659</v>
      </c>
      <c r="B44" s="2">
        <v>73.858999999999995</v>
      </c>
      <c r="C44" s="2">
        <v>2025</v>
      </c>
      <c r="D44" s="2">
        <v>1</v>
      </c>
      <c r="E44" t="str">
        <f>TEXT(DATE(2025, CMS[[#This Row],[mes]],1), "mmmm")</f>
        <v>January</v>
      </c>
      <c r="F44" s="2">
        <f>DAY(CMS[[#This Row],[Fecha]])</f>
        <v>2</v>
      </c>
      <c r="G44" s="6">
        <v>0.75</v>
      </c>
      <c r="H44" t="str">
        <f t="shared" si="0"/>
        <v>02-01-2025_18</v>
      </c>
    </row>
    <row r="45" spans="1:8" x14ac:dyDescent="0.3">
      <c r="A45" s="3">
        <v>45659</v>
      </c>
      <c r="B45" s="2">
        <v>66.843000000000004</v>
      </c>
      <c r="C45" s="2">
        <v>2025</v>
      </c>
      <c r="D45" s="2">
        <v>1</v>
      </c>
      <c r="E45" t="str">
        <f>TEXT(DATE(2025, CMS[[#This Row],[mes]],1), "mmmm")</f>
        <v>January</v>
      </c>
      <c r="F45" s="2">
        <f>DAY(CMS[[#This Row],[Fecha]])</f>
        <v>2</v>
      </c>
      <c r="G45" s="6">
        <v>0.79166666666666663</v>
      </c>
      <c r="H45" t="str">
        <f t="shared" si="0"/>
        <v>02-01-2025_19</v>
      </c>
    </row>
    <row r="46" spans="1:8" x14ac:dyDescent="0.3">
      <c r="A46" s="3">
        <v>45659</v>
      </c>
      <c r="B46" s="2">
        <v>74.278000000000006</v>
      </c>
      <c r="C46" s="2">
        <v>2025</v>
      </c>
      <c r="D46" s="2">
        <v>1</v>
      </c>
      <c r="E46" t="str">
        <f>TEXT(DATE(2025, CMS[[#This Row],[mes]],1), "mmmm")</f>
        <v>January</v>
      </c>
      <c r="F46" s="2">
        <f>DAY(CMS[[#This Row],[Fecha]])</f>
        <v>2</v>
      </c>
      <c r="G46" s="6">
        <v>0.83333333333333337</v>
      </c>
      <c r="H46" t="str">
        <f t="shared" si="0"/>
        <v>02-01-2025_20</v>
      </c>
    </row>
    <row r="47" spans="1:8" x14ac:dyDescent="0.3">
      <c r="A47" s="3">
        <v>45659</v>
      </c>
      <c r="B47" s="2">
        <v>50.243000000000002</v>
      </c>
      <c r="C47" s="2">
        <v>2025</v>
      </c>
      <c r="D47" s="2">
        <v>1</v>
      </c>
      <c r="E47" t="str">
        <f>TEXT(DATE(2025, CMS[[#This Row],[mes]],1), "mmmm")</f>
        <v>January</v>
      </c>
      <c r="F47" s="2">
        <f>DAY(CMS[[#This Row],[Fecha]])</f>
        <v>2</v>
      </c>
      <c r="G47" s="6">
        <v>0.875</v>
      </c>
      <c r="H47" t="str">
        <f t="shared" si="0"/>
        <v>02-01-2025_21</v>
      </c>
    </row>
    <row r="48" spans="1:8" x14ac:dyDescent="0.3">
      <c r="A48" s="3">
        <v>45659</v>
      </c>
      <c r="B48" s="2">
        <v>50.243000000000002</v>
      </c>
      <c r="C48" s="2">
        <v>2025</v>
      </c>
      <c r="D48" s="2">
        <v>1</v>
      </c>
      <c r="E48" t="str">
        <f>TEXT(DATE(2025, CMS[[#This Row],[mes]],1), "mmmm")</f>
        <v>January</v>
      </c>
      <c r="F48" s="2">
        <f>DAY(CMS[[#This Row],[Fecha]])</f>
        <v>2</v>
      </c>
      <c r="G48" s="6">
        <v>0.91666666666666663</v>
      </c>
      <c r="H48" t="str">
        <f t="shared" si="0"/>
        <v>02-01-2025_22</v>
      </c>
    </row>
    <row r="49" spans="1:8" x14ac:dyDescent="0.3">
      <c r="A49" s="3">
        <v>45659</v>
      </c>
      <c r="B49" s="2">
        <v>50.243000000000002</v>
      </c>
      <c r="C49" s="2">
        <v>2025</v>
      </c>
      <c r="D49" s="2">
        <v>1</v>
      </c>
      <c r="E49" t="str">
        <f>TEXT(DATE(2025, CMS[[#This Row],[mes]],1), "mmmm")</f>
        <v>January</v>
      </c>
      <c r="F49" s="2">
        <f>DAY(CMS[[#This Row],[Fecha]])</f>
        <v>2</v>
      </c>
      <c r="G49" s="6">
        <v>0.95833333333333337</v>
      </c>
      <c r="H49" t="str">
        <f t="shared" si="0"/>
        <v>02-01-2025_23</v>
      </c>
    </row>
    <row r="50" spans="1:8" x14ac:dyDescent="0.3">
      <c r="A50" s="3">
        <v>45660</v>
      </c>
      <c r="B50" s="2">
        <v>50.24</v>
      </c>
      <c r="C50" s="2">
        <v>2025</v>
      </c>
      <c r="D50" s="2">
        <v>1</v>
      </c>
      <c r="E50" t="str">
        <f>TEXT(DATE(2025, CMS[[#This Row],[mes]],1), "mmmm")</f>
        <v>January</v>
      </c>
      <c r="F50" s="2">
        <f>DAY(CMS[[#This Row],[Fecha]])</f>
        <v>3</v>
      </c>
      <c r="G50" s="6">
        <v>0</v>
      </c>
      <c r="H50" t="str">
        <f t="shared" si="0"/>
        <v>03-01-2025_00</v>
      </c>
    </row>
    <row r="51" spans="1:8" x14ac:dyDescent="0.3">
      <c r="A51" s="3">
        <v>45660</v>
      </c>
      <c r="B51" s="2">
        <v>50.24</v>
      </c>
      <c r="C51" s="2">
        <v>2025</v>
      </c>
      <c r="D51" s="2">
        <v>1</v>
      </c>
      <c r="E51" t="str">
        <f>TEXT(DATE(2025, CMS[[#This Row],[mes]],1), "mmmm")</f>
        <v>January</v>
      </c>
      <c r="F51" s="2">
        <f>DAY(CMS[[#This Row],[Fecha]])</f>
        <v>3</v>
      </c>
      <c r="G51" s="6">
        <v>4.1666666666666664E-2</v>
      </c>
      <c r="H51" t="str">
        <f t="shared" si="0"/>
        <v>03-01-2025_01</v>
      </c>
    </row>
    <row r="52" spans="1:8" x14ac:dyDescent="0.3">
      <c r="A52" s="3">
        <v>45660</v>
      </c>
      <c r="B52" s="2">
        <v>50.24</v>
      </c>
      <c r="C52" s="2">
        <v>2025</v>
      </c>
      <c r="D52" s="2">
        <v>1</v>
      </c>
      <c r="E52" t="str">
        <f>TEXT(DATE(2025, CMS[[#This Row],[mes]],1), "mmmm")</f>
        <v>January</v>
      </c>
      <c r="F52" s="2">
        <f>DAY(CMS[[#This Row],[Fecha]])</f>
        <v>3</v>
      </c>
      <c r="G52" s="6">
        <v>8.3333333333333329E-2</v>
      </c>
      <c r="H52" t="str">
        <f t="shared" si="0"/>
        <v>03-01-2025_02</v>
      </c>
    </row>
    <row r="53" spans="1:8" x14ac:dyDescent="0.3">
      <c r="A53" s="3">
        <v>45660</v>
      </c>
      <c r="B53" s="2">
        <v>50.24</v>
      </c>
      <c r="C53" s="2">
        <v>2025</v>
      </c>
      <c r="D53" s="2">
        <v>1</v>
      </c>
      <c r="E53" t="str">
        <f>TEXT(DATE(2025, CMS[[#This Row],[mes]],1), "mmmm")</f>
        <v>January</v>
      </c>
      <c r="F53" s="2">
        <f>DAY(CMS[[#This Row],[Fecha]])</f>
        <v>3</v>
      </c>
      <c r="G53" s="6">
        <v>0.125</v>
      </c>
      <c r="H53" t="str">
        <f t="shared" si="0"/>
        <v>03-01-2025_03</v>
      </c>
    </row>
    <row r="54" spans="1:8" x14ac:dyDescent="0.3">
      <c r="A54" s="3">
        <v>45660</v>
      </c>
      <c r="B54" s="2">
        <v>50.24</v>
      </c>
      <c r="C54" s="2">
        <v>2025</v>
      </c>
      <c r="D54" s="2">
        <v>1</v>
      </c>
      <c r="E54" t="str">
        <f>TEXT(DATE(2025, CMS[[#This Row],[mes]],1), "mmmm")</f>
        <v>January</v>
      </c>
      <c r="F54" s="2">
        <f>DAY(CMS[[#This Row],[Fecha]])</f>
        <v>3</v>
      </c>
      <c r="G54" s="6">
        <v>0.16666666666666666</v>
      </c>
      <c r="H54" t="str">
        <f t="shared" si="0"/>
        <v>03-01-2025_04</v>
      </c>
    </row>
    <row r="55" spans="1:8" x14ac:dyDescent="0.3">
      <c r="A55" s="3">
        <v>45660</v>
      </c>
      <c r="B55" s="2">
        <v>50.24</v>
      </c>
      <c r="C55" s="2">
        <v>2025</v>
      </c>
      <c r="D55" s="2">
        <v>1</v>
      </c>
      <c r="E55" t="str">
        <f>TEXT(DATE(2025, CMS[[#This Row],[mes]],1), "mmmm")</f>
        <v>January</v>
      </c>
      <c r="F55" s="2">
        <f>DAY(CMS[[#This Row],[Fecha]])</f>
        <v>3</v>
      </c>
      <c r="G55" s="6">
        <v>0.20833333333333334</v>
      </c>
      <c r="H55" t="str">
        <f t="shared" si="0"/>
        <v>03-01-2025_05</v>
      </c>
    </row>
    <row r="56" spans="1:8" x14ac:dyDescent="0.3">
      <c r="A56" s="3">
        <v>45660</v>
      </c>
      <c r="B56" s="2">
        <v>50.24</v>
      </c>
      <c r="C56" s="2">
        <v>2025</v>
      </c>
      <c r="D56" s="2">
        <v>1</v>
      </c>
      <c r="E56" t="str">
        <f>TEXT(DATE(2025, CMS[[#This Row],[mes]],1), "mmmm")</f>
        <v>January</v>
      </c>
      <c r="F56" s="2">
        <f>DAY(CMS[[#This Row],[Fecha]])</f>
        <v>3</v>
      </c>
      <c r="G56" s="6">
        <v>0.25</v>
      </c>
      <c r="H56" t="str">
        <f t="shared" si="0"/>
        <v>03-01-2025_06</v>
      </c>
    </row>
    <row r="57" spans="1:8" x14ac:dyDescent="0.3">
      <c r="A57" s="3">
        <v>45660</v>
      </c>
      <c r="B57" s="2">
        <v>50.24</v>
      </c>
      <c r="C57" s="2">
        <v>2025</v>
      </c>
      <c r="D57" s="2">
        <v>1</v>
      </c>
      <c r="E57" t="str">
        <f>TEXT(DATE(2025, CMS[[#This Row],[mes]],1), "mmmm")</f>
        <v>January</v>
      </c>
      <c r="F57" s="2">
        <f>DAY(CMS[[#This Row],[Fecha]])</f>
        <v>3</v>
      </c>
      <c r="G57" s="6">
        <v>0.29166666666666669</v>
      </c>
      <c r="H57" t="str">
        <f t="shared" si="0"/>
        <v>03-01-2025_07</v>
      </c>
    </row>
    <row r="58" spans="1:8" x14ac:dyDescent="0.3">
      <c r="A58" s="3">
        <v>45660</v>
      </c>
      <c r="B58" s="2">
        <v>50.24</v>
      </c>
      <c r="C58" s="2">
        <v>2025</v>
      </c>
      <c r="D58" s="2">
        <v>1</v>
      </c>
      <c r="E58" t="str">
        <f>TEXT(DATE(2025, CMS[[#This Row],[mes]],1), "mmmm")</f>
        <v>January</v>
      </c>
      <c r="F58" s="2">
        <f>DAY(CMS[[#This Row],[Fecha]])</f>
        <v>3</v>
      </c>
      <c r="G58" s="6">
        <v>0.33333333333333331</v>
      </c>
      <c r="H58" t="str">
        <f t="shared" si="0"/>
        <v>03-01-2025_08</v>
      </c>
    </row>
    <row r="59" spans="1:8" x14ac:dyDescent="0.3">
      <c r="A59" s="3">
        <v>45660</v>
      </c>
      <c r="B59" s="2">
        <v>50.24</v>
      </c>
      <c r="C59" s="2">
        <v>2025</v>
      </c>
      <c r="D59" s="2">
        <v>1</v>
      </c>
      <c r="E59" t="str">
        <f>TEXT(DATE(2025, CMS[[#This Row],[mes]],1), "mmmm")</f>
        <v>January</v>
      </c>
      <c r="F59" s="2">
        <f>DAY(CMS[[#This Row],[Fecha]])</f>
        <v>3</v>
      </c>
      <c r="G59" s="6">
        <v>0.375</v>
      </c>
      <c r="H59" t="str">
        <f t="shared" si="0"/>
        <v>03-01-2025_09</v>
      </c>
    </row>
    <row r="60" spans="1:8" x14ac:dyDescent="0.3">
      <c r="A60" s="3">
        <v>45660</v>
      </c>
      <c r="B60" s="2">
        <v>50.24</v>
      </c>
      <c r="C60" s="2">
        <v>2025</v>
      </c>
      <c r="D60" s="2">
        <v>1</v>
      </c>
      <c r="E60" t="str">
        <f>TEXT(DATE(2025, CMS[[#This Row],[mes]],1), "mmmm")</f>
        <v>January</v>
      </c>
      <c r="F60" s="2">
        <f>DAY(CMS[[#This Row],[Fecha]])</f>
        <v>3</v>
      </c>
      <c r="G60" s="6">
        <v>0.41666666666666669</v>
      </c>
      <c r="H60" t="str">
        <f t="shared" si="0"/>
        <v>03-01-2025_10</v>
      </c>
    </row>
    <row r="61" spans="1:8" x14ac:dyDescent="0.3">
      <c r="A61" s="3">
        <v>45660</v>
      </c>
      <c r="B61" s="2">
        <v>50.24</v>
      </c>
      <c r="C61" s="2">
        <v>2025</v>
      </c>
      <c r="D61" s="2">
        <v>1</v>
      </c>
      <c r="E61" t="str">
        <f>TEXT(DATE(2025, CMS[[#This Row],[mes]],1), "mmmm")</f>
        <v>January</v>
      </c>
      <c r="F61" s="2">
        <f>DAY(CMS[[#This Row],[Fecha]])</f>
        <v>3</v>
      </c>
      <c r="G61" s="6">
        <v>0.45833333333333331</v>
      </c>
      <c r="H61" t="str">
        <f t="shared" si="0"/>
        <v>03-01-2025_11</v>
      </c>
    </row>
    <row r="62" spans="1:8" x14ac:dyDescent="0.3">
      <c r="A62" s="3">
        <v>45660</v>
      </c>
      <c r="B62" s="2">
        <v>50.24</v>
      </c>
      <c r="C62" s="2">
        <v>2025</v>
      </c>
      <c r="D62" s="2">
        <v>1</v>
      </c>
      <c r="E62" t="str">
        <f>TEXT(DATE(2025, CMS[[#This Row],[mes]],1), "mmmm")</f>
        <v>January</v>
      </c>
      <c r="F62" s="2">
        <f>DAY(CMS[[#This Row],[Fecha]])</f>
        <v>3</v>
      </c>
      <c r="G62" s="6">
        <v>0.5</v>
      </c>
      <c r="H62" t="str">
        <f t="shared" si="0"/>
        <v>03-01-2025_12</v>
      </c>
    </row>
    <row r="63" spans="1:8" x14ac:dyDescent="0.3">
      <c r="A63" s="3">
        <v>45660</v>
      </c>
      <c r="B63" s="2">
        <v>50.24</v>
      </c>
      <c r="C63" s="2">
        <v>2025</v>
      </c>
      <c r="D63" s="2">
        <v>1</v>
      </c>
      <c r="E63" t="str">
        <f>TEXT(DATE(2025, CMS[[#This Row],[mes]],1), "mmmm")</f>
        <v>January</v>
      </c>
      <c r="F63" s="2">
        <f>DAY(CMS[[#This Row],[Fecha]])</f>
        <v>3</v>
      </c>
      <c r="G63" s="6">
        <v>0.54166666666666663</v>
      </c>
      <c r="H63" t="str">
        <f t="shared" si="0"/>
        <v>03-01-2025_13</v>
      </c>
    </row>
    <row r="64" spans="1:8" x14ac:dyDescent="0.3">
      <c r="A64" s="3">
        <v>45660</v>
      </c>
      <c r="B64" s="2">
        <v>70.58</v>
      </c>
      <c r="C64" s="2">
        <v>2025</v>
      </c>
      <c r="D64" s="2">
        <v>1</v>
      </c>
      <c r="E64" t="str">
        <f>TEXT(DATE(2025, CMS[[#This Row],[mes]],1), "mmmm")</f>
        <v>January</v>
      </c>
      <c r="F64" s="2">
        <f>DAY(CMS[[#This Row],[Fecha]])</f>
        <v>3</v>
      </c>
      <c r="G64" s="6">
        <v>0.58333333333333337</v>
      </c>
      <c r="H64" t="str">
        <f t="shared" si="0"/>
        <v>03-01-2025_14</v>
      </c>
    </row>
    <row r="65" spans="1:8" x14ac:dyDescent="0.3">
      <c r="A65" s="3">
        <v>45660</v>
      </c>
      <c r="B65" s="2">
        <v>60.97</v>
      </c>
      <c r="C65" s="2">
        <v>2025</v>
      </c>
      <c r="D65" s="2">
        <v>1</v>
      </c>
      <c r="E65" t="str">
        <f>TEXT(DATE(2025, CMS[[#This Row],[mes]],1), "mmmm")</f>
        <v>January</v>
      </c>
      <c r="F65" s="2">
        <f>DAY(CMS[[#This Row],[Fecha]])</f>
        <v>3</v>
      </c>
      <c r="G65" s="6">
        <v>0.625</v>
      </c>
      <c r="H65" t="str">
        <f t="shared" si="0"/>
        <v>03-01-2025_15</v>
      </c>
    </row>
    <row r="66" spans="1:8" x14ac:dyDescent="0.3">
      <c r="A66" s="3">
        <v>45660</v>
      </c>
      <c r="B66" s="2">
        <v>67.36</v>
      </c>
      <c r="C66" s="2">
        <v>2025</v>
      </c>
      <c r="D66" s="2">
        <v>1</v>
      </c>
      <c r="E66" t="str">
        <f>TEXT(DATE(2025, CMS[[#This Row],[mes]],1), "mmmm")</f>
        <v>January</v>
      </c>
      <c r="F66" s="2">
        <f>DAY(CMS[[#This Row],[Fecha]])</f>
        <v>3</v>
      </c>
      <c r="G66" s="6">
        <v>0.66666666666666663</v>
      </c>
      <c r="H66" t="str">
        <f t="shared" ref="H66:H129" si="1">TEXT(A66,"dd-mm-yyyy") &amp; "_" &amp; TEXT(HOUR(G66),"00")</f>
        <v>03-01-2025_16</v>
      </c>
    </row>
    <row r="67" spans="1:8" x14ac:dyDescent="0.3">
      <c r="A67" s="3">
        <v>45660</v>
      </c>
      <c r="B67" s="2">
        <v>59.9</v>
      </c>
      <c r="C67" s="2">
        <v>2025</v>
      </c>
      <c r="D67" s="2">
        <v>1</v>
      </c>
      <c r="E67" t="str">
        <f>TEXT(DATE(2025, CMS[[#This Row],[mes]],1), "mmmm")</f>
        <v>January</v>
      </c>
      <c r="F67" s="2">
        <f>DAY(CMS[[#This Row],[Fecha]])</f>
        <v>3</v>
      </c>
      <c r="G67" s="6">
        <v>0.70833333333333337</v>
      </c>
      <c r="H67" t="str">
        <f t="shared" si="1"/>
        <v>03-01-2025_17</v>
      </c>
    </row>
    <row r="68" spans="1:8" x14ac:dyDescent="0.3">
      <c r="A68" s="3">
        <v>45660</v>
      </c>
      <c r="B68" s="2">
        <v>59.9</v>
      </c>
      <c r="C68" s="2">
        <v>2025</v>
      </c>
      <c r="D68" s="2">
        <v>1</v>
      </c>
      <c r="E68" t="str">
        <f>TEXT(DATE(2025, CMS[[#This Row],[mes]],1), "mmmm")</f>
        <v>January</v>
      </c>
      <c r="F68" s="2">
        <f>DAY(CMS[[#This Row],[Fecha]])</f>
        <v>3</v>
      </c>
      <c r="G68" s="6">
        <v>0.75</v>
      </c>
      <c r="H68" t="str">
        <f t="shared" si="1"/>
        <v>03-01-2025_18</v>
      </c>
    </row>
    <row r="69" spans="1:8" x14ac:dyDescent="0.3">
      <c r="A69" s="3">
        <v>45660</v>
      </c>
      <c r="B69" s="2">
        <v>67.36</v>
      </c>
      <c r="C69" s="2">
        <v>2025</v>
      </c>
      <c r="D69" s="2">
        <v>1</v>
      </c>
      <c r="E69" t="str">
        <f>TEXT(DATE(2025, CMS[[#This Row],[mes]],1), "mmmm")</f>
        <v>January</v>
      </c>
      <c r="F69" s="2">
        <f>DAY(CMS[[#This Row],[Fecha]])</f>
        <v>3</v>
      </c>
      <c r="G69" s="6">
        <v>0.79166666666666663</v>
      </c>
      <c r="H69" t="str">
        <f t="shared" si="1"/>
        <v>03-01-2025_19</v>
      </c>
    </row>
    <row r="70" spans="1:8" x14ac:dyDescent="0.3">
      <c r="A70" s="3">
        <v>45660</v>
      </c>
      <c r="B70" s="2">
        <v>76.14</v>
      </c>
      <c r="C70" s="2">
        <v>2025</v>
      </c>
      <c r="D70" s="2">
        <v>1</v>
      </c>
      <c r="E70" t="str">
        <f>TEXT(DATE(2025, CMS[[#This Row],[mes]],1), "mmmm")</f>
        <v>January</v>
      </c>
      <c r="F70" s="2">
        <f>DAY(CMS[[#This Row],[Fecha]])</f>
        <v>3</v>
      </c>
      <c r="G70" s="6">
        <v>0.83333333333333337</v>
      </c>
      <c r="H70" t="str">
        <f t="shared" si="1"/>
        <v>03-01-2025_20</v>
      </c>
    </row>
    <row r="71" spans="1:8" x14ac:dyDescent="0.3">
      <c r="A71" s="3">
        <v>45660</v>
      </c>
      <c r="B71" s="2">
        <v>67.599999999999994</v>
      </c>
      <c r="C71" s="2">
        <v>2025</v>
      </c>
      <c r="D71" s="2">
        <v>1</v>
      </c>
      <c r="E71" t="str">
        <f>TEXT(DATE(2025, CMS[[#This Row],[mes]],1), "mmmm")</f>
        <v>January</v>
      </c>
      <c r="F71" s="2">
        <f>DAY(CMS[[#This Row],[Fecha]])</f>
        <v>3</v>
      </c>
      <c r="G71" s="6">
        <v>0.875</v>
      </c>
      <c r="H71" t="str">
        <f t="shared" si="1"/>
        <v>03-01-2025_21</v>
      </c>
    </row>
    <row r="72" spans="1:8" x14ac:dyDescent="0.3">
      <c r="A72" s="3">
        <v>45660</v>
      </c>
      <c r="B72" s="2">
        <v>75.75</v>
      </c>
      <c r="C72" s="2">
        <v>2025</v>
      </c>
      <c r="D72" s="2">
        <v>1</v>
      </c>
      <c r="E72" t="str">
        <f>TEXT(DATE(2025, CMS[[#This Row],[mes]],1), "mmmm")</f>
        <v>January</v>
      </c>
      <c r="F72" s="2">
        <f>DAY(CMS[[#This Row],[Fecha]])</f>
        <v>3</v>
      </c>
      <c r="G72" s="6">
        <v>0.91666666666666663</v>
      </c>
      <c r="H72" t="str">
        <f t="shared" si="1"/>
        <v>03-01-2025_22</v>
      </c>
    </row>
    <row r="73" spans="1:8" x14ac:dyDescent="0.3">
      <c r="A73" s="3">
        <v>45660</v>
      </c>
      <c r="B73" s="2">
        <v>50.24</v>
      </c>
      <c r="C73" s="2">
        <v>2025</v>
      </c>
      <c r="D73" s="2">
        <v>1</v>
      </c>
      <c r="E73" t="str">
        <f>TEXT(DATE(2025, CMS[[#This Row],[mes]],1), "mmmm")</f>
        <v>January</v>
      </c>
      <c r="F73" s="2">
        <f>DAY(CMS[[#This Row],[Fecha]])</f>
        <v>3</v>
      </c>
      <c r="G73" s="6">
        <v>0.95833333333333337</v>
      </c>
      <c r="H73" t="str">
        <f t="shared" si="1"/>
        <v>03-01-2025_23</v>
      </c>
    </row>
    <row r="74" spans="1:8" x14ac:dyDescent="0.3">
      <c r="A74" s="3">
        <v>45661</v>
      </c>
      <c r="B74" s="2">
        <v>59.83</v>
      </c>
      <c r="C74" s="2">
        <v>2025</v>
      </c>
      <c r="D74" s="2">
        <v>1</v>
      </c>
      <c r="E74" t="str">
        <f>TEXT(DATE(2025, CMS[[#This Row],[mes]],1), "mmmm")</f>
        <v>January</v>
      </c>
      <c r="F74" s="2">
        <f>DAY(CMS[[#This Row],[Fecha]])</f>
        <v>4</v>
      </c>
      <c r="G74" s="6">
        <v>0</v>
      </c>
      <c r="H74" t="str">
        <f t="shared" si="1"/>
        <v>04-01-2025_00</v>
      </c>
    </row>
    <row r="75" spans="1:8" x14ac:dyDescent="0.3">
      <c r="A75" s="3">
        <v>45661</v>
      </c>
      <c r="B75" s="2">
        <v>59.61</v>
      </c>
      <c r="C75" s="2">
        <v>2025</v>
      </c>
      <c r="D75" s="2">
        <v>1</v>
      </c>
      <c r="E75" t="str">
        <f>TEXT(DATE(2025, CMS[[#This Row],[mes]],1), "mmmm")</f>
        <v>January</v>
      </c>
      <c r="F75" s="2">
        <f>DAY(CMS[[#This Row],[Fecha]])</f>
        <v>4</v>
      </c>
      <c r="G75" s="6">
        <v>4.1666666666666664E-2</v>
      </c>
      <c r="H75" t="str">
        <f t="shared" si="1"/>
        <v>04-01-2025_01</v>
      </c>
    </row>
    <row r="76" spans="1:8" x14ac:dyDescent="0.3">
      <c r="A76" s="3">
        <v>45661</v>
      </c>
      <c r="B76" s="2">
        <v>63.13</v>
      </c>
      <c r="C76" s="2">
        <v>2025</v>
      </c>
      <c r="D76" s="2">
        <v>1</v>
      </c>
      <c r="E76" t="str">
        <f>TEXT(DATE(2025, CMS[[#This Row],[mes]],1), "mmmm")</f>
        <v>January</v>
      </c>
      <c r="F76" s="2">
        <f>DAY(CMS[[#This Row],[Fecha]])</f>
        <v>4</v>
      </c>
      <c r="G76" s="6">
        <v>8.3333333333333329E-2</v>
      </c>
      <c r="H76" t="str">
        <f t="shared" si="1"/>
        <v>04-01-2025_02</v>
      </c>
    </row>
    <row r="77" spans="1:8" x14ac:dyDescent="0.3">
      <c r="A77" s="3">
        <v>45661</v>
      </c>
      <c r="B77" s="2">
        <v>61.58</v>
      </c>
      <c r="C77" s="2">
        <v>2025</v>
      </c>
      <c r="D77" s="2">
        <v>1</v>
      </c>
      <c r="E77" t="str">
        <f>TEXT(DATE(2025, CMS[[#This Row],[mes]],1), "mmmm")</f>
        <v>January</v>
      </c>
      <c r="F77" s="2">
        <f>DAY(CMS[[#This Row],[Fecha]])</f>
        <v>4</v>
      </c>
      <c r="G77" s="6">
        <v>0.125</v>
      </c>
      <c r="H77" t="str">
        <f t="shared" si="1"/>
        <v>04-01-2025_03</v>
      </c>
    </row>
    <row r="78" spans="1:8" x14ac:dyDescent="0.3">
      <c r="A78" s="3">
        <v>45661</v>
      </c>
      <c r="B78" s="2">
        <v>60.59</v>
      </c>
      <c r="C78" s="2">
        <v>2025</v>
      </c>
      <c r="D78" s="2">
        <v>1</v>
      </c>
      <c r="E78" t="str">
        <f>TEXT(DATE(2025, CMS[[#This Row],[mes]],1), "mmmm")</f>
        <v>January</v>
      </c>
      <c r="F78" s="2">
        <f>DAY(CMS[[#This Row],[Fecha]])</f>
        <v>4</v>
      </c>
      <c r="G78" s="6">
        <v>0.16666666666666666</v>
      </c>
      <c r="H78" t="str">
        <f t="shared" si="1"/>
        <v>04-01-2025_04</v>
      </c>
    </row>
    <row r="79" spans="1:8" x14ac:dyDescent="0.3">
      <c r="A79" s="3">
        <v>45661</v>
      </c>
      <c r="B79" s="2">
        <v>59.57</v>
      </c>
      <c r="C79" s="2">
        <v>2025</v>
      </c>
      <c r="D79" s="2">
        <v>1</v>
      </c>
      <c r="E79" t="str">
        <f>TEXT(DATE(2025, CMS[[#This Row],[mes]],1), "mmmm")</f>
        <v>January</v>
      </c>
      <c r="F79" s="2">
        <f>DAY(CMS[[#This Row],[Fecha]])</f>
        <v>4</v>
      </c>
      <c r="G79" s="6">
        <v>0.20833333333333334</v>
      </c>
      <c r="H79" t="str">
        <f t="shared" si="1"/>
        <v>04-01-2025_05</v>
      </c>
    </row>
    <row r="80" spans="1:8" x14ac:dyDescent="0.3">
      <c r="A80" s="3">
        <v>45661</v>
      </c>
      <c r="B80" s="2">
        <v>60.54</v>
      </c>
      <c r="C80" s="2">
        <v>2025</v>
      </c>
      <c r="D80" s="2">
        <v>1</v>
      </c>
      <c r="E80" t="str">
        <f>TEXT(DATE(2025, CMS[[#This Row],[mes]],1), "mmmm")</f>
        <v>January</v>
      </c>
      <c r="F80" s="2">
        <f>DAY(CMS[[#This Row],[Fecha]])</f>
        <v>4</v>
      </c>
      <c r="G80" s="6">
        <v>0.25</v>
      </c>
      <c r="H80" t="str">
        <f t="shared" si="1"/>
        <v>04-01-2025_06</v>
      </c>
    </row>
    <row r="81" spans="1:8" x14ac:dyDescent="0.3">
      <c r="A81" s="3">
        <v>45661</v>
      </c>
      <c r="B81" s="2">
        <v>64.47</v>
      </c>
      <c r="C81" s="2">
        <v>2025</v>
      </c>
      <c r="D81" s="2">
        <v>1</v>
      </c>
      <c r="E81" t="str">
        <f>TEXT(DATE(2025, CMS[[#This Row],[mes]],1), "mmmm")</f>
        <v>January</v>
      </c>
      <c r="F81" s="2">
        <f>DAY(CMS[[#This Row],[Fecha]])</f>
        <v>4</v>
      </c>
      <c r="G81" s="6">
        <v>0.29166666666666669</v>
      </c>
      <c r="H81" t="str">
        <f t="shared" si="1"/>
        <v>04-01-2025_07</v>
      </c>
    </row>
    <row r="82" spans="1:8" x14ac:dyDescent="0.3">
      <c r="A82" s="3">
        <v>45661</v>
      </c>
      <c r="B82" s="2">
        <v>55.84</v>
      </c>
      <c r="C82" s="2">
        <v>2025</v>
      </c>
      <c r="D82" s="2">
        <v>1</v>
      </c>
      <c r="E82" t="str">
        <f>TEXT(DATE(2025, CMS[[#This Row],[mes]],1), "mmmm")</f>
        <v>January</v>
      </c>
      <c r="F82" s="2">
        <f>DAY(CMS[[#This Row],[Fecha]])</f>
        <v>4</v>
      </c>
      <c r="G82" s="6">
        <v>0.33333333333333331</v>
      </c>
      <c r="H82" t="str">
        <f t="shared" si="1"/>
        <v>04-01-2025_08</v>
      </c>
    </row>
    <row r="83" spans="1:8" x14ac:dyDescent="0.3">
      <c r="A83" s="3">
        <v>45661</v>
      </c>
      <c r="B83" s="2">
        <v>55.84</v>
      </c>
      <c r="C83" s="2">
        <v>2025</v>
      </c>
      <c r="D83" s="2">
        <v>1</v>
      </c>
      <c r="E83" t="str">
        <f>TEXT(DATE(2025, CMS[[#This Row],[mes]],1), "mmmm")</f>
        <v>January</v>
      </c>
      <c r="F83" s="2">
        <f>DAY(CMS[[#This Row],[Fecha]])</f>
        <v>4</v>
      </c>
      <c r="G83" s="6">
        <v>0.375</v>
      </c>
      <c r="H83" t="str">
        <f t="shared" si="1"/>
        <v>04-01-2025_09</v>
      </c>
    </row>
    <row r="84" spans="1:8" x14ac:dyDescent="0.3">
      <c r="A84" s="3">
        <v>45661</v>
      </c>
      <c r="B84" s="2">
        <v>55.84</v>
      </c>
      <c r="C84" s="2">
        <v>2025</v>
      </c>
      <c r="D84" s="2">
        <v>1</v>
      </c>
      <c r="E84" t="str">
        <f>TEXT(DATE(2025, CMS[[#This Row],[mes]],1), "mmmm")</f>
        <v>January</v>
      </c>
      <c r="F84" s="2">
        <f>DAY(CMS[[#This Row],[Fecha]])</f>
        <v>4</v>
      </c>
      <c r="G84" s="6">
        <v>0.41666666666666669</v>
      </c>
      <c r="H84" t="str">
        <f t="shared" si="1"/>
        <v>04-01-2025_10</v>
      </c>
    </row>
    <row r="85" spans="1:8" x14ac:dyDescent="0.3">
      <c r="A85" s="3">
        <v>45661</v>
      </c>
      <c r="B85" s="2">
        <v>55.84</v>
      </c>
      <c r="C85" s="2">
        <v>2025</v>
      </c>
      <c r="D85" s="2">
        <v>1</v>
      </c>
      <c r="E85" t="str">
        <f>TEXT(DATE(2025, CMS[[#This Row],[mes]],1), "mmmm")</f>
        <v>January</v>
      </c>
      <c r="F85" s="2">
        <f>DAY(CMS[[#This Row],[Fecha]])</f>
        <v>4</v>
      </c>
      <c r="G85" s="6">
        <v>0.45833333333333331</v>
      </c>
      <c r="H85" t="str">
        <f t="shared" si="1"/>
        <v>04-01-2025_11</v>
      </c>
    </row>
    <row r="86" spans="1:8" x14ac:dyDescent="0.3">
      <c r="A86" s="3">
        <v>45661</v>
      </c>
      <c r="B86" s="2">
        <v>55.84</v>
      </c>
      <c r="C86" s="2">
        <v>2025</v>
      </c>
      <c r="D86" s="2">
        <v>1</v>
      </c>
      <c r="E86" t="str">
        <f>TEXT(DATE(2025, CMS[[#This Row],[mes]],1), "mmmm")</f>
        <v>January</v>
      </c>
      <c r="F86" s="2">
        <f>DAY(CMS[[#This Row],[Fecha]])</f>
        <v>4</v>
      </c>
      <c r="G86" s="6">
        <v>0.5</v>
      </c>
      <c r="H86" t="str">
        <f t="shared" si="1"/>
        <v>04-01-2025_12</v>
      </c>
    </row>
    <row r="87" spans="1:8" x14ac:dyDescent="0.3">
      <c r="A87" s="3">
        <v>45661</v>
      </c>
      <c r="B87" s="2">
        <v>55.84</v>
      </c>
      <c r="C87" s="2">
        <v>2025</v>
      </c>
      <c r="D87" s="2">
        <v>1</v>
      </c>
      <c r="E87" t="str">
        <f>TEXT(DATE(2025, CMS[[#This Row],[mes]],1), "mmmm")</f>
        <v>January</v>
      </c>
      <c r="F87" s="2">
        <f>DAY(CMS[[#This Row],[Fecha]])</f>
        <v>4</v>
      </c>
      <c r="G87" s="6">
        <v>0.54166666666666663</v>
      </c>
      <c r="H87" t="str">
        <f t="shared" si="1"/>
        <v>04-01-2025_13</v>
      </c>
    </row>
    <row r="88" spans="1:8" x14ac:dyDescent="0.3">
      <c r="A88" s="3">
        <v>45661</v>
      </c>
      <c r="B88" s="2">
        <v>55.84</v>
      </c>
      <c r="C88" s="2">
        <v>2025</v>
      </c>
      <c r="D88" s="2">
        <v>1</v>
      </c>
      <c r="E88" t="str">
        <f>TEXT(DATE(2025, CMS[[#This Row],[mes]],1), "mmmm")</f>
        <v>January</v>
      </c>
      <c r="F88" s="2">
        <f>DAY(CMS[[#This Row],[Fecha]])</f>
        <v>4</v>
      </c>
      <c r="G88" s="6">
        <v>0.58333333333333337</v>
      </c>
      <c r="H88" t="str">
        <f t="shared" si="1"/>
        <v>04-01-2025_14</v>
      </c>
    </row>
    <row r="89" spans="1:8" x14ac:dyDescent="0.3">
      <c r="A89" s="3">
        <v>45661</v>
      </c>
      <c r="B89" s="2">
        <v>55.84</v>
      </c>
      <c r="C89" s="2">
        <v>2025</v>
      </c>
      <c r="D89" s="2">
        <v>1</v>
      </c>
      <c r="E89" t="str">
        <f>TEXT(DATE(2025, CMS[[#This Row],[mes]],1), "mmmm")</f>
        <v>January</v>
      </c>
      <c r="F89" s="2">
        <f>DAY(CMS[[#This Row],[Fecha]])</f>
        <v>4</v>
      </c>
      <c r="G89" s="6">
        <v>0.625</v>
      </c>
      <c r="H89" t="str">
        <f t="shared" si="1"/>
        <v>04-01-2025_15</v>
      </c>
    </row>
    <row r="90" spans="1:8" x14ac:dyDescent="0.3">
      <c r="A90" s="3">
        <v>45661</v>
      </c>
      <c r="B90" s="2">
        <v>55.84</v>
      </c>
      <c r="C90" s="2">
        <v>2025</v>
      </c>
      <c r="D90" s="2">
        <v>1</v>
      </c>
      <c r="E90" t="str">
        <f>TEXT(DATE(2025, CMS[[#This Row],[mes]],1), "mmmm")</f>
        <v>January</v>
      </c>
      <c r="F90" s="2">
        <f>DAY(CMS[[#This Row],[Fecha]])</f>
        <v>4</v>
      </c>
      <c r="G90" s="6">
        <v>0.66666666666666663</v>
      </c>
      <c r="H90" t="str">
        <f t="shared" si="1"/>
        <v>04-01-2025_16</v>
      </c>
    </row>
    <row r="91" spans="1:8" x14ac:dyDescent="0.3">
      <c r="A91" s="3">
        <v>45661</v>
      </c>
      <c r="B91" s="2">
        <v>59.57</v>
      </c>
      <c r="C91" s="2">
        <v>2025</v>
      </c>
      <c r="D91" s="2">
        <v>1</v>
      </c>
      <c r="E91" t="str">
        <f>TEXT(DATE(2025, CMS[[#This Row],[mes]],1), "mmmm")</f>
        <v>January</v>
      </c>
      <c r="F91" s="2">
        <f>DAY(CMS[[#This Row],[Fecha]])</f>
        <v>4</v>
      </c>
      <c r="G91" s="6">
        <v>0.70833333333333337</v>
      </c>
      <c r="H91" t="str">
        <f t="shared" si="1"/>
        <v>04-01-2025_17</v>
      </c>
    </row>
    <row r="92" spans="1:8" x14ac:dyDescent="0.3">
      <c r="A92" s="3">
        <v>45661</v>
      </c>
      <c r="B92" s="2">
        <v>75.45</v>
      </c>
      <c r="C92" s="2">
        <v>2025</v>
      </c>
      <c r="D92" s="2">
        <v>1</v>
      </c>
      <c r="E92" t="str">
        <f>TEXT(DATE(2025, CMS[[#This Row],[mes]],1), "mmmm")</f>
        <v>January</v>
      </c>
      <c r="F92" s="2">
        <f>DAY(CMS[[#This Row],[Fecha]])</f>
        <v>4</v>
      </c>
      <c r="G92" s="6">
        <v>0.75</v>
      </c>
      <c r="H92" t="str">
        <f t="shared" si="1"/>
        <v>04-01-2025_18</v>
      </c>
    </row>
    <row r="93" spans="1:8" x14ac:dyDescent="0.3">
      <c r="A93" s="3">
        <v>45661</v>
      </c>
      <c r="B93" s="2">
        <v>63.06</v>
      </c>
      <c r="C93" s="2">
        <v>2025</v>
      </c>
      <c r="D93" s="2">
        <v>1</v>
      </c>
      <c r="E93" t="str">
        <f>TEXT(DATE(2025, CMS[[#This Row],[mes]],1), "mmmm")</f>
        <v>January</v>
      </c>
      <c r="F93" s="2">
        <f>DAY(CMS[[#This Row],[Fecha]])</f>
        <v>4</v>
      </c>
      <c r="G93" s="6">
        <v>0.79166666666666663</v>
      </c>
      <c r="H93" t="str">
        <f t="shared" si="1"/>
        <v>04-01-2025_19</v>
      </c>
    </row>
    <row r="94" spans="1:8" x14ac:dyDescent="0.3">
      <c r="A94" s="3">
        <v>45661</v>
      </c>
      <c r="B94" s="2">
        <v>70.540000000000006</v>
      </c>
      <c r="C94" s="2">
        <v>2025</v>
      </c>
      <c r="D94" s="2">
        <v>1</v>
      </c>
      <c r="E94" t="str">
        <f>TEXT(DATE(2025, CMS[[#This Row],[mes]],1), "mmmm")</f>
        <v>January</v>
      </c>
      <c r="F94" s="2">
        <f>DAY(CMS[[#This Row],[Fecha]])</f>
        <v>4</v>
      </c>
      <c r="G94" s="6">
        <v>0.83333333333333337</v>
      </c>
      <c r="H94" t="str">
        <f t="shared" si="1"/>
        <v>04-01-2025_20</v>
      </c>
    </row>
    <row r="95" spans="1:8" x14ac:dyDescent="0.3">
      <c r="A95" s="3">
        <v>45661</v>
      </c>
      <c r="B95" s="2">
        <v>55.84</v>
      </c>
      <c r="C95" s="2">
        <v>2025</v>
      </c>
      <c r="D95" s="2">
        <v>1</v>
      </c>
      <c r="E95" t="str">
        <f>TEXT(DATE(2025, CMS[[#This Row],[mes]],1), "mmmm")</f>
        <v>January</v>
      </c>
      <c r="F95" s="2">
        <f>DAY(CMS[[#This Row],[Fecha]])</f>
        <v>4</v>
      </c>
      <c r="G95" s="6">
        <v>0.875</v>
      </c>
      <c r="H95" t="str">
        <f t="shared" si="1"/>
        <v>04-01-2025_21</v>
      </c>
    </row>
    <row r="96" spans="1:8" x14ac:dyDescent="0.3">
      <c r="A96" s="3">
        <v>45661</v>
      </c>
      <c r="B96" s="2">
        <v>55.84</v>
      </c>
      <c r="C96" s="2">
        <v>2025</v>
      </c>
      <c r="D96" s="2">
        <v>1</v>
      </c>
      <c r="E96" t="str">
        <f>TEXT(DATE(2025, CMS[[#This Row],[mes]],1), "mmmm")</f>
        <v>January</v>
      </c>
      <c r="F96" s="2">
        <f>DAY(CMS[[#This Row],[Fecha]])</f>
        <v>4</v>
      </c>
      <c r="G96" s="6">
        <v>0.91666666666666663</v>
      </c>
      <c r="H96" t="str">
        <f t="shared" si="1"/>
        <v>04-01-2025_22</v>
      </c>
    </row>
    <row r="97" spans="1:8" x14ac:dyDescent="0.3">
      <c r="A97" s="3">
        <v>45661</v>
      </c>
      <c r="B97" s="2">
        <v>55.84</v>
      </c>
      <c r="C97" s="2">
        <v>2025</v>
      </c>
      <c r="D97" s="2">
        <v>1</v>
      </c>
      <c r="E97" t="str">
        <f>TEXT(DATE(2025, CMS[[#This Row],[mes]],1), "mmmm")</f>
        <v>January</v>
      </c>
      <c r="F97" s="2">
        <f>DAY(CMS[[#This Row],[Fecha]])</f>
        <v>4</v>
      </c>
      <c r="G97" s="6">
        <v>0.95833333333333337</v>
      </c>
      <c r="H97" t="str">
        <f t="shared" si="1"/>
        <v>04-01-2025_23</v>
      </c>
    </row>
    <row r="98" spans="1:8" x14ac:dyDescent="0.3">
      <c r="A98" s="3">
        <v>45662</v>
      </c>
      <c r="B98" s="2">
        <v>45.374000000000002</v>
      </c>
      <c r="C98" s="2">
        <v>2025</v>
      </c>
      <c r="D98" s="2">
        <v>1</v>
      </c>
      <c r="E98" t="str">
        <f>TEXT(DATE(2025, CMS[[#This Row],[mes]],1), "mmmm")</f>
        <v>January</v>
      </c>
      <c r="F98" s="2">
        <f>DAY(CMS[[#This Row],[Fecha]])</f>
        <v>5</v>
      </c>
      <c r="G98" s="6">
        <v>0</v>
      </c>
      <c r="H98" t="str">
        <f t="shared" si="1"/>
        <v>05-01-2025_00</v>
      </c>
    </row>
    <row r="99" spans="1:8" x14ac:dyDescent="0.3">
      <c r="A99" s="3">
        <v>45662</v>
      </c>
      <c r="B99" s="2">
        <v>45.374000000000002</v>
      </c>
      <c r="C99" s="2">
        <v>2025</v>
      </c>
      <c r="D99" s="2">
        <v>1</v>
      </c>
      <c r="E99" t="str">
        <f>TEXT(DATE(2025, CMS[[#This Row],[mes]],1), "mmmm")</f>
        <v>January</v>
      </c>
      <c r="F99" s="2">
        <f>DAY(CMS[[#This Row],[Fecha]])</f>
        <v>5</v>
      </c>
      <c r="G99" s="6">
        <v>4.1666666666666664E-2</v>
      </c>
      <c r="H99" t="str">
        <f t="shared" si="1"/>
        <v>05-01-2025_01</v>
      </c>
    </row>
    <row r="100" spans="1:8" x14ac:dyDescent="0.3">
      <c r="A100" s="3">
        <v>45662</v>
      </c>
      <c r="B100" s="2">
        <v>45.374000000000002</v>
      </c>
      <c r="C100" s="2">
        <v>2025</v>
      </c>
      <c r="D100" s="2">
        <v>1</v>
      </c>
      <c r="E100" t="str">
        <f>TEXT(DATE(2025, CMS[[#This Row],[mes]],1), "mmmm")</f>
        <v>January</v>
      </c>
      <c r="F100" s="2">
        <f>DAY(CMS[[#This Row],[Fecha]])</f>
        <v>5</v>
      </c>
      <c r="G100" s="6">
        <v>8.3333333333333329E-2</v>
      </c>
      <c r="H100" t="str">
        <f t="shared" si="1"/>
        <v>05-01-2025_02</v>
      </c>
    </row>
    <row r="101" spans="1:8" x14ac:dyDescent="0.3">
      <c r="A101" s="3">
        <v>45662</v>
      </c>
      <c r="B101" s="2">
        <v>45.374000000000002</v>
      </c>
      <c r="C101" s="2">
        <v>2025</v>
      </c>
      <c r="D101" s="2">
        <v>1</v>
      </c>
      <c r="E101" t="str">
        <f>TEXT(DATE(2025, CMS[[#This Row],[mes]],1), "mmmm")</f>
        <v>January</v>
      </c>
      <c r="F101" s="2">
        <f>DAY(CMS[[#This Row],[Fecha]])</f>
        <v>5</v>
      </c>
      <c r="G101" s="6">
        <v>0.125</v>
      </c>
      <c r="H101" t="str">
        <f t="shared" si="1"/>
        <v>05-01-2025_03</v>
      </c>
    </row>
    <row r="102" spans="1:8" x14ac:dyDescent="0.3">
      <c r="A102" s="3">
        <v>45662</v>
      </c>
      <c r="B102" s="2">
        <v>45.374000000000002</v>
      </c>
      <c r="C102" s="2">
        <v>2025</v>
      </c>
      <c r="D102" s="2">
        <v>1</v>
      </c>
      <c r="E102" t="str">
        <f>TEXT(DATE(2025, CMS[[#This Row],[mes]],1), "mmmm")</f>
        <v>January</v>
      </c>
      <c r="F102" s="2">
        <f>DAY(CMS[[#This Row],[Fecha]])</f>
        <v>5</v>
      </c>
      <c r="G102" s="6">
        <v>0.16666666666666666</v>
      </c>
      <c r="H102" t="str">
        <f t="shared" si="1"/>
        <v>05-01-2025_04</v>
      </c>
    </row>
    <row r="103" spans="1:8" x14ac:dyDescent="0.3">
      <c r="A103" s="3">
        <v>45662</v>
      </c>
      <c r="B103" s="2">
        <v>45.374000000000002</v>
      </c>
      <c r="C103" s="2">
        <v>2025</v>
      </c>
      <c r="D103" s="2">
        <v>1</v>
      </c>
      <c r="E103" t="str">
        <f>TEXT(DATE(2025, CMS[[#This Row],[mes]],1), "mmmm")</f>
        <v>January</v>
      </c>
      <c r="F103" s="2">
        <f>DAY(CMS[[#This Row],[Fecha]])</f>
        <v>5</v>
      </c>
      <c r="G103" s="6">
        <v>0.20833333333333334</v>
      </c>
      <c r="H103" t="str">
        <f t="shared" si="1"/>
        <v>05-01-2025_05</v>
      </c>
    </row>
    <row r="104" spans="1:8" x14ac:dyDescent="0.3">
      <c r="A104" s="3">
        <v>45662</v>
      </c>
      <c r="B104" s="2">
        <v>45.374000000000002</v>
      </c>
      <c r="C104" s="2">
        <v>2025</v>
      </c>
      <c r="D104" s="2">
        <v>1</v>
      </c>
      <c r="E104" t="str">
        <f>TEXT(DATE(2025, CMS[[#This Row],[mes]],1), "mmmm")</f>
        <v>January</v>
      </c>
      <c r="F104" s="2">
        <f>DAY(CMS[[#This Row],[Fecha]])</f>
        <v>5</v>
      </c>
      <c r="G104" s="6">
        <v>0.25</v>
      </c>
      <c r="H104" t="str">
        <f t="shared" si="1"/>
        <v>05-01-2025_06</v>
      </c>
    </row>
    <row r="105" spans="1:8" x14ac:dyDescent="0.3">
      <c r="A105" s="3">
        <v>45662</v>
      </c>
      <c r="B105" s="2">
        <v>45.374000000000002</v>
      </c>
      <c r="C105" s="2">
        <v>2025</v>
      </c>
      <c r="D105" s="2">
        <v>1</v>
      </c>
      <c r="E105" t="str">
        <f>TEXT(DATE(2025, CMS[[#This Row],[mes]],1), "mmmm")</f>
        <v>January</v>
      </c>
      <c r="F105" s="2">
        <f>DAY(CMS[[#This Row],[Fecha]])</f>
        <v>5</v>
      </c>
      <c r="G105" s="6">
        <v>0.29166666666666669</v>
      </c>
      <c r="H105" t="str">
        <f t="shared" si="1"/>
        <v>05-01-2025_07</v>
      </c>
    </row>
    <row r="106" spans="1:8" x14ac:dyDescent="0.3">
      <c r="A106" s="3">
        <v>45662</v>
      </c>
      <c r="B106" s="2">
        <v>45.374000000000002</v>
      </c>
      <c r="C106" s="2">
        <v>2025</v>
      </c>
      <c r="D106" s="2">
        <v>1</v>
      </c>
      <c r="E106" t="str">
        <f>TEXT(DATE(2025, CMS[[#This Row],[mes]],1), "mmmm")</f>
        <v>January</v>
      </c>
      <c r="F106" s="2">
        <f>DAY(CMS[[#This Row],[Fecha]])</f>
        <v>5</v>
      </c>
      <c r="G106" s="6">
        <v>0.33333333333333331</v>
      </c>
      <c r="H106" t="str">
        <f t="shared" si="1"/>
        <v>05-01-2025_08</v>
      </c>
    </row>
    <row r="107" spans="1:8" x14ac:dyDescent="0.3">
      <c r="A107" s="3">
        <v>45662</v>
      </c>
      <c r="B107" s="2">
        <v>45.374000000000002</v>
      </c>
      <c r="C107" s="2">
        <v>2025</v>
      </c>
      <c r="D107" s="2">
        <v>1</v>
      </c>
      <c r="E107" t="str">
        <f>TEXT(DATE(2025, CMS[[#This Row],[mes]],1), "mmmm")</f>
        <v>January</v>
      </c>
      <c r="F107" s="2">
        <f>DAY(CMS[[#This Row],[Fecha]])</f>
        <v>5</v>
      </c>
      <c r="G107" s="6">
        <v>0.375</v>
      </c>
      <c r="H107" t="str">
        <f t="shared" si="1"/>
        <v>05-01-2025_09</v>
      </c>
    </row>
    <row r="108" spans="1:8" x14ac:dyDescent="0.3">
      <c r="A108" s="3">
        <v>45662</v>
      </c>
      <c r="B108" s="2">
        <v>28.13</v>
      </c>
      <c r="C108" s="2">
        <v>2025</v>
      </c>
      <c r="D108" s="2">
        <v>1</v>
      </c>
      <c r="E108" t="str">
        <f>TEXT(DATE(2025, CMS[[#This Row],[mes]],1), "mmmm")</f>
        <v>January</v>
      </c>
      <c r="F108" s="2">
        <f>DAY(CMS[[#This Row],[Fecha]])</f>
        <v>5</v>
      </c>
      <c r="G108" s="6">
        <v>0.41666666666666669</v>
      </c>
      <c r="H108" t="str">
        <f t="shared" si="1"/>
        <v>05-01-2025_10</v>
      </c>
    </row>
    <row r="109" spans="1:8" x14ac:dyDescent="0.3">
      <c r="A109" s="3">
        <v>45662</v>
      </c>
      <c r="B109" s="2">
        <v>28.13</v>
      </c>
      <c r="C109" s="2">
        <v>2025</v>
      </c>
      <c r="D109" s="2">
        <v>1</v>
      </c>
      <c r="E109" t="str">
        <f>TEXT(DATE(2025, CMS[[#This Row],[mes]],1), "mmmm")</f>
        <v>January</v>
      </c>
      <c r="F109" s="2">
        <f>DAY(CMS[[#This Row],[Fecha]])</f>
        <v>5</v>
      </c>
      <c r="G109" s="6">
        <v>0.45833333333333331</v>
      </c>
      <c r="H109" t="str">
        <f t="shared" si="1"/>
        <v>05-01-2025_11</v>
      </c>
    </row>
    <row r="110" spans="1:8" x14ac:dyDescent="0.3">
      <c r="A110" s="3">
        <v>45662</v>
      </c>
      <c r="B110" s="2">
        <v>28.13</v>
      </c>
      <c r="C110" s="2">
        <v>2025</v>
      </c>
      <c r="D110" s="2">
        <v>1</v>
      </c>
      <c r="E110" t="str">
        <f>TEXT(DATE(2025, CMS[[#This Row],[mes]],1), "mmmm")</f>
        <v>January</v>
      </c>
      <c r="F110" s="2">
        <f>DAY(CMS[[#This Row],[Fecha]])</f>
        <v>5</v>
      </c>
      <c r="G110" s="6">
        <v>0.5</v>
      </c>
      <c r="H110" t="str">
        <f t="shared" si="1"/>
        <v>05-01-2025_12</v>
      </c>
    </row>
    <row r="111" spans="1:8" x14ac:dyDescent="0.3">
      <c r="A111" s="3">
        <v>45662</v>
      </c>
      <c r="B111" s="2">
        <v>28.13</v>
      </c>
      <c r="C111" s="2">
        <v>2025</v>
      </c>
      <c r="D111" s="2">
        <v>1</v>
      </c>
      <c r="E111" t="str">
        <f>TEXT(DATE(2025, CMS[[#This Row],[mes]],1), "mmmm")</f>
        <v>January</v>
      </c>
      <c r="F111" s="2">
        <f>DAY(CMS[[#This Row],[Fecha]])</f>
        <v>5</v>
      </c>
      <c r="G111" s="6">
        <v>0.54166666666666663</v>
      </c>
      <c r="H111" t="str">
        <f t="shared" si="1"/>
        <v>05-01-2025_13</v>
      </c>
    </row>
    <row r="112" spans="1:8" x14ac:dyDescent="0.3">
      <c r="A112" s="3">
        <v>45662</v>
      </c>
      <c r="B112" s="2">
        <v>45.374000000000002</v>
      </c>
      <c r="C112" s="2">
        <v>2025</v>
      </c>
      <c r="D112" s="2">
        <v>1</v>
      </c>
      <c r="E112" t="str">
        <f>TEXT(DATE(2025, CMS[[#This Row],[mes]],1), "mmmm")</f>
        <v>January</v>
      </c>
      <c r="F112" s="2">
        <f>DAY(CMS[[#This Row],[Fecha]])</f>
        <v>5</v>
      </c>
      <c r="G112" s="6">
        <v>0.58333333333333337</v>
      </c>
      <c r="H112" t="str">
        <f t="shared" si="1"/>
        <v>05-01-2025_14</v>
      </c>
    </row>
    <row r="113" spans="1:8" x14ac:dyDescent="0.3">
      <c r="A113" s="3">
        <v>45662</v>
      </c>
      <c r="B113" s="2">
        <v>45.374000000000002</v>
      </c>
      <c r="C113" s="2">
        <v>2025</v>
      </c>
      <c r="D113" s="2">
        <v>1</v>
      </c>
      <c r="E113" t="str">
        <f>TEXT(DATE(2025, CMS[[#This Row],[mes]],1), "mmmm")</f>
        <v>January</v>
      </c>
      <c r="F113" s="2">
        <f>DAY(CMS[[#This Row],[Fecha]])</f>
        <v>5</v>
      </c>
      <c r="G113" s="6">
        <v>0.625</v>
      </c>
      <c r="H113" t="str">
        <f t="shared" si="1"/>
        <v>05-01-2025_15</v>
      </c>
    </row>
    <row r="114" spans="1:8" x14ac:dyDescent="0.3">
      <c r="A114" s="3">
        <v>45662</v>
      </c>
      <c r="B114" s="2">
        <v>45.374000000000002</v>
      </c>
      <c r="C114" s="2">
        <v>2025</v>
      </c>
      <c r="D114" s="2">
        <v>1</v>
      </c>
      <c r="E114" t="str">
        <f>TEXT(DATE(2025, CMS[[#This Row],[mes]],1), "mmmm")</f>
        <v>January</v>
      </c>
      <c r="F114" s="2">
        <f>DAY(CMS[[#This Row],[Fecha]])</f>
        <v>5</v>
      </c>
      <c r="G114" s="6">
        <v>0.66666666666666663</v>
      </c>
      <c r="H114" t="str">
        <f t="shared" si="1"/>
        <v>05-01-2025_16</v>
      </c>
    </row>
    <row r="115" spans="1:8" x14ac:dyDescent="0.3">
      <c r="A115" s="3">
        <v>45662</v>
      </c>
      <c r="B115" s="2">
        <v>45.374000000000002</v>
      </c>
      <c r="C115" s="2">
        <v>2025</v>
      </c>
      <c r="D115" s="2">
        <v>1</v>
      </c>
      <c r="E115" t="str">
        <f>TEXT(DATE(2025, CMS[[#This Row],[mes]],1), "mmmm")</f>
        <v>January</v>
      </c>
      <c r="F115" s="2">
        <f>DAY(CMS[[#This Row],[Fecha]])</f>
        <v>5</v>
      </c>
      <c r="G115" s="6">
        <v>0.70833333333333337</v>
      </c>
      <c r="H115" t="str">
        <f t="shared" si="1"/>
        <v>05-01-2025_17</v>
      </c>
    </row>
    <row r="116" spans="1:8" x14ac:dyDescent="0.3">
      <c r="A116" s="3">
        <v>45662</v>
      </c>
      <c r="B116" s="2">
        <v>45.374000000000002</v>
      </c>
      <c r="C116" s="2">
        <v>2025</v>
      </c>
      <c r="D116" s="2">
        <v>1</v>
      </c>
      <c r="E116" t="str">
        <f>TEXT(DATE(2025, CMS[[#This Row],[mes]],1), "mmmm")</f>
        <v>January</v>
      </c>
      <c r="F116" s="2">
        <f>DAY(CMS[[#This Row],[Fecha]])</f>
        <v>5</v>
      </c>
      <c r="G116" s="6">
        <v>0.75</v>
      </c>
      <c r="H116" t="str">
        <f t="shared" si="1"/>
        <v>05-01-2025_18</v>
      </c>
    </row>
    <row r="117" spans="1:8" x14ac:dyDescent="0.3">
      <c r="A117" s="3">
        <v>45662</v>
      </c>
      <c r="B117" s="2">
        <v>45.374000000000002</v>
      </c>
      <c r="C117" s="2">
        <v>2025</v>
      </c>
      <c r="D117" s="2">
        <v>1</v>
      </c>
      <c r="E117" t="str">
        <f>TEXT(DATE(2025, CMS[[#This Row],[mes]],1), "mmmm")</f>
        <v>January</v>
      </c>
      <c r="F117" s="2">
        <f>DAY(CMS[[#This Row],[Fecha]])</f>
        <v>5</v>
      </c>
      <c r="G117" s="6">
        <v>0.79166666666666663</v>
      </c>
      <c r="H117" t="str">
        <f t="shared" si="1"/>
        <v>05-01-2025_19</v>
      </c>
    </row>
    <row r="118" spans="1:8" x14ac:dyDescent="0.3">
      <c r="A118" s="3">
        <v>45662</v>
      </c>
      <c r="B118" s="2">
        <v>45.374000000000002</v>
      </c>
      <c r="C118" s="2">
        <v>2025</v>
      </c>
      <c r="D118" s="2">
        <v>1</v>
      </c>
      <c r="E118" t="str">
        <f>TEXT(DATE(2025, CMS[[#This Row],[mes]],1), "mmmm")</f>
        <v>January</v>
      </c>
      <c r="F118" s="2">
        <f>DAY(CMS[[#This Row],[Fecha]])</f>
        <v>5</v>
      </c>
      <c r="G118" s="6">
        <v>0.83333333333333337</v>
      </c>
      <c r="H118" t="str">
        <f t="shared" si="1"/>
        <v>05-01-2025_20</v>
      </c>
    </row>
    <row r="119" spans="1:8" x14ac:dyDescent="0.3">
      <c r="A119" s="3">
        <v>45662</v>
      </c>
      <c r="B119" s="2">
        <v>45.374000000000002</v>
      </c>
      <c r="C119" s="2">
        <v>2025</v>
      </c>
      <c r="D119" s="2">
        <v>1</v>
      </c>
      <c r="E119" t="str">
        <f>TEXT(DATE(2025, CMS[[#This Row],[mes]],1), "mmmm")</f>
        <v>January</v>
      </c>
      <c r="F119" s="2">
        <f>DAY(CMS[[#This Row],[Fecha]])</f>
        <v>5</v>
      </c>
      <c r="G119" s="6">
        <v>0.875</v>
      </c>
      <c r="H119" t="str">
        <f t="shared" si="1"/>
        <v>05-01-2025_21</v>
      </c>
    </row>
    <row r="120" spans="1:8" x14ac:dyDescent="0.3">
      <c r="A120" s="3">
        <v>45662</v>
      </c>
      <c r="B120" s="2">
        <v>45.374000000000002</v>
      </c>
      <c r="C120" s="2">
        <v>2025</v>
      </c>
      <c r="D120" s="2">
        <v>1</v>
      </c>
      <c r="E120" t="str">
        <f>TEXT(DATE(2025, CMS[[#This Row],[mes]],1), "mmmm")</f>
        <v>January</v>
      </c>
      <c r="F120" s="2">
        <f>DAY(CMS[[#This Row],[Fecha]])</f>
        <v>5</v>
      </c>
      <c r="G120" s="6">
        <v>0.91666666666666663</v>
      </c>
      <c r="H120" t="str">
        <f t="shared" si="1"/>
        <v>05-01-2025_22</v>
      </c>
    </row>
    <row r="121" spans="1:8" x14ac:dyDescent="0.3">
      <c r="A121" s="3">
        <v>45662</v>
      </c>
      <c r="B121" s="2">
        <v>45.374000000000002</v>
      </c>
      <c r="C121" s="2">
        <v>2025</v>
      </c>
      <c r="D121" s="2">
        <v>1</v>
      </c>
      <c r="E121" t="str">
        <f>TEXT(DATE(2025, CMS[[#This Row],[mes]],1), "mmmm")</f>
        <v>January</v>
      </c>
      <c r="F121" s="2">
        <f>DAY(CMS[[#This Row],[Fecha]])</f>
        <v>5</v>
      </c>
      <c r="G121" s="6">
        <v>0.95833333333333337</v>
      </c>
      <c r="H121" t="str">
        <f t="shared" si="1"/>
        <v>05-01-2025_23</v>
      </c>
    </row>
    <row r="122" spans="1:8" x14ac:dyDescent="0.3">
      <c r="A122" s="3">
        <v>45663</v>
      </c>
      <c r="B122" s="2">
        <v>45.37</v>
      </c>
      <c r="C122" s="2">
        <v>2025</v>
      </c>
      <c r="D122" s="2">
        <v>1</v>
      </c>
      <c r="E122" t="str">
        <f>TEXT(DATE(2025, CMS[[#This Row],[mes]],1), "mmmm")</f>
        <v>January</v>
      </c>
      <c r="F122" s="2">
        <f>DAY(CMS[[#This Row],[Fecha]])</f>
        <v>6</v>
      </c>
      <c r="G122" s="6">
        <v>0</v>
      </c>
      <c r="H122" t="str">
        <f t="shared" si="1"/>
        <v>06-01-2025_00</v>
      </c>
    </row>
    <row r="123" spans="1:8" x14ac:dyDescent="0.3">
      <c r="A123" s="3">
        <v>45663</v>
      </c>
      <c r="B123" s="2">
        <v>45.37</v>
      </c>
      <c r="C123" s="2">
        <v>2025</v>
      </c>
      <c r="D123" s="2">
        <v>1</v>
      </c>
      <c r="E123" t="str">
        <f>TEXT(DATE(2025, CMS[[#This Row],[mes]],1), "mmmm")</f>
        <v>January</v>
      </c>
      <c r="F123" s="2">
        <f>DAY(CMS[[#This Row],[Fecha]])</f>
        <v>6</v>
      </c>
      <c r="G123" s="6">
        <v>4.1666666666666664E-2</v>
      </c>
      <c r="H123" t="str">
        <f t="shared" si="1"/>
        <v>06-01-2025_01</v>
      </c>
    </row>
    <row r="124" spans="1:8" x14ac:dyDescent="0.3">
      <c r="A124" s="3">
        <v>45663</v>
      </c>
      <c r="B124" s="2">
        <v>45.37</v>
      </c>
      <c r="C124" s="2">
        <v>2025</v>
      </c>
      <c r="D124" s="2">
        <v>1</v>
      </c>
      <c r="E124" t="str">
        <f>TEXT(DATE(2025, CMS[[#This Row],[mes]],1), "mmmm")</f>
        <v>January</v>
      </c>
      <c r="F124" s="2">
        <f>DAY(CMS[[#This Row],[Fecha]])</f>
        <v>6</v>
      </c>
      <c r="G124" s="6">
        <v>8.3333333333333329E-2</v>
      </c>
      <c r="H124" t="str">
        <f t="shared" si="1"/>
        <v>06-01-2025_02</v>
      </c>
    </row>
    <row r="125" spans="1:8" x14ac:dyDescent="0.3">
      <c r="A125" s="3">
        <v>45663</v>
      </c>
      <c r="B125" s="2">
        <v>45.37</v>
      </c>
      <c r="C125" s="2">
        <v>2025</v>
      </c>
      <c r="D125" s="2">
        <v>1</v>
      </c>
      <c r="E125" t="str">
        <f>TEXT(DATE(2025, CMS[[#This Row],[mes]],1), "mmmm")</f>
        <v>January</v>
      </c>
      <c r="F125" s="2">
        <f>DAY(CMS[[#This Row],[Fecha]])</f>
        <v>6</v>
      </c>
      <c r="G125" s="6">
        <v>0.125</v>
      </c>
      <c r="H125" t="str">
        <f t="shared" si="1"/>
        <v>06-01-2025_03</v>
      </c>
    </row>
    <row r="126" spans="1:8" x14ac:dyDescent="0.3">
      <c r="A126" s="3">
        <v>45663</v>
      </c>
      <c r="B126" s="2">
        <v>45.37</v>
      </c>
      <c r="C126" s="2">
        <v>2025</v>
      </c>
      <c r="D126" s="2">
        <v>1</v>
      </c>
      <c r="E126" t="str">
        <f>TEXT(DATE(2025, CMS[[#This Row],[mes]],1), "mmmm")</f>
        <v>January</v>
      </c>
      <c r="F126" s="2">
        <f>DAY(CMS[[#This Row],[Fecha]])</f>
        <v>6</v>
      </c>
      <c r="G126" s="6">
        <v>0.16666666666666666</v>
      </c>
      <c r="H126" t="str">
        <f t="shared" si="1"/>
        <v>06-01-2025_04</v>
      </c>
    </row>
    <row r="127" spans="1:8" x14ac:dyDescent="0.3">
      <c r="A127" s="3">
        <v>45663</v>
      </c>
      <c r="B127" s="2">
        <v>45.37</v>
      </c>
      <c r="C127" s="2">
        <v>2025</v>
      </c>
      <c r="D127" s="2">
        <v>1</v>
      </c>
      <c r="E127" t="str">
        <f>TEXT(DATE(2025, CMS[[#This Row],[mes]],1), "mmmm")</f>
        <v>January</v>
      </c>
      <c r="F127" s="2">
        <f>DAY(CMS[[#This Row],[Fecha]])</f>
        <v>6</v>
      </c>
      <c r="G127" s="6">
        <v>0.20833333333333334</v>
      </c>
      <c r="H127" t="str">
        <f t="shared" si="1"/>
        <v>06-01-2025_05</v>
      </c>
    </row>
    <row r="128" spans="1:8" x14ac:dyDescent="0.3">
      <c r="A128" s="3">
        <v>45663</v>
      </c>
      <c r="B128" s="2">
        <v>45.37</v>
      </c>
      <c r="C128" s="2">
        <v>2025</v>
      </c>
      <c r="D128" s="2">
        <v>1</v>
      </c>
      <c r="E128" t="str">
        <f>TEXT(DATE(2025, CMS[[#This Row],[mes]],1), "mmmm")</f>
        <v>January</v>
      </c>
      <c r="F128" s="2">
        <f>DAY(CMS[[#This Row],[Fecha]])</f>
        <v>6</v>
      </c>
      <c r="G128" s="6">
        <v>0.25</v>
      </c>
      <c r="H128" t="str">
        <f t="shared" si="1"/>
        <v>06-01-2025_06</v>
      </c>
    </row>
    <row r="129" spans="1:8" x14ac:dyDescent="0.3">
      <c r="A129" s="3">
        <v>45663</v>
      </c>
      <c r="B129" s="2">
        <v>45.37</v>
      </c>
      <c r="C129" s="2">
        <v>2025</v>
      </c>
      <c r="D129" s="2">
        <v>1</v>
      </c>
      <c r="E129" t="str">
        <f>TEXT(DATE(2025, CMS[[#This Row],[mes]],1), "mmmm")</f>
        <v>January</v>
      </c>
      <c r="F129" s="2">
        <f>DAY(CMS[[#This Row],[Fecha]])</f>
        <v>6</v>
      </c>
      <c r="G129" s="6">
        <v>0.29166666666666669</v>
      </c>
      <c r="H129" t="str">
        <f t="shared" si="1"/>
        <v>06-01-2025_07</v>
      </c>
    </row>
    <row r="130" spans="1:8" x14ac:dyDescent="0.3">
      <c r="A130" s="3">
        <v>45663</v>
      </c>
      <c r="B130" s="2">
        <v>45.37</v>
      </c>
      <c r="C130" s="2">
        <v>2025</v>
      </c>
      <c r="D130" s="2">
        <v>1</v>
      </c>
      <c r="E130" t="str">
        <f>TEXT(DATE(2025, CMS[[#This Row],[mes]],1), "mmmm")</f>
        <v>January</v>
      </c>
      <c r="F130" s="2">
        <f>DAY(CMS[[#This Row],[Fecha]])</f>
        <v>6</v>
      </c>
      <c r="G130" s="6">
        <v>0.33333333333333331</v>
      </c>
      <c r="H130" t="str">
        <f t="shared" ref="H130:H193" si="2">TEXT(A130,"dd-mm-yyyy") &amp; "_" &amp; TEXT(HOUR(G130),"00")</f>
        <v>06-01-2025_08</v>
      </c>
    </row>
    <row r="131" spans="1:8" x14ac:dyDescent="0.3">
      <c r="A131" s="3">
        <v>45663</v>
      </c>
      <c r="B131" s="2">
        <v>67.709999999999994</v>
      </c>
      <c r="C131" s="2">
        <v>2025</v>
      </c>
      <c r="D131" s="2">
        <v>1</v>
      </c>
      <c r="E131" t="str">
        <f>TEXT(DATE(2025, CMS[[#This Row],[mes]],1), "mmmm")</f>
        <v>January</v>
      </c>
      <c r="F131" s="2">
        <f>DAY(CMS[[#This Row],[Fecha]])</f>
        <v>6</v>
      </c>
      <c r="G131" s="6">
        <v>0.375</v>
      </c>
      <c r="H131" t="str">
        <f t="shared" si="2"/>
        <v>06-01-2025_09</v>
      </c>
    </row>
    <row r="132" spans="1:8" x14ac:dyDescent="0.3">
      <c r="A132" s="3">
        <v>45663</v>
      </c>
      <c r="B132" s="2">
        <v>62.08</v>
      </c>
      <c r="C132" s="2">
        <v>2025</v>
      </c>
      <c r="D132" s="2">
        <v>1</v>
      </c>
      <c r="E132" t="str">
        <f>TEXT(DATE(2025, CMS[[#This Row],[mes]],1), "mmmm")</f>
        <v>January</v>
      </c>
      <c r="F132" s="2">
        <f>DAY(CMS[[#This Row],[Fecha]])</f>
        <v>6</v>
      </c>
      <c r="G132" s="6">
        <v>0.41666666666666669</v>
      </c>
      <c r="H132" t="str">
        <f t="shared" si="2"/>
        <v>06-01-2025_10</v>
      </c>
    </row>
    <row r="133" spans="1:8" x14ac:dyDescent="0.3">
      <c r="A133" s="3">
        <v>45663</v>
      </c>
      <c r="B133" s="2">
        <v>65.14</v>
      </c>
      <c r="C133" s="2">
        <v>2025</v>
      </c>
      <c r="D133" s="2">
        <v>1</v>
      </c>
      <c r="E133" t="str">
        <f>TEXT(DATE(2025, CMS[[#This Row],[mes]],1), "mmmm")</f>
        <v>January</v>
      </c>
      <c r="F133" s="2">
        <f>DAY(CMS[[#This Row],[Fecha]])</f>
        <v>6</v>
      </c>
      <c r="G133" s="6">
        <v>0.45833333333333331</v>
      </c>
      <c r="H133" t="str">
        <f t="shared" si="2"/>
        <v>06-01-2025_11</v>
      </c>
    </row>
    <row r="134" spans="1:8" x14ac:dyDescent="0.3">
      <c r="A134" s="3">
        <v>45663</v>
      </c>
      <c r="B134" s="2">
        <v>62.17</v>
      </c>
      <c r="C134" s="2">
        <v>2025</v>
      </c>
      <c r="D134" s="2">
        <v>1</v>
      </c>
      <c r="E134" t="str">
        <f>TEXT(DATE(2025, CMS[[#This Row],[mes]],1), "mmmm")</f>
        <v>January</v>
      </c>
      <c r="F134" s="2">
        <f>DAY(CMS[[#This Row],[Fecha]])</f>
        <v>6</v>
      </c>
      <c r="G134" s="6">
        <v>0.5</v>
      </c>
      <c r="H134" t="str">
        <f t="shared" si="2"/>
        <v>06-01-2025_12</v>
      </c>
    </row>
    <row r="135" spans="1:8" x14ac:dyDescent="0.3">
      <c r="A135" s="3">
        <v>45663</v>
      </c>
      <c r="B135" s="2">
        <v>62.76</v>
      </c>
      <c r="C135" s="2">
        <v>2025</v>
      </c>
      <c r="D135" s="2">
        <v>1</v>
      </c>
      <c r="E135" t="str">
        <f>TEXT(DATE(2025, CMS[[#This Row],[mes]],1), "mmmm")</f>
        <v>January</v>
      </c>
      <c r="F135" s="2">
        <f>DAY(CMS[[#This Row],[Fecha]])</f>
        <v>6</v>
      </c>
      <c r="G135" s="6">
        <v>0.54166666666666663</v>
      </c>
      <c r="H135" t="str">
        <f t="shared" si="2"/>
        <v>06-01-2025_13</v>
      </c>
    </row>
    <row r="136" spans="1:8" x14ac:dyDescent="0.3">
      <c r="A136" s="3">
        <v>45663</v>
      </c>
      <c r="B136" s="2">
        <v>61.52</v>
      </c>
      <c r="C136" s="2">
        <v>2025</v>
      </c>
      <c r="D136" s="2">
        <v>1</v>
      </c>
      <c r="E136" t="str">
        <f>TEXT(DATE(2025, CMS[[#This Row],[mes]],1), "mmmm")</f>
        <v>January</v>
      </c>
      <c r="F136" s="2">
        <f>DAY(CMS[[#This Row],[Fecha]])</f>
        <v>6</v>
      </c>
      <c r="G136" s="6">
        <v>0.58333333333333337</v>
      </c>
      <c r="H136" t="str">
        <f t="shared" si="2"/>
        <v>06-01-2025_14</v>
      </c>
    </row>
    <row r="137" spans="1:8" x14ac:dyDescent="0.3">
      <c r="A137" s="3">
        <v>45663</v>
      </c>
      <c r="B137" s="2">
        <v>62.75</v>
      </c>
      <c r="C137" s="2">
        <v>2025</v>
      </c>
      <c r="D137" s="2">
        <v>1</v>
      </c>
      <c r="E137" t="str">
        <f>TEXT(DATE(2025, CMS[[#This Row],[mes]],1), "mmmm")</f>
        <v>January</v>
      </c>
      <c r="F137" s="2">
        <f>DAY(CMS[[#This Row],[Fecha]])</f>
        <v>6</v>
      </c>
      <c r="G137" s="6">
        <v>0.625</v>
      </c>
      <c r="H137" t="str">
        <f t="shared" si="2"/>
        <v>06-01-2025_15</v>
      </c>
    </row>
    <row r="138" spans="1:8" x14ac:dyDescent="0.3">
      <c r="A138" s="3">
        <v>45663</v>
      </c>
      <c r="B138" s="2">
        <v>60.34</v>
      </c>
      <c r="C138" s="2">
        <v>2025</v>
      </c>
      <c r="D138" s="2">
        <v>1</v>
      </c>
      <c r="E138" t="str">
        <f>TEXT(DATE(2025, CMS[[#This Row],[mes]],1), "mmmm")</f>
        <v>January</v>
      </c>
      <c r="F138" s="2">
        <f>DAY(CMS[[#This Row],[Fecha]])</f>
        <v>6</v>
      </c>
      <c r="G138" s="6">
        <v>0.66666666666666663</v>
      </c>
      <c r="H138" t="str">
        <f t="shared" si="2"/>
        <v>06-01-2025_16</v>
      </c>
    </row>
    <row r="139" spans="1:8" x14ac:dyDescent="0.3">
      <c r="A139" s="3">
        <v>45663</v>
      </c>
      <c r="B139" s="2">
        <v>70.83</v>
      </c>
      <c r="C139" s="2">
        <v>2025</v>
      </c>
      <c r="D139" s="2">
        <v>1</v>
      </c>
      <c r="E139" t="str">
        <f>TEXT(DATE(2025, CMS[[#This Row],[mes]],1), "mmmm")</f>
        <v>January</v>
      </c>
      <c r="F139" s="2">
        <f>DAY(CMS[[#This Row],[Fecha]])</f>
        <v>6</v>
      </c>
      <c r="G139" s="6">
        <v>0.70833333333333337</v>
      </c>
      <c r="H139" t="str">
        <f t="shared" si="2"/>
        <v>06-01-2025_17</v>
      </c>
    </row>
    <row r="140" spans="1:8" x14ac:dyDescent="0.3">
      <c r="A140" s="3">
        <v>45663</v>
      </c>
      <c r="B140" s="2">
        <v>75.69</v>
      </c>
      <c r="C140" s="2">
        <v>2025</v>
      </c>
      <c r="D140" s="2">
        <v>1</v>
      </c>
      <c r="E140" t="str">
        <f>TEXT(DATE(2025, CMS[[#This Row],[mes]],1), "mmmm")</f>
        <v>January</v>
      </c>
      <c r="F140" s="2">
        <f>DAY(CMS[[#This Row],[Fecha]])</f>
        <v>6</v>
      </c>
      <c r="G140" s="6">
        <v>0.75</v>
      </c>
      <c r="H140" t="str">
        <f t="shared" si="2"/>
        <v>06-01-2025_18</v>
      </c>
    </row>
    <row r="141" spans="1:8" x14ac:dyDescent="0.3">
      <c r="A141" s="3">
        <v>45663</v>
      </c>
      <c r="B141" s="2">
        <v>63.23</v>
      </c>
      <c r="C141" s="2">
        <v>2025</v>
      </c>
      <c r="D141" s="2">
        <v>1</v>
      </c>
      <c r="E141" t="str">
        <f>TEXT(DATE(2025, CMS[[#This Row],[mes]],1), "mmmm")</f>
        <v>January</v>
      </c>
      <c r="F141" s="2">
        <f>DAY(CMS[[#This Row],[Fecha]])</f>
        <v>6</v>
      </c>
      <c r="G141" s="6">
        <v>0.79166666666666663</v>
      </c>
      <c r="H141" t="str">
        <f t="shared" si="2"/>
        <v>06-01-2025_19</v>
      </c>
    </row>
    <row r="142" spans="1:8" x14ac:dyDescent="0.3">
      <c r="A142" s="3">
        <v>45663</v>
      </c>
      <c r="B142" s="2">
        <v>64.3</v>
      </c>
      <c r="C142" s="2">
        <v>2025</v>
      </c>
      <c r="D142" s="2">
        <v>1</v>
      </c>
      <c r="E142" t="str">
        <f>TEXT(DATE(2025, CMS[[#This Row],[mes]],1), "mmmm")</f>
        <v>January</v>
      </c>
      <c r="F142" s="2">
        <f>DAY(CMS[[#This Row],[Fecha]])</f>
        <v>6</v>
      </c>
      <c r="G142" s="6">
        <v>0.83333333333333337</v>
      </c>
      <c r="H142" t="str">
        <f t="shared" si="2"/>
        <v>06-01-2025_20</v>
      </c>
    </row>
    <row r="143" spans="1:8" x14ac:dyDescent="0.3">
      <c r="A143" s="3">
        <v>45663</v>
      </c>
      <c r="B143" s="2">
        <v>71.739999999999995</v>
      </c>
      <c r="C143" s="2">
        <v>2025</v>
      </c>
      <c r="D143" s="2">
        <v>1</v>
      </c>
      <c r="E143" t="str">
        <f>TEXT(DATE(2025, CMS[[#This Row],[mes]],1), "mmmm")</f>
        <v>January</v>
      </c>
      <c r="F143" s="2">
        <f>DAY(CMS[[#This Row],[Fecha]])</f>
        <v>6</v>
      </c>
      <c r="G143" s="6">
        <v>0.875</v>
      </c>
      <c r="H143" t="str">
        <f t="shared" si="2"/>
        <v>06-01-2025_21</v>
      </c>
    </row>
    <row r="144" spans="1:8" x14ac:dyDescent="0.3">
      <c r="A144" s="3">
        <v>45663</v>
      </c>
      <c r="B144" s="2">
        <v>45.37</v>
      </c>
      <c r="C144" s="2">
        <v>2025</v>
      </c>
      <c r="D144" s="2">
        <v>1</v>
      </c>
      <c r="E144" t="str">
        <f>TEXT(DATE(2025, CMS[[#This Row],[mes]],1), "mmmm")</f>
        <v>January</v>
      </c>
      <c r="F144" s="2">
        <f>DAY(CMS[[#This Row],[Fecha]])</f>
        <v>6</v>
      </c>
      <c r="G144" s="6">
        <v>0.91666666666666663</v>
      </c>
      <c r="H144" t="str">
        <f t="shared" si="2"/>
        <v>06-01-2025_22</v>
      </c>
    </row>
    <row r="145" spans="1:8" x14ac:dyDescent="0.3">
      <c r="A145" s="3">
        <v>45663</v>
      </c>
      <c r="B145" s="2">
        <v>45.37</v>
      </c>
      <c r="C145" s="2">
        <v>2025</v>
      </c>
      <c r="D145" s="2">
        <v>1</v>
      </c>
      <c r="E145" t="str">
        <f>TEXT(DATE(2025, CMS[[#This Row],[mes]],1), "mmmm")</f>
        <v>January</v>
      </c>
      <c r="F145" s="2">
        <f>DAY(CMS[[#This Row],[Fecha]])</f>
        <v>6</v>
      </c>
      <c r="G145" s="6">
        <v>0.95833333333333337</v>
      </c>
      <c r="H145" t="str">
        <f t="shared" si="2"/>
        <v>06-01-2025_23</v>
      </c>
    </row>
    <row r="146" spans="1:8" x14ac:dyDescent="0.3">
      <c r="A146" s="3">
        <v>45664</v>
      </c>
      <c r="B146" s="2">
        <v>52.8</v>
      </c>
      <c r="C146" s="2">
        <v>2025</v>
      </c>
      <c r="D146" s="2">
        <v>1</v>
      </c>
      <c r="E146" t="str">
        <f>TEXT(DATE(2025, CMS[[#This Row],[mes]],1), "mmmm")</f>
        <v>January</v>
      </c>
      <c r="F146" s="2">
        <f>DAY(CMS[[#This Row],[Fecha]])</f>
        <v>7</v>
      </c>
      <c r="G146" s="6">
        <v>0</v>
      </c>
      <c r="H146" t="str">
        <f t="shared" si="2"/>
        <v>07-01-2025_00</v>
      </c>
    </row>
    <row r="147" spans="1:8" x14ac:dyDescent="0.3">
      <c r="A147" s="3">
        <v>45664</v>
      </c>
      <c r="B147" s="2">
        <v>52.8</v>
      </c>
      <c r="C147" s="2">
        <v>2025</v>
      </c>
      <c r="D147" s="2">
        <v>1</v>
      </c>
      <c r="E147" t="str">
        <f>TEXT(DATE(2025, CMS[[#This Row],[mes]],1), "mmmm")</f>
        <v>January</v>
      </c>
      <c r="F147" s="2">
        <f>DAY(CMS[[#This Row],[Fecha]])</f>
        <v>7</v>
      </c>
      <c r="G147" s="6">
        <v>4.1666666666666664E-2</v>
      </c>
      <c r="H147" t="str">
        <f t="shared" si="2"/>
        <v>07-01-2025_01</v>
      </c>
    </row>
    <row r="148" spans="1:8" x14ac:dyDescent="0.3">
      <c r="A148" s="3">
        <v>45664</v>
      </c>
      <c r="B148" s="2">
        <v>52.8</v>
      </c>
      <c r="C148" s="2">
        <v>2025</v>
      </c>
      <c r="D148" s="2">
        <v>1</v>
      </c>
      <c r="E148" t="str">
        <f>TEXT(DATE(2025, CMS[[#This Row],[mes]],1), "mmmm")</f>
        <v>January</v>
      </c>
      <c r="F148" s="2">
        <f>DAY(CMS[[#This Row],[Fecha]])</f>
        <v>7</v>
      </c>
      <c r="G148" s="6">
        <v>8.3333333333333329E-2</v>
      </c>
      <c r="H148" t="str">
        <f t="shared" si="2"/>
        <v>07-01-2025_02</v>
      </c>
    </row>
    <row r="149" spans="1:8" x14ac:dyDescent="0.3">
      <c r="A149" s="3">
        <v>45664</v>
      </c>
      <c r="B149" s="2">
        <v>52.8</v>
      </c>
      <c r="C149" s="2">
        <v>2025</v>
      </c>
      <c r="D149" s="2">
        <v>1</v>
      </c>
      <c r="E149" t="str">
        <f>TEXT(DATE(2025, CMS[[#This Row],[mes]],1), "mmmm")</f>
        <v>January</v>
      </c>
      <c r="F149" s="2">
        <f>DAY(CMS[[#This Row],[Fecha]])</f>
        <v>7</v>
      </c>
      <c r="G149" s="6">
        <v>0.125</v>
      </c>
      <c r="H149" t="str">
        <f t="shared" si="2"/>
        <v>07-01-2025_03</v>
      </c>
    </row>
    <row r="150" spans="1:8" x14ac:dyDescent="0.3">
      <c r="A150" s="3">
        <v>45664</v>
      </c>
      <c r="B150" s="2">
        <v>52.8</v>
      </c>
      <c r="C150" s="2">
        <v>2025</v>
      </c>
      <c r="D150" s="2">
        <v>1</v>
      </c>
      <c r="E150" t="str">
        <f>TEXT(DATE(2025, CMS[[#This Row],[mes]],1), "mmmm")</f>
        <v>January</v>
      </c>
      <c r="F150" s="2">
        <f>DAY(CMS[[#This Row],[Fecha]])</f>
        <v>7</v>
      </c>
      <c r="G150" s="6">
        <v>0.16666666666666666</v>
      </c>
      <c r="H150" t="str">
        <f t="shared" si="2"/>
        <v>07-01-2025_04</v>
      </c>
    </row>
    <row r="151" spans="1:8" x14ac:dyDescent="0.3">
      <c r="A151" s="3">
        <v>45664</v>
      </c>
      <c r="B151" s="2">
        <v>52.8</v>
      </c>
      <c r="C151" s="2">
        <v>2025</v>
      </c>
      <c r="D151" s="2">
        <v>1</v>
      </c>
      <c r="E151" t="str">
        <f>TEXT(DATE(2025, CMS[[#This Row],[mes]],1), "mmmm")</f>
        <v>January</v>
      </c>
      <c r="F151" s="2">
        <f>DAY(CMS[[#This Row],[Fecha]])</f>
        <v>7</v>
      </c>
      <c r="G151" s="6">
        <v>0.20833333333333334</v>
      </c>
      <c r="H151" t="str">
        <f t="shared" si="2"/>
        <v>07-01-2025_05</v>
      </c>
    </row>
    <row r="152" spans="1:8" x14ac:dyDescent="0.3">
      <c r="A152" s="3">
        <v>45664</v>
      </c>
      <c r="B152" s="2">
        <v>52.8</v>
      </c>
      <c r="C152" s="2">
        <v>2025</v>
      </c>
      <c r="D152" s="2">
        <v>1</v>
      </c>
      <c r="E152" t="str">
        <f>TEXT(DATE(2025, CMS[[#This Row],[mes]],1), "mmmm")</f>
        <v>January</v>
      </c>
      <c r="F152" s="2">
        <f>DAY(CMS[[#This Row],[Fecha]])</f>
        <v>7</v>
      </c>
      <c r="G152" s="6">
        <v>0.25</v>
      </c>
      <c r="H152" t="str">
        <f t="shared" si="2"/>
        <v>07-01-2025_06</v>
      </c>
    </row>
    <row r="153" spans="1:8" x14ac:dyDescent="0.3">
      <c r="A153" s="3">
        <v>45664</v>
      </c>
      <c r="B153" s="2">
        <v>52.8</v>
      </c>
      <c r="C153" s="2">
        <v>2025</v>
      </c>
      <c r="D153" s="2">
        <v>1</v>
      </c>
      <c r="E153" t="str">
        <f>TEXT(DATE(2025, CMS[[#This Row],[mes]],1), "mmmm")</f>
        <v>January</v>
      </c>
      <c r="F153" s="2">
        <f>DAY(CMS[[#This Row],[Fecha]])</f>
        <v>7</v>
      </c>
      <c r="G153" s="6">
        <v>0.29166666666666669</v>
      </c>
      <c r="H153" t="str">
        <f t="shared" si="2"/>
        <v>07-01-2025_07</v>
      </c>
    </row>
    <row r="154" spans="1:8" x14ac:dyDescent="0.3">
      <c r="A154" s="3">
        <v>45664</v>
      </c>
      <c r="B154" s="2">
        <v>52.8</v>
      </c>
      <c r="C154" s="2">
        <v>2025</v>
      </c>
      <c r="D154" s="2">
        <v>1</v>
      </c>
      <c r="E154" t="str">
        <f>TEXT(DATE(2025, CMS[[#This Row],[mes]],1), "mmmm")</f>
        <v>January</v>
      </c>
      <c r="F154" s="2">
        <f>DAY(CMS[[#This Row],[Fecha]])</f>
        <v>7</v>
      </c>
      <c r="G154" s="6">
        <v>0.33333333333333331</v>
      </c>
      <c r="H154" t="str">
        <f t="shared" si="2"/>
        <v>07-01-2025_08</v>
      </c>
    </row>
    <row r="155" spans="1:8" x14ac:dyDescent="0.3">
      <c r="A155" s="3">
        <v>45664</v>
      </c>
      <c r="B155" s="2">
        <v>52.8</v>
      </c>
      <c r="C155" s="2">
        <v>2025</v>
      </c>
      <c r="D155" s="2">
        <v>1</v>
      </c>
      <c r="E155" t="str">
        <f>TEXT(DATE(2025, CMS[[#This Row],[mes]],1), "mmmm")</f>
        <v>January</v>
      </c>
      <c r="F155" s="2">
        <f>DAY(CMS[[#This Row],[Fecha]])</f>
        <v>7</v>
      </c>
      <c r="G155" s="6">
        <v>0.375</v>
      </c>
      <c r="H155" t="str">
        <f t="shared" si="2"/>
        <v>07-01-2025_09</v>
      </c>
    </row>
    <row r="156" spans="1:8" x14ac:dyDescent="0.3">
      <c r="A156" s="3">
        <v>45664</v>
      </c>
      <c r="B156" s="2">
        <v>52.8</v>
      </c>
      <c r="C156" s="2">
        <v>2025</v>
      </c>
      <c r="D156" s="2">
        <v>1</v>
      </c>
      <c r="E156" t="str">
        <f>TEXT(DATE(2025, CMS[[#This Row],[mes]],1), "mmmm")</f>
        <v>January</v>
      </c>
      <c r="F156" s="2">
        <f>DAY(CMS[[#This Row],[Fecha]])</f>
        <v>7</v>
      </c>
      <c r="G156" s="6">
        <v>0.41666666666666669</v>
      </c>
      <c r="H156" t="str">
        <f t="shared" si="2"/>
        <v>07-01-2025_10</v>
      </c>
    </row>
    <row r="157" spans="1:8" x14ac:dyDescent="0.3">
      <c r="A157" s="3">
        <v>45664</v>
      </c>
      <c r="B157" s="2">
        <v>52.8</v>
      </c>
      <c r="C157" s="2">
        <v>2025</v>
      </c>
      <c r="D157" s="2">
        <v>1</v>
      </c>
      <c r="E157" t="str">
        <f>TEXT(DATE(2025, CMS[[#This Row],[mes]],1), "mmmm")</f>
        <v>January</v>
      </c>
      <c r="F157" s="2">
        <f>DAY(CMS[[#This Row],[Fecha]])</f>
        <v>7</v>
      </c>
      <c r="G157" s="6">
        <v>0.45833333333333331</v>
      </c>
      <c r="H157" t="str">
        <f t="shared" si="2"/>
        <v>07-01-2025_11</v>
      </c>
    </row>
    <row r="158" spans="1:8" x14ac:dyDescent="0.3">
      <c r="A158" s="3">
        <v>45664</v>
      </c>
      <c r="B158" s="2">
        <v>52.8</v>
      </c>
      <c r="C158" s="2">
        <v>2025</v>
      </c>
      <c r="D158" s="2">
        <v>1</v>
      </c>
      <c r="E158" t="str">
        <f>TEXT(DATE(2025, CMS[[#This Row],[mes]],1), "mmmm")</f>
        <v>January</v>
      </c>
      <c r="F158" s="2">
        <f>DAY(CMS[[#This Row],[Fecha]])</f>
        <v>7</v>
      </c>
      <c r="G158" s="6">
        <v>0.5</v>
      </c>
      <c r="H158" t="str">
        <f t="shared" si="2"/>
        <v>07-01-2025_12</v>
      </c>
    </row>
    <row r="159" spans="1:8" x14ac:dyDescent="0.3">
      <c r="A159" s="3">
        <v>45664</v>
      </c>
      <c r="B159" s="2">
        <v>64.819999999999993</v>
      </c>
      <c r="C159" s="2">
        <v>2025</v>
      </c>
      <c r="D159" s="2">
        <v>1</v>
      </c>
      <c r="E159" t="str">
        <f>TEXT(DATE(2025, CMS[[#This Row],[mes]],1), "mmmm")</f>
        <v>January</v>
      </c>
      <c r="F159" s="2">
        <f>DAY(CMS[[#This Row],[Fecha]])</f>
        <v>7</v>
      </c>
      <c r="G159" s="6">
        <v>0.54166666666666663</v>
      </c>
      <c r="H159" t="str">
        <f t="shared" si="2"/>
        <v>07-01-2025_13</v>
      </c>
    </row>
    <row r="160" spans="1:8" x14ac:dyDescent="0.3">
      <c r="A160" s="3">
        <v>45664</v>
      </c>
      <c r="B160" s="2">
        <v>61.91</v>
      </c>
      <c r="C160" s="2">
        <v>2025</v>
      </c>
      <c r="D160" s="2">
        <v>1</v>
      </c>
      <c r="E160" t="str">
        <f>TEXT(DATE(2025, CMS[[#This Row],[mes]],1), "mmmm")</f>
        <v>January</v>
      </c>
      <c r="F160" s="2">
        <f>DAY(CMS[[#This Row],[Fecha]])</f>
        <v>7</v>
      </c>
      <c r="G160" s="6">
        <v>0.58333333333333337</v>
      </c>
      <c r="H160" t="str">
        <f t="shared" si="2"/>
        <v>07-01-2025_14</v>
      </c>
    </row>
    <row r="161" spans="1:8" x14ac:dyDescent="0.3">
      <c r="A161" s="3">
        <v>45664</v>
      </c>
      <c r="B161" s="2">
        <v>67.430000000000007</v>
      </c>
      <c r="C161" s="2">
        <v>2025</v>
      </c>
      <c r="D161" s="2">
        <v>1</v>
      </c>
      <c r="E161" t="str">
        <f>TEXT(DATE(2025, CMS[[#This Row],[mes]],1), "mmmm")</f>
        <v>January</v>
      </c>
      <c r="F161" s="2">
        <f>DAY(CMS[[#This Row],[Fecha]])</f>
        <v>7</v>
      </c>
      <c r="G161" s="6">
        <v>0.625</v>
      </c>
      <c r="H161" t="str">
        <f t="shared" si="2"/>
        <v>07-01-2025_15</v>
      </c>
    </row>
    <row r="162" spans="1:8" x14ac:dyDescent="0.3">
      <c r="A162" s="3">
        <v>45664</v>
      </c>
      <c r="B162" s="2">
        <v>60.59</v>
      </c>
      <c r="C162" s="2">
        <v>2025</v>
      </c>
      <c r="D162" s="2">
        <v>1</v>
      </c>
      <c r="E162" t="str">
        <f>TEXT(DATE(2025, CMS[[#This Row],[mes]],1), "mmmm")</f>
        <v>January</v>
      </c>
      <c r="F162" s="2">
        <f>DAY(CMS[[#This Row],[Fecha]])</f>
        <v>7</v>
      </c>
      <c r="G162" s="6">
        <v>0.66666666666666663</v>
      </c>
      <c r="H162" t="str">
        <f t="shared" si="2"/>
        <v>07-01-2025_16</v>
      </c>
    </row>
    <row r="163" spans="1:8" x14ac:dyDescent="0.3">
      <c r="A163" s="3">
        <v>45664</v>
      </c>
      <c r="B163" s="2">
        <v>61.78</v>
      </c>
      <c r="C163" s="2">
        <v>2025</v>
      </c>
      <c r="D163" s="2">
        <v>1</v>
      </c>
      <c r="E163" t="str">
        <f>TEXT(DATE(2025, CMS[[#This Row],[mes]],1), "mmmm")</f>
        <v>January</v>
      </c>
      <c r="F163" s="2">
        <f>DAY(CMS[[#This Row],[Fecha]])</f>
        <v>7</v>
      </c>
      <c r="G163" s="6">
        <v>0.70833333333333337</v>
      </c>
      <c r="H163" t="str">
        <f t="shared" si="2"/>
        <v>07-01-2025_17</v>
      </c>
    </row>
    <row r="164" spans="1:8" x14ac:dyDescent="0.3">
      <c r="A164" s="3">
        <v>45664</v>
      </c>
      <c r="B164" s="2">
        <v>62.3</v>
      </c>
      <c r="C164" s="2">
        <v>2025</v>
      </c>
      <c r="D164" s="2">
        <v>1</v>
      </c>
      <c r="E164" t="str">
        <f>TEXT(DATE(2025, CMS[[#This Row],[mes]],1), "mmmm")</f>
        <v>January</v>
      </c>
      <c r="F164" s="2">
        <f>DAY(CMS[[#This Row],[Fecha]])</f>
        <v>7</v>
      </c>
      <c r="G164" s="6">
        <v>0.75</v>
      </c>
      <c r="H164" t="str">
        <f t="shared" si="2"/>
        <v>07-01-2025_18</v>
      </c>
    </row>
    <row r="165" spans="1:8" x14ac:dyDescent="0.3">
      <c r="A165" s="3">
        <v>45664</v>
      </c>
      <c r="B165" s="2">
        <v>61.83</v>
      </c>
      <c r="C165" s="2">
        <v>2025</v>
      </c>
      <c r="D165" s="2">
        <v>1</v>
      </c>
      <c r="E165" t="str">
        <f>TEXT(DATE(2025, CMS[[#This Row],[mes]],1), "mmmm")</f>
        <v>January</v>
      </c>
      <c r="F165" s="2">
        <f>DAY(CMS[[#This Row],[Fecha]])</f>
        <v>7</v>
      </c>
      <c r="G165" s="6">
        <v>0.79166666666666663</v>
      </c>
      <c r="H165" t="str">
        <f t="shared" si="2"/>
        <v>07-01-2025_19</v>
      </c>
    </row>
    <row r="166" spans="1:8" x14ac:dyDescent="0.3">
      <c r="A166" s="3">
        <v>45664</v>
      </c>
      <c r="B166" s="2">
        <v>64.7</v>
      </c>
      <c r="C166" s="2">
        <v>2025</v>
      </c>
      <c r="D166" s="2">
        <v>1</v>
      </c>
      <c r="E166" t="str">
        <f>TEXT(DATE(2025, CMS[[#This Row],[mes]],1), "mmmm")</f>
        <v>January</v>
      </c>
      <c r="F166" s="2">
        <f>DAY(CMS[[#This Row],[Fecha]])</f>
        <v>7</v>
      </c>
      <c r="G166" s="6">
        <v>0.83333333333333337</v>
      </c>
      <c r="H166" t="str">
        <f t="shared" si="2"/>
        <v>07-01-2025_20</v>
      </c>
    </row>
    <row r="167" spans="1:8" x14ac:dyDescent="0.3">
      <c r="A167" s="3">
        <v>45664</v>
      </c>
      <c r="B167" s="2">
        <v>71.98</v>
      </c>
      <c r="C167" s="2">
        <v>2025</v>
      </c>
      <c r="D167" s="2">
        <v>1</v>
      </c>
      <c r="E167" t="str">
        <f>TEXT(DATE(2025, CMS[[#This Row],[mes]],1), "mmmm")</f>
        <v>January</v>
      </c>
      <c r="F167" s="2">
        <f>DAY(CMS[[#This Row],[Fecha]])</f>
        <v>7</v>
      </c>
      <c r="G167" s="6">
        <v>0.875</v>
      </c>
      <c r="H167" t="str">
        <f t="shared" si="2"/>
        <v>07-01-2025_21</v>
      </c>
    </row>
    <row r="168" spans="1:8" x14ac:dyDescent="0.3">
      <c r="A168" s="3">
        <v>45664</v>
      </c>
      <c r="B168" s="2">
        <v>52.8</v>
      </c>
      <c r="C168" s="2">
        <v>2025</v>
      </c>
      <c r="D168" s="2">
        <v>1</v>
      </c>
      <c r="E168" t="str">
        <f>TEXT(DATE(2025, CMS[[#This Row],[mes]],1), "mmmm")</f>
        <v>January</v>
      </c>
      <c r="F168" s="2">
        <f>DAY(CMS[[#This Row],[Fecha]])</f>
        <v>7</v>
      </c>
      <c r="G168" s="6">
        <v>0.91666666666666663</v>
      </c>
      <c r="H168" t="str">
        <f t="shared" si="2"/>
        <v>07-01-2025_22</v>
      </c>
    </row>
    <row r="169" spans="1:8" x14ac:dyDescent="0.3">
      <c r="A169" s="3">
        <v>45664</v>
      </c>
      <c r="B169" s="2">
        <v>52.8</v>
      </c>
      <c r="C169" s="2">
        <v>2025</v>
      </c>
      <c r="D169" s="2">
        <v>1</v>
      </c>
      <c r="E169" t="str">
        <f>TEXT(DATE(2025, CMS[[#This Row],[mes]],1), "mmmm")</f>
        <v>January</v>
      </c>
      <c r="F169" s="2">
        <f>DAY(CMS[[#This Row],[Fecha]])</f>
        <v>7</v>
      </c>
      <c r="G169" s="6">
        <v>0.95833333333333337</v>
      </c>
      <c r="H169" t="str">
        <f t="shared" si="2"/>
        <v>07-01-2025_23</v>
      </c>
    </row>
    <row r="170" spans="1:8" x14ac:dyDescent="0.3">
      <c r="A170" s="3">
        <v>45665</v>
      </c>
      <c r="B170" s="2">
        <v>52.8</v>
      </c>
      <c r="C170" s="2">
        <v>2025</v>
      </c>
      <c r="D170" s="2">
        <v>1</v>
      </c>
      <c r="E170" t="str">
        <f>TEXT(DATE(2025, CMS[[#This Row],[mes]],1), "mmmm")</f>
        <v>January</v>
      </c>
      <c r="F170" s="2">
        <f>DAY(CMS[[#This Row],[Fecha]])</f>
        <v>8</v>
      </c>
      <c r="G170" s="6">
        <v>0</v>
      </c>
      <c r="H170" t="str">
        <f t="shared" si="2"/>
        <v>08-01-2025_00</v>
      </c>
    </row>
    <row r="171" spans="1:8" x14ac:dyDescent="0.3">
      <c r="A171" s="3">
        <v>45665</v>
      </c>
      <c r="B171" s="2">
        <v>52.8</v>
      </c>
      <c r="C171" s="2">
        <v>2025</v>
      </c>
      <c r="D171" s="2">
        <v>1</v>
      </c>
      <c r="E171" t="str">
        <f>TEXT(DATE(2025, CMS[[#This Row],[mes]],1), "mmmm")</f>
        <v>January</v>
      </c>
      <c r="F171" s="2">
        <f>DAY(CMS[[#This Row],[Fecha]])</f>
        <v>8</v>
      </c>
      <c r="G171" s="6">
        <v>4.1666666666666664E-2</v>
      </c>
      <c r="H171" t="str">
        <f t="shared" si="2"/>
        <v>08-01-2025_01</v>
      </c>
    </row>
    <row r="172" spans="1:8" x14ac:dyDescent="0.3">
      <c r="A172" s="3">
        <v>45665</v>
      </c>
      <c r="B172" s="2">
        <v>52.8</v>
      </c>
      <c r="C172" s="2">
        <v>2025</v>
      </c>
      <c r="D172" s="2">
        <v>1</v>
      </c>
      <c r="E172" t="str">
        <f>TEXT(DATE(2025, CMS[[#This Row],[mes]],1), "mmmm")</f>
        <v>January</v>
      </c>
      <c r="F172" s="2">
        <f>DAY(CMS[[#This Row],[Fecha]])</f>
        <v>8</v>
      </c>
      <c r="G172" s="6">
        <v>8.3333333333333329E-2</v>
      </c>
      <c r="H172" t="str">
        <f t="shared" si="2"/>
        <v>08-01-2025_02</v>
      </c>
    </row>
    <row r="173" spans="1:8" x14ac:dyDescent="0.3">
      <c r="A173" s="3">
        <v>45665</v>
      </c>
      <c r="B173" s="2">
        <v>52.8</v>
      </c>
      <c r="C173" s="2">
        <v>2025</v>
      </c>
      <c r="D173" s="2">
        <v>1</v>
      </c>
      <c r="E173" t="str">
        <f>TEXT(DATE(2025, CMS[[#This Row],[mes]],1), "mmmm")</f>
        <v>January</v>
      </c>
      <c r="F173" s="2">
        <f>DAY(CMS[[#This Row],[Fecha]])</f>
        <v>8</v>
      </c>
      <c r="G173" s="6">
        <v>0.125</v>
      </c>
      <c r="H173" t="str">
        <f t="shared" si="2"/>
        <v>08-01-2025_03</v>
      </c>
    </row>
    <row r="174" spans="1:8" x14ac:dyDescent="0.3">
      <c r="A174" s="3">
        <v>45665</v>
      </c>
      <c r="B174" s="2">
        <v>52.8</v>
      </c>
      <c r="C174" s="2">
        <v>2025</v>
      </c>
      <c r="D174" s="2">
        <v>1</v>
      </c>
      <c r="E174" t="str">
        <f>TEXT(DATE(2025, CMS[[#This Row],[mes]],1), "mmmm")</f>
        <v>January</v>
      </c>
      <c r="F174" s="2">
        <f>DAY(CMS[[#This Row],[Fecha]])</f>
        <v>8</v>
      </c>
      <c r="G174" s="6">
        <v>0.16666666666666666</v>
      </c>
      <c r="H174" t="str">
        <f t="shared" si="2"/>
        <v>08-01-2025_04</v>
      </c>
    </row>
    <row r="175" spans="1:8" x14ac:dyDescent="0.3">
      <c r="A175" s="3">
        <v>45665</v>
      </c>
      <c r="B175" s="2">
        <v>52.8</v>
      </c>
      <c r="C175" s="2">
        <v>2025</v>
      </c>
      <c r="D175" s="2">
        <v>1</v>
      </c>
      <c r="E175" t="str">
        <f>TEXT(DATE(2025, CMS[[#This Row],[mes]],1), "mmmm")</f>
        <v>January</v>
      </c>
      <c r="F175" s="2">
        <f>DAY(CMS[[#This Row],[Fecha]])</f>
        <v>8</v>
      </c>
      <c r="G175" s="6">
        <v>0.20833333333333334</v>
      </c>
      <c r="H175" t="str">
        <f t="shared" si="2"/>
        <v>08-01-2025_05</v>
      </c>
    </row>
    <row r="176" spans="1:8" x14ac:dyDescent="0.3">
      <c r="A176" s="3">
        <v>45665</v>
      </c>
      <c r="B176" s="2">
        <v>52.8</v>
      </c>
      <c r="C176" s="2">
        <v>2025</v>
      </c>
      <c r="D176" s="2">
        <v>1</v>
      </c>
      <c r="E176" t="str">
        <f>TEXT(DATE(2025, CMS[[#This Row],[mes]],1), "mmmm")</f>
        <v>January</v>
      </c>
      <c r="F176" s="2">
        <f>DAY(CMS[[#This Row],[Fecha]])</f>
        <v>8</v>
      </c>
      <c r="G176" s="6">
        <v>0.25</v>
      </c>
      <c r="H176" t="str">
        <f t="shared" si="2"/>
        <v>08-01-2025_06</v>
      </c>
    </row>
    <row r="177" spans="1:8" x14ac:dyDescent="0.3">
      <c r="A177" s="3">
        <v>45665</v>
      </c>
      <c r="B177" s="2">
        <v>52.8</v>
      </c>
      <c r="C177" s="2">
        <v>2025</v>
      </c>
      <c r="D177" s="2">
        <v>1</v>
      </c>
      <c r="E177" t="str">
        <f>TEXT(DATE(2025, CMS[[#This Row],[mes]],1), "mmmm")</f>
        <v>January</v>
      </c>
      <c r="F177" s="2">
        <f>DAY(CMS[[#This Row],[Fecha]])</f>
        <v>8</v>
      </c>
      <c r="G177" s="6">
        <v>0.29166666666666669</v>
      </c>
      <c r="H177" t="str">
        <f t="shared" si="2"/>
        <v>08-01-2025_07</v>
      </c>
    </row>
    <row r="178" spans="1:8" x14ac:dyDescent="0.3">
      <c r="A178" s="3">
        <v>45665</v>
      </c>
      <c r="B178" s="2">
        <v>52.8</v>
      </c>
      <c r="C178" s="2">
        <v>2025</v>
      </c>
      <c r="D178" s="2">
        <v>1</v>
      </c>
      <c r="E178" t="str">
        <f>TEXT(DATE(2025, CMS[[#This Row],[mes]],1), "mmmm")</f>
        <v>January</v>
      </c>
      <c r="F178" s="2">
        <f>DAY(CMS[[#This Row],[Fecha]])</f>
        <v>8</v>
      </c>
      <c r="G178" s="6">
        <v>0.33333333333333331</v>
      </c>
      <c r="H178" t="str">
        <f t="shared" si="2"/>
        <v>08-01-2025_08</v>
      </c>
    </row>
    <row r="179" spans="1:8" x14ac:dyDescent="0.3">
      <c r="A179" s="3">
        <v>45665</v>
      </c>
      <c r="B179" s="2">
        <v>52.8</v>
      </c>
      <c r="C179" s="2">
        <v>2025</v>
      </c>
      <c r="D179" s="2">
        <v>1</v>
      </c>
      <c r="E179" t="str">
        <f>TEXT(DATE(2025, CMS[[#This Row],[mes]],1), "mmmm")</f>
        <v>January</v>
      </c>
      <c r="F179" s="2">
        <f>DAY(CMS[[#This Row],[Fecha]])</f>
        <v>8</v>
      </c>
      <c r="G179" s="6">
        <v>0.375</v>
      </c>
      <c r="H179" t="str">
        <f t="shared" si="2"/>
        <v>08-01-2025_09</v>
      </c>
    </row>
    <row r="180" spans="1:8" x14ac:dyDescent="0.3">
      <c r="A180" s="3">
        <v>45665</v>
      </c>
      <c r="B180" s="2">
        <v>52.8</v>
      </c>
      <c r="C180" s="2">
        <v>2025</v>
      </c>
      <c r="D180" s="2">
        <v>1</v>
      </c>
      <c r="E180" t="str">
        <f>TEXT(DATE(2025, CMS[[#This Row],[mes]],1), "mmmm")</f>
        <v>January</v>
      </c>
      <c r="F180" s="2">
        <f>DAY(CMS[[#This Row],[Fecha]])</f>
        <v>8</v>
      </c>
      <c r="G180" s="6">
        <v>0.41666666666666669</v>
      </c>
      <c r="H180" t="str">
        <f t="shared" si="2"/>
        <v>08-01-2025_10</v>
      </c>
    </row>
    <row r="181" spans="1:8" x14ac:dyDescent="0.3">
      <c r="A181" s="3">
        <v>45665</v>
      </c>
      <c r="B181" s="2">
        <v>52.8</v>
      </c>
      <c r="C181" s="2">
        <v>2025</v>
      </c>
      <c r="D181" s="2">
        <v>1</v>
      </c>
      <c r="E181" t="str">
        <f>TEXT(DATE(2025, CMS[[#This Row],[mes]],1), "mmmm")</f>
        <v>January</v>
      </c>
      <c r="F181" s="2">
        <f>DAY(CMS[[#This Row],[Fecha]])</f>
        <v>8</v>
      </c>
      <c r="G181" s="6">
        <v>0.45833333333333331</v>
      </c>
      <c r="H181" t="str">
        <f t="shared" si="2"/>
        <v>08-01-2025_11</v>
      </c>
    </row>
    <row r="182" spans="1:8" x14ac:dyDescent="0.3">
      <c r="A182" s="3">
        <v>45665</v>
      </c>
      <c r="B182" s="2">
        <v>52.8</v>
      </c>
      <c r="C182" s="2">
        <v>2025</v>
      </c>
      <c r="D182" s="2">
        <v>1</v>
      </c>
      <c r="E182" t="str">
        <f>TEXT(DATE(2025, CMS[[#This Row],[mes]],1), "mmmm")</f>
        <v>January</v>
      </c>
      <c r="F182" s="2">
        <f>DAY(CMS[[#This Row],[Fecha]])</f>
        <v>8</v>
      </c>
      <c r="G182" s="6">
        <v>0.5</v>
      </c>
      <c r="H182" t="str">
        <f t="shared" si="2"/>
        <v>08-01-2025_12</v>
      </c>
    </row>
    <row r="183" spans="1:8" x14ac:dyDescent="0.3">
      <c r="A183" s="3">
        <v>45665</v>
      </c>
      <c r="B183" s="2">
        <v>52.8</v>
      </c>
      <c r="C183" s="2">
        <v>2025</v>
      </c>
      <c r="D183" s="2">
        <v>1</v>
      </c>
      <c r="E183" t="str">
        <f>TEXT(DATE(2025, CMS[[#This Row],[mes]],1), "mmmm")</f>
        <v>January</v>
      </c>
      <c r="F183" s="2">
        <f>DAY(CMS[[#This Row],[Fecha]])</f>
        <v>8</v>
      </c>
      <c r="G183" s="6">
        <v>0.54166666666666663</v>
      </c>
      <c r="H183" t="str">
        <f t="shared" si="2"/>
        <v>08-01-2025_13</v>
      </c>
    </row>
    <row r="184" spans="1:8" x14ac:dyDescent="0.3">
      <c r="A184" s="3">
        <v>45665</v>
      </c>
      <c r="B184" s="2">
        <v>52.8</v>
      </c>
      <c r="C184" s="2">
        <v>2025</v>
      </c>
      <c r="D184" s="2">
        <v>1</v>
      </c>
      <c r="E184" t="str">
        <f>TEXT(DATE(2025, CMS[[#This Row],[mes]],1), "mmmm")</f>
        <v>January</v>
      </c>
      <c r="F184" s="2">
        <f>DAY(CMS[[#This Row],[Fecha]])</f>
        <v>8</v>
      </c>
      <c r="G184" s="6">
        <v>0.58333333333333337</v>
      </c>
      <c r="H184" t="str">
        <f t="shared" si="2"/>
        <v>08-01-2025_14</v>
      </c>
    </row>
    <row r="185" spans="1:8" x14ac:dyDescent="0.3">
      <c r="A185" s="3">
        <v>45665</v>
      </c>
      <c r="B185" s="2">
        <v>60.27</v>
      </c>
      <c r="C185" s="2">
        <v>2025</v>
      </c>
      <c r="D185" s="2">
        <v>1</v>
      </c>
      <c r="E185" t="str">
        <f>TEXT(DATE(2025, CMS[[#This Row],[mes]],1), "mmmm")</f>
        <v>January</v>
      </c>
      <c r="F185" s="2">
        <f>DAY(CMS[[#This Row],[Fecha]])</f>
        <v>8</v>
      </c>
      <c r="G185" s="6">
        <v>0.625</v>
      </c>
      <c r="H185" t="str">
        <f t="shared" si="2"/>
        <v>08-01-2025_15</v>
      </c>
    </row>
    <row r="186" spans="1:8" x14ac:dyDescent="0.3">
      <c r="A186" s="3">
        <v>45665</v>
      </c>
      <c r="B186" s="2">
        <v>59.9</v>
      </c>
      <c r="C186" s="2">
        <v>2025</v>
      </c>
      <c r="D186" s="2">
        <v>1</v>
      </c>
      <c r="E186" t="str">
        <f>TEXT(DATE(2025, CMS[[#This Row],[mes]],1), "mmmm")</f>
        <v>January</v>
      </c>
      <c r="F186" s="2">
        <f>DAY(CMS[[#This Row],[Fecha]])</f>
        <v>8</v>
      </c>
      <c r="G186" s="6">
        <v>0.66666666666666663</v>
      </c>
      <c r="H186" t="str">
        <f t="shared" si="2"/>
        <v>08-01-2025_16</v>
      </c>
    </row>
    <row r="187" spans="1:8" x14ac:dyDescent="0.3">
      <c r="A187" s="3">
        <v>45665</v>
      </c>
      <c r="B187" s="2">
        <v>66</v>
      </c>
      <c r="C187" s="2">
        <v>2025</v>
      </c>
      <c r="D187" s="2">
        <v>1</v>
      </c>
      <c r="E187" t="str">
        <f>TEXT(DATE(2025, CMS[[#This Row],[mes]],1), "mmmm")</f>
        <v>January</v>
      </c>
      <c r="F187" s="2">
        <f>DAY(CMS[[#This Row],[Fecha]])</f>
        <v>8</v>
      </c>
      <c r="G187" s="6">
        <v>0.70833333333333337</v>
      </c>
      <c r="H187" t="str">
        <f t="shared" si="2"/>
        <v>08-01-2025_17</v>
      </c>
    </row>
    <row r="188" spans="1:8" x14ac:dyDescent="0.3">
      <c r="A188" s="3">
        <v>45665</v>
      </c>
      <c r="B188" s="2">
        <v>60.63</v>
      </c>
      <c r="C188" s="2">
        <v>2025</v>
      </c>
      <c r="D188" s="2">
        <v>1</v>
      </c>
      <c r="E188" t="str">
        <f>TEXT(DATE(2025, CMS[[#This Row],[mes]],1), "mmmm")</f>
        <v>January</v>
      </c>
      <c r="F188" s="2">
        <f>DAY(CMS[[#This Row],[Fecha]])</f>
        <v>8</v>
      </c>
      <c r="G188" s="6">
        <v>0.75</v>
      </c>
      <c r="H188" t="str">
        <f t="shared" si="2"/>
        <v>08-01-2025_18</v>
      </c>
    </row>
    <row r="189" spans="1:8" x14ac:dyDescent="0.3">
      <c r="A189" s="3">
        <v>45665</v>
      </c>
      <c r="B189" s="2">
        <v>60.57</v>
      </c>
      <c r="C189" s="2">
        <v>2025</v>
      </c>
      <c r="D189" s="2">
        <v>1</v>
      </c>
      <c r="E189" t="str">
        <f>TEXT(DATE(2025, CMS[[#This Row],[mes]],1), "mmmm")</f>
        <v>January</v>
      </c>
      <c r="F189" s="2">
        <f>DAY(CMS[[#This Row],[Fecha]])</f>
        <v>8</v>
      </c>
      <c r="G189" s="6">
        <v>0.79166666666666663</v>
      </c>
      <c r="H189" t="str">
        <f t="shared" si="2"/>
        <v>08-01-2025_19</v>
      </c>
    </row>
    <row r="190" spans="1:8" x14ac:dyDescent="0.3">
      <c r="A190" s="3">
        <v>45665</v>
      </c>
      <c r="B190" s="2">
        <v>68.81</v>
      </c>
      <c r="C190" s="2">
        <v>2025</v>
      </c>
      <c r="D190" s="2">
        <v>1</v>
      </c>
      <c r="E190" t="str">
        <f>TEXT(DATE(2025, CMS[[#This Row],[mes]],1), "mmmm")</f>
        <v>January</v>
      </c>
      <c r="F190" s="2">
        <f>DAY(CMS[[#This Row],[Fecha]])</f>
        <v>8</v>
      </c>
      <c r="G190" s="6">
        <v>0.83333333333333337</v>
      </c>
      <c r="H190" t="str">
        <f t="shared" si="2"/>
        <v>08-01-2025_20</v>
      </c>
    </row>
    <row r="191" spans="1:8" x14ac:dyDescent="0.3">
      <c r="A191" s="3">
        <v>45665</v>
      </c>
      <c r="B191" s="2">
        <v>60.27</v>
      </c>
      <c r="C191" s="2">
        <v>2025</v>
      </c>
      <c r="D191" s="2">
        <v>1</v>
      </c>
      <c r="E191" t="str">
        <f>TEXT(DATE(2025, CMS[[#This Row],[mes]],1), "mmmm")</f>
        <v>January</v>
      </c>
      <c r="F191" s="2">
        <f>DAY(CMS[[#This Row],[Fecha]])</f>
        <v>8</v>
      </c>
      <c r="G191" s="6">
        <v>0.875</v>
      </c>
      <c r="H191" t="str">
        <f t="shared" si="2"/>
        <v>08-01-2025_21</v>
      </c>
    </row>
    <row r="192" spans="1:8" x14ac:dyDescent="0.3">
      <c r="A192" s="3">
        <v>45665</v>
      </c>
      <c r="B192" s="2">
        <v>52.8</v>
      </c>
      <c r="C192" s="2">
        <v>2025</v>
      </c>
      <c r="D192" s="2">
        <v>1</v>
      </c>
      <c r="E192" t="str">
        <f>TEXT(DATE(2025, CMS[[#This Row],[mes]],1), "mmmm")</f>
        <v>January</v>
      </c>
      <c r="F192" s="2">
        <f>DAY(CMS[[#This Row],[Fecha]])</f>
        <v>8</v>
      </c>
      <c r="G192" s="6">
        <v>0.91666666666666663</v>
      </c>
      <c r="H192" t="str">
        <f t="shared" si="2"/>
        <v>08-01-2025_22</v>
      </c>
    </row>
    <row r="193" spans="1:8" x14ac:dyDescent="0.3">
      <c r="A193" s="3">
        <v>45665</v>
      </c>
      <c r="B193" s="2">
        <v>52.8</v>
      </c>
      <c r="C193" s="2">
        <v>2025</v>
      </c>
      <c r="D193" s="2">
        <v>1</v>
      </c>
      <c r="E193" t="str">
        <f>TEXT(DATE(2025, CMS[[#This Row],[mes]],1), "mmmm")</f>
        <v>January</v>
      </c>
      <c r="F193" s="2">
        <f>DAY(CMS[[#This Row],[Fecha]])</f>
        <v>8</v>
      </c>
      <c r="G193" s="6">
        <v>0.95833333333333337</v>
      </c>
      <c r="H193" t="str">
        <f t="shared" si="2"/>
        <v>08-01-2025_23</v>
      </c>
    </row>
    <row r="194" spans="1:8" x14ac:dyDescent="0.3">
      <c r="A194" s="3">
        <v>45666</v>
      </c>
      <c r="B194" s="2">
        <v>52.801000000000002</v>
      </c>
      <c r="C194" s="2">
        <v>2025</v>
      </c>
      <c r="D194" s="2">
        <v>1</v>
      </c>
      <c r="E194" t="str">
        <f>TEXT(DATE(2025, CMS[[#This Row],[mes]],1), "mmmm")</f>
        <v>January</v>
      </c>
      <c r="F194" s="2">
        <f>DAY(CMS[[#This Row],[Fecha]])</f>
        <v>9</v>
      </c>
      <c r="G194" s="6">
        <v>0</v>
      </c>
      <c r="H194" t="str">
        <f t="shared" ref="H194:H257" si="3">TEXT(A194,"dd-mm-yyyy") &amp; "_" &amp; TEXT(HOUR(G194),"00")</f>
        <v>09-01-2025_00</v>
      </c>
    </row>
    <row r="195" spans="1:8" x14ac:dyDescent="0.3">
      <c r="A195" s="3">
        <v>45666</v>
      </c>
      <c r="B195" s="2">
        <v>52.801000000000002</v>
      </c>
      <c r="C195" s="2">
        <v>2025</v>
      </c>
      <c r="D195" s="2">
        <v>1</v>
      </c>
      <c r="E195" t="str">
        <f>TEXT(DATE(2025, CMS[[#This Row],[mes]],1), "mmmm")</f>
        <v>January</v>
      </c>
      <c r="F195" s="2">
        <f>DAY(CMS[[#This Row],[Fecha]])</f>
        <v>9</v>
      </c>
      <c r="G195" s="6">
        <v>4.1666666666666664E-2</v>
      </c>
      <c r="H195" t="str">
        <f t="shared" si="3"/>
        <v>09-01-2025_01</v>
      </c>
    </row>
    <row r="196" spans="1:8" x14ac:dyDescent="0.3">
      <c r="A196" s="3">
        <v>45666</v>
      </c>
      <c r="B196" s="2">
        <v>52.801000000000002</v>
      </c>
      <c r="C196" s="2">
        <v>2025</v>
      </c>
      <c r="D196" s="2">
        <v>1</v>
      </c>
      <c r="E196" t="str">
        <f>TEXT(DATE(2025, CMS[[#This Row],[mes]],1), "mmmm")</f>
        <v>January</v>
      </c>
      <c r="F196" s="2">
        <f>DAY(CMS[[#This Row],[Fecha]])</f>
        <v>9</v>
      </c>
      <c r="G196" s="6">
        <v>8.3333333333333329E-2</v>
      </c>
      <c r="H196" t="str">
        <f t="shared" si="3"/>
        <v>09-01-2025_02</v>
      </c>
    </row>
    <row r="197" spans="1:8" x14ac:dyDescent="0.3">
      <c r="A197" s="3">
        <v>45666</v>
      </c>
      <c r="B197" s="2">
        <v>52.801000000000002</v>
      </c>
      <c r="C197" s="2">
        <v>2025</v>
      </c>
      <c r="D197" s="2">
        <v>1</v>
      </c>
      <c r="E197" t="str">
        <f>TEXT(DATE(2025, CMS[[#This Row],[mes]],1), "mmmm")</f>
        <v>January</v>
      </c>
      <c r="F197" s="2">
        <f>DAY(CMS[[#This Row],[Fecha]])</f>
        <v>9</v>
      </c>
      <c r="G197" s="6">
        <v>0.125</v>
      </c>
      <c r="H197" t="str">
        <f t="shared" si="3"/>
        <v>09-01-2025_03</v>
      </c>
    </row>
    <row r="198" spans="1:8" x14ac:dyDescent="0.3">
      <c r="A198" s="3">
        <v>45666</v>
      </c>
      <c r="B198" s="2">
        <v>52.801000000000002</v>
      </c>
      <c r="C198" s="2">
        <v>2025</v>
      </c>
      <c r="D198" s="2">
        <v>1</v>
      </c>
      <c r="E198" t="str">
        <f>TEXT(DATE(2025, CMS[[#This Row],[mes]],1), "mmmm")</f>
        <v>January</v>
      </c>
      <c r="F198" s="2">
        <f>DAY(CMS[[#This Row],[Fecha]])</f>
        <v>9</v>
      </c>
      <c r="G198" s="6">
        <v>0.16666666666666666</v>
      </c>
      <c r="H198" t="str">
        <f t="shared" si="3"/>
        <v>09-01-2025_04</v>
      </c>
    </row>
    <row r="199" spans="1:8" x14ac:dyDescent="0.3">
      <c r="A199" s="3">
        <v>45666</v>
      </c>
      <c r="B199" s="2">
        <v>52.801000000000002</v>
      </c>
      <c r="C199" s="2">
        <v>2025</v>
      </c>
      <c r="D199" s="2">
        <v>1</v>
      </c>
      <c r="E199" t="str">
        <f>TEXT(DATE(2025, CMS[[#This Row],[mes]],1), "mmmm")</f>
        <v>January</v>
      </c>
      <c r="F199" s="2">
        <f>DAY(CMS[[#This Row],[Fecha]])</f>
        <v>9</v>
      </c>
      <c r="G199" s="6">
        <v>0.20833333333333334</v>
      </c>
      <c r="H199" t="str">
        <f t="shared" si="3"/>
        <v>09-01-2025_05</v>
      </c>
    </row>
    <row r="200" spans="1:8" x14ac:dyDescent="0.3">
      <c r="A200" s="3">
        <v>45666</v>
      </c>
      <c r="B200" s="2">
        <v>52.801000000000002</v>
      </c>
      <c r="C200" s="2">
        <v>2025</v>
      </c>
      <c r="D200" s="2">
        <v>1</v>
      </c>
      <c r="E200" t="str">
        <f>TEXT(DATE(2025, CMS[[#This Row],[mes]],1), "mmmm")</f>
        <v>January</v>
      </c>
      <c r="F200" s="2">
        <f>DAY(CMS[[#This Row],[Fecha]])</f>
        <v>9</v>
      </c>
      <c r="G200" s="6">
        <v>0.25</v>
      </c>
      <c r="H200" t="str">
        <f t="shared" si="3"/>
        <v>09-01-2025_06</v>
      </c>
    </row>
    <row r="201" spans="1:8" x14ac:dyDescent="0.3">
      <c r="A201" s="3">
        <v>45666</v>
      </c>
      <c r="B201" s="2">
        <v>52.801000000000002</v>
      </c>
      <c r="C201" s="2">
        <v>2025</v>
      </c>
      <c r="D201" s="2">
        <v>1</v>
      </c>
      <c r="E201" t="str">
        <f>TEXT(DATE(2025, CMS[[#This Row],[mes]],1), "mmmm")</f>
        <v>January</v>
      </c>
      <c r="F201" s="2">
        <f>DAY(CMS[[#This Row],[Fecha]])</f>
        <v>9</v>
      </c>
      <c r="G201" s="6">
        <v>0.29166666666666669</v>
      </c>
      <c r="H201" t="str">
        <f t="shared" si="3"/>
        <v>09-01-2025_07</v>
      </c>
    </row>
    <row r="202" spans="1:8" x14ac:dyDescent="0.3">
      <c r="A202" s="3">
        <v>45666</v>
      </c>
      <c r="B202" s="2">
        <v>36.420999999999999</v>
      </c>
      <c r="C202" s="2">
        <v>2025</v>
      </c>
      <c r="D202" s="2">
        <v>1</v>
      </c>
      <c r="E202" t="str">
        <f>TEXT(DATE(2025, CMS[[#This Row],[mes]],1), "mmmm")</f>
        <v>January</v>
      </c>
      <c r="F202" s="2">
        <f>DAY(CMS[[#This Row],[Fecha]])</f>
        <v>9</v>
      </c>
      <c r="G202" s="6">
        <v>0.33333333333333331</v>
      </c>
      <c r="H202" t="str">
        <f t="shared" si="3"/>
        <v>09-01-2025_08</v>
      </c>
    </row>
    <row r="203" spans="1:8" x14ac:dyDescent="0.3">
      <c r="A203" s="3">
        <v>45666</v>
      </c>
      <c r="B203" s="2">
        <v>36.420999999999999</v>
      </c>
      <c r="C203" s="2">
        <v>2025</v>
      </c>
      <c r="D203" s="2">
        <v>1</v>
      </c>
      <c r="E203" t="str">
        <f>TEXT(DATE(2025, CMS[[#This Row],[mes]],1), "mmmm")</f>
        <v>January</v>
      </c>
      <c r="F203" s="2">
        <f>DAY(CMS[[#This Row],[Fecha]])</f>
        <v>9</v>
      </c>
      <c r="G203" s="6">
        <v>0.375</v>
      </c>
      <c r="H203" t="str">
        <f t="shared" si="3"/>
        <v>09-01-2025_09</v>
      </c>
    </row>
    <row r="204" spans="1:8" x14ac:dyDescent="0.3">
      <c r="A204" s="3">
        <v>45666</v>
      </c>
      <c r="B204" s="2">
        <v>36.420999999999999</v>
      </c>
      <c r="C204" s="2">
        <v>2025</v>
      </c>
      <c r="D204" s="2">
        <v>1</v>
      </c>
      <c r="E204" t="str">
        <f>TEXT(DATE(2025, CMS[[#This Row],[mes]],1), "mmmm")</f>
        <v>January</v>
      </c>
      <c r="F204" s="2">
        <f>DAY(CMS[[#This Row],[Fecha]])</f>
        <v>9</v>
      </c>
      <c r="G204" s="6">
        <v>0.41666666666666669</v>
      </c>
      <c r="H204" t="str">
        <f t="shared" si="3"/>
        <v>09-01-2025_10</v>
      </c>
    </row>
    <row r="205" spans="1:8" x14ac:dyDescent="0.3">
      <c r="A205" s="3">
        <v>45666</v>
      </c>
      <c r="B205" s="2">
        <v>36.420999999999999</v>
      </c>
      <c r="C205" s="2">
        <v>2025</v>
      </c>
      <c r="D205" s="2">
        <v>1</v>
      </c>
      <c r="E205" t="str">
        <f>TEXT(DATE(2025, CMS[[#This Row],[mes]],1), "mmmm")</f>
        <v>January</v>
      </c>
      <c r="F205" s="2">
        <f>DAY(CMS[[#This Row],[Fecha]])</f>
        <v>9</v>
      </c>
      <c r="G205" s="6">
        <v>0.45833333333333331</v>
      </c>
      <c r="H205" t="str">
        <f t="shared" si="3"/>
        <v>09-01-2025_11</v>
      </c>
    </row>
    <row r="206" spans="1:8" x14ac:dyDescent="0.3">
      <c r="A206" s="3">
        <v>45666</v>
      </c>
      <c r="B206" s="2">
        <v>36.420999999999999</v>
      </c>
      <c r="C206" s="2">
        <v>2025</v>
      </c>
      <c r="D206" s="2">
        <v>1</v>
      </c>
      <c r="E206" t="str">
        <f>TEXT(DATE(2025, CMS[[#This Row],[mes]],1), "mmmm")</f>
        <v>January</v>
      </c>
      <c r="F206" s="2">
        <f>DAY(CMS[[#This Row],[Fecha]])</f>
        <v>9</v>
      </c>
      <c r="G206" s="6">
        <v>0.5</v>
      </c>
      <c r="H206" t="str">
        <f t="shared" si="3"/>
        <v>09-01-2025_12</v>
      </c>
    </row>
    <row r="207" spans="1:8" x14ac:dyDescent="0.3">
      <c r="A207" s="3">
        <v>45666</v>
      </c>
      <c r="B207" s="2">
        <v>36.420999999999999</v>
      </c>
      <c r="C207" s="2">
        <v>2025</v>
      </c>
      <c r="D207" s="2">
        <v>1</v>
      </c>
      <c r="E207" t="str">
        <f>TEXT(DATE(2025, CMS[[#This Row],[mes]],1), "mmmm")</f>
        <v>January</v>
      </c>
      <c r="F207" s="2">
        <f>DAY(CMS[[#This Row],[Fecha]])</f>
        <v>9</v>
      </c>
      <c r="G207" s="6">
        <v>0.54166666666666663</v>
      </c>
      <c r="H207" t="str">
        <f t="shared" si="3"/>
        <v>09-01-2025_13</v>
      </c>
    </row>
    <row r="208" spans="1:8" x14ac:dyDescent="0.3">
      <c r="A208" s="3">
        <v>45666</v>
      </c>
      <c r="B208" s="2">
        <v>36.420999999999999</v>
      </c>
      <c r="C208" s="2">
        <v>2025</v>
      </c>
      <c r="D208" s="2">
        <v>1</v>
      </c>
      <c r="E208" t="str">
        <f>TEXT(DATE(2025, CMS[[#This Row],[mes]],1), "mmmm")</f>
        <v>January</v>
      </c>
      <c r="F208" s="2">
        <f>DAY(CMS[[#This Row],[Fecha]])</f>
        <v>9</v>
      </c>
      <c r="G208" s="6">
        <v>0.58333333333333337</v>
      </c>
      <c r="H208" t="str">
        <f t="shared" si="3"/>
        <v>09-01-2025_14</v>
      </c>
    </row>
    <row r="209" spans="1:8" x14ac:dyDescent="0.3">
      <c r="A209" s="3">
        <v>45666</v>
      </c>
      <c r="B209" s="2">
        <v>36.420999999999999</v>
      </c>
      <c r="C209" s="2">
        <v>2025</v>
      </c>
      <c r="D209" s="2">
        <v>1</v>
      </c>
      <c r="E209" t="str">
        <f>TEXT(DATE(2025, CMS[[#This Row],[mes]],1), "mmmm")</f>
        <v>January</v>
      </c>
      <c r="F209" s="2">
        <f>DAY(CMS[[#This Row],[Fecha]])</f>
        <v>9</v>
      </c>
      <c r="G209" s="6">
        <v>0.625</v>
      </c>
      <c r="H209" t="str">
        <f t="shared" si="3"/>
        <v>09-01-2025_15</v>
      </c>
    </row>
    <row r="210" spans="1:8" x14ac:dyDescent="0.3">
      <c r="A210" s="3">
        <v>45666</v>
      </c>
      <c r="B210" s="2">
        <v>40</v>
      </c>
      <c r="C210" s="2">
        <v>2025</v>
      </c>
      <c r="D210" s="2">
        <v>1</v>
      </c>
      <c r="E210" t="str">
        <f>TEXT(DATE(2025, CMS[[#This Row],[mes]],1), "mmmm")</f>
        <v>January</v>
      </c>
      <c r="F210" s="2">
        <f>DAY(CMS[[#This Row],[Fecha]])</f>
        <v>9</v>
      </c>
      <c r="G210" s="6">
        <v>0.66666666666666663</v>
      </c>
      <c r="H210" t="str">
        <f t="shared" si="3"/>
        <v>09-01-2025_16</v>
      </c>
    </row>
    <row r="211" spans="1:8" x14ac:dyDescent="0.3">
      <c r="A211" s="3">
        <v>45666</v>
      </c>
      <c r="B211" s="2">
        <v>52.801000000000002</v>
      </c>
      <c r="C211" s="2">
        <v>2025</v>
      </c>
      <c r="D211" s="2">
        <v>1</v>
      </c>
      <c r="E211" t="str">
        <f>TEXT(DATE(2025, CMS[[#This Row],[mes]],1), "mmmm")</f>
        <v>January</v>
      </c>
      <c r="F211" s="2">
        <f>DAY(CMS[[#This Row],[Fecha]])</f>
        <v>9</v>
      </c>
      <c r="G211" s="6">
        <v>0.70833333333333337</v>
      </c>
      <c r="H211" t="str">
        <f t="shared" si="3"/>
        <v>09-01-2025_17</v>
      </c>
    </row>
    <row r="212" spans="1:8" x14ac:dyDescent="0.3">
      <c r="A212" s="3">
        <v>45666</v>
      </c>
      <c r="B212" s="2">
        <v>52.801000000000002</v>
      </c>
      <c r="C212" s="2">
        <v>2025</v>
      </c>
      <c r="D212" s="2">
        <v>1</v>
      </c>
      <c r="E212" t="str">
        <f>TEXT(DATE(2025, CMS[[#This Row],[mes]],1), "mmmm")</f>
        <v>January</v>
      </c>
      <c r="F212" s="2">
        <f>DAY(CMS[[#This Row],[Fecha]])</f>
        <v>9</v>
      </c>
      <c r="G212" s="6">
        <v>0.75</v>
      </c>
      <c r="H212" t="str">
        <f t="shared" si="3"/>
        <v>09-01-2025_18</v>
      </c>
    </row>
    <row r="213" spans="1:8" x14ac:dyDescent="0.3">
      <c r="A213" s="3">
        <v>45666</v>
      </c>
      <c r="B213" s="2">
        <v>52.801000000000002</v>
      </c>
      <c r="C213" s="2">
        <v>2025</v>
      </c>
      <c r="D213" s="2">
        <v>1</v>
      </c>
      <c r="E213" t="str">
        <f>TEXT(DATE(2025, CMS[[#This Row],[mes]],1), "mmmm")</f>
        <v>January</v>
      </c>
      <c r="F213" s="2">
        <f>DAY(CMS[[#This Row],[Fecha]])</f>
        <v>9</v>
      </c>
      <c r="G213" s="6">
        <v>0.79166666666666663</v>
      </c>
      <c r="H213" t="str">
        <f t="shared" si="3"/>
        <v>09-01-2025_19</v>
      </c>
    </row>
    <row r="214" spans="1:8" x14ac:dyDescent="0.3">
      <c r="A214" s="3">
        <v>45666</v>
      </c>
      <c r="B214" s="2">
        <v>52.801000000000002</v>
      </c>
      <c r="C214" s="2">
        <v>2025</v>
      </c>
      <c r="D214" s="2">
        <v>1</v>
      </c>
      <c r="E214" t="str">
        <f>TEXT(DATE(2025, CMS[[#This Row],[mes]],1), "mmmm")</f>
        <v>January</v>
      </c>
      <c r="F214" s="2">
        <f>DAY(CMS[[#This Row],[Fecha]])</f>
        <v>9</v>
      </c>
      <c r="G214" s="6">
        <v>0.83333333333333337</v>
      </c>
      <c r="H214" t="str">
        <f t="shared" si="3"/>
        <v>09-01-2025_20</v>
      </c>
    </row>
    <row r="215" spans="1:8" x14ac:dyDescent="0.3">
      <c r="A215" s="3">
        <v>45666</v>
      </c>
      <c r="B215" s="2">
        <v>52.801000000000002</v>
      </c>
      <c r="C215" s="2">
        <v>2025</v>
      </c>
      <c r="D215" s="2">
        <v>1</v>
      </c>
      <c r="E215" t="str">
        <f>TEXT(DATE(2025, CMS[[#This Row],[mes]],1), "mmmm")</f>
        <v>January</v>
      </c>
      <c r="F215" s="2">
        <f>DAY(CMS[[#This Row],[Fecha]])</f>
        <v>9</v>
      </c>
      <c r="G215" s="6">
        <v>0.875</v>
      </c>
      <c r="H215" t="str">
        <f t="shared" si="3"/>
        <v>09-01-2025_21</v>
      </c>
    </row>
    <row r="216" spans="1:8" x14ac:dyDescent="0.3">
      <c r="A216" s="3">
        <v>45666</v>
      </c>
      <c r="B216" s="2">
        <v>52.801000000000002</v>
      </c>
      <c r="C216" s="2">
        <v>2025</v>
      </c>
      <c r="D216" s="2">
        <v>1</v>
      </c>
      <c r="E216" t="str">
        <f>TEXT(DATE(2025, CMS[[#This Row],[mes]],1), "mmmm")</f>
        <v>January</v>
      </c>
      <c r="F216" s="2">
        <f>DAY(CMS[[#This Row],[Fecha]])</f>
        <v>9</v>
      </c>
      <c r="G216" s="6">
        <v>0.91666666666666663</v>
      </c>
      <c r="H216" t="str">
        <f t="shared" si="3"/>
        <v>09-01-2025_22</v>
      </c>
    </row>
    <row r="217" spans="1:8" x14ac:dyDescent="0.3">
      <c r="A217" s="3">
        <v>45666</v>
      </c>
      <c r="B217" s="2">
        <v>52.801000000000002</v>
      </c>
      <c r="C217" s="2">
        <v>2025</v>
      </c>
      <c r="D217" s="2">
        <v>1</v>
      </c>
      <c r="E217" t="str">
        <f>TEXT(DATE(2025, CMS[[#This Row],[mes]],1), "mmmm")</f>
        <v>January</v>
      </c>
      <c r="F217" s="2">
        <f>DAY(CMS[[#This Row],[Fecha]])</f>
        <v>9</v>
      </c>
      <c r="G217" s="6">
        <v>0.95833333333333337</v>
      </c>
      <c r="H217" t="str">
        <f t="shared" si="3"/>
        <v>09-01-2025_23</v>
      </c>
    </row>
    <row r="218" spans="1:8" x14ac:dyDescent="0.3">
      <c r="A218" s="3">
        <v>45667</v>
      </c>
      <c r="B218" s="2">
        <v>52.801000000000002</v>
      </c>
      <c r="C218" s="2">
        <v>2025</v>
      </c>
      <c r="D218" s="2">
        <v>1</v>
      </c>
      <c r="E218" t="str">
        <f>TEXT(DATE(2025, CMS[[#This Row],[mes]],1), "mmmm")</f>
        <v>January</v>
      </c>
      <c r="F218" s="2">
        <f>DAY(CMS[[#This Row],[Fecha]])</f>
        <v>10</v>
      </c>
      <c r="G218" s="6">
        <v>0</v>
      </c>
      <c r="H218" t="str">
        <f t="shared" si="3"/>
        <v>10-01-2025_00</v>
      </c>
    </row>
    <row r="219" spans="1:8" x14ac:dyDescent="0.3">
      <c r="A219" s="3">
        <v>45667</v>
      </c>
      <c r="B219" s="2">
        <v>52.801000000000002</v>
      </c>
      <c r="C219" s="2">
        <v>2025</v>
      </c>
      <c r="D219" s="2">
        <v>1</v>
      </c>
      <c r="E219" t="str">
        <f>TEXT(DATE(2025, CMS[[#This Row],[mes]],1), "mmmm")</f>
        <v>January</v>
      </c>
      <c r="F219" s="2">
        <f>DAY(CMS[[#This Row],[Fecha]])</f>
        <v>10</v>
      </c>
      <c r="G219" s="6">
        <v>4.1666666666666664E-2</v>
      </c>
      <c r="H219" t="str">
        <f t="shared" si="3"/>
        <v>10-01-2025_01</v>
      </c>
    </row>
    <row r="220" spans="1:8" x14ac:dyDescent="0.3">
      <c r="A220" s="3">
        <v>45667</v>
      </c>
      <c r="B220" s="2">
        <v>52.801000000000002</v>
      </c>
      <c r="C220" s="2">
        <v>2025</v>
      </c>
      <c r="D220" s="2">
        <v>1</v>
      </c>
      <c r="E220" t="str">
        <f>TEXT(DATE(2025, CMS[[#This Row],[mes]],1), "mmmm")</f>
        <v>January</v>
      </c>
      <c r="F220" s="2">
        <f>DAY(CMS[[#This Row],[Fecha]])</f>
        <v>10</v>
      </c>
      <c r="G220" s="6">
        <v>8.3333333333333329E-2</v>
      </c>
      <c r="H220" t="str">
        <f t="shared" si="3"/>
        <v>10-01-2025_02</v>
      </c>
    </row>
    <row r="221" spans="1:8" x14ac:dyDescent="0.3">
      <c r="A221" s="3">
        <v>45667</v>
      </c>
      <c r="B221" s="2">
        <v>52.801000000000002</v>
      </c>
      <c r="C221" s="2">
        <v>2025</v>
      </c>
      <c r="D221" s="2">
        <v>1</v>
      </c>
      <c r="E221" t="str">
        <f>TEXT(DATE(2025, CMS[[#This Row],[mes]],1), "mmmm")</f>
        <v>January</v>
      </c>
      <c r="F221" s="2">
        <f>DAY(CMS[[#This Row],[Fecha]])</f>
        <v>10</v>
      </c>
      <c r="G221" s="6">
        <v>0.125</v>
      </c>
      <c r="H221" t="str">
        <f t="shared" si="3"/>
        <v>10-01-2025_03</v>
      </c>
    </row>
    <row r="222" spans="1:8" x14ac:dyDescent="0.3">
      <c r="A222" s="3">
        <v>45667</v>
      </c>
      <c r="B222" s="2">
        <v>52.801000000000002</v>
      </c>
      <c r="C222" s="2">
        <v>2025</v>
      </c>
      <c r="D222" s="2">
        <v>1</v>
      </c>
      <c r="E222" t="str">
        <f>TEXT(DATE(2025, CMS[[#This Row],[mes]],1), "mmmm")</f>
        <v>January</v>
      </c>
      <c r="F222" s="2">
        <f>DAY(CMS[[#This Row],[Fecha]])</f>
        <v>10</v>
      </c>
      <c r="G222" s="6">
        <v>0.16666666666666666</v>
      </c>
      <c r="H222" t="str">
        <f t="shared" si="3"/>
        <v>10-01-2025_04</v>
      </c>
    </row>
    <row r="223" spans="1:8" x14ac:dyDescent="0.3">
      <c r="A223" s="3">
        <v>45667</v>
      </c>
      <c r="B223" s="2">
        <v>52.801000000000002</v>
      </c>
      <c r="C223" s="2">
        <v>2025</v>
      </c>
      <c r="D223" s="2">
        <v>1</v>
      </c>
      <c r="E223" t="str">
        <f>TEXT(DATE(2025, CMS[[#This Row],[mes]],1), "mmmm")</f>
        <v>January</v>
      </c>
      <c r="F223" s="2">
        <f>DAY(CMS[[#This Row],[Fecha]])</f>
        <v>10</v>
      </c>
      <c r="G223" s="6">
        <v>0.20833333333333334</v>
      </c>
      <c r="H223" t="str">
        <f t="shared" si="3"/>
        <v>10-01-2025_05</v>
      </c>
    </row>
    <row r="224" spans="1:8" x14ac:dyDescent="0.3">
      <c r="A224" s="3">
        <v>45667</v>
      </c>
      <c r="B224" s="2">
        <v>52.801000000000002</v>
      </c>
      <c r="C224" s="2">
        <v>2025</v>
      </c>
      <c r="D224" s="2">
        <v>1</v>
      </c>
      <c r="E224" t="str">
        <f>TEXT(DATE(2025, CMS[[#This Row],[mes]],1), "mmmm")</f>
        <v>January</v>
      </c>
      <c r="F224" s="2">
        <f>DAY(CMS[[#This Row],[Fecha]])</f>
        <v>10</v>
      </c>
      <c r="G224" s="6">
        <v>0.25</v>
      </c>
      <c r="H224" t="str">
        <f t="shared" si="3"/>
        <v>10-01-2025_06</v>
      </c>
    </row>
    <row r="225" spans="1:8" x14ac:dyDescent="0.3">
      <c r="A225" s="3">
        <v>45667</v>
      </c>
      <c r="B225" s="2">
        <v>52.801000000000002</v>
      </c>
      <c r="C225" s="2">
        <v>2025</v>
      </c>
      <c r="D225" s="2">
        <v>1</v>
      </c>
      <c r="E225" t="str">
        <f>TEXT(DATE(2025, CMS[[#This Row],[mes]],1), "mmmm")</f>
        <v>January</v>
      </c>
      <c r="F225" s="2">
        <f>DAY(CMS[[#This Row],[Fecha]])</f>
        <v>10</v>
      </c>
      <c r="G225" s="6">
        <v>0.29166666666666669</v>
      </c>
      <c r="H225" t="str">
        <f t="shared" si="3"/>
        <v>10-01-2025_07</v>
      </c>
    </row>
    <row r="226" spans="1:8" x14ac:dyDescent="0.3">
      <c r="A226" s="3">
        <v>45667</v>
      </c>
      <c r="B226" s="2">
        <v>36.420999999999999</v>
      </c>
      <c r="C226" s="2">
        <v>2025</v>
      </c>
      <c r="D226" s="2">
        <v>1</v>
      </c>
      <c r="E226" t="str">
        <f>TEXT(DATE(2025, CMS[[#This Row],[mes]],1), "mmmm")</f>
        <v>January</v>
      </c>
      <c r="F226" s="2">
        <f>DAY(CMS[[#This Row],[Fecha]])</f>
        <v>10</v>
      </c>
      <c r="G226" s="6">
        <v>0.33333333333333331</v>
      </c>
      <c r="H226" t="str">
        <f t="shared" si="3"/>
        <v>10-01-2025_08</v>
      </c>
    </row>
    <row r="227" spans="1:8" x14ac:dyDescent="0.3">
      <c r="A227" s="3">
        <v>45667</v>
      </c>
      <c r="B227" s="2">
        <v>36.420999999999999</v>
      </c>
      <c r="C227" s="2">
        <v>2025</v>
      </c>
      <c r="D227" s="2">
        <v>1</v>
      </c>
      <c r="E227" t="str">
        <f>TEXT(DATE(2025, CMS[[#This Row],[mes]],1), "mmmm")</f>
        <v>January</v>
      </c>
      <c r="F227" s="2">
        <f>DAY(CMS[[#This Row],[Fecha]])</f>
        <v>10</v>
      </c>
      <c r="G227" s="6">
        <v>0.375</v>
      </c>
      <c r="H227" t="str">
        <f t="shared" si="3"/>
        <v>10-01-2025_09</v>
      </c>
    </row>
    <row r="228" spans="1:8" x14ac:dyDescent="0.3">
      <c r="A228" s="3">
        <v>45667</v>
      </c>
      <c r="B228" s="2">
        <v>36.420999999999999</v>
      </c>
      <c r="C228" s="2">
        <v>2025</v>
      </c>
      <c r="D228" s="2">
        <v>1</v>
      </c>
      <c r="E228" t="str">
        <f>TEXT(DATE(2025, CMS[[#This Row],[mes]],1), "mmmm")</f>
        <v>January</v>
      </c>
      <c r="F228" s="2">
        <f>DAY(CMS[[#This Row],[Fecha]])</f>
        <v>10</v>
      </c>
      <c r="G228" s="6">
        <v>0.41666666666666669</v>
      </c>
      <c r="H228" t="str">
        <f t="shared" si="3"/>
        <v>10-01-2025_10</v>
      </c>
    </row>
    <row r="229" spans="1:8" x14ac:dyDescent="0.3">
      <c r="A229" s="3">
        <v>45667</v>
      </c>
      <c r="B229" s="2">
        <v>36.420999999999999</v>
      </c>
      <c r="C229" s="2">
        <v>2025</v>
      </c>
      <c r="D229" s="2">
        <v>1</v>
      </c>
      <c r="E229" t="str">
        <f>TEXT(DATE(2025, CMS[[#This Row],[mes]],1), "mmmm")</f>
        <v>January</v>
      </c>
      <c r="F229" s="2">
        <f>DAY(CMS[[#This Row],[Fecha]])</f>
        <v>10</v>
      </c>
      <c r="G229" s="6">
        <v>0.45833333333333331</v>
      </c>
      <c r="H229" t="str">
        <f t="shared" si="3"/>
        <v>10-01-2025_11</v>
      </c>
    </row>
    <row r="230" spans="1:8" x14ac:dyDescent="0.3">
      <c r="A230" s="3">
        <v>45667</v>
      </c>
      <c r="B230" s="2">
        <v>36.420999999999999</v>
      </c>
      <c r="C230" s="2">
        <v>2025</v>
      </c>
      <c r="D230" s="2">
        <v>1</v>
      </c>
      <c r="E230" t="str">
        <f>TEXT(DATE(2025, CMS[[#This Row],[mes]],1), "mmmm")</f>
        <v>January</v>
      </c>
      <c r="F230" s="2">
        <f>DAY(CMS[[#This Row],[Fecha]])</f>
        <v>10</v>
      </c>
      <c r="G230" s="6">
        <v>0.5</v>
      </c>
      <c r="H230" t="str">
        <f t="shared" si="3"/>
        <v>10-01-2025_12</v>
      </c>
    </row>
    <row r="231" spans="1:8" x14ac:dyDescent="0.3">
      <c r="A231" s="3">
        <v>45667</v>
      </c>
      <c r="B231" s="2">
        <v>36.420999999999999</v>
      </c>
      <c r="C231" s="2">
        <v>2025</v>
      </c>
      <c r="D231" s="2">
        <v>1</v>
      </c>
      <c r="E231" t="str">
        <f>TEXT(DATE(2025, CMS[[#This Row],[mes]],1), "mmmm")</f>
        <v>January</v>
      </c>
      <c r="F231" s="2">
        <f>DAY(CMS[[#This Row],[Fecha]])</f>
        <v>10</v>
      </c>
      <c r="G231" s="6">
        <v>0.54166666666666663</v>
      </c>
      <c r="H231" t="str">
        <f t="shared" si="3"/>
        <v>10-01-2025_13</v>
      </c>
    </row>
    <row r="232" spans="1:8" x14ac:dyDescent="0.3">
      <c r="A232" s="3">
        <v>45667</v>
      </c>
      <c r="B232" s="2">
        <v>36.420999999999999</v>
      </c>
      <c r="C232" s="2">
        <v>2025</v>
      </c>
      <c r="D232" s="2">
        <v>1</v>
      </c>
      <c r="E232" t="str">
        <f>TEXT(DATE(2025, CMS[[#This Row],[mes]],1), "mmmm")</f>
        <v>January</v>
      </c>
      <c r="F232" s="2">
        <f>DAY(CMS[[#This Row],[Fecha]])</f>
        <v>10</v>
      </c>
      <c r="G232" s="6">
        <v>0.58333333333333337</v>
      </c>
      <c r="H232" t="str">
        <f t="shared" si="3"/>
        <v>10-01-2025_14</v>
      </c>
    </row>
    <row r="233" spans="1:8" x14ac:dyDescent="0.3">
      <c r="A233" s="3">
        <v>45667</v>
      </c>
      <c r="B233" s="2">
        <v>36.420999999999999</v>
      </c>
      <c r="C233" s="2">
        <v>2025</v>
      </c>
      <c r="D233" s="2">
        <v>1</v>
      </c>
      <c r="E233" t="str">
        <f>TEXT(DATE(2025, CMS[[#This Row],[mes]],1), "mmmm")</f>
        <v>January</v>
      </c>
      <c r="F233" s="2">
        <f>DAY(CMS[[#This Row],[Fecha]])</f>
        <v>10</v>
      </c>
      <c r="G233" s="6">
        <v>0.625</v>
      </c>
      <c r="H233" t="str">
        <f t="shared" si="3"/>
        <v>10-01-2025_15</v>
      </c>
    </row>
    <row r="234" spans="1:8" x14ac:dyDescent="0.3">
      <c r="A234" s="3">
        <v>45667</v>
      </c>
      <c r="B234" s="2">
        <v>40</v>
      </c>
      <c r="C234" s="2">
        <v>2025</v>
      </c>
      <c r="D234" s="2">
        <v>1</v>
      </c>
      <c r="E234" t="str">
        <f>TEXT(DATE(2025, CMS[[#This Row],[mes]],1), "mmmm")</f>
        <v>January</v>
      </c>
      <c r="F234" s="2">
        <f>DAY(CMS[[#This Row],[Fecha]])</f>
        <v>10</v>
      </c>
      <c r="G234" s="6">
        <v>0.66666666666666663</v>
      </c>
      <c r="H234" t="str">
        <f t="shared" si="3"/>
        <v>10-01-2025_16</v>
      </c>
    </row>
    <row r="235" spans="1:8" x14ac:dyDescent="0.3">
      <c r="A235" s="3">
        <v>45667</v>
      </c>
      <c r="B235" s="2">
        <v>52.801000000000002</v>
      </c>
      <c r="C235" s="2">
        <v>2025</v>
      </c>
      <c r="D235" s="2">
        <v>1</v>
      </c>
      <c r="E235" t="str">
        <f>TEXT(DATE(2025, CMS[[#This Row],[mes]],1), "mmmm")</f>
        <v>January</v>
      </c>
      <c r="F235" s="2">
        <f>DAY(CMS[[#This Row],[Fecha]])</f>
        <v>10</v>
      </c>
      <c r="G235" s="6">
        <v>0.70833333333333337</v>
      </c>
      <c r="H235" t="str">
        <f t="shared" si="3"/>
        <v>10-01-2025_17</v>
      </c>
    </row>
    <row r="236" spans="1:8" x14ac:dyDescent="0.3">
      <c r="A236" s="3">
        <v>45667</v>
      </c>
      <c r="B236" s="2">
        <v>52.801000000000002</v>
      </c>
      <c r="C236" s="2">
        <v>2025</v>
      </c>
      <c r="D236" s="2">
        <v>1</v>
      </c>
      <c r="E236" t="str">
        <f>TEXT(DATE(2025, CMS[[#This Row],[mes]],1), "mmmm")</f>
        <v>January</v>
      </c>
      <c r="F236" s="2">
        <f>DAY(CMS[[#This Row],[Fecha]])</f>
        <v>10</v>
      </c>
      <c r="G236" s="6">
        <v>0.75</v>
      </c>
      <c r="H236" t="str">
        <f t="shared" si="3"/>
        <v>10-01-2025_18</v>
      </c>
    </row>
    <row r="237" spans="1:8" x14ac:dyDescent="0.3">
      <c r="A237" s="3">
        <v>45667</v>
      </c>
      <c r="B237" s="2">
        <v>52.801000000000002</v>
      </c>
      <c r="C237" s="2">
        <v>2025</v>
      </c>
      <c r="D237" s="2">
        <v>1</v>
      </c>
      <c r="E237" t="str">
        <f>TEXT(DATE(2025, CMS[[#This Row],[mes]],1), "mmmm")</f>
        <v>January</v>
      </c>
      <c r="F237" s="2">
        <f>DAY(CMS[[#This Row],[Fecha]])</f>
        <v>10</v>
      </c>
      <c r="G237" s="6">
        <v>0.79166666666666663</v>
      </c>
      <c r="H237" t="str">
        <f t="shared" si="3"/>
        <v>10-01-2025_19</v>
      </c>
    </row>
    <row r="238" spans="1:8" x14ac:dyDescent="0.3">
      <c r="A238" s="3">
        <v>45667</v>
      </c>
      <c r="B238" s="2">
        <v>52.801000000000002</v>
      </c>
      <c r="C238" s="2">
        <v>2025</v>
      </c>
      <c r="D238" s="2">
        <v>1</v>
      </c>
      <c r="E238" t="str">
        <f>TEXT(DATE(2025, CMS[[#This Row],[mes]],1), "mmmm")</f>
        <v>January</v>
      </c>
      <c r="F238" s="2">
        <f>DAY(CMS[[#This Row],[Fecha]])</f>
        <v>10</v>
      </c>
      <c r="G238" s="6">
        <v>0.83333333333333337</v>
      </c>
      <c r="H238" t="str">
        <f t="shared" si="3"/>
        <v>10-01-2025_20</v>
      </c>
    </row>
    <row r="239" spans="1:8" x14ac:dyDescent="0.3">
      <c r="A239" s="3">
        <v>45667</v>
      </c>
      <c r="B239" s="2">
        <v>52.801000000000002</v>
      </c>
      <c r="C239" s="2">
        <v>2025</v>
      </c>
      <c r="D239" s="2">
        <v>1</v>
      </c>
      <c r="E239" t="str">
        <f>TEXT(DATE(2025, CMS[[#This Row],[mes]],1), "mmmm")</f>
        <v>January</v>
      </c>
      <c r="F239" s="2">
        <f>DAY(CMS[[#This Row],[Fecha]])</f>
        <v>10</v>
      </c>
      <c r="G239" s="6">
        <v>0.875</v>
      </c>
      <c r="H239" t="str">
        <f t="shared" si="3"/>
        <v>10-01-2025_21</v>
      </c>
    </row>
    <row r="240" spans="1:8" x14ac:dyDescent="0.3">
      <c r="A240" s="3">
        <v>45667</v>
      </c>
      <c r="B240" s="2">
        <v>52.801000000000002</v>
      </c>
      <c r="C240" s="2">
        <v>2025</v>
      </c>
      <c r="D240" s="2">
        <v>1</v>
      </c>
      <c r="E240" t="str">
        <f>TEXT(DATE(2025, CMS[[#This Row],[mes]],1), "mmmm")</f>
        <v>January</v>
      </c>
      <c r="F240" s="2">
        <f>DAY(CMS[[#This Row],[Fecha]])</f>
        <v>10</v>
      </c>
      <c r="G240" s="6">
        <v>0.91666666666666663</v>
      </c>
      <c r="H240" t="str">
        <f t="shared" si="3"/>
        <v>10-01-2025_22</v>
      </c>
    </row>
    <row r="241" spans="1:8" x14ac:dyDescent="0.3">
      <c r="A241" s="3">
        <v>45667</v>
      </c>
      <c r="B241" s="2">
        <v>52.801000000000002</v>
      </c>
      <c r="C241" s="2">
        <v>2025</v>
      </c>
      <c r="D241" s="2">
        <v>1</v>
      </c>
      <c r="E241" t="str">
        <f>TEXT(DATE(2025, CMS[[#This Row],[mes]],1), "mmmm")</f>
        <v>January</v>
      </c>
      <c r="F241" s="2">
        <f>DAY(CMS[[#This Row],[Fecha]])</f>
        <v>10</v>
      </c>
      <c r="G241" s="6">
        <v>0.95833333333333337</v>
      </c>
      <c r="H241" t="str">
        <f t="shared" si="3"/>
        <v>10-01-2025_23</v>
      </c>
    </row>
    <row r="242" spans="1:8" x14ac:dyDescent="0.3">
      <c r="A242" s="3">
        <v>45668</v>
      </c>
      <c r="B242" s="2">
        <v>50.411000000000001</v>
      </c>
      <c r="C242" s="2">
        <v>2025</v>
      </c>
      <c r="D242" s="2">
        <v>1</v>
      </c>
      <c r="E242" t="str">
        <f>TEXT(DATE(2025, CMS[[#This Row],[mes]],1), "mmmm")</f>
        <v>January</v>
      </c>
      <c r="F242" s="2">
        <f>DAY(CMS[[#This Row],[Fecha]])</f>
        <v>11</v>
      </c>
      <c r="G242" s="6">
        <v>0</v>
      </c>
      <c r="H242" t="str">
        <f t="shared" si="3"/>
        <v>11-01-2025_00</v>
      </c>
    </row>
    <row r="243" spans="1:8" x14ac:dyDescent="0.3">
      <c r="A243" s="3">
        <v>45668</v>
      </c>
      <c r="B243" s="2">
        <v>50.411000000000001</v>
      </c>
      <c r="C243" s="2">
        <v>2025</v>
      </c>
      <c r="D243" s="2">
        <v>1</v>
      </c>
      <c r="E243" t="str">
        <f>TEXT(DATE(2025, CMS[[#This Row],[mes]],1), "mmmm")</f>
        <v>January</v>
      </c>
      <c r="F243" s="2">
        <f>DAY(CMS[[#This Row],[Fecha]])</f>
        <v>11</v>
      </c>
      <c r="G243" s="6">
        <v>4.1666666666666664E-2</v>
      </c>
      <c r="H243" t="str">
        <f t="shared" si="3"/>
        <v>11-01-2025_01</v>
      </c>
    </row>
    <row r="244" spans="1:8" x14ac:dyDescent="0.3">
      <c r="A244" s="3">
        <v>45668</v>
      </c>
      <c r="B244" s="2">
        <v>50.411000000000001</v>
      </c>
      <c r="C244" s="2">
        <v>2025</v>
      </c>
      <c r="D244" s="2">
        <v>1</v>
      </c>
      <c r="E244" t="str">
        <f>TEXT(DATE(2025, CMS[[#This Row],[mes]],1), "mmmm")</f>
        <v>January</v>
      </c>
      <c r="F244" s="2">
        <f>DAY(CMS[[#This Row],[Fecha]])</f>
        <v>11</v>
      </c>
      <c r="G244" s="6">
        <v>8.3333333333333329E-2</v>
      </c>
      <c r="H244" t="str">
        <f t="shared" si="3"/>
        <v>11-01-2025_02</v>
      </c>
    </row>
    <row r="245" spans="1:8" x14ac:dyDescent="0.3">
      <c r="A245" s="3">
        <v>45668</v>
      </c>
      <c r="B245" s="2">
        <v>50.411000000000001</v>
      </c>
      <c r="C245" s="2">
        <v>2025</v>
      </c>
      <c r="D245" s="2">
        <v>1</v>
      </c>
      <c r="E245" t="str">
        <f>TEXT(DATE(2025, CMS[[#This Row],[mes]],1), "mmmm")</f>
        <v>January</v>
      </c>
      <c r="F245" s="2">
        <f>DAY(CMS[[#This Row],[Fecha]])</f>
        <v>11</v>
      </c>
      <c r="G245" s="6">
        <v>0.125</v>
      </c>
      <c r="H245" t="str">
        <f t="shared" si="3"/>
        <v>11-01-2025_03</v>
      </c>
    </row>
    <row r="246" spans="1:8" x14ac:dyDescent="0.3">
      <c r="A246" s="3">
        <v>45668</v>
      </c>
      <c r="B246" s="2">
        <v>50.411000000000001</v>
      </c>
      <c r="C246" s="2">
        <v>2025</v>
      </c>
      <c r="D246" s="2">
        <v>1</v>
      </c>
      <c r="E246" t="str">
        <f>TEXT(DATE(2025, CMS[[#This Row],[mes]],1), "mmmm")</f>
        <v>January</v>
      </c>
      <c r="F246" s="2">
        <f>DAY(CMS[[#This Row],[Fecha]])</f>
        <v>11</v>
      </c>
      <c r="G246" s="6">
        <v>0.16666666666666666</v>
      </c>
      <c r="H246" t="str">
        <f t="shared" si="3"/>
        <v>11-01-2025_04</v>
      </c>
    </row>
    <row r="247" spans="1:8" x14ac:dyDescent="0.3">
      <c r="A247" s="3">
        <v>45668</v>
      </c>
      <c r="B247" s="2">
        <v>50.411000000000001</v>
      </c>
      <c r="C247" s="2">
        <v>2025</v>
      </c>
      <c r="D247" s="2">
        <v>1</v>
      </c>
      <c r="E247" t="str">
        <f>TEXT(DATE(2025, CMS[[#This Row],[mes]],1), "mmmm")</f>
        <v>January</v>
      </c>
      <c r="F247" s="2">
        <f>DAY(CMS[[#This Row],[Fecha]])</f>
        <v>11</v>
      </c>
      <c r="G247" s="6">
        <v>0.20833333333333334</v>
      </c>
      <c r="H247" t="str">
        <f t="shared" si="3"/>
        <v>11-01-2025_05</v>
      </c>
    </row>
    <row r="248" spans="1:8" x14ac:dyDescent="0.3">
      <c r="A248" s="3">
        <v>45668</v>
      </c>
      <c r="B248" s="2">
        <v>50.411000000000001</v>
      </c>
      <c r="C248" s="2">
        <v>2025</v>
      </c>
      <c r="D248" s="2">
        <v>1</v>
      </c>
      <c r="E248" t="str">
        <f>TEXT(DATE(2025, CMS[[#This Row],[mes]],1), "mmmm")</f>
        <v>January</v>
      </c>
      <c r="F248" s="2">
        <f>DAY(CMS[[#This Row],[Fecha]])</f>
        <v>11</v>
      </c>
      <c r="G248" s="6">
        <v>0.25</v>
      </c>
      <c r="H248" t="str">
        <f t="shared" si="3"/>
        <v>11-01-2025_06</v>
      </c>
    </row>
    <row r="249" spans="1:8" x14ac:dyDescent="0.3">
      <c r="A249" s="3">
        <v>45668</v>
      </c>
      <c r="B249" s="2">
        <v>50.411000000000001</v>
      </c>
      <c r="C249" s="2">
        <v>2025</v>
      </c>
      <c r="D249" s="2">
        <v>1</v>
      </c>
      <c r="E249" t="str">
        <f>TEXT(DATE(2025, CMS[[#This Row],[mes]],1), "mmmm")</f>
        <v>January</v>
      </c>
      <c r="F249" s="2">
        <f>DAY(CMS[[#This Row],[Fecha]])</f>
        <v>11</v>
      </c>
      <c r="G249" s="6">
        <v>0.29166666666666669</v>
      </c>
      <c r="H249" t="str">
        <f t="shared" si="3"/>
        <v>11-01-2025_07</v>
      </c>
    </row>
    <row r="250" spans="1:8" x14ac:dyDescent="0.3">
      <c r="A250" s="3">
        <v>45668</v>
      </c>
      <c r="B250" s="2">
        <v>50.411000000000001</v>
      </c>
      <c r="C250" s="2">
        <v>2025</v>
      </c>
      <c r="D250" s="2">
        <v>1</v>
      </c>
      <c r="E250" t="str">
        <f>TEXT(DATE(2025, CMS[[#This Row],[mes]],1), "mmmm")</f>
        <v>January</v>
      </c>
      <c r="F250" s="2">
        <f>DAY(CMS[[#This Row],[Fecha]])</f>
        <v>11</v>
      </c>
      <c r="G250" s="6">
        <v>0.33333333333333331</v>
      </c>
      <c r="H250" t="str">
        <f t="shared" si="3"/>
        <v>11-01-2025_08</v>
      </c>
    </row>
    <row r="251" spans="1:8" x14ac:dyDescent="0.3">
      <c r="A251" s="3">
        <v>45668</v>
      </c>
      <c r="B251" s="2">
        <v>39.962000000000003</v>
      </c>
      <c r="C251" s="2">
        <v>2025</v>
      </c>
      <c r="D251" s="2">
        <v>1</v>
      </c>
      <c r="E251" t="str">
        <f>TEXT(DATE(2025, CMS[[#This Row],[mes]],1), "mmmm")</f>
        <v>January</v>
      </c>
      <c r="F251" s="2">
        <f>DAY(CMS[[#This Row],[Fecha]])</f>
        <v>11</v>
      </c>
      <c r="G251" s="6">
        <v>0.375</v>
      </c>
      <c r="H251" t="str">
        <f t="shared" si="3"/>
        <v>11-01-2025_09</v>
      </c>
    </row>
    <row r="252" spans="1:8" x14ac:dyDescent="0.3">
      <c r="A252" s="3">
        <v>45668</v>
      </c>
      <c r="B252" s="2">
        <v>50.411000000000001</v>
      </c>
      <c r="C252" s="2">
        <v>2025</v>
      </c>
      <c r="D252" s="2">
        <v>1</v>
      </c>
      <c r="E252" t="str">
        <f>TEXT(DATE(2025, CMS[[#This Row],[mes]],1), "mmmm")</f>
        <v>January</v>
      </c>
      <c r="F252" s="2">
        <f>DAY(CMS[[#This Row],[Fecha]])</f>
        <v>11</v>
      </c>
      <c r="G252" s="6">
        <v>0.41666666666666669</v>
      </c>
      <c r="H252" t="str">
        <f t="shared" si="3"/>
        <v>11-01-2025_10</v>
      </c>
    </row>
    <row r="253" spans="1:8" x14ac:dyDescent="0.3">
      <c r="A253" s="3">
        <v>45668</v>
      </c>
      <c r="B253" s="2">
        <v>39.962000000000003</v>
      </c>
      <c r="C253" s="2">
        <v>2025</v>
      </c>
      <c r="D253" s="2">
        <v>1</v>
      </c>
      <c r="E253" t="str">
        <f>TEXT(DATE(2025, CMS[[#This Row],[mes]],1), "mmmm")</f>
        <v>January</v>
      </c>
      <c r="F253" s="2">
        <f>DAY(CMS[[#This Row],[Fecha]])</f>
        <v>11</v>
      </c>
      <c r="G253" s="6">
        <v>0.45833333333333331</v>
      </c>
      <c r="H253" t="str">
        <f t="shared" si="3"/>
        <v>11-01-2025_11</v>
      </c>
    </row>
    <row r="254" spans="1:8" x14ac:dyDescent="0.3">
      <c r="A254" s="3">
        <v>45668</v>
      </c>
      <c r="B254" s="2">
        <v>50.411000000000001</v>
      </c>
      <c r="C254" s="2">
        <v>2025</v>
      </c>
      <c r="D254" s="2">
        <v>1</v>
      </c>
      <c r="E254" t="str">
        <f>TEXT(DATE(2025, CMS[[#This Row],[mes]],1), "mmmm")</f>
        <v>January</v>
      </c>
      <c r="F254" s="2">
        <f>DAY(CMS[[#This Row],[Fecha]])</f>
        <v>11</v>
      </c>
      <c r="G254" s="6">
        <v>0.5</v>
      </c>
      <c r="H254" t="str">
        <f t="shared" si="3"/>
        <v>11-01-2025_12</v>
      </c>
    </row>
    <row r="255" spans="1:8" x14ac:dyDescent="0.3">
      <c r="A255" s="3">
        <v>45668</v>
      </c>
      <c r="B255" s="2">
        <v>39.962000000000003</v>
      </c>
      <c r="C255" s="2">
        <v>2025</v>
      </c>
      <c r="D255" s="2">
        <v>1</v>
      </c>
      <c r="E255" t="str">
        <f>TEXT(DATE(2025, CMS[[#This Row],[mes]],1), "mmmm")</f>
        <v>January</v>
      </c>
      <c r="F255" s="2">
        <f>DAY(CMS[[#This Row],[Fecha]])</f>
        <v>11</v>
      </c>
      <c r="G255" s="6">
        <v>0.54166666666666663</v>
      </c>
      <c r="H255" t="str">
        <f t="shared" si="3"/>
        <v>11-01-2025_13</v>
      </c>
    </row>
    <row r="256" spans="1:8" x14ac:dyDescent="0.3">
      <c r="A256" s="3">
        <v>45668</v>
      </c>
      <c r="B256" s="2">
        <v>39.962000000000003</v>
      </c>
      <c r="C256" s="2">
        <v>2025</v>
      </c>
      <c r="D256" s="2">
        <v>1</v>
      </c>
      <c r="E256" t="str">
        <f>TEXT(DATE(2025, CMS[[#This Row],[mes]],1), "mmmm")</f>
        <v>January</v>
      </c>
      <c r="F256" s="2">
        <f>DAY(CMS[[#This Row],[Fecha]])</f>
        <v>11</v>
      </c>
      <c r="G256" s="6">
        <v>0.58333333333333337</v>
      </c>
      <c r="H256" t="str">
        <f t="shared" si="3"/>
        <v>11-01-2025_14</v>
      </c>
    </row>
    <row r="257" spans="1:8" x14ac:dyDescent="0.3">
      <c r="A257" s="3">
        <v>45668</v>
      </c>
      <c r="B257" s="2">
        <v>50.411000000000001</v>
      </c>
      <c r="C257" s="2">
        <v>2025</v>
      </c>
      <c r="D257" s="2">
        <v>1</v>
      </c>
      <c r="E257" t="str">
        <f>TEXT(DATE(2025, CMS[[#This Row],[mes]],1), "mmmm")</f>
        <v>January</v>
      </c>
      <c r="F257" s="2">
        <f>DAY(CMS[[#This Row],[Fecha]])</f>
        <v>11</v>
      </c>
      <c r="G257" s="6">
        <v>0.625</v>
      </c>
      <c r="H257" t="str">
        <f t="shared" si="3"/>
        <v>11-01-2025_15</v>
      </c>
    </row>
    <row r="258" spans="1:8" x14ac:dyDescent="0.3">
      <c r="A258" s="3">
        <v>45668</v>
      </c>
      <c r="B258" s="2">
        <v>50.411000000000001</v>
      </c>
      <c r="C258" s="2">
        <v>2025</v>
      </c>
      <c r="D258" s="2">
        <v>1</v>
      </c>
      <c r="E258" t="str">
        <f>TEXT(DATE(2025, CMS[[#This Row],[mes]],1), "mmmm")</f>
        <v>January</v>
      </c>
      <c r="F258" s="2">
        <f>DAY(CMS[[#This Row],[Fecha]])</f>
        <v>11</v>
      </c>
      <c r="G258" s="6">
        <v>0.66666666666666663</v>
      </c>
      <c r="H258" t="str">
        <f t="shared" ref="H258:H321" si="4">TEXT(A258,"dd-mm-yyyy") &amp; "_" &amp; TEXT(HOUR(G258),"00")</f>
        <v>11-01-2025_16</v>
      </c>
    </row>
    <row r="259" spans="1:8" x14ac:dyDescent="0.3">
      <c r="A259" s="3">
        <v>45668</v>
      </c>
      <c r="B259" s="2">
        <v>76.141999999999996</v>
      </c>
      <c r="C259" s="2">
        <v>2025</v>
      </c>
      <c r="D259" s="2">
        <v>1</v>
      </c>
      <c r="E259" t="str">
        <f>TEXT(DATE(2025, CMS[[#This Row],[mes]],1), "mmmm")</f>
        <v>January</v>
      </c>
      <c r="F259" s="2">
        <f>DAY(CMS[[#This Row],[Fecha]])</f>
        <v>11</v>
      </c>
      <c r="G259" s="6">
        <v>0.70833333333333337</v>
      </c>
      <c r="H259" t="str">
        <f t="shared" si="4"/>
        <v>11-01-2025_17</v>
      </c>
    </row>
    <row r="260" spans="1:8" x14ac:dyDescent="0.3">
      <c r="A260" s="3">
        <v>45668</v>
      </c>
      <c r="B260" s="2">
        <v>68.317999999999998</v>
      </c>
      <c r="C260" s="2">
        <v>2025</v>
      </c>
      <c r="D260" s="2">
        <v>1</v>
      </c>
      <c r="E260" t="str">
        <f>TEXT(DATE(2025, CMS[[#This Row],[mes]],1), "mmmm")</f>
        <v>January</v>
      </c>
      <c r="F260" s="2">
        <f>DAY(CMS[[#This Row],[Fecha]])</f>
        <v>11</v>
      </c>
      <c r="G260" s="6">
        <v>0.75</v>
      </c>
      <c r="H260" t="str">
        <f t="shared" si="4"/>
        <v>11-01-2025_18</v>
      </c>
    </row>
    <row r="261" spans="1:8" x14ac:dyDescent="0.3">
      <c r="A261" s="3">
        <v>45668</v>
      </c>
      <c r="B261" s="2">
        <v>60.508000000000003</v>
      </c>
      <c r="C261" s="2">
        <v>2025</v>
      </c>
      <c r="D261" s="2">
        <v>1</v>
      </c>
      <c r="E261" t="str">
        <f>TEXT(DATE(2025, CMS[[#This Row],[mes]],1), "mmmm")</f>
        <v>January</v>
      </c>
      <c r="F261" s="2">
        <f>DAY(CMS[[#This Row],[Fecha]])</f>
        <v>11</v>
      </c>
      <c r="G261" s="6">
        <v>0.79166666666666663</v>
      </c>
      <c r="H261" t="str">
        <f t="shared" si="4"/>
        <v>11-01-2025_19</v>
      </c>
    </row>
    <row r="262" spans="1:8" x14ac:dyDescent="0.3">
      <c r="A262" s="3">
        <v>45668</v>
      </c>
      <c r="B262" s="2">
        <v>61.247</v>
      </c>
      <c r="C262" s="2">
        <v>2025</v>
      </c>
      <c r="D262" s="2">
        <v>1</v>
      </c>
      <c r="E262" t="str">
        <f>TEXT(DATE(2025, CMS[[#This Row],[mes]],1), "mmmm")</f>
        <v>January</v>
      </c>
      <c r="F262" s="2">
        <f>DAY(CMS[[#This Row],[Fecha]])</f>
        <v>11</v>
      </c>
      <c r="G262" s="6">
        <v>0.83333333333333337</v>
      </c>
      <c r="H262" t="str">
        <f t="shared" si="4"/>
        <v>11-01-2025_20</v>
      </c>
    </row>
    <row r="263" spans="1:8" x14ac:dyDescent="0.3">
      <c r="A263" s="3">
        <v>45668</v>
      </c>
      <c r="B263" s="2">
        <v>62.180999999999997</v>
      </c>
      <c r="C263" s="2">
        <v>2025</v>
      </c>
      <c r="D263" s="2">
        <v>1</v>
      </c>
      <c r="E263" t="str">
        <f>TEXT(DATE(2025, CMS[[#This Row],[mes]],1), "mmmm")</f>
        <v>January</v>
      </c>
      <c r="F263" s="2">
        <f>DAY(CMS[[#This Row],[Fecha]])</f>
        <v>11</v>
      </c>
      <c r="G263" s="6">
        <v>0.875</v>
      </c>
      <c r="H263" t="str">
        <f t="shared" si="4"/>
        <v>11-01-2025_21</v>
      </c>
    </row>
    <row r="264" spans="1:8" x14ac:dyDescent="0.3">
      <c r="A264" s="3">
        <v>45668</v>
      </c>
      <c r="B264" s="2">
        <v>68.941000000000003</v>
      </c>
      <c r="C264" s="2">
        <v>2025</v>
      </c>
      <c r="D264" s="2">
        <v>1</v>
      </c>
      <c r="E264" t="str">
        <f>TEXT(DATE(2025, CMS[[#This Row],[mes]],1), "mmmm")</f>
        <v>January</v>
      </c>
      <c r="F264" s="2">
        <f>DAY(CMS[[#This Row],[Fecha]])</f>
        <v>11</v>
      </c>
      <c r="G264" s="6">
        <v>0.91666666666666663</v>
      </c>
      <c r="H264" t="str">
        <f t="shared" si="4"/>
        <v>11-01-2025_22</v>
      </c>
    </row>
    <row r="265" spans="1:8" x14ac:dyDescent="0.3">
      <c r="A265" s="3">
        <v>45668</v>
      </c>
      <c r="B265" s="2">
        <v>66.909000000000006</v>
      </c>
      <c r="C265" s="2">
        <v>2025</v>
      </c>
      <c r="D265" s="2">
        <v>1</v>
      </c>
      <c r="E265" t="str">
        <f>TEXT(DATE(2025, CMS[[#This Row],[mes]],1), "mmmm")</f>
        <v>January</v>
      </c>
      <c r="F265" s="2">
        <f>DAY(CMS[[#This Row],[Fecha]])</f>
        <v>11</v>
      </c>
      <c r="G265" s="6">
        <v>0.95833333333333337</v>
      </c>
      <c r="H265" t="str">
        <f t="shared" si="4"/>
        <v>11-01-2025_23</v>
      </c>
    </row>
    <row r="266" spans="1:8" x14ac:dyDescent="0.3">
      <c r="A266" s="3">
        <v>45669</v>
      </c>
      <c r="B266" s="2">
        <v>64.3</v>
      </c>
      <c r="C266" s="2">
        <v>2025</v>
      </c>
      <c r="D266" s="2">
        <v>1</v>
      </c>
      <c r="E266" t="str">
        <f>TEXT(DATE(2025, CMS[[#This Row],[mes]],1), "mmmm")</f>
        <v>January</v>
      </c>
      <c r="F266" s="2">
        <f>DAY(CMS[[#This Row],[Fecha]])</f>
        <v>12</v>
      </c>
      <c r="G266" s="6">
        <v>0</v>
      </c>
      <c r="H266" t="str">
        <f t="shared" si="4"/>
        <v>12-01-2025_00</v>
      </c>
    </row>
    <row r="267" spans="1:8" x14ac:dyDescent="0.3">
      <c r="A267" s="3">
        <v>45669</v>
      </c>
      <c r="B267" s="2">
        <v>64.171000000000006</v>
      </c>
      <c r="C267" s="2">
        <v>2025</v>
      </c>
      <c r="D267" s="2">
        <v>1</v>
      </c>
      <c r="E267" t="str">
        <f>TEXT(DATE(2025, CMS[[#This Row],[mes]],1), "mmmm")</f>
        <v>January</v>
      </c>
      <c r="F267" s="2">
        <f>DAY(CMS[[#This Row],[Fecha]])</f>
        <v>12</v>
      </c>
      <c r="G267" s="6">
        <v>4.1666666666666664E-2</v>
      </c>
      <c r="H267" t="str">
        <f t="shared" si="4"/>
        <v>12-01-2025_01</v>
      </c>
    </row>
    <row r="268" spans="1:8" x14ac:dyDescent="0.3">
      <c r="A268" s="3">
        <v>45669</v>
      </c>
      <c r="B268" s="2">
        <v>64.3</v>
      </c>
      <c r="C268" s="2">
        <v>2025</v>
      </c>
      <c r="D268" s="2">
        <v>1</v>
      </c>
      <c r="E268" t="str">
        <f>TEXT(DATE(2025, CMS[[#This Row],[mes]],1), "mmmm")</f>
        <v>January</v>
      </c>
      <c r="F268" s="2">
        <f>DAY(CMS[[#This Row],[Fecha]])</f>
        <v>12</v>
      </c>
      <c r="G268" s="6">
        <v>8.3333333333333329E-2</v>
      </c>
      <c r="H268" t="str">
        <f t="shared" si="4"/>
        <v>12-01-2025_02</v>
      </c>
    </row>
    <row r="269" spans="1:8" x14ac:dyDescent="0.3">
      <c r="A269" s="3">
        <v>45669</v>
      </c>
      <c r="B269" s="2">
        <v>64.3</v>
      </c>
      <c r="C269" s="2">
        <v>2025</v>
      </c>
      <c r="D269" s="2">
        <v>1</v>
      </c>
      <c r="E269" t="str">
        <f>TEXT(DATE(2025, CMS[[#This Row],[mes]],1), "mmmm")</f>
        <v>January</v>
      </c>
      <c r="F269" s="2">
        <f>DAY(CMS[[#This Row],[Fecha]])</f>
        <v>12</v>
      </c>
      <c r="G269" s="6">
        <v>0.125</v>
      </c>
      <c r="H269" t="str">
        <f t="shared" si="4"/>
        <v>12-01-2025_03</v>
      </c>
    </row>
    <row r="270" spans="1:8" x14ac:dyDescent="0.3">
      <c r="A270" s="3">
        <v>45669</v>
      </c>
      <c r="B270" s="2">
        <v>64.3</v>
      </c>
      <c r="C270" s="2">
        <v>2025</v>
      </c>
      <c r="D270" s="2">
        <v>1</v>
      </c>
      <c r="E270" t="str">
        <f>TEXT(DATE(2025, CMS[[#This Row],[mes]],1), "mmmm")</f>
        <v>January</v>
      </c>
      <c r="F270" s="2">
        <f>DAY(CMS[[#This Row],[Fecha]])</f>
        <v>12</v>
      </c>
      <c r="G270" s="6">
        <v>0.16666666666666666</v>
      </c>
      <c r="H270" t="str">
        <f t="shared" si="4"/>
        <v>12-01-2025_04</v>
      </c>
    </row>
    <row r="271" spans="1:8" x14ac:dyDescent="0.3">
      <c r="A271" s="3">
        <v>45669</v>
      </c>
      <c r="B271" s="2">
        <v>64.3</v>
      </c>
      <c r="C271" s="2">
        <v>2025</v>
      </c>
      <c r="D271" s="2">
        <v>1</v>
      </c>
      <c r="E271" t="str">
        <f>TEXT(DATE(2025, CMS[[#This Row],[mes]],1), "mmmm")</f>
        <v>January</v>
      </c>
      <c r="F271" s="2">
        <f>DAY(CMS[[#This Row],[Fecha]])</f>
        <v>12</v>
      </c>
      <c r="G271" s="6">
        <v>0.20833333333333334</v>
      </c>
      <c r="H271" t="str">
        <f t="shared" si="4"/>
        <v>12-01-2025_05</v>
      </c>
    </row>
    <row r="272" spans="1:8" x14ac:dyDescent="0.3">
      <c r="A272" s="3">
        <v>45669</v>
      </c>
      <c r="B272" s="2">
        <v>64.3</v>
      </c>
      <c r="C272" s="2">
        <v>2025</v>
      </c>
      <c r="D272" s="2">
        <v>1</v>
      </c>
      <c r="E272" t="str">
        <f>TEXT(DATE(2025, CMS[[#This Row],[mes]],1), "mmmm")</f>
        <v>January</v>
      </c>
      <c r="F272" s="2">
        <f>DAY(CMS[[#This Row],[Fecha]])</f>
        <v>12</v>
      </c>
      <c r="G272" s="6">
        <v>0.25</v>
      </c>
      <c r="H272" t="str">
        <f t="shared" si="4"/>
        <v>12-01-2025_06</v>
      </c>
    </row>
    <row r="273" spans="1:8" x14ac:dyDescent="0.3">
      <c r="A273" s="3">
        <v>45669</v>
      </c>
      <c r="B273" s="2">
        <v>39.962000000000003</v>
      </c>
      <c r="C273" s="2">
        <v>2025</v>
      </c>
      <c r="D273" s="2">
        <v>1</v>
      </c>
      <c r="E273" t="str">
        <f>TEXT(DATE(2025, CMS[[#This Row],[mes]],1), "mmmm")</f>
        <v>January</v>
      </c>
      <c r="F273" s="2">
        <f>DAY(CMS[[#This Row],[Fecha]])</f>
        <v>12</v>
      </c>
      <c r="G273" s="6">
        <v>0.29166666666666669</v>
      </c>
      <c r="H273" t="str">
        <f t="shared" si="4"/>
        <v>12-01-2025_07</v>
      </c>
    </row>
    <row r="274" spans="1:8" x14ac:dyDescent="0.3">
      <c r="A274" s="3">
        <v>45669</v>
      </c>
      <c r="B274" s="2">
        <v>39.962000000000003</v>
      </c>
      <c r="C274" s="2">
        <v>2025</v>
      </c>
      <c r="D274" s="2">
        <v>1</v>
      </c>
      <c r="E274" t="str">
        <f>TEXT(DATE(2025, CMS[[#This Row],[mes]],1), "mmmm")</f>
        <v>January</v>
      </c>
      <c r="F274" s="2">
        <f>DAY(CMS[[#This Row],[Fecha]])</f>
        <v>12</v>
      </c>
      <c r="G274" s="6">
        <v>0.33333333333333331</v>
      </c>
      <c r="H274" t="str">
        <f t="shared" si="4"/>
        <v>12-01-2025_08</v>
      </c>
    </row>
    <row r="275" spans="1:8" x14ac:dyDescent="0.3">
      <c r="A275" s="3">
        <v>45669</v>
      </c>
      <c r="B275" s="2">
        <v>39.962000000000003</v>
      </c>
      <c r="C275" s="2">
        <v>2025</v>
      </c>
      <c r="D275" s="2">
        <v>1</v>
      </c>
      <c r="E275" t="str">
        <f>TEXT(DATE(2025, CMS[[#This Row],[mes]],1), "mmmm")</f>
        <v>January</v>
      </c>
      <c r="F275" s="2">
        <f>DAY(CMS[[#This Row],[Fecha]])</f>
        <v>12</v>
      </c>
      <c r="G275" s="6">
        <v>0.375</v>
      </c>
      <c r="H275" t="str">
        <f t="shared" si="4"/>
        <v>12-01-2025_09</v>
      </c>
    </row>
    <row r="276" spans="1:8" x14ac:dyDescent="0.3">
      <c r="A276" s="3">
        <v>45669</v>
      </c>
      <c r="B276" s="2">
        <v>39.962000000000003</v>
      </c>
      <c r="C276" s="2">
        <v>2025</v>
      </c>
      <c r="D276" s="2">
        <v>1</v>
      </c>
      <c r="E276" t="str">
        <f>TEXT(DATE(2025, CMS[[#This Row],[mes]],1), "mmmm")</f>
        <v>January</v>
      </c>
      <c r="F276" s="2">
        <f>DAY(CMS[[#This Row],[Fecha]])</f>
        <v>12</v>
      </c>
      <c r="G276" s="6">
        <v>0.41666666666666669</v>
      </c>
      <c r="H276" t="str">
        <f t="shared" si="4"/>
        <v>12-01-2025_10</v>
      </c>
    </row>
    <row r="277" spans="1:8" x14ac:dyDescent="0.3">
      <c r="A277" s="3">
        <v>45669</v>
      </c>
      <c r="B277" s="2">
        <v>39.962000000000003</v>
      </c>
      <c r="C277" s="2">
        <v>2025</v>
      </c>
      <c r="D277" s="2">
        <v>1</v>
      </c>
      <c r="E277" t="str">
        <f>TEXT(DATE(2025, CMS[[#This Row],[mes]],1), "mmmm")</f>
        <v>January</v>
      </c>
      <c r="F277" s="2">
        <f>DAY(CMS[[#This Row],[Fecha]])</f>
        <v>12</v>
      </c>
      <c r="G277" s="6">
        <v>0.45833333333333331</v>
      </c>
      <c r="H277" t="str">
        <f t="shared" si="4"/>
        <v>12-01-2025_11</v>
      </c>
    </row>
    <row r="278" spans="1:8" x14ac:dyDescent="0.3">
      <c r="A278" s="3">
        <v>45669</v>
      </c>
      <c r="B278" s="2">
        <v>39.962000000000003</v>
      </c>
      <c r="C278" s="2">
        <v>2025</v>
      </c>
      <c r="D278" s="2">
        <v>1</v>
      </c>
      <c r="E278" t="str">
        <f>TEXT(DATE(2025, CMS[[#This Row],[mes]],1), "mmmm")</f>
        <v>January</v>
      </c>
      <c r="F278" s="2">
        <f>DAY(CMS[[#This Row],[Fecha]])</f>
        <v>12</v>
      </c>
      <c r="G278" s="6">
        <v>0.5</v>
      </c>
      <c r="H278" t="str">
        <f t="shared" si="4"/>
        <v>12-01-2025_12</v>
      </c>
    </row>
    <row r="279" spans="1:8" x14ac:dyDescent="0.3">
      <c r="A279" s="3">
        <v>45669</v>
      </c>
      <c r="B279" s="2">
        <v>39.962000000000003</v>
      </c>
      <c r="C279" s="2">
        <v>2025</v>
      </c>
      <c r="D279" s="2">
        <v>1</v>
      </c>
      <c r="E279" t="str">
        <f>TEXT(DATE(2025, CMS[[#This Row],[mes]],1), "mmmm")</f>
        <v>January</v>
      </c>
      <c r="F279" s="2">
        <f>DAY(CMS[[#This Row],[Fecha]])</f>
        <v>12</v>
      </c>
      <c r="G279" s="6">
        <v>0.54166666666666663</v>
      </c>
      <c r="H279" t="str">
        <f t="shared" si="4"/>
        <v>12-01-2025_13</v>
      </c>
    </row>
    <row r="280" spans="1:8" x14ac:dyDescent="0.3">
      <c r="A280" s="3">
        <v>45669</v>
      </c>
      <c r="B280" s="2">
        <v>39.962000000000003</v>
      </c>
      <c r="C280" s="2">
        <v>2025</v>
      </c>
      <c r="D280" s="2">
        <v>1</v>
      </c>
      <c r="E280" t="str">
        <f>TEXT(DATE(2025, CMS[[#This Row],[mes]],1), "mmmm")</f>
        <v>January</v>
      </c>
      <c r="F280" s="2">
        <f>DAY(CMS[[#This Row],[Fecha]])</f>
        <v>12</v>
      </c>
      <c r="G280" s="6">
        <v>0.58333333333333337</v>
      </c>
      <c r="H280" t="str">
        <f t="shared" si="4"/>
        <v>12-01-2025_14</v>
      </c>
    </row>
    <row r="281" spans="1:8" x14ac:dyDescent="0.3">
      <c r="A281" s="3">
        <v>45669</v>
      </c>
      <c r="B281" s="2">
        <v>39.962000000000003</v>
      </c>
      <c r="C281" s="2">
        <v>2025</v>
      </c>
      <c r="D281" s="2">
        <v>1</v>
      </c>
      <c r="E281" t="str">
        <f>TEXT(DATE(2025, CMS[[#This Row],[mes]],1), "mmmm")</f>
        <v>January</v>
      </c>
      <c r="F281" s="2">
        <f>DAY(CMS[[#This Row],[Fecha]])</f>
        <v>12</v>
      </c>
      <c r="G281" s="6">
        <v>0.625</v>
      </c>
      <c r="H281" t="str">
        <f t="shared" si="4"/>
        <v>12-01-2025_15</v>
      </c>
    </row>
    <row r="282" spans="1:8" x14ac:dyDescent="0.3">
      <c r="A282" s="3">
        <v>45669</v>
      </c>
      <c r="B282" s="2">
        <v>39.962000000000003</v>
      </c>
      <c r="C282" s="2">
        <v>2025</v>
      </c>
      <c r="D282" s="2">
        <v>1</v>
      </c>
      <c r="E282" t="str">
        <f>TEXT(DATE(2025, CMS[[#This Row],[mes]],1), "mmmm")</f>
        <v>January</v>
      </c>
      <c r="F282" s="2">
        <f>DAY(CMS[[#This Row],[Fecha]])</f>
        <v>12</v>
      </c>
      <c r="G282" s="6">
        <v>0.66666666666666663</v>
      </c>
      <c r="H282" t="str">
        <f t="shared" si="4"/>
        <v>12-01-2025_16</v>
      </c>
    </row>
    <row r="283" spans="1:8" x14ac:dyDescent="0.3">
      <c r="A283" s="3">
        <v>45669</v>
      </c>
      <c r="B283" s="2">
        <v>50.411000000000001</v>
      </c>
      <c r="C283" s="2">
        <v>2025</v>
      </c>
      <c r="D283" s="2">
        <v>1</v>
      </c>
      <c r="E283" t="str">
        <f>TEXT(DATE(2025, CMS[[#This Row],[mes]],1), "mmmm")</f>
        <v>January</v>
      </c>
      <c r="F283" s="2">
        <f>DAY(CMS[[#This Row],[Fecha]])</f>
        <v>12</v>
      </c>
      <c r="G283" s="6">
        <v>0.70833333333333337</v>
      </c>
      <c r="H283" t="str">
        <f t="shared" si="4"/>
        <v>12-01-2025_17</v>
      </c>
    </row>
    <row r="284" spans="1:8" x14ac:dyDescent="0.3">
      <c r="A284" s="3">
        <v>45669</v>
      </c>
      <c r="B284" s="2">
        <v>50.411000000000001</v>
      </c>
      <c r="C284" s="2">
        <v>2025</v>
      </c>
      <c r="D284" s="2">
        <v>1</v>
      </c>
      <c r="E284" t="str">
        <f>TEXT(DATE(2025, CMS[[#This Row],[mes]],1), "mmmm")</f>
        <v>January</v>
      </c>
      <c r="F284" s="2">
        <f>DAY(CMS[[#This Row],[Fecha]])</f>
        <v>12</v>
      </c>
      <c r="G284" s="6">
        <v>0.75</v>
      </c>
      <c r="H284" t="str">
        <f t="shared" si="4"/>
        <v>12-01-2025_18</v>
      </c>
    </row>
    <row r="285" spans="1:8" x14ac:dyDescent="0.3">
      <c r="A285" s="3">
        <v>45669</v>
      </c>
      <c r="B285" s="2">
        <v>50.411000000000001</v>
      </c>
      <c r="C285" s="2">
        <v>2025</v>
      </c>
      <c r="D285" s="2">
        <v>1</v>
      </c>
      <c r="E285" t="str">
        <f>TEXT(DATE(2025, CMS[[#This Row],[mes]],1), "mmmm")</f>
        <v>January</v>
      </c>
      <c r="F285" s="2">
        <f>DAY(CMS[[#This Row],[Fecha]])</f>
        <v>12</v>
      </c>
      <c r="G285" s="6">
        <v>0.79166666666666663</v>
      </c>
      <c r="H285" t="str">
        <f t="shared" si="4"/>
        <v>12-01-2025_19</v>
      </c>
    </row>
    <row r="286" spans="1:8" x14ac:dyDescent="0.3">
      <c r="A286" s="3">
        <v>45669</v>
      </c>
      <c r="B286" s="2">
        <v>50.411000000000001</v>
      </c>
      <c r="C286" s="2">
        <v>2025</v>
      </c>
      <c r="D286" s="2">
        <v>1</v>
      </c>
      <c r="E286" t="str">
        <f>TEXT(DATE(2025, CMS[[#This Row],[mes]],1), "mmmm")</f>
        <v>January</v>
      </c>
      <c r="F286" s="2">
        <f>DAY(CMS[[#This Row],[Fecha]])</f>
        <v>12</v>
      </c>
      <c r="G286" s="6">
        <v>0.83333333333333337</v>
      </c>
      <c r="H286" t="str">
        <f t="shared" si="4"/>
        <v>12-01-2025_20</v>
      </c>
    </row>
    <row r="287" spans="1:8" x14ac:dyDescent="0.3">
      <c r="A287" s="3">
        <v>45669</v>
      </c>
      <c r="B287" s="2">
        <v>50.411000000000001</v>
      </c>
      <c r="C287" s="2">
        <v>2025</v>
      </c>
      <c r="D287" s="2">
        <v>1</v>
      </c>
      <c r="E287" t="str">
        <f>TEXT(DATE(2025, CMS[[#This Row],[mes]],1), "mmmm")</f>
        <v>January</v>
      </c>
      <c r="F287" s="2">
        <f>DAY(CMS[[#This Row],[Fecha]])</f>
        <v>12</v>
      </c>
      <c r="G287" s="6">
        <v>0.875</v>
      </c>
      <c r="H287" t="str">
        <f t="shared" si="4"/>
        <v>12-01-2025_21</v>
      </c>
    </row>
    <row r="288" spans="1:8" x14ac:dyDescent="0.3">
      <c r="A288" s="3">
        <v>45669</v>
      </c>
      <c r="B288" s="2">
        <v>50.411000000000001</v>
      </c>
      <c r="C288" s="2">
        <v>2025</v>
      </c>
      <c r="D288" s="2">
        <v>1</v>
      </c>
      <c r="E288" t="str">
        <f>TEXT(DATE(2025, CMS[[#This Row],[mes]],1), "mmmm")</f>
        <v>January</v>
      </c>
      <c r="F288" s="2">
        <f>DAY(CMS[[#This Row],[Fecha]])</f>
        <v>12</v>
      </c>
      <c r="G288" s="6">
        <v>0.91666666666666663</v>
      </c>
      <c r="H288" t="str">
        <f t="shared" si="4"/>
        <v>12-01-2025_22</v>
      </c>
    </row>
    <row r="289" spans="1:8" x14ac:dyDescent="0.3">
      <c r="A289" s="3">
        <v>45669</v>
      </c>
      <c r="B289" s="2">
        <v>50.411000000000001</v>
      </c>
      <c r="C289" s="2">
        <v>2025</v>
      </c>
      <c r="D289" s="2">
        <v>1</v>
      </c>
      <c r="E289" t="str">
        <f>TEXT(DATE(2025, CMS[[#This Row],[mes]],1), "mmmm")</f>
        <v>January</v>
      </c>
      <c r="F289" s="2">
        <f>DAY(CMS[[#This Row],[Fecha]])</f>
        <v>12</v>
      </c>
      <c r="G289" s="6">
        <v>0.95833333333333337</v>
      </c>
      <c r="H289" t="str">
        <f t="shared" si="4"/>
        <v>12-01-2025_23</v>
      </c>
    </row>
    <row r="290" spans="1:8" x14ac:dyDescent="0.3">
      <c r="A290" s="3">
        <v>45670</v>
      </c>
      <c r="B290" s="2">
        <v>50.41</v>
      </c>
      <c r="C290" s="2">
        <v>2025</v>
      </c>
      <c r="D290" s="2">
        <v>1</v>
      </c>
      <c r="E290" t="str">
        <f>TEXT(DATE(2025, CMS[[#This Row],[mes]],1), "mmmm")</f>
        <v>January</v>
      </c>
      <c r="F290" s="2">
        <f>DAY(CMS[[#This Row],[Fecha]])</f>
        <v>13</v>
      </c>
      <c r="G290" s="6">
        <v>0</v>
      </c>
      <c r="H290" t="str">
        <f t="shared" si="4"/>
        <v>13-01-2025_00</v>
      </c>
    </row>
    <row r="291" spans="1:8" x14ac:dyDescent="0.3">
      <c r="A291" s="3">
        <v>45670</v>
      </c>
      <c r="B291" s="2">
        <v>50.41</v>
      </c>
      <c r="C291" s="2">
        <v>2025</v>
      </c>
      <c r="D291" s="2">
        <v>1</v>
      </c>
      <c r="E291" t="str">
        <f>TEXT(DATE(2025, CMS[[#This Row],[mes]],1), "mmmm")</f>
        <v>January</v>
      </c>
      <c r="F291" s="2">
        <f>DAY(CMS[[#This Row],[Fecha]])</f>
        <v>13</v>
      </c>
      <c r="G291" s="6">
        <v>4.1666666666666664E-2</v>
      </c>
      <c r="H291" t="str">
        <f t="shared" si="4"/>
        <v>13-01-2025_01</v>
      </c>
    </row>
    <row r="292" spans="1:8" x14ac:dyDescent="0.3">
      <c r="A292" s="3">
        <v>45670</v>
      </c>
      <c r="B292" s="2">
        <v>75.12</v>
      </c>
      <c r="C292" s="2">
        <v>2025</v>
      </c>
      <c r="D292" s="2">
        <v>1</v>
      </c>
      <c r="E292" t="str">
        <f>TEXT(DATE(2025, CMS[[#This Row],[mes]],1), "mmmm")</f>
        <v>January</v>
      </c>
      <c r="F292" s="2">
        <f>DAY(CMS[[#This Row],[Fecha]])</f>
        <v>13</v>
      </c>
      <c r="G292" s="6">
        <v>8.3333333333333329E-2</v>
      </c>
      <c r="H292" t="str">
        <f t="shared" si="4"/>
        <v>13-01-2025_02</v>
      </c>
    </row>
    <row r="293" spans="1:8" x14ac:dyDescent="0.3">
      <c r="A293" s="3">
        <v>45670</v>
      </c>
      <c r="B293" s="2">
        <v>68.56</v>
      </c>
      <c r="C293" s="2">
        <v>2025</v>
      </c>
      <c r="D293" s="2">
        <v>1</v>
      </c>
      <c r="E293" t="str">
        <f>TEXT(DATE(2025, CMS[[#This Row],[mes]],1), "mmmm")</f>
        <v>January</v>
      </c>
      <c r="F293" s="2">
        <f>DAY(CMS[[#This Row],[Fecha]])</f>
        <v>13</v>
      </c>
      <c r="G293" s="6">
        <v>0.125</v>
      </c>
      <c r="H293" t="str">
        <f t="shared" si="4"/>
        <v>13-01-2025_03</v>
      </c>
    </row>
    <row r="294" spans="1:8" x14ac:dyDescent="0.3">
      <c r="A294" s="3">
        <v>45670</v>
      </c>
      <c r="B294" s="2">
        <v>67.53</v>
      </c>
      <c r="C294" s="2">
        <v>2025</v>
      </c>
      <c r="D294" s="2">
        <v>1</v>
      </c>
      <c r="E294" t="str">
        <f>TEXT(DATE(2025, CMS[[#This Row],[mes]],1), "mmmm")</f>
        <v>January</v>
      </c>
      <c r="F294" s="2">
        <f>DAY(CMS[[#This Row],[Fecha]])</f>
        <v>13</v>
      </c>
      <c r="G294" s="6">
        <v>0.16666666666666666</v>
      </c>
      <c r="H294" t="str">
        <f t="shared" si="4"/>
        <v>13-01-2025_04</v>
      </c>
    </row>
    <row r="295" spans="1:8" x14ac:dyDescent="0.3">
      <c r="A295" s="3">
        <v>45670</v>
      </c>
      <c r="B295" s="2">
        <v>50.41</v>
      </c>
      <c r="C295" s="2">
        <v>2025</v>
      </c>
      <c r="D295" s="2">
        <v>1</v>
      </c>
      <c r="E295" t="str">
        <f>TEXT(DATE(2025, CMS[[#This Row],[mes]],1), "mmmm")</f>
        <v>January</v>
      </c>
      <c r="F295" s="2">
        <f>DAY(CMS[[#This Row],[Fecha]])</f>
        <v>13</v>
      </c>
      <c r="G295" s="6">
        <v>0.20833333333333334</v>
      </c>
      <c r="H295" t="str">
        <f t="shared" si="4"/>
        <v>13-01-2025_05</v>
      </c>
    </row>
    <row r="296" spans="1:8" x14ac:dyDescent="0.3">
      <c r="A296" s="3">
        <v>45670</v>
      </c>
      <c r="B296" s="2">
        <v>50.41</v>
      </c>
      <c r="C296" s="2">
        <v>2025</v>
      </c>
      <c r="D296" s="2">
        <v>1</v>
      </c>
      <c r="E296" t="str">
        <f>TEXT(DATE(2025, CMS[[#This Row],[mes]],1), "mmmm")</f>
        <v>January</v>
      </c>
      <c r="F296" s="2">
        <f>DAY(CMS[[#This Row],[Fecha]])</f>
        <v>13</v>
      </c>
      <c r="G296" s="6">
        <v>0.25</v>
      </c>
      <c r="H296" t="str">
        <f t="shared" si="4"/>
        <v>13-01-2025_06</v>
      </c>
    </row>
    <row r="297" spans="1:8" x14ac:dyDescent="0.3">
      <c r="A297" s="3">
        <v>45670</v>
      </c>
      <c r="B297" s="2">
        <v>65.95</v>
      </c>
      <c r="C297" s="2">
        <v>2025</v>
      </c>
      <c r="D297" s="2">
        <v>1</v>
      </c>
      <c r="E297" t="str">
        <f>TEXT(DATE(2025, CMS[[#This Row],[mes]],1), "mmmm")</f>
        <v>January</v>
      </c>
      <c r="F297" s="2">
        <f>DAY(CMS[[#This Row],[Fecha]])</f>
        <v>13</v>
      </c>
      <c r="G297" s="6">
        <v>0.29166666666666669</v>
      </c>
      <c r="H297" t="str">
        <f t="shared" si="4"/>
        <v>13-01-2025_07</v>
      </c>
    </row>
    <row r="298" spans="1:8" x14ac:dyDescent="0.3">
      <c r="A298" s="3">
        <v>45670</v>
      </c>
      <c r="B298" s="2">
        <v>50.41</v>
      </c>
      <c r="C298" s="2">
        <v>2025</v>
      </c>
      <c r="D298" s="2">
        <v>1</v>
      </c>
      <c r="E298" t="str">
        <f>TEXT(DATE(2025, CMS[[#This Row],[mes]],1), "mmmm")</f>
        <v>January</v>
      </c>
      <c r="F298" s="2">
        <f>DAY(CMS[[#This Row],[Fecha]])</f>
        <v>13</v>
      </c>
      <c r="G298" s="6">
        <v>0.33333333333333331</v>
      </c>
      <c r="H298" t="str">
        <f t="shared" si="4"/>
        <v>13-01-2025_08</v>
      </c>
    </row>
    <row r="299" spans="1:8" x14ac:dyDescent="0.3">
      <c r="A299" s="3">
        <v>45670</v>
      </c>
      <c r="B299" s="2">
        <v>50.41</v>
      </c>
      <c r="C299" s="2">
        <v>2025</v>
      </c>
      <c r="D299" s="2">
        <v>1</v>
      </c>
      <c r="E299" t="str">
        <f>TEXT(DATE(2025, CMS[[#This Row],[mes]],1), "mmmm")</f>
        <v>January</v>
      </c>
      <c r="F299" s="2">
        <f>DAY(CMS[[#This Row],[Fecha]])</f>
        <v>13</v>
      </c>
      <c r="G299" s="6">
        <v>0.375</v>
      </c>
      <c r="H299" t="str">
        <f t="shared" si="4"/>
        <v>13-01-2025_09</v>
      </c>
    </row>
    <row r="300" spans="1:8" x14ac:dyDescent="0.3">
      <c r="A300" s="3">
        <v>45670</v>
      </c>
      <c r="B300" s="2">
        <v>50.41</v>
      </c>
      <c r="C300" s="2">
        <v>2025</v>
      </c>
      <c r="D300" s="2">
        <v>1</v>
      </c>
      <c r="E300" t="str">
        <f>TEXT(DATE(2025, CMS[[#This Row],[mes]],1), "mmmm")</f>
        <v>January</v>
      </c>
      <c r="F300" s="2">
        <f>DAY(CMS[[#This Row],[Fecha]])</f>
        <v>13</v>
      </c>
      <c r="G300" s="6">
        <v>0.41666666666666669</v>
      </c>
      <c r="H300" t="str">
        <f t="shared" si="4"/>
        <v>13-01-2025_10</v>
      </c>
    </row>
    <row r="301" spans="1:8" x14ac:dyDescent="0.3">
      <c r="A301" s="3">
        <v>45670</v>
      </c>
      <c r="B301" s="2">
        <v>50.41</v>
      </c>
      <c r="C301" s="2">
        <v>2025</v>
      </c>
      <c r="D301" s="2">
        <v>1</v>
      </c>
      <c r="E301" t="str">
        <f>TEXT(DATE(2025, CMS[[#This Row],[mes]],1), "mmmm")</f>
        <v>January</v>
      </c>
      <c r="F301" s="2">
        <f>DAY(CMS[[#This Row],[Fecha]])</f>
        <v>13</v>
      </c>
      <c r="G301" s="6">
        <v>0.45833333333333331</v>
      </c>
      <c r="H301" t="str">
        <f t="shared" si="4"/>
        <v>13-01-2025_11</v>
      </c>
    </row>
    <row r="302" spans="1:8" x14ac:dyDescent="0.3">
      <c r="A302" s="3">
        <v>45670</v>
      </c>
      <c r="B302" s="2">
        <v>50.41</v>
      </c>
      <c r="C302" s="2">
        <v>2025</v>
      </c>
      <c r="D302" s="2">
        <v>1</v>
      </c>
      <c r="E302" t="str">
        <f>TEXT(DATE(2025, CMS[[#This Row],[mes]],1), "mmmm")</f>
        <v>January</v>
      </c>
      <c r="F302" s="2">
        <f>DAY(CMS[[#This Row],[Fecha]])</f>
        <v>13</v>
      </c>
      <c r="G302" s="6">
        <v>0.5</v>
      </c>
      <c r="H302" t="str">
        <f t="shared" si="4"/>
        <v>13-01-2025_12</v>
      </c>
    </row>
    <row r="303" spans="1:8" x14ac:dyDescent="0.3">
      <c r="A303" s="3">
        <v>45670</v>
      </c>
      <c r="B303" s="2">
        <v>50.41</v>
      </c>
      <c r="C303" s="2">
        <v>2025</v>
      </c>
      <c r="D303" s="2">
        <v>1</v>
      </c>
      <c r="E303" t="str">
        <f>TEXT(DATE(2025, CMS[[#This Row],[mes]],1), "mmmm")</f>
        <v>January</v>
      </c>
      <c r="F303" s="2">
        <f>DAY(CMS[[#This Row],[Fecha]])</f>
        <v>13</v>
      </c>
      <c r="G303" s="6">
        <v>0.54166666666666663</v>
      </c>
      <c r="H303" t="str">
        <f t="shared" si="4"/>
        <v>13-01-2025_13</v>
      </c>
    </row>
    <row r="304" spans="1:8" x14ac:dyDescent="0.3">
      <c r="A304" s="3">
        <v>45670</v>
      </c>
      <c r="B304" s="2">
        <v>50.41</v>
      </c>
      <c r="C304" s="2">
        <v>2025</v>
      </c>
      <c r="D304" s="2">
        <v>1</v>
      </c>
      <c r="E304" t="str">
        <f>TEXT(DATE(2025, CMS[[#This Row],[mes]],1), "mmmm")</f>
        <v>January</v>
      </c>
      <c r="F304" s="2">
        <f>DAY(CMS[[#This Row],[Fecha]])</f>
        <v>13</v>
      </c>
      <c r="G304" s="6">
        <v>0.58333333333333337</v>
      </c>
      <c r="H304" t="str">
        <f t="shared" si="4"/>
        <v>13-01-2025_14</v>
      </c>
    </row>
    <row r="305" spans="1:8" x14ac:dyDescent="0.3">
      <c r="A305" s="3">
        <v>45670</v>
      </c>
      <c r="B305" s="2">
        <v>50.41</v>
      </c>
      <c r="C305" s="2">
        <v>2025</v>
      </c>
      <c r="D305" s="2">
        <v>1</v>
      </c>
      <c r="E305" t="str">
        <f>TEXT(DATE(2025, CMS[[#This Row],[mes]],1), "mmmm")</f>
        <v>January</v>
      </c>
      <c r="F305" s="2">
        <f>DAY(CMS[[#This Row],[Fecha]])</f>
        <v>13</v>
      </c>
      <c r="G305" s="6">
        <v>0.625</v>
      </c>
      <c r="H305" t="str">
        <f t="shared" si="4"/>
        <v>13-01-2025_15</v>
      </c>
    </row>
    <row r="306" spans="1:8" x14ac:dyDescent="0.3">
      <c r="A306" s="3">
        <v>45670</v>
      </c>
      <c r="B306" s="2">
        <v>70.39</v>
      </c>
      <c r="C306" s="2">
        <v>2025</v>
      </c>
      <c r="D306" s="2">
        <v>1</v>
      </c>
      <c r="E306" t="str">
        <f>TEXT(DATE(2025, CMS[[#This Row],[mes]],1), "mmmm")</f>
        <v>January</v>
      </c>
      <c r="F306" s="2">
        <f>DAY(CMS[[#This Row],[Fecha]])</f>
        <v>13</v>
      </c>
      <c r="G306" s="6">
        <v>0.66666666666666663</v>
      </c>
      <c r="H306" t="str">
        <f t="shared" si="4"/>
        <v>13-01-2025_16</v>
      </c>
    </row>
    <row r="307" spans="1:8" x14ac:dyDescent="0.3">
      <c r="A307" s="3">
        <v>45670</v>
      </c>
      <c r="B307" s="2">
        <v>61.91</v>
      </c>
      <c r="C307" s="2">
        <v>2025</v>
      </c>
      <c r="D307" s="2">
        <v>1</v>
      </c>
      <c r="E307" t="str">
        <f>TEXT(DATE(2025, CMS[[#This Row],[mes]],1), "mmmm")</f>
        <v>January</v>
      </c>
      <c r="F307" s="2">
        <f>DAY(CMS[[#This Row],[Fecha]])</f>
        <v>13</v>
      </c>
      <c r="G307" s="6">
        <v>0.70833333333333337</v>
      </c>
      <c r="H307" t="str">
        <f t="shared" si="4"/>
        <v>13-01-2025_17</v>
      </c>
    </row>
    <row r="308" spans="1:8" x14ac:dyDescent="0.3">
      <c r="A308" s="3">
        <v>45670</v>
      </c>
      <c r="B308" s="2">
        <v>80.69</v>
      </c>
      <c r="C308" s="2">
        <v>2025</v>
      </c>
      <c r="D308" s="2">
        <v>1</v>
      </c>
      <c r="E308" t="str">
        <f>TEXT(DATE(2025, CMS[[#This Row],[mes]],1), "mmmm")</f>
        <v>January</v>
      </c>
      <c r="F308" s="2">
        <f>DAY(CMS[[#This Row],[Fecha]])</f>
        <v>13</v>
      </c>
      <c r="G308" s="6">
        <v>0.75</v>
      </c>
      <c r="H308" t="str">
        <f t="shared" si="4"/>
        <v>13-01-2025_18</v>
      </c>
    </row>
    <row r="309" spans="1:8" x14ac:dyDescent="0.3">
      <c r="A309" s="3">
        <v>45670</v>
      </c>
      <c r="B309" s="2">
        <v>81.45</v>
      </c>
      <c r="C309" s="2">
        <v>2025</v>
      </c>
      <c r="D309" s="2">
        <v>1</v>
      </c>
      <c r="E309" t="str">
        <f>TEXT(DATE(2025, CMS[[#This Row],[mes]],1), "mmmm")</f>
        <v>January</v>
      </c>
      <c r="F309" s="2">
        <f>DAY(CMS[[#This Row],[Fecha]])</f>
        <v>13</v>
      </c>
      <c r="G309" s="6">
        <v>0.79166666666666663</v>
      </c>
      <c r="H309" t="str">
        <f t="shared" si="4"/>
        <v>13-01-2025_19</v>
      </c>
    </row>
    <row r="310" spans="1:8" x14ac:dyDescent="0.3">
      <c r="A310" s="3">
        <v>45670</v>
      </c>
      <c r="B310" s="2">
        <v>68.790000000000006</v>
      </c>
      <c r="C310" s="2">
        <v>2025</v>
      </c>
      <c r="D310" s="2">
        <v>1</v>
      </c>
      <c r="E310" t="str">
        <f>TEXT(DATE(2025, CMS[[#This Row],[mes]],1), "mmmm")</f>
        <v>January</v>
      </c>
      <c r="F310" s="2">
        <f>DAY(CMS[[#This Row],[Fecha]])</f>
        <v>13</v>
      </c>
      <c r="G310" s="6">
        <v>0.83333333333333337</v>
      </c>
      <c r="H310" t="str">
        <f t="shared" si="4"/>
        <v>13-01-2025_20</v>
      </c>
    </row>
    <row r="311" spans="1:8" x14ac:dyDescent="0.3">
      <c r="A311" s="3">
        <v>45670</v>
      </c>
      <c r="B311" s="2">
        <v>74.5</v>
      </c>
      <c r="C311" s="2">
        <v>2025</v>
      </c>
      <c r="D311" s="2">
        <v>1</v>
      </c>
      <c r="E311" t="str">
        <f>TEXT(DATE(2025, CMS[[#This Row],[mes]],1), "mmmm")</f>
        <v>January</v>
      </c>
      <c r="F311" s="2">
        <f>DAY(CMS[[#This Row],[Fecha]])</f>
        <v>13</v>
      </c>
      <c r="G311" s="6">
        <v>0.875</v>
      </c>
      <c r="H311" t="str">
        <f t="shared" si="4"/>
        <v>13-01-2025_21</v>
      </c>
    </row>
    <row r="312" spans="1:8" x14ac:dyDescent="0.3">
      <c r="A312" s="3">
        <v>45670</v>
      </c>
      <c r="B312" s="2">
        <v>60.017736020623389</v>
      </c>
      <c r="C312" s="2">
        <v>2025</v>
      </c>
      <c r="D312" s="2">
        <v>1</v>
      </c>
      <c r="E312" t="str">
        <f>TEXT(DATE(2025, CMS[[#This Row],[mes]],1), "mmmm")</f>
        <v>January</v>
      </c>
      <c r="F312" s="2">
        <f>DAY(CMS[[#This Row],[Fecha]])</f>
        <v>13</v>
      </c>
      <c r="G312" s="6">
        <v>0.91666666666666663</v>
      </c>
      <c r="H312" t="str">
        <f t="shared" si="4"/>
        <v>13-01-2025_22</v>
      </c>
    </row>
    <row r="313" spans="1:8" x14ac:dyDescent="0.3">
      <c r="A313" s="3">
        <v>45670</v>
      </c>
      <c r="B313" s="2">
        <v>64.67</v>
      </c>
      <c r="C313" s="2">
        <v>2025</v>
      </c>
      <c r="D313" s="2">
        <v>1</v>
      </c>
      <c r="E313" t="str">
        <f>TEXT(DATE(2025, CMS[[#This Row],[mes]],1), "mmmm")</f>
        <v>January</v>
      </c>
      <c r="F313" s="2">
        <f>DAY(CMS[[#This Row],[Fecha]])</f>
        <v>13</v>
      </c>
      <c r="G313" s="6">
        <v>0.95833333333333337</v>
      </c>
      <c r="H313" t="str">
        <f t="shared" si="4"/>
        <v>13-01-2025_23</v>
      </c>
    </row>
    <row r="314" spans="1:8" x14ac:dyDescent="0.3">
      <c r="A314" s="3">
        <v>45671</v>
      </c>
      <c r="B314" s="2">
        <v>69.77</v>
      </c>
      <c r="C314" s="2">
        <v>2025</v>
      </c>
      <c r="D314" s="2">
        <v>1</v>
      </c>
      <c r="E314" t="str">
        <f>TEXT(DATE(2025, CMS[[#This Row],[mes]],1), "mmmm")</f>
        <v>January</v>
      </c>
      <c r="F314" s="2">
        <f>DAY(CMS[[#This Row],[Fecha]])</f>
        <v>14</v>
      </c>
      <c r="G314" s="6">
        <v>0</v>
      </c>
      <c r="H314" t="str">
        <f t="shared" si="4"/>
        <v>14-01-2025_00</v>
      </c>
    </row>
    <row r="315" spans="1:8" x14ac:dyDescent="0.3">
      <c r="A315" s="3">
        <v>45671</v>
      </c>
      <c r="B315" s="2">
        <v>50.41</v>
      </c>
      <c r="C315" s="2">
        <v>2025</v>
      </c>
      <c r="D315" s="2">
        <v>1</v>
      </c>
      <c r="E315" t="str">
        <f>TEXT(DATE(2025, CMS[[#This Row],[mes]],1), "mmmm")</f>
        <v>January</v>
      </c>
      <c r="F315" s="2">
        <f>DAY(CMS[[#This Row],[Fecha]])</f>
        <v>14</v>
      </c>
      <c r="G315" s="6">
        <v>4.1666666666666664E-2</v>
      </c>
      <c r="H315" t="str">
        <f t="shared" si="4"/>
        <v>14-01-2025_01</v>
      </c>
    </row>
    <row r="316" spans="1:8" x14ac:dyDescent="0.3">
      <c r="A316" s="3">
        <v>45671</v>
      </c>
      <c r="B316" s="2">
        <v>66.13</v>
      </c>
      <c r="C316" s="2">
        <v>2025</v>
      </c>
      <c r="D316" s="2">
        <v>1</v>
      </c>
      <c r="E316" t="str">
        <f>TEXT(DATE(2025, CMS[[#This Row],[mes]],1), "mmmm")</f>
        <v>January</v>
      </c>
      <c r="F316" s="2">
        <f>DAY(CMS[[#This Row],[Fecha]])</f>
        <v>14</v>
      </c>
      <c r="G316" s="6">
        <v>8.3333333333333329E-2</v>
      </c>
      <c r="H316" t="str">
        <f t="shared" si="4"/>
        <v>14-01-2025_02</v>
      </c>
    </row>
    <row r="317" spans="1:8" x14ac:dyDescent="0.3">
      <c r="A317" s="3">
        <v>45671</v>
      </c>
      <c r="B317" s="2">
        <v>67.239999999999995</v>
      </c>
      <c r="C317" s="2">
        <v>2025</v>
      </c>
      <c r="D317" s="2">
        <v>1</v>
      </c>
      <c r="E317" t="str">
        <f>TEXT(DATE(2025, CMS[[#This Row],[mes]],1), "mmmm")</f>
        <v>January</v>
      </c>
      <c r="F317" s="2">
        <f>DAY(CMS[[#This Row],[Fecha]])</f>
        <v>14</v>
      </c>
      <c r="G317" s="6">
        <v>0.125</v>
      </c>
      <c r="H317" t="str">
        <f t="shared" si="4"/>
        <v>14-01-2025_03</v>
      </c>
    </row>
    <row r="318" spans="1:8" x14ac:dyDescent="0.3">
      <c r="A318" s="3">
        <v>45671</v>
      </c>
      <c r="B318" s="2">
        <v>67.37</v>
      </c>
      <c r="C318" s="2">
        <v>2025</v>
      </c>
      <c r="D318" s="2">
        <v>1</v>
      </c>
      <c r="E318" t="str">
        <f>TEXT(DATE(2025, CMS[[#This Row],[mes]],1), "mmmm")</f>
        <v>January</v>
      </c>
      <c r="F318" s="2">
        <f>DAY(CMS[[#This Row],[Fecha]])</f>
        <v>14</v>
      </c>
      <c r="G318" s="6">
        <v>0.16666666666666666</v>
      </c>
      <c r="H318" t="str">
        <f t="shared" si="4"/>
        <v>14-01-2025_04</v>
      </c>
    </row>
    <row r="319" spans="1:8" x14ac:dyDescent="0.3">
      <c r="A319" s="3">
        <v>45671</v>
      </c>
      <c r="B319" s="2">
        <v>61.25</v>
      </c>
      <c r="C319" s="2">
        <v>2025</v>
      </c>
      <c r="D319" s="2">
        <v>1</v>
      </c>
      <c r="E319" t="str">
        <f>TEXT(DATE(2025, CMS[[#This Row],[mes]],1), "mmmm")</f>
        <v>January</v>
      </c>
      <c r="F319" s="2">
        <f>DAY(CMS[[#This Row],[Fecha]])</f>
        <v>14</v>
      </c>
      <c r="G319" s="6">
        <v>0.20833333333333334</v>
      </c>
      <c r="H319" t="str">
        <f t="shared" si="4"/>
        <v>14-01-2025_05</v>
      </c>
    </row>
    <row r="320" spans="1:8" x14ac:dyDescent="0.3">
      <c r="A320" s="3">
        <v>45671</v>
      </c>
      <c r="B320" s="2">
        <v>83.92</v>
      </c>
      <c r="C320" s="2">
        <v>2025</v>
      </c>
      <c r="D320" s="2">
        <v>1</v>
      </c>
      <c r="E320" t="str">
        <f>TEXT(DATE(2025, CMS[[#This Row],[mes]],1), "mmmm")</f>
        <v>January</v>
      </c>
      <c r="F320" s="2">
        <f>DAY(CMS[[#This Row],[Fecha]])</f>
        <v>14</v>
      </c>
      <c r="G320" s="6">
        <v>0.25</v>
      </c>
      <c r="H320" t="str">
        <f t="shared" si="4"/>
        <v>14-01-2025_06</v>
      </c>
    </row>
    <row r="321" spans="1:8" x14ac:dyDescent="0.3">
      <c r="A321" s="3">
        <v>45671</v>
      </c>
      <c r="B321" s="2">
        <v>50.41</v>
      </c>
      <c r="C321" s="2">
        <v>2025</v>
      </c>
      <c r="D321" s="2">
        <v>1</v>
      </c>
      <c r="E321" t="str">
        <f>TEXT(DATE(2025, CMS[[#This Row],[mes]],1), "mmmm")</f>
        <v>January</v>
      </c>
      <c r="F321" s="2">
        <f>DAY(CMS[[#This Row],[Fecha]])</f>
        <v>14</v>
      </c>
      <c r="G321" s="6">
        <v>0.29166666666666669</v>
      </c>
      <c r="H321" t="str">
        <f t="shared" si="4"/>
        <v>14-01-2025_07</v>
      </c>
    </row>
    <row r="322" spans="1:8" x14ac:dyDescent="0.3">
      <c r="A322" s="3">
        <v>45671</v>
      </c>
      <c r="B322" s="2">
        <v>50.41</v>
      </c>
      <c r="C322" s="2">
        <v>2025</v>
      </c>
      <c r="D322" s="2">
        <v>1</v>
      </c>
      <c r="E322" t="str">
        <f>TEXT(DATE(2025, CMS[[#This Row],[mes]],1), "mmmm")</f>
        <v>January</v>
      </c>
      <c r="F322" s="2">
        <f>DAY(CMS[[#This Row],[Fecha]])</f>
        <v>14</v>
      </c>
      <c r="G322" s="6">
        <v>0.33333333333333331</v>
      </c>
      <c r="H322" t="str">
        <f t="shared" ref="H322:H385" si="5">TEXT(A322,"dd-mm-yyyy") &amp; "_" &amp; TEXT(HOUR(G322),"00")</f>
        <v>14-01-2025_08</v>
      </c>
    </row>
    <row r="323" spans="1:8" x14ac:dyDescent="0.3">
      <c r="A323" s="3">
        <v>45671</v>
      </c>
      <c r="B323" s="2">
        <v>50.41</v>
      </c>
      <c r="C323" s="2">
        <v>2025</v>
      </c>
      <c r="D323" s="2">
        <v>1</v>
      </c>
      <c r="E323" t="str">
        <f>TEXT(DATE(2025, CMS[[#This Row],[mes]],1), "mmmm")</f>
        <v>January</v>
      </c>
      <c r="F323" s="2">
        <f>DAY(CMS[[#This Row],[Fecha]])</f>
        <v>14</v>
      </c>
      <c r="G323" s="6">
        <v>0.375</v>
      </c>
      <c r="H323" t="str">
        <f t="shared" si="5"/>
        <v>14-01-2025_09</v>
      </c>
    </row>
    <row r="324" spans="1:8" x14ac:dyDescent="0.3">
      <c r="A324" s="3">
        <v>45671</v>
      </c>
      <c r="B324" s="2">
        <v>50.41</v>
      </c>
      <c r="C324" s="2">
        <v>2025</v>
      </c>
      <c r="D324" s="2">
        <v>1</v>
      </c>
      <c r="E324" t="str">
        <f>TEXT(DATE(2025, CMS[[#This Row],[mes]],1), "mmmm")</f>
        <v>January</v>
      </c>
      <c r="F324" s="2">
        <f>DAY(CMS[[#This Row],[Fecha]])</f>
        <v>14</v>
      </c>
      <c r="G324" s="6">
        <v>0.41666666666666669</v>
      </c>
      <c r="H324" t="str">
        <f t="shared" si="5"/>
        <v>14-01-2025_10</v>
      </c>
    </row>
    <row r="325" spans="1:8" x14ac:dyDescent="0.3">
      <c r="A325" s="3">
        <v>45671</v>
      </c>
      <c r="B325" s="2">
        <v>72.75</v>
      </c>
      <c r="C325" s="2">
        <v>2025</v>
      </c>
      <c r="D325" s="2">
        <v>1</v>
      </c>
      <c r="E325" t="str">
        <f>TEXT(DATE(2025, CMS[[#This Row],[mes]],1), "mmmm")</f>
        <v>January</v>
      </c>
      <c r="F325" s="2">
        <f>DAY(CMS[[#This Row],[Fecha]])</f>
        <v>14</v>
      </c>
      <c r="G325" s="6">
        <v>0.45833333333333331</v>
      </c>
      <c r="H325" t="str">
        <f t="shared" si="5"/>
        <v>14-01-2025_11</v>
      </c>
    </row>
    <row r="326" spans="1:8" x14ac:dyDescent="0.3">
      <c r="A326" s="3">
        <v>45671</v>
      </c>
      <c r="B326" s="2">
        <v>59.9</v>
      </c>
      <c r="C326" s="2">
        <v>2025</v>
      </c>
      <c r="D326" s="2">
        <v>1</v>
      </c>
      <c r="E326" t="str">
        <f>TEXT(DATE(2025, CMS[[#This Row],[mes]],1), "mmmm")</f>
        <v>January</v>
      </c>
      <c r="F326" s="2">
        <f>DAY(CMS[[#This Row],[Fecha]])</f>
        <v>14</v>
      </c>
      <c r="G326" s="6">
        <v>0.5</v>
      </c>
      <c r="H326" t="str">
        <f t="shared" si="5"/>
        <v>14-01-2025_12</v>
      </c>
    </row>
    <row r="327" spans="1:8" x14ac:dyDescent="0.3">
      <c r="A327" s="3">
        <v>45671</v>
      </c>
      <c r="B327" s="2">
        <v>66.53</v>
      </c>
      <c r="C327" s="2">
        <v>2025</v>
      </c>
      <c r="D327" s="2">
        <v>1</v>
      </c>
      <c r="E327" t="str">
        <f>TEXT(DATE(2025, CMS[[#This Row],[mes]],1), "mmmm")</f>
        <v>January</v>
      </c>
      <c r="F327" s="2">
        <f>DAY(CMS[[#This Row],[Fecha]])</f>
        <v>14</v>
      </c>
      <c r="G327" s="6">
        <v>0.54166666666666663</v>
      </c>
      <c r="H327" t="str">
        <f t="shared" si="5"/>
        <v>14-01-2025_13</v>
      </c>
    </row>
    <row r="328" spans="1:8" x14ac:dyDescent="0.3">
      <c r="A328" s="3">
        <v>45671</v>
      </c>
      <c r="B328" s="2">
        <v>66</v>
      </c>
      <c r="C328" s="2">
        <v>2025</v>
      </c>
      <c r="D328" s="2">
        <v>1</v>
      </c>
      <c r="E328" t="str">
        <f>TEXT(DATE(2025, CMS[[#This Row],[mes]],1), "mmmm")</f>
        <v>January</v>
      </c>
      <c r="F328" s="2">
        <f>DAY(CMS[[#This Row],[Fecha]])</f>
        <v>14</v>
      </c>
      <c r="G328" s="6">
        <v>0.58333333333333337</v>
      </c>
      <c r="H328" t="str">
        <f t="shared" si="5"/>
        <v>14-01-2025_14</v>
      </c>
    </row>
    <row r="329" spans="1:8" x14ac:dyDescent="0.3">
      <c r="A329" s="3">
        <v>45671</v>
      </c>
      <c r="B329" s="2">
        <v>66.64</v>
      </c>
      <c r="C329" s="2">
        <v>2025</v>
      </c>
      <c r="D329" s="2">
        <v>1</v>
      </c>
      <c r="E329" t="str">
        <f>TEXT(DATE(2025, CMS[[#This Row],[mes]],1), "mmmm")</f>
        <v>January</v>
      </c>
      <c r="F329" s="2">
        <f>DAY(CMS[[#This Row],[Fecha]])</f>
        <v>14</v>
      </c>
      <c r="G329" s="6">
        <v>0.625</v>
      </c>
      <c r="H329" t="str">
        <f t="shared" si="5"/>
        <v>14-01-2025_15</v>
      </c>
    </row>
    <row r="330" spans="1:8" x14ac:dyDescent="0.3">
      <c r="A330" s="3">
        <v>45671</v>
      </c>
      <c r="B330" s="2">
        <v>68.89</v>
      </c>
      <c r="C330" s="2">
        <v>2025</v>
      </c>
      <c r="D330" s="2">
        <v>1</v>
      </c>
      <c r="E330" t="str">
        <f>TEXT(DATE(2025, CMS[[#This Row],[mes]],1), "mmmm")</f>
        <v>January</v>
      </c>
      <c r="F330" s="2">
        <f>DAY(CMS[[#This Row],[Fecha]])</f>
        <v>14</v>
      </c>
      <c r="G330" s="6">
        <v>0.66666666666666663</v>
      </c>
      <c r="H330" t="str">
        <f t="shared" si="5"/>
        <v>14-01-2025_16</v>
      </c>
    </row>
    <row r="331" spans="1:8" x14ac:dyDescent="0.3">
      <c r="A331" s="3">
        <v>45671</v>
      </c>
      <c r="B331" s="2">
        <v>60.52</v>
      </c>
      <c r="C331" s="2">
        <v>2025</v>
      </c>
      <c r="D331" s="2">
        <v>1</v>
      </c>
      <c r="E331" t="str">
        <f>TEXT(DATE(2025, CMS[[#This Row],[mes]],1), "mmmm")</f>
        <v>January</v>
      </c>
      <c r="F331" s="2">
        <f>DAY(CMS[[#This Row],[Fecha]])</f>
        <v>14</v>
      </c>
      <c r="G331" s="6">
        <v>0.70833333333333337</v>
      </c>
      <c r="H331" t="str">
        <f t="shared" si="5"/>
        <v>14-01-2025_17</v>
      </c>
    </row>
    <row r="332" spans="1:8" x14ac:dyDescent="0.3">
      <c r="A332" s="3">
        <v>45671</v>
      </c>
      <c r="B332" s="2">
        <v>61.34</v>
      </c>
      <c r="C332" s="2">
        <v>2025</v>
      </c>
      <c r="D332" s="2">
        <v>1</v>
      </c>
      <c r="E332" t="str">
        <f>TEXT(DATE(2025, CMS[[#This Row],[mes]],1), "mmmm")</f>
        <v>January</v>
      </c>
      <c r="F332" s="2">
        <f>DAY(CMS[[#This Row],[Fecha]])</f>
        <v>14</v>
      </c>
      <c r="G332" s="6">
        <v>0.75</v>
      </c>
      <c r="H332" t="str">
        <f t="shared" si="5"/>
        <v>14-01-2025_18</v>
      </c>
    </row>
    <row r="333" spans="1:8" x14ac:dyDescent="0.3">
      <c r="A333" s="3">
        <v>45671</v>
      </c>
      <c r="B333" s="2">
        <v>60.82</v>
      </c>
      <c r="C333" s="2">
        <v>2025</v>
      </c>
      <c r="D333" s="2">
        <v>1</v>
      </c>
      <c r="E333" t="str">
        <f>TEXT(DATE(2025, CMS[[#This Row],[mes]],1), "mmmm")</f>
        <v>January</v>
      </c>
      <c r="F333" s="2">
        <f>DAY(CMS[[#This Row],[Fecha]])</f>
        <v>14</v>
      </c>
      <c r="G333" s="6">
        <v>0.79166666666666663</v>
      </c>
      <c r="H333" t="str">
        <f t="shared" si="5"/>
        <v>14-01-2025_19</v>
      </c>
    </row>
    <row r="334" spans="1:8" x14ac:dyDescent="0.3">
      <c r="A334" s="3">
        <v>45671</v>
      </c>
      <c r="B334" s="2">
        <v>64.11</v>
      </c>
      <c r="C334" s="2">
        <v>2025</v>
      </c>
      <c r="D334" s="2">
        <v>1</v>
      </c>
      <c r="E334" t="str">
        <f>TEXT(DATE(2025, CMS[[#This Row],[mes]],1), "mmmm")</f>
        <v>January</v>
      </c>
      <c r="F334" s="2">
        <f>DAY(CMS[[#This Row],[Fecha]])</f>
        <v>14</v>
      </c>
      <c r="G334" s="6">
        <v>0.83333333333333337</v>
      </c>
      <c r="H334" t="str">
        <f t="shared" si="5"/>
        <v>14-01-2025_20</v>
      </c>
    </row>
    <row r="335" spans="1:8" x14ac:dyDescent="0.3">
      <c r="A335" s="3">
        <v>45671</v>
      </c>
      <c r="B335" s="2">
        <v>61.81</v>
      </c>
      <c r="C335" s="2">
        <v>2025</v>
      </c>
      <c r="D335" s="2">
        <v>1</v>
      </c>
      <c r="E335" t="str">
        <f>TEXT(DATE(2025, CMS[[#This Row],[mes]],1), "mmmm")</f>
        <v>January</v>
      </c>
      <c r="F335" s="2">
        <f>DAY(CMS[[#This Row],[Fecha]])</f>
        <v>14</v>
      </c>
      <c r="G335" s="6">
        <v>0.875</v>
      </c>
      <c r="H335" t="str">
        <f t="shared" si="5"/>
        <v>14-01-2025_21</v>
      </c>
    </row>
    <row r="336" spans="1:8" x14ac:dyDescent="0.3">
      <c r="A336" s="3">
        <v>45671</v>
      </c>
      <c r="B336" s="2">
        <v>60.93</v>
      </c>
      <c r="C336" s="2">
        <v>2025</v>
      </c>
      <c r="D336" s="2">
        <v>1</v>
      </c>
      <c r="E336" t="str">
        <f>TEXT(DATE(2025, CMS[[#This Row],[mes]],1), "mmmm")</f>
        <v>January</v>
      </c>
      <c r="F336" s="2">
        <f>DAY(CMS[[#This Row],[Fecha]])</f>
        <v>14</v>
      </c>
      <c r="G336" s="6">
        <v>0.91666666666666663</v>
      </c>
      <c r="H336" t="str">
        <f t="shared" si="5"/>
        <v>14-01-2025_22</v>
      </c>
    </row>
    <row r="337" spans="1:8" x14ac:dyDescent="0.3">
      <c r="A337" s="3">
        <v>45671</v>
      </c>
      <c r="B337" s="2">
        <v>67.510000000000005</v>
      </c>
      <c r="C337" s="2">
        <v>2025</v>
      </c>
      <c r="D337" s="2">
        <v>1</v>
      </c>
      <c r="E337" t="str">
        <f>TEXT(DATE(2025, CMS[[#This Row],[mes]],1), "mmmm")</f>
        <v>January</v>
      </c>
      <c r="F337" s="2">
        <f>DAY(CMS[[#This Row],[Fecha]])</f>
        <v>14</v>
      </c>
      <c r="G337" s="6">
        <v>0.95833333333333337</v>
      </c>
      <c r="H337" t="str">
        <f t="shared" si="5"/>
        <v>14-01-2025_23</v>
      </c>
    </row>
    <row r="338" spans="1:8" x14ac:dyDescent="0.3">
      <c r="A338" s="3">
        <v>45672</v>
      </c>
      <c r="B338" s="2">
        <v>66.64</v>
      </c>
      <c r="C338" s="2">
        <v>2025</v>
      </c>
      <c r="D338" s="2">
        <v>1</v>
      </c>
      <c r="E338" t="str">
        <f>TEXT(DATE(2025, CMS[[#This Row],[mes]],1), "mmmm")</f>
        <v>January</v>
      </c>
      <c r="F338" s="2">
        <f>DAY(CMS[[#This Row],[Fecha]])</f>
        <v>15</v>
      </c>
      <c r="G338" s="6">
        <v>0</v>
      </c>
      <c r="H338" t="str">
        <f t="shared" si="5"/>
        <v>15-01-2025_00</v>
      </c>
    </row>
    <row r="339" spans="1:8" x14ac:dyDescent="0.3">
      <c r="A339" s="3">
        <v>45672</v>
      </c>
      <c r="B339" s="2">
        <v>50.41</v>
      </c>
      <c r="C339" s="2">
        <v>2025</v>
      </c>
      <c r="D339" s="2">
        <v>1</v>
      </c>
      <c r="E339" t="str">
        <f>TEXT(DATE(2025, CMS[[#This Row],[mes]],1), "mmmm")</f>
        <v>January</v>
      </c>
      <c r="F339" s="2">
        <f>DAY(CMS[[#This Row],[Fecha]])</f>
        <v>15</v>
      </c>
      <c r="G339" s="6">
        <v>4.1666666666666664E-2</v>
      </c>
      <c r="H339" t="str">
        <f t="shared" si="5"/>
        <v>15-01-2025_01</v>
      </c>
    </row>
    <row r="340" spans="1:8" x14ac:dyDescent="0.3">
      <c r="A340" s="3">
        <v>45672</v>
      </c>
      <c r="B340" s="2">
        <v>71.12</v>
      </c>
      <c r="C340" s="2">
        <v>2025</v>
      </c>
      <c r="D340" s="2">
        <v>1</v>
      </c>
      <c r="E340" t="str">
        <f>TEXT(DATE(2025, CMS[[#This Row],[mes]],1), "mmmm")</f>
        <v>January</v>
      </c>
      <c r="F340" s="2">
        <f>DAY(CMS[[#This Row],[Fecha]])</f>
        <v>15</v>
      </c>
      <c r="G340" s="6">
        <v>8.3333333333333329E-2</v>
      </c>
      <c r="H340" t="str">
        <f t="shared" si="5"/>
        <v>15-01-2025_02</v>
      </c>
    </row>
    <row r="341" spans="1:8" x14ac:dyDescent="0.3">
      <c r="A341" s="3">
        <v>45672</v>
      </c>
      <c r="B341" s="2">
        <v>50.41</v>
      </c>
      <c r="C341" s="2">
        <v>2025</v>
      </c>
      <c r="D341" s="2">
        <v>1</v>
      </c>
      <c r="E341" t="str">
        <f>TEXT(DATE(2025, CMS[[#This Row],[mes]],1), "mmmm")</f>
        <v>January</v>
      </c>
      <c r="F341" s="2">
        <f>DAY(CMS[[#This Row],[Fecha]])</f>
        <v>15</v>
      </c>
      <c r="G341" s="6">
        <v>0.125</v>
      </c>
      <c r="H341" t="str">
        <f t="shared" si="5"/>
        <v>15-01-2025_03</v>
      </c>
    </row>
    <row r="342" spans="1:8" x14ac:dyDescent="0.3">
      <c r="A342" s="3">
        <v>45672</v>
      </c>
      <c r="B342" s="2">
        <v>70.09</v>
      </c>
      <c r="C342" s="2">
        <v>2025</v>
      </c>
      <c r="D342" s="2">
        <v>1</v>
      </c>
      <c r="E342" t="str">
        <f>TEXT(DATE(2025, CMS[[#This Row],[mes]],1), "mmmm")</f>
        <v>January</v>
      </c>
      <c r="F342" s="2">
        <f>DAY(CMS[[#This Row],[Fecha]])</f>
        <v>15</v>
      </c>
      <c r="G342" s="6">
        <v>0.16666666666666666</v>
      </c>
      <c r="H342" t="str">
        <f t="shared" si="5"/>
        <v>15-01-2025_04</v>
      </c>
    </row>
    <row r="343" spans="1:8" x14ac:dyDescent="0.3">
      <c r="A343" s="3">
        <v>45672</v>
      </c>
      <c r="B343" s="2">
        <v>68.540000000000006</v>
      </c>
      <c r="C343" s="2">
        <v>2025</v>
      </c>
      <c r="D343" s="2">
        <v>1</v>
      </c>
      <c r="E343" t="str">
        <f>TEXT(DATE(2025, CMS[[#This Row],[mes]],1), "mmmm")</f>
        <v>January</v>
      </c>
      <c r="F343" s="2">
        <f>DAY(CMS[[#This Row],[Fecha]])</f>
        <v>15</v>
      </c>
      <c r="G343" s="6">
        <v>0.20833333333333334</v>
      </c>
      <c r="H343" t="str">
        <f t="shared" si="5"/>
        <v>15-01-2025_05</v>
      </c>
    </row>
    <row r="344" spans="1:8" x14ac:dyDescent="0.3">
      <c r="A344" s="3">
        <v>45672</v>
      </c>
      <c r="B344" s="2">
        <v>63.88</v>
      </c>
      <c r="C344" s="2">
        <v>2025</v>
      </c>
      <c r="D344" s="2">
        <v>1</v>
      </c>
      <c r="E344" t="str">
        <f>TEXT(DATE(2025, CMS[[#This Row],[mes]],1), "mmmm")</f>
        <v>January</v>
      </c>
      <c r="F344" s="2">
        <f>DAY(CMS[[#This Row],[Fecha]])</f>
        <v>15</v>
      </c>
      <c r="G344" s="6">
        <v>0.25</v>
      </c>
      <c r="H344" t="str">
        <f t="shared" si="5"/>
        <v>15-01-2025_06</v>
      </c>
    </row>
    <row r="345" spans="1:8" x14ac:dyDescent="0.3">
      <c r="A345" s="3">
        <v>45672</v>
      </c>
      <c r="B345" s="2">
        <v>66.67</v>
      </c>
      <c r="C345" s="2">
        <v>2025</v>
      </c>
      <c r="D345" s="2">
        <v>1</v>
      </c>
      <c r="E345" t="str">
        <f>TEXT(DATE(2025, CMS[[#This Row],[mes]],1), "mmmm")</f>
        <v>January</v>
      </c>
      <c r="F345" s="2">
        <f>DAY(CMS[[#This Row],[Fecha]])</f>
        <v>15</v>
      </c>
      <c r="G345" s="6">
        <v>0.29166666666666669</v>
      </c>
      <c r="H345" t="str">
        <f t="shared" si="5"/>
        <v>15-01-2025_07</v>
      </c>
    </row>
    <row r="346" spans="1:8" x14ac:dyDescent="0.3">
      <c r="A346" s="3">
        <v>45672</v>
      </c>
      <c r="B346" s="2">
        <v>50.41</v>
      </c>
      <c r="C346" s="2">
        <v>2025</v>
      </c>
      <c r="D346" s="2">
        <v>1</v>
      </c>
      <c r="E346" t="str">
        <f>TEXT(DATE(2025, CMS[[#This Row],[mes]],1), "mmmm")</f>
        <v>January</v>
      </c>
      <c r="F346" s="2">
        <f>DAY(CMS[[#This Row],[Fecha]])</f>
        <v>15</v>
      </c>
      <c r="G346" s="6">
        <v>0.33333333333333331</v>
      </c>
      <c r="H346" t="str">
        <f t="shared" si="5"/>
        <v>15-01-2025_08</v>
      </c>
    </row>
    <row r="347" spans="1:8" x14ac:dyDescent="0.3">
      <c r="A347" s="3">
        <v>45672</v>
      </c>
      <c r="B347" s="2">
        <v>50.41</v>
      </c>
      <c r="C347" s="2">
        <v>2025</v>
      </c>
      <c r="D347" s="2">
        <v>1</v>
      </c>
      <c r="E347" t="str">
        <f>TEXT(DATE(2025, CMS[[#This Row],[mes]],1), "mmmm")</f>
        <v>January</v>
      </c>
      <c r="F347" s="2">
        <f>DAY(CMS[[#This Row],[Fecha]])</f>
        <v>15</v>
      </c>
      <c r="G347" s="6">
        <v>0.375</v>
      </c>
      <c r="H347" t="str">
        <f t="shared" si="5"/>
        <v>15-01-2025_09</v>
      </c>
    </row>
    <row r="348" spans="1:8" x14ac:dyDescent="0.3">
      <c r="A348" s="3">
        <v>45672</v>
      </c>
      <c r="B348" s="2">
        <v>67.040000000000006</v>
      </c>
      <c r="C348" s="2">
        <v>2025</v>
      </c>
      <c r="D348" s="2">
        <v>1</v>
      </c>
      <c r="E348" t="str">
        <f>TEXT(DATE(2025, CMS[[#This Row],[mes]],1), "mmmm")</f>
        <v>January</v>
      </c>
      <c r="F348" s="2">
        <f>DAY(CMS[[#This Row],[Fecha]])</f>
        <v>15</v>
      </c>
      <c r="G348" s="6">
        <v>0.41666666666666669</v>
      </c>
      <c r="H348" t="str">
        <f t="shared" si="5"/>
        <v>15-01-2025_10</v>
      </c>
    </row>
    <row r="349" spans="1:8" x14ac:dyDescent="0.3">
      <c r="A349" s="3">
        <v>45672</v>
      </c>
      <c r="B349" s="2">
        <v>69.709999999999994</v>
      </c>
      <c r="C349" s="2">
        <v>2025</v>
      </c>
      <c r="D349" s="2">
        <v>1</v>
      </c>
      <c r="E349" t="str">
        <f>TEXT(DATE(2025, CMS[[#This Row],[mes]],1), "mmmm")</f>
        <v>January</v>
      </c>
      <c r="F349" s="2">
        <f>DAY(CMS[[#This Row],[Fecha]])</f>
        <v>15</v>
      </c>
      <c r="G349" s="6">
        <v>0.45833333333333331</v>
      </c>
      <c r="H349" t="str">
        <f t="shared" si="5"/>
        <v>15-01-2025_11</v>
      </c>
    </row>
    <row r="350" spans="1:8" x14ac:dyDescent="0.3">
      <c r="A350" s="3">
        <v>45672</v>
      </c>
      <c r="B350" s="2">
        <v>65.42</v>
      </c>
      <c r="C350" s="2">
        <v>2025</v>
      </c>
      <c r="D350" s="2">
        <v>1</v>
      </c>
      <c r="E350" t="str">
        <f>TEXT(DATE(2025, CMS[[#This Row],[mes]],1), "mmmm")</f>
        <v>January</v>
      </c>
      <c r="F350" s="2">
        <f>DAY(CMS[[#This Row],[Fecha]])</f>
        <v>15</v>
      </c>
      <c r="G350" s="6">
        <v>0.5</v>
      </c>
      <c r="H350" t="str">
        <f t="shared" si="5"/>
        <v>15-01-2025_12</v>
      </c>
    </row>
    <row r="351" spans="1:8" x14ac:dyDescent="0.3">
      <c r="A351" s="3">
        <v>45672</v>
      </c>
      <c r="B351" s="2">
        <v>59.9</v>
      </c>
      <c r="C351" s="2">
        <v>2025</v>
      </c>
      <c r="D351" s="2">
        <v>1</v>
      </c>
      <c r="E351" t="str">
        <f>TEXT(DATE(2025, CMS[[#This Row],[mes]],1), "mmmm")</f>
        <v>January</v>
      </c>
      <c r="F351" s="2">
        <f>DAY(CMS[[#This Row],[Fecha]])</f>
        <v>15</v>
      </c>
      <c r="G351" s="6">
        <v>0.54166666666666663</v>
      </c>
      <c r="H351" t="str">
        <f t="shared" si="5"/>
        <v>15-01-2025_13</v>
      </c>
    </row>
    <row r="352" spans="1:8" x14ac:dyDescent="0.3">
      <c r="A352" s="3">
        <v>45672</v>
      </c>
      <c r="B352" s="2">
        <v>64.03</v>
      </c>
      <c r="C352" s="2">
        <v>2025</v>
      </c>
      <c r="D352" s="2">
        <v>1</v>
      </c>
      <c r="E352" t="str">
        <f>TEXT(DATE(2025, CMS[[#This Row],[mes]],1), "mmmm")</f>
        <v>January</v>
      </c>
      <c r="F352" s="2">
        <f>DAY(CMS[[#This Row],[Fecha]])</f>
        <v>15</v>
      </c>
      <c r="G352" s="6">
        <v>0.58333333333333337</v>
      </c>
      <c r="H352" t="str">
        <f t="shared" si="5"/>
        <v>15-01-2025_14</v>
      </c>
    </row>
    <row r="353" spans="1:8" x14ac:dyDescent="0.3">
      <c r="A353" s="3">
        <v>45672</v>
      </c>
      <c r="B353" s="2">
        <v>69.8</v>
      </c>
      <c r="C353" s="2">
        <v>2025</v>
      </c>
      <c r="D353" s="2">
        <v>1</v>
      </c>
      <c r="E353" t="str">
        <f>TEXT(DATE(2025, CMS[[#This Row],[mes]],1), "mmmm")</f>
        <v>January</v>
      </c>
      <c r="F353" s="2">
        <f>DAY(CMS[[#This Row],[Fecha]])</f>
        <v>15</v>
      </c>
      <c r="G353" s="6">
        <v>0.625</v>
      </c>
      <c r="H353" t="str">
        <f t="shared" si="5"/>
        <v>15-01-2025_15</v>
      </c>
    </row>
    <row r="354" spans="1:8" x14ac:dyDescent="0.3">
      <c r="A354" s="3">
        <v>45672</v>
      </c>
      <c r="B354" s="2">
        <v>61.95</v>
      </c>
      <c r="C354" s="2">
        <v>2025</v>
      </c>
      <c r="D354" s="2">
        <v>1</v>
      </c>
      <c r="E354" t="str">
        <f>TEXT(DATE(2025, CMS[[#This Row],[mes]],1), "mmmm")</f>
        <v>January</v>
      </c>
      <c r="F354" s="2">
        <f>DAY(CMS[[#This Row],[Fecha]])</f>
        <v>15</v>
      </c>
      <c r="G354" s="6">
        <v>0.66666666666666663</v>
      </c>
      <c r="H354" t="str">
        <f t="shared" si="5"/>
        <v>15-01-2025_16</v>
      </c>
    </row>
    <row r="355" spans="1:8" x14ac:dyDescent="0.3">
      <c r="A355" s="3">
        <v>45672</v>
      </c>
      <c r="B355" s="2">
        <v>60.66</v>
      </c>
      <c r="C355" s="2">
        <v>2025</v>
      </c>
      <c r="D355" s="2">
        <v>1</v>
      </c>
      <c r="E355" t="str">
        <f>TEXT(DATE(2025, CMS[[#This Row],[mes]],1), "mmmm")</f>
        <v>January</v>
      </c>
      <c r="F355" s="2">
        <f>DAY(CMS[[#This Row],[Fecha]])</f>
        <v>15</v>
      </c>
      <c r="G355" s="6">
        <v>0.70833333333333337</v>
      </c>
      <c r="H355" t="str">
        <f t="shared" si="5"/>
        <v>15-01-2025_17</v>
      </c>
    </row>
    <row r="356" spans="1:8" x14ac:dyDescent="0.3">
      <c r="A356" s="3">
        <v>45672</v>
      </c>
      <c r="B356" s="2">
        <v>67.38</v>
      </c>
      <c r="C356" s="2">
        <v>2025</v>
      </c>
      <c r="D356" s="2">
        <v>1</v>
      </c>
      <c r="E356" t="str">
        <f>TEXT(DATE(2025, CMS[[#This Row],[mes]],1), "mmmm")</f>
        <v>January</v>
      </c>
      <c r="F356" s="2">
        <f>DAY(CMS[[#This Row],[Fecha]])</f>
        <v>15</v>
      </c>
      <c r="G356" s="6">
        <v>0.75</v>
      </c>
      <c r="H356" t="str">
        <f t="shared" si="5"/>
        <v>15-01-2025_18</v>
      </c>
    </row>
    <row r="357" spans="1:8" x14ac:dyDescent="0.3">
      <c r="A357" s="3">
        <v>45672</v>
      </c>
      <c r="B357" s="2">
        <v>71.8</v>
      </c>
      <c r="C357" s="2">
        <v>2025</v>
      </c>
      <c r="D357" s="2">
        <v>1</v>
      </c>
      <c r="E357" t="str">
        <f>TEXT(DATE(2025, CMS[[#This Row],[mes]],1), "mmmm")</f>
        <v>January</v>
      </c>
      <c r="F357" s="2">
        <f>DAY(CMS[[#This Row],[Fecha]])</f>
        <v>15</v>
      </c>
      <c r="G357" s="6">
        <v>0.79166666666666663</v>
      </c>
      <c r="H357" t="str">
        <f t="shared" si="5"/>
        <v>15-01-2025_19</v>
      </c>
    </row>
    <row r="358" spans="1:8" x14ac:dyDescent="0.3">
      <c r="A358" s="3">
        <v>45672</v>
      </c>
      <c r="B358" s="2">
        <v>66.73</v>
      </c>
      <c r="C358" s="2">
        <v>2025</v>
      </c>
      <c r="D358" s="2">
        <v>1</v>
      </c>
      <c r="E358" t="str">
        <f>TEXT(DATE(2025, CMS[[#This Row],[mes]],1), "mmmm")</f>
        <v>January</v>
      </c>
      <c r="F358" s="2">
        <f>DAY(CMS[[#This Row],[Fecha]])</f>
        <v>15</v>
      </c>
      <c r="G358" s="6">
        <v>0.83333333333333337</v>
      </c>
      <c r="H358" t="str">
        <f t="shared" si="5"/>
        <v>15-01-2025_20</v>
      </c>
    </row>
    <row r="359" spans="1:8" x14ac:dyDescent="0.3">
      <c r="A359" s="3">
        <v>45672</v>
      </c>
      <c r="B359" s="2">
        <v>59.9</v>
      </c>
      <c r="C359" s="2">
        <v>2025</v>
      </c>
      <c r="D359" s="2">
        <v>1</v>
      </c>
      <c r="E359" t="str">
        <f>TEXT(DATE(2025, CMS[[#This Row],[mes]],1), "mmmm")</f>
        <v>January</v>
      </c>
      <c r="F359" s="2">
        <f>DAY(CMS[[#This Row],[Fecha]])</f>
        <v>15</v>
      </c>
      <c r="G359" s="6">
        <v>0.875</v>
      </c>
      <c r="H359" t="str">
        <f t="shared" si="5"/>
        <v>15-01-2025_21</v>
      </c>
    </row>
    <row r="360" spans="1:8" x14ac:dyDescent="0.3">
      <c r="A360" s="3">
        <v>45672</v>
      </c>
      <c r="B360" s="2">
        <v>63.25</v>
      </c>
      <c r="C360" s="2">
        <v>2025</v>
      </c>
      <c r="D360" s="2">
        <v>1</v>
      </c>
      <c r="E360" t="str">
        <f>TEXT(DATE(2025, CMS[[#This Row],[mes]],1), "mmmm")</f>
        <v>January</v>
      </c>
      <c r="F360" s="2">
        <f>DAY(CMS[[#This Row],[Fecha]])</f>
        <v>15</v>
      </c>
      <c r="G360" s="6">
        <v>0.91666666666666663</v>
      </c>
      <c r="H360" t="str">
        <f t="shared" si="5"/>
        <v>15-01-2025_22</v>
      </c>
    </row>
    <row r="361" spans="1:8" x14ac:dyDescent="0.3">
      <c r="A361" s="3">
        <v>45672</v>
      </c>
      <c r="B361" s="2">
        <v>62.66</v>
      </c>
      <c r="C361" s="2">
        <v>2025</v>
      </c>
      <c r="D361" s="2">
        <v>1</v>
      </c>
      <c r="E361" t="str">
        <f>TEXT(DATE(2025, CMS[[#This Row],[mes]],1), "mmmm")</f>
        <v>January</v>
      </c>
      <c r="F361" s="2">
        <f>DAY(CMS[[#This Row],[Fecha]])</f>
        <v>15</v>
      </c>
      <c r="G361" s="6">
        <v>0.95833333333333337</v>
      </c>
      <c r="H361" t="str">
        <f t="shared" si="5"/>
        <v>15-01-2025_23</v>
      </c>
    </row>
    <row r="362" spans="1:8" x14ac:dyDescent="0.3">
      <c r="A362" s="3">
        <v>45673</v>
      </c>
      <c r="B362" s="2">
        <v>42.67</v>
      </c>
      <c r="C362" s="2">
        <v>2025</v>
      </c>
      <c r="D362" s="2">
        <v>1</v>
      </c>
      <c r="E362" t="str">
        <f>TEXT(DATE(2025, CMS[[#This Row],[mes]],1), "mmmm")</f>
        <v>January</v>
      </c>
      <c r="F362" s="2">
        <f>DAY(CMS[[#This Row],[Fecha]])</f>
        <v>16</v>
      </c>
      <c r="G362" s="6">
        <v>0</v>
      </c>
      <c r="H362" t="str">
        <f t="shared" si="5"/>
        <v>16-01-2025_00</v>
      </c>
    </row>
    <row r="363" spans="1:8" x14ac:dyDescent="0.3">
      <c r="A363" s="3">
        <v>45673</v>
      </c>
      <c r="B363" s="2">
        <v>42.67</v>
      </c>
      <c r="C363" s="2">
        <v>2025</v>
      </c>
      <c r="D363" s="2">
        <v>1</v>
      </c>
      <c r="E363" t="str">
        <f>TEXT(DATE(2025, CMS[[#This Row],[mes]],1), "mmmm")</f>
        <v>January</v>
      </c>
      <c r="F363" s="2">
        <f>DAY(CMS[[#This Row],[Fecha]])</f>
        <v>16</v>
      </c>
      <c r="G363" s="6">
        <v>4.1666666666666664E-2</v>
      </c>
      <c r="H363" t="str">
        <f t="shared" si="5"/>
        <v>16-01-2025_01</v>
      </c>
    </row>
    <row r="364" spans="1:8" x14ac:dyDescent="0.3">
      <c r="A364" s="3">
        <v>45673</v>
      </c>
      <c r="B364" s="2">
        <v>42.67</v>
      </c>
      <c r="C364" s="2">
        <v>2025</v>
      </c>
      <c r="D364" s="2">
        <v>1</v>
      </c>
      <c r="E364" t="str">
        <f>TEXT(DATE(2025, CMS[[#This Row],[mes]],1), "mmmm")</f>
        <v>January</v>
      </c>
      <c r="F364" s="2">
        <f>DAY(CMS[[#This Row],[Fecha]])</f>
        <v>16</v>
      </c>
      <c r="G364" s="6">
        <v>8.3333333333333329E-2</v>
      </c>
      <c r="H364" t="str">
        <f t="shared" si="5"/>
        <v>16-01-2025_02</v>
      </c>
    </row>
    <row r="365" spans="1:8" x14ac:dyDescent="0.3">
      <c r="A365" s="3">
        <v>45673</v>
      </c>
      <c r="B365" s="2">
        <v>42.67</v>
      </c>
      <c r="C365" s="2">
        <v>2025</v>
      </c>
      <c r="D365" s="2">
        <v>1</v>
      </c>
      <c r="E365" t="str">
        <f>TEXT(DATE(2025, CMS[[#This Row],[mes]],1), "mmmm")</f>
        <v>January</v>
      </c>
      <c r="F365" s="2">
        <f>DAY(CMS[[#This Row],[Fecha]])</f>
        <v>16</v>
      </c>
      <c r="G365" s="6">
        <v>0.125</v>
      </c>
      <c r="H365" t="str">
        <f t="shared" si="5"/>
        <v>16-01-2025_03</v>
      </c>
    </row>
    <row r="366" spans="1:8" x14ac:dyDescent="0.3">
      <c r="A366" s="3">
        <v>45673</v>
      </c>
      <c r="B366" s="2">
        <v>42.67</v>
      </c>
      <c r="C366" s="2">
        <v>2025</v>
      </c>
      <c r="D366" s="2">
        <v>1</v>
      </c>
      <c r="E366" t="str">
        <f>TEXT(DATE(2025, CMS[[#This Row],[mes]],1), "mmmm")</f>
        <v>January</v>
      </c>
      <c r="F366" s="2">
        <f>DAY(CMS[[#This Row],[Fecha]])</f>
        <v>16</v>
      </c>
      <c r="G366" s="6">
        <v>0.16666666666666666</v>
      </c>
      <c r="H366" t="str">
        <f t="shared" si="5"/>
        <v>16-01-2025_04</v>
      </c>
    </row>
    <row r="367" spans="1:8" x14ac:dyDescent="0.3">
      <c r="A367" s="3">
        <v>45673</v>
      </c>
      <c r="B367" s="2">
        <v>42.67</v>
      </c>
      <c r="C367" s="2">
        <v>2025</v>
      </c>
      <c r="D367" s="2">
        <v>1</v>
      </c>
      <c r="E367" t="str">
        <f>TEXT(DATE(2025, CMS[[#This Row],[mes]],1), "mmmm")</f>
        <v>January</v>
      </c>
      <c r="F367" s="2">
        <f>DAY(CMS[[#This Row],[Fecha]])</f>
        <v>16</v>
      </c>
      <c r="G367" s="6">
        <v>0.20833333333333334</v>
      </c>
      <c r="H367" t="str">
        <f t="shared" si="5"/>
        <v>16-01-2025_05</v>
      </c>
    </row>
    <row r="368" spans="1:8" x14ac:dyDescent="0.3">
      <c r="A368" s="3">
        <v>45673</v>
      </c>
      <c r="B368" s="2">
        <v>42.67</v>
      </c>
      <c r="C368" s="2">
        <v>2025</v>
      </c>
      <c r="D368" s="2">
        <v>1</v>
      </c>
      <c r="E368" t="str">
        <f>TEXT(DATE(2025, CMS[[#This Row],[mes]],1), "mmmm")</f>
        <v>January</v>
      </c>
      <c r="F368" s="2">
        <f>DAY(CMS[[#This Row],[Fecha]])</f>
        <v>16</v>
      </c>
      <c r="G368" s="6">
        <v>0.25</v>
      </c>
      <c r="H368" t="str">
        <f t="shared" si="5"/>
        <v>16-01-2025_06</v>
      </c>
    </row>
    <row r="369" spans="1:8" x14ac:dyDescent="0.3">
      <c r="A369" s="3">
        <v>45673</v>
      </c>
      <c r="B369" s="2">
        <v>42.67</v>
      </c>
      <c r="C369" s="2">
        <v>2025</v>
      </c>
      <c r="D369" s="2">
        <v>1</v>
      </c>
      <c r="E369" t="str">
        <f>TEXT(DATE(2025, CMS[[#This Row],[mes]],1), "mmmm")</f>
        <v>January</v>
      </c>
      <c r="F369" s="2">
        <f>DAY(CMS[[#This Row],[Fecha]])</f>
        <v>16</v>
      </c>
      <c r="G369" s="6">
        <v>0.29166666666666669</v>
      </c>
      <c r="H369" t="str">
        <f t="shared" si="5"/>
        <v>16-01-2025_07</v>
      </c>
    </row>
    <row r="370" spans="1:8" x14ac:dyDescent="0.3">
      <c r="A370" s="3">
        <v>45673</v>
      </c>
      <c r="B370" s="2">
        <v>29.98</v>
      </c>
      <c r="C370" s="2">
        <v>2025</v>
      </c>
      <c r="D370" s="2">
        <v>1</v>
      </c>
      <c r="E370" t="str">
        <f>TEXT(DATE(2025, CMS[[#This Row],[mes]],1), "mmmm")</f>
        <v>January</v>
      </c>
      <c r="F370" s="2">
        <f>DAY(CMS[[#This Row],[Fecha]])</f>
        <v>16</v>
      </c>
      <c r="G370" s="6">
        <v>0.33333333333333331</v>
      </c>
      <c r="H370" t="str">
        <f t="shared" si="5"/>
        <v>16-01-2025_08</v>
      </c>
    </row>
    <row r="371" spans="1:8" x14ac:dyDescent="0.3">
      <c r="A371" s="3">
        <v>45673</v>
      </c>
      <c r="B371" s="2">
        <v>29.98</v>
      </c>
      <c r="C371" s="2">
        <v>2025</v>
      </c>
      <c r="D371" s="2">
        <v>1</v>
      </c>
      <c r="E371" t="str">
        <f>TEXT(DATE(2025, CMS[[#This Row],[mes]],1), "mmmm")</f>
        <v>January</v>
      </c>
      <c r="F371" s="2">
        <f>DAY(CMS[[#This Row],[Fecha]])</f>
        <v>16</v>
      </c>
      <c r="G371" s="6">
        <v>0.375</v>
      </c>
      <c r="H371" t="str">
        <f t="shared" si="5"/>
        <v>16-01-2025_09</v>
      </c>
    </row>
    <row r="372" spans="1:8" x14ac:dyDescent="0.3">
      <c r="A372" s="3">
        <v>45673</v>
      </c>
      <c r="B372" s="2">
        <v>29.98</v>
      </c>
      <c r="C372" s="2">
        <v>2025</v>
      </c>
      <c r="D372" s="2">
        <v>1</v>
      </c>
      <c r="E372" t="str">
        <f>TEXT(DATE(2025, CMS[[#This Row],[mes]],1), "mmmm")</f>
        <v>January</v>
      </c>
      <c r="F372" s="2">
        <f>DAY(CMS[[#This Row],[Fecha]])</f>
        <v>16</v>
      </c>
      <c r="G372" s="6">
        <v>0.41666666666666669</v>
      </c>
      <c r="H372" t="str">
        <f t="shared" si="5"/>
        <v>16-01-2025_10</v>
      </c>
    </row>
    <row r="373" spans="1:8" x14ac:dyDescent="0.3">
      <c r="A373" s="3">
        <v>45673</v>
      </c>
      <c r="B373" s="2">
        <v>29.98</v>
      </c>
      <c r="C373" s="2">
        <v>2025</v>
      </c>
      <c r="D373" s="2">
        <v>1</v>
      </c>
      <c r="E373" t="str">
        <f>TEXT(DATE(2025, CMS[[#This Row],[mes]],1), "mmmm")</f>
        <v>January</v>
      </c>
      <c r="F373" s="2">
        <f>DAY(CMS[[#This Row],[Fecha]])</f>
        <v>16</v>
      </c>
      <c r="G373" s="6">
        <v>0.45833333333333331</v>
      </c>
      <c r="H373" t="str">
        <f t="shared" si="5"/>
        <v>16-01-2025_11</v>
      </c>
    </row>
    <row r="374" spans="1:8" x14ac:dyDescent="0.3">
      <c r="A374" s="3">
        <v>45673</v>
      </c>
      <c r="B374" s="2">
        <v>29.98</v>
      </c>
      <c r="C374" s="2">
        <v>2025</v>
      </c>
      <c r="D374" s="2">
        <v>1</v>
      </c>
      <c r="E374" t="str">
        <f>TEXT(DATE(2025, CMS[[#This Row],[mes]],1), "mmmm")</f>
        <v>January</v>
      </c>
      <c r="F374" s="2">
        <f>DAY(CMS[[#This Row],[Fecha]])</f>
        <v>16</v>
      </c>
      <c r="G374" s="6">
        <v>0.5</v>
      </c>
      <c r="H374" t="str">
        <f t="shared" si="5"/>
        <v>16-01-2025_12</v>
      </c>
    </row>
    <row r="375" spans="1:8" x14ac:dyDescent="0.3">
      <c r="A375" s="3">
        <v>45673</v>
      </c>
      <c r="B375" s="2">
        <v>29.98</v>
      </c>
      <c r="C375" s="2">
        <v>2025</v>
      </c>
      <c r="D375" s="2">
        <v>1</v>
      </c>
      <c r="E375" t="str">
        <f>TEXT(DATE(2025, CMS[[#This Row],[mes]],1), "mmmm")</f>
        <v>January</v>
      </c>
      <c r="F375" s="2">
        <f>DAY(CMS[[#This Row],[Fecha]])</f>
        <v>16</v>
      </c>
      <c r="G375" s="6">
        <v>0.54166666666666663</v>
      </c>
      <c r="H375" t="str">
        <f t="shared" si="5"/>
        <v>16-01-2025_13</v>
      </c>
    </row>
    <row r="376" spans="1:8" x14ac:dyDescent="0.3">
      <c r="A376" s="3">
        <v>45673</v>
      </c>
      <c r="B376" s="2">
        <v>29.98</v>
      </c>
      <c r="C376" s="2">
        <v>2025</v>
      </c>
      <c r="D376" s="2">
        <v>1</v>
      </c>
      <c r="E376" t="str">
        <f>TEXT(DATE(2025, CMS[[#This Row],[mes]],1), "mmmm")</f>
        <v>January</v>
      </c>
      <c r="F376" s="2">
        <f>DAY(CMS[[#This Row],[Fecha]])</f>
        <v>16</v>
      </c>
      <c r="G376" s="6">
        <v>0.58333333333333337</v>
      </c>
      <c r="H376" t="str">
        <f t="shared" si="5"/>
        <v>16-01-2025_14</v>
      </c>
    </row>
    <row r="377" spans="1:8" x14ac:dyDescent="0.3">
      <c r="A377" s="3">
        <v>45673</v>
      </c>
      <c r="B377" s="2">
        <v>29.98</v>
      </c>
      <c r="C377" s="2">
        <v>2025</v>
      </c>
      <c r="D377" s="2">
        <v>1</v>
      </c>
      <c r="E377" t="str">
        <f>TEXT(DATE(2025, CMS[[#This Row],[mes]],1), "mmmm")</f>
        <v>January</v>
      </c>
      <c r="F377" s="2">
        <f>DAY(CMS[[#This Row],[Fecha]])</f>
        <v>16</v>
      </c>
      <c r="G377" s="6">
        <v>0.625</v>
      </c>
      <c r="H377" t="str">
        <f t="shared" si="5"/>
        <v>16-01-2025_15</v>
      </c>
    </row>
    <row r="378" spans="1:8" x14ac:dyDescent="0.3">
      <c r="A378" s="3">
        <v>45673</v>
      </c>
      <c r="B378" s="2">
        <v>29.98</v>
      </c>
      <c r="C378" s="2">
        <v>2025</v>
      </c>
      <c r="D378" s="2">
        <v>1</v>
      </c>
      <c r="E378" t="str">
        <f>TEXT(DATE(2025, CMS[[#This Row],[mes]],1), "mmmm")</f>
        <v>January</v>
      </c>
      <c r="F378" s="2">
        <f>DAY(CMS[[#This Row],[Fecha]])</f>
        <v>16</v>
      </c>
      <c r="G378" s="6">
        <v>0.66666666666666663</v>
      </c>
      <c r="H378" t="str">
        <f t="shared" si="5"/>
        <v>16-01-2025_16</v>
      </c>
    </row>
    <row r="379" spans="1:8" x14ac:dyDescent="0.3">
      <c r="A379" s="3">
        <v>45673</v>
      </c>
      <c r="B379" s="2">
        <v>42.67</v>
      </c>
      <c r="C379" s="2">
        <v>2025</v>
      </c>
      <c r="D379" s="2">
        <v>1</v>
      </c>
      <c r="E379" t="str">
        <f>TEXT(DATE(2025, CMS[[#This Row],[mes]],1), "mmmm")</f>
        <v>January</v>
      </c>
      <c r="F379" s="2">
        <f>DAY(CMS[[#This Row],[Fecha]])</f>
        <v>16</v>
      </c>
      <c r="G379" s="6">
        <v>0.70833333333333337</v>
      </c>
      <c r="H379" t="str">
        <f t="shared" si="5"/>
        <v>16-01-2025_17</v>
      </c>
    </row>
    <row r="380" spans="1:8" x14ac:dyDescent="0.3">
      <c r="A380" s="3">
        <v>45673</v>
      </c>
      <c r="B380" s="2">
        <v>42.67</v>
      </c>
      <c r="C380" s="2">
        <v>2025</v>
      </c>
      <c r="D380" s="2">
        <v>1</v>
      </c>
      <c r="E380" t="str">
        <f>TEXT(DATE(2025, CMS[[#This Row],[mes]],1), "mmmm")</f>
        <v>January</v>
      </c>
      <c r="F380" s="2">
        <f>DAY(CMS[[#This Row],[Fecha]])</f>
        <v>16</v>
      </c>
      <c r="G380" s="6">
        <v>0.75</v>
      </c>
      <c r="H380" t="str">
        <f t="shared" si="5"/>
        <v>16-01-2025_18</v>
      </c>
    </row>
    <row r="381" spans="1:8" x14ac:dyDescent="0.3">
      <c r="A381" s="3">
        <v>45673</v>
      </c>
      <c r="B381" s="2">
        <v>59.68</v>
      </c>
      <c r="C381" s="2">
        <v>2025</v>
      </c>
      <c r="D381" s="2">
        <v>1</v>
      </c>
      <c r="E381" t="str">
        <f>TEXT(DATE(2025, CMS[[#This Row],[mes]],1), "mmmm")</f>
        <v>January</v>
      </c>
      <c r="F381" s="2">
        <f>DAY(CMS[[#This Row],[Fecha]])</f>
        <v>16</v>
      </c>
      <c r="G381" s="6">
        <v>0.79166666666666663</v>
      </c>
      <c r="H381" t="str">
        <f t="shared" si="5"/>
        <v>16-01-2025_19</v>
      </c>
    </row>
    <row r="382" spans="1:8" x14ac:dyDescent="0.3">
      <c r="A382" s="3">
        <v>45673</v>
      </c>
      <c r="B382" s="2">
        <v>60.89</v>
      </c>
      <c r="C382" s="2">
        <v>2025</v>
      </c>
      <c r="D382" s="2">
        <v>1</v>
      </c>
      <c r="E382" t="str">
        <f>TEXT(DATE(2025, CMS[[#This Row],[mes]],1), "mmmm")</f>
        <v>January</v>
      </c>
      <c r="F382" s="2">
        <f>DAY(CMS[[#This Row],[Fecha]])</f>
        <v>16</v>
      </c>
      <c r="G382" s="6">
        <v>0.83333333333333337</v>
      </c>
      <c r="H382" t="str">
        <f t="shared" si="5"/>
        <v>16-01-2025_20</v>
      </c>
    </row>
    <row r="383" spans="1:8" x14ac:dyDescent="0.3">
      <c r="A383" s="3">
        <v>45673</v>
      </c>
      <c r="B383" s="2">
        <v>60.15</v>
      </c>
      <c r="C383" s="2">
        <v>2025</v>
      </c>
      <c r="D383" s="2">
        <v>1</v>
      </c>
      <c r="E383" t="str">
        <f>TEXT(DATE(2025, CMS[[#This Row],[mes]],1), "mmmm")</f>
        <v>January</v>
      </c>
      <c r="F383" s="2">
        <f>DAY(CMS[[#This Row],[Fecha]])</f>
        <v>16</v>
      </c>
      <c r="G383" s="6">
        <v>0.875</v>
      </c>
      <c r="H383" t="str">
        <f t="shared" si="5"/>
        <v>16-01-2025_21</v>
      </c>
    </row>
    <row r="384" spans="1:8" x14ac:dyDescent="0.3">
      <c r="A384" s="3">
        <v>45673</v>
      </c>
      <c r="B384" s="2">
        <v>42.67</v>
      </c>
      <c r="C384" s="2">
        <v>2025</v>
      </c>
      <c r="D384" s="2">
        <v>1</v>
      </c>
      <c r="E384" t="str">
        <f>TEXT(DATE(2025, CMS[[#This Row],[mes]],1), "mmmm")</f>
        <v>January</v>
      </c>
      <c r="F384" s="2">
        <f>DAY(CMS[[#This Row],[Fecha]])</f>
        <v>16</v>
      </c>
      <c r="G384" s="6">
        <v>0.91666666666666663</v>
      </c>
      <c r="H384" t="str">
        <f t="shared" si="5"/>
        <v>16-01-2025_22</v>
      </c>
    </row>
    <row r="385" spans="1:8" x14ac:dyDescent="0.3">
      <c r="A385" s="3">
        <v>45673</v>
      </c>
      <c r="B385" s="2">
        <v>62.85</v>
      </c>
      <c r="C385" s="2">
        <v>2025</v>
      </c>
      <c r="D385" s="2">
        <v>1</v>
      </c>
      <c r="E385" t="str">
        <f>TEXT(DATE(2025, CMS[[#This Row],[mes]],1), "mmmm")</f>
        <v>January</v>
      </c>
      <c r="F385" s="2">
        <f>DAY(CMS[[#This Row],[Fecha]])</f>
        <v>16</v>
      </c>
      <c r="G385" s="6">
        <v>0.95833333333333337</v>
      </c>
      <c r="H385" t="str">
        <f t="shared" si="5"/>
        <v>16-01-2025_23</v>
      </c>
    </row>
    <row r="386" spans="1:8" x14ac:dyDescent="0.3">
      <c r="A386" s="3">
        <v>45674</v>
      </c>
      <c r="B386" s="2">
        <v>42.67</v>
      </c>
      <c r="C386" s="2">
        <v>2025</v>
      </c>
      <c r="D386" s="2">
        <v>1</v>
      </c>
      <c r="E386" t="str">
        <f>TEXT(DATE(2025, CMS[[#This Row],[mes]],1), "mmmm")</f>
        <v>January</v>
      </c>
      <c r="F386" s="2">
        <f>DAY(CMS[[#This Row],[Fecha]])</f>
        <v>17</v>
      </c>
      <c r="G386" s="6">
        <v>0</v>
      </c>
      <c r="H386" t="str">
        <f t="shared" ref="H386:H449" si="6">TEXT(A386,"dd-mm-yyyy") &amp; "_" &amp; TEXT(HOUR(G386),"00")</f>
        <v>17-01-2025_00</v>
      </c>
    </row>
    <row r="387" spans="1:8" x14ac:dyDescent="0.3">
      <c r="A387" s="3">
        <v>45674</v>
      </c>
      <c r="B387" s="2">
        <v>42.67</v>
      </c>
      <c r="C387" s="2">
        <v>2025</v>
      </c>
      <c r="D387" s="2">
        <v>1</v>
      </c>
      <c r="E387" t="str">
        <f>TEXT(DATE(2025, CMS[[#This Row],[mes]],1), "mmmm")</f>
        <v>January</v>
      </c>
      <c r="F387" s="2">
        <f>DAY(CMS[[#This Row],[Fecha]])</f>
        <v>17</v>
      </c>
      <c r="G387" s="6">
        <v>4.1666666666666664E-2</v>
      </c>
      <c r="H387" t="str">
        <f t="shared" si="6"/>
        <v>17-01-2025_01</v>
      </c>
    </row>
    <row r="388" spans="1:8" x14ac:dyDescent="0.3">
      <c r="A388" s="3">
        <v>45674</v>
      </c>
      <c r="B388" s="2">
        <v>42.67</v>
      </c>
      <c r="C388" s="2">
        <v>2025</v>
      </c>
      <c r="D388" s="2">
        <v>1</v>
      </c>
      <c r="E388" t="str">
        <f>TEXT(DATE(2025, CMS[[#This Row],[mes]],1), "mmmm")</f>
        <v>January</v>
      </c>
      <c r="F388" s="2">
        <f>DAY(CMS[[#This Row],[Fecha]])</f>
        <v>17</v>
      </c>
      <c r="G388" s="6">
        <v>8.3333333333333329E-2</v>
      </c>
      <c r="H388" t="str">
        <f t="shared" si="6"/>
        <v>17-01-2025_02</v>
      </c>
    </row>
    <row r="389" spans="1:8" x14ac:dyDescent="0.3">
      <c r="A389" s="3">
        <v>45674</v>
      </c>
      <c r="B389" s="2">
        <v>42.67</v>
      </c>
      <c r="C389" s="2">
        <v>2025</v>
      </c>
      <c r="D389" s="2">
        <v>1</v>
      </c>
      <c r="E389" t="str">
        <f>TEXT(DATE(2025, CMS[[#This Row],[mes]],1), "mmmm")</f>
        <v>January</v>
      </c>
      <c r="F389" s="2">
        <f>DAY(CMS[[#This Row],[Fecha]])</f>
        <v>17</v>
      </c>
      <c r="G389" s="6">
        <v>0.125</v>
      </c>
      <c r="H389" t="str">
        <f t="shared" si="6"/>
        <v>17-01-2025_03</v>
      </c>
    </row>
    <row r="390" spans="1:8" x14ac:dyDescent="0.3">
      <c r="A390" s="3">
        <v>45674</v>
      </c>
      <c r="B390" s="2">
        <v>42.67</v>
      </c>
      <c r="C390" s="2">
        <v>2025</v>
      </c>
      <c r="D390" s="2">
        <v>1</v>
      </c>
      <c r="E390" t="str">
        <f>TEXT(DATE(2025, CMS[[#This Row],[mes]],1), "mmmm")</f>
        <v>January</v>
      </c>
      <c r="F390" s="2">
        <f>DAY(CMS[[#This Row],[Fecha]])</f>
        <v>17</v>
      </c>
      <c r="G390" s="6">
        <v>0.16666666666666666</v>
      </c>
      <c r="H390" t="str">
        <f t="shared" si="6"/>
        <v>17-01-2025_04</v>
      </c>
    </row>
    <row r="391" spans="1:8" x14ac:dyDescent="0.3">
      <c r="A391" s="3">
        <v>45674</v>
      </c>
      <c r="B391" s="2">
        <v>42.67</v>
      </c>
      <c r="C391" s="2">
        <v>2025</v>
      </c>
      <c r="D391" s="2">
        <v>1</v>
      </c>
      <c r="E391" t="str">
        <f>TEXT(DATE(2025, CMS[[#This Row],[mes]],1), "mmmm")</f>
        <v>January</v>
      </c>
      <c r="F391" s="2">
        <f>DAY(CMS[[#This Row],[Fecha]])</f>
        <v>17</v>
      </c>
      <c r="G391" s="6">
        <v>0.20833333333333334</v>
      </c>
      <c r="H391" t="str">
        <f t="shared" si="6"/>
        <v>17-01-2025_05</v>
      </c>
    </row>
    <row r="392" spans="1:8" x14ac:dyDescent="0.3">
      <c r="A392" s="3">
        <v>45674</v>
      </c>
      <c r="B392" s="2">
        <v>42.67</v>
      </c>
      <c r="C392" s="2">
        <v>2025</v>
      </c>
      <c r="D392" s="2">
        <v>1</v>
      </c>
      <c r="E392" t="str">
        <f>TEXT(DATE(2025, CMS[[#This Row],[mes]],1), "mmmm")</f>
        <v>January</v>
      </c>
      <c r="F392" s="2">
        <f>DAY(CMS[[#This Row],[Fecha]])</f>
        <v>17</v>
      </c>
      <c r="G392" s="6">
        <v>0.25</v>
      </c>
      <c r="H392" t="str">
        <f t="shared" si="6"/>
        <v>17-01-2025_06</v>
      </c>
    </row>
    <row r="393" spans="1:8" x14ac:dyDescent="0.3">
      <c r="A393" s="3">
        <v>45674</v>
      </c>
      <c r="B393" s="2">
        <v>42.67</v>
      </c>
      <c r="C393" s="2">
        <v>2025</v>
      </c>
      <c r="D393" s="2">
        <v>1</v>
      </c>
      <c r="E393" t="str">
        <f>TEXT(DATE(2025, CMS[[#This Row],[mes]],1), "mmmm")</f>
        <v>January</v>
      </c>
      <c r="F393" s="2">
        <f>DAY(CMS[[#This Row],[Fecha]])</f>
        <v>17</v>
      </c>
      <c r="G393" s="6">
        <v>0.29166666666666669</v>
      </c>
      <c r="H393" t="str">
        <f t="shared" si="6"/>
        <v>17-01-2025_07</v>
      </c>
    </row>
    <row r="394" spans="1:8" x14ac:dyDescent="0.3">
      <c r="A394" s="3">
        <v>45674</v>
      </c>
      <c r="B394" s="2">
        <v>42.67</v>
      </c>
      <c r="C394" s="2">
        <v>2025</v>
      </c>
      <c r="D394" s="2">
        <v>1</v>
      </c>
      <c r="E394" t="str">
        <f>TEXT(DATE(2025, CMS[[#This Row],[mes]],1), "mmmm")</f>
        <v>January</v>
      </c>
      <c r="F394" s="2">
        <f>DAY(CMS[[#This Row],[Fecha]])</f>
        <v>17</v>
      </c>
      <c r="G394" s="6">
        <v>0.33333333333333331</v>
      </c>
      <c r="H394" t="str">
        <f t="shared" si="6"/>
        <v>17-01-2025_08</v>
      </c>
    </row>
    <row r="395" spans="1:8" x14ac:dyDescent="0.3">
      <c r="A395" s="3">
        <v>45674</v>
      </c>
      <c r="B395" s="2">
        <v>42.67</v>
      </c>
      <c r="C395" s="2">
        <v>2025</v>
      </c>
      <c r="D395" s="2">
        <v>1</v>
      </c>
      <c r="E395" t="str">
        <f>TEXT(DATE(2025, CMS[[#This Row],[mes]],1), "mmmm")</f>
        <v>January</v>
      </c>
      <c r="F395" s="2">
        <f>DAY(CMS[[#This Row],[Fecha]])</f>
        <v>17</v>
      </c>
      <c r="G395" s="6">
        <v>0.375</v>
      </c>
      <c r="H395" t="str">
        <f t="shared" si="6"/>
        <v>17-01-2025_09</v>
      </c>
    </row>
    <row r="396" spans="1:8" x14ac:dyDescent="0.3">
      <c r="A396" s="3">
        <v>45674</v>
      </c>
      <c r="B396" s="2">
        <v>42.67</v>
      </c>
      <c r="C396" s="2">
        <v>2025</v>
      </c>
      <c r="D396" s="2">
        <v>1</v>
      </c>
      <c r="E396" t="str">
        <f>TEXT(DATE(2025, CMS[[#This Row],[mes]],1), "mmmm")</f>
        <v>January</v>
      </c>
      <c r="F396" s="2">
        <f>DAY(CMS[[#This Row],[Fecha]])</f>
        <v>17</v>
      </c>
      <c r="G396" s="6">
        <v>0.41666666666666669</v>
      </c>
      <c r="H396" t="str">
        <f t="shared" si="6"/>
        <v>17-01-2025_10</v>
      </c>
    </row>
    <row r="397" spans="1:8" x14ac:dyDescent="0.3">
      <c r="A397" s="3">
        <v>45674</v>
      </c>
      <c r="B397" s="2">
        <v>42.67</v>
      </c>
      <c r="C397" s="2">
        <v>2025</v>
      </c>
      <c r="D397" s="2">
        <v>1</v>
      </c>
      <c r="E397" t="str">
        <f>TEXT(DATE(2025, CMS[[#This Row],[mes]],1), "mmmm")</f>
        <v>January</v>
      </c>
      <c r="F397" s="2">
        <f>DAY(CMS[[#This Row],[Fecha]])</f>
        <v>17</v>
      </c>
      <c r="G397" s="6">
        <v>0.45833333333333331</v>
      </c>
      <c r="H397" t="str">
        <f t="shared" si="6"/>
        <v>17-01-2025_11</v>
      </c>
    </row>
    <row r="398" spans="1:8" x14ac:dyDescent="0.3">
      <c r="A398" s="3">
        <v>45674</v>
      </c>
      <c r="B398" s="2">
        <v>42.67</v>
      </c>
      <c r="C398" s="2">
        <v>2025</v>
      </c>
      <c r="D398" s="2">
        <v>1</v>
      </c>
      <c r="E398" t="str">
        <f>TEXT(DATE(2025, CMS[[#This Row],[mes]],1), "mmmm")</f>
        <v>January</v>
      </c>
      <c r="F398" s="2">
        <f>DAY(CMS[[#This Row],[Fecha]])</f>
        <v>17</v>
      </c>
      <c r="G398" s="6">
        <v>0.5</v>
      </c>
      <c r="H398" t="str">
        <f t="shared" si="6"/>
        <v>17-01-2025_12</v>
      </c>
    </row>
    <row r="399" spans="1:8" x14ac:dyDescent="0.3">
      <c r="A399" s="3">
        <v>45674</v>
      </c>
      <c r="B399" s="2">
        <v>42.67</v>
      </c>
      <c r="C399" s="2">
        <v>2025</v>
      </c>
      <c r="D399" s="2">
        <v>1</v>
      </c>
      <c r="E399" t="str">
        <f>TEXT(DATE(2025, CMS[[#This Row],[mes]],1), "mmmm")</f>
        <v>January</v>
      </c>
      <c r="F399" s="2">
        <f>DAY(CMS[[#This Row],[Fecha]])</f>
        <v>17</v>
      </c>
      <c r="G399" s="6">
        <v>0.54166666666666663</v>
      </c>
      <c r="H399" t="str">
        <f t="shared" si="6"/>
        <v>17-01-2025_13</v>
      </c>
    </row>
    <row r="400" spans="1:8" x14ac:dyDescent="0.3">
      <c r="A400" s="3">
        <v>45674</v>
      </c>
      <c r="B400" s="2">
        <v>42.67</v>
      </c>
      <c r="C400" s="2">
        <v>2025</v>
      </c>
      <c r="D400" s="2">
        <v>1</v>
      </c>
      <c r="E400" t="str">
        <f>TEXT(DATE(2025, CMS[[#This Row],[mes]],1), "mmmm")</f>
        <v>January</v>
      </c>
      <c r="F400" s="2">
        <f>DAY(CMS[[#This Row],[Fecha]])</f>
        <v>17</v>
      </c>
      <c r="G400" s="6">
        <v>0.58333333333333337</v>
      </c>
      <c r="H400" t="str">
        <f t="shared" si="6"/>
        <v>17-01-2025_14</v>
      </c>
    </row>
    <row r="401" spans="1:8" x14ac:dyDescent="0.3">
      <c r="A401" s="3">
        <v>45674</v>
      </c>
      <c r="B401" s="2">
        <v>42.67</v>
      </c>
      <c r="C401" s="2">
        <v>2025</v>
      </c>
      <c r="D401" s="2">
        <v>1</v>
      </c>
      <c r="E401" t="str">
        <f>TEXT(DATE(2025, CMS[[#This Row],[mes]],1), "mmmm")</f>
        <v>January</v>
      </c>
      <c r="F401" s="2">
        <f>DAY(CMS[[#This Row],[Fecha]])</f>
        <v>17</v>
      </c>
      <c r="G401" s="6">
        <v>0.625</v>
      </c>
      <c r="H401" t="str">
        <f t="shared" si="6"/>
        <v>17-01-2025_15</v>
      </c>
    </row>
    <row r="402" spans="1:8" x14ac:dyDescent="0.3">
      <c r="A402" s="3">
        <v>45674</v>
      </c>
      <c r="B402" s="2">
        <v>61.79</v>
      </c>
      <c r="C402" s="2">
        <v>2025</v>
      </c>
      <c r="D402" s="2">
        <v>1</v>
      </c>
      <c r="E402" t="str">
        <f>TEXT(DATE(2025, CMS[[#This Row],[mes]],1), "mmmm")</f>
        <v>January</v>
      </c>
      <c r="F402" s="2">
        <f>DAY(CMS[[#This Row],[Fecha]])</f>
        <v>17</v>
      </c>
      <c r="G402" s="6">
        <v>0.66666666666666663</v>
      </c>
      <c r="H402" t="str">
        <f t="shared" si="6"/>
        <v>17-01-2025_16</v>
      </c>
    </row>
    <row r="403" spans="1:8" x14ac:dyDescent="0.3">
      <c r="A403" s="3">
        <v>45674</v>
      </c>
      <c r="B403" s="2">
        <v>69.02</v>
      </c>
      <c r="C403" s="2">
        <v>2025</v>
      </c>
      <c r="D403" s="2">
        <v>1</v>
      </c>
      <c r="E403" t="str">
        <f>TEXT(DATE(2025, CMS[[#This Row],[mes]],1), "mmmm")</f>
        <v>January</v>
      </c>
      <c r="F403" s="2">
        <f>DAY(CMS[[#This Row],[Fecha]])</f>
        <v>17</v>
      </c>
      <c r="G403" s="6">
        <v>0.70833333333333337</v>
      </c>
      <c r="H403" t="str">
        <f t="shared" si="6"/>
        <v>17-01-2025_17</v>
      </c>
    </row>
    <row r="404" spans="1:8" x14ac:dyDescent="0.3">
      <c r="A404" s="3">
        <v>45674</v>
      </c>
      <c r="B404" s="2">
        <v>69.069999999999993</v>
      </c>
      <c r="C404" s="2">
        <v>2025</v>
      </c>
      <c r="D404" s="2">
        <v>1</v>
      </c>
      <c r="E404" t="str">
        <f>TEXT(DATE(2025, CMS[[#This Row],[mes]],1), "mmmm")</f>
        <v>January</v>
      </c>
      <c r="F404" s="2">
        <f>DAY(CMS[[#This Row],[Fecha]])</f>
        <v>17</v>
      </c>
      <c r="G404" s="6">
        <v>0.75</v>
      </c>
      <c r="H404" t="str">
        <f t="shared" si="6"/>
        <v>17-01-2025_18</v>
      </c>
    </row>
    <row r="405" spans="1:8" x14ac:dyDescent="0.3">
      <c r="A405" s="3">
        <v>45674</v>
      </c>
      <c r="B405" s="2">
        <v>60.31</v>
      </c>
      <c r="C405" s="2">
        <v>2025</v>
      </c>
      <c r="D405" s="2">
        <v>1</v>
      </c>
      <c r="E405" t="str">
        <f>TEXT(DATE(2025, CMS[[#This Row],[mes]],1), "mmmm")</f>
        <v>January</v>
      </c>
      <c r="F405" s="2">
        <f>DAY(CMS[[#This Row],[Fecha]])</f>
        <v>17</v>
      </c>
      <c r="G405" s="6">
        <v>0.79166666666666663</v>
      </c>
      <c r="H405" t="str">
        <f t="shared" si="6"/>
        <v>17-01-2025_19</v>
      </c>
    </row>
    <row r="406" spans="1:8" x14ac:dyDescent="0.3">
      <c r="A406" s="3">
        <v>45674</v>
      </c>
      <c r="B406" s="2">
        <v>64.81</v>
      </c>
      <c r="C406" s="2">
        <v>2025</v>
      </c>
      <c r="D406" s="2">
        <v>1</v>
      </c>
      <c r="E406" t="str">
        <f>TEXT(DATE(2025, CMS[[#This Row],[mes]],1), "mmmm")</f>
        <v>January</v>
      </c>
      <c r="F406" s="2">
        <f>DAY(CMS[[#This Row],[Fecha]])</f>
        <v>17</v>
      </c>
      <c r="G406" s="6">
        <v>0.83333333333333337</v>
      </c>
      <c r="H406" t="str">
        <f t="shared" si="6"/>
        <v>17-01-2025_20</v>
      </c>
    </row>
    <row r="407" spans="1:8" x14ac:dyDescent="0.3">
      <c r="A407" s="3">
        <v>45674</v>
      </c>
      <c r="B407" s="2">
        <v>60.67</v>
      </c>
      <c r="C407" s="2">
        <v>2025</v>
      </c>
      <c r="D407" s="2">
        <v>1</v>
      </c>
      <c r="E407" t="str">
        <f>TEXT(DATE(2025, CMS[[#This Row],[mes]],1), "mmmm")</f>
        <v>January</v>
      </c>
      <c r="F407" s="2">
        <f>DAY(CMS[[#This Row],[Fecha]])</f>
        <v>17</v>
      </c>
      <c r="G407" s="6">
        <v>0.875</v>
      </c>
      <c r="H407" t="str">
        <f t="shared" si="6"/>
        <v>17-01-2025_21</v>
      </c>
    </row>
    <row r="408" spans="1:8" x14ac:dyDescent="0.3">
      <c r="A408" s="3">
        <v>45674</v>
      </c>
      <c r="B408" s="2">
        <v>42.67</v>
      </c>
      <c r="C408" s="2">
        <v>2025</v>
      </c>
      <c r="D408" s="2">
        <v>1</v>
      </c>
      <c r="E408" t="str">
        <f>TEXT(DATE(2025, CMS[[#This Row],[mes]],1), "mmmm")</f>
        <v>January</v>
      </c>
      <c r="F408" s="2">
        <f>DAY(CMS[[#This Row],[Fecha]])</f>
        <v>17</v>
      </c>
      <c r="G408" s="6">
        <v>0.91666666666666663</v>
      </c>
      <c r="H408" t="str">
        <f t="shared" si="6"/>
        <v>17-01-2025_22</v>
      </c>
    </row>
    <row r="409" spans="1:8" x14ac:dyDescent="0.3">
      <c r="A409" s="3">
        <v>45674</v>
      </c>
      <c r="B409" s="2">
        <v>42.67</v>
      </c>
      <c r="C409" s="2">
        <v>2025</v>
      </c>
      <c r="D409" s="2">
        <v>1</v>
      </c>
      <c r="E409" t="str">
        <f>TEXT(DATE(2025, CMS[[#This Row],[mes]],1), "mmmm")</f>
        <v>January</v>
      </c>
      <c r="F409" s="2">
        <f>DAY(CMS[[#This Row],[Fecha]])</f>
        <v>17</v>
      </c>
      <c r="G409" s="6">
        <v>0.95833333333333337</v>
      </c>
      <c r="H409" t="str">
        <f t="shared" si="6"/>
        <v>17-01-2025_23</v>
      </c>
    </row>
    <row r="410" spans="1:8" x14ac:dyDescent="0.3">
      <c r="A410" s="3">
        <v>45675</v>
      </c>
      <c r="B410" s="2">
        <v>55.844000000000001</v>
      </c>
      <c r="C410" s="2">
        <v>2025</v>
      </c>
      <c r="D410" s="2">
        <v>1</v>
      </c>
      <c r="E410" t="str">
        <f>TEXT(DATE(2025, CMS[[#This Row],[mes]],1), "mmmm")</f>
        <v>January</v>
      </c>
      <c r="F410" s="2">
        <f>DAY(CMS[[#This Row],[Fecha]])</f>
        <v>18</v>
      </c>
      <c r="G410" s="6">
        <v>0</v>
      </c>
      <c r="H410" t="str">
        <f t="shared" si="6"/>
        <v>18-01-2025_00</v>
      </c>
    </row>
    <row r="411" spans="1:8" x14ac:dyDescent="0.3">
      <c r="A411" s="3">
        <v>45675</v>
      </c>
      <c r="B411" s="2">
        <v>55.844000000000001</v>
      </c>
      <c r="C411" s="2">
        <v>2025</v>
      </c>
      <c r="D411" s="2">
        <v>1</v>
      </c>
      <c r="E411" t="str">
        <f>TEXT(DATE(2025, CMS[[#This Row],[mes]],1), "mmmm")</f>
        <v>January</v>
      </c>
      <c r="F411" s="2">
        <f>DAY(CMS[[#This Row],[Fecha]])</f>
        <v>18</v>
      </c>
      <c r="G411" s="6">
        <v>4.1666666666666664E-2</v>
      </c>
      <c r="H411" t="str">
        <f t="shared" si="6"/>
        <v>18-01-2025_01</v>
      </c>
    </row>
    <row r="412" spans="1:8" x14ac:dyDescent="0.3">
      <c r="A412" s="3">
        <v>45675</v>
      </c>
      <c r="B412" s="2">
        <v>55.844000000000001</v>
      </c>
      <c r="C412" s="2">
        <v>2025</v>
      </c>
      <c r="D412" s="2">
        <v>1</v>
      </c>
      <c r="E412" t="str">
        <f>TEXT(DATE(2025, CMS[[#This Row],[mes]],1), "mmmm")</f>
        <v>January</v>
      </c>
      <c r="F412" s="2">
        <f>DAY(CMS[[#This Row],[Fecha]])</f>
        <v>18</v>
      </c>
      <c r="G412" s="6">
        <v>8.3333333333333329E-2</v>
      </c>
      <c r="H412" t="str">
        <f t="shared" si="6"/>
        <v>18-01-2025_02</v>
      </c>
    </row>
    <row r="413" spans="1:8" x14ac:dyDescent="0.3">
      <c r="A413" s="3">
        <v>45675</v>
      </c>
      <c r="B413" s="2">
        <v>55.844000000000001</v>
      </c>
      <c r="C413" s="2">
        <v>2025</v>
      </c>
      <c r="D413" s="2">
        <v>1</v>
      </c>
      <c r="E413" t="str">
        <f>TEXT(DATE(2025, CMS[[#This Row],[mes]],1), "mmmm")</f>
        <v>January</v>
      </c>
      <c r="F413" s="2">
        <f>DAY(CMS[[#This Row],[Fecha]])</f>
        <v>18</v>
      </c>
      <c r="G413" s="6">
        <v>0.125</v>
      </c>
      <c r="H413" t="str">
        <f t="shared" si="6"/>
        <v>18-01-2025_03</v>
      </c>
    </row>
    <row r="414" spans="1:8" x14ac:dyDescent="0.3">
      <c r="A414" s="3">
        <v>45675</v>
      </c>
      <c r="B414" s="2">
        <v>55.844000000000001</v>
      </c>
      <c r="C414" s="2">
        <v>2025</v>
      </c>
      <c r="D414" s="2">
        <v>1</v>
      </c>
      <c r="E414" t="str">
        <f>TEXT(DATE(2025, CMS[[#This Row],[mes]],1), "mmmm")</f>
        <v>January</v>
      </c>
      <c r="F414" s="2">
        <f>DAY(CMS[[#This Row],[Fecha]])</f>
        <v>18</v>
      </c>
      <c r="G414" s="6">
        <v>0.16666666666666666</v>
      </c>
      <c r="H414" t="str">
        <f t="shared" si="6"/>
        <v>18-01-2025_04</v>
      </c>
    </row>
    <row r="415" spans="1:8" x14ac:dyDescent="0.3">
      <c r="A415" s="3">
        <v>45675</v>
      </c>
      <c r="B415" s="2">
        <v>55.844000000000001</v>
      </c>
      <c r="C415" s="2">
        <v>2025</v>
      </c>
      <c r="D415" s="2">
        <v>1</v>
      </c>
      <c r="E415" t="str">
        <f>TEXT(DATE(2025, CMS[[#This Row],[mes]],1), "mmmm")</f>
        <v>January</v>
      </c>
      <c r="F415" s="2">
        <f>DAY(CMS[[#This Row],[Fecha]])</f>
        <v>18</v>
      </c>
      <c r="G415" s="6">
        <v>0.20833333333333334</v>
      </c>
      <c r="H415" t="str">
        <f t="shared" si="6"/>
        <v>18-01-2025_05</v>
      </c>
    </row>
    <row r="416" spans="1:8" x14ac:dyDescent="0.3">
      <c r="A416" s="3">
        <v>45675</v>
      </c>
      <c r="B416" s="2">
        <v>55.844000000000001</v>
      </c>
      <c r="C416" s="2">
        <v>2025</v>
      </c>
      <c r="D416" s="2">
        <v>1</v>
      </c>
      <c r="E416" t="str">
        <f>TEXT(DATE(2025, CMS[[#This Row],[mes]],1), "mmmm")</f>
        <v>January</v>
      </c>
      <c r="F416" s="2">
        <f>DAY(CMS[[#This Row],[Fecha]])</f>
        <v>18</v>
      </c>
      <c r="G416" s="6">
        <v>0.25</v>
      </c>
      <c r="H416" t="str">
        <f t="shared" si="6"/>
        <v>18-01-2025_06</v>
      </c>
    </row>
    <row r="417" spans="1:8" x14ac:dyDescent="0.3">
      <c r="A417" s="3">
        <v>45675</v>
      </c>
      <c r="B417" s="2">
        <v>55.844000000000001</v>
      </c>
      <c r="C417" s="2">
        <v>2025</v>
      </c>
      <c r="D417" s="2">
        <v>1</v>
      </c>
      <c r="E417" t="str">
        <f>TEXT(DATE(2025, CMS[[#This Row],[mes]],1), "mmmm")</f>
        <v>January</v>
      </c>
      <c r="F417" s="2">
        <f>DAY(CMS[[#This Row],[Fecha]])</f>
        <v>18</v>
      </c>
      <c r="G417" s="6">
        <v>0.29166666666666669</v>
      </c>
      <c r="H417" t="str">
        <f t="shared" si="6"/>
        <v>18-01-2025_07</v>
      </c>
    </row>
    <row r="418" spans="1:8" x14ac:dyDescent="0.3">
      <c r="A418" s="3">
        <v>45675</v>
      </c>
      <c r="B418" s="2">
        <v>55.844000000000001</v>
      </c>
      <c r="C418" s="2">
        <v>2025</v>
      </c>
      <c r="D418" s="2">
        <v>1</v>
      </c>
      <c r="E418" t="str">
        <f>TEXT(DATE(2025, CMS[[#This Row],[mes]],1), "mmmm")</f>
        <v>January</v>
      </c>
      <c r="F418" s="2">
        <f>DAY(CMS[[#This Row],[Fecha]])</f>
        <v>18</v>
      </c>
      <c r="G418" s="6">
        <v>0.33333333333333331</v>
      </c>
      <c r="H418" t="str">
        <f t="shared" si="6"/>
        <v>18-01-2025_08</v>
      </c>
    </row>
    <row r="419" spans="1:8" x14ac:dyDescent="0.3">
      <c r="A419" s="3">
        <v>45675</v>
      </c>
      <c r="B419" s="2">
        <v>47.456000000000003</v>
      </c>
      <c r="C419" s="2">
        <v>2025</v>
      </c>
      <c r="D419" s="2">
        <v>1</v>
      </c>
      <c r="E419" t="str">
        <f>TEXT(DATE(2025, CMS[[#This Row],[mes]],1), "mmmm")</f>
        <v>January</v>
      </c>
      <c r="F419" s="2">
        <f>DAY(CMS[[#This Row],[Fecha]])</f>
        <v>18</v>
      </c>
      <c r="G419" s="6">
        <v>0.375</v>
      </c>
      <c r="H419" t="str">
        <f t="shared" si="6"/>
        <v>18-01-2025_09</v>
      </c>
    </row>
    <row r="420" spans="1:8" x14ac:dyDescent="0.3">
      <c r="A420" s="3">
        <v>45675</v>
      </c>
      <c r="B420" s="2">
        <v>47.456000000000003</v>
      </c>
      <c r="C420" s="2">
        <v>2025</v>
      </c>
      <c r="D420" s="2">
        <v>1</v>
      </c>
      <c r="E420" t="str">
        <f>TEXT(DATE(2025, CMS[[#This Row],[mes]],1), "mmmm")</f>
        <v>January</v>
      </c>
      <c r="F420" s="2">
        <f>DAY(CMS[[#This Row],[Fecha]])</f>
        <v>18</v>
      </c>
      <c r="G420" s="6">
        <v>0.41666666666666669</v>
      </c>
      <c r="H420" t="str">
        <f t="shared" si="6"/>
        <v>18-01-2025_10</v>
      </c>
    </row>
    <row r="421" spans="1:8" x14ac:dyDescent="0.3">
      <c r="A421" s="3">
        <v>45675</v>
      </c>
      <c r="B421" s="2">
        <v>55.844000000000001</v>
      </c>
      <c r="C421" s="2">
        <v>2025</v>
      </c>
      <c r="D421" s="2">
        <v>1</v>
      </c>
      <c r="E421" t="str">
        <f>TEXT(DATE(2025, CMS[[#This Row],[mes]],1), "mmmm")</f>
        <v>January</v>
      </c>
      <c r="F421" s="2">
        <f>DAY(CMS[[#This Row],[Fecha]])</f>
        <v>18</v>
      </c>
      <c r="G421" s="6">
        <v>0.45833333333333331</v>
      </c>
      <c r="H421" t="str">
        <f t="shared" si="6"/>
        <v>18-01-2025_11</v>
      </c>
    </row>
    <row r="422" spans="1:8" x14ac:dyDescent="0.3">
      <c r="A422" s="3">
        <v>45675</v>
      </c>
      <c r="B422" s="2">
        <v>55.844000000000001</v>
      </c>
      <c r="C422" s="2">
        <v>2025</v>
      </c>
      <c r="D422" s="2">
        <v>1</v>
      </c>
      <c r="E422" t="str">
        <f>TEXT(DATE(2025, CMS[[#This Row],[mes]],1), "mmmm")</f>
        <v>January</v>
      </c>
      <c r="F422" s="2">
        <f>DAY(CMS[[#This Row],[Fecha]])</f>
        <v>18</v>
      </c>
      <c r="G422" s="6">
        <v>0.5</v>
      </c>
      <c r="H422" t="str">
        <f t="shared" si="6"/>
        <v>18-01-2025_12</v>
      </c>
    </row>
    <row r="423" spans="1:8" x14ac:dyDescent="0.3">
      <c r="A423" s="3">
        <v>45675</v>
      </c>
      <c r="B423" s="2">
        <v>55.844000000000001</v>
      </c>
      <c r="C423" s="2">
        <v>2025</v>
      </c>
      <c r="D423" s="2">
        <v>1</v>
      </c>
      <c r="E423" t="str">
        <f>TEXT(DATE(2025, CMS[[#This Row],[mes]],1), "mmmm")</f>
        <v>January</v>
      </c>
      <c r="F423" s="2">
        <f>DAY(CMS[[#This Row],[Fecha]])</f>
        <v>18</v>
      </c>
      <c r="G423" s="6">
        <v>0.54166666666666663</v>
      </c>
      <c r="H423" t="str">
        <f t="shared" si="6"/>
        <v>18-01-2025_13</v>
      </c>
    </row>
    <row r="424" spans="1:8" x14ac:dyDescent="0.3">
      <c r="A424" s="3">
        <v>45675</v>
      </c>
      <c r="B424" s="2">
        <v>55.844000000000001</v>
      </c>
      <c r="C424" s="2">
        <v>2025</v>
      </c>
      <c r="D424" s="2">
        <v>1</v>
      </c>
      <c r="E424" t="str">
        <f>TEXT(DATE(2025, CMS[[#This Row],[mes]],1), "mmmm")</f>
        <v>January</v>
      </c>
      <c r="F424" s="2">
        <f>DAY(CMS[[#This Row],[Fecha]])</f>
        <v>18</v>
      </c>
      <c r="G424" s="6">
        <v>0.58333333333333337</v>
      </c>
      <c r="H424" t="str">
        <f t="shared" si="6"/>
        <v>18-01-2025_14</v>
      </c>
    </row>
    <row r="425" spans="1:8" x14ac:dyDescent="0.3">
      <c r="A425" s="3">
        <v>45675</v>
      </c>
      <c r="B425" s="2">
        <v>55.844000000000001</v>
      </c>
      <c r="C425" s="2">
        <v>2025</v>
      </c>
      <c r="D425" s="2">
        <v>1</v>
      </c>
      <c r="E425" t="str">
        <f>TEXT(DATE(2025, CMS[[#This Row],[mes]],1), "mmmm")</f>
        <v>January</v>
      </c>
      <c r="F425" s="2">
        <f>DAY(CMS[[#This Row],[Fecha]])</f>
        <v>18</v>
      </c>
      <c r="G425" s="6">
        <v>0.625</v>
      </c>
      <c r="H425" t="str">
        <f t="shared" si="6"/>
        <v>18-01-2025_15</v>
      </c>
    </row>
    <row r="426" spans="1:8" x14ac:dyDescent="0.3">
      <c r="A426" s="3">
        <v>45675</v>
      </c>
      <c r="B426" s="2">
        <v>55.844000000000001</v>
      </c>
      <c r="C426" s="2">
        <v>2025</v>
      </c>
      <c r="D426" s="2">
        <v>1</v>
      </c>
      <c r="E426" t="str">
        <f>TEXT(DATE(2025, CMS[[#This Row],[mes]],1), "mmmm")</f>
        <v>January</v>
      </c>
      <c r="F426" s="2">
        <f>DAY(CMS[[#This Row],[Fecha]])</f>
        <v>18</v>
      </c>
      <c r="G426" s="6">
        <v>0.66666666666666663</v>
      </c>
      <c r="H426" t="str">
        <f t="shared" si="6"/>
        <v>18-01-2025_16</v>
      </c>
    </row>
    <row r="427" spans="1:8" x14ac:dyDescent="0.3">
      <c r="A427" s="3">
        <v>45675</v>
      </c>
      <c r="B427" s="2">
        <v>55.844000000000001</v>
      </c>
      <c r="C427" s="2">
        <v>2025</v>
      </c>
      <c r="D427" s="2">
        <v>1</v>
      </c>
      <c r="E427" t="str">
        <f>TEXT(DATE(2025, CMS[[#This Row],[mes]],1), "mmmm")</f>
        <v>January</v>
      </c>
      <c r="F427" s="2">
        <f>DAY(CMS[[#This Row],[Fecha]])</f>
        <v>18</v>
      </c>
      <c r="G427" s="6">
        <v>0.70833333333333337</v>
      </c>
      <c r="H427" t="str">
        <f t="shared" si="6"/>
        <v>18-01-2025_17</v>
      </c>
    </row>
    <row r="428" spans="1:8" x14ac:dyDescent="0.3">
      <c r="A428" s="3">
        <v>45675</v>
      </c>
      <c r="B428" s="2">
        <v>61.06</v>
      </c>
      <c r="C428" s="2">
        <v>2025</v>
      </c>
      <c r="D428" s="2">
        <v>1</v>
      </c>
      <c r="E428" t="str">
        <f>TEXT(DATE(2025, CMS[[#This Row],[mes]],1), "mmmm")</f>
        <v>January</v>
      </c>
      <c r="F428" s="2">
        <f>DAY(CMS[[#This Row],[Fecha]])</f>
        <v>18</v>
      </c>
      <c r="G428" s="6">
        <v>0.75</v>
      </c>
      <c r="H428" t="str">
        <f t="shared" si="6"/>
        <v>18-01-2025_18</v>
      </c>
    </row>
    <row r="429" spans="1:8" x14ac:dyDescent="0.3">
      <c r="A429" s="3">
        <v>45675</v>
      </c>
      <c r="B429" s="2">
        <v>60.271999999999998</v>
      </c>
      <c r="C429" s="2">
        <v>2025</v>
      </c>
      <c r="D429" s="2">
        <v>1</v>
      </c>
      <c r="E429" t="str">
        <f>TEXT(DATE(2025, CMS[[#This Row],[mes]],1), "mmmm")</f>
        <v>January</v>
      </c>
      <c r="F429" s="2">
        <f>DAY(CMS[[#This Row],[Fecha]])</f>
        <v>18</v>
      </c>
      <c r="G429" s="6">
        <v>0.79166666666666663</v>
      </c>
      <c r="H429" t="str">
        <f t="shared" si="6"/>
        <v>18-01-2025_19</v>
      </c>
    </row>
    <row r="430" spans="1:8" x14ac:dyDescent="0.3">
      <c r="A430" s="3">
        <v>45675</v>
      </c>
      <c r="B430" s="2">
        <v>60.725999999999999</v>
      </c>
      <c r="C430" s="2">
        <v>2025</v>
      </c>
      <c r="D430" s="2">
        <v>1</v>
      </c>
      <c r="E430" t="str">
        <f>TEXT(DATE(2025, CMS[[#This Row],[mes]],1), "mmmm")</f>
        <v>January</v>
      </c>
      <c r="F430" s="2">
        <f>DAY(CMS[[#This Row],[Fecha]])</f>
        <v>18</v>
      </c>
      <c r="G430" s="6">
        <v>0.83333333333333337</v>
      </c>
      <c r="H430" t="str">
        <f t="shared" si="6"/>
        <v>18-01-2025_20</v>
      </c>
    </row>
    <row r="431" spans="1:8" x14ac:dyDescent="0.3">
      <c r="A431" s="3">
        <v>45675</v>
      </c>
      <c r="B431" s="2">
        <v>66.135999999999996</v>
      </c>
      <c r="C431" s="2">
        <v>2025</v>
      </c>
      <c r="D431" s="2">
        <v>1</v>
      </c>
      <c r="E431" t="str">
        <f>TEXT(DATE(2025, CMS[[#This Row],[mes]],1), "mmmm")</f>
        <v>January</v>
      </c>
      <c r="F431" s="2">
        <f>DAY(CMS[[#This Row],[Fecha]])</f>
        <v>18</v>
      </c>
      <c r="G431" s="6">
        <v>0.875</v>
      </c>
      <c r="H431" t="str">
        <f t="shared" si="6"/>
        <v>18-01-2025_21</v>
      </c>
    </row>
    <row r="432" spans="1:8" x14ac:dyDescent="0.3">
      <c r="A432" s="3">
        <v>45675</v>
      </c>
      <c r="B432" s="2">
        <v>65.006</v>
      </c>
      <c r="C432" s="2">
        <v>2025</v>
      </c>
      <c r="D432" s="2">
        <v>1</v>
      </c>
      <c r="E432" t="str">
        <f>TEXT(DATE(2025, CMS[[#This Row],[mes]],1), "mmmm")</f>
        <v>January</v>
      </c>
      <c r="F432" s="2">
        <f>DAY(CMS[[#This Row],[Fecha]])</f>
        <v>18</v>
      </c>
      <c r="G432" s="6">
        <v>0.91666666666666663</v>
      </c>
      <c r="H432" t="str">
        <f t="shared" si="6"/>
        <v>18-01-2025_22</v>
      </c>
    </row>
    <row r="433" spans="1:8" x14ac:dyDescent="0.3">
      <c r="A433" s="3">
        <v>45675</v>
      </c>
      <c r="B433" s="2">
        <v>65.239000000000004</v>
      </c>
      <c r="C433" s="2">
        <v>2025</v>
      </c>
      <c r="D433" s="2">
        <v>1</v>
      </c>
      <c r="E433" t="str">
        <f>TEXT(DATE(2025, CMS[[#This Row],[mes]],1), "mmmm")</f>
        <v>January</v>
      </c>
      <c r="F433" s="2">
        <f>DAY(CMS[[#This Row],[Fecha]])</f>
        <v>18</v>
      </c>
      <c r="G433" s="6">
        <v>0.95833333333333337</v>
      </c>
      <c r="H433" t="str">
        <f t="shared" si="6"/>
        <v>18-01-2025_23</v>
      </c>
    </row>
    <row r="434" spans="1:8" x14ac:dyDescent="0.3">
      <c r="A434" s="3">
        <v>45676</v>
      </c>
      <c r="B434" s="2">
        <v>75.846999999999994</v>
      </c>
      <c r="C434" s="2">
        <v>2025</v>
      </c>
      <c r="D434" s="2">
        <v>1</v>
      </c>
      <c r="E434" t="str">
        <f>TEXT(DATE(2025, CMS[[#This Row],[mes]],1), "mmmm")</f>
        <v>January</v>
      </c>
      <c r="F434" s="2">
        <f>DAY(CMS[[#This Row],[Fecha]])</f>
        <v>19</v>
      </c>
      <c r="G434" s="6">
        <v>0</v>
      </c>
      <c r="H434" t="str">
        <f t="shared" si="6"/>
        <v>19-01-2025_00</v>
      </c>
    </row>
    <row r="435" spans="1:8" x14ac:dyDescent="0.3">
      <c r="A435" s="3">
        <v>45676</v>
      </c>
      <c r="B435" s="2">
        <v>75.453000000000003</v>
      </c>
      <c r="C435" s="2">
        <v>2025</v>
      </c>
      <c r="D435" s="2">
        <v>1</v>
      </c>
      <c r="E435" t="str">
        <f>TEXT(DATE(2025, CMS[[#This Row],[mes]],1), "mmmm")</f>
        <v>January</v>
      </c>
      <c r="F435" s="2">
        <f>DAY(CMS[[#This Row],[Fecha]])</f>
        <v>19</v>
      </c>
      <c r="G435" s="6">
        <v>4.1666666666666664E-2</v>
      </c>
      <c r="H435" t="str">
        <f t="shared" si="6"/>
        <v>19-01-2025_01</v>
      </c>
    </row>
    <row r="436" spans="1:8" x14ac:dyDescent="0.3">
      <c r="A436" s="3">
        <v>45676</v>
      </c>
      <c r="B436" s="2">
        <v>75.846999999999994</v>
      </c>
      <c r="C436" s="2">
        <v>2025</v>
      </c>
      <c r="D436" s="2">
        <v>1</v>
      </c>
      <c r="E436" t="str">
        <f>TEXT(DATE(2025, CMS[[#This Row],[mes]],1), "mmmm")</f>
        <v>January</v>
      </c>
      <c r="F436" s="2">
        <f>DAY(CMS[[#This Row],[Fecha]])</f>
        <v>19</v>
      </c>
      <c r="G436" s="6">
        <v>8.3333333333333329E-2</v>
      </c>
      <c r="H436" t="str">
        <f t="shared" si="6"/>
        <v>19-01-2025_02</v>
      </c>
    </row>
    <row r="437" spans="1:8" x14ac:dyDescent="0.3">
      <c r="A437" s="3">
        <v>45676</v>
      </c>
      <c r="B437" s="2">
        <v>75.846999999999994</v>
      </c>
      <c r="C437" s="2">
        <v>2025</v>
      </c>
      <c r="D437" s="2">
        <v>1</v>
      </c>
      <c r="E437" t="str">
        <f>TEXT(DATE(2025, CMS[[#This Row],[mes]],1), "mmmm")</f>
        <v>January</v>
      </c>
      <c r="F437" s="2">
        <f>DAY(CMS[[#This Row],[Fecha]])</f>
        <v>19</v>
      </c>
      <c r="G437" s="6">
        <v>0.125</v>
      </c>
      <c r="H437" t="str">
        <f t="shared" si="6"/>
        <v>19-01-2025_03</v>
      </c>
    </row>
    <row r="438" spans="1:8" x14ac:dyDescent="0.3">
      <c r="A438" s="3">
        <v>45676</v>
      </c>
      <c r="B438" s="2">
        <v>75.846999999999994</v>
      </c>
      <c r="C438" s="2">
        <v>2025</v>
      </c>
      <c r="D438" s="2">
        <v>1</v>
      </c>
      <c r="E438" t="str">
        <f>TEXT(DATE(2025, CMS[[#This Row],[mes]],1), "mmmm")</f>
        <v>January</v>
      </c>
      <c r="F438" s="2">
        <f>DAY(CMS[[#This Row],[Fecha]])</f>
        <v>19</v>
      </c>
      <c r="G438" s="6">
        <v>0.16666666666666666</v>
      </c>
      <c r="H438" t="str">
        <f t="shared" si="6"/>
        <v>19-01-2025_04</v>
      </c>
    </row>
    <row r="439" spans="1:8" x14ac:dyDescent="0.3">
      <c r="A439" s="3">
        <v>45676</v>
      </c>
      <c r="B439" s="2">
        <v>75.846999999999994</v>
      </c>
      <c r="C439" s="2">
        <v>2025</v>
      </c>
      <c r="D439" s="2">
        <v>1</v>
      </c>
      <c r="E439" t="str">
        <f>TEXT(DATE(2025, CMS[[#This Row],[mes]],1), "mmmm")</f>
        <v>January</v>
      </c>
      <c r="F439" s="2">
        <f>DAY(CMS[[#This Row],[Fecha]])</f>
        <v>19</v>
      </c>
      <c r="G439" s="6">
        <v>0.20833333333333334</v>
      </c>
      <c r="H439" t="str">
        <f t="shared" si="6"/>
        <v>19-01-2025_05</v>
      </c>
    </row>
    <row r="440" spans="1:8" x14ac:dyDescent="0.3">
      <c r="A440" s="3">
        <v>45676</v>
      </c>
      <c r="B440" s="2">
        <v>69.230999999999995</v>
      </c>
      <c r="C440" s="2">
        <v>2025</v>
      </c>
      <c r="D440" s="2">
        <v>1</v>
      </c>
      <c r="E440" t="str">
        <f>TEXT(DATE(2025, CMS[[#This Row],[mes]],1), "mmmm")</f>
        <v>January</v>
      </c>
      <c r="F440" s="2">
        <f>DAY(CMS[[#This Row],[Fecha]])</f>
        <v>19</v>
      </c>
      <c r="G440" s="6">
        <v>0.25</v>
      </c>
      <c r="H440" t="str">
        <f t="shared" si="6"/>
        <v>19-01-2025_06</v>
      </c>
    </row>
    <row r="441" spans="1:8" x14ac:dyDescent="0.3">
      <c r="A441" s="3">
        <v>45676</v>
      </c>
      <c r="B441" s="2">
        <v>75.846999999999994</v>
      </c>
      <c r="C441" s="2">
        <v>2025</v>
      </c>
      <c r="D441" s="2">
        <v>1</v>
      </c>
      <c r="E441" t="str">
        <f>TEXT(DATE(2025, CMS[[#This Row],[mes]],1), "mmmm")</f>
        <v>January</v>
      </c>
      <c r="F441" s="2">
        <f>DAY(CMS[[#This Row],[Fecha]])</f>
        <v>19</v>
      </c>
      <c r="G441" s="6">
        <v>0.29166666666666669</v>
      </c>
      <c r="H441" t="str">
        <f t="shared" si="6"/>
        <v>19-01-2025_07</v>
      </c>
    </row>
    <row r="442" spans="1:8" x14ac:dyDescent="0.3">
      <c r="A442" s="3">
        <v>45676</v>
      </c>
      <c r="B442" s="2">
        <v>55.844000000000001</v>
      </c>
      <c r="C442" s="2">
        <v>2025</v>
      </c>
      <c r="D442" s="2">
        <v>1</v>
      </c>
      <c r="E442" t="str">
        <f>TEXT(DATE(2025, CMS[[#This Row],[mes]],1), "mmmm")</f>
        <v>January</v>
      </c>
      <c r="F442" s="2">
        <f>DAY(CMS[[#This Row],[Fecha]])</f>
        <v>19</v>
      </c>
      <c r="G442" s="6">
        <v>0.33333333333333331</v>
      </c>
      <c r="H442" t="str">
        <f t="shared" si="6"/>
        <v>19-01-2025_08</v>
      </c>
    </row>
    <row r="443" spans="1:8" x14ac:dyDescent="0.3">
      <c r="A443" s="3">
        <v>45676</v>
      </c>
      <c r="B443" s="2">
        <v>55.844000000000001</v>
      </c>
      <c r="C443" s="2">
        <v>2025</v>
      </c>
      <c r="D443" s="2">
        <v>1</v>
      </c>
      <c r="E443" t="str">
        <f>TEXT(DATE(2025, CMS[[#This Row],[mes]],1), "mmmm")</f>
        <v>January</v>
      </c>
      <c r="F443" s="2">
        <f>DAY(CMS[[#This Row],[Fecha]])</f>
        <v>19</v>
      </c>
      <c r="G443" s="6">
        <v>0.375</v>
      </c>
      <c r="H443" t="str">
        <f t="shared" si="6"/>
        <v>19-01-2025_09</v>
      </c>
    </row>
    <row r="444" spans="1:8" x14ac:dyDescent="0.3">
      <c r="A444" s="3">
        <v>45676</v>
      </c>
      <c r="B444" s="2">
        <v>55.844000000000001</v>
      </c>
      <c r="C444" s="2">
        <v>2025</v>
      </c>
      <c r="D444" s="2">
        <v>1</v>
      </c>
      <c r="E444" t="str">
        <f>TEXT(DATE(2025, CMS[[#This Row],[mes]],1), "mmmm")</f>
        <v>January</v>
      </c>
      <c r="F444" s="2">
        <f>DAY(CMS[[#This Row],[Fecha]])</f>
        <v>19</v>
      </c>
      <c r="G444" s="6">
        <v>0.41666666666666669</v>
      </c>
      <c r="H444" t="str">
        <f t="shared" si="6"/>
        <v>19-01-2025_10</v>
      </c>
    </row>
    <row r="445" spans="1:8" x14ac:dyDescent="0.3">
      <c r="A445" s="3">
        <v>45676</v>
      </c>
      <c r="B445" s="2">
        <v>55.844000000000001</v>
      </c>
      <c r="C445" s="2">
        <v>2025</v>
      </c>
      <c r="D445" s="2">
        <v>1</v>
      </c>
      <c r="E445" t="str">
        <f>TEXT(DATE(2025, CMS[[#This Row],[mes]],1), "mmmm")</f>
        <v>January</v>
      </c>
      <c r="F445" s="2">
        <f>DAY(CMS[[#This Row],[Fecha]])</f>
        <v>19</v>
      </c>
      <c r="G445" s="6">
        <v>0.45833333333333331</v>
      </c>
      <c r="H445" t="str">
        <f t="shared" si="6"/>
        <v>19-01-2025_11</v>
      </c>
    </row>
    <row r="446" spans="1:8" x14ac:dyDescent="0.3">
      <c r="A446" s="3">
        <v>45676</v>
      </c>
      <c r="B446" s="2">
        <v>55.844000000000001</v>
      </c>
      <c r="C446" s="2">
        <v>2025</v>
      </c>
      <c r="D446" s="2">
        <v>1</v>
      </c>
      <c r="E446" t="str">
        <f>TEXT(DATE(2025, CMS[[#This Row],[mes]],1), "mmmm")</f>
        <v>January</v>
      </c>
      <c r="F446" s="2">
        <f>DAY(CMS[[#This Row],[Fecha]])</f>
        <v>19</v>
      </c>
      <c r="G446" s="6">
        <v>0.5</v>
      </c>
      <c r="H446" t="str">
        <f t="shared" si="6"/>
        <v>19-01-2025_12</v>
      </c>
    </row>
    <row r="447" spans="1:8" x14ac:dyDescent="0.3">
      <c r="A447" s="3">
        <v>45676</v>
      </c>
      <c r="B447" s="2">
        <v>55.844000000000001</v>
      </c>
      <c r="C447" s="2">
        <v>2025</v>
      </c>
      <c r="D447" s="2">
        <v>1</v>
      </c>
      <c r="E447" t="str">
        <f>TEXT(DATE(2025, CMS[[#This Row],[mes]],1), "mmmm")</f>
        <v>January</v>
      </c>
      <c r="F447" s="2">
        <f>DAY(CMS[[#This Row],[Fecha]])</f>
        <v>19</v>
      </c>
      <c r="G447" s="6">
        <v>0.54166666666666663</v>
      </c>
      <c r="H447" t="str">
        <f t="shared" si="6"/>
        <v>19-01-2025_13</v>
      </c>
    </row>
    <row r="448" spans="1:8" x14ac:dyDescent="0.3">
      <c r="A448" s="3">
        <v>45676</v>
      </c>
      <c r="B448" s="2">
        <v>55.844000000000001</v>
      </c>
      <c r="C448" s="2">
        <v>2025</v>
      </c>
      <c r="D448" s="2">
        <v>1</v>
      </c>
      <c r="E448" t="str">
        <f>TEXT(DATE(2025, CMS[[#This Row],[mes]],1), "mmmm")</f>
        <v>January</v>
      </c>
      <c r="F448" s="2">
        <f>DAY(CMS[[#This Row],[Fecha]])</f>
        <v>19</v>
      </c>
      <c r="G448" s="6">
        <v>0.58333333333333337</v>
      </c>
      <c r="H448" t="str">
        <f t="shared" si="6"/>
        <v>19-01-2025_14</v>
      </c>
    </row>
    <row r="449" spans="1:8" x14ac:dyDescent="0.3">
      <c r="A449" s="3">
        <v>45676</v>
      </c>
      <c r="B449" s="2">
        <v>75.846999999999994</v>
      </c>
      <c r="C449" s="2">
        <v>2025</v>
      </c>
      <c r="D449" s="2">
        <v>1</v>
      </c>
      <c r="E449" t="str">
        <f>TEXT(DATE(2025, CMS[[#This Row],[mes]],1), "mmmm")</f>
        <v>January</v>
      </c>
      <c r="F449" s="2">
        <f>DAY(CMS[[#This Row],[Fecha]])</f>
        <v>19</v>
      </c>
      <c r="G449" s="6">
        <v>0.625</v>
      </c>
      <c r="H449" t="str">
        <f t="shared" si="6"/>
        <v>19-01-2025_15</v>
      </c>
    </row>
    <row r="450" spans="1:8" x14ac:dyDescent="0.3">
      <c r="A450" s="3">
        <v>45676</v>
      </c>
      <c r="B450" s="2">
        <v>75.846999999999994</v>
      </c>
      <c r="C450" s="2">
        <v>2025</v>
      </c>
      <c r="D450" s="2">
        <v>1</v>
      </c>
      <c r="E450" t="str">
        <f>TEXT(DATE(2025, CMS[[#This Row],[mes]],1), "mmmm")</f>
        <v>January</v>
      </c>
      <c r="F450" s="2">
        <f>DAY(CMS[[#This Row],[Fecha]])</f>
        <v>19</v>
      </c>
      <c r="G450" s="6">
        <v>0.66666666666666663</v>
      </c>
      <c r="H450" t="str">
        <f t="shared" ref="H450:H513" si="7">TEXT(A450,"dd-mm-yyyy") &amp; "_" &amp; TEXT(HOUR(G450),"00")</f>
        <v>19-01-2025_16</v>
      </c>
    </row>
    <row r="451" spans="1:8" x14ac:dyDescent="0.3">
      <c r="A451" s="3">
        <v>45676</v>
      </c>
      <c r="B451" s="2">
        <v>67.397000000000006</v>
      </c>
      <c r="C451" s="2">
        <v>2025</v>
      </c>
      <c r="D451" s="2">
        <v>1</v>
      </c>
      <c r="E451" t="str">
        <f>TEXT(DATE(2025, CMS[[#This Row],[mes]],1), "mmmm")</f>
        <v>January</v>
      </c>
      <c r="F451" s="2">
        <f>DAY(CMS[[#This Row],[Fecha]])</f>
        <v>19</v>
      </c>
      <c r="G451" s="6">
        <v>0.70833333333333337</v>
      </c>
      <c r="H451" t="str">
        <f t="shared" si="7"/>
        <v>19-01-2025_17</v>
      </c>
    </row>
    <row r="452" spans="1:8" x14ac:dyDescent="0.3">
      <c r="A452" s="3">
        <v>45676</v>
      </c>
      <c r="B452" s="2">
        <v>60.478999999999999</v>
      </c>
      <c r="C452" s="2">
        <v>2025</v>
      </c>
      <c r="D452" s="2">
        <v>1</v>
      </c>
      <c r="E452" t="str">
        <f>TEXT(DATE(2025, CMS[[#This Row],[mes]],1), "mmmm")</f>
        <v>January</v>
      </c>
      <c r="F452" s="2">
        <f>DAY(CMS[[#This Row],[Fecha]])</f>
        <v>19</v>
      </c>
      <c r="G452" s="6">
        <v>0.75</v>
      </c>
      <c r="H452" t="str">
        <f t="shared" si="7"/>
        <v>19-01-2025_18</v>
      </c>
    </row>
    <row r="453" spans="1:8" x14ac:dyDescent="0.3">
      <c r="A453" s="3">
        <v>45676</v>
      </c>
      <c r="B453" s="2">
        <v>60.654000000000003</v>
      </c>
      <c r="C453" s="2">
        <v>2025</v>
      </c>
      <c r="D453" s="2">
        <v>1</v>
      </c>
      <c r="E453" t="str">
        <f>TEXT(DATE(2025, CMS[[#This Row],[mes]],1), "mmmm")</f>
        <v>January</v>
      </c>
      <c r="F453" s="2">
        <f>DAY(CMS[[#This Row],[Fecha]])</f>
        <v>19</v>
      </c>
      <c r="G453" s="6">
        <v>0.79166666666666663</v>
      </c>
      <c r="H453" t="str">
        <f t="shared" si="7"/>
        <v>19-01-2025_19</v>
      </c>
    </row>
    <row r="454" spans="1:8" x14ac:dyDescent="0.3">
      <c r="A454" s="3">
        <v>45676</v>
      </c>
      <c r="B454" s="2">
        <v>59.747</v>
      </c>
      <c r="C454" s="2">
        <v>2025</v>
      </c>
      <c r="D454" s="2">
        <v>1</v>
      </c>
      <c r="E454" t="str">
        <f>TEXT(DATE(2025, CMS[[#This Row],[mes]],1), "mmmm")</f>
        <v>January</v>
      </c>
      <c r="F454" s="2">
        <f>DAY(CMS[[#This Row],[Fecha]])</f>
        <v>19</v>
      </c>
      <c r="G454" s="6">
        <v>0.83333333333333337</v>
      </c>
      <c r="H454" t="str">
        <f t="shared" si="7"/>
        <v>19-01-2025_20</v>
      </c>
    </row>
    <row r="455" spans="1:8" x14ac:dyDescent="0.3">
      <c r="A455" s="3">
        <v>45676</v>
      </c>
      <c r="B455" s="2">
        <v>59.627000000000002</v>
      </c>
      <c r="C455" s="2">
        <v>2025</v>
      </c>
      <c r="D455" s="2">
        <v>1</v>
      </c>
      <c r="E455" t="str">
        <f>TEXT(DATE(2025, CMS[[#This Row],[mes]],1), "mmmm")</f>
        <v>January</v>
      </c>
      <c r="F455" s="2">
        <f>DAY(CMS[[#This Row],[Fecha]])</f>
        <v>19</v>
      </c>
      <c r="G455" s="6">
        <v>0.875</v>
      </c>
      <c r="H455" t="str">
        <f t="shared" si="7"/>
        <v>19-01-2025_21</v>
      </c>
    </row>
    <row r="456" spans="1:8" x14ac:dyDescent="0.3">
      <c r="A456" s="3">
        <v>45676</v>
      </c>
      <c r="B456" s="2">
        <v>59.627000000000002</v>
      </c>
      <c r="C456" s="2">
        <v>2025</v>
      </c>
      <c r="D456" s="2">
        <v>1</v>
      </c>
      <c r="E456" t="str">
        <f>TEXT(DATE(2025, CMS[[#This Row],[mes]],1), "mmmm")</f>
        <v>January</v>
      </c>
      <c r="F456" s="2">
        <f>DAY(CMS[[#This Row],[Fecha]])</f>
        <v>19</v>
      </c>
      <c r="G456" s="6">
        <v>0.91666666666666663</v>
      </c>
      <c r="H456" t="str">
        <f t="shared" si="7"/>
        <v>19-01-2025_22</v>
      </c>
    </row>
    <row r="457" spans="1:8" x14ac:dyDescent="0.3">
      <c r="A457" s="3">
        <v>45676</v>
      </c>
      <c r="B457" s="2">
        <v>59.627000000000002</v>
      </c>
      <c r="C457" s="2">
        <v>2025</v>
      </c>
      <c r="D457" s="2">
        <v>1</v>
      </c>
      <c r="E457" t="str">
        <f>TEXT(DATE(2025, CMS[[#This Row],[mes]],1), "mmmm")</f>
        <v>January</v>
      </c>
      <c r="F457" s="2">
        <f>DAY(CMS[[#This Row],[Fecha]])</f>
        <v>19</v>
      </c>
      <c r="G457" s="6">
        <v>0.95833333333333337</v>
      </c>
      <c r="H457" t="str">
        <f t="shared" si="7"/>
        <v>19-01-2025_23</v>
      </c>
    </row>
    <row r="458" spans="1:8" x14ac:dyDescent="0.3">
      <c r="A458" s="3">
        <v>45677</v>
      </c>
      <c r="B458" s="2">
        <v>60.895000000000003</v>
      </c>
      <c r="C458" s="2">
        <v>2025</v>
      </c>
      <c r="D458" s="2">
        <v>1</v>
      </c>
      <c r="E458" t="str">
        <f>TEXT(DATE(2025, CMS[[#This Row],[mes]],1), "mmmm")</f>
        <v>January</v>
      </c>
      <c r="F458" s="2">
        <f>DAY(CMS[[#This Row],[Fecha]])</f>
        <v>20</v>
      </c>
      <c r="G458" s="6">
        <v>0</v>
      </c>
      <c r="H458" t="str">
        <f t="shared" si="7"/>
        <v>20-01-2025_00</v>
      </c>
    </row>
    <row r="459" spans="1:8" x14ac:dyDescent="0.3">
      <c r="A459" s="3">
        <v>45677</v>
      </c>
      <c r="B459" s="2">
        <v>59.567</v>
      </c>
      <c r="C459" s="2">
        <v>2025</v>
      </c>
      <c r="D459" s="2">
        <v>1</v>
      </c>
      <c r="E459" t="str">
        <f>TEXT(DATE(2025, CMS[[#This Row],[mes]],1), "mmmm")</f>
        <v>January</v>
      </c>
      <c r="F459" s="2">
        <f>DAY(CMS[[#This Row],[Fecha]])</f>
        <v>20</v>
      </c>
      <c r="G459" s="6">
        <v>4.1666666666666664E-2</v>
      </c>
      <c r="H459" t="str">
        <f t="shared" si="7"/>
        <v>20-01-2025_01</v>
      </c>
    </row>
    <row r="460" spans="1:8" x14ac:dyDescent="0.3">
      <c r="A460" s="3">
        <v>45677</v>
      </c>
      <c r="B460" s="2">
        <v>60.817</v>
      </c>
      <c r="C460" s="2">
        <v>2025</v>
      </c>
      <c r="D460" s="2">
        <v>1</v>
      </c>
      <c r="E460" t="str">
        <f>TEXT(DATE(2025, CMS[[#This Row],[mes]],1), "mmmm")</f>
        <v>January</v>
      </c>
      <c r="F460" s="2">
        <f>DAY(CMS[[#This Row],[Fecha]])</f>
        <v>20</v>
      </c>
      <c r="G460" s="6">
        <v>8.3333333333333329E-2</v>
      </c>
      <c r="H460" t="str">
        <f t="shared" si="7"/>
        <v>20-01-2025_02</v>
      </c>
    </row>
    <row r="461" spans="1:8" x14ac:dyDescent="0.3">
      <c r="A461" s="3">
        <v>45677</v>
      </c>
      <c r="B461" s="2">
        <v>63.368000000000002</v>
      </c>
      <c r="C461" s="2">
        <v>2025</v>
      </c>
      <c r="D461" s="2">
        <v>1</v>
      </c>
      <c r="E461" t="str">
        <f>TEXT(DATE(2025, CMS[[#This Row],[mes]],1), "mmmm")</f>
        <v>January</v>
      </c>
      <c r="F461" s="2">
        <f>DAY(CMS[[#This Row],[Fecha]])</f>
        <v>20</v>
      </c>
      <c r="G461" s="6">
        <v>0.125</v>
      </c>
      <c r="H461" t="str">
        <f t="shared" si="7"/>
        <v>20-01-2025_03</v>
      </c>
    </row>
    <row r="462" spans="1:8" x14ac:dyDescent="0.3">
      <c r="A462" s="3">
        <v>45677</v>
      </c>
      <c r="B462" s="2">
        <v>60.783000000000001</v>
      </c>
      <c r="C462" s="2">
        <v>2025</v>
      </c>
      <c r="D462" s="2">
        <v>1</v>
      </c>
      <c r="E462" t="str">
        <f>TEXT(DATE(2025, CMS[[#This Row],[mes]],1), "mmmm")</f>
        <v>January</v>
      </c>
      <c r="F462" s="2">
        <f>DAY(CMS[[#This Row],[Fecha]])</f>
        <v>20</v>
      </c>
      <c r="G462" s="6">
        <v>0.16666666666666666</v>
      </c>
      <c r="H462" t="str">
        <f t="shared" si="7"/>
        <v>20-01-2025_04</v>
      </c>
    </row>
    <row r="463" spans="1:8" x14ac:dyDescent="0.3">
      <c r="A463" s="3">
        <v>45677</v>
      </c>
      <c r="B463" s="2">
        <v>60.603999999999999</v>
      </c>
      <c r="C463" s="2">
        <v>2025</v>
      </c>
      <c r="D463" s="2">
        <v>1</v>
      </c>
      <c r="E463" t="str">
        <f>TEXT(DATE(2025, CMS[[#This Row],[mes]],1), "mmmm")</f>
        <v>January</v>
      </c>
      <c r="F463" s="2">
        <f>DAY(CMS[[#This Row],[Fecha]])</f>
        <v>20</v>
      </c>
      <c r="G463" s="6">
        <v>0.20833333333333334</v>
      </c>
      <c r="H463" t="str">
        <f t="shared" si="7"/>
        <v>20-01-2025_05</v>
      </c>
    </row>
    <row r="464" spans="1:8" x14ac:dyDescent="0.3">
      <c r="A464" s="3">
        <v>45677</v>
      </c>
      <c r="B464" s="2">
        <v>59.567</v>
      </c>
      <c r="C464" s="2">
        <v>2025</v>
      </c>
      <c r="D464" s="2">
        <v>1</v>
      </c>
      <c r="E464" t="str">
        <f>TEXT(DATE(2025, CMS[[#This Row],[mes]],1), "mmmm")</f>
        <v>January</v>
      </c>
      <c r="F464" s="2">
        <f>DAY(CMS[[#This Row],[Fecha]])</f>
        <v>20</v>
      </c>
      <c r="G464" s="6">
        <v>0.25</v>
      </c>
      <c r="H464" t="str">
        <f t="shared" si="7"/>
        <v>20-01-2025_06</v>
      </c>
    </row>
    <row r="465" spans="1:8" x14ac:dyDescent="0.3">
      <c r="A465" s="3">
        <v>45677</v>
      </c>
      <c r="B465" s="2">
        <v>64.513000000000005</v>
      </c>
      <c r="C465" s="2">
        <v>2025</v>
      </c>
      <c r="D465" s="2">
        <v>1</v>
      </c>
      <c r="E465" t="str">
        <f>TEXT(DATE(2025, CMS[[#This Row],[mes]],1), "mmmm")</f>
        <v>January</v>
      </c>
      <c r="F465" s="2">
        <f>DAY(CMS[[#This Row],[Fecha]])</f>
        <v>20</v>
      </c>
      <c r="G465" s="6">
        <v>0.29166666666666669</v>
      </c>
      <c r="H465" t="str">
        <f t="shared" si="7"/>
        <v>20-01-2025_07</v>
      </c>
    </row>
    <row r="466" spans="1:8" x14ac:dyDescent="0.3">
      <c r="A466" s="3">
        <v>45677</v>
      </c>
      <c r="B466" s="2">
        <v>55.844000000000001</v>
      </c>
      <c r="C466" s="2">
        <v>2025</v>
      </c>
      <c r="D466" s="2">
        <v>1</v>
      </c>
      <c r="E466" t="str">
        <f>TEXT(DATE(2025, CMS[[#This Row],[mes]],1), "mmmm")</f>
        <v>January</v>
      </c>
      <c r="F466" s="2">
        <f>DAY(CMS[[#This Row],[Fecha]])</f>
        <v>20</v>
      </c>
      <c r="G466" s="6">
        <v>0.33333333333333331</v>
      </c>
      <c r="H466" t="str">
        <f t="shared" si="7"/>
        <v>20-01-2025_08</v>
      </c>
    </row>
    <row r="467" spans="1:8" x14ac:dyDescent="0.3">
      <c r="A467" s="3">
        <v>45677</v>
      </c>
      <c r="B467" s="2">
        <v>55.844000000000001</v>
      </c>
      <c r="C467" s="2">
        <v>2025</v>
      </c>
      <c r="D467" s="2">
        <v>1</v>
      </c>
      <c r="E467" t="str">
        <f>TEXT(DATE(2025, CMS[[#This Row],[mes]],1), "mmmm")</f>
        <v>January</v>
      </c>
      <c r="F467" s="2">
        <f>DAY(CMS[[#This Row],[Fecha]])</f>
        <v>20</v>
      </c>
      <c r="G467" s="6">
        <v>0.375</v>
      </c>
      <c r="H467" t="str">
        <f t="shared" si="7"/>
        <v>20-01-2025_09</v>
      </c>
    </row>
    <row r="468" spans="1:8" x14ac:dyDescent="0.3">
      <c r="A468" s="3">
        <v>45677</v>
      </c>
      <c r="B468" s="2">
        <v>55.844000000000001</v>
      </c>
      <c r="C468" s="2">
        <v>2025</v>
      </c>
      <c r="D468" s="2">
        <v>1</v>
      </c>
      <c r="E468" t="str">
        <f>TEXT(DATE(2025, CMS[[#This Row],[mes]],1), "mmmm")</f>
        <v>January</v>
      </c>
      <c r="F468" s="2">
        <f>DAY(CMS[[#This Row],[Fecha]])</f>
        <v>20</v>
      </c>
      <c r="G468" s="6">
        <v>0.41666666666666669</v>
      </c>
      <c r="H468" t="str">
        <f t="shared" si="7"/>
        <v>20-01-2025_10</v>
      </c>
    </row>
    <row r="469" spans="1:8" x14ac:dyDescent="0.3">
      <c r="A469" s="3">
        <v>45677</v>
      </c>
      <c r="B469" s="2">
        <v>65.856999999999999</v>
      </c>
      <c r="C469" s="2">
        <v>2025</v>
      </c>
      <c r="D469" s="2">
        <v>1</v>
      </c>
      <c r="E469" t="str">
        <f>TEXT(DATE(2025, CMS[[#This Row],[mes]],1), "mmmm")</f>
        <v>January</v>
      </c>
      <c r="F469" s="2">
        <f>DAY(CMS[[#This Row],[Fecha]])</f>
        <v>20</v>
      </c>
      <c r="G469" s="6">
        <v>0.45833333333333331</v>
      </c>
      <c r="H469" t="str">
        <f t="shared" si="7"/>
        <v>20-01-2025_11</v>
      </c>
    </row>
    <row r="470" spans="1:8" x14ac:dyDescent="0.3">
      <c r="A470" s="3">
        <v>45677</v>
      </c>
      <c r="B470" s="2">
        <v>55.844000000000001</v>
      </c>
      <c r="C470" s="2">
        <v>2025</v>
      </c>
      <c r="D470" s="2">
        <v>1</v>
      </c>
      <c r="E470" t="str">
        <f>TEXT(DATE(2025, CMS[[#This Row],[mes]],1), "mmmm")</f>
        <v>January</v>
      </c>
      <c r="F470" s="2">
        <f>DAY(CMS[[#This Row],[Fecha]])</f>
        <v>20</v>
      </c>
      <c r="G470" s="6">
        <v>0.5</v>
      </c>
      <c r="H470" t="str">
        <f t="shared" si="7"/>
        <v>20-01-2025_12</v>
      </c>
    </row>
    <row r="471" spans="1:8" x14ac:dyDescent="0.3">
      <c r="A471" s="3">
        <v>45677</v>
      </c>
      <c r="B471" s="2">
        <v>55.844000000000001</v>
      </c>
      <c r="C471" s="2">
        <v>2025</v>
      </c>
      <c r="D471" s="2">
        <v>1</v>
      </c>
      <c r="E471" t="str">
        <f>TEXT(DATE(2025, CMS[[#This Row],[mes]],1), "mmmm")</f>
        <v>January</v>
      </c>
      <c r="F471" s="2">
        <f>DAY(CMS[[#This Row],[Fecha]])</f>
        <v>20</v>
      </c>
      <c r="G471" s="6">
        <v>0.54166666666666663</v>
      </c>
      <c r="H471" t="str">
        <f t="shared" si="7"/>
        <v>20-01-2025_13</v>
      </c>
    </row>
    <row r="472" spans="1:8" x14ac:dyDescent="0.3">
      <c r="A472" s="3">
        <v>45677</v>
      </c>
      <c r="B472" s="2">
        <v>65.856999999999999</v>
      </c>
      <c r="C472" s="2">
        <v>2025</v>
      </c>
      <c r="D472" s="2">
        <v>1</v>
      </c>
      <c r="E472" t="str">
        <f>TEXT(DATE(2025, CMS[[#This Row],[mes]],1), "mmmm")</f>
        <v>January</v>
      </c>
      <c r="F472" s="2">
        <f>DAY(CMS[[#This Row],[Fecha]])</f>
        <v>20</v>
      </c>
      <c r="G472" s="6">
        <v>0.58333333333333337</v>
      </c>
      <c r="H472" t="str">
        <f t="shared" si="7"/>
        <v>20-01-2025_14</v>
      </c>
    </row>
    <row r="473" spans="1:8" x14ac:dyDescent="0.3">
      <c r="A473" s="3">
        <v>45677</v>
      </c>
      <c r="B473" s="2">
        <v>55.844000000000001</v>
      </c>
      <c r="C473" s="2">
        <v>2025</v>
      </c>
      <c r="D473" s="2">
        <v>1</v>
      </c>
      <c r="E473" t="str">
        <f>TEXT(DATE(2025, CMS[[#This Row],[mes]],1), "mmmm")</f>
        <v>January</v>
      </c>
      <c r="F473" s="2">
        <f>DAY(CMS[[#This Row],[Fecha]])</f>
        <v>20</v>
      </c>
      <c r="G473" s="6">
        <v>0.625</v>
      </c>
      <c r="H473" t="str">
        <f t="shared" si="7"/>
        <v>20-01-2025_15</v>
      </c>
    </row>
    <row r="474" spans="1:8" x14ac:dyDescent="0.3">
      <c r="A474" s="3">
        <v>45677</v>
      </c>
      <c r="B474" s="2">
        <v>55.844000000000001</v>
      </c>
      <c r="C474" s="2">
        <v>2025</v>
      </c>
      <c r="D474" s="2">
        <v>1</v>
      </c>
      <c r="E474" t="str">
        <f>TEXT(DATE(2025, CMS[[#This Row],[mes]],1), "mmmm")</f>
        <v>January</v>
      </c>
      <c r="F474" s="2">
        <f>DAY(CMS[[#This Row],[Fecha]])</f>
        <v>20</v>
      </c>
      <c r="G474" s="6">
        <v>0.66666666666666663</v>
      </c>
      <c r="H474" t="str">
        <f t="shared" si="7"/>
        <v>20-01-2025_16</v>
      </c>
    </row>
    <row r="475" spans="1:8" x14ac:dyDescent="0.3">
      <c r="A475" s="3">
        <v>45677</v>
      </c>
      <c r="B475" s="2">
        <v>63.991999999999997</v>
      </c>
      <c r="C475" s="2">
        <v>2025</v>
      </c>
      <c r="D475" s="2">
        <v>1</v>
      </c>
      <c r="E475" t="str">
        <f>TEXT(DATE(2025, CMS[[#This Row],[mes]],1), "mmmm")</f>
        <v>January</v>
      </c>
      <c r="F475" s="2">
        <f>DAY(CMS[[#This Row],[Fecha]])</f>
        <v>20</v>
      </c>
      <c r="G475" s="6">
        <v>0.70833333333333337</v>
      </c>
      <c r="H475" t="str">
        <f t="shared" si="7"/>
        <v>20-01-2025_17</v>
      </c>
    </row>
    <row r="476" spans="1:8" x14ac:dyDescent="0.3">
      <c r="A476" s="3">
        <v>45677</v>
      </c>
      <c r="B476" s="2">
        <v>63.435000000000002</v>
      </c>
      <c r="C476" s="2">
        <v>2025</v>
      </c>
      <c r="D476" s="2">
        <v>1</v>
      </c>
      <c r="E476" t="str">
        <f>TEXT(DATE(2025, CMS[[#This Row],[mes]],1), "mmmm")</f>
        <v>January</v>
      </c>
      <c r="F476" s="2">
        <f>DAY(CMS[[#This Row],[Fecha]])</f>
        <v>20</v>
      </c>
      <c r="G476" s="6">
        <v>0.75</v>
      </c>
      <c r="H476" t="str">
        <f t="shared" si="7"/>
        <v>20-01-2025_18</v>
      </c>
    </row>
    <row r="477" spans="1:8" x14ac:dyDescent="0.3">
      <c r="A477" s="3">
        <v>45677</v>
      </c>
      <c r="B477" s="2">
        <v>75.075000000000003</v>
      </c>
      <c r="C477" s="2">
        <v>2025</v>
      </c>
      <c r="D477" s="2">
        <v>1</v>
      </c>
      <c r="E477" t="str">
        <f>TEXT(DATE(2025, CMS[[#This Row],[mes]],1), "mmmm")</f>
        <v>January</v>
      </c>
      <c r="F477" s="2">
        <f>DAY(CMS[[#This Row],[Fecha]])</f>
        <v>20</v>
      </c>
      <c r="G477" s="6">
        <v>0.79166666666666663</v>
      </c>
      <c r="H477" t="str">
        <f t="shared" si="7"/>
        <v>20-01-2025_19</v>
      </c>
    </row>
    <row r="478" spans="1:8" x14ac:dyDescent="0.3">
      <c r="A478" s="3">
        <v>45677</v>
      </c>
      <c r="B478" s="2">
        <v>76.141999999999996</v>
      </c>
      <c r="C478" s="2">
        <v>2025</v>
      </c>
      <c r="D478" s="2">
        <v>1</v>
      </c>
      <c r="E478" t="str">
        <f>TEXT(DATE(2025, CMS[[#This Row],[mes]],1), "mmmm")</f>
        <v>January</v>
      </c>
      <c r="F478" s="2">
        <f>DAY(CMS[[#This Row],[Fecha]])</f>
        <v>20</v>
      </c>
      <c r="G478" s="6">
        <v>0.83333333333333337</v>
      </c>
      <c r="H478" t="str">
        <f t="shared" si="7"/>
        <v>20-01-2025_20</v>
      </c>
    </row>
    <row r="479" spans="1:8" x14ac:dyDescent="0.3">
      <c r="A479" s="3">
        <v>45677</v>
      </c>
      <c r="B479" s="2">
        <v>62.82</v>
      </c>
      <c r="C479" s="2">
        <v>2025</v>
      </c>
      <c r="D479" s="2">
        <v>1</v>
      </c>
      <c r="E479" t="str">
        <f>TEXT(DATE(2025, CMS[[#This Row],[mes]],1), "mmmm")</f>
        <v>January</v>
      </c>
      <c r="F479" s="2">
        <f>DAY(CMS[[#This Row],[Fecha]])</f>
        <v>20</v>
      </c>
      <c r="G479" s="6">
        <v>0.875</v>
      </c>
      <c r="H479" t="str">
        <f t="shared" si="7"/>
        <v>20-01-2025_21</v>
      </c>
    </row>
    <row r="480" spans="1:8" x14ac:dyDescent="0.3">
      <c r="A480" s="3">
        <v>45677</v>
      </c>
      <c r="B480" s="2">
        <v>60.414999999999999</v>
      </c>
      <c r="C480" s="2">
        <v>2025</v>
      </c>
      <c r="D480" s="2">
        <v>1</v>
      </c>
      <c r="E480" t="str">
        <f>TEXT(DATE(2025, CMS[[#This Row],[mes]],1), "mmmm")</f>
        <v>January</v>
      </c>
      <c r="F480" s="2">
        <f>DAY(CMS[[#This Row],[Fecha]])</f>
        <v>20</v>
      </c>
      <c r="G480" s="6">
        <v>0.91666666666666663</v>
      </c>
      <c r="H480" t="str">
        <f t="shared" si="7"/>
        <v>20-01-2025_22</v>
      </c>
    </row>
    <row r="481" spans="1:8" x14ac:dyDescent="0.3">
      <c r="A481" s="3">
        <v>45677</v>
      </c>
      <c r="B481" s="2">
        <v>61.262999999999998</v>
      </c>
      <c r="C481" s="2">
        <v>2025</v>
      </c>
      <c r="D481" s="2">
        <v>1</v>
      </c>
      <c r="E481" t="str">
        <f>TEXT(DATE(2025, CMS[[#This Row],[mes]],1), "mmmm")</f>
        <v>January</v>
      </c>
      <c r="F481" s="2">
        <f>DAY(CMS[[#This Row],[Fecha]])</f>
        <v>20</v>
      </c>
      <c r="G481" s="6">
        <v>0.95833333333333337</v>
      </c>
      <c r="H481" t="str">
        <f t="shared" si="7"/>
        <v>20-01-2025_23</v>
      </c>
    </row>
    <row r="482" spans="1:8" x14ac:dyDescent="0.3">
      <c r="A482" s="3">
        <v>45678</v>
      </c>
      <c r="B482" s="2">
        <v>59.965000000000003</v>
      </c>
      <c r="C482" s="2">
        <v>2025</v>
      </c>
      <c r="D482" s="2">
        <v>1</v>
      </c>
      <c r="E482" t="str">
        <f>TEXT(DATE(2025, CMS[[#This Row],[mes]],1), "mmmm")</f>
        <v>January</v>
      </c>
      <c r="F482" s="2">
        <f>DAY(CMS[[#This Row],[Fecha]])</f>
        <v>21</v>
      </c>
      <c r="G482" s="6">
        <v>0</v>
      </c>
      <c r="H482" t="str">
        <f t="shared" si="7"/>
        <v>21-01-2025_00</v>
      </c>
    </row>
    <row r="483" spans="1:8" x14ac:dyDescent="0.3">
      <c r="A483" s="3">
        <v>45678</v>
      </c>
      <c r="B483" s="2">
        <v>70.113</v>
      </c>
      <c r="C483" s="2">
        <v>2025</v>
      </c>
      <c r="D483" s="2">
        <v>1</v>
      </c>
      <c r="E483" t="str">
        <f>TEXT(DATE(2025, CMS[[#This Row],[mes]],1), "mmmm")</f>
        <v>January</v>
      </c>
      <c r="F483" s="2">
        <f>DAY(CMS[[#This Row],[Fecha]])</f>
        <v>21</v>
      </c>
      <c r="G483" s="6">
        <v>4.1666666666666664E-2</v>
      </c>
      <c r="H483" t="str">
        <f t="shared" si="7"/>
        <v>21-01-2025_01</v>
      </c>
    </row>
    <row r="484" spans="1:8" x14ac:dyDescent="0.3">
      <c r="A484" s="3">
        <v>45678</v>
      </c>
      <c r="B484" s="2">
        <v>55.844000000000001</v>
      </c>
      <c r="C484" s="2">
        <v>2025</v>
      </c>
      <c r="D484" s="2">
        <v>1</v>
      </c>
      <c r="E484" t="str">
        <f>TEXT(DATE(2025, CMS[[#This Row],[mes]],1), "mmmm")</f>
        <v>January</v>
      </c>
      <c r="F484" s="2">
        <f>DAY(CMS[[#This Row],[Fecha]])</f>
        <v>21</v>
      </c>
      <c r="G484" s="6">
        <v>8.3333333333333329E-2</v>
      </c>
      <c r="H484" t="str">
        <f t="shared" si="7"/>
        <v>21-01-2025_02</v>
      </c>
    </row>
    <row r="485" spans="1:8" x14ac:dyDescent="0.3">
      <c r="A485" s="3">
        <v>45678</v>
      </c>
      <c r="B485" s="2">
        <v>59.936999999999998</v>
      </c>
      <c r="C485" s="2">
        <v>2025</v>
      </c>
      <c r="D485" s="2">
        <v>1</v>
      </c>
      <c r="E485" t="str">
        <f>TEXT(DATE(2025, CMS[[#This Row],[mes]],1), "mmmm")</f>
        <v>January</v>
      </c>
      <c r="F485" s="2">
        <f>DAY(CMS[[#This Row],[Fecha]])</f>
        <v>21</v>
      </c>
      <c r="G485" s="6">
        <v>0.125</v>
      </c>
      <c r="H485" t="str">
        <f t="shared" si="7"/>
        <v>21-01-2025_03</v>
      </c>
    </row>
    <row r="486" spans="1:8" x14ac:dyDescent="0.3">
      <c r="A486" s="3">
        <v>45678</v>
      </c>
      <c r="B486" s="2">
        <v>65.587999999999994</v>
      </c>
      <c r="C486" s="2">
        <v>2025</v>
      </c>
      <c r="D486" s="2">
        <v>1</v>
      </c>
      <c r="E486" t="str">
        <f>TEXT(DATE(2025, CMS[[#This Row],[mes]],1), "mmmm")</f>
        <v>January</v>
      </c>
      <c r="F486" s="2">
        <f>DAY(CMS[[#This Row],[Fecha]])</f>
        <v>21</v>
      </c>
      <c r="G486" s="6">
        <v>0.16666666666666666</v>
      </c>
      <c r="H486" t="str">
        <f t="shared" si="7"/>
        <v>21-01-2025_04</v>
      </c>
    </row>
    <row r="487" spans="1:8" x14ac:dyDescent="0.3">
      <c r="A487" s="3">
        <v>45678</v>
      </c>
      <c r="B487" s="2">
        <v>61.816000000000003</v>
      </c>
      <c r="C487" s="2">
        <v>2025</v>
      </c>
      <c r="D487" s="2">
        <v>1</v>
      </c>
      <c r="E487" t="str">
        <f>TEXT(DATE(2025, CMS[[#This Row],[mes]],1), "mmmm")</f>
        <v>January</v>
      </c>
      <c r="F487" s="2">
        <f>DAY(CMS[[#This Row],[Fecha]])</f>
        <v>21</v>
      </c>
      <c r="G487" s="6">
        <v>0.20833333333333334</v>
      </c>
      <c r="H487" t="str">
        <f t="shared" si="7"/>
        <v>21-01-2025_05</v>
      </c>
    </row>
    <row r="488" spans="1:8" x14ac:dyDescent="0.3">
      <c r="A488" s="3">
        <v>45678</v>
      </c>
      <c r="B488" s="2">
        <v>59.792000000000002</v>
      </c>
      <c r="C488" s="2">
        <v>2025</v>
      </c>
      <c r="D488" s="2">
        <v>1</v>
      </c>
      <c r="E488" t="str">
        <f>TEXT(DATE(2025, CMS[[#This Row],[mes]],1), "mmmm")</f>
        <v>January</v>
      </c>
      <c r="F488" s="2">
        <f>DAY(CMS[[#This Row],[Fecha]])</f>
        <v>21</v>
      </c>
      <c r="G488" s="6">
        <v>0.25</v>
      </c>
      <c r="H488" t="str">
        <f t="shared" si="7"/>
        <v>21-01-2025_06</v>
      </c>
    </row>
    <row r="489" spans="1:8" x14ac:dyDescent="0.3">
      <c r="A489" s="3">
        <v>45678</v>
      </c>
      <c r="B489" s="2">
        <v>64.834000000000003</v>
      </c>
      <c r="C489" s="2">
        <v>2025</v>
      </c>
      <c r="D489" s="2">
        <v>1</v>
      </c>
      <c r="E489" t="str">
        <f>TEXT(DATE(2025, CMS[[#This Row],[mes]],1), "mmmm")</f>
        <v>January</v>
      </c>
      <c r="F489" s="2">
        <f>DAY(CMS[[#This Row],[Fecha]])</f>
        <v>21</v>
      </c>
      <c r="G489" s="6">
        <v>0.29166666666666669</v>
      </c>
      <c r="H489" t="str">
        <f t="shared" si="7"/>
        <v>21-01-2025_07</v>
      </c>
    </row>
    <row r="490" spans="1:8" x14ac:dyDescent="0.3">
      <c r="A490" s="3">
        <v>45678</v>
      </c>
      <c r="B490" s="2">
        <v>55.844000000000001</v>
      </c>
      <c r="C490" s="2">
        <v>2025</v>
      </c>
      <c r="D490" s="2">
        <v>1</v>
      </c>
      <c r="E490" t="str">
        <f>TEXT(DATE(2025, CMS[[#This Row],[mes]],1), "mmmm")</f>
        <v>January</v>
      </c>
      <c r="F490" s="2">
        <f>DAY(CMS[[#This Row],[Fecha]])</f>
        <v>21</v>
      </c>
      <c r="G490" s="6">
        <v>0.33333333333333331</v>
      </c>
      <c r="H490" t="str">
        <f t="shared" si="7"/>
        <v>21-01-2025_08</v>
      </c>
    </row>
    <row r="491" spans="1:8" x14ac:dyDescent="0.3">
      <c r="A491" s="3">
        <v>45678</v>
      </c>
      <c r="B491" s="2">
        <v>55.844000000000001</v>
      </c>
      <c r="C491" s="2">
        <v>2025</v>
      </c>
      <c r="D491" s="2">
        <v>1</v>
      </c>
      <c r="E491" t="str">
        <f>TEXT(DATE(2025, CMS[[#This Row],[mes]],1), "mmmm")</f>
        <v>January</v>
      </c>
      <c r="F491" s="2">
        <f>DAY(CMS[[#This Row],[Fecha]])</f>
        <v>21</v>
      </c>
      <c r="G491" s="6">
        <v>0.375</v>
      </c>
      <c r="H491" t="str">
        <f t="shared" si="7"/>
        <v>21-01-2025_09</v>
      </c>
    </row>
    <row r="492" spans="1:8" x14ac:dyDescent="0.3">
      <c r="A492" s="3">
        <v>45678</v>
      </c>
      <c r="B492" s="2">
        <v>55.844000000000001</v>
      </c>
      <c r="C492" s="2">
        <v>2025</v>
      </c>
      <c r="D492" s="2">
        <v>1</v>
      </c>
      <c r="E492" t="str">
        <f>TEXT(DATE(2025, CMS[[#This Row],[mes]],1), "mmmm")</f>
        <v>January</v>
      </c>
      <c r="F492" s="2">
        <f>DAY(CMS[[#This Row],[Fecha]])</f>
        <v>21</v>
      </c>
      <c r="G492" s="6">
        <v>0.41666666666666669</v>
      </c>
      <c r="H492" t="str">
        <f t="shared" si="7"/>
        <v>21-01-2025_10</v>
      </c>
    </row>
    <row r="493" spans="1:8" x14ac:dyDescent="0.3">
      <c r="A493" s="3">
        <v>45678</v>
      </c>
      <c r="B493" s="2">
        <v>55.844000000000001</v>
      </c>
      <c r="C493" s="2">
        <v>2025</v>
      </c>
      <c r="D493" s="2">
        <v>1</v>
      </c>
      <c r="E493" t="str">
        <f>TEXT(DATE(2025, CMS[[#This Row],[mes]],1), "mmmm")</f>
        <v>January</v>
      </c>
      <c r="F493" s="2">
        <f>DAY(CMS[[#This Row],[Fecha]])</f>
        <v>21</v>
      </c>
      <c r="G493" s="6">
        <v>0.45833333333333331</v>
      </c>
      <c r="H493" t="str">
        <f t="shared" si="7"/>
        <v>21-01-2025_11</v>
      </c>
    </row>
    <row r="494" spans="1:8" x14ac:dyDescent="0.3">
      <c r="A494" s="3">
        <v>45678</v>
      </c>
      <c r="B494" s="2">
        <v>55.844000000000001</v>
      </c>
      <c r="C494" s="2">
        <v>2025</v>
      </c>
      <c r="D494" s="2">
        <v>1</v>
      </c>
      <c r="E494" t="str">
        <f>TEXT(DATE(2025, CMS[[#This Row],[mes]],1), "mmmm")</f>
        <v>January</v>
      </c>
      <c r="F494" s="2">
        <f>DAY(CMS[[#This Row],[Fecha]])</f>
        <v>21</v>
      </c>
      <c r="G494" s="6">
        <v>0.5</v>
      </c>
      <c r="H494" t="str">
        <f t="shared" si="7"/>
        <v>21-01-2025_12</v>
      </c>
    </row>
    <row r="495" spans="1:8" x14ac:dyDescent="0.3">
      <c r="A495" s="3">
        <v>45678</v>
      </c>
      <c r="B495" s="2">
        <v>60.878</v>
      </c>
      <c r="C495" s="2">
        <v>2025</v>
      </c>
      <c r="D495" s="2">
        <v>1</v>
      </c>
      <c r="E495" t="str">
        <f>TEXT(DATE(2025, CMS[[#This Row],[mes]],1), "mmmm")</f>
        <v>January</v>
      </c>
      <c r="F495" s="2">
        <f>DAY(CMS[[#This Row],[Fecha]])</f>
        <v>21</v>
      </c>
      <c r="G495" s="6">
        <v>0.54166666666666663</v>
      </c>
      <c r="H495" t="str">
        <f t="shared" si="7"/>
        <v>21-01-2025_13</v>
      </c>
    </row>
    <row r="496" spans="1:8" x14ac:dyDescent="0.3">
      <c r="A496" s="3">
        <v>45678</v>
      </c>
      <c r="B496" s="2">
        <v>59.57</v>
      </c>
      <c r="C496" s="2">
        <v>2025</v>
      </c>
      <c r="D496" s="2">
        <v>1</v>
      </c>
      <c r="E496" t="str">
        <f>TEXT(DATE(2025, CMS[[#This Row],[mes]],1), "mmmm")</f>
        <v>January</v>
      </c>
      <c r="F496" s="2">
        <f>DAY(CMS[[#This Row],[Fecha]])</f>
        <v>21</v>
      </c>
      <c r="G496" s="6">
        <v>0.58333333333333337</v>
      </c>
      <c r="H496" t="str">
        <f t="shared" si="7"/>
        <v>21-01-2025_14</v>
      </c>
    </row>
    <row r="497" spans="1:8" x14ac:dyDescent="0.3">
      <c r="A497" s="3">
        <v>45678</v>
      </c>
      <c r="B497" s="2">
        <v>60.792000000000002</v>
      </c>
      <c r="C497" s="2">
        <v>2025</v>
      </c>
      <c r="D497" s="2">
        <v>1</v>
      </c>
      <c r="E497" t="str">
        <f>TEXT(DATE(2025, CMS[[#This Row],[mes]],1), "mmmm")</f>
        <v>January</v>
      </c>
      <c r="F497" s="2">
        <f>DAY(CMS[[#This Row],[Fecha]])</f>
        <v>21</v>
      </c>
      <c r="G497" s="6">
        <v>0.625</v>
      </c>
      <c r="H497" t="str">
        <f t="shared" si="7"/>
        <v>21-01-2025_15</v>
      </c>
    </row>
    <row r="498" spans="1:8" x14ac:dyDescent="0.3">
      <c r="A498" s="3">
        <v>45678</v>
      </c>
      <c r="B498" s="2">
        <v>59.57</v>
      </c>
      <c r="C498" s="2">
        <v>2025</v>
      </c>
      <c r="D498" s="2">
        <v>1</v>
      </c>
      <c r="E498" t="str">
        <f>TEXT(DATE(2025, CMS[[#This Row],[mes]],1), "mmmm")</f>
        <v>January</v>
      </c>
      <c r="F498" s="2">
        <f>DAY(CMS[[#This Row],[Fecha]])</f>
        <v>21</v>
      </c>
      <c r="G498" s="6">
        <v>0.66666666666666663</v>
      </c>
      <c r="H498" t="str">
        <f t="shared" si="7"/>
        <v>21-01-2025_16</v>
      </c>
    </row>
    <row r="499" spans="1:8" x14ac:dyDescent="0.3">
      <c r="A499" s="3">
        <v>45678</v>
      </c>
      <c r="B499" s="2">
        <v>62.451999999999998</v>
      </c>
      <c r="C499" s="2">
        <v>2025</v>
      </c>
      <c r="D499" s="2">
        <v>1</v>
      </c>
      <c r="E499" t="str">
        <f>TEXT(DATE(2025, CMS[[#This Row],[mes]],1), "mmmm")</f>
        <v>January</v>
      </c>
      <c r="F499" s="2">
        <f>DAY(CMS[[#This Row],[Fecha]])</f>
        <v>21</v>
      </c>
      <c r="G499" s="6">
        <v>0.70833333333333337</v>
      </c>
      <c r="H499" t="str">
        <f t="shared" si="7"/>
        <v>21-01-2025_17</v>
      </c>
    </row>
    <row r="500" spans="1:8" x14ac:dyDescent="0.3">
      <c r="A500" s="3">
        <v>45678</v>
      </c>
      <c r="B500" s="2">
        <v>68.159000000000006</v>
      </c>
      <c r="C500" s="2">
        <v>2025</v>
      </c>
      <c r="D500" s="2">
        <v>1</v>
      </c>
      <c r="E500" t="str">
        <f>TEXT(DATE(2025, CMS[[#This Row],[mes]],1), "mmmm")</f>
        <v>January</v>
      </c>
      <c r="F500" s="2">
        <f>DAY(CMS[[#This Row],[Fecha]])</f>
        <v>21</v>
      </c>
      <c r="G500" s="6">
        <v>0.75</v>
      </c>
      <c r="H500" t="str">
        <f t="shared" si="7"/>
        <v>21-01-2025_18</v>
      </c>
    </row>
    <row r="501" spans="1:8" x14ac:dyDescent="0.3">
      <c r="A501" s="3">
        <v>45678</v>
      </c>
      <c r="B501" s="2">
        <v>60.893000000000001</v>
      </c>
      <c r="C501" s="2">
        <v>2025</v>
      </c>
      <c r="D501" s="2">
        <v>1</v>
      </c>
      <c r="E501" t="str">
        <f>TEXT(DATE(2025, CMS[[#This Row],[mes]],1), "mmmm")</f>
        <v>January</v>
      </c>
      <c r="F501" s="2">
        <f>DAY(CMS[[#This Row],[Fecha]])</f>
        <v>21</v>
      </c>
      <c r="G501" s="6">
        <v>0.79166666666666663</v>
      </c>
      <c r="H501" t="str">
        <f t="shared" si="7"/>
        <v>21-01-2025_19</v>
      </c>
    </row>
    <row r="502" spans="1:8" x14ac:dyDescent="0.3">
      <c r="A502" s="3">
        <v>45678</v>
      </c>
      <c r="B502" s="2">
        <v>68.091999999999999</v>
      </c>
      <c r="C502" s="2">
        <v>2025</v>
      </c>
      <c r="D502" s="2">
        <v>1</v>
      </c>
      <c r="E502" t="str">
        <f>TEXT(DATE(2025, CMS[[#This Row],[mes]],1), "mmmm")</f>
        <v>January</v>
      </c>
      <c r="F502" s="2">
        <f>DAY(CMS[[#This Row],[Fecha]])</f>
        <v>21</v>
      </c>
      <c r="G502" s="6">
        <v>0.83333333333333337</v>
      </c>
      <c r="H502" t="str">
        <f t="shared" si="7"/>
        <v>21-01-2025_20</v>
      </c>
    </row>
    <row r="503" spans="1:8" x14ac:dyDescent="0.3">
      <c r="A503" s="3">
        <v>45678</v>
      </c>
      <c r="B503" s="2">
        <v>66.343000000000004</v>
      </c>
      <c r="C503" s="2">
        <v>2025</v>
      </c>
      <c r="D503" s="2">
        <v>1</v>
      </c>
      <c r="E503" t="str">
        <f>TEXT(DATE(2025, CMS[[#This Row],[mes]],1), "mmmm")</f>
        <v>January</v>
      </c>
      <c r="F503" s="2">
        <f>DAY(CMS[[#This Row],[Fecha]])</f>
        <v>21</v>
      </c>
      <c r="G503" s="6">
        <v>0.875</v>
      </c>
      <c r="H503" t="str">
        <f t="shared" si="7"/>
        <v>21-01-2025_21</v>
      </c>
    </row>
    <row r="504" spans="1:8" x14ac:dyDescent="0.3">
      <c r="A504" s="3">
        <v>45678</v>
      </c>
      <c r="B504" s="2">
        <v>66.47</v>
      </c>
      <c r="C504" s="2">
        <v>2025</v>
      </c>
      <c r="D504" s="2">
        <v>1</v>
      </c>
      <c r="E504" t="str">
        <f>TEXT(DATE(2025, CMS[[#This Row],[mes]],1), "mmmm")</f>
        <v>January</v>
      </c>
      <c r="F504" s="2">
        <f>DAY(CMS[[#This Row],[Fecha]])</f>
        <v>21</v>
      </c>
      <c r="G504" s="6">
        <v>0.91666666666666663</v>
      </c>
      <c r="H504" t="str">
        <f t="shared" si="7"/>
        <v>21-01-2025_22</v>
      </c>
    </row>
    <row r="505" spans="1:8" x14ac:dyDescent="0.3">
      <c r="A505" s="3">
        <v>45678</v>
      </c>
      <c r="B505" s="2">
        <v>62.070999999999998</v>
      </c>
      <c r="C505" s="2">
        <v>2025</v>
      </c>
      <c r="D505" s="2">
        <v>1</v>
      </c>
      <c r="E505" t="str">
        <f>TEXT(DATE(2025, CMS[[#This Row],[mes]],1), "mmmm")</f>
        <v>January</v>
      </c>
      <c r="F505" s="2">
        <f>DAY(CMS[[#This Row],[Fecha]])</f>
        <v>21</v>
      </c>
      <c r="G505" s="6">
        <v>0.95833333333333337</v>
      </c>
      <c r="H505" t="str">
        <f t="shared" si="7"/>
        <v>21-01-2025_23</v>
      </c>
    </row>
    <row r="506" spans="1:8" x14ac:dyDescent="0.3">
      <c r="A506" s="3">
        <v>45679</v>
      </c>
      <c r="B506" s="2">
        <v>64.054000000000002</v>
      </c>
      <c r="C506" s="2">
        <v>2025</v>
      </c>
      <c r="D506" s="2">
        <v>1</v>
      </c>
      <c r="E506" t="str">
        <f>TEXT(DATE(2025, CMS[[#This Row],[mes]],1), "mmmm")</f>
        <v>January</v>
      </c>
      <c r="F506" s="2">
        <f>DAY(CMS[[#This Row],[Fecha]])</f>
        <v>22</v>
      </c>
      <c r="G506" s="6">
        <v>0</v>
      </c>
      <c r="H506" t="str">
        <f t="shared" si="7"/>
        <v>22-01-2025_00</v>
      </c>
    </row>
    <row r="507" spans="1:8" x14ac:dyDescent="0.3">
      <c r="A507" s="3">
        <v>45679</v>
      </c>
      <c r="B507" s="2">
        <v>67.724000000000004</v>
      </c>
      <c r="C507" s="2">
        <v>2025</v>
      </c>
      <c r="D507" s="2">
        <v>1</v>
      </c>
      <c r="E507" t="str">
        <f>TEXT(DATE(2025, CMS[[#This Row],[mes]],1), "mmmm")</f>
        <v>January</v>
      </c>
      <c r="F507" s="2">
        <f>DAY(CMS[[#This Row],[Fecha]])</f>
        <v>22</v>
      </c>
      <c r="G507" s="6">
        <v>4.1666666666666664E-2</v>
      </c>
      <c r="H507" t="str">
        <f t="shared" si="7"/>
        <v>22-01-2025_01</v>
      </c>
    </row>
    <row r="508" spans="1:8" x14ac:dyDescent="0.3">
      <c r="A508" s="3">
        <v>45679</v>
      </c>
      <c r="B508" s="2">
        <v>68.843000000000004</v>
      </c>
      <c r="C508" s="2">
        <v>2025</v>
      </c>
      <c r="D508" s="2">
        <v>1</v>
      </c>
      <c r="E508" t="str">
        <f>TEXT(DATE(2025, CMS[[#This Row],[mes]],1), "mmmm")</f>
        <v>January</v>
      </c>
      <c r="F508" s="2">
        <f>DAY(CMS[[#This Row],[Fecha]])</f>
        <v>22</v>
      </c>
      <c r="G508" s="6">
        <v>8.3333333333333329E-2</v>
      </c>
      <c r="H508" t="str">
        <f t="shared" si="7"/>
        <v>22-01-2025_02</v>
      </c>
    </row>
    <row r="509" spans="1:8" x14ac:dyDescent="0.3">
      <c r="A509" s="3">
        <v>45679</v>
      </c>
      <c r="B509" s="2">
        <v>72.619</v>
      </c>
      <c r="C509" s="2">
        <v>2025</v>
      </c>
      <c r="D509" s="2">
        <v>1</v>
      </c>
      <c r="E509" t="str">
        <f>TEXT(DATE(2025, CMS[[#This Row],[mes]],1), "mmmm")</f>
        <v>January</v>
      </c>
      <c r="F509" s="2">
        <f>DAY(CMS[[#This Row],[Fecha]])</f>
        <v>22</v>
      </c>
      <c r="G509" s="6">
        <v>0.125</v>
      </c>
      <c r="H509" t="str">
        <f t="shared" si="7"/>
        <v>22-01-2025_03</v>
      </c>
    </row>
    <row r="510" spans="1:8" x14ac:dyDescent="0.3">
      <c r="A510" s="3">
        <v>45679</v>
      </c>
      <c r="B510" s="2">
        <v>75.831000000000003</v>
      </c>
      <c r="C510" s="2">
        <v>2025</v>
      </c>
      <c r="D510" s="2">
        <v>1</v>
      </c>
      <c r="E510" t="str">
        <f>TEXT(DATE(2025, CMS[[#This Row],[mes]],1), "mmmm")</f>
        <v>January</v>
      </c>
      <c r="F510" s="2">
        <f>DAY(CMS[[#This Row],[Fecha]])</f>
        <v>22</v>
      </c>
      <c r="G510" s="6">
        <v>0.16666666666666666</v>
      </c>
      <c r="H510" t="str">
        <f t="shared" si="7"/>
        <v>22-01-2025_04</v>
      </c>
    </row>
    <row r="511" spans="1:8" x14ac:dyDescent="0.3">
      <c r="A511" s="3">
        <v>45679</v>
      </c>
      <c r="B511" s="2">
        <v>64.744</v>
      </c>
      <c r="C511" s="2">
        <v>2025</v>
      </c>
      <c r="D511" s="2">
        <v>1</v>
      </c>
      <c r="E511" t="str">
        <f>TEXT(DATE(2025, CMS[[#This Row],[mes]],1), "mmmm")</f>
        <v>January</v>
      </c>
      <c r="F511" s="2">
        <f>DAY(CMS[[#This Row],[Fecha]])</f>
        <v>22</v>
      </c>
      <c r="G511" s="6">
        <v>0.20833333333333334</v>
      </c>
      <c r="H511" t="str">
        <f t="shared" si="7"/>
        <v>22-01-2025_05</v>
      </c>
    </row>
    <row r="512" spans="1:8" x14ac:dyDescent="0.3">
      <c r="A512" s="3">
        <v>45679</v>
      </c>
      <c r="B512" s="2">
        <v>65.290000000000006</v>
      </c>
      <c r="C512" s="2">
        <v>2025</v>
      </c>
      <c r="D512" s="2">
        <v>1</v>
      </c>
      <c r="E512" t="str">
        <f>TEXT(DATE(2025, CMS[[#This Row],[mes]],1), "mmmm")</f>
        <v>January</v>
      </c>
      <c r="F512" s="2">
        <f>DAY(CMS[[#This Row],[Fecha]])</f>
        <v>22</v>
      </c>
      <c r="G512" s="6">
        <v>0.25</v>
      </c>
      <c r="H512" t="str">
        <f t="shared" si="7"/>
        <v>22-01-2025_06</v>
      </c>
    </row>
    <row r="513" spans="1:8" x14ac:dyDescent="0.3">
      <c r="A513" s="3">
        <v>45679</v>
      </c>
      <c r="B513" s="2">
        <v>60.692999999999998</v>
      </c>
      <c r="C513" s="2">
        <v>2025</v>
      </c>
      <c r="D513" s="2">
        <v>1</v>
      </c>
      <c r="E513" t="str">
        <f>TEXT(DATE(2025, CMS[[#This Row],[mes]],1), "mmmm")</f>
        <v>January</v>
      </c>
      <c r="F513" s="2">
        <f>DAY(CMS[[#This Row],[Fecha]])</f>
        <v>22</v>
      </c>
      <c r="G513" s="6">
        <v>0.29166666666666669</v>
      </c>
      <c r="H513" t="str">
        <f t="shared" si="7"/>
        <v>22-01-2025_07</v>
      </c>
    </row>
    <row r="514" spans="1:8" x14ac:dyDescent="0.3">
      <c r="A514" s="3">
        <v>45679</v>
      </c>
      <c r="B514" s="2">
        <v>55.844000000000001</v>
      </c>
      <c r="C514" s="2">
        <v>2025</v>
      </c>
      <c r="D514" s="2">
        <v>1</v>
      </c>
      <c r="E514" t="str">
        <f>TEXT(DATE(2025, CMS[[#This Row],[mes]],1), "mmmm")</f>
        <v>January</v>
      </c>
      <c r="F514" s="2">
        <f>DAY(CMS[[#This Row],[Fecha]])</f>
        <v>22</v>
      </c>
      <c r="G514" s="6">
        <v>0.33333333333333331</v>
      </c>
      <c r="H514" t="str">
        <f t="shared" ref="H514:H577" si="8">TEXT(A514,"dd-mm-yyyy") &amp; "_" &amp; TEXT(HOUR(G514),"00")</f>
        <v>22-01-2025_08</v>
      </c>
    </row>
    <row r="515" spans="1:8" x14ac:dyDescent="0.3">
      <c r="A515" s="3">
        <v>45679</v>
      </c>
      <c r="B515" s="2">
        <v>55.844000000000001</v>
      </c>
      <c r="C515" s="2">
        <v>2025</v>
      </c>
      <c r="D515" s="2">
        <v>1</v>
      </c>
      <c r="E515" t="str">
        <f>TEXT(DATE(2025, CMS[[#This Row],[mes]],1), "mmmm")</f>
        <v>January</v>
      </c>
      <c r="F515" s="2">
        <f>DAY(CMS[[#This Row],[Fecha]])</f>
        <v>22</v>
      </c>
      <c r="G515" s="6">
        <v>0.375</v>
      </c>
      <c r="H515" t="str">
        <f t="shared" si="8"/>
        <v>22-01-2025_09</v>
      </c>
    </row>
    <row r="516" spans="1:8" x14ac:dyDescent="0.3">
      <c r="A516" s="3">
        <v>45679</v>
      </c>
      <c r="B516" s="2">
        <v>55.844000000000001</v>
      </c>
      <c r="C516" s="2">
        <v>2025</v>
      </c>
      <c r="D516" s="2">
        <v>1</v>
      </c>
      <c r="E516" t="str">
        <f>TEXT(DATE(2025, CMS[[#This Row],[mes]],1), "mmmm")</f>
        <v>January</v>
      </c>
      <c r="F516" s="2">
        <f>DAY(CMS[[#This Row],[Fecha]])</f>
        <v>22</v>
      </c>
      <c r="G516" s="6">
        <v>0.41666666666666669</v>
      </c>
      <c r="H516" t="str">
        <f t="shared" si="8"/>
        <v>22-01-2025_10</v>
      </c>
    </row>
    <row r="517" spans="1:8" x14ac:dyDescent="0.3">
      <c r="A517" s="3">
        <v>45679</v>
      </c>
      <c r="B517" s="2">
        <v>55.844000000000001</v>
      </c>
      <c r="C517" s="2">
        <v>2025</v>
      </c>
      <c r="D517" s="2">
        <v>1</v>
      </c>
      <c r="E517" t="str">
        <f>TEXT(DATE(2025, CMS[[#This Row],[mes]],1), "mmmm")</f>
        <v>January</v>
      </c>
      <c r="F517" s="2">
        <f>DAY(CMS[[#This Row],[Fecha]])</f>
        <v>22</v>
      </c>
      <c r="G517" s="6">
        <v>0.45833333333333331</v>
      </c>
      <c r="H517" t="str">
        <f t="shared" si="8"/>
        <v>22-01-2025_11</v>
      </c>
    </row>
    <row r="518" spans="1:8" x14ac:dyDescent="0.3">
      <c r="A518" s="3">
        <v>45679</v>
      </c>
      <c r="B518" s="2">
        <v>55.844000000000001</v>
      </c>
      <c r="C518" s="2">
        <v>2025</v>
      </c>
      <c r="D518" s="2">
        <v>1</v>
      </c>
      <c r="E518" t="str">
        <f>TEXT(DATE(2025, CMS[[#This Row],[mes]],1), "mmmm")</f>
        <v>January</v>
      </c>
      <c r="F518" s="2">
        <f>DAY(CMS[[#This Row],[Fecha]])</f>
        <v>22</v>
      </c>
      <c r="G518" s="6">
        <v>0.5</v>
      </c>
      <c r="H518" t="str">
        <f t="shared" si="8"/>
        <v>22-01-2025_12</v>
      </c>
    </row>
    <row r="519" spans="1:8" x14ac:dyDescent="0.3">
      <c r="A519" s="3">
        <v>45679</v>
      </c>
      <c r="B519" s="2">
        <v>63.738</v>
      </c>
      <c r="C519" s="2">
        <v>2025</v>
      </c>
      <c r="D519" s="2">
        <v>1</v>
      </c>
      <c r="E519" t="str">
        <f>TEXT(DATE(2025, CMS[[#This Row],[mes]],1), "mmmm")</f>
        <v>January</v>
      </c>
      <c r="F519" s="2">
        <f>DAY(CMS[[#This Row],[Fecha]])</f>
        <v>22</v>
      </c>
      <c r="G519" s="6">
        <v>0.54166666666666663</v>
      </c>
      <c r="H519" t="str">
        <f t="shared" si="8"/>
        <v>22-01-2025_13</v>
      </c>
    </row>
    <row r="520" spans="1:8" x14ac:dyDescent="0.3">
      <c r="A520" s="3">
        <v>45679</v>
      </c>
      <c r="B520" s="2">
        <v>63.05</v>
      </c>
      <c r="C520" s="2">
        <v>2025</v>
      </c>
      <c r="D520" s="2">
        <v>1</v>
      </c>
      <c r="E520" t="str">
        <f>TEXT(DATE(2025, CMS[[#This Row],[mes]],1), "mmmm")</f>
        <v>January</v>
      </c>
      <c r="F520" s="2">
        <f>DAY(CMS[[#This Row],[Fecha]])</f>
        <v>22</v>
      </c>
      <c r="G520" s="6">
        <v>0.58333333333333337</v>
      </c>
      <c r="H520" t="str">
        <f t="shared" si="8"/>
        <v>22-01-2025_14</v>
      </c>
    </row>
    <row r="521" spans="1:8" x14ac:dyDescent="0.3">
      <c r="A521" s="3">
        <v>45679</v>
      </c>
      <c r="B521" s="2">
        <v>71.433000000000007</v>
      </c>
      <c r="C521" s="2">
        <v>2025</v>
      </c>
      <c r="D521" s="2">
        <v>1</v>
      </c>
      <c r="E521" t="str">
        <f>TEXT(DATE(2025, CMS[[#This Row],[mes]],1), "mmmm")</f>
        <v>January</v>
      </c>
      <c r="F521" s="2">
        <f>DAY(CMS[[#This Row],[Fecha]])</f>
        <v>22</v>
      </c>
      <c r="G521" s="6">
        <v>0.625</v>
      </c>
      <c r="H521" t="str">
        <f t="shared" si="8"/>
        <v>22-01-2025_15</v>
      </c>
    </row>
    <row r="522" spans="1:8" x14ac:dyDescent="0.3">
      <c r="A522" s="3">
        <v>45679</v>
      </c>
      <c r="B522" s="2">
        <v>64.938000000000002</v>
      </c>
      <c r="C522" s="2">
        <v>2025</v>
      </c>
      <c r="D522" s="2">
        <v>1</v>
      </c>
      <c r="E522" t="str">
        <f>TEXT(DATE(2025, CMS[[#This Row],[mes]],1), "mmmm")</f>
        <v>January</v>
      </c>
      <c r="F522" s="2">
        <f>DAY(CMS[[#This Row],[Fecha]])</f>
        <v>22</v>
      </c>
      <c r="G522" s="6">
        <v>0.66666666666666663</v>
      </c>
      <c r="H522" t="str">
        <f t="shared" si="8"/>
        <v>22-01-2025_16</v>
      </c>
    </row>
    <row r="523" spans="1:8" x14ac:dyDescent="0.3">
      <c r="A523" s="3">
        <v>45679</v>
      </c>
      <c r="B523" s="2">
        <v>76.141999999999996</v>
      </c>
      <c r="C523" s="2">
        <v>2025</v>
      </c>
      <c r="D523" s="2">
        <v>1</v>
      </c>
      <c r="E523" t="str">
        <f>TEXT(DATE(2025, CMS[[#This Row],[mes]],1), "mmmm")</f>
        <v>January</v>
      </c>
      <c r="F523" s="2">
        <f>DAY(CMS[[#This Row],[Fecha]])</f>
        <v>22</v>
      </c>
      <c r="G523" s="6">
        <v>0.70833333333333337</v>
      </c>
      <c r="H523" t="str">
        <f t="shared" si="8"/>
        <v>22-01-2025_17</v>
      </c>
    </row>
    <row r="524" spans="1:8" x14ac:dyDescent="0.3">
      <c r="A524" s="3">
        <v>45679</v>
      </c>
      <c r="B524" s="2">
        <v>60.436</v>
      </c>
      <c r="C524" s="2">
        <v>2025</v>
      </c>
      <c r="D524" s="2">
        <v>1</v>
      </c>
      <c r="E524" t="str">
        <f>TEXT(DATE(2025, CMS[[#This Row],[mes]],1), "mmmm")</f>
        <v>January</v>
      </c>
      <c r="F524" s="2">
        <f>DAY(CMS[[#This Row],[Fecha]])</f>
        <v>22</v>
      </c>
      <c r="G524" s="6">
        <v>0.75</v>
      </c>
      <c r="H524" t="str">
        <f t="shared" si="8"/>
        <v>22-01-2025_18</v>
      </c>
    </row>
    <row r="525" spans="1:8" x14ac:dyDescent="0.3">
      <c r="A525" s="3">
        <v>45679</v>
      </c>
      <c r="B525" s="2">
        <v>60.381999999999998</v>
      </c>
      <c r="C525" s="2">
        <v>2025</v>
      </c>
      <c r="D525" s="2">
        <v>1</v>
      </c>
      <c r="E525" t="str">
        <f>TEXT(DATE(2025, CMS[[#This Row],[mes]],1), "mmmm")</f>
        <v>January</v>
      </c>
      <c r="F525" s="2">
        <f>DAY(CMS[[#This Row],[Fecha]])</f>
        <v>22</v>
      </c>
      <c r="G525" s="6">
        <v>0.79166666666666663</v>
      </c>
      <c r="H525" t="str">
        <f t="shared" si="8"/>
        <v>22-01-2025_19</v>
      </c>
    </row>
    <row r="526" spans="1:8" x14ac:dyDescent="0.3">
      <c r="A526" s="3">
        <v>45679</v>
      </c>
      <c r="B526" s="2">
        <v>71.016999999999996</v>
      </c>
      <c r="C526" s="2">
        <v>2025</v>
      </c>
      <c r="D526" s="2">
        <v>1</v>
      </c>
      <c r="E526" t="str">
        <f>TEXT(DATE(2025, CMS[[#This Row],[mes]],1), "mmmm")</f>
        <v>January</v>
      </c>
      <c r="F526" s="2">
        <f>DAY(CMS[[#This Row],[Fecha]])</f>
        <v>22</v>
      </c>
      <c r="G526" s="6">
        <v>0.83333333333333337</v>
      </c>
      <c r="H526" t="str">
        <f t="shared" si="8"/>
        <v>22-01-2025_20</v>
      </c>
    </row>
    <row r="527" spans="1:8" x14ac:dyDescent="0.3">
      <c r="A527" s="3">
        <v>45679</v>
      </c>
      <c r="B527" s="2">
        <v>60.572000000000003</v>
      </c>
      <c r="C527" s="2">
        <v>2025</v>
      </c>
      <c r="D527" s="2">
        <v>1</v>
      </c>
      <c r="E527" t="str">
        <f>TEXT(DATE(2025, CMS[[#This Row],[mes]],1), "mmmm")</f>
        <v>January</v>
      </c>
      <c r="F527" s="2">
        <f>DAY(CMS[[#This Row],[Fecha]])</f>
        <v>22</v>
      </c>
      <c r="G527" s="6">
        <v>0.875</v>
      </c>
      <c r="H527" t="str">
        <f t="shared" si="8"/>
        <v>22-01-2025_21</v>
      </c>
    </row>
    <row r="528" spans="1:8" x14ac:dyDescent="0.3">
      <c r="A528" s="3">
        <v>45679</v>
      </c>
      <c r="B528" s="2">
        <v>63.47</v>
      </c>
      <c r="C528" s="2">
        <v>2025</v>
      </c>
      <c r="D528" s="2">
        <v>1</v>
      </c>
      <c r="E528" t="str">
        <f>TEXT(DATE(2025, CMS[[#This Row],[mes]],1), "mmmm")</f>
        <v>January</v>
      </c>
      <c r="F528" s="2">
        <f>DAY(CMS[[#This Row],[Fecha]])</f>
        <v>22</v>
      </c>
      <c r="G528" s="6">
        <v>0.91666666666666663</v>
      </c>
      <c r="H528" t="str">
        <f t="shared" si="8"/>
        <v>22-01-2025_22</v>
      </c>
    </row>
    <row r="529" spans="1:8" x14ac:dyDescent="0.3">
      <c r="A529" s="3">
        <v>45679</v>
      </c>
      <c r="B529" s="2">
        <v>61.701999999999998</v>
      </c>
      <c r="C529" s="2">
        <v>2025</v>
      </c>
      <c r="D529" s="2">
        <v>1</v>
      </c>
      <c r="E529" t="str">
        <f>TEXT(DATE(2025, CMS[[#This Row],[mes]],1), "mmmm")</f>
        <v>January</v>
      </c>
      <c r="F529" s="2">
        <f>DAY(CMS[[#This Row],[Fecha]])</f>
        <v>22</v>
      </c>
      <c r="G529" s="6">
        <v>0.95833333333333337</v>
      </c>
      <c r="H529" t="str">
        <f t="shared" si="8"/>
        <v>22-01-2025_23</v>
      </c>
    </row>
    <row r="530" spans="1:8" x14ac:dyDescent="0.3">
      <c r="A530" s="3">
        <v>45680</v>
      </c>
      <c r="B530" s="2">
        <v>75.846999999999994</v>
      </c>
      <c r="C530" s="2">
        <v>2025</v>
      </c>
      <c r="D530" s="2">
        <v>1</v>
      </c>
      <c r="E530" t="str">
        <f>TEXT(DATE(2025, CMS[[#This Row],[mes]],1), "mmmm")</f>
        <v>January</v>
      </c>
      <c r="F530" s="2">
        <f>DAY(CMS[[#This Row],[Fecha]])</f>
        <v>23</v>
      </c>
      <c r="G530" s="6">
        <v>0</v>
      </c>
      <c r="H530" t="str">
        <f t="shared" si="8"/>
        <v>23-01-2025_00</v>
      </c>
    </row>
    <row r="531" spans="1:8" x14ac:dyDescent="0.3">
      <c r="A531" s="3">
        <v>45680</v>
      </c>
      <c r="B531" s="2">
        <v>62.911999999999999</v>
      </c>
      <c r="C531" s="2">
        <v>2025</v>
      </c>
      <c r="D531" s="2">
        <v>1</v>
      </c>
      <c r="E531" t="str">
        <f>TEXT(DATE(2025, CMS[[#This Row],[mes]],1), "mmmm")</f>
        <v>January</v>
      </c>
      <c r="F531" s="2">
        <f>DAY(CMS[[#This Row],[Fecha]])</f>
        <v>23</v>
      </c>
      <c r="G531" s="6">
        <v>4.1666666666666664E-2</v>
      </c>
      <c r="H531" t="str">
        <f t="shared" si="8"/>
        <v>23-01-2025_01</v>
      </c>
    </row>
    <row r="532" spans="1:8" x14ac:dyDescent="0.3">
      <c r="A532" s="3">
        <v>45680</v>
      </c>
      <c r="B532" s="2">
        <v>75.846999999999994</v>
      </c>
      <c r="C532" s="2">
        <v>2025</v>
      </c>
      <c r="D532" s="2">
        <v>1</v>
      </c>
      <c r="E532" t="str">
        <f>TEXT(DATE(2025, CMS[[#This Row],[mes]],1), "mmmm")</f>
        <v>January</v>
      </c>
      <c r="F532" s="2">
        <f>DAY(CMS[[#This Row],[Fecha]])</f>
        <v>23</v>
      </c>
      <c r="G532" s="6">
        <v>8.3333333333333329E-2</v>
      </c>
      <c r="H532" t="str">
        <f t="shared" si="8"/>
        <v>23-01-2025_02</v>
      </c>
    </row>
    <row r="533" spans="1:8" x14ac:dyDescent="0.3">
      <c r="A533" s="3">
        <v>45680</v>
      </c>
      <c r="B533" s="2">
        <v>75.846999999999994</v>
      </c>
      <c r="C533" s="2">
        <v>2025</v>
      </c>
      <c r="D533" s="2">
        <v>1</v>
      </c>
      <c r="E533" t="str">
        <f>TEXT(DATE(2025, CMS[[#This Row],[mes]],1), "mmmm")</f>
        <v>January</v>
      </c>
      <c r="F533" s="2">
        <f>DAY(CMS[[#This Row],[Fecha]])</f>
        <v>23</v>
      </c>
      <c r="G533" s="6">
        <v>0.125</v>
      </c>
      <c r="H533" t="str">
        <f t="shared" si="8"/>
        <v>23-01-2025_03</v>
      </c>
    </row>
    <row r="534" spans="1:8" x14ac:dyDescent="0.3">
      <c r="A534" s="3">
        <v>45680</v>
      </c>
      <c r="B534" s="2">
        <v>75.846999999999994</v>
      </c>
      <c r="C534" s="2">
        <v>2025</v>
      </c>
      <c r="D534" s="2">
        <v>1</v>
      </c>
      <c r="E534" t="str">
        <f>TEXT(DATE(2025, CMS[[#This Row],[mes]],1), "mmmm")</f>
        <v>January</v>
      </c>
      <c r="F534" s="2">
        <f>DAY(CMS[[#This Row],[Fecha]])</f>
        <v>23</v>
      </c>
      <c r="G534" s="6">
        <v>0.16666666666666666</v>
      </c>
      <c r="H534" t="str">
        <f t="shared" si="8"/>
        <v>23-01-2025_04</v>
      </c>
    </row>
    <row r="535" spans="1:8" x14ac:dyDescent="0.3">
      <c r="A535" s="3">
        <v>45680</v>
      </c>
      <c r="B535" s="2">
        <v>67.435000000000002</v>
      </c>
      <c r="C535" s="2">
        <v>2025</v>
      </c>
      <c r="D535" s="2">
        <v>1</v>
      </c>
      <c r="E535" t="str">
        <f>TEXT(DATE(2025, CMS[[#This Row],[mes]],1), "mmmm")</f>
        <v>January</v>
      </c>
      <c r="F535" s="2">
        <f>DAY(CMS[[#This Row],[Fecha]])</f>
        <v>23</v>
      </c>
      <c r="G535" s="6">
        <v>0.20833333333333334</v>
      </c>
      <c r="H535" t="str">
        <f t="shared" si="8"/>
        <v>23-01-2025_05</v>
      </c>
    </row>
    <row r="536" spans="1:8" x14ac:dyDescent="0.3">
      <c r="A536" s="3">
        <v>45680</v>
      </c>
      <c r="B536" s="2">
        <v>61.488999999999997</v>
      </c>
      <c r="C536" s="2">
        <v>2025</v>
      </c>
      <c r="D536" s="2">
        <v>1</v>
      </c>
      <c r="E536" t="str">
        <f>TEXT(DATE(2025, CMS[[#This Row],[mes]],1), "mmmm")</f>
        <v>January</v>
      </c>
      <c r="F536" s="2">
        <f>DAY(CMS[[#This Row],[Fecha]])</f>
        <v>23</v>
      </c>
      <c r="G536" s="6">
        <v>0.25</v>
      </c>
      <c r="H536" t="str">
        <f t="shared" si="8"/>
        <v>23-01-2025_06</v>
      </c>
    </row>
    <row r="537" spans="1:8" x14ac:dyDescent="0.3">
      <c r="A537" s="3">
        <v>45680</v>
      </c>
      <c r="B537" s="2">
        <v>68.113</v>
      </c>
      <c r="C537" s="2">
        <v>2025</v>
      </c>
      <c r="D537" s="2">
        <v>1</v>
      </c>
      <c r="E537" t="str">
        <f>TEXT(DATE(2025, CMS[[#This Row],[mes]],1), "mmmm")</f>
        <v>January</v>
      </c>
      <c r="F537" s="2">
        <f>DAY(CMS[[#This Row],[Fecha]])</f>
        <v>23</v>
      </c>
      <c r="G537" s="6">
        <v>0.29166666666666669</v>
      </c>
      <c r="H537" t="str">
        <f t="shared" si="8"/>
        <v>23-01-2025_07</v>
      </c>
    </row>
    <row r="538" spans="1:8" x14ac:dyDescent="0.3">
      <c r="A538" s="3">
        <v>45680</v>
      </c>
      <c r="B538" s="2">
        <v>75.846999999999994</v>
      </c>
      <c r="C538" s="2">
        <v>2025</v>
      </c>
      <c r="D538" s="2">
        <v>1</v>
      </c>
      <c r="E538" t="str">
        <f>TEXT(DATE(2025, CMS[[#This Row],[mes]],1), "mmmm")</f>
        <v>January</v>
      </c>
      <c r="F538" s="2">
        <f>DAY(CMS[[#This Row],[Fecha]])</f>
        <v>23</v>
      </c>
      <c r="G538" s="6">
        <v>0.33333333333333331</v>
      </c>
      <c r="H538" t="str">
        <f t="shared" si="8"/>
        <v>23-01-2025_08</v>
      </c>
    </row>
    <row r="539" spans="1:8" x14ac:dyDescent="0.3">
      <c r="A539" s="3">
        <v>45680</v>
      </c>
      <c r="B539" s="2">
        <v>75.846999999999994</v>
      </c>
      <c r="C539" s="2">
        <v>2025</v>
      </c>
      <c r="D539" s="2">
        <v>1</v>
      </c>
      <c r="E539" t="str">
        <f>TEXT(DATE(2025, CMS[[#This Row],[mes]],1), "mmmm")</f>
        <v>January</v>
      </c>
      <c r="F539" s="2">
        <f>DAY(CMS[[#This Row],[Fecha]])</f>
        <v>23</v>
      </c>
      <c r="G539" s="6">
        <v>0.375</v>
      </c>
      <c r="H539" t="str">
        <f t="shared" si="8"/>
        <v>23-01-2025_09</v>
      </c>
    </row>
    <row r="540" spans="1:8" x14ac:dyDescent="0.3">
      <c r="A540" s="3">
        <v>45680</v>
      </c>
      <c r="B540" s="2">
        <v>75.846999999999994</v>
      </c>
      <c r="C540" s="2">
        <v>2025</v>
      </c>
      <c r="D540" s="2">
        <v>1</v>
      </c>
      <c r="E540" t="str">
        <f>TEXT(DATE(2025, CMS[[#This Row],[mes]],1), "mmmm")</f>
        <v>January</v>
      </c>
      <c r="F540" s="2">
        <f>DAY(CMS[[#This Row],[Fecha]])</f>
        <v>23</v>
      </c>
      <c r="G540" s="6">
        <v>0.41666666666666669</v>
      </c>
      <c r="H540" t="str">
        <f t="shared" si="8"/>
        <v>23-01-2025_10</v>
      </c>
    </row>
    <row r="541" spans="1:8" x14ac:dyDescent="0.3">
      <c r="A541" s="3">
        <v>45680</v>
      </c>
      <c r="B541" s="2">
        <v>75.846999999999994</v>
      </c>
      <c r="C541" s="2">
        <v>2025</v>
      </c>
      <c r="D541" s="2">
        <v>1</v>
      </c>
      <c r="E541" t="str">
        <f>TEXT(DATE(2025, CMS[[#This Row],[mes]],1), "mmmm")</f>
        <v>January</v>
      </c>
      <c r="F541" s="2">
        <f>DAY(CMS[[#This Row],[Fecha]])</f>
        <v>23</v>
      </c>
      <c r="G541" s="6">
        <v>0.45833333333333331</v>
      </c>
      <c r="H541" t="str">
        <f t="shared" si="8"/>
        <v>23-01-2025_11</v>
      </c>
    </row>
    <row r="542" spans="1:8" x14ac:dyDescent="0.3">
      <c r="A542" s="3">
        <v>45680</v>
      </c>
      <c r="B542" s="2">
        <v>75.846999999999994</v>
      </c>
      <c r="C542" s="2">
        <v>2025</v>
      </c>
      <c r="D542" s="2">
        <v>1</v>
      </c>
      <c r="E542" t="str">
        <f>TEXT(DATE(2025, CMS[[#This Row],[mes]],1), "mmmm")</f>
        <v>January</v>
      </c>
      <c r="F542" s="2">
        <f>DAY(CMS[[#This Row],[Fecha]])</f>
        <v>23</v>
      </c>
      <c r="G542" s="6">
        <v>0.5</v>
      </c>
      <c r="H542" t="str">
        <f t="shared" si="8"/>
        <v>23-01-2025_12</v>
      </c>
    </row>
    <row r="543" spans="1:8" x14ac:dyDescent="0.3">
      <c r="A543" s="3">
        <v>45680</v>
      </c>
      <c r="B543" s="2">
        <v>75.846999999999994</v>
      </c>
      <c r="C543" s="2">
        <v>2025</v>
      </c>
      <c r="D543" s="2">
        <v>1</v>
      </c>
      <c r="E543" t="str">
        <f>TEXT(DATE(2025, CMS[[#This Row],[mes]],1), "mmmm")</f>
        <v>January</v>
      </c>
      <c r="F543" s="2">
        <f>DAY(CMS[[#This Row],[Fecha]])</f>
        <v>23</v>
      </c>
      <c r="G543" s="6">
        <v>0.54166666666666663</v>
      </c>
      <c r="H543" t="str">
        <f t="shared" si="8"/>
        <v>23-01-2025_13</v>
      </c>
    </row>
    <row r="544" spans="1:8" x14ac:dyDescent="0.3">
      <c r="A544" s="3">
        <v>45680</v>
      </c>
      <c r="B544" s="2">
        <v>64.174000000000007</v>
      </c>
      <c r="C544" s="2">
        <v>2025</v>
      </c>
      <c r="D544" s="2">
        <v>1</v>
      </c>
      <c r="E544" t="str">
        <f>TEXT(DATE(2025, CMS[[#This Row],[mes]],1), "mmmm")</f>
        <v>January</v>
      </c>
      <c r="F544" s="2">
        <f>DAY(CMS[[#This Row],[Fecha]])</f>
        <v>23</v>
      </c>
      <c r="G544" s="6">
        <v>0.58333333333333337</v>
      </c>
      <c r="H544" t="str">
        <f t="shared" si="8"/>
        <v>23-01-2025_14</v>
      </c>
    </row>
    <row r="545" spans="1:8" x14ac:dyDescent="0.3">
      <c r="A545" s="3">
        <v>45680</v>
      </c>
      <c r="B545" s="2">
        <v>75.846999999999994</v>
      </c>
      <c r="C545" s="2">
        <v>2025</v>
      </c>
      <c r="D545" s="2">
        <v>1</v>
      </c>
      <c r="E545" t="str">
        <f>TEXT(DATE(2025, CMS[[#This Row],[mes]],1), "mmmm")</f>
        <v>January</v>
      </c>
      <c r="F545" s="2">
        <f>DAY(CMS[[#This Row],[Fecha]])</f>
        <v>23</v>
      </c>
      <c r="G545" s="6">
        <v>0.625</v>
      </c>
      <c r="H545" t="str">
        <f t="shared" si="8"/>
        <v>23-01-2025_15</v>
      </c>
    </row>
    <row r="546" spans="1:8" x14ac:dyDescent="0.3">
      <c r="A546" s="3">
        <v>45680</v>
      </c>
      <c r="B546" s="2">
        <v>60.103999999999999</v>
      </c>
      <c r="C546" s="2">
        <v>2025</v>
      </c>
      <c r="D546" s="2">
        <v>1</v>
      </c>
      <c r="E546" t="str">
        <f>TEXT(DATE(2025, CMS[[#This Row],[mes]],1), "mmmm")</f>
        <v>January</v>
      </c>
      <c r="F546" s="2">
        <f>DAY(CMS[[#This Row],[Fecha]])</f>
        <v>23</v>
      </c>
      <c r="G546" s="6">
        <v>0.66666666666666663</v>
      </c>
      <c r="H546" t="str">
        <f t="shared" si="8"/>
        <v>23-01-2025_16</v>
      </c>
    </row>
    <row r="547" spans="1:8" x14ac:dyDescent="0.3">
      <c r="A547" s="3">
        <v>45680</v>
      </c>
      <c r="B547" s="2">
        <v>75.433000000000007</v>
      </c>
      <c r="C547" s="2">
        <v>2025</v>
      </c>
      <c r="D547" s="2">
        <v>1</v>
      </c>
      <c r="E547" t="str">
        <f>TEXT(DATE(2025, CMS[[#This Row],[mes]],1), "mmmm")</f>
        <v>January</v>
      </c>
      <c r="F547" s="2">
        <f>DAY(CMS[[#This Row],[Fecha]])</f>
        <v>23</v>
      </c>
      <c r="G547" s="6">
        <v>0.70833333333333337</v>
      </c>
      <c r="H547" t="str">
        <f t="shared" si="8"/>
        <v>23-01-2025_17</v>
      </c>
    </row>
    <row r="548" spans="1:8" x14ac:dyDescent="0.3">
      <c r="A548" s="3">
        <v>45680</v>
      </c>
      <c r="B548" s="2">
        <v>68.566000000000003</v>
      </c>
      <c r="C548" s="2">
        <v>2025</v>
      </c>
      <c r="D548" s="2">
        <v>1</v>
      </c>
      <c r="E548" t="str">
        <f>TEXT(DATE(2025, CMS[[#This Row],[mes]],1), "mmmm")</f>
        <v>January</v>
      </c>
      <c r="F548" s="2">
        <f>DAY(CMS[[#This Row],[Fecha]])</f>
        <v>23</v>
      </c>
      <c r="G548" s="6">
        <v>0.75</v>
      </c>
      <c r="H548" t="str">
        <f t="shared" si="8"/>
        <v>23-01-2025_18</v>
      </c>
    </row>
    <row r="549" spans="1:8" x14ac:dyDescent="0.3">
      <c r="A549" s="3">
        <v>45680</v>
      </c>
      <c r="B549" s="2">
        <v>64.3</v>
      </c>
      <c r="C549" s="2">
        <v>2025</v>
      </c>
      <c r="D549" s="2">
        <v>1</v>
      </c>
      <c r="E549" t="str">
        <f>TEXT(DATE(2025, CMS[[#This Row],[mes]],1), "mmmm")</f>
        <v>January</v>
      </c>
      <c r="F549" s="2">
        <f>DAY(CMS[[#This Row],[Fecha]])</f>
        <v>23</v>
      </c>
      <c r="G549" s="6">
        <v>0.79166666666666663</v>
      </c>
      <c r="H549" t="str">
        <f t="shared" si="8"/>
        <v>23-01-2025_19</v>
      </c>
    </row>
    <row r="550" spans="1:8" x14ac:dyDescent="0.3">
      <c r="A550" s="3">
        <v>45680</v>
      </c>
      <c r="B550" s="2">
        <v>64.622</v>
      </c>
      <c r="C550" s="2">
        <v>2025</v>
      </c>
      <c r="D550" s="2">
        <v>1</v>
      </c>
      <c r="E550" t="str">
        <f>TEXT(DATE(2025, CMS[[#This Row],[mes]],1), "mmmm")</f>
        <v>January</v>
      </c>
      <c r="F550" s="2">
        <f>DAY(CMS[[#This Row],[Fecha]])</f>
        <v>23</v>
      </c>
      <c r="G550" s="6">
        <v>0.83333333333333337</v>
      </c>
      <c r="H550" t="str">
        <f t="shared" si="8"/>
        <v>23-01-2025_20</v>
      </c>
    </row>
    <row r="551" spans="1:8" x14ac:dyDescent="0.3">
      <c r="A551" s="3">
        <v>45680</v>
      </c>
      <c r="B551" s="2">
        <v>64.84</v>
      </c>
      <c r="C551" s="2">
        <v>2025</v>
      </c>
      <c r="D551" s="2">
        <v>1</v>
      </c>
      <c r="E551" t="str">
        <f>TEXT(DATE(2025, CMS[[#This Row],[mes]],1), "mmmm")</f>
        <v>January</v>
      </c>
      <c r="F551" s="2">
        <f>DAY(CMS[[#This Row],[Fecha]])</f>
        <v>23</v>
      </c>
      <c r="G551" s="6">
        <v>0.875</v>
      </c>
      <c r="H551" t="str">
        <f t="shared" si="8"/>
        <v>23-01-2025_21</v>
      </c>
    </row>
    <row r="552" spans="1:8" x14ac:dyDescent="0.3">
      <c r="A552" s="3">
        <v>45680</v>
      </c>
      <c r="B552" s="2">
        <v>59.779000000000003</v>
      </c>
      <c r="C552" s="2">
        <v>2025</v>
      </c>
      <c r="D552" s="2">
        <v>1</v>
      </c>
      <c r="E552" t="str">
        <f>TEXT(DATE(2025, CMS[[#This Row],[mes]],1), "mmmm")</f>
        <v>January</v>
      </c>
      <c r="F552" s="2">
        <f>DAY(CMS[[#This Row],[Fecha]])</f>
        <v>23</v>
      </c>
      <c r="G552" s="6">
        <v>0.91666666666666663</v>
      </c>
      <c r="H552" t="str">
        <f t="shared" si="8"/>
        <v>23-01-2025_22</v>
      </c>
    </row>
    <row r="553" spans="1:8" x14ac:dyDescent="0.3">
      <c r="A553" s="3">
        <v>45680</v>
      </c>
      <c r="B553" s="2">
        <v>60.326999999999998</v>
      </c>
      <c r="C553" s="2">
        <v>2025</v>
      </c>
      <c r="D553" s="2">
        <v>1</v>
      </c>
      <c r="E553" t="str">
        <f>TEXT(DATE(2025, CMS[[#This Row],[mes]],1), "mmmm")</f>
        <v>January</v>
      </c>
      <c r="F553" s="2">
        <f>DAY(CMS[[#This Row],[Fecha]])</f>
        <v>23</v>
      </c>
      <c r="G553" s="6">
        <v>0.95833333333333337</v>
      </c>
      <c r="H553" t="str">
        <f t="shared" si="8"/>
        <v>23-01-2025_23</v>
      </c>
    </row>
    <row r="554" spans="1:8" x14ac:dyDescent="0.3">
      <c r="A554" s="3">
        <v>45681</v>
      </c>
      <c r="B554" s="2">
        <v>59.83</v>
      </c>
      <c r="C554" s="2">
        <v>2025</v>
      </c>
      <c r="D554" s="2">
        <v>1</v>
      </c>
      <c r="E554" t="str">
        <f>TEXT(DATE(2025, CMS[[#This Row],[mes]],1), "mmmm")</f>
        <v>January</v>
      </c>
      <c r="F554" s="2">
        <f>DAY(CMS[[#This Row],[Fecha]])</f>
        <v>24</v>
      </c>
      <c r="G554" s="6">
        <v>0</v>
      </c>
      <c r="H554" t="str">
        <f t="shared" si="8"/>
        <v>24-01-2025_00</v>
      </c>
    </row>
    <row r="555" spans="1:8" x14ac:dyDescent="0.3">
      <c r="A555" s="3">
        <v>45681</v>
      </c>
      <c r="B555" s="2">
        <v>59.61</v>
      </c>
      <c r="C555" s="2">
        <v>2025</v>
      </c>
      <c r="D555" s="2">
        <v>1</v>
      </c>
      <c r="E555" t="str">
        <f>TEXT(DATE(2025, CMS[[#This Row],[mes]],1), "mmmm")</f>
        <v>January</v>
      </c>
      <c r="F555" s="2">
        <f>DAY(CMS[[#This Row],[Fecha]])</f>
        <v>24</v>
      </c>
      <c r="G555" s="6">
        <v>4.1666666666666664E-2</v>
      </c>
      <c r="H555" t="str">
        <f t="shared" si="8"/>
        <v>24-01-2025_01</v>
      </c>
    </row>
    <row r="556" spans="1:8" x14ac:dyDescent="0.3">
      <c r="A556" s="3">
        <v>45681</v>
      </c>
      <c r="B556" s="2">
        <v>63.13</v>
      </c>
      <c r="C556" s="2">
        <v>2025</v>
      </c>
      <c r="D556" s="2">
        <v>1</v>
      </c>
      <c r="E556" t="str">
        <f>TEXT(DATE(2025, CMS[[#This Row],[mes]],1), "mmmm")</f>
        <v>January</v>
      </c>
      <c r="F556" s="2">
        <f>DAY(CMS[[#This Row],[Fecha]])</f>
        <v>24</v>
      </c>
      <c r="G556" s="6">
        <v>8.3333333333333329E-2</v>
      </c>
      <c r="H556" t="str">
        <f t="shared" si="8"/>
        <v>24-01-2025_02</v>
      </c>
    </row>
    <row r="557" spans="1:8" x14ac:dyDescent="0.3">
      <c r="A557" s="3">
        <v>45681</v>
      </c>
      <c r="B557" s="2">
        <v>61.58</v>
      </c>
      <c r="C557" s="2">
        <v>2025</v>
      </c>
      <c r="D557" s="2">
        <v>1</v>
      </c>
      <c r="E557" t="str">
        <f>TEXT(DATE(2025, CMS[[#This Row],[mes]],1), "mmmm")</f>
        <v>January</v>
      </c>
      <c r="F557" s="2">
        <f>DAY(CMS[[#This Row],[Fecha]])</f>
        <v>24</v>
      </c>
      <c r="G557" s="6">
        <v>0.125</v>
      </c>
      <c r="H557" t="str">
        <f t="shared" si="8"/>
        <v>24-01-2025_03</v>
      </c>
    </row>
    <row r="558" spans="1:8" x14ac:dyDescent="0.3">
      <c r="A558" s="3">
        <v>45681</v>
      </c>
      <c r="B558" s="2">
        <v>60.59</v>
      </c>
      <c r="C558" s="2">
        <v>2025</v>
      </c>
      <c r="D558" s="2">
        <v>1</v>
      </c>
      <c r="E558" t="str">
        <f>TEXT(DATE(2025, CMS[[#This Row],[mes]],1), "mmmm")</f>
        <v>January</v>
      </c>
      <c r="F558" s="2">
        <f>DAY(CMS[[#This Row],[Fecha]])</f>
        <v>24</v>
      </c>
      <c r="G558" s="6">
        <v>0.16666666666666666</v>
      </c>
      <c r="H558" t="str">
        <f t="shared" si="8"/>
        <v>24-01-2025_04</v>
      </c>
    </row>
    <row r="559" spans="1:8" x14ac:dyDescent="0.3">
      <c r="A559" s="3">
        <v>45681</v>
      </c>
      <c r="B559" s="2">
        <v>59.57</v>
      </c>
      <c r="C559" s="2">
        <v>2025</v>
      </c>
      <c r="D559" s="2">
        <v>1</v>
      </c>
      <c r="E559" t="str">
        <f>TEXT(DATE(2025, CMS[[#This Row],[mes]],1), "mmmm")</f>
        <v>January</v>
      </c>
      <c r="F559" s="2">
        <f>DAY(CMS[[#This Row],[Fecha]])</f>
        <v>24</v>
      </c>
      <c r="G559" s="6">
        <v>0.20833333333333334</v>
      </c>
      <c r="H559" t="str">
        <f t="shared" si="8"/>
        <v>24-01-2025_05</v>
      </c>
    </row>
    <row r="560" spans="1:8" x14ac:dyDescent="0.3">
      <c r="A560" s="3">
        <v>45681</v>
      </c>
      <c r="B560" s="2">
        <v>60.54</v>
      </c>
      <c r="C560" s="2">
        <v>2025</v>
      </c>
      <c r="D560" s="2">
        <v>1</v>
      </c>
      <c r="E560" t="str">
        <f>TEXT(DATE(2025, CMS[[#This Row],[mes]],1), "mmmm")</f>
        <v>January</v>
      </c>
      <c r="F560" s="2">
        <f>DAY(CMS[[#This Row],[Fecha]])</f>
        <v>24</v>
      </c>
      <c r="G560" s="6">
        <v>0.25</v>
      </c>
      <c r="H560" t="str">
        <f t="shared" si="8"/>
        <v>24-01-2025_06</v>
      </c>
    </row>
    <row r="561" spans="1:8" x14ac:dyDescent="0.3">
      <c r="A561" s="3">
        <v>45681</v>
      </c>
      <c r="B561" s="2">
        <v>64.47</v>
      </c>
      <c r="C561" s="2">
        <v>2025</v>
      </c>
      <c r="D561" s="2">
        <v>1</v>
      </c>
      <c r="E561" t="str">
        <f>TEXT(DATE(2025, CMS[[#This Row],[mes]],1), "mmmm")</f>
        <v>January</v>
      </c>
      <c r="F561" s="2">
        <f>DAY(CMS[[#This Row],[Fecha]])</f>
        <v>24</v>
      </c>
      <c r="G561" s="6">
        <v>0.29166666666666669</v>
      </c>
      <c r="H561" t="str">
        <f t="shared" si="8"/>
        <v>24-01-2025_07</v>
      </c>
    </row>
    <row r="562" spans="1:8" x14ac:dyDescent="0.3">
      <c r="A562" s="3">
        <v>45681</v>
      </c>
      <c r="B562" s="2">
        <v>55.84</v>
      </c>
      <c r="C562" s="2">
        <v>2025</v>
      </c>
      <c r="D562" s="2">
        <v>1</v>
      </c>
      <c r="E562" t="str">
        <f>TEXT(DATE(2025, CMS[[#This Row],[mes]],1), "mmmm")</f>
        <v>January</v>
      </c>
      <c r="F562" s="2">
        <f>DAY(CMS[[#This Row],[Fecha]])</f>
        <v>24</v>
      </c>
      <c r="G562" s="6">
        <v>0.33333333333333331</v>
      </c>
      <c r="H562" t="str">
        <f t="shared" si="8"/>
        <v>24-01-2025_08</v>
      </c>
    </row>
    <row r="563" spans="1:8" x14ac:dyDescent="0.3">
      <c r="A563" s="3">
        <v>45681</v>
      </c>
      <c r="B563" s="2">
        <v>55.84</v>
      </c>
      <c r="C563" s="2">
        <v>2025</v>
      </c>
      <c r="D563" s="2">
        <v>1</v>
      </c>
      <c r="E563" t="str">
        <f>TEXT(DATE(2025, CMS[[#This Row],[mes]],1), "mmmm")</f>
        <v>January</v>
      </c>
      <c r="F563" s="2">
        <f>DAY(CMS[[#This Row],[Fecha]])</f>
        <v>24</v>
      </c>
      <c r="G563" s="6">
        <v>0.375</v>
      </c>
      <c r="H563" t="str">
        <f t="shared" si="8"/>
        <v>24-01-2025_09</v>
      </c>
    </row>
    <row r="564" spans="1:8" x14ac:dyDescent="0.3">
      <c r="A564" s="3">
        <v>45681</v>
      </c>
      <c r="B564" s="2">
        <v>55.84</v>
      </c>
      <c r="C564" s="2">
        <v>2025</v>
      </c>
      <c r="D564" s="2">
        <v>1</v>
      </c>
      <c r="E564" t="str">
        <f>TEXT(DATE(2025, CMS[[#This Row],[mes]],1), "mmmm")</f>
        <v>January</v>
      </c>
      <c r="F564" s="2">
        <f>DAY(CMS[[#This Row],[Fecha]])</f>
        <v>24</v>
      </c>
      <c r="G564" s="6">
        <v>0.41666666666666669</v>
      </c>
      <c r="H564" t="str">
        <f t="shared" si="8"/>
        <v>24-01-2025_10</v>
      </c>
    </row>
    <row r="565" spans="1:8" x14ac:dyDescent="0.3">
      <c r="A565" s="3">
        <v>45681</v>
      </c>
      <c r="B565" s="2">
        <v>55.84</v>
      </c>
      <c r="C565" s="2">
        <v>2025</v>
      </c>
      <c r="D565" s="2">
        <v>1</v>
      </c>
      <c r="E565" t="str">
        <f>TEXT(DATE(2025, CMS[[#This Row],[mes]],1), "mmmm")</f>
        <v>January</v>
      </c>
      <c r="F565" s="2">
        <f>DAY(CMS[[#This Row],[Fecha]])</f>
        <v>24</v>
      </c>
      <c r="G565" s="6">
        <v>0.45833333333333331</v>
      </c>
      <c r="H565" t="str">
        <f t="shared" si="8"/>
        <v>24-01-2025_11</v>
      </c>
    </row>
    <row r="566" spans="1:8" x14ac:dyDescent="0.3">
      <c r="A566" s="3">
        <v>45681</v>
      </c>
      <c r="B566" s="2">
        <v>55.84</v>
      </c>
      <c r="C566" s="2">
        <v>2025</v>
      </c>
      <c r="D566" s="2">
        <v>1</v>
      </c>
      <c r="E566" t="str">
        <f>TEXT(DATE(2025, CMS[[#This Row],[mes]],1), "mmmm")</f>
        <v>January</v>
      </c>
      <c r="F566" s="2">
        <f>DAY(CMS[[#This Row],[Fecha]])</f>
        <v>24</v>
      </c>
      <c r="G566" s="6">
        <v>0.5</v>
      </c>
      <c r="H566" t="str">
        <f t="shared" si="8"/>
        <v>24-01-2025_12</v>
      </c>
    </row>
    <row r="567" spans="1:8" x14ac:dyDescent="0.3">
      <c r="A567" s="3">
        <v>45681</v>
      </c>
      <c r="B567" s="2">
        <v>55.84</v>
      </c>
      <c r="C567" s="2">
        <v>2025</v>
      </c>
      <c r="D567" s="2">
        <v>1</v>
      </c>
      <c r="E567" t="str">
        <f>TEXT(DATE(2025, CMS[[#This Row],[mes]],1), "mmmm")</f>
        <v>January</v>
      </c>
      <c r="F567" s="2">
        <f>DAY(CMS[[#This Row],[Fecha]])</f>
        <v>24</v>
      </c>
      <c r="G567" s="6">
        <v>0.54166666666666663</v>
      </c>
      <c r="H567" t="str">
        <f t="shared" si="8"/>
        <v>24-01-2025_13</v>
      </c>
    </row>
    <row r="568" spans="1:8" x14ac:dyDescent="0.3">
      <c r="A568" s="3">
        <v>45681</v>
      </c>
      <c r="B568" s="2">
        <v>55.84</v>
      </c>
      <c r="C568" s="2">
        <v>2025</v>
      </c>
      <c r="D568" s="2">
        <v>1</v>
      </c>
      <c r="E568" t="str">
        <f>TEXT(DATE(2025, CMS[[#This Row],[mes]],1), "mmmm")</f>
        <v>January</v>
      </c>
      <c r="F568" s="2">
        <f>DAY(CMS[[#This Row],[Fecha]])</f>
        <v>24</v>
      </c>
      <c r="G568" s="6">
        <v>0.58333333333333337</v>
      </c>
      <c r="H568" t="str">
        <f t="shared" si="8"/>
        <v>24-01-2025_14</v>
      </c>
    </row>
    <row r="569" spans="1:8" x14ac:dyDescent="0.3">
      <c r="A569" s="3">
        <v>45681</v>
      </c>
      <c r="B569" s="2">
        <v>55.84</v>
      </c>
      <c r="C569" s="2">
        <v>2025</v>
      </c>
      <c r="D569" s="2">
        <v>1</v>
      </c>
      <c r="E569" t="str">
        <f>TEXT(DATE(2025, CMS[[#This Row],[mes]],1), "mmmm")</f>
        <v>January</v>
      </c>
      <c r="F569" s="2">
        <f>DAY(CMS[[#This Row],[Fecha]])</f>
        <v>24</v>
      </c>
      <c r="G569" s="6">
        <v>0.625</v>
      </c>
      <c r="H569" t="str">
        <f t="shared" si="8"/>
        <v>24-01-2025_15</v>
      </c>
    </row>
    <row r="570" spans="1:8" x14ac:dyDescent="0.3">
      <c r="A570" s="3">
        <v>45681</v>
      </c>
      <c r="B570" s="2">
        <v>55.84</v>
      </c>
      <c r="C570" s="2">
        <v>2025</v>
      </c>
      <c r="D570" s="2">
        <v>1</v>
      </c>
      <c r="E570" t="str">
        <f>TEXT(DATE(2025, CMS[[#This Row],[mes]],1), "mmmm")</f>
        <v>January</v>
      </c>
      <c r="F570" s="2">
        <f>DAY(CMS[[#This Row],[Fecha]])</f>
        <v>24</v>
      </c>
      <c r="G570" s="6">
        <v>0.66666666666666663</v>
      </c>
      <c r="H570" t="str">
        <f t="shared" si="8"/>
        <v>24-01-2025_16</v>
      </c>
    </row>
    <row r="571" spans="1:8" x14ac:dyDescent="0.3">
      <c r="A571" s="3">
        <v>45681</v>
      </c>
      <c r="B571" s="2">
        <v>59.57</v>
      </c>
      <c r="C571" s="2">
        <v>2025</v>
      </c>
      <c r="D571" s="2">
        <v>1</v>
      </c>
      <c r="E571" t="str">
        <f>TEXT(DATE(2025, CMS[[#This Row],[mes]],1), "mmmm")</f>
        <v>January</v>
      </c>
      <c r="F571" s="2">
        <f>DAY(CMS[[#This Row],[Fecha]])</f>
        <v>24</v>
      </c>
      <c r="G571" s="6">
        <v>0.70833333333333337</v>
      </c>
      <c r="H571" t="str">
        <f t="shared" si="8"/>
        <v>24-01-2025_17</v>
      </c>
    </row>
    <row r="572" spans="1:8" x14ac:dyDescent="0.3">
      <c r="A572" s="3">
        <v>45681</v>
      </c>
      <c r="B572" s="2">
        <v>75.45</v>
      </c>
      <c r="C572" s="2">
        <v>2025</v>
      </c>
      <c r="D572" s="2">
        <v>1</v>
      </c>
      <c r="E572" t="str">
        <f>TEXT(DATE(2025, CMS[[#This Row],[mes]],1), "mmmm")</f>
        <v>January</v>
      </c>
      <c r="F572" s="2">
        <f>DAY(CMS[[#This Row],[Fecha]])</f>
        <v>24</v>
      </c>
      <c r="G572" s="6">
        <v>0.75</v>
      </c>
      <c r="H572" t="str">
        <f t="shared" si="8"/>
        <v>24-01-2025_18</v>
      </c>
    </row>
    <row r="573" spans="1:8" x14ac:dyDescent="0.3">
      <c r="A573" s="3">
        <v>45681</v>
      </c>
      <c r="B573" s="2">
        <v>63.06</v>
      </c>
      <c r="C573" s="2">
        <v>2025</v>
      </c>
      <c r="D573" s="2">
        <v>1</v>
      </c>
      <c r="E573" t="str">
        <f>TEXT(DATE(2025, CMS[[#This Row],[mes]],1), "mmmm")</f>
        <v>January</v>
      </c>
      <c r="F573" s="2">
        <f>DAY(CMS[[#This Row],[Fecha]])</f>
        <v>24</v>
      </c>
      <c r="G573" s="6">
        <v>0.79166666666666663</v>
      </c>
      <c r="H573" t="str">
        <f t="shared" si="8"/>
        <v>24-01-2025_19</v>
      </c>
    </row>
    <row r="574" spans="1:8" x14ac:dyDescent="0.3">
      <c r="A574" s="3">
        <v>45681</v>
      </c>
      <c r="B574" s="2">
        <v>70.540000000000006</v>
      </c>
      <c r="C574" s="2">
        <v>2025</v>
      </c>
      <c r="D574" s="2">
        <v>1</v>
      </c>
      <c r="E574" t="str">
        <f>TEXT(DATE(2025, CMS[[#This Row],[mes]],1), "mmmm")</f>
        <v>January</v>
      </c>
      <c r="F574" s="2">
        <f>DAY(CMS[[#This Row],[Fecha]])</f>
        <v>24</v>
      </c>
      <c r="G574" s="6">
        <v>0.83333333333333337</v>
      </c>
      <c r="H574" t="str">
        <f t="shared" si="8"/>
        <v>24-01-2025_20</v>
      </c>
    </row>
    <row r="575" spans="1:8" x14ac:dyDescent="0.3">
      <c r="A575" s="3">
        <v>45681</v>
      </c>
      <c r="B575" s="2">
        <v>55.84</v>
      </c>
      <c r="C575" s="2">
        <v>2025</v>
      </c>
      <c r="D575" s="2">
        <v>1</v>
      </c>
      <c r="E575" t="str">
        <f>TEXT(DATE(2025, CMS[[#This Row],[mes]],1), "mmmm")</f>
        <v>January</v>
      </c>
      <c r="F575" s="2">
        <f>DAY(CMS[[#This Row],[Fecha]])</f>
        <v>24</v>
      </c>
      <c r="G575" s="6">
        <v>0.875</v>
      </c>
      <c r="H575" t="str">
        <f t="shared" si="8"/>
        <v>24-01-2025_21</v>
      </c>
    </row>
    <row r="576" spans="1:8" x14ac:dyDescent="0.3">
      <c r="A576" s="3">
        <v>45681</v>
      </c>
      <c r="B576" s="2">
        <v>55.84</v>
      </c>
      <c r="C576" s="2">
        <v>2025</v>
      </c>
      <c r="D576" s="2">
        <v>1</v>
      </c>
      <c r="E576" t="str">
        <f>TEXT(DATE(2025, CMS[[#This Row],[mes]],1), "mmmm")</f>
        <v>January</v>
      </c>
      <c r="F576" s="2">
        <f>DAY(CMS[[#This Row],[Fecha]])</f>
        <v>24</v>
      </c>
      <c r="G576" s="6">
        <v>0.91666666666666663</v>
      </c>
      <c r="H576" t="str">
        <f t="shared" si="8"/>
        <v>24-01-2025_22</v>
      </c>
    </row>
    <row r="577" spans="1:8" x14ac:dyDescent="0.3">
      <c r="A577" s="3">
        <v>45681</v>
      </c>
      <c r="B577" s="2">
        <v>55.84</v>
      </c>
      <c r="C577" s="2">
        <v>2025</v>
      </c>
      <c r="D577" s="2">
        <v>1</v>
      </c>
      <c r="E577" t="str">
        <f>TEXT(DATE(2025, CMS[[#This Row],[mes]],1), "mmmm")</f>
        <v>January</v>
      </c>
      <c r="F577" s="2">
        <f>DAY(CMS[[#This Row],[Fecha]])</f>
        <v>24</v>
      </c>
      <c r="G577" s="6">
        <v>0.95833333333333337</v>
      </c>
      <c r="H577" t="str">
        <f t="shared" si="8"/>
        <v>24-01-2025_23</v>
      </c>
    </row>
    <row r="578" spans="1:8" x14ac:dyDescent="0.3">
      <c r="A578" s="3">
        <v>45682</v>
      </c>
      <c r="B578" s="2">
        <v>97.111999999999995</v>
      </c>
      <c r="C578" s="2">
        <v>2025</v>
      </c>
      <c r="D578" s="2">
        <v>1</v>
      </c>
      <c r="E578" t="str">
        <f>TEXT(DATE(2025, CMS[[#This Row],[mes]],1), "mmmm")</f>
        <v>January</v>
      </c>
      <c r="F578" s="2">
        <f>DAY(CMS[[#This Row],[Fecha]])</f>
        <v>25</v>
      </c>
      <c r="G578" s="6">
        <v>0</v>
      </c>
      <c r="H578" t="str">
        <f t="shared" ref="H578:H641" si="9">TEXT(A578,"dd-mm-yyyy") &amp; "_" &amp; TEXT(HOUR(G578),"00")</f>
        <v>25-01-2025_00</v>
      </c>
    </row>
    <row r="579" spans="1:8" x14ac:dyDescent="0.3">
      <c r="A579" s="3">
        <v>45682</v>
      </c>
      <c r="B579" s="2">
        <v>54.625999999999998</v>
      </c>
      <c r="C579" s="2">
        <v>2025</v>
      </c>
      <c r="D579" s="2">
        <v>1</v>
      </c>
      <c r="E579" t="str">
        <f>TEXT(DATE(2025, CMS[[#This Row],[mes]],1), "mmmm")</f>
        <v>January</v>
      </c>
      <c r="F579" s="2">
        <f>DAY(CMS[[#This Row],[Fecha]])</f>
        <v>25</v>
      </c>
      <c r="G579" s="6">
        <v>4.1666666666666664E-2</v>
      </c>
      <c r="H579" t="str">
        <f t="shared" si="9"/>
        <v>25-01-2025_01</v>
      </c>
    </row>
    <row r="580" spans="1:8" x14ac:dyDescent="0.3">
      <c r="A580" s="3">
        <v>45682</v>
      </c>
      <c r="B580" s="2">
        <v>54.625999999999998</v>
      </c>
      <c r="C580" s="2">
        <v>2025</v>
      </c>
      <c r="D580" s="2">
        <v>1</v>
      </c>
      <c r="E580" t="str">
        <f>TEXT(DATE(2025, CMS[[#This Row],[mes]],1), "mmmm")</f>
        <v>January</v>
      </c>
      <c r="F580" s="2">
        <f>DAY(CMS[[#This Row],[Fecha]])</f>
        <v>25</v>
      </c>
      <c r="G580" s="6">
        <v>8.3333333333333329E-2</v>
      </c>
      <c r="H580" t="str">
        <f t="shared" si="9"/>
        <v>25-01-2025_02</v>
      </c>
    </row>
    <row r="581" spans="1:8" x14ac:dyDescent="0.3">
      <c r="A581" s="3">
        <v>45682</v>
      </c>
      <c r="B581" s="2">
        <v>54.625999999999998</v>
      </c>
      <c r="C581" s="2">
        <v>2025</v>
      </c>
      <c r="D581" s="2">
        <v>1</v>
      </c>
      <c r="E581" t="str">
        <f>TEXT(DATE(2025, CMS[[#This Row],[mes]],1), "mmmm")</f>
        <v>January</v>
      </c>
      <c r="F581" s="2">
        <f>DAY(CMS[[#This Row],[Fecha]])</f>
        <v>25</v>
      </c>
      <c r="G581" s="6">
        <v>0.125</v>
      </c>
      <c r="H581" t="str">
        <f t="shared" si="9"/>
        <v>25-01-2025_03</v>
      </c>
    </row>
    <row r="582" spans="1:8" x14ac:dyDescent="0.3">
      <c r="A582" s="3">
        <v>45682</v>
      </c>
      <c r="B582" s="2">
        <v>54.625999999999998</v>
      </c>
      <c r="C582" s="2">
        <v>2025</v>
      </c>
      <c r="D582" s="2">
        <v>1</v>
      </c>
      <c r="E582" t="str">
        <f>TEXT(DATE(2025, CMS[[#This Row],[mes]],1), "mmmm")</f>
        <v>January</v>
      </c>
      <c r="F582" s="2">
        <f>DAY(CMS[[#This Row],[Fecha]])</f>
        <v>25</v>
      </c>
      <c r="G582" s="6">
        <v>0.16666666666666666</v>
      </c>
      <c r="H582" t="str">
        <f t="shared" si="9"/>
        <v>25-01-2025_04</v>
      </c>
    </row>
    <row r="583" spans="1:8" x14ac:dyDescent="0.3">
      <c r="A583" s="3">
        <v>45682</v>
      </c>
      <c r="B583" s="2">
        <v>54.625999999999998</v>
      </c>
      <c r="C583" s="2">
        <v>2025</v>
      </c>
      <c r="D583" s="2">
        <v>1</v>
      </c>
      <c r="E583" t="str">
        <f>TEXT(DATE(2025, CMS[[#This Row],[mes]],1), "mmmm")</f>
        <v>January</v>
      </c>
      <c r="F583" s="2">
        <f>DAY(CMS[[#This Row],[Fecha]])</f>
        <v>25</v>
      </c>
      <c r="G583" s="6">
        <v>0.20833333333333334</v>
      </c>
      <c r="H583" t="str">
        <f t="shared" si="9"/>
        <v>25-01-2025_05</v>
      </c>
    </row>
    <row r="584" spans="1:8" x14ac:dyDescent="0.3">
      <c r="A584" s="3">
        <v>45682</v>
      </c>
      <c r="B584" s="2">
        <v>54.625999999999998</v>
      </c>
      <c r="C584" s="2">
        <v>2025</v>
      </c>
      <c r="D584" s="2">
        <v>1</v>
      </c>
      <c r="E584" t="str">
        <f>TEXT(DATE(2025, CMS[[#This Row],[mes]],1), "mmmm")</f>
        <v>January</v>
      </c>
      <c r="F584" s="2">
        <f>DAY(CMS[[#This Row],[Fecha]])</f>
        <v>25</v>
      </c>
      <c r="G584" s="6">
        <v>0.25</v>
      </c>
      <c r="H584" t="str">
        <f t="shared" si="9"/>
        <v>25-01-2025_06</v>
      </c>
    </row>
    <row r="585" spans="1:8" x14ac:dyDescent="0.3">
      <c r="A585" s="3">
        <v>45682</v>
      </c>
      <c r="B585" s="2">
        <v>54.625999999999998</v>
      </c>
      <c r="C585" s="2">
        <v>2025</v>
      </c>
      <c r="D585" s="2">
        <v>1</v>
      </c>
      <c r="E585" t="str">
        <f>TEXT(DATE(2025, CMS[[#This Row],[mes]],1), "mmmm")</f>
        <v>January</v>
      </c>
      <c r="F585" s="2">
        <f>DAY(CMS[[#This Row],[Fecha]])</f>
        <v>25</v>
      </c>
      <c r="G585" s="6">
        <v>0.29166666666666669</v>
      </c>
      <c r="H585" t="str">
        <f t="shared" si="9"/>
        <v>25-01-2025_07</v>
      </c>
    </row>
    <row r="586" spans="1:8" x14ac:dyDescent="0.3">
      <c r="A586" s="3">
        <v>45682</v>
      </c>
      <c r="B586" s="2">
        <v>54.625999999999998</v>
      </c>
      <c r="C586" s="2">
        <v>2025</v>
      </c>
      <c r="D586" s="2">
        <v>1</v>
      </c>
      <c r="E586" t="str">
        <f>TEXT(DATE(2025, CMS[[#This Row],[mes]],1), "mmmm")</f>
        <v>January</v>
      </c>
      <c r="F586" s="2">
        <f>DAY(CMS[[#This Row],[Fecha]])</f>
        <v>25</v>
      </c>
      <c r="G586" s="6">
        <v>0.33333333333333331</v>
      </c>
      <c r="H586" t="str">
        <f t="shared" si="9"/>
        <v>25-01-2025_08</v>
      </c>
    </row>
    <row r="587" spans="1:8" x14ac:dyDescent="0.3">
      <c r="A587" s="3">
        <v>45682</v>
      </c>
      <c r="B587" s="2">
        <v>47.290999999999997</v>
      </c>
      <c r="C587" s="2">
        <v>2025</v>
      </c>
      <c r="D587" s="2">
        <v>1</v>
      </c>
      <c r="E587" t="str">
        <f>TEXT(DATE(2025, CMS[[#This Row],[mes]],1), "mmmm")</f>
        <v>January</v>
      </c>
      <c r="F587" s="2">
        <f>DAY(CMS[[#This Row],[Fecha]])</f>
        <v>25</v>
      </c>
      <c r="G587" s="6">
        <v>0.375</v>
      </c>
      <c r="H587" t="str">
        <f t="shared" si="9"/>
        <v>25-01-2025_09</v>
      </c>
    </row>
    <row r="588" spans="1:8" x14ac:dyDescent="0.3">
      <c r="A588" s="3">
        <v>45682</v>
      </c>
      <c r="B588" s="2">
        <v>54.625999999999998</v>
      </c>
      <c r="C588" s="2">
        <v>2025</v>
      </c>
      <c r="D588" s="2">
        <v>1</v>
      </c>
      <c r="E588" t="str">
        <f>TEXT(DATE(2025, CMS[[#This Row],[mes]],1), "mmmm")</f>
        <v>January</v>
      </c>
      <c r="F588" s="2">
        <f>DAY(CMS[[#This Row],[Fecha]])</f>
        <v>25</v>
      </c>
      <c r="G588" s="6">
        <v>0.41666666666666669</v>
      </c>
      <c r="H588" t="str">
        <f t="shared" si="9"/>
        <v>25-01-2025_10</v>
      </c>
    </row>
    <row r="589" spans="1:8" x14ac:dyDescent="0.3">
      <c r="A589" s="3">
        <v>45682</v>
      </c>
      <c r="B589" s="2">
        <v>47.290999999999997</v>
      </c>
      <c r="C589" s="2">
        <v>2025</v>
      </c>
      <c r="D589" s="2">
        <v>1</v>
      </c>
      <c r="E589" t="str">
        <f>TEXT(DATE(2025, CMS[[#This Row],[mes]],1), "mmmm")</f>
        <v>January</v>
      </c>
      <c r="F589" s="2">
        <f>DAY(CMS[[#This Row],[Fecha]])</f>
        <v>25</v>
      </c>
      <c r="G589" s="6">
        <v>0.45833333333333331</v>
      </c>
      <c r="H589" t="str">
        <f t="shared" si="9"/>
        <v>25-01-2025_11</v>
      </c>
    </row>
    <row r="590" spans="1:8" x14ac:dyDescent="0.3">
      <c r="A590" s="3">
        <v>45682</v>
      </c>
      <c r="B590" s="2">
        <v>54.625999999999998</v>
      </c>
      <c r="C590" s="2">
        <v>2025</v>
      </c>
      <c r="D590" s="2">
        <v>1</v>
      </c>
      <c r="E590" t="str">
        <f>TEXT(DATE(2025, CMS[[#This Row],[mes]],1), "mmmm")</f>
        <v>January</v>
      </c>
      <c r="F590" s="2">
        <f>DAY(CMS[[#This Row],[Fecha]])</f>
        <v>25</v>
      </c>
      <c r="G590" s="6">
        <v>0.5</v>
      </c>
      <c r="H590" t="str">
        <f t="shared" si="9"/>
        <v>25-01-2025_12</v>
      </c>
    </row>
    <row r="591" spans="1:8" x14ac:dyDescent="0.3">
      <c r="A591" s="3">
        <v>45682</v>
      </c>
      <c r="B591" s="2">
        <v>54.625999999999998</v>
      </c>
      <c r="C591" s="2">
        <v>2025</v>
      </c>
      <c r="D591" s="2">
        <v>1</v>
      </c>
      <c r="E591" t="str">
        <f>TEXT(DATE(2025, CMS[[#This Row],[mes]],1), "mmmm")</f>
        <v>January</v>
      </c>
      <c r="F591" s="2">
        <f>DAY(CMS[[#This Row],[Fecha]])</f>
        <v>25</v>
      </c>
      <c r="G591" s="6">
        <v>0.54166666666666663</v>
      </c>
      <c r="H591" t="str">
        <f t="shared" si="9"/>
        <v>25-01-2025_13</v>
      </c>
    </row>
    <row r="592" spans="1:8" x14ac:dyDescent="0.3">
      <c r="A592" s="3">
        <v>45682</v>
      </c>
      <c r="B592" s="2">
        <v>54.625999999999998</v>
      </c>
      <c r="C592" s="2">
        <v>2025</v>
      </c>
      <c r="D592" s="2">
        <v>1</v>
      </c>
      <c r="E592" t="str">
        <f>TEXT(DATE(2025, CMS[[#This Row],[mes]],1), "mmmm")</f>
        <v>January</v>
      </c>
      <c r="F592" s="2">
        <f>DAY(CMS[[#This Row],[Fecha]])</f>
        <v>25</v>
      </c>
      <c r="G592" s="6">
        <v>0.58333333333333337</v>
      </c>
      <c r="H592" t="str">
        <f t="shared" si="9"/>
        <v>25-01-2025_14</v>
      </c>
    </row>
    <row r="593" spans="1:8" x14ac:dyDescent="0.3">
      <c r="A593" s="3">
        <v>45682</v>
      </c>
      <c r="B593" s="2">
        <v>54.625999999999998</v>
      </c>
      <c r="C593" s="2">
        <v>2025</v>
      </c>
      <c r="D593" s="2">
        <v>1</v>
      </c>
      <c r="E593" t="str">
        <f>TEXT(DATE(2025, CMS[[#This Row],[mes]],1), "mmmm")</f>
        <v>January</v>
      </c>
      <c r="F593" s="2">
        <f>DAY(CMS[[#This Row],[Fecha]])</f>
        <v>25</v>
      </c>
      <c r="G593" s="6">
        <v>0.625</v>
      </c>
      <c r="H593" t="str">
        <f t="shared" si="9"/>
        <v>25-01-2025_15</v>
      </c>
    </row>
    <row r="594" spans="1:8" x14ac:dyDescent="0.3">
      <c r="A594" s="3">
        <v>45682</v>
      </c>
      <c r="B594" s="2">
        <v>54.625999999999998</v>
      </c>
      <c r="C594" s="2">
        <v>2025</v>
      </c>
      <c r="D594" s="2">
        <v>1</v>
      </c>
      <c r="E594" t="str">
        <f>TEXT(DATE(2025, CMS[[#This Row],[mes]],1), "mmmm")</f>
        <v>January</v>
      </c>
      <c r="F594" s="2">
        <f>DAY(CMS[[#This Row],[Fecha]])</f>
        <v>25</v>
      </c>
      <c r="G594" s="6">
        <v>0.66666666666666663</v>
      </c>
      <c r="H594" t="str">
        <f t="shared" si="9"/>
        <v>25-01-2025_16</v>
      </c>
    </row>
    <row r="595" spans="1:8" x14ac:dyDescent="0.3">
      <c r="A595" s="3">
        <v>45682</v>
      </c>
      <c r="B595" s="2">
        <v>97.111999999999995</v>
      </c>
      <c r="C595" s="2">
        <v>2025</v>
      </c>
      <c r="D595" s="2">
        <v>1</v>
      </c>
      <c r="E595" t="str">
        <f>TEXT(DATE(2025, CMS[[#This Row],[mes]],1), "mmmm")</f>
        <v>January</v>
      </c>
      <c r="F595" s="2">
        <f>DAY(CMS[[#This Row],[Fecha]])</f>
        <v>25</v>
      </c>
      <c r="G595" s="6">
        <v>0.70833333333333337</v>
      </c>
      <c r="H595" t="str">
        <f t="shared" si="9"/>
        <v>25-01-2025_17</v>
      </c>
    </row>
    <row r="596" spans="1:8" x14ac:dyDescent="0.3">
      <c r="A596" s="3">
        <v>45682</v>
      </c>
      <c r="B596" s="2">
        <v>97.111999999999995</v>
      </c>
      <c r="C596" s="2">
        <v>2025</v>
      </c>
      <c r="D596" s="2">
        <v>1</v>
      </c>
      <c r="E596" t="str">
        <f>TEXT(DATE(2025, CMS[[#This Row],[mes]],1), "mmmm")</f>
        <v>January</v>
      </c>
      <c r="F596" s="2">
        <f>DAY(CMS[[#This Row],[Fecha]])</f>
        <v>25</v>
      </c>
      <c r="G596" s="6">
        <v>0.75</v>
      </c>
      <c r="H596" t="str">
        <f t="shared" si="9"/>
        <v>25-01-2025_18</v>
      </c>
    </row>
    <row r="597" spans="1:8" x14ac:dyDescent="0.3">
      <c r="A597" s="3">
        <v>45682</v>
      </c>
      <c r="B597" s="2">
        <v>97.111999999999995</v>
      </c>
      <c r="C597" s="2">
        <v>2025</v>
      </c>
      <c r="D597" s="2">
        <v>1</v>
      </c>
      <c r="E597" t="str">
        <f>TEXT(DATE(2025, CMS[[#This Row],[mes]],1), "mmmm")</f>
        <v>January</v>
      </c>
      <c r="F597" s="2">
        <f>DAY(CMS[[#This Row],[Fecha]])</f>
        <v>25</v>
      </c>
      <c r="G597" s="6">
        <v>0.79166666666666663</v>
      </c>
      <c r="H597" t="str">
        <f t="shared" si="9"/>
        <v>25-01-2025_19</v>
      </c>
    </row>
    <row r="598" spans="1:8" x14ac:dyDescent="0.3">
      <c r="A598" s="3">
        <v>45682</v>
      </c>
      <c r="B598" s="2">
        <v>97.111999999999995</v>
      </c>
      <c r="C598" s="2">
        <v>2025</v>
      </c>
      <c r="D598" s="2">
        <v>1</v>
      </c>
      <c r="E598" t="str">
        <f>TEXT(DATE(2025, CMS[[#This Row],[mes]],1), "mmmm")</f>
        <v>January</v>
      </c>
      <c r="F598" s="2">
        <f>DAY(CMS[[#This Row],[Fecha]])</f>
        <v>25</v>
      </c>
      <c r="G598" s="6">
        <v>0.83333333333333337</v>
      </c>
      <c r="H598" t="str">
        <f t="shared" si="9"/>
        <v>25-01-2025_20</v>
      </c>
    </row>
    <row r="599" spans="1:8" x14ac:dyDescent="0.3">
      <c r="A599" s="3">
        <v>45682</v>
      </c>
      <c r="B599" s="2">
        <v>97.111999999999995</v>
      </c>
      <c r="C599" s="2">
        <v>2025</v>
      </c>
      <c r="D599" s="2">
        <v>1</v>
      </c>
      <c r="E599" t="str">
        <f>TEXT(DATE(2025, CMS[[#This Row],[mes]],1), "mmmm")</f>
        <v>January</v>
      </c>
      <c r="F599" s="2">
        <f>DAY(CMS[[#This Row],[Fecha]])</f>
        <v>25</v>
      </c>
      <c r="G599" s="6">
        <v>0.875</v>
      </c>
      <c r="H599" t="str">
        <f t="shared" si="9"/>
        <v>25-01-2025_21</v>
      </c>
    </row>
    <row r="600" spans="1:8" x14ac:dyDescent="0.3">
      <c r="A600" s="3">
        <v>45682</v>
      </c>
      <c r="B600" s="2">
        <v>97.954999999999998</v>
      </c>
      <c r="C600" s="2">
        <v>2025</v>
      </c>
      <c r="D600" s="2">
        <v>1</v>
      </c>
      <c r="E600" t="str">
        <f>TEXT(DATE(2025, CMS[[#This Row],[mes]],1), "mmmm")</f>
        <v>January</v>
      </c>
      <c r="F600" s="2">
        <f>DAY(CMS[[#This Row],[Fecha]])</f>
        <v>25</v>
      </c>
      <c r="G600" s="6">
        <v>0.91666666666666663</v>
      </c>
      <c r="H600" t="str">
        <f t="shared" si="9"/>
        <v>25-01-2025_22</v>
      </c>
    </row>
    <row r="601" spans="1:8" x14ac:dyDescent="0.3">
      <c r="A601" s="3">
        <v>45682</v>
      </c>
      <c r="B601" s="2">
        <v>54.625999999999998</v>
      </c>
      <c r="C601" s="2">
        <v>2025</v>
      </c>
      <c r="D601" s="2">
        <v>1</v>
      </c>
      <c r="E601" t="str">
        <f>TEXT(DATE(2025, CMS[[#This Row],[mes]],1), "mmmm")</f>
        <v>January</v>
      </c>
      <c r="F601" s="2">
        <f>DAY(CMS[[#This Row],[Fecha]])</f>
        <v>25</v>
      </c>
      <c r="G601" s="6">
        <v>0.95833333333333337</v>
      </c>
      <c r="H601" t="str">
        <f t="shared" si="9"/>
        <v>25-01-2025_23</v>
      </c>
    </row>
    <row r="602" spans="1:8" x14ac:dyDescent="0.3">
      <c r="A602" s="3">
        <v>45683</v>
      </c>
      <c r="B602" s="2">
        <v>54.625999999999998</v>
      </c>
      <c r="C602" s="2">
        <v>2025</v>
      </c>
      <c r="D602" s="2">
        <v>1</v>
      </c>
      <c r="E602" t="str">
        <f>TEXT(DATE(2025, CMS[[#This Row],[mes]],1), "mmmm")</f>
        <v>January</v>
      </c>
      <c r="F602" s="2">
        <f>DAY(CMS[[#This Row],[Fecha]])</f>
        <v>26</v>
      </c>
      <c r="G602" s="6">
        <v>0</v>
      </c>
      <c r="H602" t="str">
        <f t="shared" si="9"/>
        <v>26-01-2025_00</v>
      </c>
    </row>
    <row r="603" spans="1:8" x14ac:dyDescent="0.3">
      <c r="A603" s="3">
        <v>45683</v>
      </c>
      <c r="B603" s="2">
        <v>54.625999999999998</v>
      </c>
      <c r="C603" s="2">
        <v>2025</v>
      </c>
      <c r="D603" s="2">
        <v>1</v>
      </c>
      <c r="E603" t="str">
        <f>TEXT(DATE(2025, CMS[[#This Row],[mes]],1), "mmmm")</f>
        <v>January</v>
      </c>
      <c r="F603" s="2">
        <f>DAY(CMS[[#This Row],[Fecha]])</f>
        <v>26</v>
      </c>
      <c r="G603" s="6">
        <v>4.1666666666666664E-2</v>
      </c>
      <c r="H603" t="str">
        <f t="shared" si="9"/>
        <v>26-01-2025_01</v>
      </c>
    </row>
    <row r="604" spans="1:8" x14ac:dyDescent="0.3">
      <c r="A604" s="3">
        <v>45683</v>
      </c>
      <c r="B604" s="2">
        <v>54.625999999999998</v>
      </c>
      <c r="C604" s="2">
        <v>2025</v>
      </c>
      <c r="D604" s="2">
        <v>1</v>
      </c>
      <c r="E604" t="str">
        <f>TEXT(DATE(2025, CMS[[#This Row],[mes]],1), "mmmm")</f>
        <v>January</v>
      </c>
      <c r="F604" s="2">
        <f>DAY(CMS[[#This Row],[Fecha]])</f>
        <v>26</v>
      </c>
      <c r="G604" s="6">
        <v>8.3333333333333329E-2</v>
      </c>
      <c r="H604" t="str">
        <f t="shared" si="9"/>
        <v>26-01-2025_02</v>
      </c>
    </row>
    <row r="605" spans="1:8" x14ac:dyDescent="0.3">
      <c r="A605" s="3">
        <v>45683</v>
      </c>
      <c r="B605" s="2">
        <v>54.625999999999998</v>
      </c>
      <c r="C605" s="2">
        <v>2025</v>
      </c>
      <c r="D605" s="2">
        <v>1</v>
      </c>
      <c r="E605" t="str">
        <f>TEXT(DATE(2025, CMS[[#This Row],[mes]],1), "mmmm")</f>
        <v>January</v>
      </c>
      <c r="F605" s="2">
        <f>DAY(CMS[[#This Row],[Fecha]])</f>
        <v>26</v>
      </c>
      <c r="G605" s="6">
        <v>0.125</v>
      </c>
      <c r="H605" t="str">
        <f t="shared" si="9"/>
        <v>26-01-2025_03</v>
      </c>
    </row>
    <row r="606" spans="1:8" x14ac:dyDescent="0.3">
      <c r="A606" s="3">
        <v>45683</v>
      </c>
      <c r="B606" s="2">
        <v>54.625999999999998</v>
      </c>
      <c r="C606" s="2">
        <v>2025</v>
      </c>
      <c r="D606" s="2">
        <v>1</v>
      </c>
      <c r="E606" t="str">
        <f>TEXT(DATE(2025, CMS[[#This Row],[mes]],1), "mmmm")</f>
        <v>January</v>
      </c>
      <c r="F606" s="2">
        <f>DAY(CMS[[#This Row],[Fecha]])</f>
        <v>26</v>
      </c>
      <c r="G606" s="6">
        <v>0.16666666666666666</v>
      </c>
      <c r="H606" t="str">
        <f t="shared" si="9"/>
        <v>26-01-2025_04</v>
      </c>
    </row>
    <row r="607" spans="1:8" x14ac:dyDescent="0.3">
      <c r="A607" s="3">
        <v>45683</v>
      </c>
      <c r="B607" s="2">
        <v>54.625999999999998</v>
      </c>
      <c r="C607" s="2">
        <v>2025</v>
      </c>
      <c r="D607" s="2">
        <v>1</v>
      </c>
      <c r="E607" t="str">
        <f>TEXT(DATE(2025, CMS[[#This Row],[mes]],1), "mmmm")</f>
        <v>January</v>
      </c>
      <c r="F607" s="2">
        <f>DAY(CMS[[#This Row],[Fecha]])</f>
        <v>26</v>
      </c>
      <c r="G607" s="6">
        <v>0.20833333333333334</v>
      </c>
      <c r="H607" t="str">
        <f t="shared" si="9"/>
        <v>26-01-2025_05</v>
      </c>
    </row>
    <row r="608" spans="1:8" x14ac:dyDescent="0.3">
      <c r="A608" s="3">
        <v>45683</v>
      </c>
      <c r="B608" s="2">
        <v>54.625999999999998</v>
      </c>
      <c r="C608" s="2">
        <v>2025</v>
      </c>
      <c r="D608" s="2">
        <v>1</v>
      </c>
      <c r="E608" t="str">
        <f>TEXT(DATE(2025, CMS[[#This Row],[mes]],1), "mmmm")</f>
        <v>January</v>
      </c>
      <c r="F608" s="2">
        <f>DAY(CMS[[#This Row],[Fecha]])</f>
        <v>26</v>
      </c>
      <c r="G608" s="6">
        <v>0.25</v>
      </c>
      <c r="H608" t="str">
        <f t="shared" si="9"/>
        <v>26-01-2025_06</v>
      </c>
    </row>
    <row r="609" spans="1:8" x14ac:dyDescent="0.3">
      <c r="A609" s="3">
        <v>45683</v>
      </c>
      <c r="B609" s="2">
        <v>47.290999999999997</v>
      </c>
      <c r="C609" s="2">
        <v>2025</v>
      </c>
      <c r="D609" s="2">
        <v>1</v>
      </c>
      <c r="E609" t="str">
        <f>TEXT(DATE(2025, CMS[[#This Row],[mes]],1), "mmmm")</f>
        <v>January</v>
      </c>
      <c r="F609" s="2">
        <f>DAY(CMS[[#This Row],[Fecha]])</f>
        <v>26</v>
      </c>
      <c r="G609" s="6">
        <v>0.29166666666666669</v>
      </c>
      <c r="H609" t="str">
        <f t="shared" si="9"/>
        <v>26-01-2025_07</v>
      </c>
    </row>
    <row r="610" spans="1:8" x14ac:dyDescent="0.3">
      <c r="A610" s="3">
        <v>45683</v>
      </c>
      <c r="B610" s="2">
        <v>47.290999999999997</v>
      </c>
      <c r="C610" s="2">
        <v>2025</v>
      </c>
      <c r="D610" s="2">
        <v>1</v>
      </c>
      <c r="E610" t="str">
        <f>TEXT(DATE(2025, CMS[[#This Row],[mes]],1), "mmmm")</f>
        <v>January</v>
      </c>
      <c r="F610" s="2">
        <f>DAY(CMS[[#This Row],[Fecha]])</f>
        <v>26</v>
      </c>
      <c r="G610" s="6">
        <v>0.33333333333333331</v>
      </c>
      <c r="H610" t="str">
        <f t="shared" si="9"/>
        <v>26-01-2025_08</v>
      </c>
    </row>
    <row r="611" spans="1:8" x14ac:dyDescent="0.3">
      <c r="A611" s="3">
        <v>45683</v>
      </c>
      <c r="B611" s="2">
        <v>47.290999999999997</v>
      </c>
      <c r="C611" s="2">
        <v>2025</v>
      </c>
      <c r="D611" s="2">
        <v>1</v>
      </c>
      <c r="E611" t="str">
        <f>TEXT(DATE(2025, CMS[[#This Row],[mes]],1), "mmmm")</f>
        <v>January</v>
      </c>
      <c r="F611" s="2">
        <f>DAY(CMS[[#This Row],[Fecha]])</f>
        <v>26</v>
      </c>
      <c r="G611" s="6">
        <v>0.375</v>
      </c>
      <c r="H611" t="str">
        <f t="shared" si="9"/>
        <v>26-01-2025_09</v>
      </c>
    </row>
    <row r="612" spans="1:8" x14ac:dyDescent="0.3">
      <c r="A612" s="3">
        <v>45683</v>
      </c>
      <c r="B612" s="2">
        <v>47.290999999999997</v>
      </c>
      <c r="C612" s="2">
        <v>2025</v>
      </c>
      <c r="D612" s="2">
        <v>1</v>
      </c>
      <c r="E612" t="str">
        <f>TEXT(DATE(2025, CMS[[#This Row],[mes]],1), "mmmm")</f>
        <v>January</v>
      </c>
      <c r="F612" s="2">
        <f>DAY(CMS[[#This Row],[Fecha]])</f>
        <v>26</v>
      </c>
      <c r="G612" s="6">
        <v>0.41666666666666669</v>
      </c>
      <c r="H612" t="str">
        <f t="shared" si="9"/>
        <v>26-01-2025_10</v>
      </c>
    </row>
    <row r="613" spans="1:8" x14ac:dyDescent="0.3">
      <c r="A613" s="3">
        <v>45683</v>
      </c>
      <c r="B613" s="2">
        <v>47.290999999999997</v>
      </c>
      <c r="C613" s="2">
        <v>2025</v>
      </c>
      <c r="D613" s="2">
        <v>1</v>
      </c>
      <c r="E613" t="str">
        <f>TEXT(DATE(2025, CMS[[#This Row],[mes]],1), "mmmm")</f>
        <v>January</v>
      </c>
      <c r="F613" s="2">
        <f>DAY(CMS[[#This Row],[Fecha]])</f>
        <v>26</v>
      </c>
      <c r="G613" s="6">
        <v>0.45833333333333331</v>
      </c>
      <c r="H613" t="str">
        <f t="shared" si="9"/>
        <v>26-01-2025_11</v>
      </c>
    </row>
    <row r="614" spans="1:8" x14ac:dyDescent="0.3">
      <c r="A614" s="3">
        <v>45683</v>
      </c>
      <c r="B614" s="2">
        <v>47.290999999999997</v>
      </c>
      <c r="C614" s="2">
        <v>2025</v>
      </c>
      <c r="D614" s="2">
        <v>1</v>
      </c>
      <c r="E614" t="str">
        <f>TEXT(DATE(2025, CMS[[#This Row],[mes]],1), "mmmm")</f>
        <v>January</v>
      </c>
      <c r="F614" s="2">
        <f>DAY(CMS[[#This Row],[Fecha]])</f>
        <v>26</v>
      </c>
      <c r="G614" s="6">
        <v>0.5</v>
      </c>
      <c r="H614" t="str">
        <f t="shared" si="9"/>
        <v>26-01-2025_12</v>
      </c>
    </row>
    <row r="615" spans="1:8" x14ac:dyDescent="0.3">
      <c r="A615" s="3">
        <v>45683</v>
      </c>
      <c r="B615" s="2">
        <v>47.290999999999997</v>
      </c>
      <c r="C615" s="2">
        <v>2025</v>
      </c>
      <c r="D615" s="2">
        <v>1</v>
      </c>
      <c r="E615" t="str">
        <f>TEXT(DATE(2025, CMS[[#This Row],[mes]],1), "mmmm")</f>
        <v>January</v>
      </c>
      <c r="F615" s="2">
        <f>DAY(CMS[[#This Row],[Fecha]])</f>
        <v>26</v>
      </c>
      <c r="G615" s="6">
        <v>0.54166666666666663</v>
      </c>
      <c r="H615" t="str">
        <f t="shared" si="9"/>
        <v>26-01-2025_13</v>
      </c>
    </row>
    <row r="616" spans="1:8" x14ac:dyDescent="0.3">
      <c r="A616" s="3">
        <v>45683</v>
      </c>
      <c r="B616" s="2">
        <v>47.290999999999997</v>
      </c>
      <c r="C616" s="2">
        <v>2025</v>
      </c>
      <c r="D616" s="2">
        <v>1</v>
      </c>
      <c r="E616" t="str">
        <f>TEXT(DATE(2025, CMS[[#This Row],[mes]],1), "mmmm")</f>
        <v>January</v>
      </c>
      <c r="F616" s="2">
        <f>DAY(CMS[[#This Row],[Fecha]])</f>
        <v>26</v>
      </c>
      <c r="G616" s="6">
        <v>0.58333333333333337</v>
      </c>
      <c r="H616" t="str">
        <f t="shared" si="9"/>
        <v>26-01-2025_14</v>
      </c>
    </row>
    <row r="617" spans="1:8" x14ac:dyDescent="0.3">
      <c r="A617" s="3">
        <v>45683</v>
      </c>
      <c r="B617" s="2">
        <v>47.290999999999997</v>
      </c>
      <c r="C617" s="2">
        <v>2025</v>
      </c>
      <c r="D617" s="2">
        <v>1</v>
      </c>
      <c r="E617" t="str">
        <f>TEXT(DATE(2025, CMS[[#This Row],[mes]],1), "mmmm")</f>
        <v>January</v>
      </c>
      <c r="F617" s="2">
        <f>DAY(CMS[[#This Row],[Fecha]])</f>
        <v>26</v>
      </c>
      <c r="G617" s="6">
        <v>0.625</v>
      </c>
      <c r="H617" t="str">
        <f t="shared" si="9"/>
        <v>26-01-2025_15</v>
      </c>
    </row>
    <row r="618" spans="1:8" x14ac:dyDescent="0.3">
      <c r="A618" s="3">
        <v>45683</v>
      </c>
      <c r="B618" s="2">
        <v>47.290999999999997</v>
      </c>
      <c r="C618" s="2">
        <v>2025</v>
      </c>
      <c r="D618" s="2">
        <v>1</v>
      </c>
      <c r="E618" t="str">
        <f>TEXT(DATE(2025, CMS[[#This Row],[mes]],1), "mmmm")</f>
        <v>January</v>
      </c>
      <c r="F618" s="2">
        <f>DAY(CMS[[#This Row],[Fecha]])</f>
        <v>26</v>
      </c>
      <c r="G618" s="6">
        <v>0.66666666666666663</v>
      </c>
      <c r="H618" t="str">
        <f t="shared" si="9"/>
        <v>26-01-2025_16</v>
      </c>
    </row>
    <row r="619" spans="1:8" x14ac:dyDescent="0.3">
      <c r="A619" s="3">
        <v>45683</v>
      </c>
      <c r="B619" s="2">
        <v>47.290999999999997</v>
      </c>
      <c r="C619" s="2">
        <v>2025</v>
      </c>
      <c r="D619" s="2">
        <v>1</v>
      </c>
      <c r="E619" t="str">
        <f>TEXT(DATE(2025, CMS[[#This Row],[mes]],1), "mmmm")</f>
        <v>January</v>
      </c>
      <c r="F619" s="2">
        <f>DAY(CMS[[#This Row],[Fecha]])</f>
        <v>26</v>
      </c>
      <c r="G619" s="6">
        <v>0.70833333333333337</v>
      </c>
      <c r="H619" t="str">
        <f t="shared" si="9"/>
        <v>26-01-2025_17</v>
      </c>
    </row>
    <row r="620" spans="1:8" x14ac:dyDescent="0.3">
      <c r="A620" s="3">
        <v>45683</v>
      </c>
      <c r="B620" s="2">
        <v>54.625999999999998</v>
      </c>
      <c r="C620" s="2">
        <v>2025</v>
      </c>
      <c r="D620" s="2">
        <v>1</v>
      </c>
      <c r="E620" t="str">
        <f>TEXT(DATE(2025, CMS[[#This Row],[mes]],1), "mmmm")</f>
        <v>January</v>
      </c>
      <c r="F620" s="2">
        <f>DAY(CMS[[#This Row],[Fecha]])</f>
        <v>26</v>
      </c>
      <c r="G620" s="6">
        <v>0.75</v>
      </c>
      <c r="H620" t="str">
        <f t="shared" si="9"/>
        <v>26-01-2025_18</v>
      </c>
    </row>
    <row r="621" spans="1:8" x14ac:dyDescent="0.3">
      <c r="A621" s="3">
        <v>45683</v>
      </c>
      <c r="B621" s="2">
        <v>54.625999999999998</v>
      </c>
      <c r="C621" s="2">
        <v>2025</v>
      </c>
      <c r="D621" s="2">
        <v>1</v>
      </c>
      <c r="E621" t="str">
        <f>TEXT(DATE(2025, CMS[[#This Row],[mes]],1), "mmmm")</f>
        <v>January</v>
      </c>
      <c r="F621" s="2">
        <f>DAY(CMS[[#This Row],[Fecha]])</f>
        <v>26</v>
      </c>
      <c r="G621" s="6">
        <v>0.79166666666666663</v>
      </c>
      <c r="H621" t="str">
        <f t="shared" si="9"/>
        <v>26-01-2025_19</v>
      </c>
    </row>
    <row r="622" spans="1:8" x14ac:dyDescent="0.3">
      <c r="A622" s="3">
        <v>45683</v>
      </c>
      <c r="B622" s="2">
        <v>54.625999999999998</v>
      </c>
      <c r="C622" s="2">
        <v>2025</v>
      </c>
      <c r="D622" s="2">
        <v>1</v>
      </c>
      <c r="E622" t="str">
        <f>TEXT(DATE(2025, CMS[[#This Row],[mes]],1), "mmmm")</f>
        <v>January</v>
      </c>
      <c r="F622" s="2">
        <f>DAY(CMS[[#This Row],[Fecha]])</f>
        <v>26</v>
      </c>
      <c r="G622" s="6">
        <v>0.83333333333333337</v>
      </c>
      <c r="H622" t="str">
        <f t="shared" si="9"/>
        <v>26-01-2025_20</v>
      </c>
    </row>
    <row r="623" spans="1:8" x14ac:dyDescent="0.3">
      <c r="A623" s="3">
        <v>45683</v>
      </c>
      <c r="B623" s="2">
        <v>54.625999999999998</v>
      </c>
      <c r="C623" s="2">
        <v>2025</v>
      </c>
      <c r="D623" s="2">
        <v>1</v>
      </c>
      <c r="E623" t="str">
        <f>TEXT(DATE(2025, CMS[[#This Row],[mes]],1), "mmmm")</f>
        <v>January</v>
      </c>
      <c r="F623" s="2">
        <f>DAY(CMS[[#This Row],[Fecha]])</f>
        <v>26</v>
      </c>
      <c r="G623" s="6">
        <v>0.875</v>
      </c>
      <c r="H623" t="str">
        <f t="shared" si="9"/>
        <v>26-01-2025_21</v>
      </c>
    </row>
    <row r="624" spans="1:8" x14ac:dyDescent="0.3">
      <c r="A624" s="3">
        <v>45683</v>
      </c>
      <c r="B624" s="2">
        <v>54.625999999999998</v>
      </c>
      <c r="C624" s="2">
        <v>2025</v>
      </c>
      <c r="D624" s="2">
        <v>1</v>
      </c>
      <c r="E624" t="str">
        <f>TEXT(DATE(2025, CMS[[#This Row],[mes]],1), "mmmm")</f>
        <v>January</v>
      </c>
      <c r="F624" s="2">
        <f>DAY(CMS[[#This Row],[Fecha]])</f>
        <v>26</v>
      </c>
      <c r="G624" s="6">
        <v>0.91666666666666663</v>
      </c>
      <c r="H624" t="str">
        <f t="shared" si="9"/>
        <v>26-01-2025_22</v>
      </c>
    </row>
    <row r="625" spans="1:8" x14ac:dyDescent="0.3">
      <c r="A625" s="3">
        <v>45683</v>
      </c>
      <c r="B625" s="2">
        <v>54.625999999999998</v>
      </c>
      <c r="C625" s="2">
        <v>2025</v>
      </c>
      <c r="D625" s="2">
        <v>1</v>
      </c>
      <c r="E625" t="str">
        <f>TEXT(DATE(2025, CMS[[#This Row],[mes]],1), "mmmm")</f>
        <v>January</v>
      </c>
      <c r="F625" s="2">
        <f>DAY(CMS[[#This Row],[Fecha]])</f>
        <v>26</v>
      </c>
      <c r="G625" s="6">
        <v>0.95833333333333337</v>
      </c>
      <c r="H625" t="str">
        <f t="shared" si="9"/>
        <v>26-01-2025_23</v>
      </c>
    </row>
    <row r="626" spans="1:8" x14ac:dyDescent="0.3">
      <c r="A626" s="3">
        <v>45684</v>
      </c>
      <c r="B626" s="2">
        <v>47.290999999999997</v>
      </c>
      <c r="C626" s="2">
        <v>2025</v>
      </c>
      <c r="D626" s="2">
        <v>1</v>
      </c>
      <c r="E626" t="str">
        <f>TEXT(DATE(2025, CMS[[#This Row],[mes]],1), "mmmm")</f>
        <v>January</v>
      </c>
      <c r="F626" s="2">
        <f>DAY(CMS[[#This Row],[Fecha]])</f>
        <v>27</v>
      </c>
      <c r="G626" s="6">
        <v>0</v>
      </c>
      <c r="H626" t="str">
        <f t="shared" si="9"/>
        <v>27-01-2025_00</v>
      </c>
    </row>
    <row r="627" spans="1:8" x14ac:dyDescent="0.3">
      <c r="A627" s="3">
        <v>45684</v>
      </c>
      <c r="B627" s="2">
        <v>47.290999999999997</v>
      </c>
      <c r="C627" s="2">
        <v>2025</v>
      </c>
      <c r="D627" s="2">
        <v>1</v>
      </c>
      <c r="E627" t="str">
        <f>TEXT(DATE(2025, CMS[[#This Row],[mes]],1), "mmmm")</f>
        <v>January</v>
      </c>
      <c r="F627" s="2">
        <f>DAY(CMS[[#This Row],[Fecha]])</f>
        <v>27</v>
      </c>
      <c r="G627" s="6">
        <v>4.1666666666666664E-2</v>
      </c>
      <c r="H627" t="str">
        <f t="shared" si="9"/>
        <v>27-01-2025_01</v>
      </c>
    </row>
    <row r="628" spans="1:8" x14ac:dyDescent="0.3">
      <c r="A628" s="3">
        <v>45684</v>
      </c>
      <c r="B628" s="2">
        <v>47.290999999999997</v>
      </c>
      <c r="C628" s="2">
        <v>2025</v>
      </c>
      <c r="D628" s="2">
        <v>1</v>
      </c>
      <c r="E628" t="str">
        <f>TEXT(DATE(2025, CMS[[#This Row],[mes]],1), "mmmm")</f>
        <v>January</v>
      </c>
      <c r="F628" s="2">
        <f>DAY(CMS[[#This Row],[Fecha]])</f>
        <v>27</v>
      </c>
      <c r="G628" s="6">
        <v>8.3333333333333329E-2</v>
      </c>
      <c r="H628" t="str">
        <f t="shared" si="9"/>
        <v>27-01-2025_02</v>
      </c>
    </row>
    <row r="629" spans="1:8" x14ac:dyDescent="0.3">
      <c r="A629" s="3">
        <v>45684</v>
      </c>
      <c r="B629" s="2">
        <v>47.290999999999997</v>
      </c>
      <c r="C629" s="2">
        <v>2025</v>
      </c>
      <c r="D629" s="2">
        <v>1</v>
      </c>
      <c r="E629" t="str">
        <f>TEXT(DATE(2025, CMS[[#This Row],[mes]],1), "mmmm")</f>
        <v>January</v>
      </c>
      <c r="F629" s="2">
        <f>DAY(CMS[[#This Row],[Fecha]])</f>
        <v>27</v>
      </c>
      <c r="G629" s="6">
        <v>0.125</v>
      </c>
      <c r="H629" t="str">
        <f t="shared" si="9"/>
        <v>27-01-2025_03</v>
      </c>
    </row>
    <row r="630" spans="1:8" x14ac:dyDescent="0.3">
      <c r="A630" s="3">
        <v>45684</v>
      </c>
      <c r="B630" s="2">
        <v>47.290999999999997</v>
      </c>
      <c r="C630" s="2">
        <v>2025</v>
      </c>
      <c r="D630" s="2">
        <v>1</v>
      </c>
      <c r="E630" t="str">
        <f>TEXT(DATE(2025, CMS[[#This Row],[mes]],1), "mmmm")</f>
        <v>January</v>
      </c>
      <c r="F630" s="2">
        <f>DAY(CMS[[#This Row],[Fecha]])</f>
        <v>27</v>
      </c>
      <c r="G630" s="6">
        <v>0.16666666666666666</v>
      </c>
      <c r="H630" t="str">
        <f t="shared" si="9"/>
        <v>27-01-2025_04</v>
      </c>
    </row>
    <row r="631" spans="1:8" x14ac:dyDescent="0.3">
      <c r="A631" s="3">
        <v>45684</v>
      </c>
      <c r="B631" s="2">
        <v>47.290999999999997</v>
      </c>
      <c r="C631" s="2">
        <v>2025</v>
      </c>
      <c r="D631" s="2">
        <v>1</v>
      </c>
      <c r="E631" t="str">
        <f>TEXT(DATE(2025, CMS[[#This Row],[mes]],1), "mmmm")</f>
        <v>January</v>
      </c>
      <c r="F631" s="2">
        <f>DAY(CMS[[#This Row],[Fecha]])</f>
        <v>27</v>
      </c>
      <c r="G631" s="6">
        <v>0.20833333333333334</v>
      </c>
      <c r="H631" t="str">
        <f t="shared" si="9"/>
        <v>27-01-2025_05</v>
      </c>
    </row>
    <row r="632" spans="1:8" x14ac:dyDescent="0.3">
      <c r="A632" s="3">
        <v>45684</v>
      </c>
      <c r="B632" s="2">
        <v>54.625999999999998</v>
      </c>
      <c r="C632" s="2">
        <v>2025</v>
      </c>
      <c r="D632" s="2">
        <v>1</v>
      </c>
      <c r="E632" t="str">
        <f>TEXT(DATE(2025, CMS[[#This Row],[mes]],1), "mmmm")</f>
        <v>January</v>
      </c>
      <c r="F632" s="2">
        <f>DAY(CMS[[#This Row],[Fecha]])</f>
        <v>27</v>
      </c>
      <c r="G632" s="6">
        <v>0.25</v>
      </c>
      <c r="H632" t="str">
        <f t="shared" si="9"/>
        <v>27-01-2025_06</v>
      </c>
    </row>
    <row r="633" spans="1:8" x14ac:dyDescent="0.3">
      <c r="A633" s="3">
        <v>45684</v>
      </c>
      <c r="B633" s="2">
        <v>54.625999999999998</v>
      </c>
      <c r="C633" s="2">
        <v>2025</v>
      </c>
      <c r="D633" s="2">
        <v>1</v>
      </c>
      <c r="E633" t="str">
        <f>TEXT(DATE(2025, CMS[[#This Row],[mes]],1), "mmmm")</f>
        <v>January</v>
      </c>
      <c r="F633" s="2">
        <f>DAY(CMS[[#This Row],[Fecha]])</f>
        <v>27</v>
      </c>
      <c r="G633" s="6">
        <v>0.29166666666666669</v>
      </c>
      <c r="H633" t="str">
        <f t="shared" si="9"/>
        <v>27-01-2025_07</v>
      </c>
    </row>
    <row r="634" spans="1:8" x14ac:dyDescent="0.3">
      <c r="A634" s="3">
        <v>45684</v>
      </c>
      <c r="B634" s="2">
        <v>54.625999999999998</v>
      </c>
      <c r="C634" s="2">
        <v>2025</v>
      </c>
      <c r="D634" s="2">
        <v>1</v>
      </c>
      <c r="E634" t="str">
        <f>TEXT(DATE(2025, CMS[[#This Row],[mes]],1), "mmmm")</f>
        <v>January</v>
      </c>
      <c r="F634" s="2">
        <f>DAY(CMS[[#This Row],[Fecha]])</f>
        <v>27</v>
      </c>
      <c r="G634" s="6">
        <v>0.33333333333333331</v>
      </c>
      <c r="H634" t="str">
        <f t="shared" si="9"/>
        <v>27-01-2025_08</v>
      </c>
    </row>
    <row r="635" spans="1:8" x14ac:dyDescent="0.3">
      <c r="A635" s="3">
        <v>45684</v>
      </c>
      <c r="B635" s="2">
        <v>47.290999999999997</v>
      </c>
      <c r="C635" s="2">
        <v>2025</v>
      </c>
      <c r="D635" s="2">
        <v>1</v>
      </c>
      <c r="E635" t="str">
        <f>TEXT(DATE(2025, CMS[[#This Row],[mes]],1), "mmmm")</f>
        <v>January</v>
      </c>
      <c r="F635" s="2">
        <f>DAY(CMS[[#This Row],[Fecha]])</f>
        <v>27</v>
      </c>
      <c r="G635" s="6">
        <v>0.375</v>
      </c>
      <c r="H635" t="str">
        <f t="shared" si="9"/>
        <v>27-01-2025_09</v>
      </c>
    </row>
    <row r="636" spans="1:8" x14ac:dyDescent="0.3">
      <c r="A636" s="3">
        <v>45684</v>
      </c>
      <c r="B636" s="2">
        <v>47.290999999999997</v>
      </c>
      <c r="C636" s="2">
        <v>2025</v>
      </c>
      <c r="D636" s="2">
        <v>1</v>
      </c>
      <c r="E636" t="str">
        <f>TEXT(DATE(2025, CMS[[#This Row],[mes]],1), "mmmm")</f>
        <v>January</v>
      </c>
      <c r="F636" s="2">
        <f>DAY(CMS[[#This Row],[Fecha]])</f>
        <v>27</v>
      </c>
      <c r="G636" s="6">
        <v>0.41666666666666669</v>
      </c>
      <c r="H636" t="str">
        <f t="shared" si="9"/>
        <v>27-01-2025_10</v>
      </c>
    </row>
    <row r="637" spans="1:8" x14ac:dyDescent="0.3">
      <c r="A637" s="3">
        <v>45684</v>
      </c>
      <c r="B637" s="2">
        <v>54.625999999999998</v>
      </c>
      <c r="C637" s="2">
        <v>2025</v>
      </c>
      <c r="D637" s="2">
        <v>1</v>
      </c>
      <c r="E637" t="str">
        <f>TEXT(DATE(2025, CMS[[#This Row],[mes]],1), "mmmm")</f>
        <v>January</v>
      </c>
      <c r="F637" s="2">
        <f>DAY(CMS[[#This Row],[Fecha]])</f>
        <v>27</v>
      </c>
      <c r="G637" s="6">
        <v>0.45833333333333331</v>
      </c>
      <c r="H637" t="str">
        <f t="shared" si="9"/>
        <v>27-01-2025_11</v>
      </c>
    </row>
    <row r="638" spans="1:8" x14ac:dyDescent="0.3">
      <c r="A638" s="3">
        <v>45684</v>
      </c>
      <c r="B638" s="2">
        <v>54.625999999999998</v>
      </c>
      <c r="C638" s="2">
        <v>2025</v>
      </c>
      <c r="D638" s="2">
        <v>1</v>
      </c>
      <c r="E638" t="str">
        <f>TEXT(DATE(2025, CMS[[#This Row],[mes]],1), "mmmm")</f>
        <v>January</v>
      </c>
      <c r="F638" s="2">
        <f>DAY(CMS[[#This Row],[Fecha]])</f>
        <v>27</v>
      </c>
      <c r="G638" s="6">
        <v>0.5</v>
      </c>
      <c r="H638" t="str">
        <f t="shared" si="9"/>
        <v>27-01-2025_12</v>
      </c>
    </row>
    <row r="639" spans="1:8" x14ac:dyDescent="0.3">
      <c r="A639" s="3">
        <v>45684</v>
      </c>
      <c r="B639" s="2">
        <v>54.625999999999998</v>
      </c>
      <c r="C639" s="2">
        <v>2025</v>
      </c>
      <c r="D639" s="2">
        <v>1</v>
      </c>
      <c r="E639" t="str">
        <f>TEXT(DATE(2025, CMS[[#This Row],[mes]],1), "mmmm")</f>
        <v>January</v>
      </c>
      <c r="F639" s="2">
        <f>DAY(CMS[[#This Row],[Fecha]])</f>
        <v>27</v>
      </c>
      <c r="G639" s="6">
        <v>0.54166666666666663</v>
      </c>
      <c r="H639" t="str">
        <f t="shared" si="9"/>
        <v>27-01-2025_13</v>
      </c>
    </row>
    <row r="640" spans="1:8" x14ac:dyDescent="0.3">
      <c r="A640" s="3">
        <v>45684</v>
      </c>
      <c r="B640" s="2">
        <v>54.625999999999998</v>
      </c>
      <c r="C640" s="2">
        <v>2025</v>
      </c>
      <c r="D640" s="2">
        <v>1</v>
      </c>
      <c r="E640" t="str">
        <f>TEXT(DATE(2025, CMS[[#This Row],[mes]],1), "mmmm")</f>
        <v>January</v>
      </c>
      <c r="F640" s="2">
        <f>DAY(CMS[[#This Row],[Fecha]])</f>
        <v>27</v>
      </c>
      <c r="G640" s="6">
        <v>0.58333333333333337</v>
      </c>
      <c r="H640" t="str">
        <f t="shared" si="9"/>
        <v>27-01-2025_14</v>
      </c>
    </row>
    <row r="641" spans="1:8" x14ac:dyDescent="0.3">
      <c r="A641" s="3">
        <v>45684</v>
      </c>
      <c r="B641" s="2">
        <v>54.625999999999998</v>
      </c>
      <c r="C641" s="2">
        <v>2025</v>
      </c>
      <c r="D641" s="2">
        <v>1</v>
      </c>
      <c r="E641" t="str">
        <f>TEXT(DATE(2025, CMS[[#This Row],[mes]],1), "mmmm")</f>
        <v>January</v>
      </c>
      <c r="F641" s="2">
        <f>DAY(CMS[[#This Row],[Fecha]])</f>
        <v>27</v>
      </c>
      <c r="G641" s="6">
        <v>0.625</v>
      </c>
      <c r="H641" t="str">
        <f t="shared" si="9"/>
        <v>27-01-2025_15</v>
      </c>
    </row>
    <row r="642" spans="1:8" x14ac:dyDescent="0.3">
      <c r="A642" s="3">
        <v>45684</v>
      </c>
      <c r="B642" s="2">
        <v>54.625999999999998</v>
      </c>
      <c r="C642" s="2">
        <v>2025</v>
      </c>
      <c r="D642" s="2">
        <v>1</v>
      </c>
      <c r="E642" t="str">
        <f>TEXT(DATE(2025, CMS[[#This Row],[mes]],1), "mmmm")</f>
        <v>January</v>
      </c>
      <c r="F642" s="2">
        <f>DAY(CMS[[#This Row],[Fecha]])</f>
        <v>27</v>
      </c>
      <c r="G642" s="6">
        <v>0.66666666666666663</v>
      </c>
      <c r="H642" t="str">
        <f t="shared" ref="H642:H705" si="10">TEXT(A642,"dd-mm-yyyy") &amp; "_" &amp; TEXT(HOUR(G642),"00")</f>
        <v>27-01-2025_16</v>
      </c>
    </row>
    <row r="643" spans="1:8" x14ac:dyDescent="0.3">
      <c r="A643" s="3">
        <v>45684</v>
      </c>
      <c r="B643" s="2">
        <v>54.625999999999998</v>
      </c>
      <c r="C643" s="2">
        <v>2025</v>
      </c>
      <c r="D643" s="2">
        <v>1</v>
      </c>
      <c r="E643" t="str">
        <f>TEXT(DATE(2025, CMS[[#This Row],[mes]],1), "mmmm")</f>
        <v>January</v>
      </c>
      <c r="F643" s="2">
        <f>DAY(CMS[[#This Row],[Fecha]])</f>
        <v>27</v>
      </c>
      <c r="G643" s="6">
        <v>0.70833333333333337</v>
      </c>
      <c r="H643" t="str">
        <f t="shared" si="10"/>
        <v>27-01-2025_17</v>
      </c>
    </row>
    <row r="644" spans="1:8" x14ac:dyDescent="0.3">
      <c r="A644" s="3">
        <v>45684</v>
      </c>
      <c r="B644" s="2">
        <v>54.625999999999998</v>
      </c>
      <c r="C644" s="2">
        <v>2025</v>
      </c>
      <c r="D644" s="2">
        <v>1</v>
      </c>
      <c r="E644" t="str">
        <f>TEXT(DATE(2025, CMS[[#This Row],[mes]],1), "mmmm")</f>
        <v>January</v>
      </c>
      <c r="F644" s="2">
        <f>DAY(CMS[[#This Row],[Fecha]])</f>
        <v>27</v>
      </c>
      <c r="G644" s="6">
        <v>0.75</v>
      </c>
      <c r="H644" t="str">
        <f t="shared" si="10"/>
        <v>27-01-2025_18</v>
      </c>
    </row>
    <row r="645" spans="1:8" x14ac:dyDescent="0.3">
      <c r="A645" s="3">
        <v>45684</v>
      </c>
      <c r="B645" s="2">
        <v>54.625999999999998</v>
      </c>
      <c r="C645" s="2">
        <v>2025</v>
      </c>
      <c r="D645" s="2">
        <v>1</v>
      </c>
      <c r="E645" t="str">
        <f>TEXT(DATE(2025, CMS[[#This Row],[mes]],1), "mmmm")</f>
        <v>January</v>
      </c>
      <c r="F645" s="2">
        <f>DAY(CMS[[#This Row],[Fecha]])</f>
        <v>27</v>
      </c>
      <c r="G645" s="6">
        <v>0.79166666666666663</v>
      </c>
      <c r="H645" t="str">
        <f t="shared" si="10"/>
        <v>27-01-2025_19</v>
      </c>
    </row>
    <row r="646" spans="1:8" x14ac:dyDescent="0.3">
      <c r="A646" s="3">
        <v>45684</v>
      </c>
      <c r="B646" s="2">
        <v>54.625999999999998</v>
      </c>
      <c r="C646" s="2">
        <v>2025</v>
      </c>
      <c r="D646" s="2">
        <v>1</v>
      </c>
      <c r="E646" t="str">
        <f>TEXT(DATE(2025, CMS[[#This Row],[mes]],1), "mmmm")</f>
        <v>January</v>
      </c>
      <c r="F646" s="2">
        <f>DAY(CMS[[#This Row],[Fecha]])</f>
        <v>27</v>
      </c>
      <c r="G646" s="6">
        <v>0.83333333333333337</v>
      </c>
      <c r="H646" t="str">
        <f t="shared" si="10"/>
        <v>27-01-2025_20</v>
      </c>
    </row>
    <row r="647" spans="1:8" x14ac:dyDescent="0.3">
      <c r="A647" s="3">
        <v>45684</v>
      </c>
      <c r="B647" s="2">
        <v>54.625999999999998</v>
      </c>
      <c r="C647" s="2">
        <v>2025</v>
      </c>
      <c r="D647" s="2">
        <v>1</v>
      </c>
      <c r="E647" t="str">
        <f>TEXT(DATE(2025, CMS[[#This Row],[mes]],1), "mmmm")</f>
        <v>January</v>
      </c>
      <c r="F647" s="2">
        <f>DAY(CMS[[#This Row],[Fecha]])</f>
        <v>27</v>
      </c>
      <c r="G647" s="6">
        <v>0.875</v>
      </c>
      <c r="H647" t="str">
        <f t="shared" si="10"/>
        <v>27-01-2025_21</v>
      </c>
    </row>
    <row r="648" spans="1:8" x14ac:dyDescent="0.3">
      <c r="A648" s="3">
        <v>45684</v>
      </c>
      <c r="B648" s="2">
        <v>54.625999999999998</v>
      </c>
      <c r="C648" s="2">
        <v>2025</v>
      </c>
      <c r="D648" s="2">
        <v>1</v>
      </c>
      <c r="E648" t="str">
        <f>TEXT(DATE(2025, CMS[[#This Row],[mes]],1), "mmmm")</f>
        <v>January</v>
      </c>
      <c r="F648" s="2">
        <f>DAY(CMS[[#This Row],[Fecha]])</f>
        <v>27</v>
      </c>
      <c r="G648" s="6">
        <v>0.91666666666666663</v>
      </c>
      <c r="H648" t="str">
        <f t="shared" si="10"/>
        <v>27-01-2025_22</v>
      </c>
    </row>
    <row r="649" spans="1:8" x14ac:dyDescent="0.3">
      <c r="A649" s="3">
        <v>45684</v>
      </c>
      <c r="B649" s="2">
        <v>47.290999999999997</v>
      </c>
      <c r="C649" s="2">
        <v>2025</v>
      </c>
      <c r="D649" s="2">
        <v>1</v>
      </c>
      <c r="E649" t="str">
        <f>TEXT(DATE(2025, CMS[[#This Row],[mes]],1), "mmmm")</f>
        <v>January</v>
      </c>
      <c r="F649" s="2">
        <f>DAY(CMS[[#This Row],[Fecha]])</f>
        <v>27</v>
      </c>
      <c r="G649" s="6">
        <v>0.95833333333333337</v>
      </c>
      <c r="H649" t="str">
        <f t="shared" si="10"/>
        <v>27-01-2025_23</v>
      </c>
    </row>
    <row r="650" spans="1:8" x14ac:dyDescent="0.3">
      <c r="A650" s="3">
        <v>45685</v>
      </c>
      <c r="B650" s="2">
        <v>54.63</v>
      </c>
      <c r="C650" s="2">
        <v>2025</v>
      </c>
      <c r="D650" s="2">
        <v>1</v>
      </c>
      <c r="E650" t="str">
        <f>TEXT(DATE(2025, CMS[[#This Row],[mes]],1), "mmmm")</f>
        <v>January</v>
      </c>
      <c r="F650" s="2">
        <f>DAY(CMS[[#This Row],[Fecha]])</f>
        <v>28</v>
      </c>
      <c r="G650" s="6">
        <v>0</v>
      </c>
      <c r="H650" t="str">
        <f t="shared" si="10"/>
        <v>28-01-2025_00</v>
      </c>
    </row>
    <row r="651" spans="1:8" x14ac:dyDescent="0.3">
      <c r="A651" s="3">
        <v>45685</v>
      </c>
      <c r="B651" s="2">
        <v>47.29</v>
      </c>
      <c r="C651" s="2">
        <v>2025</v>
      </c>
      <c r="D651" s="2">
        <v>1</v>
      </c>
      <c r="E651" t="str">
        <f>TEXT(DATE(2025, CMS[[#This Row],[mes]],1), "mmmm")</f>
        <v>January</v>
      </c>
      <c r="F651" s="2">
        <f>DAY(CMS[[#This Row],[Fecha]])</f>
        <v>28</v>
      </c>
      <c r="G651" s="6">
        <v>4.1666666666666664E-2</v>
      </c>
      <c r="H651" t="str">
        <f t="shared" si="10"/>
        <v>28-01-2025_01</v>
      </c>
    </row>
    <row r="652" spans="1:8" x14ac:dyDescent="0.3">
      <c r="A652" s="3">
        <v>45685</v>
      </c>
      <c r="B652" s="2">
        <v>47.29</v>
      </c>
      <c r="C652" s="2">
        <v>2025</v>
      </c>
      <c r="D652" s="2">
        <v>1</v>
      </c>
      <c r="E652" t="str">
        <f>TEXT(DATE(2025, CMS[[#This Row],[mes]],1), "mmmm")</f>
        <v>January</v>
      </c>
      <c r="F652" s="2">
        <f>DAY(CMS[[#This Row],[Fecha]])</f>
        <v>28</v>
      </c>
      <c r="G652" s="6">
        <v>8.3333333333333329E-2</v>
      </c>
      <c r="H652" t="str">
        <f t="shared" si="10"/>
        <v>28-01-2025_02</v>
      </c>
    </row>
    <row r="653" spans="1:8" x14ac:dyDescent="0.3">
      <c r="A653" s="3">
        <v>45685</v>
      </c>
      <c r="B653" s="2">
        <v>47.29</v>
      </c>
      <c r="C653" s="2">
        <v>2025</v>
      </c>
      <c r="D653" s="2">
        <v>1</v>
      </c>
      <c r="E653" t="str">
        <f>TEXT(DATE(2025, CMS[[#This Row],[mes]],1), "mmmm")</f>
        <v>January</v>
      </c>
      <c r="F653" s="2">
        <f>DAY(CMS[[#This Row],[Fecha]])</f>
        <v>28</v>
      </c>
      <c r="G653" s="6">
        <v>0.125</v>
      </c>
      <c r="H653" t="str">
        <f t="shared" si="10"/>
        <v>28-01-2025_03</v>
      </c>
    </row>
    <row r="654" spans="1:8" x14ac:dyDescent="0.3">
      <c r="A654" s="3">
        <v>45685</v>
      </c>
      <c r="B654" s="2">
        <v>47.29</v>
      </c>
      <c r="C654" s="2">
        <v>2025</v>
      </c>
      <c r="D654" s="2">
        <v>1</v>
      </c>
      <c r="E654" t="str">
        <f>TEXT(DATE(2025, CMS[[#This Row],[mes]],1), "mmmm")</f>
        <v>January</v>
      </c>
      <c r="F654" s="2">
        <f>DAY(CMS[[#This Row],[Fecha]])</f>
        <v>28</v>
      </c>
      <c r="G654" s="6">
        <v>0.16666666666666666</v>
      </c>
      <c r="H654" t="str">
        <f t="shared" si="10"/>
        <v>28-01-2025_04</v>
      </c>
    </row>
    <row r="655" spans="1:8" x14ac:dyDescent="0.3">
      <c r="A655" s="3">
        <v>45685</v>
      </c>
      <c r="B655" s="2">
        <v>47.29</v>
      </c>
      <c r="C655" s="2">
        <v>2025</v>
      </c>
      <c r="D655" s="2">
        <v>1</v>
      </c>
      <c r="E655" t="str">
        <f>TEXT(DATE(2025, CMS[[#This Row],[mes]],1), "mmmm")</f>
        <v>January</v>
      </c>
      <c r="F655" s="2">
        <f>DAY(CMS[[#This Row],[Fecha]])</f>
        <v>28</v>
      </c>
      <c r="G655" s="6">
        <v>0.20833333333333334</v>
      </c>
      <c r="H655" t="str">
        <f t="shared" si="10"/>
        <v>28-01-2025_05</v>
      </c>
    </row>
    <row r="656" spans="1:8" x14ac:dyDescent="0.3">
      <c r="A656" s="3">
        <v>45685</v>
      </c>
      <c r="B656" s="2">
        <v>47.29</v>
      </c>
      <c r="C656" s="2">
        <v>2025</v>
      </c>
      <c r="D656" s="2">
        <v>1</v>
      </c>
      <c r="E656" t="str">
        <f>TEXT(DATE(2025, CMS[[#This Row],[mes]],1), "mmmm")</f>
        <v>January</v>
      </c>
      <c r="F656" s="2">
        <f>DAY(CMS[[#This Row],[Fecha]])</f>
        <v>28</v>
      </c>
      <c r="G656" s="6">
        <v>0.25</v>
      </c>
      <c r="H656" t="str">
        <f t="shared" si="10"/>
        <v>28-01-2025_06</v>
      </c>
    </row>
    <row r="657" spans="1:8" x14ac:dyDescent="0.3">
      <c r="A657" s="3">
        <v>45685</v>
      </c>
      <c r="B657" s="2">
        <v>47.29</v>
      </c>
      <c r="C657" s="2">
        <v>2025</v>
      </c>
      <c r="D657" s="2">
        <v>1</v>
      </c>
      <c r="E657" t="str">
        <f>TEXT(DATE(2025, CMS[[#This Row],[mes]],1), "mmmm")</f>
        <v>January</v>
      </c>
      <c r="F657" s="2">
        <f>DAY(CMS[[#This Row],[Fecha]])</f>
        <v>28</v>
      </c>
      <c r="G657" s="6">
        <v>0.29166666666666669</v>
      </c>
      <c r="H657" t="str">
        <f t="shared" si="10"/>
        <v>28-01-2025_07</v>
      </c>
    </row>
    <row r="658" spans="1:8" x14ac:dyDescent="0.3">
      <c r="A658" s="3">
        <v>45685</v>
      </c>
      <c r="B658" s="2">
        <v>47.29</v>
      </c>
      <c r="C658" s="2">
        <v>2025</v>
      </c>
      <c r="D658" s="2">
        <v>1</v>
      </c>
      <c r="E658" t="str">
        <f>TEXT(DATE(2025, CMS[[#This Row],[mes]],1), "mmmm")</f>
        <v>January</v>
      </c>
      <c r="F658" s="2">
        <f>DAY(CMS[[#This Row],[Fecha]])</f>
        <v>28</v>
      </c>
      <c r="G658" s="6">
        <v>0.33333333333333331</v>
      </c>
      <c r="H658" t="str">
        <f t="shared" si="10"/>
        <v>28-01-2025_08</v>
      </c>
    </row>
    <row r="659" spans="1:8" x14ac:dyDescent="0.3">
      <c r="A659" s="3">
        <v>45685</v>
      </c>
      <c r="B659" s="2">
        <v>47.29</v>
      </c>
      <c r="C659" s="2">
        <v>2025</v>
      </c>
      <c r="D659" s="2">
        <v>1</v>
      </c>
      <c r="E659" t="str">
        <f>TEXT(DATE(2025, CMS[[#This Row],[mes]],1), "mmmm")</f>
        <v>January</v>
      </c>
      <c r="F659" s="2">
        <f>DAY(CMS[[#This Row],[Fecha]])</f>
        <v>28</v>
      </c>
      <c r="G659" s="6">
        <v>0.375</v>
      </c>
      <c r="H659" t="str">
        <f t="shared" si="10"/>
        <v>28-01-2025_09</v>
      </c>
    </row>
    <row r="660" spans="1:8" x14ac:dyDescent="0.3">
      <c r="A660" s="3">
        <v>45685</v>
      </c>
      <c r="B660" s="2">
        <v>47.29</v>
      </c>
      <c r="C660" s="2">
        <v>2025</v>
      </c>
      <c r="D660" s="2">
        <v>1</v>
      </c>
      <c r="E660" t="str">
        <f>TEXT(DATE(2025, CMS[[#This Row],[mes]],1), "mmmm")</f>
        <v>January</v>
      </c>
      <c r="F660" s="2">
        <f>DAY(CMS[[#This Row],[Fecha]])</f>
        <v>28</v>
      </c>
      <c r="G660" s="6">
        <v>0.41666666666666669</v>
      </c>
      <c r="H660" t="str">
        <f t="shared" si="10"/>
        <v>28-01-2025_10</v>
      </c>
    </row>
    <row r="661" spans="1:8" x14ac:dyDescent="0.3">
      <c r="A661" s="3">
        <v>45685</v>
      </c>
      <c r="B661" s="2">
        <v>54.63</v>
      </c>
      <c r="C661" s="2">
        <v>2025</v>
      </c>
      <c r="D661" s="2">
        <v>1</v>
      </c>
      <c r="E661" t="str">
        <f>TEXT(DATE(2025, CMS[[#This Row],[mes]],1), "mmmm")</f>
        <v>January</v>
      </c>
      <c r="F661" s="2">
        <f>DAY(CMS[[#This Row],[Fecha]])</f>
        <v>28</v>
      </c>
      <c r="G661" s="6">
        <v>0.45833333333333331</v>
      </c>
      <c r="H661" t="str">
        <f t="shared" si="10"/>
        <v>28-01-2025_11</v>
      </c>
    </row>
    <row r="662" spans="1:8" x14ac:dyDescent="0.3">
      <c r="A662" s="3">
        <v>45685</v>
      </c>
      <c r="B662" s="2">
        <v>47.29</v>
      </c>
      <c r="C662" s="2">
        <v>2025</v>
      </c>
      <c r="D662" s="2">
        <v>1</v>
      </c>
      <c r="E662" t="str">
        <f>TEXT(DATE(2025, CMS[[#This Row],[mes]],1), "mmmm")</f>
        <v>January</v>
      </c>
      <c r="F662" s="2">
        <f>DAY(CMS[[#This Row],[Fecha]])</f>
        <v>28</v>
      </c>
      <c r="G662" s="6">
        <v>0.5</v>
      </c>
      <c r="H662" t="str">
        <f t="shared" si="10"/>
        <v>28-01-2025_12</v>
      </c>
    </row>
    <row r="663" spans="1:8" x14ac:dyDescent="0.3">
      <c r="A663" s="3">
        <v>45685</v>
      </c>
      <c r="B663" s="2">
        <v>47.29</v>
      </c>
      <c r="C663" s="2">
        <v>2025</v>
      </c>
      <c r="D663" s="2">
        <v>1</v>
      </c>
      <c r="E663" t="str">
        <f>TEXT(DATE(2025, CMS[[#This Row],[mes]],1), "mmmm")</f>
        <v>January</v>
      </c>
      <c r="F663" s="2">
        <f>DAY(CMS[[#This Row],[Fecha]])</f>
        <v>28</v>
      </c>
      <c r="G663" s="6">
        <v>0.54166666666666663</v>
      </c>
      <c r="H663" t="str">
        <f t="shared" si="10"/>
        <v>28-01-2025_13</v>
      </c>
    </row>
    <row r="664" spans="1:8" x14ac:dyDescent="0.3">
      <c r="A664" s="3">
        <v>45685</v>
      </c>
      <c r="B664" s="2">
        <v>47.29</v>
      </c>
      <c r="C664" s="2">
        <v>2025</v>
      </c>
      <c r="D664" s="2">
        <v>1</v>
      </c>
      <c r="E664" t="str">
        <f>TEXT(DATE(2025, CMS[[#This Row],[mes]],1), "mmmm")</f>
        <v>January</v>
      </c>
      <c r="F664" s="2">
        <f>DAY(CMS[[#This Row],[Fecha]])</f>
        <v>28</v>
      </c>
      <c r="G664" s="6">
        <v>0.58333333333333337</v>
      </c>
      <c r="H664" t="str">
        <f t="shared" si="10"/>
        <v>28-01-2025_14</v>
      </c>
    </row>
    <row r="665" spans="1:8" x14ac:dyDescent="0.3">
      <c r="A665" s="3">
        <v>45685</v>
      </c>
      <c r="B665" s="2">
        <v>47.29</v>
      </c>
      <c r="C665" s="2">
        <v>2025</v>
      </c>
      <c r="D665" s="2">
        <v>1</v>
      </c>
      <c r="E665" t="str">
        <f>TEXT(DATE(2025, CMS[[#This Row],[mes]],1), "mmmm")</f>
        <v>January</v>
      </c>
      <c r="F665" s="2">
        <f>DAY(CMS[[#This Row],[Fecha]])</f>
        <v>28</v>
      </c>
      <c r="G665" s="6">
        <v>0.625</v>
      </c>
      <c r="H665" t="str">
        <f t="shared" si="10"/>
        <v>28-01-2025_15</v>
      </c>
    </row>
    <row r="666" spans="1:8" x14ac:dyDescent="0.3">
      <c r="A666" s="3">
        <v>45685</v>
      </c>
      <c r="B666" s="2">
        <v>47.29</v>
      </c>
      <c r="C666" s="2">
        <v>2025</v>
      </c>
      <c r="D666" s="2">
        <v>1</v>
      </c>
      <c r="E666" t="str">
        <f>TEXT(DATE(2025, CMS[[#This Row],[mes]],1), "mmmm")</f>
        <v>January</v>
      </c>
      <c r="F666" s="2">
        <f>DAY(CMS[[#This Row],[Fecha]])</f>
        <v>28</v>
      </c>
      <c r="G666" s="6">
        <v>0.66666666666666663</v>
      </c>
      <c r="H666" t="str">
        <f t="shared" si="10"/>
        <v>28-01-2025_16</v>
      </c>
    </row>
    <row r="667" spans="1:8" x14ac:dyDescent="0.3">
      <c r="A667" s="3">
        <v>45685</v>
      </c>
      <c r="B667" s="2">
        <v>54.63</v>
      </c>
      <c r="C667" s="2">
        <v>2025</v>
      </c>
      <c r="D667" s="2">
        <v>1</v>
      </c>
      <c r="E667" t="str">
        <f>TEXT(DATE(2025, CMS[[#This Row],[mes]],1), "mmmm")</f>
        <v>January</v>
      </c>
      <c r="F667" s="2">
        <f>DAY(CMS[[#This Row],[Fecha]])</f>
        <v>28</v>
      </c>
      <c r="G667" s="6">
        <v>0.70833333333333337</v>
      </c>
      <c r="H667" t="str">
        <f t="shared" si="10"/>
        <v>28-01-2025_17</v>
      </c>
    </row>
    <row r="668" spans="1:8" x14ac:dyDescent="0.3">
      <c r="A668" s="3">
        <v>45685</v>
      </c>
      <c r="B668" s="2">
        <v>62.91</v>
      </c>
      <c r="C668" s="2">
        <v>2025</v>
      </c>
      <c r="D668" s="2">
        <v>1</v>
      </c>
      <c r="E668" t="str">
        <f>TEXT(DATE(2025, CMS[[#This Row],[mes]],1), "mmmm")</f>
        <v>January</v>
      </c>
      <c r="F668" s="2">
        <f>DAY(CMS[[#This Row],[Fecha]])</f>
        <v>28</v>
      </c>
      <c r="G668" s="6">
        <v>0.75</v>
      </c>
      <c r="H668" t="str">
        <f t="shared" si="10"/>
        <v>28-01-2025_18</v>
      </c>
    </row>
    <row r="669" spans="1:8" x14ac:dyDescent="0.3">
      <c r="A669" s="3">
        <v>45685</v>
      </c>
      <c r="B669" s="2">
        <v>54.63</v>
      </c>
      <c r="C669" s="2">
        <v>2025</v>
      </c>
      <c r="D669" s="2">
        <v>1</v>
      </c>
      <c r="E669" t="str">
        <f>TEXT(DATE(2025, CMS[[#This Row],[mes]],1), "mmmm")</f>
        <v>January</v>
      </c>
      <c r="F669" s="2">
        <f>DAY(CMS[[#This Row],[Fecha]])</f>
        <v>28</v>
      </c>
      <c r="G669" s="6">
        <v>0.79166666666666663</v>
      </c>
      <c r="H669" t="str">
        <f t="shared" si="10"/>
        <v>28-01-2025_19</v>
      </c>
    </row>
    <row r="670" spans="1:8" x14ac:dyDescent="0.3">
      <c r="A670" s="3">
        <v>45685</v>
      </c>
      <c r="B670" s="2">
        <v>63.15</v>
      </c>
      <c r="C670" s="2">
        <v>2025</v>
      </c>
      <c r="D670" s="2">
        <v>1</v>
      </c>
      <c r="E670" t="str">
        <f>TEXT(DATE(2025, CMS[[#This Row],[mes]],1), "mmmm")</f>
        <v>January</v>
      </c>
      <c r="F670" s="2">
        <f>DAY(CMS[[#This Row],[Fecha]])</f>
        <v>28</v>
      </c>
      <c r="G670" s="6">
        <v>0.83333333333333337</v>
      </c>
      <c r="H670" t="str">
        <f t="shared" si="10"/>
        <v>28-01-2025_20</v>
      </c>
    </row>
    <row r="671" spans="1:8" x14ac:dyDescent="0.3">
      <c r="A671" s="3">
        <v>45685</v>
      </c>
      <c r="B671" s="2">
        <v>65.31</v>
      </c>
      <c r="C671" s="2">
        <v>2025</v>
      </c>
      <c r="D671" s="2">
        <v>1</v>
      </c>
      <c r="E671" t="str">
        <f>TEXT(DATE(2025, CMS[[#This Row],[mes]],1), "mmmm")</f>
        <v>January</v>
      </c>
      <c r="F671" s="2">
        <f>DAY(CMS[[#This Row],[Fecha]])</f>
        <v>28</v>
      </c>
      <c r="G671" s="6">
        <v>0.875</v>
      </c>
      <c r="H671" t="str">
        <f t="shared" si="10"/>
        <v>28-01-2025_21</v>
      </c>
    </row>
    <row r="672" spans="1:8" x14ac:dyDescent="0.3">
      <c r="A672" s="3">
        <v>45685</v>
      </c>
      <c r="B672" s="2">
        <v>54.63</v>
      </c>
      <c r="C672" s="2">
        <v>2025</v>
      </c>
      <c r="D672" s="2">
        <v>1</v>
      </c>
      <c r="E672" t="str">
        <f>TEXT(DATE(2025, CMS[[#This Row],[mes]],1), "mmmm")</f>
        <v>January</v>
      </c>
      <c r="F672" s="2">
        <f>DAY(CMS[[#This Row],[Fecha]])</f>
        <v>28</v>
      </c>
      <c r="G672" s="6">
        <v>0.91666666666666663</v>
      </c>
      <c r="H672" t="str">
        <f t="shared" si="10"/>
        <v>28-01-2025_22</v>
      </c>
    </row>
    <row r="673" spans="1:8" x14ac:dyDescent="0.3">
      <c r="A673" s="3">
        <v>45685</v>
      </c>
      <c r="B673" s="2">
        <v>54.63</v>
      </c>
      <c r="C673" s="2">
        <v>2025</v>
      </c>
      <c r="D673" s="2">
        <v>1</v>
      </c>
      <c r="E673" t="str">
        <f>TEXT(DATE(2025, CMS[[#This Row],[mes]],1), "mmmm")</f>
        <v>January</v>
      </c>
      <c r="F673" s="2">
        <f>DAY(CMS[[#This Row],[Fecha]])</f>
        <v>28</v>
      </c>
      <c r="G673" s="6">
        <v>0.95833333333333337</v>
      </c>
      <c r="H673" t="str">
        <f t="shared" si="10"/>
        <v>28-01-2025_23</v>
      </c>
    </row>
    <row r="674" spans="1:8" x14ac:dyDescent="0.3">
      <c r="A674" s="3">
        <v>45686</v>
      </c>
      <c r="B674" s="2">
        <v>54.625999999999998</v>
      </c>
      <c r="C674" s="2">
        <v>2025</v>
      </c>
      <c r="D674" s="2">
        <v>1</v>
      </c>
      <c r="E674" t="str">
        <f>TEXT(DATE(2025, CMS[[#This Row],[mes]],1), "mmmm")</f>
        <v>January</v>
      </c>
      <c r="F674" s="2">
        <f>DAY(CMS[[#This Row],[Fecha]])</f>
        <v>29</v>
      </c>
      <c r="G674" s="6">
        <v>0</v>
      </c>
      <c r="H674" t="str">
        <f t="shared" si="10"/>
        <v>29-01-2025_00</v>
      </c>
    </row>
    <row r="675" spans="1:8" x14ac:dyDescent="0.3">
      <c r="A675" s="3">
        <v>45686</v>
      </c>
      <c r="B675" s="2">
        <v>54.625999999999998</v>
      </c>
      <c r="C675" s="2">
        <v>2025</v>
      </c>
      <c r="D675" s="2">
        <v>1</v>
      </c>
      <c r="E675" t="str">
        <f>TEXT(DATE(2025, CMS[[#This Row],[mes]],1), "mmmm")</f>
        <v>January</v>
      </c>
      <c r="F675" s="2">
        <f>DAY(CMS[[#This Row],[Fecha]])</f>
        <v>29</v>
      </c>
      <c r="G675" s="6">
        <v>4.1666666666666664E-2</v>
      </c>
      <c r="H675" t="str">
        <f t="shared" si="10"/>
        <v>29-01-2025_01</v>
      </c>
    </row>
    <row r="676" spans="1:8" x14ac:dyDescent="0.3">
      <c r="A676" s="3">
        <v>45686</v>
      </c>
      <c r="B676" s="2">
        <v>54.625999999999998</v>
      </c>
      <c r="C676" s="2">
        <v>2025</v>
      </c>
      <c r="D676" s="2">
        <v>1</v>
      </c>
      <c r="E676" t="str">
        <f>TEXT(DATE(2025, CMS[[#This Row],[mes]],1), "mmmm")</f>
        <v>January</v>
      </c>
      <c r="F676" s="2">
        <f>DAY(CMS[[#This Row],[Fecha]])</f>
        <v>29</v>
      </c>
      <c r="G676" s="6">
        <v>8.3333333333333329E-2</v>
      </c>
      <c r="H676" t="str">
        <f t="shared" si="10"/>
        <v>29-01-2025_02</v>
      </c>
    </row>
    <row r="677" spans="1:8" x14ac:dyDescent="0.3">
      <c r="A677" s="3">
        <v>45686</v>
      </c>
      <c r="B677" s="2">
        <v>54.625999999999998</v>
      </c>
      <c r="C677" s="2">
        <v>2025</v>
      </c>
      <c r="D677" s="2">
        <v>1</v>
      </c>
      <c r="E677" t="str">
        <f>TEXT(DATE(2025, CMS[[#This Row],[mes]],1), "mmmm")</f>
        <v>January</v>
      </c>
      <c r="F677" s="2">
        <f>DAY(CMS[[#This Row],[Fecha]])</f>
        <v>29</v>
      </c>
      <c r="G677" s="6">
        <v>0.125</v>
      </c>
      <c r="H677" t="str">
        <f t="shared" si="10"/>
        <v>29-01-2025_03</v>
      </c>
    </row>
    <row r="678" spans="1:8" x14ac:dyDescent="0.3">
      <c r="A678" s="3">
        <v>45686</v>
      </c>
      <c r="B678" s="2">
        <v>54.625999999999998</v>
      </c>
      <c r="C678" s="2">
        <v>2025</v>
      </c>
      <c r="D678" s="2">
        <v>1</v>
      </c>
      <c r="E678" t="str">
        <f>TEXT(DATE(2025, CMS[[#This Row],[mes]],1), "mmmm")</f>
        <v>January</v>
      </c>
      <c r="F678" s="2">
        <f>DAY(CMS[[#This Row],[Fecha]])</f>
        <v>29</v>
      </c>
      <c r="G678" s="6">
        <v>0.16666666666666666</v>
      </c>
      <c r="H678" t="str">
        <f t="shared" si="10"/>
        <v>29-01-2025_04</v>
      </c>
    </row>
    <row r="679" spans="1:8" x14ac:dyDescent="0.3">
      <c r="A679" s="3">
        <v>45686</v>
      </c>
      <c r="B679" s="2">
        <v>54.625999999999998</v>
      </c>
      <c r="C679" s="2">
        <v>2025</v>
      </c>
      <c r="D679" s="2">
        <v>1</v>
      </c>
      <c r="E679" t="str">
        <f>TEXT(DATE(2025, CMS[[#This Row],[mes]],1), "mmmm")</f>
        <v>January</v>
      </c>
      <c r="F679" s="2">
        <f>DAY(CMS[[#This Row],[Fecha]])</f>
        <v>29</v>
      </c>
      <c r="G679" s="6">
        <v>0.20833333333333334</v>
      </c>
      <c r="H679" t="str">
        <f t="shared" si="10"/>
        <v>29-01-2025_05</v>
      </c>
    </row>
    <row r="680" spans="1:8" x14ac:dyDescent="0.3">
      <c r="A680" s="3">
        <v>45686</v>
      </c>
      <c r="B680" s="2">
        <v>54.625999999999998</v>
      </c>
      <c r="C680" s="2">
        <v>2025</v>
      </c>
      <c r="D680" s="2">
        <v>1</v>
      </c>
      <c r="E680" t="str">
        <f>TEXT(DATE(2025, CMS[[#This Row],[mes]],1), "mmmm")</f>
        <v>January</v>
      </c>
      <c r="F680" s="2">
        <f>DAY(CMS[[#This Row],[Fecha]])</f>
        <v>29</v>
      </c>
      <c r="G680" s="6">
        <v>0.25</v>
      </c>
      <c r="H680" t="str">
        <f t="shared" si="10"/>
        <v>29-01-2025_06</v>
      </c>
    </row>
    <row r="681" spans="1:8" x14ac:dyDescent="0.3">
      <c r="A681" s="3">
        <v>45686</v>
      </c>
      <c r="B681" s="2">
        <v>65.278999999999996</v>
      </c>
      <c r="C681" s="2">
        <v>2025</v>
      </c>
      <c r="D681" s="2">
        <v>1</v>
      </c>
      <c r="E681" t="str">
        <f>TEXT(DATE(2025, CMS[[#This Row],[mes]],1), "mmmm")</f>
        <v>January</v>
      </c>
      <c r="F681" s="2">
        <f>DAY(CMS[[#This Row],[Fecha]])</f>
        <v>29</v>
      </c>
      <c r="G681" s="6">
        <v>0.29166666666666669</v>
      </c>
      <c r="H681" t="str">
        <f t="shared" si="10"/>
        <v>29-01-2025_07</v>
      </c>
    </row>
    <row r="682" spans="1:8" x14ac:dyDescent="0.3">
      <c r="A682" s="3">
        <v>45686</v>
      </c>
      <c r="B682" s="2">
        <v>54.625999999999998</v>
      </c>
      <c r="C682" s="2">
        <v>2025</v>
      </c>
      <c r="D682" s="2">
        <v>1</v>
      </c>
      <c r="E682" t="str">
        <f>TEXT(DATE(2025, CMS[[#This Row],[mes]],1), "mmmm")</f>
        <v>January</v>
      </c>
      <c r="F682" s="2">
        <f>DAY(CMS[[#This Row],[Fecha]])</f>
        <v>29</v>
      </c>
      <c r="G682" s="6">
        <v>0.33333333333333331</v>
      </c>
      <c r="H682" t="str">
        <f t="shared" si="10"/>
        <v>29-01-2025_08</v>
      </c>
    </row>
    <row r="683" spans="1:8" x14ac:dyDescent="0.3">
      <c r="A683" s="3">
        <v>45686</v>
      </c>
      <c r="B683" s="2">
        <v>54.625999999999998</v>
      </c>
      <c r="C683" s="2">
        <v>2025</v>
      </c>
      <c r="D683" s="2">
        <v>1</v>
      </c>
      <c r="E683" t="str">
        <f>TEXT(DATE(2025, CMS[[#This Row],[mes]],1), "mmmm")</f>
        <v>January</v>
      </c>
      <c r="F683" s="2">
        <f>DAY(CMS[[#This Row],[Fecha]])</f>
        <v>29</v>
      </c>
      <c r="G683" s="6">
        <v>0.375</v>
      </c>
      <c r="H683" t="str">
        <f t="shared" si="10"/>
        <v>29-01-2025_09</v>
      </c>
    </row>
    <row r="684" spans="1:8" x14ac:dyDescent="0.3">
      <c r="A684" s="3">
        <v>45686</v>
      </c>
      <c r="B684" s="2">
        <v>54.625999999999998</v>
      </c>
      <c r="C684" s="2">
        <v>2025</v>
      </c>
      <c r="D684" s="2">
        <v>1</v>
      </c>
      <c r="E684" t="str">
        <f>TEXT(DATE(2025, CMS[[#This Row],[mes]],1), "mmmm")</f>
        <v>January</v>
      </c>
      <c r="F684" s="2">
        <f>DAY(CMS[[#This Row],[Fecha]])</f>
        <v>29</v>
      </c>
      <c r="G684" s="6">
        <v>0.41666666666666669</v>
      </c>
      <c r="H684" t="str">
        <f t="shared" si="10"/>
        <v>29-01-2025_10</v>
      </c>
    </row>
    <row r="685" spans="1:8" x14ac:dyDescent="0.3">
      <c r="A685" s="3">
        <v>45686</v>
      </c>
      <c r="B685" s="2">
        <v>54.625999999999998</v>
      </c>
      <c r="C685" s="2">
        <v>2025</v>
      </c>
      <c r="D685" s="2">
        <v>1</v>
      </c>
      <c r="E685" t="str">
        <f>TEXT(DATE(2025, CMS[[#This Row],[mes]],1), "mmmm")</f>
        <v>January</v>
      </c>
      <c r="F685" s="2">
        <f>DAY(CMS[[#This Row],[Fecha]])</f>
        <v>29</v>
      </c>
      <c r="G685" s="6">
        <v>0.45833333333333331</v>
      </c>
      <c r="H685" t="str">
        <f t="shared" si="10"/>
        <v>29-01-2025_11</v>
      </c>
    </row>
    <row r="686" spans="1:8" x14ac:dyDescent="0.3">
      <c r="A686" s="3">
        <v>45686</v>
      </c>
      <c r="B686" s="2">
        <v>54.625999999999998</v>
      </c>
      <c r="C686" s="2">
        <v>2025</v>
      </c>
      <c r="D686" s="2">
        <v>1</v>
      </c>
      <c r="E686" t="str">
        <f>TEXT(DATE(2025, CMS[[#This Row],[mes]],1), "mmmm")</f>
        <v>January</v>
      </c>
      <c r="F686" s="2">
        <f>DAY(CMS[[#This Row],[Fecha]])</f>
        <v>29</v>
      </c>
      <c r="G686" s="6">
        <v>0.5</v>
      </c>
      <c r="H686" t="str">
        <f t="shared" si="10"/>
        <v>29-01-2025_12</v>
      </c>
    </row>
    <row r="687" spans="1:8" x14ac:dyDescent="0.3">
      <c r="A687" s="3">
        <v>45686</v>
      </c>
      <c r="B687" s="2">
        <v>54.625999999999998</v>
      </c>
      <c r="C687" s="2">
        <v>2025</v>
      </c>
      <c r="D687" s="2">
        <v>1</v>
      </c>
      <c r="E687" t="str">
        <f>TEXT(DATE(2025, CMS[[#This Row],[mes]],1), "mmmm")</f>
        <v>January</v>
      </c>
      <c r="F687" s="2">
        <f>DAY(CMS[[#This Row],[Fecha]])</f>
        <v>29</v>
      </c>
      <c r="G687" s="6">
        <v>0.54166666666666663</v>
      </c>
      <c r="H687" t="str">
        <f t="shared" si="10"/>
        <v>29-01-2025_13</v>
      </c>
    </row>
    <row r="688" spans="1:8" x14ac:dyDescent="0.3">
      <c r="A688" s="3">
        <v>45686</v>
      </c>
      <c r="B688" s="2">
        <v>54.625999999999998</v>
      </c>
      <c r="C688" s="2">
        <v>2025</v>
      </c>
      <c r="D688" s="2">
        <v>1</v>
      </c>
      <c r="E688" t="str">
        <f>TEXT(DATE(2025, CMS[[#This Row],[mes]],1), "mmmm")</f>
        <v>January</v>
      </c>
      <c r="F688" s="2">
        <f>DAY(CMS[[#This Row],[Fecha]])</f>
        <v>29</v>
      </c>
      <c r="G688" s="6">
        <v>0.58333333333333337</v>
      </c>
      <c r="H688" t="str">
        <f t="shared" si="10"/>
        <v>29-01-2025_14</v>
      </c>
    </row>
    <row r="689" spans="1:8" x14ac:dyDescent="0.3">
      <c r="A689" s="3">
        <v>45686</v>
      </c>
      <c r="B689" s="2">
        <v>59.942999999999998</v>
      </c>
      <c r="C689" s="2">
        <v>2025</v>
      </c>
      <c r="D689" s="2">
        <v>1</v>
      </c>
      <c r="E689" t="str">
        <f>TEXT(DATE(2025, CMS[[#This Row],[mes]],1), "mmmm")</f>
        <v>January</v>
      </c>
      <c r="F689" s="2">
        <f>DAY(CMS[[#This Row],[Fecha]])</f>
        <v>29</v>
      </c>
      <c r="G689" s="6">
        <v>0.625</v>
      </c>
      <c r="H689" t="str">
        <f t="shared" si="10"/>
        <v>29-01-2025_15</v>
      </c>
    </row>
    <row r="690" spans="1:8" x14ac:dyDescent="0.3">
      <c r="A690" s="3">
        <v>45686</v>
      </c>
      <c r="B690" s="2">
        <v>54.625999999999998</v>
      </c>
      <c r="C690" s="2">
        <v>2025</v>
      </c>
      <c r="D690" s="2">
        <v>1</v>
      </c>
      <c r="E690" t="str">
        <f>TEXT(DATE(2025, CMS[[#This Row],[mes]],1), "mmmm")</f>
        <v>January</v>
      </c>
      <c r="F690" s="2">
        <f>DAY(CMS[[#This Row],[Fecha]])</f>
        <v>29</v>
      </c>
      <c r="G690" s="6">
        <v>0.66666666666666663</v>
      </c>
      <c r="H690" t="str">
        <f t="shared" si="10"/>
        <v>29-01-2025_16</v>
      </c>
    </row>
    <row r="691" spans="1:8" x14ac:dyDescent="0.3">
      <c r="A691" s="3">
        <v>45686</v>
      </c>
      <c r="B691" s="2">
        <v>61.503</v>
      </c>
      <c r="C691" s="2">
        <v>2025</v>
      </c>
      <c r="D691" s="2">
        <v>1</v>
      </c>
      <c r="E691" t="str">
        <f>TEXT(DATE(2025, CMS[[#This Row],[mes]],1), "mmmm")</f>
        <v>January</v>
      </c>
      <c r="F691" s="2">
        <f>DAY(CMS[[#This Row],[Fecha]])</f>
        <v>29</v>
      </c>
      <c r="G691" s="6">
        <v>0.70833333333333337</v>
      </c>
      <c r="H691" t="str">
        <f t="shared" si="10"/>
        <v>29-01-2025_17</v>
      </c>
    </row>
    <row r="692" spans="1:8" x14ac:dyDescent="0.3">
      <c r="A692" s="3">
        <v>45686</v>
      </c>
      <c r="B692" s="2">
        <v>67.679000000000002</v>
      </c>
      <c r="C692" s="2">
        <v>2025</v>
      </c>
      <c r="D692" s="2">
        <v>1</v>
      </c>
      <c r="E692" t="str">
        <f>TEXT(DATE(2025, CMS[[#This Row],[mes]],1), "mmmm")</f>
        <v>January</v>
      </c>
      <c r="F692" s="2">
        <f>DAY(CMS[[#This Row],[Fecha]])</f>
        <v>29</v>
      </c>
      <c r="G692" s="6">
        <v>0.75</v>
      </c>
      <c r="H692" t="str">
        <f t="shared" si="10"/>
        <v>29-01-2025_18</v>
      </c>
    </row>
    <row r="693" spans="1:8" x14ac:dyDescent="0.3">
      <c r="A693" s="3">
        <v>45686</v>
      </c>
      <c r="B693" s="2">
        <v>69.052000000000007</v>
      </c>
      <c r="C693" s="2">
        <v>2025</v>
      </c>
      <c r="D693" s="2">
        <v>1</v>
      </c>
      <c r="E693" t="str">
        <f>TEXT(DATE(2025, CMS[[#This Row],[mes]],1), "mmmm")</f>
        <v>January</v>
      </c>
      <c r="F693" s="2">
        <f>DAY(CMS[[#This Row],[Fecha]])</f>
        <v>29</v>
      </c>
      <c r="G693" s="6">
        <v>0.79166666666666663</v>
      </c>
      <c r="H693" t="str">
        <f t="shared" si="10"/>
        <v>29-01-2025_19</v>
      </c>
    </row>
    <row r="694" spans="1:8" x14ac:dyDescent="0.3">
      <c r="A694" s="3">
        <v>45686</v>
      </c>
      <c r="B694" s="2">
        <v>60.578000000000003</v>
      </c>
      <c r="C694" s="2">
        <v>2025</v>
      </c>
      <c r="D694" s="2">
        <v>1</v>
      </c>
      <c r="E694" t="str">
        <f>TEXT(DATE(2025, CMS[[#This Row],[mes]],1), "mmmm")</f>
        <v>January</v>
      </c>
      <c r="F694" s="2">
        <f>DAY(CMS[[#This Row],[Fecha]])</f>
        <v>29</v>
      </c>
      <c r="G694" s="6">
        <v>0.83333333333333337</v>
      </c>
      <c r="H694" t="str">
        <f t="shared" si="10"/>
        <v>29-01-2025_20</v>
      </c>
    </row>
    <row r="695" spans="1:8" x14ac:dyDescent="0.3">
      <c r="A695" s="3">
        <v>45686</v>
      </c>
      <c r="B695" s="2">
        <v>63.517000000000003</v>
      </c>
      <c r="C695" s="2">
        <v>2025</v>
      </c>
      <c r="D695" s="2">
        <v>1</v>
      </c>
      <c r="E695" t="str">
        <f>TEXT(DATE(2025, CMS[[#This Row],[mes]],1), "mmmm")</f>
        <v>January</v>
      </c>
      <c r="F695" s="2">
        <f>DAY(CMS[[#This Row],[Fecha]])</f>
        <v>29</v>
      </c>
      <c r="G695" s="6">
        <v>0.875</v>
      </c>
      <c r="H695" t="str">
        <f t="shared" si="10"/>
        <v>29-01-2025_21</v>
      </c>
    </row>
    <row r="696" spans="1:8" x14ac:dyDescent="0.3">
      <c r="A696" s="3">
        <v>45686</v>
      </c>
      <c r="B696" s="2">
        <v>61.128</v>
      </c>
      <c r="C696" s="2">
        <v>2025</v>
      </c>
      <c r="D696" s="2">
        <v>1</v>
      </c>
      <c r="E696" t="str">
        <f>TEXT(DATE(2025, CMS[[#This Row],[mes]],1), "mmmm")</f>
        <v>January</v>
      </c>
      <c r="F696" s="2">
        <f>DAY(CMS[[#This Row],[Fecha]])</f>
        <v>29</v>
      </c>
      <c r="G696" s="6">
        <v>0.91666666666666663</v>
      </c>
      <c r="H696" t="str">
        <f t="shared" si="10"/>
        <v>29-01-2025_22</v>
      </c>
    </row>
    <row r="697" spans="1:8" x14ac:dyDescent="0.3">
      <c r="A697" s="3">
        <v>45686</v>
      </c>
      <c r="B697" s="2">
        <v>54.625999999999998</v>
      </c>
      <c r="C697" s="2">
        <v>2025</v>
      </c>
      <c r="D697" s="2">
        <v>1</v>
      </c>
      <c r="E697" t="str">
        <f>TEXT(DATE(2025, CMS[[#This Row],[mes]],1), "mmmm")</f>
        <v>January</v>
      </c>
      <c r="F697" s="2">
        <f>DAY(CMS[[#This Row],[Fecha]])</f>
        <v>29</v>
      </c>
      <c r="G697" s="6">
        <v>0.95833333333333337</v>
      </c>
      <c r="H697" t="str">
        <f t="shared" si="10"/>
        <v>29-01-2025_23</v>
      </c>
    </row>
    <row r="698" spans="1:8" x14ac:dyDescent="0.3">
      <c r="A698" s="3">
        <v>45687</v>
      </c>
      <c r="B698" s="2">
        <v>61.5</v>
      </c>
      <c r="C698" s="2">
        <v>2025</v>
      </c>
      <c r="D698" s="2">
        <v>1</v>
      </c>
      <c r="E698" t="str">
        <f>TEXT(DATE(2025, CMS[[#This Row],[mes]],1), "mmmm")</f>
        <v>January</v>
      </c>
      <c r="F698" s="2">
        <f>DAY(CMS[[#This Row],[Fecha]])</f>
        <v>30</v>
      </c>
      <c r="G698" s="6">
        <v>0</v>
      </c>
      <c r="H698" t="str">
        <f t="shared" si="10"/>
        <v>30-01-2025_00</v>
      </c>
    </row>
    <row r="699" spans="1:8" x14ac:dyDescent="0.3">
      <c r="A699" s="3">
        <v>45687</v>
      </c>
      <c r="B699" s="2">
        <v>59.56</v>
      </c>
      <c r="C699" s="2">
        <v>2025</v>
      </c>
      <c r="D699" s="2">
        <v>1</v>
      </c>
      <c r="E699" t="str">
        <f>TEXT(DATE(2025, CMS[[#This Row],[mes]],1), "mmmm")</f>
        <v>January</v>
      </c>
      <c r="F699" s="2">
        <f>DAY(CMS[[#This Row],[Fecha]])</f>
        <v>30</v>
      </c>
      <c r="G699" s="6">
        <v>4.1666666666666664E-2</v>
      </c>
      <c r="H699" t="str">
        <f t="shared" si="10"/>
        <v>30-01-2025_01</v>
      </c>
    </row>
    <row r="700" spans="1:8" x14ac:dyDescent="0.3">
      <c r="A700" s="3">
        <v>45687</v>
      </c>
      <c r="B700" s="2">
        <v>59.57</v>
      </c>
      <c r="C700" s="2">
        <v>2025</v>
      </c>
      <c r="D700" s="2">
        <v>1</v>
      </c>
      <c r="E700" t="str">
        <f>TEXT(DATE(2025, CMS[[#This Row],[mes]],1), "mmmm")</f>
        <v>January</v>
      </c>
      <c r="F700" s="2">
        <f>DAY(CMS[[#This Row],[Fecha]])</f>
        <v>30</v>
      </c>
      <c r="G700" s="6">
        <v>8.3333333333333329E-2</v>
      </c>
      <c r="H700" t="str">
        <f t="shared" si="10"/>
        <v>30-01-2025_02</v>
      </c>
    </row>
    <row r="701" spans="1:8" x14ac:dyDescent="0.3">
      <c r="A701" s="3">
        <v>45687</v>
      </c>
      <c r="B701" s="2">
        <v>60.27</v>
      </c>
      <c r="C701" s="2">
        <v>2025</v>
      </c>
      <c r="D701" s="2">
        <v>1</v>
      </c>
      <c r="E701" t="str">
        <f>TEXT(DATE(2025, CMS[[#This Row],[mes]],1), "mmmm")</f>
        <v>January</v>
      </c>
      <c r="F701" s="2">
        <f>DAY(CMS[[#This Row],[Fecha]])</f>
        <v>30</v>
      </c>
      <c r="G701" s="6">
        <v>0.125</v>
      </c>
      <c r="H701" t="str">
        <f t="shared" si="10"/>
        <v>30-01-2025_03</v>
      </c>
    </row>
    <row r="702" spans="1:8" x14ac:dyDescent="0.3">
      <c r="A702" s="3">
        <v>45687</v>
      </c>
      <c r="B702" s="2">
        <v>59.7</v>
      </c>
      <c r="C702" s="2">
        <v>2025</v>
      </c>
      <c r="D702" s="2">
        <v>1</v>
      </c>
      <c r="E702" t="str">
        <f>TEXT(DATE(2025, CMS[[#This Row],[mes]],1), "mmmm")</f>
        <v>January</v>
      </c>
      <c r="F702" s="2">
        <f>DAY(CMS[[#This Row],[Fecha]])</f>
        <v>30</v>
      </c>
      <c r="G702" s="6">
        <v>0.16666666666666666</v>
      </c>
      <c r="H702" t="str">
        <f t="shared" si="10"/>
        <v>30-01-2025_04</v>
      </c>
    </row>
    <row r="703" spans="1:8" x14ac:dyDescent="0.3">
      <c r="A703" s="3">
        <v>45687</v>
      </c>
      <c r="B703" s="2">
        <v>62.33</v>
      </c>
      <c r="C703" s="2">
        <v>2025</v>
      </c>
      <c r="D703" s="2">
        <v>1</v>
      </c>
      <c r="E703" t="str">
        <f>TEXT(DATE(2025, CMS[[#This Row],[mes]],1), "mmmm")</f>
        <v>January</v>
      </c>
      <c r="F703" s="2">
        <f>DAY(CMS[[#This Row],[Fecha]])</f>
        <v>30</v>
      </c>
      <c r="G703" s="6">
        <v>0.20833333333333334</v>
      </c>
      <c r="H703" t="str">
        <f t="shared" si="10"/>
        <v>30-01-2025_05</v>
      </c>
    </row>
    <row r="704" spans="1:8" x14ac:dyDescent="0.3">
      <c r="A704" s="3">
        <v>45687</v>
      </c>
      <c r="B704" s="2">
        <v>59.96</v>
      </c>
      <c r="C704" s="2">
        <v>2025</v>
      </c>
      <c r="D704" s="2">
        <v>1</v>
      </c>
      <c r="E704" t="str">
        <f>TEXT(DATE(2025, CMS[[#This Row],[mes]],1), "mmmm")</f>
        <v>January</v>
      </c>
      <c r="F704" s="2">
        <f>DAY(CMS[[#This Row],[Fecha]])</f>
        <v>30</v>
      </c>
      <c r="G704" s="6">
        <v>0.25</v>
      </c>
      <c r="H704" t="str">
        <f t="shared" si="10"/>
        <v>30-01-2025_06</v>
      </c>
    </row>
    <row r="705" spans="1:8" x14ac:dyDescent="0.3">
      <c r="A705" s="3">
        <v>45687</v>
      </c>
      <c r="B705" s="2">
        <v>64.12</v>
      </c>
      <c r="C705" s="2">
        <v>2025</v>
      </c>
      <c r="D705" s="2">
        <v>1</v>
      </c>
      <c r="E705" t="str">
        <f>TEXT(DATE(2025, CMS[[#This Row],[mes]],1), "mmmm")</f>
        <v>January</v>
      </c>
      <c r="F705" s="2">
        <f>DAY(CMS[[#This Row],[Fecha]])</f>
        <v>30</v>
      </c>
      <c r="G705" s="6">
        <v>0.29166666666666669</v>
      </c>
      <c r="H705" t="str">
        <f t="shared" si="10"/>
        <v>30-01-2025_07</v>
      </c>
    </row>
    <row r="706" spans="1:8" x14ac:dyDescent="0.3">
      <c r="A706" s="3">
        <v>45687</v>
      </c>
      <c r="B706" s="2">
        <v>61.3</v>
      </c>
      <c r="C706" s="2">
        <v>2025</v>
      </c>
      <c r="D706" s="2">
        <v>1</v>
      </c>
      <c r="E706" t="str">
        <f>TEXT(DATE(2025, CMS[[#This Row],[mes]],1), "mmmm")</f>
        <v>January</v>
      </c>
      <c r="F706" s="2">
        <f>DAY(CMS[[#This Row],[Fecha]])</f>
        <v>30</v>
      </c>
      <c r="G706" s="6">
        <v>0.33333333333333331</v>
      </c>
      <c r="H706" t="str">
        <f t="shared" ref="H706:H769" si="11">TEXT(A706,"dd-mm-yyyy") &amp; "_" &amp; TEXT(HOUR(G706),"00")</f>
        <v>30-01-2025_08</v>
      </c>
    </row>
    <row r="707" spans="1:8" x14ac:dyDescent="0.3">
      <c r="A707" s="3">
        <v>45687</v>
      </c>
      <c r="B707" s="2">
        <v>67.930000000000007</v>
      </c>
      <c r="C707" s="2">
        <v>2025</v>
      </c>
      <c r="D707" s="2">
        <v>1</v>
      </c>
      <c r="E707" t="str">
        <f>TEXT(DATE(2025, CMS[[#This Row],[mes]],1), "mmmm")</f>
        <v>January</v>
      </c>
      <c r="F707" s="2">
        <f>DAY(CMS[[#This Row],[Fecha]])</f>
        <v>30</v>
      </c>
      <c r="G707" s="6">
        <v>0.375</v>
      </c>
      <c r="H707" t="str">
        <f t="shared" si="11"/>
        <v>30-01-2025_09</v>
      </c>
    </row>
    <row r="708" spans="1:8" x14ac:dyDescent="0.3">
      <c r="A708" s="3">
        <v>45687</v>
      </c>
      <c r="B708" s="2">
        <v>63.91</v>
      </c>
      <c r="C708" s="2">
        <v>2025</v>
      </c>
      <c r="D708" s="2">
        <v>1</v>
      </c>
      <c r="E708" t="str">
        <f>TEXT(DATE(2025, CMS[[#This Row],[mes]],1), "mmmm")</f>
        <v>January</v>
      </c>
      <c r="F708" s="2">
        <f>DAY(CMS[[#This Row],[Fecha]])</f>
        <v>30</v>
      </c>
      <c r="G708" s="6">
        <v>0.41666666666666669</v>
      </c>
      <c r="H708" t="str">
        <f t="shared" si="11"/>
        <v>30-01-2025_10</v>
      </c>
    </row>
    <row r="709" spans="1:8" x14ac:dyDescent="0.3">
      <c r="A709" s="3">
        <v>45687</v>
      </c>
      <c r="B709" s="2">
        <v>59.48</v>
      </c>
      <c r="C709" s="2">
        <v>2025</v>
      </c>
      <c r="D709" s="2">
        <v>1</v>
      </c>
      <c r="E709" t="str">
        <f>TEXT(DATE(2025, CMS[[#This Row],[mes]],1), "mmmm")</f>
        <v>January</v>
      </c>
      <c r="F709" s="2">
        <f>DAY(CMS[[#This Row],[Fecha]])</f>
        <v>30</v>
      </c>
      <c r="G709" s="6">
        <v>0.45833333333333331</v>
      </c>
      <c r="H709" t="str">
        <f t="shared" si="11"/>
        <v>30-01-2025_11</v>
      </c>
    </row>
    <row r="710" spans="1:8" x14ac:dyDescent="0.3">
      <c r="A710" s="3">
        <v>45687</v>
      </c>
      <c r="B710" s="2">
        <v>61.49</v>
      </c>
      <c r="C710" s="2">
        <v>2025</v>
      </c>
      <c r="D710" s="2">
        <v>1</v>
      </c>
      <c r="E710" t="str">
        <f>TEXT(DATE(2025, CMS[[#This Row],[mes]],1), "mmmm")</f>
        <v>January</v>
      </c>
      <c r="F710" s="2">
        <f>DAY(CMS[[#This Row],[Fecha]])</f>
        <v>30</v>
      </c>
      <c r="G710" s="6">
        <v>0.5</v>
      </c>
      <c r="H710" t="str">
        <f t="shared" si="11"/>
        <v>30-01-2025_12</v>
      </c>
    </row>
    <row r="711" spans="1:8" x14ac:dyDescent="0.3">
      <c r="A711" s="3">
        <v>45687</v>
      </c>
      <c r="B711" s="2">
        <v>65.34</v>
      </c>
      <c r="C711" s="2">
        <v>2025</v>
      </c>
      <c r="D711" s="2">
        <v>1</v>
      </c>
      <c r="E711" t="str">
        <f>TEXT(DATE(2025, CMS[[#This Row],[mes]],1), "mmmm")</f>
        <v>January</v>
      </c>
      <c r="F711" s="2">
        <f>DAY(CMS[[#This Row],[Fecha]])</f>
        <v>30</v>
      </c>
      <c r="G711" s="6">
        <v>0.54166666666666663</v>
      </c>
      <c r="H711" t="str">
        <f t="shared" si="11"/>
        <v>30-01-2025_13</v>
      </c>
    </row>
    <row r="712" spans="1:8" x14ac:dyDescent="0.3">
      <c r="A712" s="3">
        <v>45687</v>
      </c>
      <c r="B712" s="2">
        <v>64.42</v>
      </c>
      <c r="C712" s="2">
        <v>2025</v>
      </c>
      <c r="D712" s="2">
        <v>1</v>
      </c>
      <c r="E712" t="str">
        <f>TEXT(DATE(2025, CMS[[#This Row],[mes]],1), "mmmm")</f>
        <v>January</v>
      </c>
      <c r="F712" s="2">
        <f>DAY(CMS[[#This Row],[Fecha]])</f>
        <v>30</v>
      </c>
      <c r="G712" s="6">
        <v>0.58333333333333337</v>
      </c>
      <c r="H712" t="str">
        <f t="shared" si="11"/>
        <v>30-01-2025_14</v>
      </c>
    </row>
    <row r="713" spans="1:8" x14ac:dyDescent="0.3">
      <c r="A713" s="3">
        <v>45687</v>
      </c>
      <c r="B713" s="2">
        <v>65.97</v>
      </c>
      <c r="C713" s="2">
        <v>2025</v>
      </c>
      <c r="D713" s="2">
        <v>1</v>
      </c>
      <c r="E713" t="str">
        <f>TEXT(DATE(2025, CMS[[#This Row],[mes]],1), "mmmm")</f>
        <v>January</v>
      </c>
      <c r="F713" s="2">
        <f>DAY(CMS[[#This Row],[Fecha]])</f>
        <v>30</v>
      </c>
      <c r="G713" s="6">
        <v>0.625</v>
      </c>
      <c r="H713" t="str">
        <f t="shared" si="11"/>
        <v>30-01-2025_15</v>
      </c>
    </row>
    <row r="714" spans="1:8" x14ac:dyDescent="0.3">
      <c r="A714" s="3">
        <v>45687</v>
      </c>
      <c r="B714" s="2">
        <v>62.79</v>
      </c>
      <c r="C714" s="2">
        <v>2025</v>
      </c>
      <c r="D714" s="2">
        <v>1</v>
      </c>
      <c r="E714" t="str">
        <f>TEXT(DATE(2025, CMS[[#This Row],[mes]],1), "mmmm")</f>
        <v>January</v>
      </c>
      <c r="F714" s="2">
        <f>DAY(CMS[[#This Row],[Fecha]])</f>
        <v>30</v>
      </c>
      <c r="G714" s="6">
        <v>0.66666666666666663</v>
      </c>
      <c r="H714" t="str">
        <f t="shared" si="11"/>
        <v>30-01-2025_16</v>
      </c>
    </row>
    <row r="715" spans="1:8" x14ac:dyDescent="0.3">
      <c r="A715" s="3">
        <v>45687</v>
      </c>
      <c r="B715" s="2">
        <v>67.040000000000006</v>
      </c>
      <c r="C715" s="2">
        <v>2025</v>
      </c>
      <c r="D715" s="2">
        <v>1</v>
      </c>
      <c r="E715" t="str">
        <f>TEXT(DATE(2025, CMS[[#This Row],[mes]],1), "mmmm")</f>
        <v>January</v>
      </c>
      <c r="F715" s="2">
        <f>DAY(CMS[[#This Row],[Fecha]])</f>
        <v>30</v>
      </c>
      <c r="G715" s="6">
        <v>0.70833333333333337</v>
      </c>
      <c r="H715" t="str">
        <f t="shared" si="11"/>
        <v>30-01-2025_17</v>
      </c>
    </row>
    <row r="716" spans="1:8" x14ac:dyDescent="0.3">
      <c r="A716" s="3">
        <v>45687</v>
      </c>
      <c r="B716" s="2">
        <v>63</v>
      </c>
      <c r="C716" s="2">
        <v>2025</v>
      </c>
      <c r="D716" s="2">
        <v>1</v>
      </c>
      <c r="E716" t="str">
        <f>TEXT(DATE(2025, CMS[[#This Row],[mes]],1), "mmmm")</f>
        <v>January</v>
      </c>
      <c r="F716" s="2">
        <f>DAY(CMS[[#This Row],[Fecha]])</f>
        <v>30</v>
      </c>
      <c r="G716" s="6">
        <v>0.75</v>
      </c>
      <c r="H716" t="str">
        <f t="shared" si="11"/>
        <v>30-01-2025_18</v>
      </c>
    </row>
    <row r="717" spans="1:8" x14ac:dyDescent="0.3">
      <c r="A717" s="3">
        <v>45687</v>
      </c>
      <c r="B717" s="2">
        <v>74.12</v>
      </c>
      <c r="C717" s="2">
        <v>2025</v>
      </c>
      <c r="D717" s="2">
        <v>1</v>
      </c>
      <c r="E717" t="str">
        <f>TEXT(DATE(2025, CMS[[#This Row],[mes]],1), "mmmm")</f>
        <v>January</v>
      </c>
      <c r="F717" s="2">
        <f>DAY(CMS[[#This Row],[Fecha]])</f>
        <v>30</v>
      </c>
      <c r="G717" s="6">
        <v>0.79166666666666663</v>
      </c>
      <c r="H717" t="str">
        <f t="shared" si="11"/>
        <v>30-01-2025_19</v>
      </c>
    </row>
    <row r="718" spans="1:8" x14ac:dyDescent="0.3">
      <c r="A718" s="3">
        <v>45687</v>
      </c>
      <c r="B718" s="2">
        <v>61.33</v>
      </c>
      <c r="C718" s="2">
        <v>2025</v>
      </c>
      <c r="D718" s="2">
        <v>1</v>
      </c>
      <c r="E718" t="str">
        <f>TEXT(DATE(2025, CMS[[#This Row],[mes]],1), "mmmm")</f>
        <v>January</v>
      </c>
      <c r="F718" s="2">
        <f>DAY(CMS[[#This Row],[Fecha]])</f>
        <v>30</v>
      </c>
      <c r="G718" s="6">
        <v>0.83333333333333337</v>
      </c>
      <c r="H718" t="str">
        <f t="shared" si="11"/>
        <v>30-01-2025_20</v>
      </c>
    </row>
    <row r="719" spans="1:8" x14ac:dyDescent="0.3">
      <c r="A719" s="3">
        <v>45687</v>
      </c>
      <c r="B719" s="2">
        <v>60.4</v>
      </c>
      <c r="C719" s="2">
        <v>2025</v>
      </c>
      <c r="D719" s="2">
        <v>1</v>
      </c>
      <c r="E719" t="str">
        <f>TEXT(DATE(2025, CMS[[#This Row],[mes]],1), "mmmm")</f>
        <v>January</v>
      </c>
      <c r="F719" s="2">
        <f>DAY(CMS[[#This Row],[Fecha]])</f>
        <v>30</v>
      </c>
      <c r="G719" s="6">
        <v>0.875</v>
      </c>
      <c r="H719" t="str">
        <f t="shared" si="11"/>
        <v>30-01-2025_21</v>
      </c>
    </row>
    <row r="720" spans="1:8" x14ac:dyDescent="0.3">
      <c r="A720" s="3">
        <v>45687</v>
      </c>
      <c r="B720" s="2">
        <v>62.4</v>
      </c>
      <c r="C720" s="2">
        <v>2025</v>
      </c>
      <c r="D720" s="2">
        <v>1</v>
      </c>
      <c r="E720" t="str">
        <f>TEXT(DATE(2025, CMS[[#This Row],[mes]],1), "mmmm")</f>
        <v>January</v>
      </c>
      <c r="F720" s="2">
        <f>DAY(CMS[[#This Row],[Fecha]])</f>
        <v>30</v>
      </c>
      <c r="G720" s="6">
        <v>0.91666666666666663</v>
      </c>
      <c r="H720" t="str">
        <f t="shared" si="11"/>
        <v>30-01-2025_22</v>
      </c>
    </row>
    <row r="721" spans="1:8" x14ac:dyDescent="0.3">
      <c r="A721" s="3">
        <v>45687</v>
      </c>
      <c r="B721" s="2">
        <v>60.67</v>
      </c>
      <c r="C721" s="2">
        <v>2025</v>
      </c>
      <c r="D721" s="2">
        <v>1</v>
      </c>
      <c r="E721" t="str">
        <f>TEXT(DATE(2025, CMS[[#This Row],[mes]],1), "mmmm")</f>
        <v>January</v>
      </c>
      <c r="F721" s="2">
        <f>DAY(CMS[[#This Row],[Fecha]])</f>
        <v>30</v>
      </c>
      <c r="G721" s="6">
        <v>0.95833333333333337</v>
      </c>
      <c r="H721" t="str">
        <f t="shared" si="11"/>
        <v>30-01-2025_23</v>
      </c>
    </row>
    <row r="722" spans="1:8" x14ac:dyDescent="0.3">
      <c r="A722" s="3">
        <v>45688</v>
      </c>
      <c r="B722" s="2">
        <v>61.45</v>
      </c>
      <c r="C722" s="2">
        <v>2025</v>
      </c>
      <c r="D722" s="2">
        <v>1</v>
      </c>
      <c r="E722" t="str">
        <f>TEXT(DATE(2025, CMS[[#This Row],[mes]],1), "mmmm")</f>
        <v>January</v>
      </c>
      <c r="F722" s="2">
        <f>DAY(CMS[[#This Row],[Fecha]])</f>
        <v>31</v>
      </c>
      <c r="G722" s="6">
        <v>0</v>
      </c>
      <c r="H722" t="str">
        <f t="shared" si="11"/>
        <v>31-01-2025_00</v>
      </c>
    </row>
    <row r="723" spans="1:8" x14ac:dyDescent="0.3">
      <c r="A723" s="3">
        <v>45688</v>
      </c>
      <c r="B723" s="2">
        <v>62.2</v>
      </c>
      <c r="C723" s="2">
        <v>2025</v>
      </c>
      <c r="D723" s="2">
        <v>1</v>
      </c>
      <c r="E723" t="str">
        <f>TEXT(DATE(2025, CMS[[#This Row],[mes]],1), "mmmm")</f>
        <v>January</v>
      </c>
      <c r="F723" s="2">
        <f>DAY(CMS[[#This Row],[Fecha]])</f>
        <v>31</v>
      </c>
      <c r="G723" s="6">
        <v>4.1666666666666664E-2</v>
      </c>
      <c r="H723" t="str">
        <f t="shared" si="11"/>
        <v>31-01-2025_01</v>
      </c>
    </row>
    <row r="724" spans="1:8" x14ac:dyDescent="0.3">
      <c r="A724" s="3">
        <v>45688</v>
      </c>
      <c r="B724" s="2">
        <v>60.34</v>
      </c>
      <c r="C724" s="2">
        <v>2025</v>
      </c>
      <c r="D724" s="2">
        <v>1</v>
      </c>
      <c r="E724" t="str">
        <f>TEXT(DATE(2025, CMS[[#This Row],[mes]],1), "mmmm")</f>
        <v>January</v>
      </c>
      <c r="F724" s="2">
        <f>DAY(CMS[[#This Row],[Fecha]])</f>
        <v>31</v>
      </c>
      <c r="G724" s="6">
        <v>8.3333333333333329E-2</v>
      </c>
      <c r="H724" t="str">
        <f t="shared" si="11"/>
        <v>31-01-2025_02</v>
      </c>
    </row>
    <row r="725" spans="1:8" x14ac:dyDescent="0.3">
      <c r="A725" s="3">
        <v>45688</v>
      </c>
      <c r="B725" s="2">
        <v>62.57</v>
      </c>
      <c r="C725" s="2">
        <v>2025</v>
      </c>
      <c r="D725" s="2">
        <v>1</v>
      </c>
      <c r="E725" t="str">
        <f>TEXT(DATE(2025, CMS[[#This Row],[mes]],1), "mmmm")</f>
        <v>January</v>
      </c>
      <c r="F725" s="2">
        <f>DAY(CMS[[#This Row],[Fecha]])</f>
        <v>31</v>
      </c>
      <c r="G725" s="6">
        <v>0.125</v>
      </c>
      <c r="H725" t="str">
        <f t="shared" si="11"/>
        <v>31-01-2025_03</v>
      </c>
    </row>
    <row r="726" spans="1:8" x14ac:dyDescent="0.3">
      <c r="A726" s="3">
        <v>45688</v>
      </c>
      <c r="B726" s="2">
        <v>65.36</v>
      </c>
      <c r="C726" s="2">
        <v>2025</v>
      </c>
      <c r="D726" s="2">
        <v>1</v>
      </c>
      <c r="E726" t="str">
        <f>TEXT(DATE(2025, CMS[[#This Row],[mes]],1), "mmmm")</f>
        <v>January</v>
      </c>
      <c r="F726" s="2">
        <f>DAY(CMS[[#This Row],[Fecha]])</f>
        <v>31</v>
      </c>
      <c r="G726" s="6">
        <v>0.16666666666666666</v>
      </c>
      <c r="H726" t="str">
        <f t="shared" si="11"/>
        <v>31-01-2025_04</v>
      </c>
    </row>
    <row r="727" spans="1:8" x14ac:dyDescent="0.3">
      <c r="A727" s="3">
        <v>45688</v>
      </c>
      <c r="B727" s="2">
        <v>60.6</v>
      </c>
      <c r="C727" s="2">
        <v>2025</v>
      </c>
      <c r="D727" s="2">
        <v>1</v>
      </c>
      <c r="E727" t="str">
        <f>TEXT(DATE(2025, CMS[[#This Row],[mes]],1), "mmmm")</f>
        <v>January</v>
      </c>
      <c r="F727" s="2">
        <f>DAY(CMS[[#This Row],[Fecha]])</f>
        <v>31</v>
      </c>
      <c r="G727" s="6">
        <v>0.20833333333333334</v>
      </c>
      <c r="H727" t="str">
        <f t="shared" si="11"/>
        <v>31-01-2025_05</v>
      </c>
    </row>
    <row r="728" spans="1:8" x14ac:dyDescent="0.3">
      <c r="A728" s="3">
        <v>45688</v>
      </c>
      <c r="B728" s="2">
        <v>59.95</v>
      </c>
      <c r="C728" s="2">
        <v>2025</v>
      </c>
      <c r="D728" s="2">
        <v>1</v>
      </c>
      <c r="E728" t="str">
        <f>TEXT(DATE(2025, CMS[[#This Row],[mes]],1), "mmmm")</f>
        <v>January</v>
      </c>
      <c r="F728" s="2">
        <f>DAY(CMS[[#This Row],[Fecha]])</f>
        <v>31</v>
      </c>
      <c r="G728" s="6">
        <v>0.25</v>
      </c>
      <c r="H728" t="str">
        <f t="shared" si="11"/>
        <v>31-01-2025_06</v>
      </c>
    </row>
    <row r="729" spans="1:8" x14ac:dyDescent="0.3">
      <c r="A729" s="3">
        <v>45688</v>
      </c>
      <c r="B729" s="2">
        <v>70.86</v>
      </c>
      <c r="C729" s="2">
        <v>2025</v>
      </c>
      <c r="D729" s="2">
        <v>1</v>
      </c>
      <c r="E729" t="str">
        <f>TEXT(DATE(2025, CMS[[#This Row],[mes]],1), "mmmm")</f>
        <v>January</v>
      </c>
      <c r="F729" s="2">
        <f>DAY(CMS[[#This Row],[Fecha]])</f>
        <v>31</v>
      </c>
      <c r="G729" s="6">
        <v>0.29166666666666669</v>
      </c>
      <c r="H729" t="str">
        <f t="shared" si="11"/>
        <v>31-01-2025_07</v>
      </c>
    </row>
    <row r="730" spans="1:8" x14ac:dyDescent="0.3">
      <c r="A730" s="3">
        <v>45688</v>
      </c>
      <c r="B730" s="2">
        <v>61.49</v>
      </c>
      <c r="C730" s="2">
        <v>2025</v>
      </c>
      <c r="D730" s="2">
        <v>1</v>
      </c>
      <c r="E730" t="str">
        <f>TEXT(DATE(2025, CMS[[#This Row],[mes]],1), "mmmm")</f>
        <v>January</v>
      </c>
      <c r="F730" s="2">
        <f>DAY(CMS[[#This Row],[Fecha]])</f>
        <v>31</v>
      </c>
      <c r="G730" s="6">
        <v>0.33333333333333331</v>
      </c>
      <c r="H730" t="str">
        <f t="shared" si="11"/>
        <v>31-01-2025_08</v>
      </c>
    </row>
    <row r="731" spans="1:8" x14ac:dyDescent="0.3">
      <c r="A731" s="3">
        <v>45688</v>
      </c>
      <c r="B731" s="2">
        <v>66.5</v>
      </c>
      <c r="C731" s="2">
        <v>2025</v>
      </c>
      <c r="D731" s="2">
        <v>1</v>
      </c>
      <c r="E731" t="str">
        <f>TEXT(DATE(2025, CMS[[#This Row],[mes]],1), "mmmm")</f>
        <v>January</v>
      </c>
      <c r="F731" s="2">
        <f>DAY(CMS[[#This Row],[Fecha]])</f>
        <v>31</v>
      </c>
      <c r="G731" s="6">
        <v>0.375</v>
      </c>
      <c r="H731" t="str">
        <f t="shared" si="11"/>
        <v>31-01-2025_09</v>
      </c>
    </row>
    <row r="732" spans="1:8" x14ac:dyDescent="0.3">
      <c r="A732" s="3">
        <v>45688</v>
      </c>
      <c r="B732" s="2">
        <v>65.150000000000006</v>
      </c>
      <c r="C732" s="2">
        <v>2025</v>
      </c>
      <c r="D732" s="2">
        <v>1</v>
      </c>
      <c r="E732" t="str">
        <f>TEXT(DATE(2025, CMS[[#This Row],[mes]],1), "mmmm")</f>
        <v>January</v>
      </c>
      <c r="F732" s="2">
        <f>DAY(CMS[[#This Row],[Fecha]])</f>
        <v>31</v>
      </c>
      <c r="G732" s="6">
        <v>0.41666666666666669</v>
      </c>
      <c r="H732" t="str">
        <f t="shared" si="11"/>
        <v>31-01-2025_10</v>
      </c>
    </row>
    <row r="733" spans="1:8" x14ac:dyDescent="0.3">
      <c r="A733" s="3">
        <v>45688</v>
      </c>
      <c r="B733" s="2">
        <v>72.17</v>
      </c>
      <c r="C733" s="2">
        <v>2025</v>
      </c>
      <c r="D733" s="2">
        <v>1</v>
      </c>
      <c r="E733" t="str">
        <f>TEXT(DATE(2025, CMS[[#This Row],[mes]],1), "mmmm")</f>
        <v>January</v>
      </c>
      <c r="F733" s="2">
        <f>DAY(CMS[[#This Row],[Fecha]])</f>
        <v>31</v>
      </c>
      <c r="G733" s="6">
        <v>0.45833333333333331</v>
      </c>
      <c r="H733" t="str">
        <f t="shared" si="11"/>
        <v>31-01-2025_11</v>
      </c>
    </row>
    <row r="734" spans="1:8" x14ac:dyDescent="0.3">
      <c r="A734" s="3">
        <v>45688</v>
      </c>
      <c r="B734" s="2">
        <v>71.2</v>
      </c>
      <c r="C734" s="2">
        <v>2025</v>
      </c>
      <c r="D734" s="2">
        <v>1</v>
      </c>
      <c r="E734" t="str">
        <f>TEXT(DATE(2025, CMS[[#This Row],[mes]],1), "mmmm")</f>
        <v>January</v>
      </c>
      <c r="F734" s="2">
        <f>DAY(CMS[[#This Row],[Fecha]])</f>
        <v>31</v>
      </c>
      <c r="G734" s="6">
        <v>0.5</v>
      </c>
      <c r="H734" t="str">
        <f t="shared" si="11"/>
        <v>31-01-2025_12</v>
      </c>
    </row>
    <row r="735" spans="1:8" x14ac:dyDescent="0.3">
      <c r="A735" s="3">
        <v>45688</v>
      </c>
      <c r="B735" s="2">
        <v>69.05</v>
      </c>
      <c r="C735" s="2">
        <v>2025</v>
      </c>
      <c r="D735" s="2">
        <v>1</v>
      </c>
      <c r="E735" t="str">
        <f>TEXT(DATE(2025, CMS[[#This Row],[mes]],1), "mmmm")</f>
        <v>January</v>
      </c>
      <c r="F735" s="2">
        <f>DAY(CMS[[#This Row],[Fecha]])</f>
        <v>31</v>
      </c>
      <c r="G735" s="6">
        <v>0.54166666666666663</v>
      </c>
      <c r="H735" t="str">
        <f t="shared" si="11"/>
        <v>31-01-2025_13</v>
      </c>
    </row>
    <row r="736" spans="1:8" x14ac:dyDescent="0.3">
      <c r="A736" s="3">
        <v>45688</v>
      </c>
      <c r="B736" s="2">
        <v>66.8</v>
      </c>
      <c r="C736" s="2">
        <v>2025</v>
      </c>
      <c r="D736" s="2">
        <v>1</v>
      </c>
      <c r="E736" t="str">
        <f>TEXT(DATE(2025, CMS[[#This Row],[mes]],1), "mmmm")</f>
        <v>January</v>
      </c>
      <c r="F736" s="2">
        <f>DAY(CMS[[#This Row],[Fecha]])</f>
        <v>31</v>
      </c>
      <c r="G736" s="6">
        <v>0.58333333333333337</v>
      </c>
      <c r="H736" t="str">
        <f t="shared" si="11"/>
        <v>31-01-2025_14</v>
      </c>
    </row>
    <row r="737" spans="1:8" x14ac:dyDescent="0.3">
      <c r="A737" s="3">
        <v>45688</v>
      </c>
      <c r="B737" s="2">
        <v>70.55</v>
      </c>
      <c r="C737" s="2">
        <v>2025</v>
      </c>
      <c r="D737" s="2">
        <v>1</v>
      </c>
      <c r="E737" t="str">
        <f>TEXT(DATE(2025, CMS[[#This Row],[mes]],1), "mmmm")</f>
        <v>January</v>
      </c>
      <c r="F737" s="2">
        <f>DAY(CMS[[#This Row],[Fecha]])</f>
        <v>31</v>
      </c>
      <c r="G737" s="6">
        <v>0.625</v>
      </c>
      <c r="H737" t="str">
        <f t="shared" si="11"/>
        <v>31-01-2025_15</v>
      </c>
    </row>
    <row r="738" spans="1:8" x14ac:dyDescent="0.3">
      <c r="A738" s="3">
        <v>45688</v>
      </c>
      <c r="B738" s="2">
        <v>65.400000000000006</v>
      </c>
      <c r="C738" s="2">
        <v>2025</v>
      </c>
      <c r="D738" s="2">
        <v>1</v>
      </c>
      <c r="E738" t="str">
        <f>TEXT(DATE(2025, CMS[[#This Row],[mes]],1), "mmmm")</f>
        <v>January</v>
      </c>
      <c r="F738" s="2">
        <f>DAY(CMS[[#This Row],[Fecha]])</f>
        <v>31</v>
      </c>
      <c r="G738" s="6">
        <v>0.66666666666666663</v>
      </c>
      <c r="H738" t="str">
        <f t="shared" si="11"/>
        <v>31-01-2025_16</v>
      </c>
    </row>
    <row r="739" spans="1:8" x14ac:dyDescent="0.3">
      <c r="A739" s="3">
        <v>45688</v>
      </c>
      <c r="B739" s="2">
        <v>70.28</v>
      </c>
      <c r="C739" s="2">
        <v>2025</v>
      </c>
      <c r="D739" s="2">
        <v>1</v>
      </c>
      <c r="E739" t="str">
        <f>TEXT(DATE(2025, CMS[[#This Row],[mes]],1), "mmmm")</f>
        <v>January</v>
      </c>
      <c r="F739" s="2">
        <f>DAY(CMS[[#This Row],[Fecha]])</f>
        <v>31</v>
      </c>
      <c r="G739" s="6">
        <v>0.70833333333333337</v>
      </c>
      <c r="H739" t="str">
        <f t="shared" si="11"/>
        <v>31-01-2025_17</v>
      </c>
    </row>
    <row r="740" spans="1:8" x14ac:dyDescent="0.3">
      <c r="A740" s="3">
        <v>45688</v>
      </c>
      <c r="B740" s="2">
        <v>60.45</v>
      </c>
      <c r="C740" s="2">
        <v>2025</v>
      </c>
      <c r="D740" s="2">
        <v>1</v>
      </c>
      <c r="E740" t="str">
        <f>TEXT(DATE(2025, CMS[[#This Row],[mes]],1), "mmmm")</f>
        <v>January</v>
      </c>
      <c r="F740" s="2">
        <f>DAY(CMS[[#This Row],[Fecha]])</f>
        <v>31</v>
      </c>
      <c r="G740" s="6">
        <v>0.75</v>
      </c>
      <c r="H740" t="str">
        <f t="shared" si="11"/>
        <v>31-01-2025_18</v>
      </c>
    </row>
    <row r="741" spans="1:8" x14ac:dyDescent="0.3">
      <c r="A741" s="3">
        <v>45688</v>
      </c>
      <c r="B741" s="2">
        <v>61.61</v>
      </c>
      <c r="C741" s="2">
        <v>2025</v>
      </c>
      <c r="D741" s="2">
        <v>1</v>
      </c>
      <c r="E741" t="str">
        <f>TEXT(DATE(2025, CMS[[#This Row],[mes]],1), "mmmm")</f>
        <v>January</v>
      </c>
      <c r="F741" s="2">
        <f>DAY(CMS[[#This Row],[Fecha]])</f>
        <v>31</v>
      </c>
      <c r="G741" s="6">
        <v>0.79166666666666663</v>
      </c>
      <c r="H741" t="str">
        <f t="shared" si="11"/>
        <v>31-01-2025_19</v>
      </c>
    </row>
    <row r="742" spans="1:8" x14ac:dyDescent="0.3">
      <c r="A742" s="3">
        <v>45688</v>
      </c>
      <c r="B742" s="2">
        <v>71.33</v>
      </c>
      <c r="C742" s="2">
        <v>2025</v>
      </c>
      <c r="D742" s="2">
        <v>1</v>
      </c>
      <c r="E742" t="str">
        <f>TEXT(DATE(2025, CMS[[#This Row],[mes]],1), "mmmm")</f>
        <v>January</v>
      </c>
      <c r="F742" s="2">
        <f>DAY(CMS[[#This Row],[Fecha]])</f>
        <v>31</v>
      </c>
      <c r="G742" s="6">
        <v>0.83333333333333337</v>
      </c>
      <c r="H742" t="str">
        <f t="shared" si="11"/>
        <v>31-01-2025_20</v>
      </c>
    </row>
    <row r="743" spans="1:8" x14ac:dyDescent="0.3">
      <c r="A743" s="3">
        <v>45688</v>
      </c>
      <c r="B743" s="2">
        <v>60.22</v>
      </c>
      <c r="C743" s="2">
        <v>2025</v>
      </c>
      <c r="D743" s="2">
        <v>1</v>
      </c>
      <c r="E743" t="str">
        <f>TEXT(DATE(2025, CMS[[#This Row],[mes]],1), "mmmm")</f>
        <v>January</v>
      </c>
      <c r="F743" s="2">
        <f>DAY(CMS[[#This Row],[Fecha]])</f>
        <v>31</v>
      </c>
      <c r="G743" s="6">
        <v>0.875</v>
      </c>
      <c r="H743" t="str">
        <f t="shared" si="11"/>
        <v>31-01-2025_21</v>
      </c>
    </row>
    <row r="744" spans="1:8" x14ac:dyDescent="0.3">
      <c r="A744" s="3">
        <v>45688</v>
      </c>
      <c r="B744" s="2">
        <v>61.78</v>
      </c>
      <c r="C744" s="2">
        <v>2025</v>
      </c>
      <c r="D744" s="2">
        <v>1</v>
      </c>
      <c r="E744" t="str">
        <f>TEXT(DATE(2025, CMS[[#This Row],[mes]],1), "mmmm")</f>
        <v>January</v>
      </c>
      <c r="F744" s="2">
        <f>DAY(CMS[[#This Row],[Fecha]])</f>
        <v>31</v>
      </c>
      <c r="G744" s="6">
        <v>0.91666666666666663</v>
      </c>
      <c r="H744" t="str">
        <f t="shared" si="11"/>
        <v>31-01-2025_22</v>
      </c>
    </row>
    <row r="745" spans="1:8" x14ac:dyDescent="0.3">
      <c r="A745" s="3">
        <v>45688</v>
      </c>
      <c r="B745" s="2">
        <v>73.89</v>
      </c>
      <c r="C745" s="2">
        <v>2025</v>
      </c>
      <c r="D745" s="2">
        <v>1</v>
      </c>
      <c r="E745" t="str">
        <f>TEXT(DATE(2025, CMS[[#This Row],[mes]],1), "mmmm")</f>
        <v>January</v>
      </c>
      <c r="F745" s="2">
        <f>DAY(CMS[[#This Row],[Fecha]])</f>
        <v>31</v>
      </c>
      <c r="G745" s="6">
        <v>0.95833333333333337</v>
      </c>
      <c r="H745" t="str">
        <f t="shared" si="11"/>
        <v>31-01-2025_23</v>
      </c>
    </row>
    <row r="746" spans="1:8" x14ac:dyDescent="0.3">
      <c r="A746" s="3">
        <v>45689</v>
      </c>
      <c r="B746" s="2">
        <v>63.706000000000003</v>
      </c>
      <c r="C746" s="2">
        <v>2025</v>
      </c>
      <c r="D746" s="2">
        <v>2</v>
      </c>
      <c r="E746" t="str">
        <f>TEXT(DATE(2025, CMS[[#This Row],[mes]],1), "mmmm")</f>
        <v>February</v>
      </c>
      <c r="F746" s="2">
        <f>DAY(CMS[[#This Row],[Fecha]])</f>
        <v>1</v>
      </c>
      <c r="G746" s="6">
        <v>0</v>
      </c>
      <c r="H746" t="str">
        <f t="shared" si="11"/>
        <v>01-02-2025_00</v>
      </c>
    </row>
    <row r="747" spans="1:8" x14ac:dyDescent="0.3">
      <c r="A747" s="3">
        <v>45689</v>
      </c>
      <c r="B747" s="2">
        <v>63.706000000000003</v>
      </c>
      <c r="C747" s="2">
        <v>2025</v>
      </c>
      <c r="D747" s="2">
        <v>2</v>
      </c>
      <c r="E747" t="str">
        <f>TEXT(DATE(2025, CMS[[#This Row],[mes]],1), "mmmm")</f>
        <v>February</v>
      </c>
      <c r="F747" s="2">
        <f>DAY(CMS[[#This Row],[Fecha]])</f>
        <v>1</v>
      </c>
      <c r="G747" s="6">
        <v>4.1666666666666664E-2</v>
      </c>
      <c r="H747" t="str">
        <f t="shared" si="11"/>
        <v>01-02-2025_01</v>
      </c>
    </row>
    <row r="748" spans="1:8" x14ac:dyDescent="0.3">
      <c r="A748" s="3">
        <v>45689</v>
      </c>
      <c r="B748" s="2">
        <v>63.706000000000003</v>
      </c>
      <c r="C748" s="2">
        <v>2025</v>
      </c>
      <c r="D748" s="2">
        <v>2</v>
      </c>
      <c r="E748" t="str">
        <f>TEXT(DATE(2025, CMS[[#This Row],[mes]],1), "mmmm")</f>
        <v>February</v>
      </c>
      <c r="F748" s="2">
        <f>DAY(CMS[[#This Row],[Fecha]])</f>
        <v>1</v>
      </c>
      <c r="G748" s="6">
        <v>8.3333333333333329E-2</v>
      </c>
      <c r="H748" t="str">
        <f t="shared" si="11"/>
        <v>01-02-2025_02</v>
      </c>
    </row>
    <row r="749" spans="1:8" x14ac:dyDescent="0.3">
      <c r="A749" s="3">
        <v>45689</v>
      </c>
      <c r="B749" s="2">
        <v>63.706000000000003</v>
      </c>
      <c r="C749" s="2">
        <v>2025</v>
      </c>
      <c r="D749" s="2">
        <v>2</v>
      </c>
      <c r="E749" t="str">
        <f>TEXT(DATE(2025, CMS[[#This Row],[mes]],1), "mmmm")</f>
        <v>February</v>
      </c>
      <c r="F749" s="2">
        <f>DAY(CMS[[#This Row],[Fecha]])</f>
        <v>1</v>
      </c>
      <c r="G749" s="6">
        <v>0.125</v>
      </c>
      <c r="H749" t="str">
        <f t="shared" si="11"/>
        <v>01-02-2025_03</v>
      </c>
    </row>
    <row r="750" spans="1:8" x14ac:dyDescent="0.3">
      <c r="A750" s="3">
        <v>45689</v>
      </c>
      <c r="B750" s="2">
        <v>63.706000000000003</v>
      </c>
      <c r="C750" s="2">
        <v>2025</v>
      </c>
      <c r="D750" s="2">
        <v>2</v>
      </c>
      <c r="E750" t="str">
        <f>TEXT(DATE(2025, CMS[[#This Row],[mes]],1), "mmmm")</f>
        <v>February</v>
      </c>
      <c r="F750" s="2">
        <f>DAY(CMS[[#This Row],[Fecha]])</f>
        <v>1</v>
      </c>
      <c r="G750" s="6">
        <v>0.16666666666666666</v>
      </c>
      <c r="H750" t="str">
        <f t="shared" si="11"/>
        <v>01-02-2025_04</v>
      </c>
    </row>
    <row r="751" spans="1:8" x14ac:dyDescent="0.3">
      <c r="A751" s="3">
        <v>45689</v>
      </c>
      <c r="B751" s="2">
        <v>63.706000000000003</v>
      </c>
      <c r="C751" s="2">
        <v>2025</v>
      </c>
      <c r="D751" s="2">
        <v>2</v>
      </c>
      <c r="E751" t="str">
        <f>TEXT(DATE(2025, CMS[[#This Row],[mes]],1), "mmmm")</f>
        <v>February</v>
      </c>
      <c r="F751" s="2">
        <f>DAY(CMS[[#This Row],[Fecha]])</f>
        <v>1</v>
      </c>
      <c r="G751" s="6">
        <v>0.20833333333333334</v>
      </c>
      <c r="H751" t="str">
        <f t="shared" si="11"/>
        <v>01-02-2025_05</v>
      </c>
    </row>
    <row r="752" spans="1:8" x14ac:dyDescent="0.3">
      <c r="A752" s="3">
        <v>45689</v>
      </c>
      <c r="B752" s="2">
        <v>63.706000000000003</v>
      </c>
      <c r="C752" s="2">
        <v>2025</v>
      </c>
      <c r="D752" s="2">
        <v>2</v>
      </c>
      <c r="E752" t="str">
        <f>TEXT(DATE(2025, CMS[[#This Row],[mes]],1), "mmmm")</f>
        <v>February</v>
      </c>
      <c r="F752" s="2">
        <f>DAY(CMS[[#This Row],[Fecha]])</f>
        <v>1</v>
      </c>
      <c r="G752" s="6">
        <v>0.25</v>
      </c>
      <c r="H752" t="str">
        <f t="shared" si="11"/>
        <v>01-02-2025_06</v>
      </c>
    </row>
    <row r="753" spans="1:8" x14ac:dyDescent="0.3">
      <c r="A753" s="3">
        <v>45689</v>
      </c>
      <c r="B753" s="2">
        <v>63.706000000000003</v>
      </c>
      <c r="C753" s="2">
        <v>2025</v>
      </c>
      <c r="D753" s="2">
        <v>2</v>
      </c>
      <c r="E753" t="str">
        <f>TEXT(DATE(2025, CMS[[#This Row],[mes]],1), "mmmm")</f>
        <v>February</v>
      </c>
      <c r="F753" s="2">
        <f>DAY(CMS[[#This Row],[Fecha]])</f>
        <v>1</v>
      </c>
      <c r="G753" s="6">
        <v>0.29166666666666669</v>
      </c>
      <c r="H753" t="str">
        <f t="shared" si="11"/>
        <v>01-02-2025_07</v>
      </c>
    </row>
    <row r="754" spans="1:8" x14ac:dyDescent="0.3">
      <c r="A754" s="3">
        <v>45689</v>
      </c>
      <c r="B754" s="2">
        <v>60.253999999999998</v>
      </c>
      <c r="C754" s="2">
        <v>2025</v>
      </c>
      <c r="D754" s="2">
        <v>2</v>
      </c>
      <c r="E754" t="str">
        <f>TEXT(DATE(2025, CMS[[#This Row],[mes]],1), "mmmm")</f>
        <v>February</v>
      </c>
      <c r="F754" s="2">
        <f>DAY(CMS[[#This Row],[Fecha]])</f>
        <v>1</v>
      </c>
      <c r="G754" s="6">
        <v>0.33333333333333331</v>
      </c>
      <c r="H754" t="str">
        <f t="shared" si="11"/>
        <v>01-02-2025_08</v>
      </c>
    </row>
    <row r="755" spans="1:8" x14ac:dyDescent="0.3">
      <c r="A755" s="3">
        <v>45689</v>
      </c>
      <c r="B755" s="2">
        <v>64.168999999999997</v>
      </c>
      <c r="C755" s="2">
        <v>2025</v>
      </c>
      <c r="D755" s="2">
        <v>2</v>
      </c>
      <c r="E755" t="str">
        <f>TEXT(DATE(2025, CMS[[#This Row],[mes]],1), "mmmm")</f>
        <v>February</v>
      </c>
      <c r="F755" s="2">
        <f>DAY(CMS[[#This Row],[Fecha]])</f>
        <v>1</v>
      </c>
      <c r="G755" s="6">
        <v>0.375</v>
      </c>
      <c r="H755" t="str">
        <f t="shared" si="11"/>
        <v>01-02-2025_09</v>
      </c>
    </row>
    <row r="756" spans="1:8" x14ac:dyDescent="0.3">
      <c r="A756" s="3">
        <v>45689</v>
      </c>
      <c r="B756" s="2">
        <v>64.683000000000007</v>
      </c>
      <c r="C756" s="2">
        <v>2025</v>
      </c>
      <c r="D756" s="2">
        <v>2</v>
      </c>
      <c r="E756" t="str">
        <f>TEXT(DATE(2025, CMS[[#This Row],[mes]],1), "mmmm")</f>
        <v>February</v>
      </c>
      <c r="F756" s="2">
        <f>DAY(CMS[[#This Row],[Fecha]])</f>
        <v>1</v>
      </c>
      <c r="G756" s="6">
        <v>0.41666666666666669</v>
      </c>
      <c r="H756" t="str">
        <f t="shared" si="11"/>
        <v>01-02-2025_10</v>
      </c>
    </row>
    <row r="757" spans="1:8" x14ac:dyDescent="0.3">
      <c r="A757" s="3">
        <v>45689</v>
      </c>
      <c r="B757" s="2">
        <v>52.53</v>
      </c>
      <c r="C757" s="2">
        <v>2025</v>
      </c>
      <c r="D757" s="2">
        <v>2</v>
      </c>
      <c r="E757" t="str">
        <f>TEXT(DATE(2025, CMS[[#This Row],[mes]],1), "mmmm")</f>
        <v>February</v>
      </c>
      <c r="F757" s="2">
        <f>DAY(CMS[[#This Row],[Fecha]])</f>
        <v>1</v>
      </c>
      <c r="G757" s="6">
        <v>0.45833333333333331</v>
      </c>
      <c r="H757" t="str">
        <f t="shared" si="11"/>
        <v>01-02-2025_11</v>
      </c>
    </row>
    <row r="758" spans="1:8" x14ac:dyDescent="0.3">
      <c r="A758" s="3">
        <v>45689</v>
      </c>
      <c r="B758" s="2">
        <v>52.53</v>
      </c>
      <c r="C758" s="2">
        <v>2025</v>
      </c>
      <c r="D758" s="2">
        <v>2</v>
      </c>
      <c r="E758" t="str">
        <f>TEXT(DATE(2025, CMS[[#This Row],[mes]],1), "mmmm")</f>
        <v>February</v>
      </c>
      <c r="F758" s="2">
        <f>DAY(CMS[[#This Row],[Fecha]])</f>
        <v>1</v>
      </c>
      <c r="G758" s="6">
        <v>0.5</v>
      </c>
      <c r="H758" t="str">
        <f t="shared" si="11"/>
        <v>01-02-2025_12</v>
      </c>
    </row>
    <row r="759" spans="1:8" x14ac:dyDescent="0.3">
      <c r="A759" s="3">
        <v>45689</v>
      </c>
      <c r="B759" s="2">
        <v>52.53</v>
      </c>
      <c r="C759" s="2">
        <v>2025</v>
      </c>
      <c r="D759" s="2">
        <v>2</v>
      </c>
      <c r="E759" t="str">
        <f>TEXT(DATE(2025, CMS[[#This Row],[mes]],1), "mmmm")</f>
        <v>February</v>
      </c>
      <c r="F759" s="2">
        <f>DAY(CMS[[#This Row],[Fecha]])</f>
        <v>1</v>
      </c>
      <c r="G759" s="6">
        <v>0.54166666666666663</v>
      </c>
      <c r="H759" t="str">
        <f t="shared" si="11"/>
        <v>01-02-2025_13</v>
      </c>
    </row>
    <row r="760" spans="1:8" x14ac:dyDescent="0.3">
      <c r="A760" s="3">
        <v>45689</v>
      </c>
      <c r="B760" s="2">
        <v>52.53</v>
      </c>
      <c r="C760" s="2">
        <v>2025</v>
      </c>
      <c r="D760" s="2">
        <v>2</v>
      </c>
      <c r="E760" t="str">
        <f>TEXT(DATE(2025, CMS[[#This Row],[mes]],1), "mmmm")</f>
        <v>February</v>
      </c>
      <c r="F760" s="2">
        <f>DAY(CMS[[#This Row],[Fecha]])</f>
        <v>1</v>
      </c>
      <c r="G760" s="6">
        <v>0.58333333333333337</v>
      </c>
      <c r="H760" t="str">
        <f t="shared" si="11"/>
        <v>01-02-2025_14</v>
      </c>
    </row>
    <row r="761" spans="1:8" x14ac:dyDescent="0.3">
      <c r="A761" s="3">
        <v>45689</v>
      </c>
      <c r="B761" s="2">
        <v>52.53</v>
      </c>
      <c r="C761" s="2">
        <v>2025</v>
      </c>
      <c r="D761" s="2">
        <v>2</v>
      </c>
      <c r="E761" t="str">
        <f>TEXT(DATE(2025, CMS[[#This Row],[mes]],1), "mmmm")</f>
        <v>February</v>
      </c>
      <c r="F761" s="2">
        <f>DAY(CMS[[#This Row],[Fecha]])</f>
        <v>1</v>
      </c>
      <c r="G761" s="6">
        <v>0.625</v>
      </c>
      <c r="H761" t="str">
        <f t="shared" si="11"/>
        <v>01-02-2025_15</v>
      </c>
    </row>
    <row r="762" spans="1:8" x14ac:dyDescent="0.3">
      <c r="A762" s="3">
        <v>45689</v>
      </c>
      <c r="B762" s="2">
        <v>52.53</v>
      </c>
      <c r="C762" s="2">
        <v>2025</v>
      </c>
      <c r="D762" s="2">
        <v>2</v>
      </c>
      <c r="E762" t="str">
        <f>TEXT(DATE(2025, CMS[[#This Row],[mes]],1), "mmmm")</f>
        <v>February</v>
      </c>
      <c r="F762" s="2">
        <f>DAY(CMS[[#This Row],[Fecha]])</f>
        <v>1</v>
      </c>
      <c r="G762" s="6">
        <v>0.66666666666666663</v>
      </c>
      <c r="H762" t="str">
        <f t="shared" si="11"/>
        <v>01-02-2025_16</v>
      </c>
    </row>
    <row r="763" spans="1:8" x14ac:dyDescent="0.3">
      <c r="A763" s="3">
        <v>45689</v>
      </c>
      <c r="B763" s="2">
        <v>64.683000000000007</v>
      </c>
      <c r="C763" s="2">
        <v>2025</v>
      </c>
      <c r="D763" s="2">
        <v>2</v>
      </c>
      <c r="E763" t="str">
        <f>TEXT(DATE(2025, CMS[[#This Row],[mes]],1), "mmmm")</f>
        <v>February</v>
      </c>
      <c r="F763" s="2">
        <f>DAY(CMS[[#This Row],[Fecha]])</f>
        <v>1</v>
      </c>
      <c r="G763" s="6">
        <v>0.70833333333333337</v>
      </c>
      <c r="H763" t="str">
        <f t="shared" si="11"/>
        <v>01-02-2025_17</v>
      </c>
    </row>
    <row r="764" spans="1:8" x14ac:dyDescent="0.3">
      <c r="A764" s="3">
        <v>45689</v>
      </c>
      <c r="B764" s="2">
        <v>63.656999999999996</v>
      </c>
      <c r="C764" s="2">
        <v>2025</v>
      </c>
      <c r="D764" s="2">
        <v>2</v>
      </c>
      <c r="E764" t="str">
        <f>TEXT(DATE(2025, CMS[[#This Row],[mes]],1), "mmmm")</f>
        <v>February</v>
      </c>
      <c r="F764" s="2">
        <f>DAY(CMS[[#This Row],[Fecha]])</f>
        <v>1</v>
      </c>
      <c r="G764" s="6">
        <v>0.75</v>
      </c>
      <c r="H764" t="str">
        <f t="shared" si="11"/>
        <v>01-02-2025_18</v>
      </c>
    </row>
    <row r="765" spans="1:8" x14ac:dyDescent="0.3">
      <c r="A765" s="3">
        <v>45689</v>
      </c>
      <c r="B765" s="2">
        <v>61.92</v>
      </c>
      <c r="C765" s="2">
        <v>2025</v>
      </c>
      <c r="D765" s="2">
        <v>2</v>
      </c>
      <c r="E765" t="str">
        <f>TEXT(DATE(2025, CMS[[#This Row],[mes]],1), "mmmm")</f>
        <v>February</v>
      </c>
      <c r="F765" s="2">
        <f>DAY(CMS[[#This Row],[Fecha]])</f>
        <v>1</v>
      </c>
      <c r="G765" s="6">
        <v>0.79166666666666663</v>
      </c>
      <c r="H765" t="str">
        <f t="shared" si="11"/>
        <v>01-02-2025_19</v>
      </c>
    </row>
    <row r="766" spans="1:8" x14ac:dyDescent="0.3">
      <c r="A766" s="3">
        <v>45689</v>
      </c>
      <c r="B766" s="2">
        <v>64.177000000000007</v>
      </c>
      <c r="C766" s="2">
        <v>2025</v>
      </c>
      <c r="D766" s="2">
        <v>2</v>
      </c>
      <c r="E766" t="str">
        <f>TEXT(DATE(2025, CMS[[#This Row],[mes]],1), "mmmm")</f>
        <v>February</v>
      </c>
      <c r="F766" s="2">
        <f>DAY(CMS[[#This Row],[Fecha]])</f>
        <v>1</v>
      </c>
      <c r="G766" s="6">
        <v>0.83333333333333337</v>
      </c>
      <c r="H766" t="str">
        <f t="shared" si="11"/>
        <v>01-02-2025_20</v>
      </c>
    </row>
    <row r="767" spans="1:8" x14ac:dyDescent="0.3">
      <c r="A767" s="3">
        <v>45689</v>
      </c>
      <c r="B767" s="2">
        <v>52.53</v>
      </c>
      <c r="C767" s="2">
        <v>2025</v>
      </c>
      <c r="D767" s="2">
        <v>2</v>
      </c>
      <c r="E767" t="str">
        <f>TEXT(DATE(2025, CMS[[#This Row],[mes]],1), "mmmm")</f>
        <v>February</v>
      </c>
      <c r="F767" s="2">
        <f>DAY(CMS[[#This Row],[Fecha]])</f>
        <v>1</v>
      </c>
      <c r="G767" s="6">
        <v>0.875</v>
      </c>
      <c r="H767" t="str">
        <f t="shared" si="11"/>
        <v>01-02-2025_21</v>
      </c>
    </row>
    <row r="768" spans="1:8" x14ac:dyDescent="0.3">
      <c r="A768" s="3">
        <v>45689</v>
      </c>
      <c r="B768" s="2">
        <v>52.53</v>
      </c>
      <c r="C768" s="2">
        <v>2025</v>
      </c>
      <c r="D768" s="2">
        <v>2</v>
      </c>
      <c r="E768" t="str">
        <f>TEXT(DATE(2025, CMS[[#This Row],[mes]],1), "mmmm")</f>
        <v>February</v>
      </c>
      <c r="F768" s="2">
        <f>DAY(CMS[[#This Row],[Fecha]])</f>
        <v>1</v>
      </c>
      <c r="G768" s="6">
        <v>0.91666666666666663</v>
      </c>
      <c r="H768" t="str">
        <f t="shared" si="11"/>
        <v>01-02-2025_22</v>
      </c>
    </row>
    <row r="769" spans="1:8" x14ac:dyDescent="0.3">
      <c r="A769" s="3">
        <v>45689</v>
      </c>
      <c r="B769" s="2">
        <v>52.53</v>
      </c>
      <c r="C769" s="2">
        <v>2025</v>
      </c>
      <c r="D769" s="2">
        <v>2</v>
      </c>
      <c r="E769" t="str">
        <f>TEXT(DATE(2025, CMS[[#This Row],[mes]],1), "mmmm")</f>
        <v>February</v>
      </c>
      <c r="F769" s="2">
        <f>DAY(CMS[[#This Row],[Fecha]])</f>
        <v>1</v>
      </c>
      <c r="G769" s="6">
        <v>0.95833333333333337</v>
      </c>
      <c r="H769" t="str">
        <f t="shared" si="11"/>
        <v>01-02-2025_23</v>
      </c>
    </row>
    <row r="770" spans="1:8" x14ac:dyDescent="0.3">
      <c r="A770" s="3">
        <v>45690</v>
      </c>
      <c r="B770" s="2">
        <v>52.529000000000003</v>
      </c>
      <c r="C770" s="2">
        <v>2025</v>
      </c>
      <c r="D770" s="2">
        <v>2</v>
      </c>
      <c r="E770" t="str">
        <f>TEXT(DATE(2025, CMS[[#This Row],[mes]],1), "mmmm")</f>
        <v>February</v>
      </c>
      <c r="F770" s="2">
        <f>DAY(CMS[[#This Row],[Fecha]])</f>
        <v>2</v>
      </c>
      <c r="G770" s="6">
        <v>0</v>
      </c>
      <c r="H770" t="str">
        <f t="shared" ref="H770:H833" si="12">TEXT(A770,"dd-mm-yyyy") &amp; "_" &amp; TEXT(HOUR(G770),"00")</f>
        <v>02-02-2025_00</v>
      </c>
    </row>
    <row r="771" spans="1:8" x14ac:dyDescent="0.3">
      <c r="A771" s="3">
        <v>45690</v>
      </c>
      <c r="B771" s="2">
        <v>52.529000000000003</v>
      </c>
      <c r="C771" s="2">
        <v>2025</v>
      </c>
      <c r="D771" s="2">
        <v>2</v>
      </c>
      <c r="E771" t="str">
        <f>TEXT(DATE(2025, CMS[[#This Row],[mes]],1), "mmmm")</f>
        <v>February</v>
      </c>
      <c r="F771" s="2">
        <f>DAY(CMS[[#This Row],[Fecha]])</f>
        <v>2</v>
      </c>
      <c r="G771" s="6">
        <v>4.1666666666666664E-2</v>
      </c>
      <c r="H771" t="str">
        <f t="shared" si="12"/>
        <v>02-02-2025_01</v>
      </c>
    </row>
    <row r="772" spans="1:8" x14ac:dyDescent="0.3">
      <c r="A772" s="3">
        <v>45690</v>
      </c>
      <c r="B772" s="2">
        <v>52.529000000000003</v>
      </c>
      <c r="C772" s="2">
        <v>2025</v>
      </c>
      <c r="D772" s="2">
        <v>2</v>
      </c>
      <c r="E772" t="str">
        <f>TEXT(DATE(2025, CMS[[#This Row],[mes]],1), "mmmm")</f>
        <v>February</v>
      </c>
      <c r="F772" s="2">
        <f>DAY(CMS[[#This Row],[Fecha]])</f>
        <v>2</v>
      </c>
      <c r="G772" s="6">
        <v>8.3333333333333329E-2</v>
      </c>
      <c r="H772" t="str">
        <f t="shared" si="12"/>
        <v>02-02-2025_02</v>
      </c>
    </row>
    <row r="773" spans="1:8" x14ac:dyDescent="0.3">
      <c r="A773" s="3">
        <v>45690</v>
      </c>
      <c r="B773" s="2">
        <v>52.529000000000003</v>
      </c>
      <c r="C773" s="2">
        <v>2025</v>
      </c>
      <c r="D773" s="2">
        <v>2</v>
      </c>
      <c r="E773" t="str">
        <f>TEXT(DATE(2025, CMS[[#This Row],[mes]],1), "mmmm")</f>
        <v>February</v>
      </c>
      <c r="F773" s="2">
        <f>DAY(CMS[[#This Row],[Fecha]])</f>
        <v>2</v>
      </c>
      <c r="G773" s="6">
        <v>0.125</v>
      </c>
      <c r="H773" t="str">
        <f t="shared" si="12"/>
        <v>02-02-2025_03</v>
      </c>
    </row>
    <row r="774" spans="1:8" x14ac:dyDescent="0.3">
      <c r="A774" s="3">
        <v>45690</v>
      </c>
      <c r="B774" s="2">
        <v>52.529000000000003</v>
      </c>
      <c r="C774" s="2">
        <v>2025</v>
      </c>
      <c r="D774" s="2">
        <v>2</v>
      </c>
      <c r="E774" t="str">
        <f>TEXT(DATE(2025, CMS[[#This Row],[mes]],1), "mmmm")</f>
        <v>February</v>
      </c>
      <c r="F774" s="2">
        <f>DAY(CMS[[#This Row],[Fecha]])</f>
        <v>2</v>
      </c>
      <c r="G774" s="6">
        <v>0.16666666666666666</v>
      </c>
      <c r="H774" t="str">
        <f t="shared" si="12"/>
        <v>02-02-2025_04</v>
      </c>
    </row>
    <row r="775" spans="1:8" x14ac:dyDescent="0.3">
      <c r="A775" s="3">
        <v>45690</v>
      </c>
      <c r="B775" s="2">
        <v>52.529000000000003</v>
      </c>
      <c r="C775" s="2">
        <v>2025</v>
      </c>
      <c r="D775" s="2">
        <v>2</v>
      </c>
      <c r="E775" t="str">
        <f>TEXT(DATE(2025, CMS[[#This Row],[mes]],1), "mmmm")</f>
        <v>February</v>
      </c>
      <c r="F775" s="2">
        <f>DAY(CMS[[#This Row],[Fecha]])</f>
        <v>2</v>
      </c>
      <c r="G775" s="6">
        <v>0.20833333333333334</v>
      </c>
      <c r="H775" t="str">
        <f t="shared" si="12"/>
        <v>02-02-2025_05</v>
      </c>
    </row>
    <row r="776" spans="1:8" x14ac:dyDescent="0.3">
      <c r="A776" s="3">
        <v>45690</v>
      </c>
      <c r="B776" s="2">
        <v>52.529000000000003</v>
      </c>
      <c r="C776" s="2">
        <v>2025</v>
      </c>
      <c r="D776" s="2">
        <v>2</v>
      </c>
      <c r="E776" t="str">
        <f>TEXT(DATE(2025, CMS[[#This Row],[mes]],1), "mmmm")</f>
        <v>February</v>
      </c>
      <c r="F776" s="2">
        <f>DAY(CMS[[#This Row],[Fecha]])</f>
        <v>2</v>
      </c>
      <c r="G776" s="6">
        <v>0.25</v>
      </c>
      <c r="H776" t="str">
        <f t="shared" si="12"/>
        <v>02-02-2025_06</v>
      </c>
    </row>
    <row r="777" spans="1:8" x14ac:dyDescent="0.3">
      <c r="A777" s="3">
        <v>45690</v>
      </c>
      <c r="B777" s="2">
        <v>52.529000000000003</v>
      </c>
      <c r="C777" s="2">
        <v>2025</v>
      </c>
      <c r="D777" s="2">
        <v>2</v>
      </c>
      <c r="E777" t="str">
        <f>TEXT(DATE(2025, CMS[[#This Row],[mes]],1), "mmmm")</f>
        <v>February</v>
      </c>
      <c r="F777" s="2">
        <f>DAY(CMS[[#This Row],[Fecha]])</f>
        <v>2</v>
      </c>
      <c r="G777" s="6">
        <v>0.29166666666666669</v>
      </c>
      <c r="H777" t="str">
        <f t="shared" si="12"/>
        <v>02-02-2025_07</v>
      </c>
    </row>
    <row r="778" spans="1:8" x14ac:dyDescent="0.3">
      <c r="A778" s="3">
        <v>45690</v>
      </c>
      <c r="B778" s="2">
        <v>52.529000000000003</v>
      </c>
      <c r="C778" s="2">
        <v>2025</v>
      </c>
      <c r="D778" s="2">
        <v>2</v>
      </c>
      <c r="E778" t="str">
        <f>TEXT(DATE(2025, CMS[[#This Row],[mes]],1), "mmmm")</f>
        <v>February</v>
      </c>
      <c r="F778" s="2">
        <f>DAY(CMS[[#This Row],[Fecha]])</f>
        <v>2</v>
      </c>
      <c r="G778" s="6">
        <v>0.33333333333333331</v>
      </c>
      <c r="H778" t="str">
        <f t="shared" si="12"/>
        <v>02-02-2025_08</v>
      </c>
    </row>
    <row r="779" spans="1:8" x14ac:dyDescent="0.3">
      <c r="A779" s="3">
        <v>45690</v>
      </c>
      <c r="B779" s="2">
        <v>52.529000000000003</v>
      </c>
      <c r="C779" s="2">
        <v>2025</v>
      </c>
      <c r="D779" s="2">
        <v>2</v>
      </c>
      <c r="E779" t="str">
        <f>TEXT(DATE(2025, CMS[[#This Row],[mes]],1), "mmmm")</f>
        <v>February</v>
      </c>
      <c r="F779" s="2">
        <f>DAY(CMS[[#This Row],[Fecha]])</f>
        <v>2</v>
      </c>
      <c r="G779" s="6">
        <v>0.375</v>
      </c>
      <c r="H779" t="str">
        <f t="shared" si="12"/>
        <v>02-02-2025_09</v>
      </c>
    </row>
    <row r="780" spans="1:8" x14ac:dyDescent="0.3">
      <c r="A780" s="3">
        <v>45690</v>
      </c>
      <c r="B780" s="2">
        <v>52.529000000000003</v>
      </c>
      <c r="C780" s="2">
        <v>2025</v>
      </c>
      <c r="D780" s="2">
        <v>2</v>
      </c>
      <c r="E780" t="str">
        <f>TEXT(DATE(2025, CMS[[#This Row],[mes]],1), "mmmm")</f>
        <v>February</v>
      </c>
      <c r="F780" s="2">
        <f>DAY(CMS[[#This Row],[Fecha]])</f>
        <v>2</v>
      </c>
      <c r="G780" s="6">
        <v>0.41666666666666669</v>
      </c>
      <c r="H780" t="str">
        <f t="shared" si="12"/>
        <v>02-02-2025_10</v>
      </c>
    </row>
    <row r="781" spans="1:8" x14ac:dyDescent="0.3">
      <c r="A781" s="3">
        <v>45690</v>
      </c>
      <c r="B781" s="2">
        <v>52.529000000000003</v>
      </c>
      <c r="C781" s="2">
        <v>2025</v>
      </c>
      <c r="D781" s="2">
        <v>2</v>
      </c>
      <c r="E781" t="str">
        <f>TEXT(DATE(2025, CMS[[#This Row],[mes]],1), "mmmm")</f>
        <v>February</v>
      </c>
      <c r="F781" s="2">
        <f>DAY(CMS[[#This Row],[Fecha]])</f>
        <v>2</v>
      </c>
      <c r="G781" s="6">
        <v>0.45833333333333331</v>
      </c>
      <c r="H781" t="str">
        <f t="shared" si="12"/>
        <v>02-02-2025_11</v>
      </c>
    </row>
    <row r="782" spans="1:8" x14ac:dyDescent="0.3">
      <c r="A782" s="3">
        <v>45690</v>
      </c>
      <c r="B782" s="2">
        <v>52.529000000000003</v>
      </c>
      <c r="C782" s="2">
        <v>2025</v>
      </c>
      <c r="D782" s="2">
        <v>2</v>
      </c>
      <c r="E782" t="str">
        <f>TEXT(DATE(2025, CMS[[#This Row],[mes]],1), "mmmm")</f>
        <v>February</v>
      </c>
      <c r="F782" s="2">
        <f>DAY(CMS[[#This Row],[Fecha]])</f>
        <v>2</v>
      </c>
      <c r="G782" s="6">
        <v>0.5</v>
      </c>
      <c r="H782" t="str">
        <f t="shared" si="12"/>
        <v>02-02-2025_12</v>
      </c>
    </row>
    <row r="783" spans="1:8" x14ac:dyDescent="0.3">
      <c r="A783" s="3">
        <v>45690</v>
      </c>
      <c r="B783" s="2">
        <v>52.529000000000003</v>
      </c>
      <c r="C783" s="2">
        <v>2025</v>
      </c>
      <c r="D783" s="2">
        <v>2</v>
      </c>
      <c r="E783" t="str">
        <f>TEXT(DATE(2025, CMS[[#This Row],[mes]],1), "mmmm")</f>
        <v>February</v>
      </c>
      <c r="F783" s="2">
        <f>DAY(CMS[[#This Row],[Fecha]])</f>
        <v>2</v>
      </c>
      <c r="G783" s="6">
        <v>0.54166666666666663</v>
      </c>
      <c r="H783" t="str">
        <f t="shared" si="12"/>
        <v>02-02-2025_13</v>
      </c>
    </row>
    <row r="784" spans="1:8" x14ac:dyDescent="0.3">
      <c r="A784" s="3">
        <v>45690</v>
      </c>
      <c r="B784" s="2">
        <v>52.529000000000003</v>
      </c>
      <c r="C784" s="2">
        <v>2025</v>
      </c>
      <c r="D784" s="2">
        <v>2</v>
      </c>
      <c r="E784" t="str">
        <f>TEXT(DATE(2025, CMS[[#This Row],[mes]],1), "mmmm")</f>
        <v>February</v>
      </c>
      <c r="F784" s="2">
        <f>DAY(CMS[[#This Row],[Fecha]])</f>
        <v>2</v>
      </c>
      <c r="G784" s="6">
        <v>0.58333333333333337</v>
      </c>
      <c r="H784" t="str">
        <f t="shared" si="12"/>
        <v>02-02-2025_14</v>
      </c>
    </row>
    <row r="785" spans="1:8" x14ac:dyDescent="0.3">
      <c r="A785" s="3">
        <v>45690</v>
      </c>
      <c r="B785" s="2">
        <v>52.529000000000003</v>
      </c>
      <c r="C785" s="2">
        <v>2025</v>
      </c>
      <c r="D785" s="2">
        <v>2</v>
      </c>
      <c r="E785" t="str">
        <f>TEXT(DATE(2025, CMS[[#This Row],[mes]],1), "mmmm")</f>
        <v>February</v>
      </c>
      <c r="F785" s="2">
        <f>DAY(CMS[[#This Row],[Fecha]])</f>
        <v>2</v>
      </c>
      <c r="G785" s="6">
        <v>0.625</v>
      </c>
      <c r="H785" t="str">
        <f t="shared" si="12"/>
        <v>02-02-2025_15</v>
      </c>
    </row>
    <row r="786" spans="1:8" x14ac:dyDescent="0.3">
      <c r="A786" s="3">
        <v>45690</v>
      </c>
      <c r="B786" s="2">
        <v>52.529000000000003</v>
      </c>
      <c r="C786" s="2">
        <v>2025</v>
      </c>
      <c r="D786" s="2">
        <v>2</v>
      </c>
      <c r="E786" t="str">
        <f>TEXT(DATE(2025, CMS[[#This Row],[mes]],1), "mmmm")</f>
        <v>February</v>
      </c>
      <c r="F786" s="2">
        <f>DAY(CMS[[#This Row],[Fecha]])</f>
        <v>2</v>
      </c>
      <c r="G786" s="6">
        <v>0.66666666666666663</v>
      </c>
      <c r="H786" t="str">
        <f t="shared" si="12"/>
        <v>02-02-2025_16</v>
      </c>
    </row>
    <row r="787" spans="1:8" x14ac:dyDescent="0.3">
      <c r="A787" s="3">
        <v>45690</v>
      </c>
      <c r="B787" s="2">
        <v>52.529000000000003</v>
      </c>
      <c r="C787" s="2">
        <v>2025</v>
      </c>
      <c r="D787" s="2">
        <v>2</v>
      </c>
      <c r="E787" t="str">
        <f>TEXT(DATE(2025, CMS[[#This Row],[mes]],1), "mmmm")</f>
        <v>February</v>
      </c>
      <c r="F787" s="2">
        <f>DAY(CMS[[#This Row],[Fecha]])</f>
        <v>2</v>
      </c>
      <c r="G787" s="6">
        <v>0.70833333333333337</v>
      </c>
      <c r="H787" t="str">
        <f t="shared" si="12"/>
        <v>02-02-2025_17</v>
      </c>
    </row>
    <row r="788" spans="1:8" x14ac:dyDescent="0.3">
      <c r="A788" s="3">
        <v>45690</v>
      </c>
      <c r="B788" s="2">
        <v>52.529000000000003</v>
      </c>
      <c r="C788" s="2">
        <v>2025</v>
      </c>
      <c r="D788" s="2">
        <v>2</v>
      </c>
      <c r="E788" t="str">
        <f>TEXT(DATE(2025, CMS[[#This Row],[mes]],1), "mmmm")</f>
        <v>February</v>
      </c>
      <c r="F788" s="2">
        <f>DAY(CMS[[#This Row],[Fecha]])</f>
        <v>2</v>
      </c>
      <c r="G788" s="6">
        <v>0.75</v>
      </c>
      <c r="H788" t="str">
        <f t="shared" si="12"/>
        <v>02-02-2025_18</v>
      </c>
    </row>
    <row r="789" spans="1:8" x14ac:dyDescent="0.3">
      <c r="A789" s="3">
        <v>45690</v>
      </c>
      <c r="B789" s="2">
        <v>52.529000000000003</v>
      </c>
      <c r="C789" s="2">
        <v>2025</v>
      </c>
      <c r="D789" s="2">
        <v>2</v>
      </c>
      <c r="E789" t="str">
        <f>TEXT(DATE(2025, CMS[[#This Row],[mes]],1), "mmmm")</f>
        <v>February</v>
      </c>
      <c r="F789" s="2">
        <f>DAY(CMS[[#This Row],[Fecha]])</f>
        <v>2</v>
      </c>
      <c r="G789" s="6">
        <v>0.79166666666666663</v>
      </c>
      <c r="H789" t="str">
        <f t="shared" si="12"/>
        <v>02-02-2025_19</v>
      </c>
    </row>
    <row r="790" spans="1:8" x14ac:dyDescent="0.3">
      <c r="A790" s="3">
        <v>45690</v>
      </c>
      <c r="B790" s="2">
        <v>52.529000000000003</v>
      </c>
      <c r="C790" s="2">
        <v>2025</v>
      </c>
      <c r="D790" s="2">
        <v>2</v>
      </c>
      <c r="E790" t="str">
        <f>TEXT(DATE(2025, CMS[[#This Row],[mes]],1), "mmmm")</f>
        <v>February</v>
      </c>
      <c r="F790" s="2">
        <f>DAY(CMS[[#This Row],[Fecha]])</f>
        <v>2</v>
      </c>
      <c r="G790" s="6">
        <v>0.83333333333333337</v>
      </c>
      <c r="H790" t="str">
        <f t="shared" si="12"/>
        <v>02-02-2025_20</v>
      </c>
    </row>
    <row r="791" spans="1:8" x14ac:dyDescent="0.3">
      <c r="A791" s="3">
        <v>45690</v>
      </c>
      <c r="B791" s="2">
        <v>52.529000000000003</v>
      </c>
      <c r="C791" s="2">
        <v>2025</v>
      </c>
      <c r="D791" s="2">
        <v>2</v>
      </c>
      <c r="E791" t="str">
        <f>TEXT(DATE(2025, CMS[[#This Row],[mes]],1), "mmmm")</f>
        <v>February</v>
      </c>
      <c r="F791" s="2">
        <f>DAY(CMS[[#This Row],[Fecha]])</f>
        <v>2</v>
      </c>
      <c r="G791" s="6">
        <v>0.875</v>
      </c>
      <c r="H791" t="str">
        <f t="shared" si="12"/>
        <v>02-02-2025_21</v>
      </c>
    </row>
    <row r="792" spans="1:8" x14ac:dyDescent="0.3">
      <c r="A792" s="3">
        <v>45690</v>
      </c>
      <c r="B792" s="2">
        <v>52.529000000000003</v>
      </c>
      <c r="C792" s="2">
        <v>2025</v>
      </c>
      <c r="D792" s="2">
        <v>2</v>
      </c>
      <c r="E792" t="str">
        <f>TEXT(DATE(2025, CMS[[#This Row],[mes]],1), "mmmm")</f>
        <v>February</v>
      </c>
      <c r="F792" s="2">
        <f>DAY(CMS[[#This Row],[Fecha]])</f>
        <v>2</v>
      </c>
      <c r="G792" s="6">
        <v>0.91666666666666663</v>
      </c>
      <c r="H792" t="str">
        <f t="shared" si="12"/>
        <v>02-02-2025_22</v>
      </c>
    </row>
    <row r="793" spans="1:8" x14ac:dyDescent="0.3">
      <c r="A793" s="3">
        <v>45690</v>
      </c>
      <c r="B793" s="2">
        <v>52.529000000000003</v>
      </c>
      <c r="C793" s="2">
        <v>2025</v>
      </c>
      <c r="D793" s="2">
        <v>2</v>
      </c>
      <c r="E793" t="str">
        <f>TEXT(DATE(2025, CMS[[#This Row],[mes]],1), "mmmm")</f>
        <v>February</v>
      </c>
      <c r="F793" s="2">
        <f>DAY(CMS[[#This Row],[Fecha]])</f>
        <v>2</v>
      </c>
      <c r="G793" s="6">
        <v>0.95833333333333337</v>
      </c>
      <c r="H793" t="str">
        <f t="shared" si="12"/>
        <v>02-02-2025_23</v>
      </c>
    </row>
    <row r="794" spans="1:8" x14ac:dyDescent="0.3">
      <c r="A794" s="3">
        <v>45691</v>
      </c>
      <c r="B794" s="2">
        <v>64.688699999999997</v>
      </c>
      <c r="C794" s="2">
        <v>2025</v>
      </c>
      <c r="D794" s="2">
        <v>2</v>
      </c>
      <c r="E794" t="str">
        <f>TEXT(DATE(2025, CMS[[#This Row],[mes]],1), "mmmm")</f>
        <v>February</v>
      </c>
      <c r="F794" s="2">
        <f>DAY(CMS[[#This Row],[Fecha]])</f>
        <v>3</v>
      </c>
      <c r="G794" s="6">
        <v>0</v>
      </c>
      <c r="H794" t="str">
        <f t="shared" si="12"/>
        <v>03-02-2025_00</v>
      </c>
    </row>
    <row r="795" spans="1:8" x14ac:dyDescent="0.3">
      <c r="A795" s="3">
        <v>45691</v>
      </c>
      <c r="B795" s="2">
        <v>64.688699999999997</v>
      </c>
      <c r="C795" s="2">
        <v>2025</v>
      </c>
      <c r="D795" s="2">
        <v>2</v>
      </c>
      <c r="E795" t="str">
        <f>TEXT(DATE(2025, CMS[[#This Row],[mes]],1), "mmmm")</f>
        <v>February</v>
      </c>
      <c r="F795" s="2">
        <f>DAY(CMS[[#This Row],[Fecha]])</f>
        <v>3</v>
      </c>
      <c r="G795" s="6">
        <v>4.1666666666666664E-2</v>
      </c>
      <c r="H795" t="str">
        <f t="shared" si="12"/>
        <v>03-02-2025_01</v>
      </c>
    </row>
    <row r="796" spans="1:8" x14ac:dyDescent="0.3">
      <c r="A796" s="3">
        <v>45691</v>
      </c>
      <c r="B796" s="2">
        <v>64.110500000000002</v>
      </c>
      <c r="C796" s="2">
        <v>2025</v>
      </c>
      <c r="D796" s="2">
        <v>2</v>
      </c>
      <c r="E796" t="str">
        <f>TEXT(DATE(2025, CMS[[#This Row],[mes]],1), "mmmm")</f>
        <v>February</v>
      </c>
      <c r="F796" s="2">
        <f>DAY(CMS[[#This Row],[Fecha]])</f>
        <v>3</v>
      </c>
      <c r="G796" s="6">
        <v>8.3333333333333329E-2</v>
      </c>
      <c r="H796" t="str">
        <f t="shared" si="12"/>
        <v>03-02-2025_02</v>
      </c>
    </row>
    <row r="797" spans="1:8" x14ac:dyDescent="0.3">
      <c r="A797" s="3">
        <v>45691</v>
      </c>
      <c r="B797" s="2">
        <v>64.075299999999999</v>
      </c>
      <c r="C797" s="2">
        <v>2025</v>
      </c>
      <c r="D797" s="2">
        <v>2</v>
      </c>
      <c r="E797" t="str">
        <f>TEXT(DATE(2025, CMS[[#This Row],[mes]],1), "mmmm")</f>
        <v>February</v>
      </c>
      <c r="F797" s="2">
        <f>DAY(CMS[[#This Row],[Fecha]])</f>
        <v>3</v>
      </c>
      <c r="G797" s="6">
        <v>0.125</v>
      </c>
      <c r="H797" t="str">
        <f t="shared" si="12"/>
        <v>03-02-2025_03</v>
      </c>
    </row>
    <row r="798" spans="1:8" x14ac:dyDescent="0.3">
      <c r="A798" s="3">
        <v>45691</v>
      </c>
      <c r="B798" s="2">
        <v>64.524000000000001</v>
      </c>
      <c r="C798" s="2">
        <v>2025</v>
      </c>
      <c r="D798" s="2">
        <v>2</v>
      </c>
      <c r="E798" t="str">
        <f>TEXT(DATE(2025, CMS[[#This Row],[mes]],1), "mmmm")</f>
        <v>February</v>
      </c>
      <c r="F798" s="2">
        <f>DAY(CMS[[#This Row],[Fecha]])</f>
        <v>3</v>
      </c>
      <c r="G798" s="6">
        <v>0.16666666666666666</v>
      </c>
      <c r="H798" t="str">
        <f t="shared" si="12"/>
        <v>03-02-2025_04</v>
      </c>
    </row>
    <row r="799" spans="1:8" x14ac:dyDescent="0.3">
      <c r="A799" s="3">
        <v>45691</v>
      </c>
      <c r="B799" s="2">
        <v>62.707500000000003</v>
      </c>
      <c r="C799" s="2">
        <v>2025</v>
      </c>
      <c r="D799" s="2">
        <v>2</v>
      </c>
      <c r="E799" t="str">
        <f>TEXT(DATE(2025, CMS[[#This Row],[mes]],1), "mmmm")</f>
        <v>February</v>
      </c>
      <c r="F799" s="2">
        <f>DAY(CMS[[#This Row],[Fecha]])</f>
        <v>3</v>
      </c>
      <c r="G799" s="6">
        <v>0.20833333333333334</v>
      </c>
      <c r="H799" t="str">
        <f t="shared" si="12"/>
        <v>03-02-2025_05</v>
      </c>
    </row>
    <row r="800" spans="1:8" x14ac:dyDescent="0.3">
      <c r="A800" s="3">
        <v>45691</v>
      </c>
      <c r="B800" s="2">
        <v>60.943800000000003</v>
      </c>
      <c r="C800" s="2">
        <v>2025</v>
      </c>
      <c r="D800" s="2">
        <v>2</v>
      </c>
      <c r="E800" t="str">
        <f>TEXT(DATE(2025, CMS[[#This Row],[mes]],1), "mmmm")</f>
        <v>February</v>
      </c>
      <c r="F800" s="2">
        <f>DAY(CMS[[#This Row],[Fecha]])</f>
        <v>3</v>
      </c>
      <c r="G800" s="6">
        <v>0.25</v>
      </c>
      <c r="H800" t="str">
        <f t="shared" si="12"/>
        <v>03-02-2025_06</v>
      </c>
    </row>
    <row r="801" spans="1:8" x14ac:dyDescent="0.3">
      <c r="A801" s="3">
        <v>45691</v>
      </c>
      <c r="B801" s="2">
        <v>61.987699999999997</v>
      </c>
      <c r="C801" s="2">
        <v>2025</v>
      </c>
      <c r="D801" s="2">
        <v>2</v>
      </c>
      <c r="E801" t="str">
        <f>TEXT(DATE(2025, CMS[[#This Row],[mes]],1), "mmmm")</f>
        <v>February</v>
      </c>
      <c r="F801" s="2">
        <f>DAY(CMS[[#This Row],[Fecha]])</f>
        <v>3</v>
      </c>
      <c r="G801" s="6">
        <v>0.29166666666666669</v>
      </c>
      <c r="H801" t="str">
        <f t="shared" si="12"/>
        <v>03-02-2025_07</v>
      </c>
    </row>
    <row r="802" spans="1:8" x14ac:dyDescent="0.3">
      <c r="A802" s="3">
        <v>45691</v>
      </c>
      <c r="B802" s="2">
        <v>64.688699999999997</v>
      </c>
      <c r="C802" s="2">
        <v>2025</v>
      </c>
      <c r="D802" s="2">
        <v>2</v>
      </c>
      <c r="E802" t="str">
        <f>TEXT(DATE(2025, CMS[[#This Row],[mes]],1), "mmmm")</f>
        <v>February</v>
      </c>
      <c r="F802" s="2">
        <f>DAY(CMS[[#This Row],[Fecha]])</f>
        <v>3</v>
      </c>
      <c r="G802" s="6">
        <v>0.33333333333333331</v>
      </c>
      <c r="H802" t="str">
        <f t="shared" si="12"/>
        <v>03-02-2025_08</v>
      </c>
    </row>
    <row r="803" spans="1:8" x14ac:dyDescent="0.3">
      <c r="A803" s="3">
        <v>45691</v>
      </c>
      <c r="B803" s="2">
        <v>64.688699999999997</v>
      </c>
      <c r="C803" s="2">
        <v>2025</v>
      </c>
      <c r="D803" s="2">
        <v>2</v>
      </c>
      <c r="E803" t="str">
        <f>TEXT(DATE(2025, CMS[[#This Row],[mes]],1), "mmmm")</f>
        <v>February</v>
      </c>
      <c r="F803" s="2">
        <f>DAY(CMS[[#This Row],[Fecha]])</f>
        <v>3</v>
      </c>
      <c r="G803" s="6">
        <v>0.375</v>
      </c>
      <c r="H803" t="str">
        <f t="shared" si="12"/>
        <v>03-02-2025_09</v>
      </c>
    </row>
    <row r="804" spans="1:8" x14ac:dyDescent="0.3">
      <c r="A804" s="3">
        <v>45691</v>
      </c>
      <c r="B804" s="2">
        <v>64.688699999999997</v>
      </c>
      <c r="C804" s="2">
        <v>2025</v>
      </c>
      <c r="D804" s="2">
        <v>2</v>
      </c>
      <c r="E804" t="str">
        <f>TEXT(DATE(2025, CMS[[#This Row],[mes]],1), "mmmm")</f>
        <v>February</v>
      </c>
      <c r="F804" s="2">
        <f>DAY(CMS[[#This Row],[Fecha]])</f>
        <v>3</v>
      </c>
      <c r="G804" s="6">
        <v>0.41666666666666669</v>
      </c>
      <c r="H804" t="str">
        <f t="shared" si="12"/>
        <v>03-02-2025_10</v>
      </c>
    </row>
    <row r="805" spans="1:8" x14ac:dyDescent="0.3">
      <c r="A805" s="3">
        <v>45691</v>
      </c>
      <c r="B805" s="2">
        <v>63.698300000000003</v>
      </c>
      <c r="C805" s="2">
        <v>2025</v>
      </c>
      <c r="D805" s="2">
        <v>2</v>
      </c>
      <c r="E805" t="str">
        <f>TEXT(DATE(2025, CMS[[#This Row],[mes]],1), "mmmm")</f>
        <v>February</v>
      </c>
      <c r="F805" s="2">
        <f>DAY(CMS[[#This Row],[Fecha]])</f>
        <v>3</v>
      </c>
      <c r="G805" s="6">
        <v>0.45833333333333331</v>
      </c>
      <c r="H805" t="str">
        <f t="shared" si="12"/>
        <v>03-02-2025_11</v>
      </c>
    </row>
    <row r="806" spans="1:8" x14ac:dyDescent="0.3">
      <c r="A806" s="3">
        <v>45691</v>
      </c>
      <c r="B806" s="2">
        <v>64.688699999999997</v>
      </c>
      <c r="C806" s="2">
        <v>2025</v>
      </c>
      <c r="D806" s="2">
        <v>2</v>
      </c>
      <c r="E806" t="str">
        <f>TEXT(DATE(2025, CMS[[#This Row],[mes]],1), "mmmm")</f>
        <v>February</v>
      </c>
      <c r="F806" s="2">
        <f>DAY(CMS[[#This Row],[Fecha]])</f>
        <v>3</v>
      </c>
      <c r="G806" s="6">
        <v>0.5</v>
      </c>
      <c r="H806" t="str">
        <f t="shared" si="12"/>
        <v>03-02-2025_12</v>
      </c>
    </row>
    <row r="807" spans="1:8" x14ac:dyDescent="0.3">
      <c r="A807" s="3">
        <v>45691</v>
      </c>
      <c r="B807" s="2">
        <v>64.688699999999997</v>
      </c>
      <c r="C807" s="2">
        <v>2025</v>
      </c>
      <c r="D807" s="2">
        <v>2</v>
      </c>
      <c r="E807" t="str">
        <f>TEXT(DATE(2025, CMS[[#This Row],[mes]],1), "mmmm")</f>
        <v>February</v>
      </c>
      <c r="F807" s="2">
        <f>DAY(CMS[[#This Row],[Fecha]])</f>
        <v>3</v>
      </c>
      <c r="G807" s="6">
        <v>0.54166666666666663</v>
      </c>
      <c r="H807" t="str">
        <f t="shared" si="12"/>
        <v>03-02-2025_13</v>
      </c>
    </row>
    <row r="808" spans="1:8" x14ac:dyDescent="0.3">
      <c r="A808" s="3">
        <v>45691</v>
      </c>
      <c r="B808" s="2">
        <v>64.688699999999997</v>
      </c>
      <c r="C808" s="2">
        <v>2025</v>
      </c>
      <c r="D808" s="2">
        <v>2</v>
      </c>
      <c r="E808" t="str">
        <f>TEXT(DATE(2025, CMS[[#This Row],[mes]],1), "mmmm")</f>
        <v>February</v>
      </c>
      <c r="F808" s="2">
        <f>DAY(CMS[[#This Row],[Fecha]])</f>
        <v>3</v>
      </c>
      <c r="G808" s="6">
        <v>0.58333333333333337</v>
      </c>
      <c r="H808" t="str">
        <f t="shared" si="12"/>
        <v>03-02-2025_14</v>
      </c>
    </row>
    <row r="809" spans="1:8" x14ac:dyDescent="0.3">
      <c r="A809" s="3">
        <v>45691</v>
      </c>
      <c r="B809" s="2">
        <v>64.688699999999997</v>
      </c>
      <c r="C809" s="2">
        <v>2025</v>
      </c>
      <c r="D809" s="2">
        <v>2</v>
      </c>
      <c r="E809" t="str">
        <f>TEXT(DATE(2025, CMS[[#This Row],[mes]],1), "mmmm")</f>
        <v>February</v>
      </c>
      <c r="F809" s="2">
        <f>DAY(CMS[[#This Row],[Fecha]])</f>
        <v>3</v>
      </c>
      <c r="G809" s="6">
        <v>0.625</v>
      </c>
      <c r="H809" t="str">
        <f t="shared" si="12"/>
        <v>03-02-2025_15</v>
      </c>
    </row>
    <row r="810" spans="1:8" x14ac:dyDescent="0.3">
      <c r="A810" s="3">
        <v>45691</v>
      </c>
      <c r="B810" s="2">
        <v>60.228299999999997</v>
      </c>
      <c r="C810" s="2">
        <v>2025</v>
      </c>
      <c r="D810" s="2">
        <v>2</v>
      </c>
      <c r="E810" t="str">
        <f>TEXT(DATE(2025, CMS[[#This Row],[mes]],1), "mmmm")</f>
        <v>February</v>
      </c>
      <c r="F810" s="2">
        <f>DAY(CMS[[#This Row],[Fecha]])</f>
        <v>3</v>
      </c>
      <c r="G810" s="6">
        <v>0.66666666666666663</v>
      </c>
      <c r="H810" t="str">
        <f t="shared" si="12"/>
        <v>03-02-2025_16</v>
      </c>
    </row>
    <row r="811" spans="1:8" x14ac:dyDescent="0.3">
      <c r="A811" s="3">
        <v>45691</v>
      </c>
      <c r="B811" s="2">
        <v>61.257399999999997</v>
      </c>
      <c r="C811" s="2">
        <v>2025</v>
      </c>
      <c r="D811" s="2">
        <v>2</v>
      </c>
      <c r="E811" t="str">
        <f>TEXT(DATE(2025, CMS[[#This Row],[mes]],1), "mmmm")</f>
        <v>February</v>
      </c>
      <c r="F811" s="2">
        <f>DAY(CMS[[#This Row],[Fecha]])</f>
        <v>3</v>
      </c>
      <c r="G811" s="6">
        <v>0.70833333333333337</v>
      </c>
      <c r="H811" t="str">
        <f t="shared" si="12"/>
        <v>03-02-2025_17</v>
      </c>
    </row>
    <row r="812" spans="1:8" x14ac:dyDescent="0.3">
      <c r="A812" s="3">
        <v>45691</v>
      </c>
      <c r="B812" s="2">
        <v>61.257399999999997</v>
      </c>
      <c r="C812" s="2">
        <v>2025</v>
      </c>
      <c r="D812" s="2">
        <v>2</v>
      </c>
      <c r="E812" t="str">
        <f>TEXT(DATE(2025, CMS[[#This Row],[mes]],1), "mmmm")</f>
        <v>February</v>
      </c>
      <c r="F812" s="2">
        <f>DAY(CMS[[#This Row],[Fecha]])</f>
        <v>3</v>
      </c>
      <c r="G812" s="6">
        <v>0.75</v>
      </c>
      <c r="H812" t="str">
        <f t="shared" si="12"/>
        <v>03-02-2025_18</v>
      </c>
    </row>
    <row r="813" spans="1:8" x14ac:dyDescent="0.3">
      <c r="A813" s="3">
        <v>45691</v>
      </c>
      <c r="B813" s="2">
        <v>61.257399999999997</v>
      </c>
      <c r="C813" s="2">
        <v>2025</v>
      </c>
      <c r="D813" s="2">
        <v>2</v>
      </c>
      <c r="E813" t="str">
        <f>TEXT(DATE(2025, CMS[[#This Row],[mes]],1), "mmmm")</f>
        <v>February</v>
      </c>
      <c r="F813" s="2">
        <f>DAY(CMS[[#This Row],[Fecha]])</f>
        <v>3</v>
      </c>
      <c r="G813" s="6">
        <v>0.79166666666666663</v>
      </c>
      <c r="H813" t="str">
        <f t="shared" si="12"/>
        <v>03-02-2025_19</v>
      </c>
    </row>
    <row r="814" spans="1:8" x14ac:dyDescent="0.3">
      <c r="A814" s="3">
        <v>45691</v>
      </c>
      <c r="B814" s="2">
        <v>61.257399999999997</v>
      </c>
      <c r="C814" s="2">
        <v>2025</v>
      </c>
      <c r="D814" s="2">
        <v>2</v>
      </c>
      <c r="E814" t="str">
        <f>TEXT(DATE(2025, CMS[[#This Row],[mes]],1), "mmmm")</f>
        <v>February</v>
      </c>
      <c r="F814" s="2">
        <f>DAY(CMS[[#This Row],[Fecha]])</f>
        <v>3</v>
      </c>
      <c r="G814" s="6">
        <v>0.83333333333333337</v>
      </c>
      <c r="H814" t="str">
        <f t="shared" si="12"/>
        <v>03-02-2025_20</v>
      </c>
    </row>
    <row r="815" spans="1:8" x14ac:dyDescent="0.3">
      <c r="A815" s="3">
        <v>45691</v>
      </c>
      <c r="B815" s="2">
        <v>61.257399999999997</v>
      </c>
      <c r="C815" s="2">
        <v>2025</v>
      </c>
      <c r="D815" s="2">
        <v>2</v>
      </c>
      <c r="E815" t="str">
        <f>TEXT(DATE(2025, CMS[[#This Row],[mes]],1), "mmmm")</f>
        <v>February</v>
      </c>
      <c r="F815" s="2">
        <f>DAY(CMS[[#This Row],[Fecha]])</f>
        <v>3</v>
      </c>
      <c r="G815" s="6">
        <v>0.875</v>
      </c>
      <c r="H815" t="str">
        <f t="shared" si="12"/>
        <v>03-02-2025_21</v>
      </c>
    </row>
    <row r="816" spans="1:8" x14ac:dyDescent="0.3">
      <c r="A816" s="3">
        <v>45691</v>
      </c>
      <c r="B816" s="2">
        <v>61.7774</v>
      </c>
      <c r="C816" s="2">
        <v>2025</v>
      </c>
      <c r="D816" s="2">
        <v>2</v>
      </c>
      <c r="E816" t="str">
        <f>TEXT(DATE(2025, CMS[[#This Row],[mes]],1), "mmmm")</f>
        <v>February</v>
      </c>
      <c r="F816" s="2">
        <f>DAY(CMS[[#This Row],[Fecha]])</f>
        <v>3</v>
      </c>
      <c r="G816" s="6">
        <v>0.91666666666666663</v>
      </c>
      <c r="H816" t="str">
        <f t="shared" si="12"/>
        <v>03-02-2025_22</v>
      </c>
    </row>
    <row r="817" spans="1:8" x14ac:dyDescent="0.3">
      <c r="A817" s="3">
        <v>45691</v>
      </c>
      <c r="B817" s="2">
        <v>64.688699999999997</v>
      </c>
      <c r="C817" s="2">
        <v>2025</v>
      </c>
      <c r="D817" s="2">
        <v>2</v>
      </c>
      <c r="E817" t="str">
        <f>TEXT(DATE(2025, CMS[[#This Row],[mes]],1), "mmmm")</f>
        <v>February</v>
      </c>
      <c r="F817" s="2">
        <f>DAY(CMS[[#This Row],[Fecha]])</f>
        <v>3</v>
      </c>
      <c r="G817" s="6">
        <v>0.95833333333333337</v>
      </c>
      <c r="H817" t="str">
        <f t="shared" si="12"/>
        <v>03-02-2025_23</v>
      </c>
    </row>
    <row r="818" spans="1:8" x14ac:dyDescent="0.3">
      <c r="A818" s="3">
        <v>45692</v>
      </c>
      <c r="B818" s="2">
        <v>52.529000000000003</v>
      </c>
      <c r="C818" s="2">
        <v>2025</v>
      </c>
      <c r="D818" s="2">
        <v>2</v>
      </c>
      <c r="E818" t="str">
        <f>TEXT(DATE(2025, CMS[[#This Row],[mes]],1), "mmmm")</f>
        <v>February</v>
      </c>
      <c r="F818" s="2">
        <f>DAY(CMS[[#This Row],[Fecha]])</f>
        <v>4</v>
      </c>
      <c r="G818" s="6">
        <v>0</v>
      </c>
      <c r="H818" t="str">
        <f t="shared" si="12"/>
        <v>04-02-2025_00</v>
      </c>
    </row>
    <row r="819" spans="1:8" x14ac:dyDescent="0.3">
      <c r="A819" s="3">
        <v>45692</v>
      </c>
      <c r="B819" s="2">
        <v>52.529000000000003</v>
      </c>
      <c r="C819" s="2">
        <v>2025</v>
      </c>
      <c r="D819" s="2">
        <v>2</v>
      </c>
      <c r="E819" t="str">
        <f>TEXT(DATE(2025, CMS[[#This Row],[mes]],1), "mmmm")</f>
        <v>February</v>
      </c>
      <c r="F819" s="2">
        <f>DAY(CMS[[#This Row],[Fecha]])</f>
        <v>4</v>
      </c>
      <c r="G819" s="6">
        <v>4.1666666666666664E-2</v>
      </c>
      <c r="H819" t="str">
        <f t="shared" si="12"/>
        <v>04-02-2025_01</v>
      </c>
    </row>
    <row r="820" spans="1:8" x14ac:dyDescent="0.3">
      <c r="A820" s="3">
        <v>45692</v>
      </c>
      <c r="B820" s="2">
        <v>63.706000000000003</v>
      </c>
      <c r="C820" s="2">
        <v>2025</v>
      </c>
      <c r="D820" s="2">
        <v>2</v>
      </c>
      <c r="E820" t="str">
        <f>TEXT(DATE(2025, CMS[[#This Row],[mes]],1), "mmmm")</f>
        <v>February</v>
      </c>
      <c r="F820" s="2">
        <f>DAY(CMS[[#This Row],[Fecha]])</f>
        <v>4</v>
      </c>
      <c r="G820" s="6">
        <v>8.3333333333333329E-2</v>
      </c>
      <c r="H820" t="str">
        <f t="shared" si="12"/>
        <v>04-02-2025_02</v>
      </c>
    </row>
    <row r="821" spans="1:8" x14ac:dyDescent="0.3">
      <c r="A821" s="3">
        <v>45692</v>
      </c>
      <c r="B821" s="2">
        <v>59.015999999999998</v>
      </c>
      <c r="C821" s="2">
        <v>2025</v>
      </c>
      <c r="D821" s="2">
        <v>2</v>
      </c>
      <c r="E821" t="str">
        <f>TEXT(DATE(2025, CMS[[#This Row],[mes]],1), "mmmm")</f>
        <v>February</v>
      </c>
      <c r="F821" s="2">
        <f>DAY(CMS[[#This Row],[Fecha]])</f>
        <v>4</v>
      </c>
      <c r="G821" s="6">
        <v>0.125</v>
      </c>
      <c r="H821" t="str">
        <f t="shared" si="12"/>
        <v>04-02-2025_03</v>
      </c>
    </row>
    <row r="822" spans="1:8" x14ac:dyDescent="0.3">
      <c r="A822" s="3">
        <v>45692</v>
      </c>
      <c r="B822" s="2">
        <v>58.917700000000004</v>
      </c>
      <c r="C822" s="2">
        <v>2025</v>
      </c>
      <c r="D822" s="2">
        <v>2</v>
      </c>
      <c r="E822" t="str">
        <f>TEXT(DATE(2025, CMS[[#This Row],[mes]],1), "mmmm")</f>
        <v>February</v>
      </c>
      <c r="F822" s="2">
        <f>DAY(CMS[[#This Row],[Fecha]])</f>
        <v>4</v>
      </c>
      <c r="G822" s="6">
        <v>0.16666666666666666</v>
      </c>
      <c r="H822" t="str">
        <f t="shared" si="12"/>
        <v>04-02-2025_04</v>
      </c>
    </row>
    <row r="823" spans="1:8" x14ac:dyDescent="0.3">
      <c r="A823" s="3">
        <v>45692</v>
      </c>
      <c r="B823" s="2">
        <v>58.896000000000001</v>
      </c>
      <c r="C823" s="2">
        <v>2025</v>
      </c>
      <c r="D823" s="2">
        <v>2</v>
      </c>
      <c r="E823" t="str">
        <f>TEXT(DATE(2025, CMS[[#This Row],[mes]],1), "mmmm")</f>
        <v>February</v>
      </c>
      <c r="F823" s="2">
        <f>DAY(CMS[[#This Row],[Fecha]])</f>
        <v>4</v>
      </c>
      <c r="G823" s="6">
        <v>0.20833333333333334</v>
      </c>
      <c r="H823" t="str">
        <f t="shared" si="12"/>
        <v>04-02-2025_05</v>
      </c>
    </row>
    <row r="824" spans="1:8" x14ac:dyDescent="0.3">
      <c r="A824" s="3">
        <v>45692</v>
      </c>
      <c r="B824" s="2">
        <v>63.706000000000003</v>
      </c>
      <c r="C824" s="2">
        <v>2025</v>
      </c>
      <c r="D824" s="2">
        <v>2</v>
      </c>
      <c r="E824" t="str">
        <f>TEXT(DATE(2025, CMS[[#This Row],[mes]],1), "mmmm")</f>
        <v>February</v>
      </c>
      <c r="F824" s="2">
        <f>DAY(CMS[[#This Row],[Fecha]])</f>
        <v>4</v>
      </c>
      <c r="G824" s="6">
        <v>0.25</v>
      </c>
      <c r="H824" t="str">
        <f t="shared" si="12"/>
        <v>04-02-2025_06</v>
      </c>
    </row>
    <row r="825" spans="1:8" x14ac:dyDescent="0.3">
      <c r="A825" s="3">
        <v>45692</v>
      </c>
      <c r="B825" s="2">
        <v>52.529000000000003</v>
      </c>
      <c r="C825" s="2">
        <v>2025</v>
      </c>
      <c r="D825" s="2">
        <v>2</v>
      </c>
      <c r="E825" t="str">
        <f>TEXT(DATE(2025, CMS[[#This Row],[mes]],1), "mmmm")</f>
        <v>February</v>
      </c>
      <c r="F825" s="2">
        <f>DAY(CMS[[#This Row],[Fecha]])</f>
        <v>4</v>
      </c>
      <c r="G825" s="6">
        <v>0.29166666666666669</v>
      </c>
      <c r="H825" t="str">
        <f t="shared" si="12"/>
        <v>04-02-2025_07</v>
      </c>
    </row>
    <row r="826" spans="1:8" x14ac:dyDescent="0.3">
      <c r="A826" s="3">
        <v>45692</v>
      </c>
      <c r="B826" s="2">
        <v>52.529000000000003</v>
      </c>
      <c r="C826" s="2">
        <v>2025</v>
      </c>
      <c r="D826" s="2">
        <v>2</v>
      </c>
      <c r="E826" t="str">
        <f>TEXT(DATE(2025, CMS[[#This Row],[mes]],1), "mmmm")</f>
        <v>February</v>
      </c>
      <c r="F826" s="2">
        <f>DAY(CMS[[#This Row],[Fecha]])</f>
        <v>4</v>
      </c>
      <c r="G826" s="6">
        <v>0.33333333333333331</v>
      </c>
      <c r="H826" t="str">
        <f t="shared" si="12"/>
        <v>04-02-2025_08</v>
      </c>
    </row>
    <row r="827" spans="1:8" x14ac:dyDescent="0.3">
      <c r="A827" s="3">
        <v>45692</v>
      </c>
      <c r="B827" s="2">
        <v>52.529000000000003</v>
      </c>
      <c r="C827" s="2">
        <v>2025</v>
      </c>
      <c r="D827" s="2">
        <v>2</v>
      </c>
      <c r="E827" t="str">
        <f>TEXT(DATE(2025, CMS[[#This Row],[mes]],1), "mmmm")</f>
        <v>February</v>
      </c>
      <c r="F827" s="2">
        <f>DAY(CMS[[#This Row],[Fecha]])</f>
        <v>4</v>
      </c>
      <c r="G827" s="6">
        <v>0.375</v>
      </c>
      <c r="H827" t="str">
        <f t="shared" si="12"/>
        <v>04-02-2025_09</v>
      </c>
    </row>
    <row r="828" spans="1:8" x14ac:dyDescent="0.3">
      <c r="A828" s="3">
        <v>45692</v>
      </c>
      <c r="B828" s="2">
        <v>52.529000000000003</v>
      </c>
      <c r="C828" s="2">
        <v>2025</v>
      </c>
      <c r="D828" s="2">
        <v>2</v>
      </c>
      <c r="E828" t="str">
        <f>TEXT(DATE(2025, CMS[[#This Row],[mes]],1), "mmmm")</f>
        <v>February</v>
      </c>
      <c r="F828" s="2">
        <f>DAY(CMS[[#This Row],[Fecha]])</f>
        <v>4</v>
      </c>
      <c r="G828" s="6">
        <v>0.41666666666666669</v>
      </c>
      <c r="H828" t="str">
        <f t="shared" si="12"/>
        <v>04-02-2025_10</v>
      </c>
    </row>
    <row r="829" spans="1:8" x14ac:dyDescent="0.3">
      <c r="A829" s="3">
        <v>45692</v>
      </c>
      <c r="B829" s="2">
        <v>52.529000000000003</v>
      </c>
      <c r="C829" s="2">
        <v>2025</v>
      </c>
      <c r="D829" s="2">
        <v>2</v>
      </c>
      <c r="E829" t="str">
        <f>TEXT(DATE(2025, CMS[[#This Row],[mes]],1), "mmmm")</f>
        <v>February</v>
      </c>
      <c r="F829" s="2">
        <f>DAY(CMS[[#This Row],[Fecha]])</f>
        <v>4</v>
      </c>
      <c r="G829" s="6">
        <v>0.45833333333333331</v>
      </c>
      <c r="H829" t="str">
        <f t="shared" si="12"/>
        <v>04-02-2025_11</v>
      </c>
    </row>
    <row r="830" spans="1:8" x14ac:dyDescent="0.3">
      <c r="A830" s="3">
        <v>45692</v>
      </c>
      <c r="B830" s="2">
        <v>52.529000000000003</v>
      </c>
      <c r="C830" s="2">
        <v>2025</v>
      </c>
      <c r="D830" s="2">
        <v>2</v>
      </c>
      <c r="E830" t="str">
        <f>TEXT(DATE(2025, CMS[[#This Row],[mes]],1), "mmmm")</f>
        <v>February</v>
      </c>
      <c r="F830" s="2">
        <f>DAY(CMS[[#This Row],[Fecha]])</f>
        <v>4</v>
      </c>
      <c r="G830" s="6">
        <v>0.5</v>
      </c>
      <c r="H830" t="str">
        <f t="shared" si="12"/>
        <v>04-02-2025_12</v>
      </c>
    </row>
    <row r="831" spans="1:8" x14ac:dyDescent="0.3">
      <c r="A831" s="3">
        <v>45692</v>
      </c>
      <c r="B831" s="2">
        <v>63.706000000000003</v>
      </c>
      <c r="C831" s="2">
        <v>2025</v>
      </c>
      <c r="D831" s="2">
        <v>2</v>
      </c>
      <c r="E831" t="str">
        <f>TEXT(DATE(2025, CMS[[#This Row],[mes]],1), "mmmm")</f>
        <v>February</v>
      </c>
      <c r="F831" s="2">
        <f>DAY(CMS[[#This Row],[Fecha]])</f>
        <v>4</v>
      </c>
      <c r="G831" s="6">
        <v>0.54166666666666663</v>
      </c>
      <c r="H831" t="str">
        <f t="shared" si="12"/>
        <v>04-02-2025_13</v>
      </c>
    </row>
    <row r="832" spans="1:8" x14ac:dyDescent="0.3">
      <c r="A832" s="3">
        <v>45692</v>
      </c>
      <c r="B832" s="2">
        <v>63.706000000000003</v>
      </c>
      <c r="C832" s="2">
        <v>2025</v>
      </c>
      <c r="D832" s="2">
        <v>2</v>
      </c>
      <c r="E832" t="str">
        <f>TEXT(DATE(2025, CMS[[#This Row],[mes]],1), "mmmm")</f>
        <v>February</v>
      </c>
      <c r="F832" s="2">
        <f>DAY(CMS[[#This Row],[Fecha]])</f>
        <v>4</v>
      </c>
      <c r="G832" s="6">
        <v>0.58333333333333337</v>
      </c>
      <c r="H832" t="str">
        <f t="shared" si="12"/>
        <v>04-02-2025_14</v>
      </c>
    </row>
    <row r="833" spans="1:8" x14ac:dyDescent="0.3">
      <c r="A833" s="3">
        <v>45692</v>
      </c>
      <c r="B833" s="2">
        <v>63.706000000000003</v>
      </c>
      <c r="C833" s="2">
        <v>2025</v>
      </c>
      <c r="D833" s="2">
        <v>2</v>
      </c>
      <c r="E833" t="str">
        <f>TEXT(DATE(2025, CMS[[#This Row],[mes]],1), "mmmm")</f>
        <v>February</v>
      </c>
      <c r="F833" s="2">
        <f>DAY(CMS[[#This Row],[Fecha]])</f>
        <v>4</v>
      </c>
      <c r="G833" s="6">
        <v>0.625</v>
      </c>
      <c r="H833" t="str">
        <f t="shared" si="12"/>
        <v>04-02-2025_15</v>
      </c>
    </row>
    <row r="834" spans="1:8" x14ac:dyDescent="0.3">
      <c r="A834" s="3">
        <v>45692</v>
      </c>
      <c r="B834" s="2">
        <v>63.706000000000003</v>
      </c>
      <c r="C834" s="2">
        <v>2025</v>
      </c>
      <c r="D834" s="2">
        <v>2</v>
      </c>
      <c r="E834" t="str">
        <f>TEXT(DATE(2025, CMS[[#This Row],[mes]],1), "mmmm")</f>
        <v>February</v>
      </c>
      <c r="F834" s="2">
        <f>DAY(CMS[[#This Row],[Fecha]])</f>
        <v>4</v>
      </c>
      <c r="G834" s="6">
        <v>0.66666666666666663</v>
      </c>
      <c r="H834" t="str">
        <f t="shared" ref="H834:H897" si="13">TEXT(A834,"dd-mm-yyyy") &amp; "_" &amp; TEXT(HOUR(G834),"00")</f>
        <v>04-02-2025_16</v>
      </c>
    </row>
    <row r="835" spans="1:8" x14ac:dyDescent="0.3">
      <c r="A835" s="3">
        <v>45692</v>
      </c>
      <c r="B835" s="2">
        <v>63.706000000000003</v>
      </c>
      <c r="C835" s="2">
        <v>2025</v>
      </c>
      <c r="D835" s="2">
        <v>2</v>
      </c>
      <c r="E835" t="str">
        <f>TEXT(DATE(2025, CMS[[#This Row],[mes]],1), "mmmm")</f>
        <v>February</v>
      </c>
      <c r="F835" s="2">
        <f>DAY(CMS[[#This Row],[Fecha]])</f>
        <v>4</v>
      </c>
      <c r="G835" s="6">
        <v>0.70833333333333337</v>
      </c>
      <c r="H835" t="str">
        <f t="shared" si="13"/>
        <v>04-02-2025_17</v>
      </c>
    </row>
    <row r="836" spans="1:8" x14ac:dyDescent="0.3">
      <c r="A836" s="3">
        <v>45692</v>
      </c>
      <c r="B836" s="2">
        <v>63.706000000000003</v>
      </c>
      <c r="C836" s="2">
        <v>2025</v>
      </c>
      <c r="D836" s="2">
        <v>2</v>
      </c>
      <c r="E836" t="str">
        <f>TEXT(DATE(2025, CMS[[#This Row],[mes]],1), "mmmm")</f>
        <v>February</v>
      </c>
      <c r="F836" s="2">
        <f>DAY(CMS[[#This Row],[Fecha]])</f>
        <v>4</v>
      </c>
      <c r="G836" s="6">
        <v>0.75</v>
      </c>
      <c r="H836" t="str">
        <f t="shared" si="13"/>
        <v>04-02-2025_18</v>
      </c>
    </row>
    <row r="837" spans="1:8" x14ac:dyDescent="0.3">
      <c r="A837" s="3">
        <v>45692</v>
      </c>
      <c r="B837" s="2">
        <v>63.706000000000003</v>
      </c>
      <c r="C837" s="2">
        <v>2025</v>
      </c>
      <c r="D837" s="2">
        <v>2</v>
      </c>
      <c r="E837" t="str">
        <f>TEXT(DATE(2025, CMS[[#This Row],[mes]],1), "mmmm")</f>
        <v>February</v>
      </c>
      <c r="F837" s="2">
        <f>DAY(CMS[[#This Row],[Fecha]])</f>
        <v>4</v>
      </c>
      <c r="G837" s="6">
        <v>0.79166666666666663</v>
      </c>
      <c r="H837" t="str">
        <f t="shared" si="13"/>
        <v>04-02-2025_19</v>
      </c>
    </row>
    <row r="838" spans="1:8" x14ac:dyDescent="0.3">
      <c r="A838" s="3">
        <v>45692</v>
      </c>
      <c r="B838" s="2">
        <v>63.706000000000003</v>
      </c>
      <c r="C838" s="2">
        <v>2025</v>
      </c>
      <c r="D838" s="2">
        <v>2</v>
      </c>
      <c r="E838" t="str">
        <f>TEXT(DATE(2025, CMS[[#This Row],[mes]],1), "mmmm")</f>
        <v>February</v>
      </c>
      <c r="F838" s="2">
        <f>DAY(CMS[[#This Row],[Fecha]])</f>
        <v>4</v>
      </c>
      <c r="G838" s="6">
        <v>0.83333333333333337</v>
      </c>
      <c r="H838" t="str">
        <f t="shared" si="13"/>
        <v>04-02-2025_20</v>
      </c>
    </row>
    <row r="839" spans="1:8" x14ac:dyDescent="0.3">
      <c r="A839" s="3">
        <v>45692</v>
      </c>
      <c r="B839" s="2">
        <v>63.706000000000003</v>
      </c>
      <c r="C839" s="2">
        <v>2025</v>
      </c>
      <c r="D839" s="2">
        <v>2</v>
      </c>
      <c r="E839" t="str">
        <f>TEXT(DATE(2025, CMS[[#This Row],[mes]],1), "mmmm")</f>
        <v>February</v>
      </c>
      <c r="F839" s="2">
        <f>DAY(CMS[[#This Row],[Fecha]])</f>
        <v>4</v>
      </c>
      <c r="G839" s="6">
        <v>0.875</v>
      </c>
      <c r="H839" t="str">
        <f t="shared" si="13"/>
        <v>04-02-2025_21</v>
      </c>
    </row>
    <row r="840" spans="1:8" x14ac:dyDescent="0.3">
      <c r="A840" s="3">
        <v>45692</v>
      </c>
      <c r="B840" s="2">
        <v>63.706000000000003</v>
      </c>
      <c r="C840" s="2">
        <v>2025</v>
      </c>
      <c r="D840" s="2">
        <v>2</v>
      </c>
      <c r="E840" t="str">
        <f>TEXT(DATE(2025, CMS[[#This Row],[mes]],1), "mmmm")</f>
        <v>February</v>
      </c>
      <c r="F840" s="2">
        <f>DAY(CMS[[#This Row],[Fecha]])</f>
        <v>4</v>
      </c>
      <c r="G840" s="6">
        <v>0.91666666666666663</v>
      </c>
      <c r="H840" t="str">
        <f t="shared" si="13"/>
        <v>04-02-2025_22</v>
      </c>
    </row>
    <row r="841" spans="1:8" x14ac:dyDescent="0.3">
      <c r="A841" s="3">
        <v>45692</v>
      </c>
      <c r="B841" s="2">
        <v>63.706000000000003</v>
      </c>
      <c r="C841" s="2">
        <v>2025</v>
      </c>
      <c r="D841" s="2">
        <v>2</v>
      </c>
      <c r="E841" t="str">
        <f>TEXT(DATE(2025, CMS[[#This Row],[mes]],1), "mmmm")</f>
        <v>February</v>
      </c>
      <c r="F841" s="2">
        <f>DAY(CMS[[#This Row],[Fecha]])</f>
        <v>4</v>
      </c>
      <c r="G841" s="6">
        <v>0.95833333333333337</v>
      </c>
      <c r="H841" t="str">
        <f t="shared" si="13"/>
        <v>04-02-2025_23</v>
      </c>
    </row>
    <row r="842" spans="1:8" x14ac:dyDescent="0.3">
      <c r="A842" s="3">
        <v>45693</v>
      </c>
      <c r="B842" s="2">
        <v>63.71</v>
      </c>
      <c r="C842" s="2">
        <v>2025</v>
      </c>
      <c r="D842" s="2">
        <v>2</v>
      </c>
      <c r="E842" t="str">
        <f>TEXT(DATE(2025, CMS[[#This Row],[mes]],1), "mmmm")</f>
        <v>February</v>
      </c>
      <c r="F842" s="2">
        <f>DAY(CMS[[#This Row],[Fecha]])</f>
        <v>5</v>
      </c>
      <c r="G842" s="6">
        <v>0</v>
      </c>
      <c r="H842" t="str">
        <f t="shared" si="13"/>
        <v>05-02-2025_00</v>
      </c>
    </row>
    <row r="843" spans="1:8" x14ac:dyDescent="0.3">
      <c r="A843" s="3">
        <v>45693</v>
      </c>
      <c r="B843" s="2">
        <v>63.71</v>
      </c>
      <c r="C843" s="2">
        <v>2025</v>
      </c>
      <c r="D843" s="2">
        <v>2</v>
      </c>
      <c r="E843" t="str">
        <f>TEXT(DATE(2025, CMS[[#This Row],[mes]],1), "mmmm")</f>
        <v>February</v>
      </c>
      <c r="F843" s="2">
        <f>DAY(CMS[[#This Row],[Fecha]])</f>
        <v>5</v>
      </c>
      <c r="G843" s="6">
        <v>4.1666666666666664E-2</v>
      </c>
      <c r="H843" t="str">
        <f t="shared" si="13"/>
        <v>05-02-2025_01</v>
      </c>
    </row>
    <row r="844" spans="1:8" x14ac:dyDescent="0.3">
      <c r="A844" s="3">
        <v>45693</v>
      </c>
      <c r="B844" s="2">
        <v>63.71</v>
      </c>
      <c r="C844" s="2">
        <v>2025</v>
      </c>
      <c r="D844" s="2">
        <v>2</v>
      </c>
      <c r="E844" t="str">
        <f>TEXT(DATE(2025, CMS[[#This Row],[mes]],1), "mmmm")</f>
        <v>February</v>
      </c>
      <c r="F844" s="2">
        <f>DAY(CMS[[#This Row],[Fecha]])</f>
        <v>5</v>
      </c>
      <c r="G844" s="6">
        <v>8.3333333333333329E-2</v>
      </c>
      <c r="H844" t="str">
        <f t="shared" si="13"/>
        <v>05-02-2025_02</v>
      </c>
    </row>
    <row r="845" spans="1:8" x14ac:dyDescent="0.3">
      <c r="A845" s="3">
        <v>45693</v>
      </c>
      <c r="B845" s="2">
        <v>63.71</v>
      </c>
      <c r="C845" s="2">
        <v>2025</v>
      </c>
      <c r="D845" s="2">
        <v>2</v>
      </c>
      <c r="E845" t="str">
        <f>TEXT(DATE(2025, CMS[[#This Row],[mes]],1), "mmmm")</f>
        <v>February</v>
      </c>
      <c r="F845" s="2">
        <f>DAY(CMS[[#This Row],[Fecha]])</f>
        <v>5</v>
      </c>
      <c r="G845" s="6">
        <v>0.125</v>
      </c>
      <c r="H845" t="str">
        <f t="shared" si="13"/>
        <v>05-02-2025_03</v>
      </c>
    </row>
    <row r="846" spans="1:8" x14ac:dyDescent="0.3">
      <c r="A846" s="3">
        <v>45693</v>
      </c>
      <c r="B846" s="2">
        <v>63.71</v>
      </c>
      <c r="C846" s="2">
        <v>2025</v>
      </c>
      <c r="D846" s="2">
        <v>2</v>
      </c>
      <c r="E846" t="str">
        <f>TEXT(DATE(2025, CMS[[#This Row],[mes]],1), "mmmm")</f>
        <v>February</v>
      </c>
      <c r="F846" s="2">
        <f>DAY(CMS[[#This Row],[Fecha]])</f>
        <v>5</v>
      </c>
      <c r="G846" s="6">
        <v>0.16666666666666666</v>
      </c>
      <c r="H846" t="str">
        <f t="shared" si="13"/>
        <v>05-02-2025_04</v>
      </c>
    </row>
    <row r="847" spans="1:8" x14ac:dyDescent="0.3">
      <c r="A847" s="3">
        <v>45693</v>
      </c>
      <c r="B847" s="2">
        <v>63.71</v>
      </c>
      <c r="C847" s="2">
        <v>2025</v>
      </c>
      <c r="D847" s="2">
        <v>2</v>
      </c>
      <c r="E847" t="str">
        <f>TEXT(DATE(2025, CMS[[#This Row],[mes]],1), "mmmm")</f>
        <v>February</v>
      </c>
      <c r="F847" s="2">
        <f>DAY(CMS[[#This Row],[Fecha]])</f>
        <v>5</v>
      </c>
      <c r="G847" s="6">
        <v>0.20833333333333334</v>
      </c>
      <c r="H847" t="str">
        <f t="shared" si="13"/>
        <v>05-02-2025_05</v>
      </c>
    </row>
    <row r="848" spans="1:8" x14ac:dyDescent="0.3">
      <c r="A848" s="3">
        <v>45693</v>
      </c>
      <c r="B848" s="2">
        <v>63.71</v>
      </c>
      <c r="C848" s="2">
        <v>2025</v>
      </c>
      <c r="D848" s="2">
        <v>2</v>
      </c>
      <c r="E848" t="str">
        <f>TEXT(DATE(2025, CMS[[#This Row],[mes]],1), "mmmm")</f>
        <v>February</v>
      </c>
      <c r="F848" s="2">
        <f>DAY(CMS[[#This Row],[Fecha]])</f>
        <v>5</v>
      </c>
      <c r="G848" s="6">
        <v>0.25</v>
      </c>
      <c r="H848" t="str">
        <f t="shared" si="13"/>
        <v>05-02-2025_06</v>
      </c>
    </row>
    <row r="849" spans="1:8" x14ac:dyDescent="0.3">
      <c r="A849" s="3">
        <v>45693</v>
      </c>
      <c r="B849" s="2">
        <v>63.71</v>
      </c>
      <c r="C849" s="2">
        <v>2025</v>
      </c>
      <c r="D849" s="2">
        <v>2</v>
      </c>
      <c r="E849" t="str">
        <f>TEXT(DATE(2025, CMS[[#This Row],[mes]],1), "mmmm")</f>
        <v>February</v>
      </c>
      <c r="F849" s="2">
        <f>DAY(CMS[[#This Row],[Fecha]])</f>
        <v>5</v>
      </c>
      <c r="G849" s="6">
        <v>0.29166666666666669</v>
      </c>
      <c r="H849" t="str">
        <f t="shared" si="13"/>
        <v>05-02-2025_07</v>
      </c>
    </row>
    <row r="850" spans="1:8" x14ac:dyDescent="0.3">
      <c r="A850" s="3">
        <v>45693</v>
      </c>
      <c r="B850" s="2">
        <v>51.46</v>
      </c>
      <c r="C850" s="2">
        <v>2025</v>
      </c>
      <c r="D850" s="2">
        <v>2</v>
      </c>
      <c r="E850" t="str">
        <f>TEXT(DATE(2025, CMS[[#This Row],[mes]],1), "mmmm")</f>
        <v>February</v>
      </c>
      <c r="F850" s="2">
        <f>DAY(CMS[[#This Row],[Fecha]])</f>
        <v>5</v>
      </c>
      <c r="G850" s="6">
        <v>0.33333333333333331</v>
      </c>
      <c r="H850" t="str">
        <f t="shared" si="13"/>
        <v>05-02-2025_08</v>
      </c>
    </row>
    <row r="851" spans="1:8" x14ac:dyDescent="0.3">
      <c r="A851" s="3">
        <v>45693</v>
      </c>
      <c r="B851" s="2">
        <v>58.99</v>
      </c>
      <c r="C851" s="2">
        <v>2025</v>
      </c>
      <c r="D851" s="2">
        <v>2</v>
      </c>
      <c r="E851" t="str">
        <f>TEXT(DATE(2025, CMS[[#This Row],[mes]],1), "mmmm")</f>
        <v>February</v>
      </c>
      <c r="F851" s="2">
        <f>DAY(CMS[[#This Row],[Fecha]])</f>
        <v>5</v>
      </c>
      <c r="G851" s="6">
        <v>0.375</v>
      </c>
      <c r="H851" t="str">
        <f t="shared" si="13"/>
        <v>05-02-2025_09</v>
      </c>
    </row>
    <row r="852" spans="1:8" x14ac:dyDescent="0.3">
      <c r="A852" s="3">
        <v>45693</v>
      </c>
      <c r="B852" s="2">
        <v>51.46</v>
      </c>
      <c r="C852" s="2">
        <v>2025</v>
      </c>
      <c r="D852" s="2">
        <v>2</v>
      </c>
      <c r="E852" t="str">
        <f>TEXT(DATE(2025, CMS[[#This Row],[mes]],1), "mmmm")</f>
        <v>February</v>
      </c>
      <c r="F852" s="2">
        <f>DAY(CMS[[#This Row],[Fecha]])</f>
        <v>5</v>
      </c>
      <c r="G852" s="6">
        <v>0.41666666666666669</v>
      </c>
      <c r="H852" t="str">
        <f t="shared" si="13"/>
        <v>05-02-2025_10</v>
      </c>
    </row>
    <row r="853" spans="1:8" x14ac:dyDescent="0.3">
      <c r="A853" s="3">
        <v>45693</v>
      </c>
      <c r="B853" s="2">
        <v>51.46</v>
      </c>
      <c r="C853" s="2">
        <v>2025</v>
      </c>
      <c r="D853" s="2">
        <v>2</v>
      </c>
      <c r="E853" t="str">
        <f>TEXT(DATE(2025, CMS[[#This Row],[mes]],1), "mmmm")</f>
        <v>February</v>
      </c>
      <c r="F853" s="2">
        <f>DAY(CMS[[#This Row],[Fecha]])</f>
        <v>5</v>
      </c>
      <c r="G853" s="6">
        <v>0.45833333333333331</v>
      </c>
      <c r="H853" t="str">
        <f t="shared" si="13"/>
        <v>05-02-2025_11</v>
      </c>
    </row>
    <row r="854" spans="1:8" x14ac:dyDescent="0.3">
      <c r="A854" s="3">
        <v>45693</v>
      </c>
      <c r="B854" s="2">
        <v>63.71</v>
      </c>
      <c r="C854" s="2">
        <v>2025</v>
      </c>
      <c r="D854" s="2">
        <v>2</v>
      </c>
      <c r="E854" t="str">
        <f>TEXT(DATE(2025, CMS[[#This Row],[mes]],1), "mmmm")</f>
        <v>February</v>
      </c>
      <c r="F854" s="2">
        <f>DAY(CMS[[#This Row],[Fecha]])</f>
        <v>5</v>
      </c>
      <c r="G854" s="6">
        <v>0.5</v>
      </c>
      <c r="H854" t="str">
        <f t="shared" si="13"/>
        <v>05-02-2025_12</v>
      </c>
    </row>
    <row r="855" spans="1:8" x14ac:dyDescent="0.3">
      <c r="A855" s="3">
        <v>45693</v>
      </c>
      <c r="B855" s="2">
        <v>63.71</v>
      </c>
      <c r="C855" s="2">
        <v>2025</v>
      </c>
      <c r="D855" s="2">
        <v>2</v>
      </c>
      <c r="E855" t="str">
        <f>TEXT(DATE(2025, CMS[[#This Row],[mes]],1), "mmmm")</f>
        <v>February</v>
      </c>
      <c r="F855" s="2">
        <f>DAY(CMS[[#This Row],[Fecha]])</f>
        <v>5</v>
      </c>
      <c r="G855" s="6">
        <v>0.54166666666666663</v>
      </c>
      <c r="H855" t="str">
        <f t="shared" si="13"/>
        <v>05-02-2025_13</v>
      </c>
    </row>
    <row r="856" spans="1:8" x14ac:dyDescent="0.3">
      <c r="A856" s="3">
        <v>45693</v>
      </c>
      <c r="B856" s="2">
        <v>63.71</v>
      </c>
      <c r="C856" s="2">
        <v>2025</v>
      </c>
      <c r="D856" s="2">
        <v>2</v>
      </c>
      <c r="E856" t="str">
        <f>TEXT(DATE(2025, CMS[[#This Row],[mes]],1), "mmmm")</f>
        <v>February</v>
      </c>
      <c r="F856" s="2">
        <f>DAY(CMS[[#This Row],[Fecha]])</f>
        <v>5</v>
      </c>
      <c r="G856" s="6">
        <v>0.58333333333333337</v>
      </c>
      <c r="H856" t="str">
        <f t="shared" si="13"/>
        <v>05-02-2025_14</v>
      </c>
    </row>
    <row r="857" spans="1:8" x14ac:dyDescent="0.3">
      <c r="A857" s="3">
        <v>45693</v>
      </c>
      <c r="B857" s="2">
        <v>63.71</v>
      </c>
      <c r="C857" s="2">
        <v>2025</v>
      </c>
      <c r="D857" s="2">
        <v>2</v>
      </c>
      <c r="E857" t="str">
        <f>TEXT(DATE(2025, CMS[[#This Row],[mes]],1), "mmmm")</f>
        <v>February</v>
      </c>
      <c r="F857" s="2">
        <f>DAY(CMS[[#This Row],[Fecha]])</f>
        <v>5</v>
      </c>
      <c r="G857" s="6">
        <v>0.625</v>
      </c>
      <c r="H857" t="str">
        <f t="shared" si="13"/>
        <v>05-02-2025_15</v>
      </c>
    </row>
    <row r="858" spans="1:8" x14ac:dyDescent="0.3">
      <c r="A858" s="3">
        <v>45693</v>
      </c>
      <c r="B858" s="2">
        <v>63.71</v>
      </c>
      <c r="C858" s="2">
        <v>2025</v>
      </c>
      <c r="D858" s="2">
        <v>2</v>
      </c>
      <c r="E858" t="str">
        <f>TEXT(DATE(2025, CMS[[#This Row],[mes]],1), "mmmm")</f>
        <v>February</v>
      </c>
      <c r="F858" s="2">
        <f>DAY(CMS[[#This Row],[Fecha]])</f>
        <v>5</v>
      </c>
      <c r="G858" s="6">
        <v>0.66666666666666663</v>
      </c>
      <c r="H858" t="str">
        <f t="shared" si="13"/>
        <v>05-02-2025_16</v>
      </c>
    </row>
    <row r="859" spans="1:8" x14ac:dyDescent="0.3">
      <c r="A859" s="3">
        <v>45693</v>
      </c>
      <c r="B859" s="2">
        <v>63.71</v>
      </c>
      <c r="C859" s="2">
        <v>2025</v>
      </c>
      <c r="D859" s="2">
        <v>2</v>
      </c>
      <c r="E859" t="str">
        <f>TEXT(DATE(2025, CMS[[#This Row],[mes]],1), "mmmm")</f>
        <v>February</v>
      </c>
      <c r="F859" s="2">
        <f>DAY(CMS[[#This Row],[Fecha]])</f>
        <v>5</v>
      </c>
      <c r="G859" s="6">
        <v>0.70833333333333337</v>
      </c>
      <c r="H859" t="str">
        <f t="shared" si="13"/>
        <v>05-02-2025_17</v>
      </c>
    </row>
    <row r="860" spans="1:8" x14ac:dyDescent="0.3">
      <c r="A860" s="3">
        <v>45693</v>
      </c>
      <c r="B860" s="2">
        <v>63.71</v>
      </c>
      <c r="C860" s="2">
        <v>2025</v>
      </c>
      <c r="D860" s="2">
        <v>2</v>
      </c>
      <c r="E860" t="str">
        <f>TEXT(DATE(2025, CMS[[#This Row],[mes]],1), "mmmm")</f>
        <v>February</v>
      </c>
      <c r="F860" s="2">
        <f>DAY(CMS[[#This Row],[Fecha]])</f>
        <v>5</v>
      </c>
      <c r="G860" s="6">
        <v>0.75</v>
      </c>
      <c r="H860" t="str">
        <f t="shared" si="13"/>
        <v>05-02-2025_18</v>
      </c>
    </row>
    <row r="861" spans="1:8" x14ac:dyDescent="0.3">
      <c r="A861" s="3">
        <v>45693</v>
      </c>
      <c r="B861" s="2">
        <v>63.71</v>
      </c>
      <c r="C861" s="2">
        <v>2025</v>
      </c>
      <c r="D861" s="2">
        <v>2</v>
      </c>
      <c r="E861" t="str">
        <f>TEXT(DATE(2025, CMS[[#This Row],[mes]],1), "mmmm")</f>
        <v>February</v>
      </c>
      <c r="F861" s="2">
        <f>DAY(CMS[[#This Row],[Fecha]])</f>
        <v>5</v>
      </c>
      <c r="G861" s="6">
        <v>0.79166666666666663</v>
      </c>
      <c r="H861" t="str">
        <f t="shared" si="13"/>
        <v>05-02-2025_19</v>
      </c>
    </row>
    <row r="862" spans="1:8" x14ac:dyDescent="0.3">
      <c r="A862" s="3">
        <v>45693</v>
      </c>
      <c r="B862" s="2">
        <v>63.71</v>
      </c>
      <c r="C862" s="2">
        <v>2025</v>
      </c>
      <c r="D862" s="2">
        <v>2</v>
      </c>
      <c r="E862" t="str">
        <f>TEXT(DATE(2025, CMS[[#This Row],[mes]],1), "mmmm")</f>
        <v>February</v>
      </c>
      <c r="F862" s="2">
        <f>DAY(CMS[[#This Row],[Fecha]])</f>
        <v>5</v>
      </c>
      <c r="G862" s="6">
        <v>0.83333333333333337</v>
      </c>
      <c r="H862" t="str">
        <f t="shared" si="13"/>
        <v>05-02-2025_20</v>
      </c>
    </row>
    <row r="863" spans="1:8" x14ac:dyDescent="0.3">
      <c r="A863" s="3">
        <v>45693</v>
      </c>
      <c r="B863" s="2">
        <v>63.71</v>
      </c>
      <c r="C863" s="2">
        <v>2025</v>
      </c>
      <c r="D863" s="2">
        <v>2</v>
      </c>
      <c r="E863" t="str">
        <f>TEXT(DATE(2025, CMS[[#This Row],[mes]],1), "mmmm")</f>
        <v>February</v>
      </c>
      <c r="F863" s="2">
        <f>DAY(CMS[[#This Row],[Fecha]])</f>
        <v>5</v>
      </c>
      <c r="G863" s="6">
        <v>0.875</v>
      </c>
      <c r="H863" t="str">
        <f t="shared" si="13"/>
        <v>05-02-2025_21</v>
      </c>
    </row>
    <row r="864" spans="1:8" x14ac:dyDescent="0.3">
      <c r="A864" s="3">
        <v>45693</v>
      </c>
      <c r="B864" s="2">
        <v>63.71</v>
      </c>
      <c r="C864" s="2">
        <v>2025</v>
      </c>
      <c r="D864" s="2">
        <v>2</v>
      </c>
      <c r="E864" t="str">
        <f>TEXT(DATE(2025, CMS[[#This Row],[mes]],1), "mmmm")</f>
        <v>February</v>
      </c>
      <c r="F864" s="2">
        <f>DAY(CMS[[#This Row],[Fecha]])</f>
        <v>5</v>
      </c>
      <c r="G864" s="6">
        <v>0.91666666666666663</v>
      </c>
      <c r="H864" t="str">
        <f t="shared" si="13"/>
        <v>05-02-2025_22</v>
      </c>
    </row>
    <row r="865" spans="1:8" x14ac:dyDescent="0.3">
      <c r="A865" s="3">
        <v>45693</v>
      </c>
      <c r="B865" s="2">
        <v>63.71</v>
      </c>
      <c r="C865" s="2">
        <v>2025</v>
      </c>
      <c r="D865" s="2">
        <v>2</v>
      </c>
      <c r="E865" t="str">
        <f>TEXT(DATE(2025, CMS[[#This Row],[mes]],1), "mmmm")</f>
        <v>February</v>
      </c>
      <c r="F865" s="2">
        <f>DAY(CMS[[#This Row],[Fecha]])</f>
        <v>5</v>
      </c>
      <c r="G865" s="6">
        <v>0.95833333333333337</v>
      </c>
      <c r="H865" t="str">
        <f t="shared" si="13"/>
        <v>05-02-2025_23</v>
      </c>
    </row>
    <row r="866" spans="1:8" x14ac:dyDescent="0.3">
      <c r="A866" s="3">
        <v>45694</v>
      </c>
      <c r="B866" s="2">
        <v>63.71</v>
      </c>
      <c r="C866" s="2">
        <v>2025</v>
      </c>
      <c r="D866" s="2">
        <v>2</v>
      </c>
      <c r="E866" t="str">
        <f>TEXT(DATE(2025, CMS[[#This Row],[mes]],1), "mmmm")</f>
        <v>February</v>
      </c>
      <c r="F866" s="2">
        <f>DAY(CMS[[#This Row],[Fecha]])</f>
        <v>6</v>
      </c>
      <c r="G866" s="6">
        <v>0</v>
      </c>
      <c r="H866" t="str">
        <f t="shared" si="13"/>
        <v>06-02-2025_00</v>
      </c>
    </row>
    <row r="867" spans="1:8" x14ac:dyDescent="0.3">
      <c r="A867" s="3">
        <v>45694</v>
      </c>
      <c r="B867" s="2">
        <v>63.71</v>
      </c>
      <c r="C867" s="2">
        <v>2025</v>
      </c>
      <c r="D867" s="2">
        <v>2</v>
      </c>
      <c r="E867" t="str">
        <f>TEXT(DATE(2025, CMS[[#This Row],[mes]],1), "mmmm")</f>
        <v>February</v>
      </c>
      <c r="F867" s="2">
        <f>DAY(CMS[[#This Row],[Fecha]])</f>
        <v>6</v>
      </c>
      <c r="G867" s="6">
        <v>4.1666666666666664E-2</v>
      </c>
      <c r="H867" t="str">
        <f t="shared" si="13"/>
        <v>06-02-2025_01</v>
      </c>
    </row>
    <row r="868" spans="1:8" x14ac:dyDescent="0.3">
      <c r="A868" s="3">
        <v>45694</v>
      </c>
      <c r="B868" s="2">
        <v>63.71</v>
      </c>
      <c r="C868" s="2">
        <v>2025</v>
      </c>
      <c r="D868" s="2">
        <v>2</v>
      </c>
      <c r="E868" t="str">
        <f>TEXT(DATE(2025, CMS[[#This Row],[mes]],1), "mmmm")</f>
        <v>February</v>
      </c>
      <c r="F868" s="2">
        <f>DAY(CMS[[#This Row],[Fecha]])</f>
        <v>6</v>
      </c>
      <c r="G868" s="6">
        <v>8.3333333333333329E-2</v>
      </c>
      <c r="H868" t="str">
        <f t="shared" si="13"/>
        <v>06-02-2025_02</v>
      </c>
    </row>
    <row r="869" spans="1:8" x14ac:dyDescent="0.3">
      <c r="A869" s="3">
        <v>45694</v>
      </c>
      <c r="B869" s="2">
        <v>63.71</v>
      </c>
      <c r="C869" s="2">
        <v>2025</v>
      </c>
      <c r="D869" s="2">
        <v>2</v>
      </c>
      <c r="E869" t="str">
        <f>TEXT(DATE(2025, CMS[[#This Row],[mes]],1), "mmmm")</f>
        <v>February</v>
      </c>
      <c r="F869" s="2">
        <f>DAY(CMS[[#This Row],[Fecha]])</f>
        <v>6</v>
      </c>
      <c r="G869" s="6">
        <v>0.125</v>
      </c>
      <c r="H869" t="str">
        <f t="shared" si="13"/>
        <v>06-02-2025_03</v>
      </c>
    </row>
    <row r="870" spans="1:8" x14ac:dyDescent="0.3">
      <c r="A870" s="3">
        <v>45694</v>
      </c>
      <c r="B870" s="2">
        <v>63.71</v>
      </c>
      <c r="C870" s="2">
        <v>2025</v>
      </c>
      <c r="D870" s="2">
        <v>2</v>
      </c>
      <c r="E870" t="str">
        <f>TEXT(DATE(2025, CMS[[#This Row],[mes]],1), "mmmm")</f>
        <v>February</v>
      </c>
      <c r="F870" s="2">
        <f>DAY(CMS[[#This Row],[Fecha]])</f>
        <v>6</v>
      </c>
      <c r="G870" s="6">
        <v>0.16666666666666666</v>
      </c>
      <c r="H870" t="str">
        <f t="shared" si="13"/>
        <v>06-02-2025_04</v>
      </c>
    </row>
    <row r="871" spans="1:8" x14ac:dyDescent="0.3">
      <c r="A871" s="3">
        <v>45694</v>
      </c>
      <c r="B871" s="2">
        <v>63.71</v>
      </c>
      <c r="C871" s="2">
        <v>2025</v>
      </c>
      <c r="D871" s="2">
        <v>2</v>
      </c>
      <c r="E871" t="str">
        <f>TEXT(DATE(2025, CMS[[#This Row],[mes]],1), "mmmm")</f>
        <v>February</v>
      </c>
      <c r="F871" s="2">
        <f>DAY(CMS[[#This Row],[Fecha]])</f>
        <v>6</v>
      </c>
      <c r="G871" s="6">
        <v>0.20833333333333334</v>
      </c>
      <c r="H871" t="str">
        <f t="shared" si="13"/>
        <v>06-02-2025_05</v>
      </c>
    </row>
    <row r="872" spans="1:8" x14ac:dyDescent="0.3">
      <c r="A872" s="3">
        <v>45694</v>
      </c>
      <c r="B872" s="2">
        <v>63.71</v>
      </c>
      <c r="C872" s="2">
        <v>2025</v>
      </c>
      <c r="D872" s="2">
        <v>2</v>
      </c>
      <c r="E872" t="str">
        <f>TEXT(DATE(2025, CMS[[#This Row],[mes]],1), "mmmm")</f>
        <v>February</v>
      </c>
      <c r="F872" s="2">
        <f>DAY(CMS[[#This Row],[Fecha]])</f>
        <v>6</v>
      </c>
      <c r="G872" s="6">
        <v>0.25</v>
      </c>
      <c r="H872" t="str">
        <f t="shared" si="13"/>
        <v>06-02-2025_06</v>
      </c>
    </row>
    <row r="873" spans="1:8" x14ac:dyDescent="0.3">
      <c r="A873" s="3">
        <v>45694</v>
      </c>
      <c r="B873" s="2">
        <v>63.71</v>
      </c>
      <c r="C873" s="2">
        <v>2025</v>
      </c>
      <c r="D873" s="2">
        <v>2</v>
      </c>
      <c r="E873" t="str">
        <f>TEXT(DATE(2025, CMS[[#This Row],[mes]],1), "mmmm")</f>
        <v>February</v>
      </c>
      <c r="F873" s="2">
        <f>DAY(CMS[[#This Row],[Fecha]])</f>
        <v>6</v>
      </c>
      <c r="G873" s="6">
        <v>0.29166666666666669</v>
      </c>
      <c r="H873" t="str">
        <f t="shared" si="13"/>
        <v>06-02-2025_07</v>
      </c>
    </row>
    <row r="874" spans="1:8" x14ac:dyDescent="0.3">
      <c r="A874" s="3">
        <v>45694</v>
      </c>
      <c r="B874" s="2">
        <v>63.71</v>
      </c>
      <c r="C874" s="2">
        <v>2025</v>
      </c>
      <c r="D874" s="2">
        <v>2</v>
      </c>
      <c r="E874" t="str">
        <f>TEXT(DATE(2025, CMS[[#This Row],[mes]],1), "mmmm")</f>
        <v>February</v>
      </c>
      <c r="F874" s="2">
        <f>DAY(CMS[[#This Row],[Fecha]])</f>
        <v>6</v>
      </c>
      <c r="G874" s="6">
        <v>0.33333333333333331</v>
      </c>
      <c r="H874" t="str">
        <f t="shared" si="13"/>
        <v>06-02-2025_08</v>
      </c>
    </row>
    <row r="875" spans="1:8" x14ac:dyDescent="0.3">
      <c r="A875" s="3">
        <v>45694</v>
      </c>
      <c r="B875" s="2">
        <v>63.71</v>
      </c>
      <c r="C875" s="2">
        <v>2025</v>
      </c>
      <c r="D875" s="2">
        <v>2</v>
      </c>
      <c r="E875" t="str">
        <f>TEXT(DATE(2025, CMS[[#This Row],[mes]],1), "mmmm")</f>
        <v>February</v>
      </c>
      <c r="F875" s="2">
        <f>DAY(CMS[[#This Row],[Fecha]])</f>
        <v>6</v>
      </c>
      <c r="G875" s="6">
        <v>0.375</v>
      </c>
      <c r="H875" t="str">
        <f t="shared" si="13"/>
        <v>06-02-2025_09</v>
      </c>
    </row>
    <row r="876" spans="1:8" x14ac:dyDescent="0.3">
      <c r="A876" s="3">
        <v>45694</v>
      </c>
      <c r="B876" s="2">
        <v>63.71</v>
      </c>
      <c r="C876" s="2">
        <v>2025</v>
      </c>
      <c r="D876" s="2">
        <v>2</v>
      </c>
      <c r="E876" t="str">
        <f>TEXT(DATE(2025, CMS[[#This Row],[mes]],1), "mmmm")</f>
        <v>February</v>
      </c>
      <c r="F876" s="2">
        <f>DAY(CMS[[#This Row],[Fecha]])</f>
        <v>6</v>
      </c>
      <c r="G876" s="6">
        <v>0.41666666666666669</v>
      </c>
      <c r="H876" t="str">
        <f t="shared" si="13"/>
        <v>06-02-2025_10</v>
      </c>
    </row>
    <row r="877" spans="1:8" x14ac:dyDescent="0.3">
      <c r="A877" s="3">
        <v>45694</v>
      </c>
      <c r="B877" s="2">
        <v>63.71</v>
      </c>
      <c r="C877" s="2">
        <v>2025</v>
      </c>
      <c r="D877" s="2">
        <v>2</v>
      </c>
      <c r="E877" t="str">
        <f>TEXT(DATE(2025, CMS[[#This Row],[mes]],1), "mmmm")</f>
        <v>February</v>
      </c>
      <c r="F877" s="2">
        <f>DAY(CMS[[#This Row],[Fecha]])</f>
        <v>6</v>
      </c>
      <c r="G877" s="6">
        <v>0.45833333333333331</v>
      </c>
      <c r="H877" t="str">
        <f t="shared" si="13"/>
        <v>06-02-2025_11</v>
      </c>
    </row>
    <row r="878" spans="1:8" x14ac:dyDescent="0.3">
      <c r="A878" s="3">
        <v>45694</v>
      </c>
      <c r="B878" s="2">
        <v>63.71</v>
      </c>
      <c r="C878" s="2">
        <v>2025</v>
      </c>
      <c r="D878" s="2">
        <v>2</v>
      </c>
      <c r="E878" t="str">
        <f>TEXT(DATE(2025, CMS[[#This Row],[mes]],1), "mmmm")</f>
        <v>February</v>
      </c>
      <c r="F878" s="2">
        <f>DAY(CMS[[#This Row],[Fecha]])</f>
        <v>6</v>
      </c>
      <c r="G878" s="6">
        <v>0.5</v>
      </c>
      <c r="H878" t="str">
        <f t="shared" si="13"/>
        <v>06-02-2025_12</v>
      </c>
    </row>
    <row r="879" spans="1:8" x14ac:dyDescent="0.3">
      <c r="A879" s="3">
        <v>45694</v>
      </c>
      <c r="B879" s="2">
        <v>63.71</v>
      </c>
      <c r="C879" s="2">
        <v>2025</v>
      </c>
      <c r="D879" s="2">
        <v>2</v>
      </c>
      <c r="E879" t="str">
        <f>TEXT(DATE(2025, CMS[[#This Row],[mes]],1), "mmmm")</f>
        <v>February</v>
      </c>
      <c r="F879" s="2">
        <f>DAY(CMS[[#This Row],[Fecha]])</f>
        <v>6</v>
      </c>
      <c r="G879" s="6">
        <v>0.54166666666666663</v>
      </c>
      <c r="H879" t="str">
        <f t="shared" si="13"/>
        <v>06-02-2025_13</v>
      </c>
    </row>
    <row r="880" spans="1:8" x14ac:dyDescent="0.3">
      <c r="A880" s="3">
        <v>45694</v>
      </c>
      <c r="B880" s="2">
        <v>63.71</v>
      </c>
      <c r="C880" s="2">
        <v>2025</v>
      </c>
      <c r="D880" s="2">
        <v>2</v>
      </c>
      <c r="E880" t="str">
        <f>TEXT(DATE(2025, CMS[[#This Row],[mes]],1), "mmmm")</f>
        <v>February</v>
      </c>
      <c r="F880" s="2">
        <f>DAY(CMS[[#This Row],[Fecha]])</f>
        <v>6</v>
      </c>
      <c r="G880" s="6">
        <v>0.58333333333333337</v>
      </c>
      <c r="H880" t="str">
        <f t="shared" si="13"/>
        <v>06-02-2025_14</v>
      </c>
    </row>
    <row r="881" spans="1:8" x14ac:dyDescent="0.3">
      <c r="A881" s="3">
        <v>45694</v>
      </c>
      <c r="B881" s="2">
        <v>63.71</v>
      </c>
      <c r="C881" s="2">
        <v>2025</v>
      </c>
      <c r="D881" s="2">
        <v>2</v>
      </c>
      <c r="E881" t="str">
        <f>TEXT(DATE(2025, CMS[[#This Row],[mes]],1), "mmmm")</f>
        <v>February</v>
      </c>
      <c r="F881" s="2">
        <f>DAY(CMS[[#This Row],[Fecha]])</f>
        <v>6</v>
      </c>
      <c r="G881" s="6">
        <v>0.625</v>
      </c>
      <c r="H881" t="str">
        <f t="shared" si="13"/>
        <v>06-02-2025_15</v>
      </c>
    </row>
    <row r="882" spans="1:8" x14ac:dyDescent="0.3">
      <c r="A882" s="3">
        <v>45694</v>
      </c>
      <c r="B882" s="2">
        <v>63.71</v>
      </c>
      <c r="C882" s="2">
        <v>2025</v>
      </c>
      <c r="D882" s="2">
        <v>2</v>
      </c>
      <c r="E882" t="str">
        <f>TEXT(DATE(2025, CMS[[#This Row],[mes]],1), "mmmm")</f>
        <v>February</v>
      </c>
      <c r="F882" s="2">
        <f>DAY(CMS[[#This Row],[Fecha]])</f>
        <v>6</v>
      </c>
      <c r="G882" s="6">
        <v>0.66666666666666663</v>
      </c>
      <c r="H882" t="str">
        <f t="shared" si="13"/>
        <v>06-02-2025_16</v>
      </c>
    </row>
    <row r="883" spans="1:8" x14ac:dyDescent="0.3">
      <c r="A883" s="3">
        <v>45694</v>
      </c>
      <c r="B883" s="2">
        <v>63.71</v>
      </c>
      <c r="C883" s="2">
        <v>2025</v>
      </c>
      <c r="D883" s="2">
        <v>2</v>
      </c>
      <c r="E883" t="str">
        <f>TEXT(DATE(2025, CMS[[#This Row],[mes]],1), "mmmm")</f>
        <v>February</v>
      </c>
      <c r="F883" s="2">
        <f>DAY(CMS[[#This Row],[Fecha]])</f>
        <v>6</v>
      </c>
      <c r="G883" s="6">
        <v>0.70833333333333337</v>
      </c>
      <c r="H883" t="str">
        <f t="shared" si="13"/>
        <v>06-02-2025_17</v>
      </c>
    </row>
    <row r="884" spans="1:8" x14ac:dyDescent="0.3">
      <c r="A884" s="3">
        <v>45694</v>
      </c>
      <c r="B884" s="2">
        <v>63.71</v>
      </c>
      <c r="C884" s="2">
        <v>2025</v>
      </c>
      <c r="D884" s="2">
        <v>2</v>
      </c>
      <c r="E884" t="str">
        <f>TEXT(DATE(2025, CMS[[#This Row],[mes]],1), "mmmm")</f>
        <v>February</v>
      </c>
      <c r="F884" s="2">
        <f>DAY(CMS[[#This Row],[Fecha]])</f>
        <v>6</v>
      </c>
      <c r="G884" s="6">
        <v>0.75</v>
      </c>
      <c r="H884" t="str">
        <f t="shared" si="13"/>
        <v>06-02-2025_18</v>
      </c>
    </row>
    <row r="885" spans="1:8" x14ac:dyDescent="0.3">
      <c r="A885" s="3">
        <v>45694</v>
      </c>
      <c r="B885" s="2">
        <v>63.71</v>
      </c>
      <c r="C885" s="2">
        <v>2025</v>
      </c>
      <c r="D885" s="2">
        <v>2</v>
      </c>
      <c r="E885" t="str">
        <f>TEXT(DATE(2025, CMS[[#This Row],[mes]],1), "mmmm")</f>
        <v>February</v>
      </c>
      <c r="F885" s="2">
        <f>DAY(CMS[[#This Row],[Fecha]])</f>
        <v>6</v>
      </c>
      <c r="G885" s="6">
        <v>0.79166666666666663</v>
      </c>
      <c r="H885" t="str">
        <f t="shared" si="13"/>
        <v>06-02-2025_19</v>
      </c>
    </row>
    <row r="886" spans="1:8" x14ac:dyDescent="0.3">
      <c r="A886" s="3">
        <v>45694</v>
      </c>
      <c r="B886" s="2">
        <v>63.71</v>
      </c>
      <c r="C886" s="2">
        <v>2025</v>
      </c>
      <c r="D886" s="2">
        <v>2</v>
      </c>
      <c r="E886" t="str">
        <f>TEXT(DATE(2025, CMS[[#This Row],[mes]],1), "mmmm")</f>
        <v>February</v>
      </c>
      <c r="F886" s="2">
        <f>DAY(CMS[[#This Row],[Fecha]])</f>
        <v>6</v>
      </c>
      <c r="G886" s="6">
        <v>0.83333333333333337</v>
      </c>
      <c r="H886" t="str">
        <f t="shared" si="13"/>
        <v>06-02-2025_20</v>
      </c>
    </row>
    <row r="887" spans="1:8" x14ac:dyDescent="0.3">
      <c r="A887" s="3">
        <v>45694</v>
      </c>
      <c r="B887" s="2">
        <v>63.71</v>
      </c>
      <c r="C887" s="2">
        <v>2025</v>
      </c>
      <c r="D887" s="2">
        <v>2</v>
      </c>
      <c r="E887" t="str">
        <f>TEXT(DATE(2025, CMS[[#This Row],[mes]],1), "mmmm")</f>
        <v>February</v>
      </c>
      <c r="F887" s="2">
        <f>DAY(CMS[[#This Row],[Fecha]])</f>
        <v>6</v>
      </c>
      <c r="G887" s="6">
        <v>0.875</v>
      </c>
      <c r="H887" t="str">
        <f t="shared" si="13"/>
        <v>06-02-2025_21</v>
      </c>
    </row>
    <row r="888" spans="1:8" x14ac:dyDescent="0.3">
      <c r="A888" s="3">
        <v>45694</v>
      </c>
      <c r="B888" s="2">
        <v>63.71</v>
      </c>
      <c r="C888" s="2">
        <v>2025</v>
      </c>
      <c r="D888" s="2">
        <v>2</v>
      </c>
      <c r="E888" t="str">
        <f>TEXT(DATE(2025, CMS[[#This Row],[mes]],1), "mmmm")</f>
        <v>February</v>
      </c>
      <c r="F888" s="2">
        <f>DAY(CMS[[#This Row],[Fecha]])</f>
        <v>6</v>
      </c>
      <c r="G888" s="6">
        <v>0.91666666666666663</v>
      </c>
      <c r="H888" t="str">
        <f t="shared" si="13"/>
        <v>06-02-2025_22</v>
      </c>
    </row>
    <row r="889" spans="1:8" x14ac:dyDescent="0.3">
      <c r="A889" s="3">
        <v>45694</v>
      </c>
      <c r="B889" s="2">
        <v>63.71</v>
      </c>
      <c r="C889" s="2">
        <v>2025</v>
      </c>
      <c r="D889" s="2">
        <v>2</v>
      </c>
      <c r="E889" t="str">
        <f>TEXT(DATE(2025, CMS[[#This Row],[mes]],1), "mmmm")</f>
        <v>February</v>
      </c>
      <c r="F889" s="2">
        <f>DAY(CMS[[#This Row],[Fecha]])</f>
        <v>6</v>
      </c>
      <c r="G889" s="6">
        <v>0.95833333333333337</v>
      </c>
      <c r="H889" t="str">
        <f t="shared" si="13"/>
        <v>06-02-2025_23</v>
      </c>
    </row>
    <row r="890" spans="1:8" x14ac:dyDescent="0.3">
      <c r="A890" s="3">
        <v>45695</v>
      </c>
      <c r="B890" s="2">
        <v>63.71</v>
      </c>
      <c r="C890" s="2">
        <v>2025</v>
      </c>
      <c r="D890" s="2">
        <v>2</v>
      </c>
      <c r="E890" t="str">
        <f>TEXT(DATE(2025, CMS[[#This Row],[mes]],1), "mmmm")</f>
        <v>February</v>
      </c>
      <c r="F890" s="2">
        <f>DAY(CMS[[#This Row],[Fecha]])</f>
        <v>7</v>
      </c>
      <c r="G890" s="6">
        <v>0</v>
      </c>
      <c r="H890" t="str">
        <f t="shared" si="13"/>
        <v>07-02-2025_00</v>
      </c>
    </row>
    <row r="891" spans="1:8" x14ac:dyDescent="0.3">
      <c r="A891" s="3">
        <v>45695</v>
      </c>
      <c r="B891" s="2">
        <v>63.71</v>
      </c>
      <c r="C891" s="2">
        <v>2025</v>
      </c>
      <c r="D891" s="2">
        <v>2</v>
      </c>
      <c r="E891" t="str">
        <f>TEXT(DATE(2025, CMS[[#This Row],[mes]],1), "mmmm")</f>
        <v>February</v>
      </c>
      <c r="F891" s="2">
        <f>DAY(CMS[[#This Row],[Fecha]])</f>
        <v>7</v>
      </c>
      <c r="G891" s="6">
        <v>4.1666666666666664E-2</v>
      </c>
      <c r="H891" t="str">
        <f t="shared" si="13"/>
        <v>07-02-2025_01</v>
      </c>
    </row>
    <row r="892" spans="1:8" x14ac:dyDescent="0.3">
      <c r="A892" s="3">
        <v>45695</v>
      </c>
      <c r="B892" s="2">
        <v>63.71</v>
      </c>
      <c r="C892" s="2">
        <v>2025</v>
      </c>
      <c r="D892" s="2">
        <v>2</v>
      </c>
      <c r="E892" t="str">
        <f>TEXT(DATE(2025, CMS[[#This Row],[mes]],1), "mmmm")</f>
        <v>February</v>
      </c>
      <c r="F892" s="2">
        <f>DAY(CMS[[#This Row],[Fecha]])</f>
        <v>7</v>
      </c>
      <c r="G892" s="6">
        <v>8.3333333333333329E-2</v>
      </c>
      <c r="H892" t="str">
        <f t="shared" si="13"/>
        <v>07-02-2025_02</v>
      </c>
    </row>
    <row r="893" spans="1:8" x14ac:dyDescent="0.3">
      <c r="A893" s="3">
        <v>45695</v>
      </c>
      <c r="B893" s="2">
        <v>63.71</v>
      </c>
      <c r="C893" s="2">
        <v>2025</v>
      </c>
      <c r="D893" s="2">
        <v>2</v>
      </c>
      <c r="E893" t="str">
        <f>TEXT(DATE(2025, CMS[[#This Row],[mes]],1), "mmmm")</f>
        <v>February</v>
      </c>
      <c r="F893" s="2">
        <f>DAY(CMS[[#This Row],[Fecha]])</f>
        <v>7</v>
      </c>
      <c r="G893" s="6">
        <v>0.125</v>
      </c>
      <c r="H893" t="str">
        <f t="shared" si="13"/>
        <v>07-02-2025_03</v>
      </c>
    </row>
    <row r="894" spans="1:8" x14ac:dyDescent="0.3">
      <c r="A894" s="3">
        <v>45695</v>
      </c>
      <c r="B894" s="2">
        <v>63.71</v>
      </c>
      <c r="C894" s="2">
        <v>2025</v>
      </c>
      <c r="D894" s="2">
        <v>2</v>
      </c>
      <c r="E894" t="str">
        <f>TEXT(DATE(2025, CMS[[#This Row],[mes]],1), "mmmm")</f>
        <v>February</v>
      </c>
      <c r="F894" s="2">
        <f>DAY(CMS[[#This Row],[Fecha]])</f>
        <v>7</v>
      </c>
      <c r="G894" s="6">
        <v>0.16666666666666666</v>
      </c>
      <c r="H894" t="str">
        <f t="shared" si="13"/>
        <v>07-02-2025_04</v>
      </c>
    </row>
    <row r="895" spans="1:8" x14ac:dyDescent="0.3">
      <c r="A895" s="3">
        <v>45695</v>
      </c>
      <c r="B895" s="2">
        <v>63.71</v>
      </c>
      <c r="C895" s="2">
        <v>2025</v>
      </c>
      <c r="D895" s="2">
        <v>2</v>
      </c>
      <c r="E895" t="str">
        <f>TEXT(DATE(2025, CMS[[#This Row],[mes]],1), "mmmm")</f>
        <v>February</v>
      </c>
      <c r="F895" s="2">
        <f>DAY(CMS[[#This Row],[Fecha]])</f>
        <v>7</v>
      </c>
      <c r="G895" s="6">
        <v>0.20833333333333334</v>
      </c>
      <c r="H895" t="str">
        <f t="shared" si="13"/>
        <v>07-02-2025_05</v>
      </c>
    </row>
    <row r="896" spans="1:8" x14ac:dyDescent="0.3">
      <c r="A896" s="3">
        <v>45695</v>
      </c>
      <c r="B896" s="2">
        <v>63.71</v>
      </c>
      <c r="C896" s="2">
        <v>2025</v>
      </c>
      <c r="D896" s="2">
        <v>2</v>
      </c>
      <c r="E896" t="str">
        <f>TEXT(DATE(2025, CMS[[#This Row],[mes]],1), "mmmm")</f>
        <v>February</v>
      </c>
      <c r="F896" s="2">
        <f>DAY(CMS[[#This Row],[Fecha]])</f>
        <v>7</v>
      </c>
      <c r="G896" s="6">
        <v>0.25</v>
      </c>
      <c r="H896" t="str">
        <f t="shared" si="13"/>
        <v>07-02-2025_06</v>
      </c>
    </row>
    <row r="897" spans="1:8" x14ac:dyDescent="0.3">
      <c r="A897" s="3">
        <v>45695</v>
      </c>
      <c r="B897" s="2">
        <v>63.71</v>
      </c>
      <c r="C897" s="2">
        <v>2025</v>
      </c>
      <c r="D897" s="2">
        <v>2</v>
      </c>
      <c r="E897" t="str">
        <f>TEXT(DATE(2025, CMS[[#This Row],[mes]],1), "mmmm")</f>
        <v>February</v>
      </c>
      <c r="F897" s="2">
        <f>DAY(CMS[[#This Row],[Fecha]])</f>
        <v>7</v>
      </c>
      <c r="G897" s="6">
        <v>0.29166666666666669</v>
      </c>
      <c r="H897" t="str">
        <f t="shared" si="13"/>
        <v>07-02-2025_07</v>
      </c>
    </row>
    <row r="898" spans="1:8" x14ac:dyDescent="0.3">
      <c r="A898" s="3">
        <v>45695</v>
      </c>
      <c r="B898" s="2">
        <v>58.95</v>
      </c>
      <c r="C898" s="2">
        <v>2025</v>
      </c>
      <c r="D898" s="2">
        <v>2</v>
      </c>
      <c r="E898" t="str">
        <f>TEXT(DATE(2025, CMS[[#This Row],[mes]],1), "mmmm")</f>
        <v>February</v>
      </c>
      <c r="F898" s="2">
        <f>DAY(CMS[[#This Row],[Fecha]])</f>
        <v>7</v>
      </c>
      <c r="G898" s="6">
        <v>0.33333333333333331</v>
      </c>
      <c r="H898" t="str">
        <f t="shared" ref="H898:H961" si="14">TEXT(A898,"dd-mm-yyyy") &amp; "_" &amp; TEXT(HOUR(G898),"00")</f>
        <v>07-02-2025_08</v>
      </c>
    </row>
    <row r="899" spans="1:8" x14ac:dyDescent="0.3">
      <c r="A899" s="3">
        <v>45695</v>
      </c>
      <c r="B899" s="2">
        <v>58.95</v>
      </c>
      <c r="C899" s="2">
        <v>2025</v>
      </c>
      <c r="D899" s="2">
        <v>2</v>
      </c>
      <c r="E899" t="str">
        <f>TEXT(DATE(2025, CMS[[#This Row],[mes]],1), "mmmm")</f>
        <v>February</v>
      </c>
      <c r="F899" s="2">
        <f>DAY(CMS[[#This Row],[Fecha]])</f>
        <v>7</v>
      </c>
      <c r="G899" s="6">
        <v>0.375</v>
      </c>
      <c r="H899" t="str">
        <f t="shared" si="14"/>
        <v>07-02-2025_09</v>
      </c>
    </row>
    <row r="900" spans="1:8" x14ac:dyDescent="0.3">
      <c r="A900" s="3">
        <v>45695</v>
      </c>
      <c r="B900" s="2">
        <v>58.95</v>
      </c>
      <c r="C900" s="2">
        <v>2025</v>
      </c>
      <c r="D900" s="2">
        <v>2</v>
      </c>
      <c r="E900" t="str">
        <f>TEXT(DATE(2025, CMS[[#This Row],[mes]],1), "mmmm")</f>
        <v>February</v>
      </c>
      <c r="F900" s="2">
        <f>DAY(CMS[[#This Row],[Fecha]])</f>
        <v>7</v>
      </c>
      <c r="G900" s="6">
        <v>0.41666666666666669</v>
      </c>
      <c r="H900" t="str">
        <f t="shared" si="14"/>
        <v>07-02-2025_10</v>
      </c>
    </row>
    <row r="901" spans="1:8" x14ac:dyDescent="0.3">
      <c r="A901" s="3">
        <v>45695</v>
      </c>
      <c r="B901" s="2">
        <v>58.95</v>
      </c>
      <c r="C901" s="2">
        <v>2025</v>
      </c>
      <c r="D901" s="2">
        <v>2</v>
      </c>
      <c r="E901" t="str">
        <f>TEXT(DATE(2025, CMS[[#This Row],[mes]],1), "mmmm")</f>
        <v>February</v>
      </c>
      <c r="F901" s="2">
        <f>DAY(CMS[[#This Row],[Fecha]])</f>
        <v>7</v>
      </c>
      <c r="G901" s="6">
        <v>0.45833333333333331</v>
      </c>
      <c r="H901" t="str">
        <f t="shared" si="14"/>
        <v>07-02-2025_11</v>
      </c>
    </row>
    <row r="902" spans="1:8" x14ac:dyDescent="0.3">
      <c r="A902" s="3">
        <v>45695</v>
      </c>
      <c r="B902" s="2">
        <v>58.95</v>
      </c>
      <c r="C902" s="2">
        <v>2025</v>
      </c>
      <c r="D902" s="2">
        <v>2</v>
      </c>
      <c r="E902" t="str">
        <f>TEXT(DATE(2025, CMS[[#This Row],[mes]],1), "mmmm")</f>
        <v>February</v>
      </c>
      <c r="F902" s="2">
        <f>DAY(CMS[[#This Row],[Fecha]])</f>
        <v>7</v>
      </c>
      <c r="G902" s="6">
        <v>0.5</v>
      </c>
      <c r="H902" t="str">
        <f t="shared" si="14"/>
        <v>07-02-2025_12</v>
      </c>
    </row>
    <row r="903" spans="1:8" x14ac:dyDescent="0.3">
      <c r="A903" s="3">
        <v>45695</v>
      </c>
      <c r="B903" s="2">
        <v>58.95</v>
      </c>
      <c r="C903" s="2">
        <v>2025</v>
      </c>
      <c r="D903" s="2">
        <v>2</v>
      </c>
      <c r="E903" t="str">
        <f>TEXT(DATE(2025, CMS[[#This Row],[mes]],1), "mmmm")</f>
        <v>February</v>
      </c>
      <c r="F903" s="2">
        <f>DAY(CMS[[#This Row],[Fecha]])</f>
        <v>7</v>
      </c>
      <c r="G903" s="6">
        <v>0.54166666666666663</v>
      </c>
      <c r="H903" t="str">
        <f t="shared" si="14"/>
        <v>07-02-2025_13</v>
      </c>
    </row>
    <row r="904" spans="1:8" x14ac:dyDescent="0.3">
      <c r="A904" s="3">
        <v>45695</v>
      </c>
      <c r="B904" s="2">
        <v>63.71</v>
      </c>
      <c r="C904" s="2">
        <v>2025</v>
      </c>
      <c r="D904" s="2">
        <v>2</v>
      </c>
      <c r="E904" t="str">
        <f>TEXT(DATE(2025, CMS[[#This Row],[mes]],1), "mmmm")</f>
        <v>February</v>
      </c>
      <c r="F904" s="2">
        <f>DAY(CMS[[#This Row],[Fecha]])</f>
        <v>7</v>
      </c>
      <c r="G904" s="6">
        <v>0.58333333333333337</v>
      </c>
      <c r="H904" t="str">
        <f t="shared" si="14"/>
        <v>07-02-2025_14</v>
      </c>
    </row>
    <row r="905" spans="1:8" x14ac:dyDescent="0.3">
      <c r="A905" s="3">
        <v>45695</v>
      </c>
      <c r="B905" s="2">
        <v>63.71</v>
      </c>
      <c r="C905" s="2">
        <v>2025</v>
      </c>
      <c r="D905" s="2">
        <v>2</v>
      </c>
      <c r="E905" t="str">
        <f>TEXT(DATE(2025, CMS[[#This Row],[mes]],1), "mmmm")</f>
        <v>February</v>
      </c>
      <c r="F905" s="2">
        <f>DAY(CMS[[#This Row],[Fecha]])</f>
        <v>7</v>
      </c>
      <c r="G905" s="6">
        <v>0.625</v>
      </c>
      <c r="H905" t="str">
        <f t="shared" si="14"/>
        <v>07-02-2025_15</v>
      </c>
    </row>
    <row r="906" spans="1:8" x14ac:dyDescent="0.3">
      <c r="A906" s="3">
        <v>45695</v>
      </c>
      <c r="B906" s="2">
        <v>63.71</v>
      </c>
      <c r="C906" s="2">
        <v>2025</v>
      </c>
      <c r="D906" s="2">
        <v>2</v>
      </c>
      <c r="E906" t="str">
        <f>TEXT(DATE(2025, CMS[[#This Row],[mes]],1), "mmmm")</f>
        <v>February</v>
      </c>
      <c r="F906" s="2">
        <f>DAY(CMS[[#This Row],[Fecha]])</f>
        <v>7</v>
      </c>
      <c r="G906" s="6">
        <v>0.66666666666666663</v>
      </c>
      <c r="H906" t="str">
        <f t="shared" si="14"/>
        <v>07-02-2025_16</v>
      </c>
    </row>
    <row r="907" spans="1:8" x14ac:dyDescent="0.3">
      <c r="A907" s="3">
        <v>45695</v>
      </c>
      <c r="B907" s="2">
        <v>63.71</v>
      </c>
      <c r="C907" s="2">
        <v>2025</v>
      </c>
      <c r="D907" s="2">
        <v>2</v>
      </c>
      <c r="E907" t="str">
        <f>TEXT(DATE(2025, CMS[[#This Row],[mes]],1), "mmmm")</f>
        <v>February</v>
      </c>
      <c r="F907" s="2">
        <f>DAY(CMS[[#This Row],[Fecha]])</f>
        <v>7</v>
      </c>
      <c r="G907" s="6">
        <v>0.70833333333333337</v>
      </c>
      <c r="H907" t="str">
        <f t="shared" si="14"/>
        <v>07-02-2025_17</v>
      </c>
    </row>
    <row r="908" spans="1:8" x14ac:dyDescent="0.3">
      <c r="A908" s="3">
        <v>45695</v>
      </c>
      <c r="B908" s="2">
        <v>63.71</v>
      </c>
      <c r="C908" s="2">
        <v>2025</v>
      </c>
      <c r="D908" s="2">
        <v>2</v>
      </c>
      <c r="E908" t="str">
        <f>TEXT(DATE(2025, CMS[[#This Row],[mes]],1), "mmmm")</f>
        <v>February</v>
      </c>
      <c r="F908" s="2">
        <f>DAY(CMS[[#This Row],[Fecha]])</f>
        <v>7</v>
      </c>
      <c r="G908" s="6">
        <v>0.75</v>
      </c>
      <c r="H908" t="str">
        <f t="shared" si="14"/>
        <v>07-02-2025_18</v>
      </c>
    </row>
    <row r="909" spans="1:8" x14ac:dyDescent="0.3">
      <c r="A909" s="3">
        <v>45695</v>
      </c>
      <c r="B909" s="2">
        <v>63.71</v>
      </c>
      <c r="C909" s="2">
        <v>2025</v>
      </c>
      <c r="D909" s="2">
        <v>2</v>
      </c>
      <c r="E909" t="str">
        <f>TEXT(DATE(2025, CMS[[#This Row],[mes]],1), "mmmm")</f>
        <v>February</v>
      </c>
      <c r="F909" s="2">
        <f>DAY(CMS[[#This Row],[Fecha]])</f>
        <v>7</v>
      </c>
      <c r="G909" s="6">
        <v>0.79166666666666663</v>
      </c>
      <c r="H909" t="str">
        <f t="shared" si="14"/>
        <v>07-02-2025_19</v>
      </c>
    </row>
    <row r="910" spans="1:8" x14ac:dyDescent="0.3">
      <c r="A910" s="3">
        <v>45695</v>
      </c>
      <c r="B910" s="2">
        <v>63.71</v>
      </c>
      <c r="C910" s="2">
        <v>2025</v>
      </c>
      <c r="D910" s="2">
        <v>2</v>
      </c>
      <c r="E910" t="str">
        <f>TEXT(DATE(2025, CMS[[#This Row],[mes]],1), "mmmm")</f>
        <v>February</v>
      </c>
      <c r="F910" s="2">
        <f>DAY(CMS[[#This Row],[Fecha]])</f>
        <v>7</v>
      </c>
      <c r="G910" s="6">
        <v>0.83333333333333337</v>
      </c>
      <c r="H910" t="str">
        <f t="shared" si="14"/>
        <v>07-02-2025_20</v>
      </c>
    </row>
    <row r="911" spans="1:8" x14ac:dyDescent="0.3">
      <c r="A911" s="3">
        <v>45695</v>
      </c>
      <c r="B911" s="2">
        <v>63.71</v>
      </c>
      <c r="C911" s="2">
        <v>2025</v>
      </c>
      <c r="D911" s="2">
        <v>2</v>
      </c>
      <c r="E911" t="str">
        <f>TEXT(DATE(2025, CMS[[#This Row],[mes]],1), "mmmm")</f>
        <v>February</v>
      </c>
      <c r="F911" s="2">
        <f>DAY(CMS[[#This Row],[Fecha]])</f>
        <v>7</v>
      </c>
      <c r="G911" s="6">
        <v>0.875</v>
      </c>
      <c r="H911" t="str">
        <f t="shared" si="14"/>
        <v>07-02-2025_21</v>
      </c>
    </row>
    <row r="912" spans="1:8" x14ac:dyDescent="0.3">
      <c r="A912" s="3">
        <v>45695</v>
      </c>
      <c r="B912" s="2">
        <v>63.71</v>
      </c>
      <c r="C912" s="2">
        <v>2025</v>
      </c>
      <c r="D912" s="2">
        <v>2</v>
      </c>
      <c r="E912" t="str">
        <f>TEXT(DATE(2025, CMS[[#This Row],[mes]],1), "mmmm")</f>
        <v>February</v>
      </c>
      <c r="F912" s="2">
        <f>DAY(CMS[[#This Row],[Fecha]])</f>
        <v>7</v>
      </c>
      <c r="G912" s="6">
        <v>0.91666666666666663</v>
      </c>
      <c r="H912" t="str">
        <f t="shared" si="14"/>
        <v>07-02-2025_22</v>
      </c>
    </row>
    <row r="913" spans="1:8" x14ac:dyDescent="0.3">
      <c r="A913" s="3">
        <v>45695</v>
      </c>
      <c r="B913" s="2">
        <v>63.71</v>
      </c>
      <c r="C913" s="2">
        <v>2025</v>
      </c>
      <c r="D913" s="2">
        <v>2</v>
      </c>
      <c r="E913" t="str">
        <f>TEXT(DATE(2025, CMS[[#This Row],[mes]],1), "mmmm")</f>
        <v>February</v>
      </c>
      <c r="F913" s="2">
        <f>DAY(CMS[[#This Row],[Fecha]])</f>
        <v>7</v>
      </c>
      <c r="G913" s="6">
        <v>0.95833333333333337</v>
      </c>
      <c r="H913" t="str">
        <f t="shared" si="14"/>
        <v>07-02-2025_23</v>
      </c>
    </row>
    <row r="914" spans="1:8" x14ac:dyDescent="0.3">
      <c r="A914" s="3">
        <v>45696</v>
      </c>
      <c r="B914" s="2">
        <v>69.932000000000002</v>
      </c>
      <c r="C914" s="2">
        <v>2025</v>
      </c>
      <c r="D914" s="2">
        <v>2</v>
      </c>
      <c r="E914" t="str">
        <f>TEXT(DATE(2025, CMS[[#This Row],[mes]],1), "mmmm")</f>
        <v>February</v>
      </c>
      <c r="F914" s="2">
        <f>DAY(CMS[[#This Row],[Fecha]])</f>
        <v>8</v>
      </c>
      <c r="G914" s="6">
        <v>0</v>
      </c>
      <c r="H914" t="str">
        <f t="shared" si="14"/>
        <v>08-02-2025_00</v>
      </c>
    </row>
    <row r="915" spans="1:8" x14ac:dyDescent="0.3">
      <c r="A915" s="3">
        <v>45696</v>
      </c>
      <c r="B915" s="2">
        <v>69.932000000000002</v>
      </c>
      <c r="C915" s="2">
        <v>2025</v>
      </c>
      <c r="D915" s="2">
        <v>2</v>
      </c>
      <c r="E915" t="str">
        <f>TEXT(DATE(2025, CMS[[#This Row],[mes]],1), "mmmm")</f>
        <v>February</v>
      </c>
      <c r="F915" s="2">
        <f>DAY(CMS[[#This Row],[Fecha]])</f>
        <v>8</v>
      </c>
      <c r="G915" s="6">
        <v>4.1666666666666664E-2</v>
      </c>
      <c r="H915" t="str">
        <f t="shared" si="14"/>
        <v>08-02-2025_01</v>
      </c>
    </row>
    <row r="916" spans="1:8" x14ac:dyDescent="0.3">
      <c r="A916" s="3">
        <v>45696</v>
      </c>
      <c r="B916" s="2">
        <v>69.932000000000002</v>
      </c>
      <c r="C916" s="2">
        <v>2025</v>
      </c>
      <c r="D916" s="2">
        <v>2</v>
      </c>
      <c r="E916" t="str">
        <f>TEXT(DATE(2025, CMS[[#This Row],[mes]],1), "mmmm")</f>
        <v>February</v>
      </c>
      <c r="F916" s="2">
        <f>DAY(CMS[[#This Row],[Fecha]])</f>
        <v>8</v>
      </c>
      <c r="G916" s="6">
        <v>8.3333333333333329E-2</v>
      </c>
      <c r="H916" t="str">
        <f t="shared" si="14"/>
        <v>08-02-2025_02</v>
      </c>
    </row>
    <row r="917" spans="1:8" x14ac:dyDescent="0.3">
      <c r="A917" s="3">
        <v>45696</v>
      </c>
      <c r="B917" s="2">
        <v>69.932000000000002</v>
      </c>
      <c r="C917" s="2">
        <v>2025</v>
      </c>
      <c r="D917" s="2">
        <v>2</v>
      </c>
      <c r="E917" t="str">
        <f>TEXT(DATE(2025, CMS[[#This Row],[mes]],1), "mmmm")</f>
        <v>February</v>
      </c>
      <c r="F917" s="2">
        <f>DAY(CMS[[#This Row],[Fecha]])</f>
        <v>8</v>
      </c>
      <c r="G917" s="6">
        <v>0.125</v>
      </c>
      <c r="H917" t="str">
        <f t="shared" si="14"/>
        <v>08-02-2025_03</v>
      </c>
    </row>
    <row r="918" spans="1:8" x14ac:dyDescent="0.3">
      <c r="A918" s="3">
        <v>45696</v>
      </c>
      <c r="B918" s="2">
        <v>69.932000000000002</v>
      </c>
      <c r="C918" s="2">
        <v>2025</v>
      </c>
      <c r="D918" s="2">
        <v>2</v>
      </c>
      <c r="E918" t="str">
        <f>TEXT(DATE(2025, CMS[[#This Row],[mes]],1), "mmmm")</f>
        <v>February</v>
      </c>
      <c r="F918" s="2">
        <f>DAY(CMS[[#This Row],[Fecha]])</f>
        <v>8</v>
      </c>
      <c r="G918" s="6">
        <v>0.16666666666666666</v>
      </c>
      <c r="H918" t="str">
        <f t="shared" si="14"/>
        <v>08-02-2025_04</v>
      </c>
    </row>
    <row r="919" spans="1:8" x14ac:dyDescent="0.3">
      <c r="A919" s="3">
        <v>45696</v>
      </c>
      <c r="B919" s="2">
        <v>69.932000000000002</v>
      </c>
      <c r="C919" s="2">
        <v>2025</v>
      </c>
      <c r="D919" s="2">
        <v>2</v>
      </c>
      <c r="E919" t="str">
        <f>TEXT(DATE(2025, CMS[[#This Row],[mes]],1), "mmmm")</f>
        <v>February</v>
      </c>
      <c r="F919" s="2">
        <f>DAY(CMS[[#This Row],[Fecha]])</f>
        <v>8</v>
      </c>
      <c r="G919" s="6">
        <v>0.20833333333333334</v>
      </c>
      <c r="H919" t="str">
        <f t="shared" si="14"/>
        <v>08-02-2025_05</v>
      </c>
    </row>
    <row r="920" spans="1:8" x14ac:dyDescent="0.3">
      <c r="A920" s="3">
        <v>45696</v>
      </c>
      <c r="B920" s="2">
        <v>69.932000000000002</v>
      </c>
      <c r="C920" s="2">
        <v>2025</v>
      </c>
      <c r="D920" s="2">
        <v>2</v>
      </c>
      <c r="E920" t="str">
        <f>TEXT(DATE(2025, CMS[[#This Row],[mes]],1), "mmmm")</f>
        <v>February</v>
      </c>
      <c r="F920" s="2">
        <f>DAY(CMS[[#This Row],[Fecha]])</f>
        <v>8</v>
      </c>
      <c r="G920" s="6">
        <v>0.25</v>
      </c>
      <c r="H920" t="str">
        <f t="shared" si="14"/>
        <v>08-02-2025_06</v>
      </c>
    </row>
    <row r="921" spans="1:8" x14ac:dyDescent="0.3">
      <c r="A921" s="3">
        <v>45696</v>
      </c>
      <c r="B921" s="2">
        <v>69.932000000000002</v>
      </c>
      <c r="C921" s="2">
        <v>2025</v>
      </c>
      <c r="D921" s="2">
        <v>2</v>
      </c>
      <c r="E921" t="str">
        <f>TEXT(DATE(2025, CMS[[#This Row],[mes]],1), "mmmm")</f>
        <v>February</v>
      </c>
      <c r="F921" s="2">
        <f>DAY(CMS[[#This Row],[Fecha]])</f>
        <v>8</v>
      </c>
      <c r="G921" s="6">
        <v>0.29166666666666669</v>
      </c>
      <c r="H921" t="str">
        <f t="shared" si="14"/>
        <v>08-02-2025_07</v>
      </c>
    </row>
    <row r="922" spans="1:8" x14ac:dyDescent="0.3">
      <c r="A922" s="3">
        <v>45696</v>
      </c>
      <c r="B922" s="2">
        <v>68.144000000000005</v>
      </c>
      <c r="C922" s="2">
        <v>2025</v>
      </c>
      <c r="D922" s="2">
        <v>2</v>
      </c>
      <c r="E922" t="str">
        <f>TEXT(DATE(2025, CMS[[#This Row],[mes]],1), "mmmm")</f>
        <v>February</v>
      </c>
      <c r="F922" s="2">
        <f>DAY(CMS[[#This Row],[Fecha]])</f>
        <v>8</v>
      </c>
      <c r="G922" s="6">
        <v>0.33333333333333331</v>
      </c>
      <c r="H922" t="str">
        <f t="shared" si="14"/>
        <v>08-02-2025_08</v>
      </c>
    </row>
    <row r="923" spans="1:8" x14ac:dyDescent="0.3">
      <c r="A923" s="3">
        <v>45696</v>
      </c>
      <c r="B923" s="2">
        <v>69.808999999999997</v>
      </c>
      <c r="C923" s="2">
        <v>2025</v>
      </c>
      <c r="D923" s="2">
        <v>2</v>
      </c>
      <c r="E923" t="str">
        <f>TEXT(DATE(2025, CMS[[#This Row],[mes]],1), "mmmm")</f>
        <v>February</v>
      </c>
      <c r="F923" s="2">
        <f>DAY(CMS[[#This Row],[Fecha]])</f>
        <v>8</v>
      </c>
      <c r="G923" s="6">
        <v>0.375</v>
      </c>
      <c r="H923" t="str">
        <f t="shared" si="14"/>
        <v>08-02-2025_09</v>
      </c>
    </row>
    <row r="924" spans="1:8" x14ac:dyDescent="0.3">
      <c r="A924" s="3">
        <v>45696</v>
      </c>
      <c r="B924" s="2">
        <v>65.08</v>
      </c>
      <c r="C924" s="2">
        <v>2025</v>
      </c>
      <c r="D924" s="2">
        <v>2</v>
      </c>
      <c r="E924" t="str">
        <f>TEXT(DATE(2025, CMS[[#This Row],[mes]],1), "mmmm")</f>
        <v>February</v>
      </c>
      <c r="F924" s="2">
        <f>DAY(CMS[[#This Row],[Fecha]])</f>
        <v>8</v>
      </c>
      <c r="G924" s="6">
        <v>0.41666666666666669</v>
      </c>
      <c r="H924" t="str">
        <f t="shared" si="14"/>
        <v>08-02-2025_10</v>
      </c>
    </row>
    <row r="925" spans="1:8" x14ac:dyDescent="0.3">
      <c r="A925" s="3">
        <v>45696</v>
      </c>
      <c r="B925" s="2">
        <v>70.882000000000005</v>
      </c>
      <c r="C925" s="2">
        <v>2025</v>
      </c>
      <c r="D925" s="2">
        <v>2</v>
      </c>
      <c r="E925" t="str">
        <f>TEXT(DATE(2025, CMS[[#This Row],[mes]],1), "mmmm")</f>
        <v>February</v>
      </c>
      <c r="F925" s="2">
        <f>DAY(CMS[[#This Row],[Fecha]])</f>
        <v>8</v>
      </c>
      <c r="G925" s="6">
        <v>0.45833333333333331</v>
      </c>
      <c r="H925" t="str">
        <f t="shared" si="14"/>
        <v>08-02-2025_11</v>
      </c>
    </row>
    <row r="926" spans="1:8" x14ac:dyDescent="0.3">
      <c r="A926" s="3">
        <v>45696</v>
      </c>
      <c r="B926" s="2">
        <v>65.08</v>
      </c>
      <c r="C926" s="2">
        <v>2025</v>
      </c>
      <c r="D926" s="2">
        <v>2</v>
      </c>
      <c r="E926" t="str">
        <f>TEXT(DATE(2025, CMS[[#This Row],[mes]],1), "mmmm")</f>
        <v>February</v>
      </c>
      <c r="F926" s="2">
        <f>DAY(CMS[[#This Row],[Fecha]])</f>
        <v>8</v>
      </c>
      <c r="G926" s="6">
        <v>0.5</v>
      </c>
      <c r="H926" t="str">
        <f t="shared" si="14"/>
        <v>08-02-2025_12</v>
      </c>
    </row>
    <row r="927" spans="1:8" x14ac:dyDescent="0.3">
      <c r="A927" s="3">
        <v>45696</v>
      </c>
      <c r="B927" s="2">
        <v>65.08</v>
      </c>
      <c r="C927" s="2">
        <v>2025</v>
      </c>
      <c r="D927" s="2">
        <v>2</v>
      </c>
      <c r="E927" t="str">
        <f>TEXT(DATE(2025, CMS[[#This Row],[mes]],1), "mmmm")</f>
        <v>February</v>
      </c>
      <c r="F927" s="2">
        <f>DAY(CMS[[#This Row],[Fecha]])</f>
        <v>8</v>
      </c>
      <c r="G927" s="6">
        <v>0.54166666666666663</v>
      </c>
      <c r="H927" t="str">
        <f t="shared" si="14"/>
        <v>08-02-2025_13</v>
      </c>
    </row>
    <row r="928" spans="1:8" x14ac:dyDescent="0.3">
      <c r="A928" s="3">
        <v>45696</v>
      </c>
      <c r="B928" s="2">
        <v>73.7</v>
      </c>
      <c r="C928" s="2">
        <v>2025</v>
      </c>
      <c r="D928" s="2">
        <v>2</v>
      </c>
      <c r="E928" t="str">
        <f>TEXT(DATE(2025, CMS[[#This Row],[mes]],1), "mmmm")</f>
        <v>February</v>
      </c>
      <c r="F928" s="2">
        <f>DAY(CMS[[#This Row],[Fecha]])</f>
        <v>8</v>
      </c>
      <c r="G928" s="6">
        <v>0.58333333333333337</v>
      </c>
      <c r="H928" t="str">
        <f t="shared" si="14"/>
        <v>08-02-2025_14</v>
      </c>
    </row>
    <row r="929" spans="1:8" x14ac:dyDescent="0.3">
      <c r="A929" s="3">
        <v>45696</v>
      </c>
      <c r="B929" s="2">
        <v>67.162999999999997</v>
      </c>
      <c r="C929" s="2">
        <v>2025</v>
      </c>
      <c r="D929" s="2">
        <v>2</v>
      </c>
      <c r="E929" t="str">
        <f>TEXT(DATE(2025, CMS[[#This Row],[mes]],1), "mmmm")</f>
        <v>February</v>
      </c>
      <c r="F929" s="2">
        <f>DAY(CMS[[#This Row],[Fecha]])</f>
        <v>8</v>
      </c>
      <c r="G929" s="6">
        <v>0.625</v>
      </c>
      <c r="H929" t="str">
        <f t="shared" si="14"/>
        <v>08-02-2025_15</v>
      </c>
    </row>
    <row r="930" spans="1:8" x14ac:dyDescent="0.3">
      <c r="A930" s="3">
        <v>45696</v>
      </c>
      <c r="B930" s="2">
        <v>69.932000000000002</v>
      </c>
      <c r="C930" s="2">
        <v>2025</v>
      </c>
      <c r="D930" s="2">
        <v>2</v>
      </c>
      <c r="E930" t="str">
        <f>TEXT(DATE(2025, CMS[[#This Row],[mes]],1), "mmmm")</f>
        <v>February</v>
      </c>
      <c r="F930" s="2">
        <f>DAY(CMS[[#This Row],[Fecha]])</f>
        <v>8</v>
      </c>
      <c r="G930" s="6">
        <v>0.66666666666666663</v>
      </c>
      <c r="H930" t="str">
        <f t="shared" si="14"/>
        <v>08-02-2025_16</v>
      </c>
    </row>
    <row r="931" spans="1:8" x14ac:dyDescent="0.3">
      <c r="A931" s="3">
        <v>45696</v>
      </c>
      <c r="B931" s="2">
        <v>69.932000000000002</v>
      </c>
      <c r="C931" s="2">
        <v>2025</v>
      </c>
      <c r="D931" s="2">
        <v>2</v>
      </c>
      <c r="E931" t="str">
        <f>TEXT(DATE(2025, CMS[[#This Row],[mes]],1), "mmmm")</f>
        <v>February</v>
      </c>
      <c r="F931" s="2">
        <f>DAY(CMS[[#This Row],[Fecha]])</f>
        <v>8</v>
      </c>
      <c r="G931" s="6">
        <v>0.70833333333333337</v>
      </c>
      <c r="H931" t="str">
        <f t="shared" si="14"/>
        <v>08-02-2025_17</v>
      </c>
    </row>
    <row r="932" spans="1:8" x14ac:dyDescent="0.3">
      <c r="A932" s="3">
        <v>45696</v>
      </c>
      <c r="B932" s="2">
        <v>69.932000000000002</v>
      </c>
      <c r="C932" s="2">
        <v>2025</v>
      </c>
      <c r="D932" s="2">
        <v>2</v>
      </c>
      <c r="E932" t="str">
        <f>TEXT(DATE(2025, CMS[[#This Row],[mes]],1), "mmmm")</f>
        <v>February</v>
      </c>
      <c r="F932" s="2">
        <f>DAY(CMS[[#This Row],[Fecha]])</f>
        <v>8</v>
      </c>
      <c r="G932" s="6">
        <v>0.75</v>
      </c>
      <c r="H932" t="str">
        <f t="shared" si="14"/>
        <v>08-02-2025_18</v>
      </c>
    </row>
    <row r="933" spans="1:8" x14ac:dyDescent="0.3">
      <c r="A933" s="3">
        <v>45696</v>
      </c>
      <c r="B933" s="2">
        <v>69.932000000000002</v>
      </c>
      <c r="C933" s="2">
        <v>2025</v>
      </c>
      <c r="D933" s="2">
        <v>2</v>
      </c>
      <c r="E933" t="str">
        <f>TEXT(DATE(2025, CMS[[#This Row],[mes]],1), "mmmm")</f>
        <v>February</v>
      </c>
      <c r="F933" s="2">
        <f>DAY(CMS[[#This Row],[Fecha]])</f>
        <v>8</v>
      </c>
      <c r="G933" s="6">
        <v>0.79166666666666663</v>
      </c>
      <c r="H933" t="str">
        <f t="shared" si="14"/>
        <v>08-02-2025_19</v>
      </c>
    </row>
    <row r="934" spans="1:8" x14ac:dyDescent="0.3">
      <c r="A934" s="3">
        <v>45696</v>
      </c>
      <c r="B934" s="2">
        <v>69.932000000000002</v>
      </c>
      <c r="C934" s="2">
        <v>2025</v>
      </c>
      <c r="D934" s="2">
        <v>2</v>
      </c>
      <c r="E934" t="str">
        <f>TEXT(DATE(2025, CMS[[#This Row],[mes]],1), "mmmm")</f>
        <v>February</v>
      </c>
      <c r="F934" s="2">
        <f>DAY(CMS[[#This Row],[Fecha]])</f>
        <v>8</v>
      </c>
      <c r="G934" s="6">
        <v>0.83333333333333337</v>
      </c>
      <c r="H934" t="str">
        <f t="shared" si="14"/>
        <v>08-02-2025_20</v>
      </c>
    </row>
    <row r="935" spans="1:8" x14ac:dyDescent="0.3">
      <c r="A935" s="3">
        <v>45696</v>
      </c>
      <c r="B935" s="2">
        <v>87.207999999999998</v>
      </c>
      <c r="C935" s="2">
        <v>2025</v>
      </c>
      <c r="D935" s="2">
        <v>2</v>
      </c>
      <c r="E935" t="str">
        <f>TEXT(DATE(2025, CMS[[#This Row],[mes]],1), "mmmm")</f>
        <v>February</v>
      </c>
      <c r="F935" s="2">
        <f>DAY(CMS[[#This Row],[Fecha]])</f>
        <v>8</v>
      </c>
      <c r="G935" s="6">
        <v>0.875</v>
      </c>
      <c r="H935" t="str">
        <f t="shared" si="14"/>
        <v>08-02-2025_21</v>
      </c>
    </row>
    <row r="936" spans="1:8" x14ac:dyDescent="0.3">
      <c r="A936" s="3">
        <v>45696</v>
      </c>
      <c r="B936" s="2">
        <v>69.932000000000002</v>
      </c>
      <c r="C936" s="2">
        <v>2025</v>
      </c>
      <c r="D936" s="2">
        <v>2</v>
      </c>
      <c r="E936" t="str">
        <f>TEXT(DATE(2025, CMS[[#This Row],[mes]],1), "mmmm")</f>
        <v>February</v>
      </c>
      <c r="F936" s="2">
        <f>DAY(CMS[[#This Row],[Fecha]])</f>
        <v>8</v>
      </c>
      <c r="G936" s="6">
        <v>0.91666666666666663</v>
      </c>
      <c r="H936" t="str">
        <f t="shared" si="14"/>
        <v>08-02-2025_22</v>
      </c>
    </row>
    <row r="937" spans="1:8" x14ac:dyDescent="0.3">
      <c r="A937" s="3">
        <v>45696</v>
      </c>
      <c r="B937" s="2">
        <v>69.932000000000002</v>
      </c>
      <c r="C937" s="2">
        <v>2025</v>
      </c>
      <c r="D937" s="2">
        <v>2</v>
      </c>
      <c r="E937" t="str">
        <f>TEXT(DATE(2025, CMS[[#This Row],[mes]],1), "mmmm")</f>
        <v>February</v>
      </c>
      <c r="F937" s="2">
        <f>DAY(CMS[[#This Row],[Fecha]])</f>
        <v>8</v>
      </c>
      <c r="G937" s="6">
        <v>0.95833333333333337</v>
      </c>
      <c r="H937" t="str">
        <f t="shared" si="14"/>
        <v>08-02-2025_23</v>
      </c>
    </row>
    <row r="938" spans="1:8" x14ac:dyDescent="0.3">
      <c r="A938" s="3">
        <v>45697</v>
      </c>
      <c r="B938" s="2">
        <v>69.932000000000002</v>
      </c>
      <c r="C938" s="2">
        <v>2025</v>
      </c>
      <c r="D938" s="2">
        <v>2</v>
      </c>
      <c r="E938" t="str">
        <f>TEXT(DATE(2025, CMS[[#This Row],[mes]],1), "mmmm")</f>
        <v>February</v>
      </c>
      <c r="F938" s="2">
        <f>DAY(CMS[[#This Row],[Fecha]])</f>
        <v>9</v>
      </c>
      <c r="G938" s="6">
        <v>0</v>
      </c>
      <c r="H938" t="str">
        <f t="shared" si="14"/>
        <v>09-02-2025_00</v>
      </c>
    </row>
    <row r="939" spans="1:8" x14ac:dyDescent="0.3">
      <c r="A939" s="3">
        <v>45697</v>
      </c>
      <c r="B939" s="2">
        <v>69.932000000000002</v>
      </c>
      <c r="C939" s="2">
        <v>2025</v>
      </c>
      <c r="D939" s="2">
        <v>2</v>
      </c>
      <c r="E939" t="str">
        <f>TEXT(DATE(2025, CMS[[#This Row],[mes]],1), "mmmm")</f>
        <v>February</v>
      </c>
      <c r="F939" s="2">
        <f>DAY(CMS[[#This Row],[Fecha]])</f>
        <v>9</v>
      </c>
      <c r="G939" s="6">
        <v>4.1666666666666664E-2</v>
      </c>
      <c r="H939" t="str">
        <f t="shared" si="14"/>
        <v>09-02-2025_01</v>
      </c>
    </row>
    <row r="940" spans="1:8" x14ac:dyDescent="0.3">
      <c r="A940" s="3">
        <v>45697</v>
      </c>
      <c r="B940" s="2">
        <v>69.932000000000002</v>
      </c>
      <c r="C940" s="2">
        <v>2025</v>
      </c>
      <c r="D940" s="2">
        <v>2</v>
      </c>
      <c r="E940" t="str">
        <f>TEXT(DATE(2025, CMS[[#This Row],[mes]],1), "mmmm")</f>
        <v>February</v>
      </c>
      <c r="F940" s="2">
        <f>DAY(CMS[[#This Row],[Fecha]])</f>
        <v>9</v>
      </c>
      <c r="G940" s="6">
        <v>8.3333333333333329E-2</v>
      </c>
      <c r="H940" t="str">
        <f t="shared" si="14"/>
        <v>09-02-2025_02</v>
      </c>
    </row>
    <row r="941" spans="1:8" x14ac:dyDescent="0.3">
      <c r="A941" s="3">
        <v>45697</v>
      </c>
      <c r="B941" s="2">
        <v>69.932000000000002</v>
      </c>
      <c r="C941" s="2">
        <v>2025</v>
      </c>
      <c r="D941" s="2">
        <v>2</v>
      </c>
      <c r="E941" t="str">
        <f>TEXT(DATE(2025, CMS[[#This Row],[mes]],1), "mmmm")</f>
        <v>February</v>
      </c>
      <c r="F941" s="2">
        <f>DAY(CMS[[#This Row],[Fecha]])</f>
        <v>9</v>
      </c>
      <c r="G941" s="6">
        <v>0.125</v>
      </c>
      <c r="H941" t="str">
        <f t="shared" si="14"/>
        <v>09-02-2025_03</v>
      </c>
    </row>
    <row r="942" spans="1:8" x14ac:dyDescent="0.3">
      <c r="A942" s="3">
        <v>45697</v>
      </c>
      <c r="B942" s="2">
        <v>69.932000000000002</v>
      </c>
      <c r="C942" s="2">
        <v>2025</v>
      </c>
      <c r="D942" s="2">
        <v>2</v>
      </c>
      <c r="E942" t="str">
        <f>TEXT(DATE(2025, CMS[[#This Row],[mes]],1), "mmmm")</f>
        <v>February</v>
      </c>
      <c r="F942" s="2">
        <f>DAY(CMS[[#This Row],[Fecha]])</f>
        <v>9</v>
      </c>
      <c r="G942" s="6">
        <v>0.16666666666666666</v>
      </c>
      <c r="H942" t="str">
        <f t="shared" si="14"/>
        <v>09-02-2025_04</v>
      </c>
    </row>
    <row r="943" spans="1:8" x14ac:dyDescent="0.3">
      <c r="A943" s="3">
        <v>45697</v>
      </c>
      <c r="B943" s="2">
        <v>69.932000000000002</v>
      </c>
      <c r="C943" s="2">
        <v>2025</v>
      </c>
      <c r="D943" s="2">
        <v>2</v>
      </c>
      <c r="E943" t="str">
        <f>TEXT(DATE(2025, CMS[[#This Row],[mes]],1), "mmmm")</f>
        <v>February</v>
      </c>
      <c r="F943" s="2">
        <f>DAY(CMS[[#This Row],[Fecha]])</f>
        <v>9</v>
      </c>
      <c r="G943" s="6">
        <v>0.20833333333333334</v>
      </c>
      <c r="H943" t="str">
        <f t="shared" si="14"/>
        <v>09-02-2025_05</v>
      </c>
    </row>
    <row r="944" spans="1:8" x14ac:dyDescent="0.3">
      <c r="A944" s="3">
        <v>45697</v>
      </c>
      <c r="B944" s="2">
        <v>69.932000000000002</v>
      </c>
      <c r="C944" s="2">
        <v>2025</v>
      </c>
      <c r="D944" s="2">
        <v>2</v>
      </c>
      <c r="E944" t="str">
        <f>TEXT(DATE(2025, CMS[[#This Row],[mes]],1), "mmmm")</f>
        <v>February</v>
      </c>
      <c r="F944" s="2">
        <f>DAY(CMS[[#This Row],[Fecha]])</f>
        <v>9</v>
      </c>
      <c r="G944" s="6">
        <v>0.25</v>
      </c>
      <c r="H944" t="str">
        <f t="shared" si="14"/>
        <v>09-02-2025_06</v>
      </c>
    </row>
    <row r="945" spans="1:8" x14ac:dyDescent="0.3">
      <c r="A945" s="3">
        <v>45697</v>
      </c>
      <c r="B945" s="2">
        <v>69.932000000000002</v>
      </c>
      <c r="C945" s="2">
        <v>2025</v>
      </c>
      <c r="D945" s="2">
        <v>2</v>
      </c>
      <c r="E945" t="str">
        <f>TEXT(DATE(2025, CMS[[#This Row],[mes]],1), "mmmm")</f>
        <v>February</v>
      </c>
      <c r="F945" s="2">
        <f>DAY(CMS[[#This Row],[Fecha]])</f>
        <v>9</v>
      </c>
      <c r="G945" s="6">
        <v>0.29166666666666669</v>
      </c>
      <c r="H945" t="str">
        <f t="shared" si="14"/>
        <v>09-02-2025_07</v>
      </c>
    </row>
    <row r="946" spans="1:8" x14ac:dyDescent="0.3">
      <c r="A946" s="3">
        <v>45697</v>
      </c>
      <c r="B946" s="2">
        <v>67.16</v>
      </c>
      <c r="C946" s="2">
        <v>2025</v>
      </c>
      <c r="D946" s="2">
        <v>2</v>
      </c>
      <c r="E946" t="str">
        <f>TEXT(DATE(2025, CMS[[#This Row],[mes]],1), "mmmm")</f>
        <v>February</v>
      </c>
      <c r="F946" s="2">
        <f>DAY(CMS[[#This Row],[Fecha]])</f>
        <v>9</v>
      </c>
      <c r="G946" s="6">
        <v>0.33333333333333331</v>
      </c>
      <c r="H946" t="str">
        <f t="shared" si="14"/>
        <v>09-02-2025_08</v>
      </c>
    </row>
    <row r="947" spans="1:8" x14ac:dyDescent="0.3">
      <c r="A947" s="3">
        <v>45697</v>
      </c>
      <c r="B947" s="2">
        <v>67.16</v>
      </c>
      <c r="C947" s="2">
        <v>2025</v>
      </c>
      <c r="D947" s="2">
        <v>2</v>
      </c>
      <c r="E947" t="str">
        <f>TEXT(DATE(2025, CMS[[#This Row],[mes]],1), "mmmm")</f>
        <v>February</v>
      </c>
      <c r="F947" s="2">
        <f>DAY(CMS[[#This Row],[Fecha]])</f>
        <v>9</v>
      </c>
      <c r="G947" s="6">
        <v>0.375</v>
      </c>
      <c r="H947" t="str">
        <f t="shared" si="14"/>
        <v>09-02-2025_09</v>
      </c>
    </row>
    <row r="948" spans="1:8" x14ac:dyDescent="0.3">
      <c r="A948" s="3">
        <v>45697</v>
      </c>
      <c r="B948" s="2">
        <v>67.16</v>
      </c>
      <c r="C948" s="2">
        <v>2025</v>
      </c>
      <c r="D948" s="2">
        <v>2</v>
      </c>
      <c r="E948" t="str">
        <f>TEXT(DATE(2025, CMS[[#This Row],[mes]],1), "mmmm")</f>
        <v>February</v>
      </c>
      <c r="F948" s="2">
        <f>DAY(CMS[[#This Row],[Fecha]])</f>
        <v>9</v>
      </c>
      <c r="G948" s="6">
        <v>0.41666666666666669</v>
      </c>
      <c r="H948" t="str">
        <f t="shared" si="14"/>
        <v>09-02-2025_10</v>
      </c>
    </row>
    <row r="949" spans="1:8" x14ac:dyDescent="0.3">
      <c r="A949" s="3">
        <v>45697</v>
      </c>
      <c r="B949" s="2">
        <v>67.16</v>
      </c>
      <c r="C949" s="2">
        <v>2025</v>
      </c>
      <c r="D949" s="2">
        <v>2</v>
      </c>
      <c r="E949" t="str">
        <f>TEXT(DATE(2025, CMS[[#This Row],[mes]],1), "mmmm")</f>
        <v>February</v>
      </c>
      <c r="F949" s="2">
        <f>DAY(CMS[[#This Row],[Fecha]])</f>
        <v>9</v>
      </c>
      <c r="G949" s="6">
        <v>0.45833333333333331</v>
      </c>
      <c r="H949" t="str">
        <f t="shared" si="14"/>
        <v>09-02-2025_11</v>
      </c>
    </row>
    <row r="950" spans="1:8" x14ac:dyDescent="0.3">
      <c r="A950" s="3">
        <v>45697</v>
      </c>
      <c r="B950" s="2">
        <v>67.16</v>
      </c>
      <c r="C950" s="2">
        <v>2025</v>
      </c>
      <c r="D950" s="2">
        <v>2</v>
      </c>
      <c r="E950" t="str">
        <f>TEXT(DATE(2025, CMS[[#This Row],[mes]],1), "mmmm")</f>
        <v>February</v>
      </c>
      <c r="F950" s="2">
        <f>DAY(CMS[[#This Row],[Fecha]])</f>
        <v>9</v>
      </c>
      <c r="G950" s="6">
        <v>0.5</v>
      </c>
      <c r="H950" t="str">
        <f t="shared" si="14"/>
        <v>09-02-2025_12</v>
      </c>
    </row>
    <row r="951" spans="1:8" x14ac:dyDescent="0.3">
      <c r="A951" s="3">
        <v>45697</v>
      </c>
      <c r="B951" s="2">
        <v>67.16</v>
      </c>
      <c r="C951" s="2">
        <v>2025</v>
      </c>
      <c r="D951" s="2">
        <v>2</v>
      </c>
      <c r="E951" t="str">
        <f>TEXT(DATE(2025, CMS[[#This Row],[mes]],1), "mmmm")</f>
        <v>February</v>
      </c>
      <c r="F951" s="2">
        <f>DAY(CMS[[#This Row],[Fecha]])</f>
        <v>9</v>
      </c>
      <c r="G951" s="6">
        <v>0.54166666666666663</v>
      </c>
      <c r="H951" t="str">
        <f t="shared" si="14"/>
        <v>09-02-2025_13</v>
      </c>
    </row>
    <row r="952" spans="1:8" x14ac:dyDescent="0.3">
      <c r="A952" s="3">
        <v>45697</v>
      </c>
      <c r="B952" s="2">
        <v>67.16</v>
      </c>
      <c r="C952" s="2">
        <v>2025</v>
      </c>
      <c r="D952" s="2">
        <v>2</v>
      </c>
      <c r="E952" t="str">
        <f>TEXT(DATE(2025, CMS[[#This Row],[mes]],1), "mmmm")</f>
        <v>February</v>
      </c>
      <c r="F952" s="2">
        <f>DAY(CMS[[#This Row],[Fecha]])</f>
        <v>9</v>
      </c>
      <c r="G952" s="6">
        <v>0.58333333333333337</v>
      </c>
      <c r="H952" t="str">
        <f t="shared" si="14"/>
        <v>09-02-2025_14</v>
      </c>
    </row>
    <row r="953" spans="1:8" x14ac:dyDescent="0.3">
      <c r="A953" s="3">
        <v>45697</v>
      </c>
      <c r="B953" s="2">
        <v>67.16</v>
      </c>
      <c r="C953" s="2">
        <v>2025</v>
      </c>
      <c r="D953" s="2">
        <v>2</v>
      </c>
      <c r="E953" t="str">
        <f>TEXT(DATE(2025, CMS[[#This Row],[mes]],1), "mmmm")</f>
        <v>February</v>
      </c>
      <c r="F953" s="2">
        <f>DAY(CMS[[#This Row],[Fecha]])</f>
        <v>9</v>
      </c>
      <c r="G953" s="6">
        <v>0.625</v>
      </c>
      <c r="H953" t="str">
        <f t="shared" si="14"/>
        <v>09-02-2025_15</v>
      </c>
    </row>
    <row r="954" spans="1:8" x14ac:dyDescent="0.3">
      <c r="A954" s="3">
        <v>45697</v>
      </c>
      <c r="B954" s="2">
        <v>69.932000000000002</v>
      </c>
      <c r="C954" s="2">
        <v>2025</v>
      </c>
      <c r="D954" s="2">
        <v>2</v>
      </c>
      <c r="E954" t="str">
        <f>TEXT(DATE(2025, CMS[[#This Row],[mes]],1), "mmmm")</f>
        <v>February</v>
      </c>
      <c r="F954" s="2">
        <f>DAY(CMS[[#This Row],[Fecha]])</f>
        <v>9</v>
      </c>
      <c r="G954" s="6">
        <v>0.66666666666666663</v>
      </c>
      <c r="H954" t="str">
        <f t="shared" si="14"/>
        <v>09-02-2025_16</v>
      </c>
    </row>
    <row r="955" spans="1:8" x14ac:dyDescent="0.3">
      <c r="A955" s="3">
        <v>45697</v>
      </c>
      <c r="B955" s="2">
        <v>69.932000000000002</v>
      </c>
      <c r="C955" s="2">
        <v>2025</v>
      </c>
      <c r="D955" s="2">
        <v>2</v>
      </c>
      <c r="E955" t="str">
        <f>TEXT(DATE(2025, CMS[[#This Row],[mes]],1), "mmmm")</f>
        <v>February</v>
      </c>
      <c r="F955" s="2">
        <f>DAY(CMS[[#This Row],[Fecha]])</f>
        <v>9</v>
      </c>
      <c r="G955" s="6">
        <v>0.70833333333333337</v>
      </c>
      <c r="H955" t="str">
        <f t="shared" si="14"/>
        <v>09-02-2025_17</v>
      </c>
    </row>
    <row r="956" spans="1:8" x14ac:dyDescent="0.3">
      <c r="A956" s="3">
        <v>45697</v>
      </c>
      <c r="B956" s="2">
        <v>69.932000000000002</v>
      </c>
      <c r="C956" s="2">
        <v>2025</v>
      </c>
      <c r="D956" s="2">
        <v>2</v>
      </c>
      <c r="E956" t="str">
        <f>TEXT(DATE(2025, CMS[[#This Row],[mes]],1), "mmmm")</f>
        <v>February</v>
      </c>
      <c r="F956" s="2">
        <f>DAY(CMS[[#This Row],[Fecha]])</f>
        <v>9</v>
      </c>
      <c r="G956" s="6">
        <v>0.75</v>
      </c>
      <c r="H956" t="str">
        <f t="shared" si="14"/>
        <v>09-02-2025_18</v>
      </c>
    </row>
    <row r="957" spans="1:8" x14ac:dyDescent="0.3">
      <c r="A957" s="3">
        <v>45697</v>
      </c>
      <c r="B957" s="2">
        <v>69.932000000000002</v>
      </c>
      <c r="C957" s="2">
        <v>2025</v>
      </c>
      <c r="D957" s="2">
        <v>2</v>
      </c>
      <c r="E957" t="str">
        <f>TEXT(DATE(2025, CMS[[#This Row],[mes]],1), "mmmm")</f>
        <v>February</v>
      </c>
      <c r="F957" s="2">
        <f>DAY(CMS[[#This Row],[Fecha]])</f>
        <v>9</v>
      </c>
      <c r="G957" s="6">
        <v>0.79166666666666663</v>
      </c>
      <c r="H957" t="str">
        <f t="shared" si="14"/>
        <v>09-02-2025_19</v>
      </c>
    </row>
    <row r="958" spans="1:8" x14ac:dyDescent="0.3">
      <c r="A958" s="3">
        <v>45697</v>
      </c>
      <c r="B958" s="2">
        <v>69.932000000000002</v>
      </c>
      <c r="C958" s="2">
        <v>2025</v>
      </c>
      <c r="D958" s="2">
        <v>2</v>
      </c>
      <c r="E958" t="str">
        <f>TEXT(DATE(2025, CMS[[#This Row],[mes]],1), "mmmm")</f>
        <v>February</v>
      </c>
      <c r="F958" s="2">
        <f>DAY(CMS[[#This Row],[Fecha]])</f>
        <v>9</v>
      </c>
      <c r="G958" s="6">
        <v>0.83333333333333337</v>
      </c>
      <c r="H958" t="str">
        <f t="shared" si="14"/>
        <v>09-02-2025_20</v>
      </c>
    </row>
    <row r="959" spans="1:8" x14ac:dyDescent="0.3">
      <c r="A959" s="3">
        <v>45697</v>
      </c>
      <c r="B959" s="2">
        <v>69.932000000000002</v>
      </c>
      <c r="C959" s="2">
        <v>2025</v>
      </c>
      <c r="D959" s="2">
        <v>2</v>
      </c>
      <c r="E959" t="str">
        <f>TEXT(DATE(2025, CMS[[#This Row],[mes]],1), "mmmm")</f>
        <v>February</v>
      </c>
      <c r="F959" s="2">
        <f>DAY(CMS[[#This Row],[Fecha]])</f>
        <v>9</v>
      </c>
      <c r="G959" s="6">
        <v>0.875</v>
      </c>
      <c r="H959" t="str">
        <f t="shared" si="14"/>
        <v>09-02-2025_21</v>
      </c>
    </row>
    <row r="960" spans="1:8" x14ac:dyDescent="0.3">
      <c r="A960" s="3">
        <v>45697</v>
      </c>
      <c r="B960" s="2">
        <v>69.932000000000002</v>
      </c>
      <c r="C960" s="2">
        <v>2025</v>
      </c>
      <c r="D960" s="2">
        <v>2</v>
      </c>
      <c r="E960" t="str">
        <f>TEXT(DATE(2025, CMS[[#This Row],[mes]],1), "mmmm")</f>
        <v>February</v>
      </c>
      <c r="F960" s="2">
        <f>DAY(CMS[[#This Row],[Fecha]])</f>
        <v>9</v>
      </c>
      <c r="G960" s="6">
        <v>0.91666666666666663</v>
      </c>
      <c r="H960" t="str">
        <f t="shared" si="14"/>
        <v>09-02-2025_22</v>
      </c>
    </row>
    <row r="961" spans="1:8" x14ac:dyDescent="0.3">
      <c r="A961" s="3">
        <v>45697</v>
      </c>
      <c r="B961" s="2">
        <v>69.932000000000002</v>
      </c>
      <c r="C961" s="2">
        <v>2025</v>
      </c>
      <c r="D961" s="2">
        <v>2</v>
      </c>
      <c r="E961" t="str">
        <f>TEXT(DATE(2025, CMS[[#This Row],[mes]],1), "mmmm")</f>
        <v>February</v>
      </c>
      <c r="F961" s="2">
        <f>DAY(CMS[[#This Row],[Fecha]])</f>
        <v>9</v>
      </c>
      <c r="G961" s="6">
        <v>0.95833333333333337</v>
      </c>
      <c r="H961" t="str">
        <f t="shared" si="14"/>
        <v>09-02-2025_23</v>
      </c>
    </row>
    <row r="962" spans="1:8" x14ac:dyDescent="0.3">
      <c r="A962" s="3">
        <v>45698</v>
      </c>
      <c r="B962" s="2">
        <v>69.932000000000002</v>
      </c>
      <c r="C962" s="2">
        <v>2025</v>
      </c>
      <c r="D962" s="2">
        <v>2</v>
      </c>
      <c r="E962" t="str">
        <f>TEXT(DATE(2025, CMS[[#This Row],[mes]],1), "mmmm")</f>
        <v>February</v>
      </c>
      <c r="F962" s="2">
        <f>DAY(CMS[[#This Row],[Fecha]])</f>
        <v>10</v>
      </c>
      <c r="G962" s="6">
        <v>0</v>
      </c>
      <c r="H962" t="str">
        <f t="shared" ref="H962:H1025" si="15">TEXT(A962,"dd-mm-yyyy") &amp; "_" &amp; TEXT(HOUR(G962),"00")</f>
        <v>10-02-2025_00</v>
      </c>
    </row>
    <row r="963" spans="1:8" x14ac:dyDescent="0.3">
      <c r="A963" s="3">
        <v>45698</v>
      </c>
      <c r="B963" s="2">
        <v>69.932000000000002</v>
      </c>
      <c r="C963" s="2">
        <v>2025</v>
      </c>
      <c r="D963" s="2">
        <v>2</v>
      </c>
      <c r="E963" t="str">
        <f>TEXT(DATE(2025, CMS[[#This Row],[mes]],1), "mmmm")</f>
        <v>February</v>
      </c>
      <c r="F963" s="2">
        <f>DAY(CMS[[#This Row],[Fecha]])</f>
        <v>10</v>
      </c>
      <c r="G963" s="6">
        <v>4.1666666666666664E-2</v>
      </c>
      <c r="H963" t="str">
        <f t="shared" si="15"/>
        <v>10-02-2025_01</v>
      </c>
    </row>
    <row r="964" spans="1:8" x14ac:dyDescent="0.3">
      <c r="A964" s="3">
        <v>45698</v>
      </c>
      <c r="B964" s="2">
        <v>69.932000000000002</v>
      </c>
      <c r="C964" s="2">
        <v>2025</v>
      </c>
      <c r="D964" s="2">
        <v>2</v>
      </c>
      <c r="E964" t="str">
        <f>TEXT(DATE(2025, CMS[[#This Row],[mes]],1), "mmmm")</f>
        <v>February</v>
      </c>
      <c r="F964" s="2">
        <f>DAY(CMS[[#This Row],[Fecha]])</f>
        <v>10</v>
      </c>
      <c r="G964" s="6">
        <v>8.3333333333333329E-2</v>
      </c>
      <c r="H964" t="str">
        <f t="shared" si="15"/>
        <v>10-02-2025_02</v>
      </c>
    </row>
    <row r="965" spans="1:8" x14ac:dyDescent="0.3">
      <c r="A965" s="3">
        <v>45698</v>
      </c>
      <c r="B965" s="2">
        <v>69.932000000000002</v>
      </c>
      <c r="C965" s="2">
        <v>2025</v>
      </c>
      <c r="D965" s="2">
        <v>2</v>
      </c>
      <c r="E965" t="str">
        <f>TEXT(DATE(2025, CMS[[#This Row],[mes]],1), "mmmm")</f>
        <v>February</v>
      </c>
      <c r="F965" s="2">
        <f>DAY(CMS[[#This Row],[Fecha]])</f>
        <v>10</v>
      </c>
      <c r="G965" s="6">
        <v>0.125</v>
      </c>
      <c r="H965" t="str">
        <f t="shared" si="15"/>
        <v>10-02-2025_03</v>
      </c>
    </row>
    <row r="966" spans="1:8" x14ac:dyDescent="0.3">
      <c r="A966" s="3">
        <v>45698</v>
      </c>
      <c r="B966" s="2">
        <v>69.932000000000002</v>
      </c>
      <c r="C966" s="2">
        <v>2025</v>
      </c>
      <c r="D966" s="2">
        <v>2</v>
      </c>
      <c r="E966" t="str">
        <f>TEXT(DATE(2025, CMS[[#This Row],[mes]],1), "mmmm")</f>
        <v>February</v>
      </c>
      <c r="F966" s="2">
        <f>DAY(CMS[[#This Row],[Fecha]])</f>
        <v>10</v>
      </c>
      <c r="G966" s="6">
        <v>0.16666666666666666</v>
      </c>
      <c r="H966" t="str">
        <f t="shared" si="15"/>
        <v>10-02-2025_04</v>
      </c>
    </row>
    <row r="967" spans="1:8" x14ac:dyDescent="0.3">
      <c r="A967" s="3">
        <v>45698</v>
      </c>
      <c r="B967" s="2">
        <v>69.932000000000002</v>
      </c>
      <c r="C967" s="2">
        <v>2025</v>
      </c>
      <c r="D967" s="2">
        <v>2</v>
      </c>
      <c r="E967" t="str">
        <f>TEXT(DATE(2025, CMS[[#This Row],[mes]],1), "mmmm")</f>
        <v>February</v>
      </c>
      <c r="F967" s="2">
        <f>DAY(CMS[[#This Row],[Fecha]])</f>
        <v>10</v>
      </c>
      <c r="G967" s="6">
        <v>0.20833333333333334</v>
      </c>
      <c r="H967" t="str">
        <f t="shared" si="15"/>
        <v>10-02-2025_05</v>
      </c>
    </row>
    <row r="968" spans="1:8" x14ac:dyDescent="0.3">
      <c r="A968" s="3">
        <v>45698</v>
      </c>
      <c r="B968" s="2">
        <v>69.932000000000002</v>
      </c>
      <c r="C968" s="2">
        <v>2025</v>
      </c>
      <c r="D968" s="2">
        <v>2</v>
      </c>
      <c r="E968" t="str">
        <f>TEXT(DATE(2025, CMS[[#This Row],[mes]],1), "mmmm")</f>
        <v>February</v>
      </c>
      <c r="F968" s="2">
        <f>DAY(CMS[[#This Row],[Fecha]])</f>
        <v>10</v>
      </c>
      <c r="G968" s="6">
        <v>0.25</v>
      </c>
      <c r="H968" t="str">
        <f t="shared" si="15"/>
        <v>10-02-2025_06</v>
      </c>
    </row>
    <row r="969" spans="1:8" x14ac:dyDescent="0.3">
      <c r="A969" s="3">
        <v>45698</v>
      </c>
      <c r="B969" s="2">
        <v>69.932000000000002</v>
      </c>
      <c r="C969" s="2">
        <v>2025</v>
      </c>
      <c r="D969" s="2">
        <v>2</v>
      </c>
      <c r="E969" t="str">
        <f>TEXT(DATE(2025, CMS[[#This Row],[mes]],1), "mmmm")</f>
        <v>February</v>
      </c>
      <c r="F969" s="2">
        <f>DAY(CMS[[#This Row],[Fecha]])</f>
        <v>10</v>
      </c>
      <c r="G969" s="6">
        <v>0.29166666666666669</v>
      </c>
      <c r="H969" t="str">
        <f t="shared" si="15"/>
        <v>10-02-2025_07</v>
      </c>
    </row>
    <row r="970" spans="1:8" x14ac:dyDescent="0.3">
      <c r="A970" s="3">
        <v>45698</v>
      </c>
      <c r="B970" s="2">
        <v>69.932000000000002</v>
      </c>
      <c r="C970" s="2">
        <v>2025</v>
      </c>
      <c r="D970" s="2">
        <v>2</v>
      </c>
      <c r="E970" t="str">
        <f>TEXT(DATE(2025, CMS[[#This Row],[mes]],1), "mmmm")</f>
        <v>February</v>
      </c>
      <c r="F970" s="2">
        <f>DAY(CMS[[#This Row],[Fecha]])</f>
        <v>10</v>
      </c>
      <c r="G970" s="6">
        <v>0.33333333333333331</v>
      </c>
      <c r="H970" t="str">
        <f t="shared" si="15"/>
        <v>10-02-2025_08</v>
      </c>
    </row>
    <row r="971" spans="1:8" x14ac:dyDescent="0.3">
      <c r="A971" s="3">
        <v>45698</v>
      </c>
      <c r="B971" s="2">
        <v>69.932000000000002</v>
      </c>
      <c r="C971" s="2">
        <v>2025</v>
      </c>
      <c r="D971" s="2">
        <v>2</v>
      </c>
      <c r="E971" t="str">
        <f>TEXT(DATE(2025, CMS[[#This Row],[mes]],1), "mmmm")</f>
        <v>February</v>
      </c>
      <c r="F971" s="2">
        <f>DAY(CMS[[#This Row],[Fecha]])</f>
        <v>10</v>
      </c>
      <c r="G971" s="6">
        <v>0.375</v>
      </c>
      <c r="H971" t="str">
        <f t="shared" si="15"/>
        <v>10-02-2025_09</v>
      </c>
    </row>
    <row r="972" spans="1:8" x14ac:dyDescent="0.3">
      <c r="A972" s="3">
        <v>45698</v>
      </c>
      <c r="B972" s="2">
        <v>69.932000000000002</v>
      </c>
      <c r="C972" s="2">
        <v>2025</v>
      </c>
      <c r="D972" s="2">
        <v>2</v>
      </c>
      <c r="E972" t="str">
        <f>TEXT(DATE(2025, CMS[[#This Row],[mes]],1), "mmmm")</f>
        <v>February</v>
      </c>
      <c r="F972" s="2">
        <f>DAY(CMS[[#This Row],[Fecha]])</f>
        <v>10</v>
      </c>
      <c r="G972" s="6">
        <v>0.41666666666666669</v>
      </c>
      <c r="H972" t="str">
        <f t="shared" si="15"/>
        <v>10-02-2025_10</v>
      </c>
    </row>
    <row r="973" spans="1:8" x14ac:dyDescent="0.3">
      <c r="A973" s="3">
        <v>45698</v>
      </c>
      <c r="B973" s="2">
        <v>69.932000000000002</v>
      </c>
      <c r="C973" s="2">
        <v>2025</v>
      </c>
      <c r="D973" s="2">
        <v>2</v>
      </c>
      <c r="E973" t="str">
        <f>TEXT(DATE(2025, CMS[[#This Row],[mes]],1), "mmmm")</f>
        <v>February</v>
      </c>
      <c r="F973" s="2">
        <f>DAY(CMS[[#This Row],[Fecha]])</f>
        <v>10</v>
      </c>
      <c r="G973" s="6">
        <v>0.45833333333333331</v>
      </c>
      <c r="H973" t="str">
        <f t="shared" si="15"/>
        <v>10-02-2025_11</v>
      </c>
    </row>
    <row r="974" spans="1:8" x14ac:dyDescent="0.3">
      <c r="A974" s="3">
        <v>45698</v>
      </c>
      <c r="B974" s="2">
        <v>69.932000000000002</v>
      </c>
      <c r="C974" s="2">
        <v>2025</v>
      </c>
      <c r="D974" s="2">
        <v>2</v>
      </c>
      <c r="E974" t="str">
        <f>TEXT(DATE(2025, CMS[[#This Row],[mes]],1), "mmmm")</f>
        <v>February</v>
      </c>
      <c r="F974" s="2">
        <f>DAY(CMS[[#This Row],[Fecha]])</f>
        <v>10</v>
      </c>
      <c r="G974" s="6">
        <v>0.5</v>
      </c>
      <c r="H974" t="str">
        <f t="shared" si="15"/>
        <v>10-02-2025_12</v>
      </c>
    </row>
    <row r="975" spans="1:8" x14ac:dyDescent="0.3">
      <c r="A975" s="3">
        <v>45698</v>
      </c>
      <c r="B975" s="2">
        <v>69.932000000000002</v>
      </c>
      <c r="C975" s="2">
        <v>2025</v>
      </c>
      <c r="D975" s="2">
        <v>2</v>
      </c>
      <c r="E975" t="str">
        <f>TEXT(DATE(2025, CMS[[#This Row],[mes]],1), "mmmm")</f>
        <v>February</v>
      </c>
      <c r="F975" s="2">
        <f>DAY(CMS[[#This Row],[Fecha]])</f>
        <v>10</v>
      </c>
      <c r="G975" s="6">
        <v>0.54166666666666663</v>
      </c>
      <c r="H975" t="str">
        <f t="shared" si="15"/>
        <v>10-02-2025_13</v>
      </c>
    </row>
    <row r="976" spans="1:8" x14ac:dyDescent="0.3">
      <c r="A976" s="3">
        <v>45698</v>
      </c>
      <c r="B976" s="2">
        <v>69.932000000000002</v>
      </c>
      <c r="C976" s="2">
        <v>2025</v>
      </c>
      <c r="D976" s="2">
        <v>2</v>
      </c>
      <c r="E976" t="str">
        <f>TEXT(DATE(2025, CMS[[#This Row],[mes]],1), "mmmm")</f>
        <v>February</v>
      </c>
      <c r="F976" s="2">
        <f>DAY(CMS[[#This Row],[Fecha]])</f>
        <v>10</v>
      </c>
      <c r="G976" s="6">
        <v>0.58333333333333337</v>
      </c>
      <c r="H976" t="str">
        <f t="shared" si="15"/>
        <v>10-02-2025_14</v>
      </c>
    </row>
    <row r="977" spans="1:8" x14ac:dyDescent="0.3">
      <c r="A977" s="3">
        <v>45698</v>
      </c>
      <c r="B977" s="2">
        <v>69.932000000000002</v>
      </c>
      <c r="C977" s="2">
        <v>2025</v>
      </c>
      <c r="D977" s="2">
        <v>2</v>
      </c>
      <c r="E977" t="str">
        <f>TEXT(DATE(2025, CMS[[#This Row],[mes]],1), "mmmm")</f>
        <v>February</v>
      </c>
      <c r="F977" s="2">
        <f>DAY(CMS[[#This Row],[Fecha]])</f>
        <v>10</v>
      </c>
      <c r="G977" s="6">
        <v>0.625</v>
      </c>
      <c r="H977" t="str">
        <f t="shared" si="15"/>
        <v>10-02-2025_15</v>
      </c>
    </row>
    <row r="978" spans="1:8" x14ac:dyDescent="0.3">
      <c r="A978" s="3">
        <v>45698</v>
      </c>
      <c r="B978" s="2">
        <v>69.932000000000002</v>
      </c>
      <c r="C978" s="2">
        <v>2025</v>
      </c>
      <c r="D978" s="2">
        <v>2</v>
      </c>
      <c r="E978" t="str">
        <f>TEXT(DATE(2025, CMS[[#This Row],[mes]],1), "mmmm")</f>
        <v>February</v>
      </c>
      <c r="F978" s="2">
        <f>DAY(CMS[[#This Row],[Fecha]])</f>
        <v>10</v>
      </c>
      <c r="G978" s="6">
        <v>0.66666666666666663</v>
      </c>
      <c r="H978" t="str">
        <f t="shared" si="15"/>
        <v>10-02-2025_16</v>
      </c>
    </row>
    <row r="979" spans="1:8" x14ac:dyDescent="0.3">
      <c r="A979" s="3">
        <v>45698</v>
      </c>
      <c r="B979" s="2">
        <v>69.932000000000002</v>
      </c>
      <c r="C979" s="2">
        <v>2025</v>
      </c>
      <c r="D979" s="2">
        <v>2</v>
      </c>
      <c r="E979" t="str">
        <f>TEXT(DATE(2025, CMS[[#This Row],[mes]],1), "mmmm")</f>
        <v>February</v>
      </c>
      <c r="F979" s="2">
        <f>DAY(CMS[[#This Row],[Fecha]])</f>
        <v>10</v>
      </c>
      <c r="G979" s="6">
        <v>0.70833333333333337</v>
      </c>
      <c r="H979" t="str">
        <f t="shared" si="15"/>
        <v>10-02-2025_17</v>
      </c>
    </row>
    <row r="980" spans="1:8" x14ac:dyDescent="0.3">
      <c r="A980" s="3">
        <v>45698</v>
      </c>
      <c r="B980" s="2">
        <v>69.932000000000002</v>
      </c>
      <c r="C980" s="2">
        <v>2025</v>
      </c>
      <c r="D980" s="2">
        <v>2</v>
      </c>
      <c r="E980" t="str">
        <f>TEXT(DATE(2025, CMS[[#This Row],[mes]],1), "mmmm")</f>
        <v>February</v>
      </c>
      <c r="F980" s="2">
        <f>DAY(CMS[[#This Row],[Fecha]])</f>
        <v>10</v>
      </c>
      <c r="G980" s="6">
        <v>0.75</v>
      </c>
      <c r="H980" t="str">
        <f t="shared" si="15"/>
        <v>10-02-2025_18</v>
      </c>
    </row>
    <row r="981" spans="1:8" x14ac:dyDescent="0.3">
      <c r="A981" s="3">
        <v>45698</v>
      </c>
      <c r="B981" s="2">
        <v>69.932000000000002</v>
      </c>
      <c r="C981" s="2">
        <v>2025</v>
      </c>
      <c r="D981" s="2">
        <v>2</v>
      </c>
      <c r="E981" t="str">
        <f>TEXT(DATE(2025, CMS[[#This Row],[mes]],1), "mmmm")</f>
        <v>February</v>
      </c>
      <c r="F981" s="2">
        <f>DAY(CMS[[#This Row],[Fecha]])</f>
        <v>10</v>
      </c>
      <c r="G981" s="6">
        <v>0.79166666666666663</v>
      </c>
      <c r="H981" t="str">
        <f t="shared" si="15"/>
        <v>10-02-2025_19</v>
      </c>
    </row>
    <row r="982" spans="1:8" x14ac:dyDescent="0.3">
      <c r="A982" s="3">
        <v>45698</v>
      </c>
      <c r="B982" s="2">
        <v>69.932000000000002</v>
      </c>
      <c r="C982" s="2">
        <v>2025</v>
      </c>
      <c r="D982" s="2">
        <v>2</v>
      </c>
      <c r="E982" t="str">
        <f>TEXT(DATE(2025, CMS[[#This Row],[mes]],1), "mmmm")</f>
        <v>February</v>
      </c>
      <c r="F982" s="2">
        <f>DAY(CMS[[#This Row],[Fecha]])</f>
        <v>10</v>
      </c>
      <c r="G982" s="6">
        <v>0.83333333333333337</v>
      </c>
      <c r="H982" t="str">
        <f t="shared" si="15"/>
        <v>10-02-2025_20</v>
      </c>
    </row>
    <row r="983" spans="1:8" x14ac:dyDescent="0.3">
      <c r="A983" s="3">
        <v>45698</v>
      </c>
      <c r="B983" s="2">
        <v>69.932000000000002</v>
      </c>
      <c r="C983" s="2">
        <v>2025</v>
      </c>
      <c r="D983" s="2">
        <v>2</v>
      </c>
      <c r="E983" t="str">
        <f>TEXT(DATE(2025, CMS[[#This Row],[mes]],1), "mmmm")</f>
        <v>February</v>
      </c>
      <c r="F983" s="2">
        <f>DAY(CMS[[#This Row],[Fecha]])</f>
        <v>10</v>
      </c>
      <c r="G983" s="6">
        <v>0.875</v>
      </c>
      <c r="H983" t="str">
        <f t="shared" si="15"/>
        <v>10-02-2025_21</v>
      </c>
    </row>
    <row r="984" spans="1:8" x14ac:dyDescent="0.3">
      <c r="A984" s="3">
        <v>45698</v>
      </c>
      <c r="B984" s="2">
        <v>69.932000000000002</v>
      </c>
      <c r="C984" s="2">
        <v>2025</v>
      </c>
      <c r="D984" s="2">
        <v>2</v>
      </c>
      <c r="E984" t="str">
        <f>TEXT(DATE(2025, CMS[[#This Row],[mes]],1), "mmmm")</f>
        <v>February</v>
      </c>
      <c r="F984" s="2">
        <f>DAY(CMS[[#This Row],[Fecha]])</f>
        <v>10</v>
      </c>
      <c r="G984" s="6">
        <v>0.91666666666666663</v>
      </c>
      <c r="H984" t="str">
        <f t="shared" si="15"/>
        <v>10-02-2025_22</v>
      </c>
    </row>
    <row r="985" spans="1:8" x14ac:dyDescent="0.3">
      <c r="A985" s="3">
        <v>45698</v>
      </c>
      <c r="B985" s="2">
        <v>69.932000000000002</v>
      </c>
      <c r="C985" s="2">
        <v>2025</v>
      </c>
      <c r="D985" s="2">
        <v>2</v>
      </c>
      <c r="E985" t="str">
        <f>TEXT(DATE(2025, CMS[[#This Row],[mes]],1), "mmmm")</f>
        <v>February</v>
      </c>
      <c r="F985" s="2">
        <f>DAY(CMS[[#This Row],[Fecha]])</f>
        <v>10</v>
      </c>
      <c r="G985" s="6">
        <v>0.95833333333333337</v>
      </c>
      <c r="H985" t="str">
        <f t="shared" si="15"/>
        <v>10-02-2025_23</v>
      </c>
    </row>
    <row r="986" spans="1:8" x14ac:dyDescent="0.3">
      <c r="A986" s="3">
        <v>45699</v>
      </c>
      <c r="B986" s="2">
        <v>69.932000000000002</v>
      </c>
      <c r="C986" s="2">
        <v>2025</v>
      </c>
      <c r="D986" s="2">
        <v>2</v>
      </c>
      <c r="E986" t="str">
        <f>TEXT(DATE(2025, CMS[[#This Row],[mes]],1), "mmmm")</f>
        <v>February</v>
      </c>
      <c r="F986" s="2">
        <f>DAY(CMS[[#This Row],[Fecha]])</f>
        <v>11</v>
      </c>
      <c r="G986" s="6">
        <v>0</v>
      </c>
      <c r="H986" t="str">
        <f t="shared" si="15"/>
        <v>11-02-2025_00</v>
      </c>
    </row>
    <row r="987" spans="1:8" x14ac:dyDescent="0.3">
      <c r="A987" s="3">
        <v>45699</v>
      </c>
      <c r="B987" s="2">
        <v>69.932000000000002</v>
      </c>
      <c r="C987" s="2">
        <v>2025</v>
      </c>
      <c r="D987" s="2">
        <v>2</v>
      </c>
      <c r="E987" t="str">
        <f>TEXT(DATE(2025, CMS[[#This Row],[mes]],1), "mmmm")</f>
        <v>February</v>
      </c>
      <c r="F987" s="2">
        <f>DAY(CMS[[#This Row],[Fecha]])</f>
        <v>11</v>
      </c>
      <c r="G987" s="6">
        <v>4.1666666666666664E-2</v>
      </c>
      <c r="H987" t="str">
        <f t="shared" si="15"/>
        <v>11-02-2025_01</v>
      </c>
    </row>
    <row r="988" spans="1:8" x14ac:dyDescent="0.3">
      <c r="A988" s="3">
        <v>45699</v>
      </c>
      <c r="B988" s="2">
        <v>69.932000000000002</v>
      </c>
      <c r="C988" s="2">
        <v>2025</v>
      </c>
      <c r="D988" s="2">
        <v>2</v>
      </c>
      <c r="E988" t="str">
        <f>TEXT(DATE(2025, CMS[[#This Row],[mes]],1), "mmmm")</f>
        <v>February</v>
      </c>
      <c r="F988" s="2">
        <f>DAY(CMS[[#This Row],[Fecha]])</f>
        <v>11</v>
      </c>
      <c r="G988" s="6">
        <v>8.3333333333333329E-2</v>
      </c>
      <c r="H988" t="str">
        <f t="shared" si="15"/>
        <v>11-02-2025_02</v>
      </c>
    </row>
    <row r="989" spans="1:8" x14ac:dyDescent="0.3">
      <c r="A989" s="3">
        <v>45699</v>
      </c>
      <c r="B989" s="2">
        <v>69.932000000000002</v>
      </c>
      <c r="C989" s="2">
        <v>2025</v>
      </c>
      <c r="D989" s="2">
        <v>2</v>
      </c>
      <c r="E989" t="str">
        <f>TEXT(DATE(2025, CMS[[#This Row],[mes]],1), "mmmm")</f>
        <v>February</v>
      </c>
      <c r="F989" s="2">
        <f>DAY(CMS[[#This Row],[Fecha]])</f>
        <v>11</v>
      </c>
      <c r="G989" s="6">
        <v>0.125</v>
      </c>
      <c r="H989" t="str">
        <f t="shared" si="15"/>
        <v>11-02-2025_03</v>
      </c>
    </row>
    <row r="990" spans="1:8" x14ac:dyDescent="0.3">
      <c r="A990" s="3">
        <v>45699</v>
      </c>
      <c r="B990" s="2">
        <v>69.932000000000002</v>
      </c>
      <c r="C990" s="2">
        <v>2025</v>
      </c>
      <c r="D990" s="2">
        <v>2</v>
      </c>
      <c r="E990" t="str">
        <f>TEXT(DATE(2025, CMS[[#This Row],[mes]],1), "mmmm")</f>
        <v>February</v>
      </c>
      <c r="F990" s="2">
        <f>DAY(CMS[[#This Row],[Fecha]])</f>
        <v>11</v>
      </c>
      <c r="G990" s="6">
        <v>0.16666666666666666</v>
      </c>
      <c r="H990" t="str">
        <f t="shared" si="15"/>
        <v>11-02-2025_04</v>
      </c>
    </row>
    <row r="991" spans="1:8" x14ac:dyDescent="0.3">
      <c r="A991" s="3">
        <v>45699</v>
      </c>
      <c r="B991" s="2">
        <v>69.932000000000002</v>
      </c>
      <c r="C991" s="2">
        <v>2025</v>
      </c>
      <c r="D991" s="2">
        <v>2</v>
      </c>
      <c r="E991" t="str">
        <f>TEXT(DATE(2025, CMS[[#This Row],[mes]],1), "mmmm")</f>
        <v>February</v>
      </c>
      <c r="F991" s="2">
        <f>DAY(CMS[[#This Row],[Fecha]])</f>
        <v>11</v>
      </c>
      <c r="G991" s="6">
        <v>0.20833333333333334</v>
      </c>
      <c r="H991" t="str">
        <f t="shared" si="15"/>
        <v>11-02-2025_05</v>
      </c>
    </row>
    <row r="992" spans="1:8" x14ac:dyDescent="0.3">
      <c r="A992" s="3">
        <v>45699</v>
      </c>
      <c r="B992" s="2">
        <v>69.932000000000002</v>
      </c>
      <c r="C992" s="2">
        <v>2025</v>
      </c>
      <c r="D992" s="2">
        <v>2</v>
      </c>
      <c r="E992" t="str">
        <f>TEXT(DATE(2025, CMS[[#This Row],[mes]],1), "mmmm")</f>
        <v>February</v>
      </c>
      <c r="F992" s="2">
        <f>DAY(CMS[[#This Row],[Fecha]])</f>
        <v>11</v>
      </c>
      <c r="G992" s="6">
        <v>0.25</v>
      </c>
      <c r="H992" t="str">
        <f t="shared" si="15"/>
        <v>11-02-2025_06</v>
      </c>
    </row>
    <row r="993" spans="1:8" x14ac:dyDescent="0.3">
      <c r="A993" s="3">
        <v>45699</v>
      </c>
      <c r="B993" s="2">
        <v>69.932000000000002</v>
      </c>
      <c r="C993" s="2">
        <v>2025</v>
      </c>
      <c r="D993" s="2">
        <v>2</v>
      </c>
      <c r="E993" t="str">
        <f>TEXT(DATE(2025, CMS[[#This Row],[mes]],1), "mmmm")</f>
        <v>February</v>
      </c>
      <c r="F993" s="2">
        <f>DAY(CMS[[#This Row],[Fecha]])</f>
        <v>11</v>
      </c>
      <c r="G993" s="6">
        <v>0.29166666666666669</v>
      </c>
      <c r="H993" t="str">
        <f t="shared" si="15"/>
        <v>11-02-2025_07</v>
      </c>
    </row>
    <row r="994" spans="1:8" x14ac:dyDescent="0.3">
      <c r="A994" s="3">
        <v>45699</v>
      </c>
      <c r="B994" s="2">
        <v>69.932000000000002</v>
      </c>
      <c r="C994" s="2">
        <v>2025</v>
      </c>
      <c r="D994" s="2">
        <v>2</v>
      </c>
      <c r="E994" t="str">
        <f>TEXT(DATE(2025, CMS[[#This Row],[mes]],1), "mmmm")</f>
        <v>February</v>
      </c>
      <c r="F994" s="2">
        <f>DAY(CMS[[#This Row],[Fecha]])</f>
        <v>11</v>
      </c>
      <c r="G994" s="6">
        <v>0.33333333333333331</v>
      </c>
      <c r="H994" t="str">
        <f t="shared" si="15"/>
        <v>11-02-2025_08</v>
      </c>
    </row>
    <row r="995" spans="1:8" x14ac:dyDescent="0.3">
      <c r="A995" s="3">
        <v>45699</v>
      </c>
      <c r="B995" s="2">
        <v>69.932000000000002</v>
      </c>
      <c r="C995" s="2">
        <v>2025</v>
      </c>
      <c r="D995" s="2">
        <v>2</v>
      </c>
      <c r="E995" t="str">
        <f>TEXT(DATE(2025, CMS[[#This Row],[mes]],1), "mmmm")</f>
        <v>February</v>
      </c>
      <c r="F995" s="2">
        <f>DAY(CMS[[#This Row],[Fecha]])</f>
        <v>11</v>
      </c>
      <c r="G995" s="6">
        <v>0.375</v>
      </c>
      <c r="H995" t="str">
        <f t="shared" si="15"/>
        <v>11-02-2025_09</v>
      </c>
    </row>
    <row r="996" spans="1:8" x14ac:dyDescent="0.3">
      <c r="A996" s="3">
        <v>45699</v>
      </c>
      <c r="B996" s="2">
        <v>69.932000000000002</v>
      </c>
      <c r="C996" s="2">
        <v>2025</v>
      </c>
      <c r="D996" s="2">
        <v>2</v>
      </c>
      <c r="E996" t="str">
        <f>TEXT(DATE(2025, CMS[[#This Row],[mes]],1), "mmmm")</f>
        <v>February</v>
      </c>
      <c r="F996" s="2">
        <f>DAY(CMS[[#This Row],[Fecha]])</f>
        <v>11</v>
      </c>
      <c r="G996" s="6">
        <v>0.41666666666666669</v>
      </c>
      <c r="H996" t="str">
        <f t="shared" si="15"/>
        <v>11-02-2025_10</v>
      </c>
    </row>
    <row r="997" spans="1:8" x14ac:dyDescent="0.3">
      <c r="A997" s="3">
        <v>45699</v>
      </c>
      <c r="B997" s="2">
        <v>69.932000000000002</v>
      </c>
      <c r="C997" s="2">
        <v>2025</v>
      </c>
      <c r="D997" s="2">
        <v>2</v>
      </c>
      <c r="E997" t="str">
        <f>TEXT(DATE(2025, CMS[[#This Row],[mes]],1), "mmmm")</f>
        <v>February</v>
      </c>
      <c r="F997" s="2">
        <f>DAY(CMS[[#This Row],[Fecha]])</f>
        <v>11</v>
      </c>
      <c r="G997" s="6">
        <v>0.45833333333333331</v>
      </c>
      <c r="H997" t="str">
        <f t="shared" si="15"/>
        <v>11-02-2025_11</v>
      </c>
    </row>
    <row r="998" spans="1:8" x14ac:dyDescent="0.3">
      <c r="A998" s="3">
        <v>45699</v>
      </c>
      <c r="B998" s="2">
        <v>69.932000000000002</v>
      </c>
      <c r="C998" s="2">
        <v>2025</v>
      </c>
      <c r="D998" s="2">
        <v>2</v>
      </c>
      <c r="E998" t="str">
        <f>TEXT(DATE(2025, CMS[[#This Row],[mes]],1), "mmmm")</f>
        <v>February</v>
      </c>
      <c r="F998" s="2">
        <f>DAY(CMS[[#This Row],[Fecha]])</f>
        <v>11</v>
      </c>
      <c r="G998" s="6">
        <v>0.5</v>
      </c>
      <c r="H998" t="str">
        <f t="shared" si="15"/>
        <v>11-02-2025_12</v>
      </c>
    </row>
    <row r="999" spans="1:8" x14ac:dyDescent="0.3">
      <c r="A999" s="3">
        <v>45699</v>
      </c>
      <c r="B999" s="2">
        <v>69.932000000000002</v>
      </c>
      <c r="C999" s="2">
        <v>2025</v>
      </c>
      <c r="D999" s="2">
        <v>2</v>
      </c>
      <c r="E999" t="str">
        <f>TEXT(DATE(2025, CMS[[#This Row],[mes]],1), "mmmm")</f>
        <v>February</v>
      </c>
      <c r="F999" s="2">
        <f>DAY(CMS[[#This Row],[Fecha]])</f>
        <v>11</v>
      </c>
      <c r="G999" s="6">
        <v>0.54166666666666663</v>
      </c>
      <c r="H999" t="str">
        <f t="shared" si="15"/>
        <v>11-02-2025_13</v>
      </c>
    </row>
    <row r="1000" spans="1:8" x14ac:dyDescent="0.3">
      <c r="A1000" s="3">
        <v>45699</v>
      </c>
      <c r="B1000" s="2">
        <v>69.932000000000002</v>
      </c>
      <c r="C1000" s="2">
        <v>2025</v>
      </c>
      <c r="D1000" s="2">
        <v>2</v>
      </c>
      <c r="E1000" t="str">
        <f>TEXT(DATE(2025, CMS[[#This Row],[mes]],1), "mmmm")</f>
        <v>February</v>
      </c>
      <c r="F1000" s="2">
        <f>DAY(CMS[[#This Row],[Fecha]])</f>
        <v>11</v>
      </c>
      <c r="G1000" s="6">
        <v>0.58333333333333337</v>
      </c>
      <c r="H1000" t="str">
        <f t="shared" si="15"/>
        <v>11-02-2025_14</v>
      </c>
    </row>
    <row r="1001" spans="1:8" x14ac:dyDescent="0.3">
      <c r="A1001" s="3">
        <v>45699</v>
      </c>
      <c r="B1001" s="2">
        <v>69.932000000000002</v>
      </c>
      <c r="C1001" s="2">
        <v>2025</v>
      </c>
      <c r="D1001" s="2">
        <v>2</v>
      </c>
      <c r="E1001" t="str">
        <f>TEXT(DATE(2025, CMS[[#This Row],[mes]],1), "mmmm")</f>
        <v>February</v>
      </c>
      <c r="F1001" s="2">
        <f>DAY(CMS[[#This Row],[Fecha]])</f>
        <v>11</v>
      </c>
      <c r="G1001" s="6">
        <v>0.625</v>
      </c>
      <c r="H1001" t="str">
        <f t="shared" si="15"/>
        <v>11-02-2025_15</v>
      </c>
    </row>
    <row r="1002" spans="1:8" x14ac:dyDescent="0.3">
      <c r="A1002" s="3">
        <v>45699</v>
      </c>
      <c r="B1002" s="2">
        <v>69.932000000000002</v>
      </c>
      <c r="C1002" s="2">
        <v>2025</v>
      </c>
      <c r="D1002" s="2">
        <v>2</v>
      </c>
      <c r="E1002" t="str">
        <f>TEXT(DATE(2025, CMS[[#This Row],[mes]],1), "mmmm")</f>
        <v>February</v>
      </c>
      <c r="F1002" s="2">
        <f>DAY(CMS[[#This Row],[Fecha]])</f>
        <v>11</v>
      </c>
      <c r="G1002" s="6">
        <v>0.66666666666666663</v>
      </c>
      <c r="H1002" t="str">
        <f t="shared" si="15"/>
        <v>11-02-2025_16</v>
      </c>
    </row>
    <row r="1003" spans="1:8" x14ac:dyDescent="0.3">
      <c r="A1003" s="3">
        <v>45699</v>
      </c>
      <c r="B1003" s="2">
        <v>69.932000000000002</v>
      </c>
      <c r="C1003" s="2">
        <v>2025</v>
      </c>
      <c r="D1003" s="2">
        <v>2</v>
      </c>
      <c r="E1003" t="str">
        <f>TEXT(DATE(2025, CMS[[#This Row],[mes]],1), "mmmm")</f>
        <v>February</v>
      </c>
      <c r="F1003" s="2">
        <f>DAY(CMS[[#This Row],[Fecha]])</f>
        <v>11</v>
      </c>
      <c r="G1003" s="6">
        <v>0.70833333333333337</v>
      </c>
      <c r="H1003" t="str">
        <f t="shared" si="15"/>
        <v>11-02-2025_17</v>
      </c>
    </row>
    <row r="1004" spans="1:8" x14ac:dyDescent="0.3">
      <c r="A1004" s="3">
        <v>45699</v>
      </c>
      <c r="B1004" s="2">
        <v>69.932000000000002</v>
      </c>
      <c r="C1004" s="2">
        <v>2025</v>
      </c>
      <c r="D1004" s="2">
        <v>2</v>
      </c>
      <c r="E1004" t="str">
        <f>TEXT(DATE(2025, CMS[[#This Row],[mes]],1), "mmmm")</f>
        <v>February</v>
      </c>
      <c r="F1004" s="2">
        <f>DAY(CMS[[#This Row],[Fecha]])</f>
        <v>11</v>
      </c>
      <c r="G1004" s="6">
        <v>0.75</v>
      </c>
      <c r="H1004" t="str">
        <f t="shared" si="15"/>
        <v>11-02-2025_18</v>
      </c>
    </row>
    <row r="1005" spans="1:8" x14ac:dyDescent="0.3">
      <c r="A1005" s="3">
        <v>45699</v>
      </c>
      <c r="B1005" s="2">
        <v>69.932000000000002</v>
      </c>
      <c r="C1005" s="2">
        <v>2025</v>
      </c>
      <c r="D1005" s="2">
        <v>2</v>
      </c>
      <c r="E1005" t="str">
        <f>TEXT(DATE(2025, CMS[[#This Row],[mes]],1), "mmmm")</f>
        <v>February</v>
      </c>
      <c r="F1005" s="2">
        <f>DAY(CMS[[#This Row],[Fecha]])</f>
        <v>11</v>
      </c>
      <c r="G1005" s="6">
        <v>0.79166666666666663</v>
      </c>
      <c r="H1005" t="str">
        <f t="shared" si="15"/>
        <v>11-02-2025_19</v>
      </c>
    </row>
    <row r="1006" spans="1:8" x14ac:dyDescent="0.3">
      <c r="A1006" s="3">
        <v>45699</v>
      </c>
      <c r="B1006" s="2">
        <v>69.932000000000002</v>
      </c>
      <c r="C1006" s="2">
        <v>2025</v>
      </c>
      <c r="D1006" s="2">
        <v>2</v>
      </c>
      <c r="E1006" t="str">
        <f>TEXT(DATE(2025, CMS[[#This Row],[mes]],1), "mmmm")</f>
        <v>February</v>
      </c>
      <c r="F1006" s="2">
        <f>DAY(CMS[[#This Row],[Fecha]])</f>
        <v>11</v>
      </c>
      <c r="G1006" s="6">
        <v>0.83333333333333337</v>
      </c>
      <c r="H1006" t="str">
        <f t="shared" si="15"/>
        <v>11-02-2025_20</v>
      </c>
    </row>
    <row r="1007" spans="1:8" x14ac:dyDescent="0.3">
      <c r="A1007" s="3">
        <v>45699</v>
      </c>
      <c r="B1007" s="2">
        <v>69.932000000000002</v>
      </c>
      <c r="C1007" s="2">
        <v>2025</v>
      </c>
      <c r="D1007" s="2">
        <v>2</v>
      </c>
      <c r="E1007" t="str">
        <f>TEXT(DATE(2025, CMS[[#This Row],[mes]],1), "mmmm")</f>
        <v>February</v>
      </c>
      <c r="F1007" s="2">
        <f>DAY(CMS[[#This Row],[Fecha]])</f>
        <v>11</v>
      </c>
      <c r="G1007" s="6">
        <v>0.875</v>
      </c>
      <c r="H1007" t="str">
        <f t="shared" si="15"/>
        <v>11-02-2025_21</v>
      </c>
    </row>
    <row r="1008" spans="1:8" x14ac:dyDescent="0.3">
      <c r="A1008" s="3">
        <v>45699</v>
      </c>
      <c r="B1008" s="2">
        <v>69.932000000000002</v>
      </c>
      <c r="C1008" s="2">
        <v>2025</v>
      </c>
      <c r="D1008" s="2">
        <v>2</v>
      </c>
      <c r="E1008" t="str">
        <f>TEXT(DATE(2025, CMS[[#This Row],[mes]],1), "mmmm")</f>
        <v>February</v>
      </c>
      <c r="F1008" s="2">
        <f>DAY(CMS[[#This Row],[Fecha]])</f>
        <v>11</v>
      </c>
      <c r="G1008" s="6">
        <v>0.91666666666666663</v>
      </c>
      <c r="H1008" t="str">
        <f t="shared" si="15"/>
        <v>11-02-2025_22</v>
      </c>
    </row>
    <row r="1009" spans="1:8" x14ac:dyDescent="0.3">
      <c r="A1009" s="3">
        <v>45699</v>
      </c>
      <c r="B1009" s="2">
        <v>69.932000000000002</v>
      </c>
      <c r="C1009" s="2">
        <v>2025</v>
      </c>
      <c r="D1009" s="2">
        <v>2</v>
      </c>
      <c r="E1009" t="str">
        <f>TEXT(DATE(2025, CMS[[#This Row],[mes]],1), "mmmm")</f>
        <v>February</v>
      </c>
      <c r="F1009" s="2">
        <f>DAY(CMS[[#This Row],[Fecha]])</f>
        <v>11</v>
      </c>
      <c r="G1009" s="6">
        <v>0.95833333333333337</v>
      </c>
      <c r="H1009" t="str">
        <f t="shared" si="15"/>
        <v>11-02-2025_23</v>
      </c>
    </row>
    <row r="1010" spans="1:8" x14ac:dyDescent="0.3">
      <c r="A1010" s="3">
        <v>45700</v>
      </c>
      <c r="B1010" s="2">
        <v>111.76</v>
      </c>
      <c r="C1010" s="2">
        <v>2025</v>
      </c>
      <c r="D1010" s="2">
        <v>2</v>
      </c>
      <c r="E1010" t="str">
        <f>TEXT(DATE(2025, CMS[[#This Row],[mes]],1), "mmmm")</f>
        <v>February</v>
      </c>
      <c r="F1010" s="2">
        <f>DAY(CMS[[#This Row],[Fecha]])</f>
        <v>12</v>
      </c>
      <c r="G1010" s="6">
        <v>0</v>
      </c>
      <c r="H1010" t="str">
        <f t="shared" si="15"/>
        <v>12-02-2025_00</v>
      </c>
    </row>
    <row r="1011" spans="1:8" x14ac:dyDescent="0.3">
      <c r="A1011" s="3">
        <v>45700</v>
      </c>
      <c r="B1011" s="2">
        <v>111.76</v>
      </c>
      <c r="C1011" s="2">
        <v>2025</v>
      </c>
      <c r="D1011" s="2">
        <v>2</v>
      </c>
      <c r="E1011" t="str">
        <f>TEXT(DATE(2025, CMS[[#This Row],[mes]],1), "mmmm")</f>
        <v>February</v>
      </c>
      <c r="F1011" s="2">
        <f>DAY(CMS[[#This Row],[Fecha]])</f>
        <v>12</v>
      </c>
      <c r="G1011" s="6">
        <v>4.1666666666666664E-2</v>
      </c>
      <c r="H1011" t="str">
        <f t="shared" si="15"/>
        <v>12-02-2025_01</v>
      </c>
    </row>
    <row r="1012" spans="1:8" x14ac:dyDescent="0.3">
      <c r="A1012" s="3">
        <v>45700</v>
      </c>
      <c r="B1012" s="2">
        <v>72.64</v>
      </c>
      <c r="C1012" s="2">
        <v>2025</v>
      </c>
      <c r="D1012" s="2">
        <v>2</v>
      </c>
      <c r="E1012" t="str">
        <f>TEXT(DATE(2025, CMS[[#This Row],[mes]],1), "mmmm")</f>
        <v>February</v>
      </c>
      <c r="F1012" s="2">
        <f>DAY(CMS[[#This Row],[Fecha]])</f>
        <v>12</v>
      </c>
      <c r="G1012" s="6">
        <v>8.3333333333333329E-2</v>
      </c>
      <c r="H1012" t="str">
        <f t="shared" si="15"/>
        <v>12-02-2025_02</v>
      </c>
    </row>
    <row r="1013" spans="1:8" x14ac:dyDescent="0.3">
      <c r="A1013" s="3">
        <v>45700</v>
      </c>
      <c r="B1013" s="2">
        <v>73.45</v>
      </c>
      <c r="C1013" s="2">
        <v>2025</v>
      </c>
      <c r="D1013" s="2">
        <v>2</v>
      </c>
      <c r="E1013" t="str">
        <f>TEXT(DATE(2025, CMS[[#This Row],[mes]],1), "mmmm")</f>
        <v>February</v>
      </c>
      <c r="F1013" s="2">
        <f>DAY(CMS[[#This Row],[Fecha]])</f>
        <v>12</v>
      </c>
      <c r="G1013" s="6">
        <v>0.125</v>
      </c>
      <c r="H1013" t="str">
        <f t="shared" si="15"/>
        <v>12-02-2025_03</v>
      </c>
    </row>
    <row r="1014" spans="1:8" x14ac:dyDescent="0.3">
      <c r="A1014" s="3">
        <v>45700</v>
      </c>
      <c r="B1014" s="2">
        <v>77.06</v>
      </c>
      <c r="C1014" s="2">
        <v>2025</v>
      </c>
      <c r="D1014" s="2">
        <v>2</v>
      </c>
      <c r="E1014" t="str">
        <f>TEXT(DATE(2025, CMS[[#This Row],[mes]],1), "mmmm")</f>
        <v>February</v>
      </c>
      <c r="F1014" s="2">
        <f>DAY(CMS[[#This Row],[Fecha]])</f>
        <v>12</v>
      </c>
      <c r="G1014" s="6">
        <v>0.16666666666666666</v>
      </c>
      <c r="H1014" t="str">
        <f t="shared" si="15"/>
        <v>12-02-2025_04</v>
      </c>
    </row>
    <row r="1015" spans="1:8" x14ac:dyDescent="0.3">
      <c r="A1015" s="3">
        <v>45700</v>
      </c>
      <c r="B1015" s="2">
        <v>74.400000000000006</v>
      </c>
      <c r="C1015" s="2">
        <v>2025</v>
      </c>
      <c r="D1015" s="2">
        <v>2</v>
      </c>
      <c r="E1015" t="str">
        <f>TEXT(DATE(2025, CMS[[#This Row],[mes]],1), "mmmm")</f>
        <v>February</v>
      </c>
      <c r="F1015" s="2">
        <f>DAY(CMS[[#This Row],[Fecha]])</f>
        <v>12</v>
      </c>
      <c r="G1015" s="6">
        <v>0.20833333333333334</v>
      </c>
      <c r="H1015" t="str">
        <f t="shared" si="15"/>
        <v>12-02-2025_05</v>
      </c>
    </row>
    <row r="1016" spans="1:8" x14ac:dyDescent="0.3">
      <c r="A1016" s="3">
        <v>45700</v>
      </c>
      <c r="B1016" s="2">
        <v>75.67</v>
      </c>
      <c r="C1016" s="2">
        <v>2025</v>
      </c>
      <c r="D1016" s="2">
        <v>2</v>
      </c>
      <c r="E1016" t="str">
        <f>TEXT(DATE(2025, CMS[[#This Row],[mes]],1), "mmmm")</f>
        <v>February</v>
      </c>
      <c r="F1016" s="2">
        <f>DAY(CMS[[#This Row],[Fecha]])</f>
        <v>12</v>
      </c>
      <c r="G1016" s="6">
        <v>0.25</v>
      </c>
      <c r="H1016" t="str">
        <f t="shared" si="15"/>
        <v>12-02-2025_06</v>
      </c>
    </row>
    <row r="1017" spans="1:8" x14ac:dyDescent="0.3">
      <c r="A1017" s="3">
        <v>45700</v>
      </c>
      <c r="B1017" s="2">
        <v>85.45</v>
      </c>
      <c r="C1017" s="2">
        <v>2025</v>
      </c>
      <c r="D1017" s="2">
        <v>2</v>
      </c>
      <c r="E1017" t="str">
        <f>TEXT(DATE(2025, CMS[[#This Row],[mes]],1), "mmmm")</f>
        <v>February</v>
      </c>
      <c r="F1017" s="2">
        <f>DAY(CMS[[#This Row],[Fecha]])</f>
        <v>12</v>
      </c>
      <c r="G1017" s="6">
        <v>0.29166666666666669</v>
      </c>
      <c r="H1017" t="str">
        <f t="shared" si="15"/>
        <v>12-02-2025_07</v>
      </c>
    </row>
    <row r="1018" spans="1:8" x14ac:dyDescent="0.3">
      <c r="A1018" s="3">
        <v>45700</v>
      </c>
      <c r="B1018" s="2">
        <v>75.08</v>
      </c>
      <c r="C1018" s="2">
        <v>2025</v>
      </c>
      <c r="D1018" s="2">
        <v>2</v>
      </c>
      <c r="E1018" t="str">
        <f>TEXT(DATE(2025, CMS[[#This Row],[mes]],1), "mmmm")</f>
        <v>February</v>
      </c>
      <c r="F1018" s="2">
        <f>DAY(CMS[[#This Row],[Fecha]])</f>
        <v>12</v>
      </c>
      <c r="G1018" s="6">
        <v>0.33333333333333331</v>
      </c>
      <c r="H1018" t="str">
        <f t="shared" si="15"/>
        <v>12-02-2025_08</v>
      </c>
    </row>
    <row r="1019" spans="1:8" x14ac:dyDescent="0.3">
      <c r="A1019" s="3">
        <v>45700</v>
      </c>
      <c r="B1019" s="2">
        <v>75.58</v>
      </c>
      <c r="C1019" s="2">
        <v>2025</v>
      </c>
      <c r="D1019" s="2">
        <v>2</v>
      </c>
      <c r="E1019" t="str">
        <f>TEXT(DATE(2025, CMS[[#This Row],[mes]],1), "mmmm")</f>
        <v>February</v>
      </c>
      <c r="F1019" s="2">
        <f>DAY(CMS[[#This Row],[Fecha]])</f>
        <v>12</v>
      </c>
      <c r="G1019" s="6">
        <v>0.375</v>
      </c>
      <c r="H1019" t="str">
        <f t="shared" si="15"/>
        <v>12-02-2025_09</v>
      </c>
    </row>
    <row r="1020" spans="1:8" x14ac:dyDescent="0.3">
      <c r="A1020" s="3">
        <v>45700</v>
      </c>
      <c r="B1020" s="2">
        <v>75.2</v>
      </c>
      <c r="C1020" s="2">
        <v>2025</v>
      </c>
      <c r="D1020" s="2">
        <v>2</v>
      </c>
      <c r="E1020" t="str">
        <f>TEXT(DATE(2025, CMS[[#This Row],[mes]],1), "mmmm")</f>
        <v>February</v>
      </c>
      <c r="F1020" s="2">
        <f>DAY(CMS[[#This Row],[Fecha]])</f>
        <v>12</v>
      </c>
      <c r="G1020" s="6">
        <v>0.41666666666666669</v>
      </c>
      <c r="H1020" t="str">
        <f t="shared" si="15"/>
        <v>12-02-2025_10</v>
      </c>
    </row>
    <row r="1021" spans="1:8" x14ac:dyDescent="0.3">
      <c r="A1021" s="3">
        <v>45700</v>
      </c>
      <c r="B1021" s="2">
        <v>69.75</v>
      </c>
      <c r="C1021" s="2">
        <v>2025</v>
      </c>
      <c r="D1021" s="2">
        <v>2</v>
      </c>
      <c r="E1021" t="str">
        <f>TEXT(DATE(2025, CMS[[#This Row],[mes]],1), "mmmm")</f>
        <v>February</v>
      </c>
      <c r="F1021" s="2">
        <f>DAY(CMS[[#This Row],[Fecha]])</f>
        <v>12</v>
      </c>
      <c r="G1021" s="6">
        <v>0.45833333333333331</v>
      </c>
      <c r="H1021" t="str">
        <f t="shared" si="15"/>
        <v>12-02-2025_11</v>
      </c>
    </row>
    <row r="1022" spans="1:8" x14ac:dyDescent="0.3">
      <c r="A1022" s="3">
        <v>45700</v>
      </c>
      <c r="B1022" s="2">
        <v>92.75</v>
      </c>
      <c r="C1022" s="2">
        <v>2025</v>
      </c>
      <c r="D1022" s="2">
        <v>2</v>
      </c>
      <c r="E1022" t="str">
        <f>TEXT(DATE(2025, CMS[[#This Row],[mes]],1), "mmmm")</f>
        <v>February</v>
      </c>
      <c r="F1022" s="2">
        <f>DAY(CMS[[#This Row],[Fecha]])</f>
        <v>12</v>
      </c>
      <c r="G1022" s="6">
        <v>0.5</v>
      </c>
      <c r="H1022" t="str">
        <f t="shared" si="15"/>
        <v>12-02-2025_12</v>
      </c>
    </row>
    <row r="1023" spans="1:8" x14ac:dyDescent="0.3">
      <c r="A1023" s="3">
        <v>45700</v>
      </c>
      <c r="B1023" s="2">
        <v>92.75</v>
      </c>
      <c r="C1023" s="2">
        <v>2025</v>
      </c>
      <c r="D1023" s="2">
        <v>2</v>
      </c>
      <c r="E1023" t="str">
        <f>TEXT(DATE(2025, CMS[[#This Row],[mes]],1), "mmmm")</f>
        <v>February</v>
      </c>
      <c r="F1023" s="2">
        <f>DAY(CMS[[#This Row],[Fecha]])</f>
        <v>12</v>
      </c>
      <c r="G1023" s="6">
        <v>0.54166666666666663</v>
      </c>
      <c r="H1023" t="str">
        <f t="shared" si="15"/>
        <v>12-02-2025_13</v>
      </c>
    </row>
    <row r="1024" spans="1:8" x14ac:dyDescent="0.3">
      <c r="A1024" s="3">
        <v>45700</v>
      </c>
      <c r="B1024" s="2">
        <v>77.33</v>
      </c>
      <c r="C1024" s="2">
        <v>2025</v>
      </c>
      <c r="D1024" s="2">
        <v>2</v>
      </c>
      <c r="E1024" t="str">
        <f>TEXT(DATE(2025, CMS[[#This Row],[mes]],1), "mmmm")</f>
        <v>February</v>
      </c>
      <c r="F1024" s="2">
        <f>DAY(CMS[[#This Row],[Fecha]])</f>
        <v>12</v>
      </c>
      <c r="G1024" s="6">
        <v>0.58333333333333337</v>
      </c>
      <c r="H1024" t="str">
        <f t="shared" si="15"/>
        <v>12-02-2025_14</v>
      </c>
    </row>
    <row r="1025" spans="1:8" x14ac:dyDescent="0.3">
      <c r="A1025" s="3">
        <v>45700</v>
      </c>
      <c r="B1025" s="2">
        <v>100.52</v>
      </c>
      <c r="C1025" s="2">
        <v>2025</v>
      </c>
      <c r="D1025" s="2">
        <v>2</v>
      </c>
      <c r="E1025" t="str">
        <f>TEXT(DATE(2025, CMS[[#This Row],[mes]],1), "mmmm")</f>
        <v>February</v>
      </c>
      <c r="F1025" s="2">
        <f>DAY(CMS[[#This Row],[Fecha]])</f>
        <v>12</v>
      </c>
      <c r="G1025" s="6">
        <v>0.625</v>
      </c>
      <c r="H1025" t="str">
        <f t="shared" si="15"/>
        <v>12-02-2025_15</v>
      </c>
    </row>
    <row r="1026" spans="1:8" x14ac:dyDescent="0.3">
      <c r="A1026" s="3">
        <v>45700</v>
      </c>
      <c r="B1026" s="2">
        <v>108.21</v>
      </c>
      <c r="C1026" s="2">
        <v>2025</v>
      </c>
      <c r="D1026" s="2">
        <v>2</v>
      </c>
      <c r="E1026" t="str">
        <f>TEXT(DATE(2025, CMS[[#This Row],[mes]],1), "mmmm")</f>
        <v>February</v>
      </c>
      <c r="F1026" s="2">
        <f>DAY(CMS[[#This Row],[Fecha]])</f>
        <v>12</v>
      </c>
      <c r="G1026" s="6">
        <v>0.66666666666666663</v>
      </c>
      <c r="H1026" t="str">
        <f t="shared" ref="H1026:H1089" si="16">TEXT(A1026,"dd-mm-yyyy") &amp; "_" &amp; TEXT(HOUR(G1026),"00")</f>
        <v>12-02-2025_16</v>
      </c>
    </row>
    <row r="1027" spans="1:8" x14ac:dyDescent="0.3">
      <c r="A1027" s="3">
        <v>45700</v>
      </c>
      <c r="B1027" s="2">
        <v>72.760000000000005</v>
      </c>
      <c r="C1027" s="2">
        <v>2025</v>
      </c>
      <c r="D1027" s="2">
        <v>2</v>
      </c>
      <c r="E1027" t="str">
        <f>TEXT(DATE(2025, CMS[[#This Row],[mes]],1), "mmmm")</f>
        <v>February</v>
      </c>
      <c r="F1027" s="2">
        <f>DAY(CMS[[#This Row],[Fecha]])</f>
        <v>12</v>
      </c>
      <c r="G1027" s="6">
        <v>0.70833333333333337</v>
      </c>
      <c r="H1027" t="str">
        <f t="shared" si="16"/>
        <v>12-02-2025_17</v>
      </c>
    </row>
    <row r="1028" spans="1:8" x14ac:dyDescent="0.3">
      <c r="A1028" s="3">
        <v>45700</v>
      </c>
      <c r="B1028" s="2">
        <v>108.21</v>
      </c>
      <c r="C1028" s="2">
        <v>2025</v>
      </c>
      <c r="D1028" s="2">
        <v>2</v>
      </c>
      <c r="E1028" t="str">
        <f>TEXT(DATE(2025, CMS[[#This Row],[mes]],1), "mmmm")</f>
        <v>February</v>
      </c>
      <c r="F1028" s="2">
        <f>DAY(CMS[[#This Row],[Fecha]])</f>
        <v>12</v>
      </c>
      <c r="G1028" s="6">
        <v>0.75</v>
      </c>
      <c r="H1028" t="str">
        <f t="shared" si="16"/>
        <v>12-02-2025_18</v>
      </c>
    </row>
    <row r="1029" spans="1:8" x14ac:dyDescent="0.3">
      <c r="A1029" s="3">
        <v>45700</v>
      </c>
      <c r="B1029" s="2">
        <v>108.21</v>
      </c>
      <c r="C1029" s="2">
        <v>2025</v>
      </c>
      <c r="D1029" s="2">
        <v>2</v>
      </c>
      <c r="E1029" t="str">
        <f>TEXT(DATE(2025, CMS[[#This Row],[mes]],1), "mmmm")</f>
        <v>February</v>
      </c>
      <c r="F1029" s="2">
        <f>DAY(CMS[[#This Row],[Fecha]])</f>
        <v>12</v>
      </c>
      <c r="G1029" s="6">
        <v>0.79166666666666663</v>
      </c>
      <c r="H1029" t="str">
        <f t="shared" si="16"/>
        <v>12-02-2025_19</v>
      </c>
    </row>
    <row r="1030" spans="1:8" x14ac:dyDescent="0.3">
      <c r="A1030" s="3">
        <v>45700</v>
      </c>
      <c r="B1030" s="2">
        <v>72.540000000000006</v>
      </c>
      <c r="C1030" s="2">
        <v>2025</v>
      </c>
      <c r="D1030" s="2">
        <v>2</v>
      </c>
      <c r="E1030" t="str">
        <f>TEXT(DATE(2025, CMS[[#This Row],[mes]],1), "mmmm")</f>
        <v>February</v>
      </c>
      <c r="F1030" s="2">
        <f>DAY(CMS[[#This Row],[Fecha]])</f>
        <v>12</v>
      </c>
      <c r="G1030" s="6">
        <v>0.83333333333333337</v>
      </c>
      <c r="H1030" t="str">
        <f t="shared" si="16"/>
        <v>12-02-2025_20</v>
      </c>
    </row>
    <row r="1031" spans="1:8" x14ac:dyDescent="0.3">
      <c r="A1031" s="3">
        <v>45700</v>
      </c>
      <c r="B1031" s="2">
        <v>73.11</v>
      </c>
      <c r="C1031" s="2">
        <v>2025</v>
      </c>
      <c r="D1031" s="2">
        <v>2</v>
      </c>
      <c r="E1031" t="str">
        <f>TEXT(DATE(2025, CMS[[#This Row],[mes]],1), "mmmm")</f>
        <v>February</v>
      </c>
      <c r="F1031" s="2">
        <f>DAY(CMS[[#This Row],[Fecha]])</f>
        <v>12</v>
      </c>
      <c r="G1031" s="6">
        <v>0.875</v>
      </c>
      <c r="H1031" t="str">
        <f t="shared" si="16"/>
        <v>12-02-2025_21</v>
      </c>
    </row>
    <row r="1032" spans="1:8" x14ac:dyDescent="0.3">
      <c r="A1032" s="3">
        <v>45700</v>
      </c>
      <c r="B1032" s="2">
        <v>73.400000000000006</v>
      </c>
      <c r="C1032" s="2">
        <v>2025</v>
      </c>
      <c r="D1032" s="2">
        <v>2</v>
      </c>
      <c r="E1032" t="str">
        <f>TEXT(DATE(2025, CMS[[#This Row],[mes]],1), "mmmm")</f>
        <v>February</v>
      </c>
      <c r="F1032" s="2">
        <f>DAY(CMS[[#This Row],[Fecha]])</f>
        <v>12</v>
      </c>
      <c r="G1032" s="6">
        <v>0.91666666666666663</v>
      </c>
      <c r="H1032" t="str">
        <f t="shared" si="16"/>
        <v>12-02-2025_22</v>
      </c>
    </row>
    <row r="1033" spans="1:8" x14ac:dyDescent="0.3">
      <c r="A1033" s="3">
        <v>45700</v>
      </c>
      <c r="B1033" s="2">
        <v>75.09</v>
      </c>
      <c r="C1033" s="2">
        <v>2025</v>
      </c>
      <c r="D1033" s="2">
        <v>2</v>
      </c>
      <c r="E1033" t="str">
        <f>TEXT(DATE(2025, CMS[[#This Row],[mes]],1), "mmmm")</f>
        <v>February</v>
      </c>
      <c r="F1033" s="2">
        <f>DAY(CMS[[#This Row],[Fecha]])</f>
        <v>12</v>
      </c>
      <c r="G1033" s="6">
        <v>0.95833333333333337</v>
      </c>
      <c r="H1033" t="str">
        <f t="shared" si="16"/>
        <v>12-02-2025_23</v>
      </c>
    </row>
    <row r="1034" spans="1:8" x14ac:dyDescent="0.3">
      <c r="A1034" s="3">
        <v>45701</v>
      </c>
      <c r="B1034" s="2">
        <v>87.12</v>
      </c>
      <c r="C1034" s="2">
        <v>2025</v>
      </c>
      <c r="D1034" s="2">
        <v>2</v>
      </c>
      <c r="E1034" t="str">
        <f>TEXT(DATE(2025, CMS[[#This Row],[mes]],1), "mmmm")</f>
        <v>February</v>
      </c>
      <c r="F1034" s="2">
        <f>DAY(CMS[[#This Row],[Fecha]])</f>
        <v>13</v>
      </c>
      <c r="G1034" s="6">
        <v>0</v>
      </c>
      <c r="H1034" t="str">
        <f t="shared" si="16"/>
        <v>13-02-2025_00</v>
      </c>
    </row>
    <row r="1035" spans="1:8" x14ac:dyDescent="0.3">
      <c r="A1035" s="3">
        <v>45701</v>
      </c>
      <c r="B1035" s="2">
        <v>76.02</v>
      </c>
      <c r="C1035" s="2">
        <v>2025</v>
      </c>
      <c r="D1035" s="2">
        <v>2</v>
      </c>
      <c r="E1035" t="str">
        <f>TEXT(DATE(2025, CMS[[#This Row],[mes]],1), "mmmm")</f>
        <v>February</v>
      </c>
      <c r="F1035" s="2">
        <f>DAY(CMS[[#This Row],[Fecha]])</f>
        <v>13</v>
      </c>
      <c r="G1035" s="6">
        <v>4.1666666666666664E-2</v>
      </c>
      <c r="H1035" t="str">
        <f t="shared" si="16"/>
        <v>13-02-2025_01</v>
      </c>
    </row>
    <row r="1036" spans="1:8" x14ac:dyDescent="0.3">
      <c r="A1036" s="3">
        <v>45701</v>
      </c>
      <c r="B1036" s="2">
        <v>84.66</v>
      </c>
      <c r="C1036" s="2">
        <v>2025</v>
      </c>
      <c r="D1036" s="2">
        <v>2</v>
      </c>
      <c r="E1036" t="str">
        <f>TEXT(DATE(2025, CMS[[#This Row],[mes]],1), "mmmm")</f>
        <v>February</v>
      </c>
      <c r="F1036" s="2">
        <f>DAY(CMS[[#This Row],[Fecha]])</f>
        <v>13</v>
      </c>
      <c r="G1036" s="6">
        <v>8.3333333333333329E-2</v>
      </c>
      <c r="H1036" t="str">
        <f t="shared" si="16"/>
        <v>13-02-2025_02</v>
      </c>
    </row>
    <row r="1037" spans="1:8" x14ac:dyDescent="0.3">
      <c r="A1037" s="3">
        <v>45701</v>
      </c>
      <c r="B1037" s="2">
        <v>78.13</v>
      </c>
      <c r="C1037" s="2">
        <v>2025</v>
      </c>
      <c r="D1037" s="2">
        <v>2</v>
      </c>
      <c r="E1037" t="str">
        <f>TEXT(DATE(2025, CMS[[#This Row],[mes]],1), "mmmm")</f>
        <v>February</v>
      </c>
      <c r="F1037" s="2">
        <f>DAY(CMS[[#This Row],[Fecha]])</f>
        <v>13</v>
      </c>
      <c r="G1037" s="6">
        <v>0.125</v>
      </c>
      <c r="H1037" t="str">
        <f t="shared" si="16"/>
        <v>13-02-2025_03</v>
      </c>
    </row>
    <row r="1038" spans="1:8" x14ac:dyDescent="0.3">
      <c r="A1038" s="3">
        <v>45701</v>
      </c>
      <c r="B1038" s="2">
        <v>78.81</v>
      </c>
      <c r="C1038" s="2">
        <v>2025</v>
      </c>
      <c r="D1038" s="2">
        <v>2</v>
      </c>
      <c r="E1038" t="str">
        <f>TEXT(DATE(2025, CMS[[#This Row],[mes]],1), "mmmm")</f>
        <v>February</v>
      </c>
      <c r="F1038" s="2">
        <f>DAY(CMS[[#This Row],[Fecha]])</f>
        <v>13</v>
      </c>
      <c r="G1038" s="6">
        <v>0.16666666666666666</v>
      </c>
      <c r="H1038" t="str">
        <f t="shared" si="16"/>
        <v>13-02-2025_04</v>
      </c>
    </row>
    <row r="1039" spans="1:8" x14ac:dyDescent="0.3">
      <c r="A1039" s="3">
        <v>45701</v>
      </c>
      <c r="B1039" s="2">
        <v>73.400000000000006</v>
      </c>
      <c r="C1039" s="2">
        <v>2025</v>
      </c>
      <c r="D1039" s="2">
        <v>2</v>
      </c>
      <c r="E1039" t="str">
        <f>TEXT(DATE(2025, CMS[[#This Row],[mes]],1), "mmmm")</f>
        <v>February</v>
      </c>
      <c r="F1039" s="2">
        <f>DAY(CMS[[#This Row],[Fecha]])</f>
        <v>13</v>
      </c>
      <c r="G1039" s="6">
        <v>0.20833333333333334</v>
      </c>
      <c r="H1039" t="str">
        <f t="shared" si="16"/>
        <v>13-02-2025_05</v>
      </c>
    </row>
    <row r="1040" spans="1:8" x14ac:dyDescent="0.3">
      <c r="A1040" s="3">
        <v>45701</v>
      </c>
      <c r="B1040" s="2">
        <v>73.53</v>
      </c>
      <c r="C1040" s="2">
        <v>2025</v>
      </c>
      <c r="D1040" s="2">
        <v>2</v>
      </c>
      <c r="E1040" t="str">
        <f>TEXT(DATE(2025, CMS[[#This Row],[mes]],1), "mmmm")</f>
        <v>February</v>
      </c>
      <c r="F1040" s="2">
        <f>DAY(CMS[[#This Row],[Fecha]])</f>
        <v>13</v>
      </c>
      <c r="G1040" s="6">
        <v>0.25</v>
      </c>
      <c r="H1040" t="str">
        <f t="shared" si="16"/>
        <v>13-02-2025_06</v>
      </c>
    </row>
    <row r="1041" spans="1:8" x14ac:dyDescent="0.3">
      <c r="A1041" s="3">
        <v>45701</v>
      </c>
      <c r="B1041" s="2">
        <v>72.64</v>
      </c>
      <c r="C1041" s="2">
        <v>2025</v>
      </c>
      <c r="D1041" s="2">
        <v>2</v>
      </c>
      <c r="E1041" t="str">
        <f>TEXT(DATE(2025, CMS[[#This Row],[mes]],1), "mmmm")</f>
        <v>February</v>
      </c>
      <c r="F1041" s="2">
        <f>DAY(CMS[[#This Row],[Fecha]])</f>
        <v>13</v>
      </c>
      <c r="G1041" s="6">
        <v>0.29166666666666669</v>
      </c>
      <c r="H1041" t="str">
        <f t="shared" si="16"/>
        <v>13-02-2025_07</v>
      </c>
    </row>
    <row r="1042" spans="1:8" x14ac:dyDescent="0.3">
      <c r="A1042" s="3">
        <v>45701</v>
      </c>
      <c r="B1042" s="2">
        <v>73.88</v>
      </c>
      <c r="C1042" s="2">
        <v>2025</v>
      </c>
      <c r="D1042" s="2">
        <v>2</v>
      </c>
      <c r="E1042" t="str">
        <f>TEXT(DATE(2025, CMS[[#This Row],[mes]],1), "mmmm")</f>
        <v>February</v>
      </c>
      <c r="F1042" s="2">
        <f>DAY(CMS[[#This Row],[Fecha]])</f>
        <v>13</v>
      </c>
      <c r="G1042" s="6">
        <v>0.33333333333333331</v>
      </c>
      <c r="H1042" t="str">
        <f t="shared" si="16"/>
        <v>13-02-2025_08</v>
      </c>
    </row>
    <row r="1043" spans="1:8" x14ac:dyDescent="0.3">
      <c r="A1043" s="3">
        <v>45701</v>
      </c>
      <c r="B1043" s="2">
        <v>81.349999999999994</v>
      </c>
      <c r="C1043" s="2">
        <v>2025</v>
      </c>
      <c r="D1043" s="2">
        <v>2</v>
      </c>
      <c r="E1043" t="str">
        <f>TEXT(DATE(2025, CMS[[#This Row],[mes]],1), "mmmm")</f>
        <v>February</v>
      </c>
      <c r="F1043" s="2">
        <f>DAY(CMS[[#This Row],[Fecha]])</f>
        <v>13</v>
      </c>
      <c r="G1043" s="6">
        <v>0.375</v>
      </c>
      <c r="H1043" t="str">
        <f t="shared" si="16"/>
        <v>13-02-2025_09</v>
      </c>
    </row>
    <row r="1044" spans="1:8" x14ac:dyDescent="0.3">
      <c r="A1044" s="3">
        <v>45701</v>
      </c>
      <c r="B1044" s="2">
        <v>86.37</v>
      </c>
      <c r="C1044" s="2">
        <v>2025</v>
      </c>
      <c r="D1044" s="2">
        <v>2</v>
      </c>
      <c r="E1044" t="str">
        <f>TEXT(DATE(2025, CMS[[#This Row],[mes]],1), "mmmm")</f>
        <v>February</v>
      </c>
      <c r="F1044" s="2">
        <f>DAY(CMS[[#This Row],[Fecha]])</f>
        <v>13</v>
      </c>
      <c r="G1044" s="6">
        <v>0.41666666666666669</v>
      </c>
      <c r="H1044" t="str">
        <f t="shared" si="16"/>
        <v>13-02-2025_10</v>
      </c>
    </row>
    <row r="1045" spans="1:8" x14ac:dyDescent="0.3">
      <c r="A1045" s="3">
        <v>45701</v>
      </c>
      <c r="B1045" s="2">
        <v>81.97</v>
      </c>
      <c r="C1045" s="2">
        <v>2025</v>
      </c>
      <c r="D1045" s="2">
        <v>2</v>
      </c>
      <c r="E1045" t="str">
        <f>TEXT(DATE(2025, CMS[[#This Row],[mes]],1), "mmmm")</f>
        <v>February</v>
      </c>
      <c r="F1045" s="2">
        <f>DAY(CMS[[#This Row],[Fecha]])</f>
        <v>13</v>
      </c>
      <c r="G1045" s="6">
        <v>0.45833333333333331</v>
      </c>
      <c r="H1045" t="str">
        <f t="shared" si="16"/>
        <v>13-02-2025_11</v>
      </c>
    </row>
    <row r="1046" spans="1:8" x14ac:dyDescent="0.3">
      <c r="A1046" s="3">
        <v>45701</v>
      </c>
      <c r="B1046" s="2">
        <v>73.650000000000006</v>
      </c>
      <c r="C1046" s="2">
        <v>2025</v>
      </c>
      <c r="D1046" s="2">
        <v>2</v>
      </c>
      <c r="E1046" t="str">
        <f>TEXT(DATE(2025, CMS[[#This Row],[mes]],1), "mmmm")</f>
        <v>February</v>
      </c>
      <c r="F1046" s="2">
        <f>DAY(CMS[[#This Row],[Fecha]])</f>
        <v>13</v>
      </c>
      <c r="G1046" s="6">
        <v>0.5</v>
      </c>
      <c r="H1046" t="str">
        <f t="shared" si="16"/>
        <v>13-02-2025_12</v>
      </c>
    </row>
    <row r="1047" spans="1:8" x14ac:dyDescent="0.3">
      <c r="A1047" s="3">
        <v>45701</v>
      </c>
      <c r="B1047" s="2">
        <v>79.040000000000006</v>
      </c>
      <c r="C1047" s="2">
        <v>2025</v>
      </c>
      <c r="D1047" s="2">
        <v>2</v>
      </c>
      <c r="E1047" t="str">
        <f>TEXT(DATE(2025, CMS[[#This Row],[mes]],1), "mmmm")</f>
        <v>February</v>
      </c>
      <c r="F1047" s="2">
        <f>DAY(CMS[[#This Row],[Fecha]])</f>
        <v>13</v>
      </c>
      <c r="G1047" s="6">
        <v>0.54166666666666663</v>
      </c>
      <c r="H1047" t="str">
        <f t="shared" si="16"/>
        <v>13-02-2025_13</v>
      </c>
    </row>
    <row r="1048" spans="1:8" x14ac:dyDescent="0.3">
      <c r="A1048" s="3">
        <v>45701</v>
      </c>
      <c r="B1048" s="2">
        <v>73.510000000000005</v>
      </c>
      <c r="C1048" s="2">
        <v>2025</v>
      </c>
      <c r="D1048" s="2">
        <v>2</v>
      </c>
      <c r="E1048" t="str">
        <f>TEXT(DATE(2025, CMS[[#This Row],[mes]],1), "mmmm")</f>
        <v>February</v>
      </c>
      <c r="F1048" s="2">
        <f>DAY(CMS[[#This Row],[Fecha]])</f>
        <v>13</v>
      </c>
      <c r="G1048" s="6">
        <v>0.58333333333333337</v>
      </c>
      <c r="H1048" t="str">
        <f t="shared" si="16"/>
        <v>13-02-2025_14</v>
      </c>
    </row>
    <row r="1049" spans="1:8" x14ac:dyDescent="0.3">
      <c r="A1049" s="3">
        <v>45701</v>
      </c>
      <c r="B1049" s="2">
        <v>69.75</v>
      </c>
      <c r="C1049" s="2">
        <v>2025</v>
      </c>
      <c r="D1049" s="2">
        <v>2</v>
      </c>
      <c r="E1049" t="str">
        <f>TEXT(DATE(2025, CMS[[#This Row],[mes]],1), "mmmm")</f>
        <v>February</v>
      </c>
      <c r="F1049" s="2">
        <f>DAY(CMS[[#This Row],[Fecha]])</f>
        <v>13</v>
      </c>
      <c r="G1049" s="6">
        <v>0.625</v>
      </c>
      <c r="H1049" t="str">
        <f t="shared" si="16"/>
        <v>13-02-2025_15</v>
      </c>
    </row>
    <row r="1050" spans="1:8" x14ac:dyDescent="0.3">
      <c r="A1050" s="3">
        <v>45701</v>
      </c>
      <c r="B1050" s="2">
        <v>69.75</v>
      </c>
      <c r="C1050" s="2">
        <v>2025</v>
      </c>
      <c r="D1050" s="2">
        <v>2</v>
      </c>
      <c r="E1050" t="str">
        <f>TEXT(DATE(2025, CMS[[#This Row],[mes]],1), "mmmm")</f>
        <v>February</v>
      </c>
      <c r="F1050" s="2">
        <f>DAY(CMS[[#This Row],[Fecha]])</f>
        <v>13</v>
      </c>
      <c r="G1050" s="6">
        <v>0.66666666666666663</v>
      </c>
      <c r="H1050" t="str">
        <f t="shared" si="16"/>
        <v>13-02-2025_16</v>
      </c>
    </row>
    <row r="1051" spans="1:8" x14ac:dyDescent="0.3">
      <c r="A1051" s="3">
        <v>45701</v>
      </c>
      <c r="B1051" s="2">
        <v>92.24</v>
      </c>
      <c r="C1051" s="2">
        <v>2025</v>
      </c>
      <c r="D1051" s="2">
        <v>2</v>
      </c>
      <c r="E1051" t="str">
        <f>TEXT(DATE(2025, CMS[[#This Row],[mes]],1), "mmmm")</f>
        <v>February</v>
      </c>
      <c r="F1051" s="2">
        <f>DAY(CMS[[#This Row],[Fecha]])</f>
        <v>13</v>
      </c>
      <c r="G1051" s="6">
        <v>0.70833333333333337</v>
      </c>
      <c r="H1051" t="str">
        <f t="shared" si="16"/>
        <v>13-02-2025_17</v>
      </c>
    </row>
    <row r="1052" spans="1:8" x14ac:dyDescent="0.3">
      <c r="A1052" s="3">
        <v>45701</v>
      </c>
      <c r="B1052" s="2">
        <v>87.77</v>
      </c>
      <c r="C1052" s="2">
        <v>2025</v>
      </c>
      <c r="D1052" s="2">
        <v>2</v>
      </c>
      <c r="E1052" t="str">
        <f>TEXT(DATE(2025, CMS[[#This Row],[mes]],1), "mmmm")</f>
        <v>February</v>
      </c>
      <c r="F1052" s="2">
        <f>DAY(CMS[[#This Row],[Fecha]])</f>
        <v>13</v>
      </c>
      <c r="G1052" s="6">
        <v>0.75</v>
      </c>
      <c r="H1052" t="str">
        <f t="shared" si="16"/>
        <v>13-02-2025_18</v>
      </c>
    </row>
    <row r="1053" spans="1:8" x14ac:dyDescent="0.3">
      <c r="A1053" s="3">
        <v>45701</v>
      </c>
      <c r="B1053" s="2">
        <v>80.41</v>
      </c>
      <c r="C1053" s="2">
        <v>2025</v>
      </c>
      <c r="D1053" s="2">
        <v>2</v>
      </c>
      <c r="E1053" t="str">
        <f>TEXT(DATE(2025, CMS[[#This Row],[mes]],1), "mmmm")</f>
        <v>February</v>
      </c>
      <c r="F1053" s="2">
        <f>DAY(CMS[[#This Row],[Fecha]])</f>
        <v>13</v>
      </c>
      <c r="G1053" s="6">
        <v>0.79166666666666663</v>
      </c>
      <c r="H1053" t="str">
        <f t="shared" si="16"/>
        <v>13-02-2025_19</v>
      </c>
    </row>
    <row r="1054" spans="1:8" x14ac:dyDescent="0.3">
      <c r="A1054" s="3">
        <v>45701</v>
      </c>
      <c r="B1054" s="2">
        <v>78.3</v>
      </c>
      <c r="C1054" s="2">
        <v>2025</v>
      </c>
      <c r="D1054" s="2">
        <v>2</v>
      </c>
      <c r="E1054" t="str">
        <f>TEXT(DATE(2025, CMS[[#This Row],[mes]],1), "mmmm")</f>
        <v>February</v>
      </c>
      <c r="F1054" s="2">
        <f>DAY(CMS[[#This Row],[Fecha]])</f>
        <v>13</v>
      </c>
      <c r="G1054" s="6">
        <v>0.83333333333333337</v>
      </c>
      <c r="H1054" t="str">
        <f t="shared" si="16"/>
        <v>13-02-2025_20</v>
      </c>
    </row>
    <row r="1055" spans="1:8" x14ac:dyDescent="0.3">
      <c r="A1055" s="3">
        <v>45701</v>
      </c>
      <c r="B1055" s="2">
        <v>74.02</v>
      </c>
      <c r="C1055" s="2">
        <v>2025</v>
      </c>
      <c r="D1055" s="2">
        <v>2</v>
      </c>
      <c r="E1055" t="str">
        <f>TEXT(DATE(2025, CMS[[#This Row],[mes]],1), "mmmm")</f>
        <v>February</v>
      </c>
      <c r="F1055" s="2">
        <f>DAY(CMS[[#This Row],[Fecha]])</f>
        <v>13</v>
      </c>
      <c r="G1055" s="6">
        <v>0.875</v>
      </c>
      <c r="H1055" t="str">
        <f t="shared" si="16"/>
        <v>13-02-2025_21</v>
      </c>
    </row>
    <row r="1056" spans="1:8" x14ac:dyDescent="0.3">
      <c r="A1056" s="3">
        <v>45701</v>
      </c>
      <c r="B1056" s="2">
        <v>72.760000000000005</v>
      </c>
      <c r="C1056" s="2">
        <v>2025</v>
      </c>
      <c r="D1056" s="2">
        <v>2</v>
      </c>
      <c r="E1056" t="str">
        <f>TEXT(DATE(2025, CMS[[#This Row],[mes]],1), "mmmm")</f>
        <v>February</v>
      </c>
      <c r="F1056" s="2">
        <f>DAY(CMS[[#This Row],[Fecha]])</f>
        <v>13</v>
      </c>
      <c r="G1056" s="6">
        <v>0.91666666666666663</v>
      </c>
      <c r="H1056" t="str">
        <f t="shared" si="16"/>
        <v>13-02-2025_22</v>
      </c>
    </row>
    <row r="1057" spans="1:8" x14ac:dyDescent="0.3">
      <c r="A1057" s="3">
        <v>45701</v>
      </c>
      <c r="B1057" s="2">
        <v>78.180000000000007</v>
      </c>
      <c r="C1057" s="2">
        <v>2025</v>
      </c>
      <c r="D1057" s="2">
        <v>2</v>
      </c>
      <c r="E1057" t="str">
        <f>TEXT(DATE(2025, CMS[[#This Row],[mes]],1), "mmmm")</f>
        <v>February</v>
      </c>
      <c r="F1057" s="2">
        <f>DAY(CMS[[#This Row],[Fecha]])</f>
        <v>13</v>
      </c>
      <c r="G1057" s="6">
        <v>0.95833333333333337</v>
      </c>
      <c r="H1057" t="str">
        <f t="shared" si="16"/>
        <v>13-02-2025_23</v>
      </c>
    </row>
    <row r="1058" spans="1:8" x14ac:dyDescent="0.3">
      <c r="A1058" s="3">
        <v>45702</v>
      </c>
      <c r="B1058" s="2">
        <v>82.32</v>
      </c>
      <c r="C1058" s="2">
        <v>2025</v>
      </c>
      <c r="D1058" s="2">
        <v>2</v>
      </c>
      <c r="E1058" t="str">
        <f>TEXT(DATE(2025, CMS[[#This Row],[mes]],1), "mmmm")</f>
        <v>February</v>
      </c>
      <c r="F1058" s="2">
        <f>DAY(CMS[[#This Row],[Fecha]])</f>
        <v>14</v>
      </c>
      <c r="G1058" s="6">
        <v>0</v>
      </c>
      <c r="H1058" t="str">
        <f t="shared" si="16"/>
        <v>14-02-2025_00</v>
      </c>
    </row>
    <row r="1059" spans="1:8" x14ac:dyDescent="0.3">
      <c r="A1059" s="3">
        <v>45702</v>
      </c>
      <c r="B1059" s="2">
        <v>76.819999999999993</v>
      </c>
      <c r="C1059" s="2">
        <v>2025</v>
      </c>
      <c r="D1059" s="2">
        <v>2</v>
      </c>
      <c r="E1059" t="str">
        <f>TEXT(DATE(2025, CMS[[#This Row],[mes]],1), "mmmm")</f>
        <v>February</v>
      </c>
      <c r="F1059" s="2">
        <f>DAY(CMS[[#This Row],[Fecha]])</f>
        <v>14</v>
      </c>
      <c r="G1059" s="6">
        <v>4.1666666666666664E-2</v>
      </c>
      <c r="H1059" t="str">
        <f t="shared" si="16"/>
        <v>14-02-2025_01</v>
      </c>
    </row>
    <row r="1060" spans="1:8" x14ac:dyDescent="0.3">
      <c r="A1060" s="3">
        <v>45702</v>
      </c>
      <c r="B1060" s="2">
        <v>77.930000000000007</v>
      </c>
      <c r="C1060" s="2">
        <v>2025</v>
      </c>
      <c r="D1060" s="2">
        <v>2</v>
      </c>
      <c r="E1060" t="str">
        <f>TEXT(DATE(2025, CMS[[#This Row],[mes]],1), "mmmm")</f>
        <v>February</v>
      </c>
      <c r="F1060" s="2">
        <f>DAY(CMS[[#This Row],[Fecha]])</f>
        <v>14</v>
      </c>
      <c r="G1060" s="6">
        <v>8.3333333333333329E-2</v>
      </c>
      <c r="H1060" t="str">
        <f t="shared" si="16"/>
        <v>14-02-2025_02</v>
      </c>
    </row>
    <row r="1061" spans="1:8" x14ac:dyDescent="0.3">
      <c r="A1061" s="3">
        <v>45702</v>
      </c>
      <c r="B1061" s="2">
        <v>83.11</v>
      </c>
      <c r="C1061" s="2">
        <v>2025</v>
      </c>
      <c r="D1061" s="2">
        <v>2</v>
      </c>
      <c r="E1061" t="str">
        <f>TEXT(DATE(2025, CMS[[#This Row],[mes]],1), "mmmm")</f>
        <v>February</v>
      </c>
      <c r="F1061" s="2">
        <f>DAY(CMS[[#This Row],[Fecha]])</f>
        <v>14</v>
      </c>
      <c r="G1061" s="6">
        <v>0.125</v>
      </c>
      <c r="H1061" t="str">
        <f t="shared" si="16"/>
        <v>14-02-2025_03</v>
      </c>
    </row>
    <row r="1062" spans="1:8" x14ac:dyDescent="0.3">
      <c r="A1062" s="3">
        <v>45702</v>
      </c>
      <c r="B1062" s="2">
        <v>80.680000000000007</v>
      </c>
      <c r="C1062" s="2">
        <v>2025</v>
      </c>
      <c r="D1062" s="2">
        <v>2</v>
      </c>
      <c r="E1062" t="str">
        <f>TEXT(DATE(2025, CMS[[#This Row],[mes]],1), "mmmm")</f>
        <v>February</v>
      </c>
      <c r="F1062" s="2">
        <f>DAY(CMS[[#This Row],[Fecha]])</f>
        <v>14</v>
      </c>
      <c r="G1062" s="6">
        <v>0.16666666666666666</v>
      </c>
      <c r="H1062" t="str">
        <f t="shared" si="16"/>
        <v>14-02-2025_04</v>
      </c>
    </row>
    <row r="1063" spans="1:8" x14ac:dyDescent="0.3">
      <c r="A1063" s="3">
        <v>45702</v>
      </c>
      <c r="B1063" s="2">
        <v>79.97</v>
      </c>
      <c r="C1063" s="2">
        <v>2025</v>
      </c>
      <c r="D1063" s="2">
        <v>2</v>
      </c>
      <c r="E1063" t="str">
        <f>TEXT(DATE(2025, CMS[[#This Row],[mes]],1), "mmmm")</f>
        <v>February</v>
      </c>
      <c r="F1063" s="2">
        <f>DAY(CMS[[#This Row],[Fecha]])</f>
        <v>14</v>
      </c>
      <c r="G1063" s="6">
        <v>0.20833333333333334</v>
      </c>
      <c r="H1063" t="str">
        <f t="shared" si="16"/>
        <v>14-02-2025_05</v>
      </c>
    </row>
    <row r="1064" spans="1:8" x14ac:dyDescent="0.3">
      <c r="A1064" s="3">
        <v>45702</v>
      </c>
      <c r="B1064" s="2">
        <v>75.88</v>
      </c>
      <c r="C1064" s="2">
        <v>2025</v>
      </c>
      <c r="D1064" s="2">
        <v>2</v>
      </c>
      <c r="E1064" t="str">
        <f>TEXT(DATE(2025, CMS[[#This Row],[mes]],1), "mmmm")</f>
        <v>February</v>
      </c>
      <c r="F1064" s="2">
        <f>DAY(CMS[[#This Row],[Fecha]])</f>
        <v>14</v>
      </c>
      <c r="G1064" s="6">
        <v>0.25</v>
      </c>
      <c r="H1064" t="str">
        <f t="shared" si="16"/>
        <v>14-02-2025_06</v>
      </c>
    </row>
    <row r="1065" spans="1:8" x14ac:dyDescent="0.3">
      <c r="A1065" s="3">
        <v>45702</v>
      </c>
      <c r="B1065" s="2">
        <v>75.97</v>
      </c>
      <c r="C1065" s="2">
        <v>2025</v>
      </c>
      <c r="D1065" s="2">
        <v>2</v>
      </c>
      <c r="E1065" t="str">
        <f>TEXT(DATE(2025, CMS[[#This Row],[mes]],1), "mmmm")</f>
        <v>February</v>
      </c>
      <c r="F1065" s="2">
        <f>DAY(CMS[[#This Row],[Fecha]])</f>
        <v>14</v>
      </c>
      <c r="G1065" s="6">
        <v>0.29166666666666669</v>
      </c>
      <c r="H1065" t="str">
        <f t="shared" si="16"/>
        <v>14-02-2025_07</v>
      </c>
    </row>
    <row r="1066" spans="1:8" x14ac:dyDescent="0.3">
      <c r="A1066" s="3">
        <v>45702</v>
      </c>
      <c r="B1066" s="2">
        <v>82.98</v>
      </c>
      <c r="C1066" s="2">
        <v>2025</v>
      </c>
      <c r="D1066" s="2">
        <v>2</v>
      </c>
      <c r="E1066" t="str">
        <f>TEXT(DATE(2025, CMS[[#This Row],[mes]],1), "mmmm")</f>
        <v>February</v>
      </c>
      <c r="F1066" s="2">
        <f>DAY(CMS[[#This Row],[Fecha]])</f>
        <v>14</v>
      </c>
      <c r="G1066" s="6">
        <v>0.33333333333333331</v>
      </c>
      <c r="H1066" t="str">
        <f t="shared" si="16"/>
        <v>14-02-2025_08</v>
      </c>
    </row>
    <row r="1067" spans="1:8" x14ac:dyDescent="0.3">
      <c r="A1067" s="3">
        <v>45702</v>
      </c>
      <c r="B1067" s="2">
        <v>69.75</v>
      </c>
      <c r="C1067" s="2">
        <v>2025</v>
      </c>
      <c r="D1067" s="2">
        <v>2</v>
      </c>
      <c r="E1067" t="str">
        <f>TEXT(DATE(2025, CMS[[#This Row],[mes]],1), "mmmm")</f>
        <v>February</v>
      </c>
      <c r="F1067" s="2">
        <f>DAY(CMS[[#This Row],[Fecha]])</f>
        <v>14</v>
      </c>
      <c r="G1067" s="6">
        <v>0.375</v>
      </c>
      <c r="H1067" t="str">
        <f t="shared" si="16"/>
        <v>14-02-2025_09</v>
      </c>
    </row>
    <row r="1068" spans="1:8" x14ac:dyDescent="0.3">
      <c r="A1068" s="3">
        <v>45702</v>
      </c>
      <c r="B1068" s="2">
        <v>69.75</v>
      </c>
      <c r="C1068" s="2">
        <v>2025</v>
      </c>
      <c r="D1068" s="2">
        <v>2</v>
      </c>
      <c r="E1068" t="str">
        <f>TEXT(DATE(2025, CMS[[#This Row],[mes]],1), "mmmm")</f>
        <v>February</v>
      </c>
      <c r="F1068" s="2">
        <f>DAY(CMS[[#This Row],[Fecha]])</f>
        <v>14</v>
      </c>
      <c r="G1068" s="6">
        <v>0.41666666666666669</v>
      </c>
      <c r="H1068" t="str">
        <f t="shared" si="16"/>
        <v>14-02-2025_10</v>
      </c>
    </row>
    <row r="1069" spans="1:8" x14ac:dyDescent="0.3">
      <c r="A1069" s="3">
        <v>45702</v>
      </c>
      <c r="B1069" s="2">
        <v>69.75</v>
      </c>
      <c r="C1069" s="2">
        <v>2025</v>
      </c>
      <c r="D1069" s="2">
        <v>2</v>
      </c>
      <c r="E1069" t="str">
        <f>TEXT(DATE(2025, CMS[[#This Row],[mes]],1), "mmmm")</f>
        <v>February</v>
      </c>
      <c r="F1069" s="2">
        <f>DAY(CMS[[#This Row],[Fecha]])</f>
        <v>14</v>
      </c>
      <c r="G1069" s="6">
        <v>0.45833333333333331</v>
      </c>
      <c r="H1069" t="str">
        <f t="shared" si="16"/>
        <v>14-02-2025_11</v>
      </c>
    </row>
    <row r="1070" spans="1:8" x14ac:dyDescent="0.3">
      <c r="A1070" s="3">
        <v>45702</v>
      </c>
      <c r="B1070" s="2">
        <v>69.75</v>
      </c>
      <c r="C1070" s="2">
        <v>2025</v>
      </c>
      <c r="D1070" s="2">
        <v>2</v>
      </c>
      <c r="E1070" t="str">
        <f>TEXT(DATE(2025, CMS[[#This Row],[mes]],1), "mmmm")</f>
        <v>February</v>
      </c>
      <c r="F1070" s="2">
        <f>DAY(CMS[[#This Row],[Fecha]])</f>
        <v>14</v>
      </c>
      <c r="G1070" s="6">
        <v>0.5</v>
      </c>
      <c r="H1070" t="str">
        <f t="shared" si="16"/>
        <v>14-02-2025_12</v>
      </c>
    </row>
    <row r="1071" spans="1:8" x14ac:dyDescent="0.3">
      <c r="A1071" s="3">
        <v>45702</v>
      </c>
      <c r="B1071" s="2">
        <v>69.75</v>
      </c>
      <c r="C1071" s="2">
        <v>2025</v>
      </c>
      <c r="D1071" s="2">
        <v>2</v>
      </c>
      <c r="E1071" t="str">
        <f>TEXT(DATE(2025, CMS[[#This Row],[mes]],1), "mmmm")</f>
        <v>February</v>
      </c>
      <c r="F1071" s="2">
        <f>DAY(CMS[[#This Row],[Fecha]])</f>
        <v>14</v>
      </c>
      <c r="G1071" s="6">
        <v>0.54166666666666663</v>
      </c>
      <c r="H1071" t="str">
        <f t="shared" si="16"/>
        <v>14-02-2025_13</v>
      </c>
    </row>
    <row r="1072" spans="1:8" x14ac:dyDescent="0.3">
      <c r="A1072" s="3">
        <v>45702</v>
      </c>
      <c r="B1072" s="2">
        <v>69.75</v>
      </c>
      <c r="C1072" s="2">
        <v>2025</v>
      </c>
      <c r="D1072" s="2">
        <v>2</v>
      </c>
      <c r="E1072" t="str">
        <f>TEXT(DATE(2025, CMS[[#This Row],[mes]],1), "mmmm")</f>
        <v>February</v>
      </c>
      <c r="F1072" s="2">
        <f>DAY(CMS[[#This Row],[Fecha]])</f>
        <v>14</v>
      </c>
      <c r="G1072" s="6">
        <v>0.58333333333333337</v>
      </c>
      <c r="H1072" t="str">
        <f t="shared" si="16"/>
        <v>14-02-2025_14</v>
      </c>
    </row>
    <row r="1073" spans="1:8" x14ac:dyDescent="0.3">
      <c r="A1073" s="3">
        <v>45702</v>
      </c>
      <c r="B1073" s="2">
        <v>77.489999999999995</v>
      </c>
      <c r="C1073" s="2">
        <v>2025</v>
      </c>
      <c r="D1073" s="2">
        <v>2</v>
      </c>
      <c r="E1073" t="str">
        <f>TEXT(DATE(2025, CMS[[#This Row],[mes]],1), "mmmm")</f>
        <v>February</v>
      </c>
      <c r="F1073" s="2">
        <f>DAY(CMS[[#This Row],[Fecha]])</f>
        <v>14</v>
      </c>
      <c r="G1073" s="6">
        <v>0.625</v>
      </c>
      <c r="H1073" t="str">
        <f t="shared" si="16"/>
        <v>14-02-2025_15</v>
      </c>
    </row>
    <row r="1074" spans="1:8" x14ac:dyDescent="0.3">
      <c r="A1074" s="3">
        <v>45702</v>
      </c>
      <c r="B1074" s="2">
        <v>74.790000000000006</v>
      </c>
      <c r="C1074" s="2">
        <v>2025</v>
      </c>
      <c r="D1074" s="2">
        <v>2</v>
      </c>
      <c r="E1074" t="str">
        <f>TEXT(DATE(2025, CMS[[#This Row],[mes]],1), "mmmm")</f>
        <v>February</v>
      </c>
      <c r="F1074" s="2">
        <f>DAY(CMS[[#This Row],[Fecha]])</f>
        <v>14</v>
      </c>
      <c r="G1074" s="6">
        <v>0.66666666666666663</v>
      </c>
      <c r="H1074" t="str">
        <f t="shared" si="16"/>
        <v>14-02-2025_16</v>
      </c>
    </row>
    <row r="1075" spans="1:8" x14ac:dyDescent="0.3">
      <c r="A1075" s="3">
        <v>45702</v>
      </c>
      <c r="B1075" s="2">
        <v>92.24</v>
      </c>
      <c r="C1075" s="2">
        <v>2025</v>
      </c>
      <c r="D1075" s="2">
        <v>2</v>
      </c>
      <c r="E1075" t="str">
        <f>TEXT(DATE(2025, CMS[[#This Row],[mes]],1), "mmmm")</f>
        <v>February</v>
      </c>
      <c r="F1075" s="2">
        <f>DAY(CMS[[#This Row],[Fecha]])</f>
        <v>14</v>
      </c>
      <c r="G1075" s="6">
        <v>0.70833333333333337</v>
      </c>
      <c r="H1075" t="str">
        <f t="shared" si="16"/>
        <v>14-02-2025_17</v>
      </c>
    </row>
    <row r="1076" spans="1:8" x14ac:dyDescent="0.3">
      <c r="A1076" s="3">
        <v>45702</v>
      </c>
      <c r="B1076" s="2">
        <v>74.72</v>
      </c>
      <c r="C1076" s="2">
        <v>2025</v>
      </c>
      <c r="D1076" s="2">
        <v>2</v>
      </c>
      <c r="E1076" t="str">
        <f>TEXT(DATE(2025, CMS[[#This Row],[mes]],1), "mmmm")</f>
        <v>February</v>
      </c>
      <c r="F1076" s="2">
        <f>DAY(CMS[[#This Row],[Fecha]])</f>
        <v>14</v>
      </c>
      <c r="G1076" s="6">
        <v>0.75</v>
      </c>
      <c r="H1076" t="str">
        <f t="shared" si="16"/>
        <v>14-02-2025_18</v>
      </c>
    </row>
    <row r="1077" spans="1:8" x14ac:dyDescent="0.3">
      <c r="A1077" s="3">
        <v>45702</v>
      </c>
      <c r="B1077" s="2">
        <v>81.260000000000005</v>
      </c>
      <c r="C1077" s="2">
        <v>2025</v>
      </c>
      <c r="D1077" s="2">
        <v>2</v>
      </c>
      <c r="E1077" t="str">
        <f>TEXT(DATE(2025, CMS[[#This Row],[mes]],1), "mmmm")</f>
        <v>February</v>
      </c>
      <c r="F1077" s="2">
        <f>DAY(CMS[[#This Row],[Fecha]])</f>
        <v>14</v>
      </c>
      <c r="G1077" s="6">
        <v>0.79166666666666663</v>
      </c>
      <c r="H1077" t="str">
        <f t="shared" si="16"/>
        <v>14-02-2025_19</v>
      </c>
    </row>
    <row r="1078" spans="1:8" x14ac:dyDescent="0.3">
      <c r="A1078" s="3">
        <v>45702</v>
      </c>
      <c r="B1078" s="2">
        <v>83.26</v>
      </c>
      <c r="C1078" s="2">
        <v>2025</v>
      </c>
      <c r="D1078" s="2">
        <v>2</v>
      </c>
      <c r="E1078" t="str">
        <f>TEXT(DATE(2025, CMS[[#This Row],[mes]],1), "mmmm")</f>
        <v>February</v>
      </c>
      <c r="F1078" s="2">
        <f>DAY(CMS[[#This Row],[Fecha]])</f>
        <v>14</v>
      </c>
      <c r="G1078" s="6">
        <v>0.83333333333333337</v>
      </c>
      <c r="H1078" t="str">
        <f t="shared" si="16"/>
        <v>14-02-2025_20</v>
      </c>
    </row>
    <row r="1079" spans="1:8" x14ac:dyDescent="0.3">
      <c r="A1079" s="3">
        <v>45702</v>
      </c>
      <c r="B1079" s="2">
        <v>75.42</v>
      </c>
      <c r="C1079" s="2">
        <v>2025</v>
      </c>
      <c r="D1079" s="2">
        <v>2</v>
      </c>
      <c r="E1079" t="str">
        <f>TEXT(DATE(2025, CMS[[#This Row],[mes]],1), "mmmm")</f>
        <v>February</v>
      </c>
      <c r="F1079" s="2">
        <f>DAY(CMS[[#This Row],[Fecha]])</f>
        <v>14</v>
      </c>
      <c r="G1079" s="6">
        <v>0.875</v>
      </c>
      <c r="H1079" t="str">
        <f t="shared" si="16"/>
        <v>14-02-2025_21</v>
      </c>
    </row>
    <row r="1080" spans="1:8" x14ac:dyDescent="0.3">
      <c r="A1080" s="3">
        <v>45702</v>
      </c>
      <c r="B1080" s="2">
        <v>74.5</v>
      </c>
      <c r="C1080" s="2">
        <v>2025</v>
      </c>
      <c r="D1080" s="2">
        <v>2</v>
      </c>
      <c r="E1080" t="str">
        <f>TEXT(DATE(2025, CMS[[#This Row],[mes]],1), "mmmm")</f>
        <v>February</v>
      </c>
      <c r="F1080" s="2">
        <f>DAY(CMS[[#This Row],[Fecha]])</f>
        <v>14</v>
      </c>
      <c r="G1080" s="6">
        <v>0.91666666666666663</v>
      </c>
      <c r="H1080" t="str">
        <f t="shared" si="16"/>
        <v>14-02-2025_22</v>
      </c>
    </row>
    <row r="1081" spans="1:8" x14ac:dyDescent="0.3">
      <c r="A1081" s="3">
        <v>45702</v>
      </c>
      <c r="B1081" s="2">
        <v>73.099999999999994</v>
      </c>
      <c r="C1081" s="2">
        <v>2025</v>
      </c>
      <c r="D1081" s="2">
        <v>2</v>
      </c>
      <c r="E1081" t="str">
        <f>TEXT(DATE(2025, CMS[[#This Row],[mes]],1), "mmmm")</f>
        <v>February</v>
      </c>
      <c r="F1081" s="2">
        <f>DAY(CMS[[#This Row],[Fecha]])</f>
        <v>14</v>
      </c>
      <c r="G1081" s="6">
        <v>0.95833333333333337</v>
      </c>
      <c r="H1081" t="str">
        <f t="shared" si="16"/>
        <v>14-02-2025_23</v>
      </c>
    </row>
    <row r="1082" spans="1:8" x14ac:dyDescent="0.3">
      <c r="A1082" s="3">
        <v>45703</v>
      </c>
      <c r="B1082" s="2">
        <v>71.718000000000004</v>
      </c>
      <c r="C1082" s="2">
        <v>2025</v>
      </c>
      <c r="D1082" s="2">
        <v>2</v>
      </c>
      <c r="E1082" t="str">
        <f>TEXT(DATE(2025, CMS[[#This Row],[mes]],1), "mmmm")</f>
        <v>February</v>
      </c>
      <c r="F1082" s="2">
        <f>DAY(CMS[[#This Row],[Fecha]])</f>
        <v>15</v>
      </c>
      <c r="G1082" s="6">
        <v>0</v>
      </c>
      <c r="H1082" t="str">
        <f t="shared" si="16"/>
        <v>15-02-2025_00</v>
      </c>
    </row>
    <row r="1083" spans="1:8" x14ac:dyDescent="0.3">
      <c r="A1083" s="3">
        <v>45703</v>
      </c>
      <c r="B1083" s="2">
        <v>71.718000000000004</v>
      </c>
      <c r="C1083" s="2">
        <v>2025</v>
      </c>
      <c r="D1083" s="2">
        <v>2</v>
      </c>
      <c r="E1083" t="str">
        <f>TEXT(DATE(2025, CMS[[#This Row],[mes]],1), "mmmm")</f>
        <v>February</v>
      </c>
      <c r="F1083" s="2">
        <f>DAY(CMS[[#This Row],[Fecha]])</f>
        <v>15</v>
      </c>
      <c r="G1083" s="6">
        <v>4.1666666666666664E-2</v>
      </c>
      <c r="H1083" t="str">
        <f t="shared" si="16"/>
        <v>15-02-2025_01</v>
      </c>
    </row>
    <row r="1084" spans="1:8" x14ac:dyDescent="0.3">
      <c r="A1084" s="3">
        <v>45703</v>
      </c>
      <c r="B1084" s="2">
        <v>71.718000000000004</v>
      </c>
      <c r="C1084" s="2">
        <v>2025</v>
      </c>
      <c r="D1084" s="2">
        <v>2</v>
      </c>
      <c r="E1084" t="str">
        <f>TEXT(DATE(2025, CMS[[#This Row],[mes]],1), "mmmm")</f>
        <v>February</v>
      </c>
      <c r="F1084" s="2">
        <f>DAY(CMS[[#This Row],[Fecha]])</f>
        <v>15</v>
      </c>
      <c r="G1084" s="6">
        <v>8.3333333333333329E-2</v>
      </c>
      <c r="H1084" t="str">
        <f t="shared" si="16"/>
        <v>15-02-2025_02</v>
      </c>
    </row>
    <row r="1085" spans="1:8" x14ac:dyDescent="0.3">
      <c r="A1085" s="3">
        <v>45703</v>
      </c>
      <c r="B1085" s="2">
        <v>71.718000000000004</v>
      </c>
      <c r="C1085" s="2">
        <v>2025</v>
      </c>
      <c r="D1085" s="2">
        <v>2</v>
      </c>
      <c r="E1085" t="str">
        <f>TEXT(DATE(2025, CMS[[#This Row],[mes]],1), "mmmm")</f>
        <v>February</v>
      </c>
      <c r="F1085" s="2">
        <f>DAY(CMS[[#This Row],[Fecha]])</f>
        <v>15</v>
      </c>
      <c r="G1085" s="6">
        <v>0.125</v>
      </c>
      <c r="H1085" t="str">
        <f t="shared" si="16"/>
        <v>15-02-2025_03</v>
      </c>
    </row>
    <row r="1086" spans="1:8" x14ac:dyDescent="0.3">
      <c r="A1086" s="3">
        <v>45703</v>
      </c>
      <c r="B1086" s="2">
        <v>71.718000000000004</v>
      </c>
      <c r="C1086" s="2">
        <v>2025</v>
      </c>
      <c r="D1086" s="2">
        <v>2</v>
      </c>
      <c r="E1086" t="str">
        <f>TEXT(DATE(2025, CMS[[#This Row],[mes]],1), "mmmm")</f>
        <v>February</v>
      </c>
      <c r="F1086" s="2">
        <f>DAY(CMS[[#This Row],[Fecha]])</f>
        <v>15</v>
      </c>
      <c r="G1086" s="6">
        <v>0.16666666666666666</v>
      </c>
      <c r="H1086" t="str">
        <f t="shared" si="16"/>
        <v>15-02-2025_04</v>
      </c>
    </row>
    <row r="1087" spans="1:8" x14ac:dyDescent="0.3">
      <c r="A1087" s="3">
        <v>45703</v>
      </c>
      <c r="B1087" s="2">
        <v>71.718000000000004</v>
      </c>
      <c r="C1087" s="2">
        <v>2025</v>
      </c>
      <c r="D1087" s="2">
        <v>2</v>
      </c>
      <c r="E1087" t="str">
        <f>TEXT(DATE(2025, CMS[[#This Row],[mes]],1), "mmmm")</f>
        <v>February</v>
      </c>
      <c r="F1087" s="2">
        <f>DAY(CMS[[#This Row],[Fecha]])</f>
        <v>15</v>
      </c>
      <c r="G1087" s="6">
        <v>0.20833333333333334</v>
      </c>
      <c r="H1087" t="str">
        <f t="shared" si="16"/>
        <v>15-02-2025_05</v>
      </c>
    </row>
    <row r="1088" spans="1:8" x14ac:dyDescent="0.3">
      <c r="A1088" s="3">
        <v>45703</v>
      </c>
      <c r="B1088" s="2">
        <v>71.718000000000004</v>
      </c>
      <c r="C1088" s="2">
        <v>2025</v>
      </c>
      <c r="D1088" s="2">
        <v>2</v>
      </c>
      <c r="E1088" t="str">
        <f>TEXT(DATE(2025, CMS[[#This Row],[mes]],1), "mmmm")</f>
        <v>February</v>
      </c>
      <c r="F1088" s="2">
        <f>DAY(CMS[[#This Row],[Fecha]])</f>
        <v>15</v>
      </c>
      <c r="G1088" s="6">
        <v>0.25</v>
      </c>
      <c r="H1088" t="str">
        <f t="shared" si="16"/>
        <v>15-02-2025_06</v>
      </c>
    </row>
    <row r="1089" spans="1:8" x14ac:dyDescent="0.3">
      <c r="A1089" s="3">
        <v>45703</v>
      </c>
      <c r="B1089" s="2">
        <v>71.718000000000004</v>
      </c>
      <c r="C1089" s="2">
        <v>2025</v>
      </c>
      <c r="D1089" s="2">
        <v>2</v>
      </c>
      <c r="E1089" t="str">
        <f>TEXT(DATE(2025, CMS[[#This Row],[mes]],1), "mmmm")</f>
        <v>February</v>
      </c>
      <c r="F1089" s="2">
        <f>DAY(CMS[[#This Row],[Fecha]])</f>
        <v>15</v>
      </c>
      <c r="G1089" s="6">
        <v>0.29166666666666669</v>
      </c>
      <c r="H1089" t="str">
        <f t="shared" si="16"/>
        <v>15-02-2025_07</v>
      </c>
    </row>
    <row r="1090" spans="1:8" x14ac:dyDescent="0.3">
      <c r="A1090" s="3">
        <v>45703</v>
      </c>
      <c r="B1090" s="2">
        <v>71.718000000000004</v>
      </c>
      <c r="C1090" s="2">
        <v>2025</v>
      </c>
      <c r="D1090" s="2">
        <v>2</v>
      </c>
      <c r="E1090" t="str">
        <f>TEXT(DATE(2025, CMS[[#This Row],[mes]],1), "mmmm")</f>
        <v>February</v>
      </c>
      <c r="F1090" s="2">
        <f>DAY(CMS[[#This Row],[Fecha]])</f>
        <v>15</v>
      </c>
      <c r="G1090" s="6">
        <v>0.33333333333333331</v>
      </c>
      <c r="H1090" t="str">
        <f t="shared" ref="H1090:H1153" si="17">TEXT(A1090,"dd-mm-yyyy") &amp; "_" &amp; TEXT(HOUR(G1090),"00")</f>
        <v>15-02-2025_08</v>
      </c>
    </row>
    <row r="1091" spans="1:8" x14ac:dyDescent="0.3">
      <c r="A1091" s="3">
        <v>45703</v>
      </c>
      <c r="B1091" s="2">
        <v>71.718000000000004</v>
      </c>
      <c r="C1091" s="2">
        <v>2025</v>
      </c>
      <c r="D1091" s="2">
        <v>2</v>
      </c>
      <c r="E1091" t="str">
        <f>TEXT(DATE(2025, CMS[[#This Row],[mes]],1), "mmmm")</f>
        <v>February</v>
      </c>
      <c r="F1091" s="2">
        <f>DAY(CMS[[#This Row],[Fecha]])</f>
        <v>15</v>
      </c>
      <c r="G1091" s="6">
        <v>0.375</v>
      </c>
      <c r="H1091" t="str">
        <f t="shared" si="17"/>
        <v>15-02-2025_09</v>
      </c>
    </row>
    <row r="1092" spans="1:8" x14ac:dyDescent="0.3">
      <c r="A1092" s="3">
        <v>45703</v>
      </c>
      <c r="B1092" s="2">
        <v>71.718000000000004</v>
      </c>
      <c r="C1092" s="2">
        <v>2025</v>
      </c>
      <c r="D1092" s="2">
        <v>2</v>
      </c>
      <c r="E1092" t="str">
        <f>TEXT(DATE(2025, CMS[[#This Row],[mes]],1), "mmmm")</f>
        <v>February</v>
      </c>
      <c r="F1092" s="2">
        <f>DAY(CMS[[#This Row],[Fecha]])</f>
        <v>15</v>
      </c>
      <c r="G1092" s="6">
        <v>0.41666666666666669</v>
      </c>
      <c r="H1092" t="str">
        <f t="shared" si="17"/>
        <v>15-02-2025_10</v>
      </c>
    </row>
    <row r="1093" spans="1:8" x14ac:dyDescent="0.3">
      <c r="A1093" s="3">
        <v>45703</v>
      </c>
      <c r="B1093" s="2">
        <v>71.718000000000004</v>
      </c>
      <c r="C1093" s="2">
        <v>2025</v>
      </c>
      <c r="D1093" s="2">
        <v>2</v>
      </c>
      <c r="E1093" t="str">
        <f>TEXT(DATE(2025, CMS[[#This Row],[mes]],1), "mmmm")</f>
        <v>February</v>
      </c>
      <c r="F1093" s="2">
        <f>DAY(CMS[[#This Row],[Fecha]])</f>
        <v>15</v>
      </c>
      <c r="G1093" s="6">
        <v>0.45833333333333331</v>
      </c>
      <c r="H1093" t="str">
        <f t="shared" si="17"/>
        <v>15-02-2025_11</v>
      </c>
    </row>
    <row r="1094" spans="1:8" x14ac:dyDescent="0.3">
      <c r="A1094" s="3">
        <v>45703</v>
      </c>
      <c r="B1094" s="2">
        <v>71.718000000000004</v>
      </c>
      <c r="C1094" s="2">
        <v>2025</v>
      </c>
      <c r="D1094" s="2">
        <v>2</v>
      </c>
      <c r="E1094" t="str">
        <f>TEXT(DATE(2025, CMS[[#This Row],[mes]],1), "mmmm")</f>
        <v>February</v>
      </c>
      <c r="F1094" s="2">
        <f>DAY(CMS[[#This Row],[Fecha]])</f>
        <v>15</v>
      </c>
      <c r="G1094" s="6">
        <v>0.5</v>
      </c>
      <c r="H1094" t="str">
        <f t="shared" si="17"/>
        <v>15-02-2025_12</v>
      </c>
    </row>
    <row r="1095" spans="1:8" x14ac:dyDescent="0.3">
      <c r="A1095" s="3">
        <v>45703</v>
      </c>
      <c r="B1095" s="2">
        <v>71.718000000000004</v>
      </c>
      <c r="C1095" s="2">
        <v>2025</v>
      </c>
      <c r="D1095" s="2">
        <v>2</v>
      </c>
      <c r="E1095" t="str">
        <f>TEXT(DATE(2025, CMS[[#This Row],[mes]],1), "mmmm")</f>
        <v>February</v>
      </c>
      <c r="F1095" s="2">
        <f>DAY(CMS[[#This Row],[Fecha]])</f>
        <v>15</v>
      </c>
      <c r="G1095" s="6">
        <v>0.54166666666666663</v>
      </c>
      <c r="H1095" t="str">
        <f t="shared" si="17"/>
        <v>15-02-2025_13</v>
      </c>
    </row>
    <row r="1096" spans="1:8" x14ac:dyDescent="0.3">
      <c r="A1096" s="3">
        <v>45703</v>
      </c>
      <c r="B1096" s="2">
        <v>71.718000000000004</v>
      </c>
      <c r="C1096" s="2">
        <v>2025</v>
      </c>
      <c r="D1096" s="2">
        <v>2</v>
      </c>
      <c r="E1096" t="str">
        <f>TEXT(DATE(2025, CMS[[#This Row],[mes]],1), "mmmm")</f>
        <v>February</v>
      </c>
      <c r="F1096" s="2">
        <f>DAY(CMS[[#This Row],[Fecha]])</f>
        <v>15</v>
      </c>
      <c r="G1096" s="6">
        <v>0.58333333333333337</v>
      </c>
      <c r="H1096" t="str">
        <f t="shared" si="17"/>
        <v>15-02-2025_14</v>
      </c>
    </row>
    <row r="1097" spans="1:8" x14ac:dyDescent="0.3">
      <c r="A1097" s="3">
        <v>45703</v>
      </c>
      <c r="B1097" s="2">
        <v>71.718000000000004</v>
      </c>
      <c r="C1097" s="2">
        <v>2025</v>
      </c>
      <c r="D1097" s="2">
        <v>2</v>
      </c>
      <c r="E1097" t="str">
        <f>TEXT(DATE(2025, CMS[[#This Row],[mes]],1), "mmmm")</f>
        <v>February</v>
      </c>
      <c r="F1097" s="2">
        <f>DAY(CMS[[#This Row],[Fecha]])</f>
        <v>15</v>
      </c>
      <c r="G1097" s="6">
        <v>0.625</v>
      </c>
      <c r="H1097" t="str">
        <f t="shared" si="17"/>
        <v>15-02-2025_15</v>
      </c>
    </row>
    <row r="1098" spans="1:8" x14ac:dyDescent="0.3">
      <c r="A1098" s="3">
        <v>45703</v>
      </c>
      <c r="B1098" s="2">
        <v>71.718000000000004</v>
      </c>
      <c r="C1098" s="2">
        <v>2025</v>
      </c>
      <c r="D1098" s="2">
        <v>2</v>
      </c>
      <c r="E1098" t="str">
        <f>TEXT(DATE(2025, CMS[[#This Row],[mes]],1), "mmmm")</f>
        <v>February</v>
      </c>
      <c r="F1098" s="2">
        <f>DAY(CMS[[#This Row],[Fecha]])</f>
        <v>15</v>
      </c>
      <c r="G1098" s="6">
        <v>0.66666666666666663</v>
      </c>
      <c r="H1098" t="str">
        <f t="shared" si="17"/>
        <v>15-02-2025_16</v>
      </c>
    </row>
    <row r="1099" spans="1:8" x14ac:dyDescent="0.3">
      <c r="A1099" s="3">
        <v>45703</v>
      </c>
      <c r="B1099" s="2">
        <v>92.457999999999998</v>
      </c>
      <c r="C1099" s="2">
        <v>2025</v>
      </c>
      <c r="D1099" s="2">
        <v>2</v>
      </c>
      <c r="E1099" t="str">
        <f>TEXT(DATE(2025, CMS[[#This Row],[mes]],1), "mmmm")</f>
        <v>February</v>
      </c>
      <c r="F1099" s="2">
        <f>DAY(CMS[[#This Row],[Fecha]])</f>
        <v>15</v>
      </c>
      <c r="G1099" s="6">
        <v>0.70833333333333337</v>
      </c>
      <c r="H1099" t="str">
        <f t="shared" si="17"/>
        <v>15-02-2025_17</v>
      </c>
    </row>
    <row r="1100" spans="1:8" x14ac:dyDescent="0.3">
      <c r="A1100" s="3">
        <v>45703</v>
      </c>
      <c r="B1100" s="2">
        <v>82.516000000000005</v>
      </c>
      <c r="C1100" s="2">
        <v>2025</v>
      </c>
      <c r="D1100" s="2">
        <v>2</v>
      </c>
      <c r="E1100" t="str">
        <f>TEXT(DATE(2025, CMS[[#This Row],[mes]],1), "mmmm")</f>
        <v>February</v>
      </c>
      <c r="F1100" s="2">
        <f>DAY(CMS[[#This Row],[Fecha]])</f>
        <v>15</v>
      </c>
      <c r="G1100" s="6">
        <v>0.75</v>
      </c>
      <c r="H1100" t="str">
        <f t="shared" si="17"/>
        <v>15-02-2025_18</v>
      </c>
    </row>
    <row r="1101" spans="1:8" x14ac:dyDescent="0.3">
      <c r="A1101" s="3">
        <v>45703</v>
      </c>
      <c r="B1101" s="2">
        <v>84.363</v>
      </c>
      <c r="C1101" s="2">
        <v>2025</v>
      </c>
      <c r="D1101" s="2">
        <v>2</v>
      </c>
      <c r="E1101" t="str">
        <f>TEXT(DATE(2025, CMS[[#This Row],[mes]],1), "mmmm")</f>
        <v>February</v>
      </c>
      <c r="F1101" s="2">
        <f>DAY(CMS[[#This Row],[Fecha]])</f>
        <v>15</v>
      </c>
      <c r="G1101" s="6">
        <v>0.79166666666666663</v>
      </c>
      <c r="H1101" t="str">
        <f t="shared" si="17"/>
        <v>15-02-2025_19</v>
      </c>
    </row>
    <row r="1102" spans="1:8" x14ac:dyDescent="0.3">
      <c r="A1102" s="3">
        <v>45703</v>
      </c>
      <c r="B1102" s="2">
        <v>83.346999999999994</v>
      </c>
      <c r="C1102" s="2">
        <v>2025</v>
      </c>
      <c r="D1102" s="2">
        <v>2</v>
      </c>
      <c r="E1102" t="str">
        <f>TEXT(DATE(2025, CMS[[#This Row],[mes]],1), "mmmm")</f>
        <v>February</v>
      </c>
      <c r="F1102" s="2">
        <f>DAY(CMS[[#This Row],[Fecha]])</f>
        <v>15</v>
      </c>
      <c r="G1102" s="6">
        <v>0.83333333333333337</v>
      </c>
      <c r="H1102" t="str">
        <f t="shared" si="17"/>
        <v>15-02-2025_20</v>
      </c>
    </row>
    <row r="1103" spans="1:8" x14ac:dyDescent="0.3">
      <c r="A1103" s="3">
        <v>45703</v>
      </c>
      <c r="B1103" s="2">
        <v>81.510999999999996</v>
      </c>
      <c r="C1103" s="2">
        <v>2025</v>
      </c>
      <c r="D1103" s="2">
        <v>2</v>
      </c>
      <c r="E1103" t="str">
        <f>TEXT(DATE(2025, CMS[[#This Row],[mes]],1), "mmmm")</f>
        <v>February</v>
      </c>
      <c r="F1103" s="2">
        <f>DAY(CMS[[#This Row],[Fecha]])</f>
        <v>15</v>
      </c>
      <c r="G1103" s="6">
        <v>0.875</v>
      </c>
      <c r="H1103" t="str">
        <f t="shared" si="17"/>
        <v>15-02-2025_21</v>
      </c>
    </row>
    <row r="1104" spans="1:8" x14ac:dyDescent="0.3">
      <c r="A1104" s="3">
        <v>45703</v>
      </c>
      <c r="B1104" s="2">
        <v>86.872</v>
      </c>
      <c r="C1104" s="2">
        <v>2025</v>
      </c>
      <c r="D1104" s="2">
        <v>2</v>
      </c>
      <c r="E1104" t="str">
        <f>TEXT(DATE(2025, CMS[[#This Row],[mes]],1), "mmmm")</f>
        <v>February</v>
      </c>
      <c r="F1104" s="2">
        <f>DAY(CMS[[#This Row],[Fecha]])</f>
        <v>15</v>
      </c>
      <c r="G1104" s="6">
        <v>0.91666666666666663</v>
      </c>
      <c r="H1104" t="str">
        <f t="shared" si="17"/>
        <v>15-02-2025_22</v>
      </c>
    </row>
    <row r="1105" spans="1:8" x14ac:dyDescent="0.3">
      <c r="A1105" s="3">
        <v>45703</v>
      </c>
      <c r="B1105" s="2">
        <v>71.718000000000004</v>
      </c>
      <c r="C1105" s="2">
        <v>2025</v>
      </c>
      <c r="D1105" s="2">
        <v>2</v>
      </c>
      <c r="E1105" t="str">
        <f>TEXT(DATE(2025, CMS[[#This Row],[mes]],1), "mmmm")</f>
        <v>February</v>
      </c>
      <c r="F1105" s="2">
        <f>DAY(CMS[[#This Row],[Fecha]])</f>
        <v>15</v>
      </c>
      <c r="G1105" s="6">
        <v>0.95833333333333337</v>
      </c>
      <c r="H1105" t="str">
        <f t="shared" si="17"/>
        <v>15-02-2025_23</v>
      </c>
    </row>
    <row r="1106" spans="1:8" x14ac:dyDescent="0.3">
      <c r="A1106" s="3">
        <v>45704</v>
      </c>
      <c r="B1106" s="2">
        <v>71.718000000000004</v>
      </c>
      <c r="C1106" s="2">
        <v>2025</v>
      </c>
      <c r="D1106" s="2">
        <v>2</v>
      </c>
      <c r="E1106" t="str">
        <f>TEXT(DATE(2025, CMS[[#This Row],[mes]],1), "mmmm")</f>
        <v>February</v>
      </c>
      <c r="F1106" s="2">
        <f>DAY(CMS[[#This Row],[Fecha]])</f>
        <v>16</v>
      </c>
      <c r="G1106" s="6">
        <v>0</v>
      </c>
      <c r="H1106" t="str">
        <f t="shared" si="17"/>
        <v>16-02-2025_00</v>
      </c>
    </row>
    <row r="1107" spans="1:8" x14ac:dyDescent="0.3">
      <c r="A1107" s="3">
        <v>45704</v>
      </c>
      <c r="B1107" s="2">
        <v>71.718000000000004</v>
      </c>
      <c r="C1107" s="2">
        <v>2025</v>
      </c>
      <c r="D1107" s="2">
        <v>2</v>
      </c>
      <c r="E1107" t="str">
        <f>TEXT(DATE(2025, CMS[[#This Row],[mes]],1), "mmmm")</f>
        <v>February</v>
      </c>
      <c r="F1107" s="2">
        <f>DAY(CMS[[#This Row],[Fecha]])</f>
        <v>16</v>
      </c>
      <c r="G1107" s="6">
        <v>4.1666666666666664E-2</v>
      </c>
      <c r="H1107" t="str">
        <f t="shared" si="17"/>
        <v>16-02-2025_01</v>
      </c>
    </row>
    <row r="1108" spans="1:8" x14ac:dyDescent="0.3">
      <c r="A1108" s="3">
        <v>45704</v>
      </c>
      <c r="B1108" s="2">
        <v>71.718000000000004</v>
      </c>
      <c r="C1108" s="2">
        <v>2025</v>
      </c>
      <c r="D1108" s="2">
        <v>2</v>
      </c>
      <c r="E1108" t="str">
        <f>TEXT(DATE(2025, CMS[[#This Row],[mes]],1), "mmmm")</f>
        <v>February</v>
      </c>
      <c r="F1108" s="2">
        <f>DAY(CMS[[#This Row],[Fecha]])</f>
        <v>16</v>
      </c>
      <c r="G1108" s="6">
        <v>8.3333333333333329E-2</v>
      </c>
      <c r="H1108" t="str">
        <f t="shared" si="17"/>
        <v>16-02-2025_02</v>
      </c>
    </row>
    <row r="1109" spans="1:8" x14ac:dyDescent="0.3">
      <c r="A1109" s="3">
        <v>45704</v>
      </c>
      <c r="B1109" s="2">
        <v>71.718000000000004</v>
      </c>
      <c r="C1109" s="2">
        <v>2025</v>
      </c>
      <c r="D1109" s="2">
        <v>2</v>
      </c>
      <c r="E1109" t="str">
        <f>TEXT(DATE(2025, CMS[[#This Row],[mes]],1), "mmmm")</f>
        <v>February</v>
      </c>
      <c r="F1109" s="2">
        <f>DAY(CMS[[#This Row],[Fecha]])</f>
        <v>16</v>
      </c>
      <c r="G1109" s="6">
        <v>0.125</v>
      </c>
      <c r="H1109" t="str">
        <f t="shared" si="17"/>
        <v>16-02-2025_03</v>
      </c>
    </row>
    <row r="1110" spans="1:8" x14ac:dyDescent="0.3">
      <c r="A1110" s="3">
        <v>45704</v>
      </c>
      <c r="B1110" s="2">
        <v>71.718000000000004</v>
      </c>
      <c r="C1110" s="2">
        <v>2025</v>
      </c>
      <c r="D1110" s="2">
        <v>2</v>
      </c>
      <c r="E1110" t="str">
        <f>TEXT(DATE(2025, CMS[[#This Row],[mes]],1), "mmmm")</f>
        <v>February</v>
      </c>
      <c r="F1110" s="2">
        <f>DAY(CMS[[#This Row],[Fecha]])</f>
        <v>16</v>
      </c>
      <c r="G1110" s="6">
        <v>0.16666666666666666</v>
      </c>
      <c r="H1110" t="str">
        <f t="shared" si="17"/>
        <v>16-02-2025_04</v>
      </c>
    </row>
    <row r="1111" spans="1:8" x14ac:dyDescent="0.3">
      <c r="A1111" s="3">
        <v>45704</v>
      </c>
      <c r="B1111" s="2">
        <v>71.718000000000004</v>
      </c>
      <c r="C1111" s="2">
        <v>2025</v>
      </c>
      <c r="D1111" s="2">
        <v>2</v>
      </c>
      <c r="E1111" t="str">
        <f>TEXT(DATE(2025, CMS[[#This Row],[mes]],1), "mmmm")</f>
        <v>February</v>
      </c>
      <c r="F1111" s="2">
        <f>DAY(CMS[[#This Row],[Fecha]])</f>
        <v>16</v>
      </c>
      <c r="G1111" s="6">
        <v>0.20833333333333334</v>
      </c>
      <c r="H1111" t="str">
        <f t="shared" si="17"/>
        <v>16-02-2025_05</v>
      </c>
    </row>
    <row r="1112" spans="1:8" x14ac:dyDescent="0.3">
      <c r="A1112" s="3">
        <v>45704</v>
      </c>
      <c r="B1112" s="2">
        <v>71.718000000000004</v>
      </c>
      <c r="C1112" s="2">
        <v>2025</v>
      </c>
      <c r="D1112" s="2">
        <v>2</v>
      </c>
      <c r="E1112" t="str">
        <f>TEXT(DATE(2025, CMS[[#This Row],[mes]],1), "mmmm")</f>
        <v>February</v>
      </c>
      <c r="F1112" s="2">
        <f>DAY(CMS[[#This Row],[Fecha]])</f>
        <v>16</v>
      </c>
      <c r="G1112" s="6">
        <v>0.25</v>
      </c>
      <c r="H1112" t="str">
        <f t="shared" si="17"/>
        <v>16-02-2025_06</v>
      </c>
    </row>
    <row r="1113" spans="1:8" x14ac:dyDescent="0.3">
      <c r="A1113" s="3">
        <v>45704</v>
      </c>
      <c r="B1113" s="2">
        <v>71.313000000000002</v>
      </c>
      <c r="C1113" s="2">
        <v>2025</v>
      </c>
      <c r="D1113" s="2">
        <v>2</v>
      </c>
      <c r="E1113" t="str">
        <f>TEXT(DATE(2025, CMS[[#This Row],[mes]],1), "mmmm")</f>
        <v>February</v>
      </c>
      <c r="F1113" s="2">
        <f>DAY(CMS[[#This Row],[Fecha]])</f>
        <v>16</v>
      </c>
      <c r="G1113" s="6">
        <v>0.29166666666666669</v>
      </c>
      <c r="H1113" t="str">
        <f t="shared" si="17"/>
        <v>16-02-2025_07</v>
      </c>
    </row>
    <row r="1114" spans="1:8" x14ac:dyDescent="0.3">
      <c r="A1114" s="3">
        <v>45704</v>
      </c>
      <c r="B1114" s="2">
        <v>71.313000000000002</v>
      </c>
      <c r="C1114" s="2">
        <v>2025</v>
      </c>
      <c r="D1114" s="2">
        <v>2</v>
      </c>
      <c r="E1114" t="str">
        <f>TEXT(DATE(2025, CMS[[#This Row],[mes]],1), "mmmm")</f>
        <v>February</v>
      </c>
      <c r="F1114" s="2">
        <f>DAY(CMS[[#This Row],[Fecha]])</f>
        <v>16</v>
      </c>
      <c r="G1114" s="6">
        <v>0.33333333333333331</v>
      </c>
      <c r="H1114" t="str">
        <f t="shared" si="17"/>
        <v>16-02-2025_08</v>
      </c>
    </row>
    <row r="1115" spans="1:8" x14ac:dyDescent="0.3">
      <c r="A1115" s="3">
        <v>45704</v>
      </c>
      <c r="B1115" s="2">
        <v>71.313000000000002</v>
      </c>
      <c r="C1115" s="2">
        <v>2025</v>
      </c>
      <c r="D1115" s="2">
        <v>2</v>
      </c>
      <c r="E1115" t="str">
        <f>TEXT(DATE(2025, CMS[[#This Row],[mes]],1), "mmmm")</f>
        <v>February</v>
      </c>
      <c r="F1115" s="2">
        <f>DAY(CMS[[#This Row],[Fecha]])</f>
        <v>16</v>
      </c>
      <c r="G1115" s="6">
        <v>0.375</v>
      </c>
      <c r="H1115" t="str">
        <f t="shared" si="17"/>
        <v>16-02-2025_09</v>
      </c>
    </row>
    <row r="1116" spans="1:8" x14ac:dyDescent="0.3">
      <c r="A1116" s="3">
        <v>45704</v>
      </c>
      <c r="B1116" s="2">
        <v>71.313000000000002</v>
      </c>
      <c r="C1116" s="2">
        <v>2025</v>
      </c>
      <c r="D1116" s="2">
        <v>2</v>
      </c>
      <c r="E1116" t="str">
        <f>TEXT(DATE(2025, CMS[[#This Row],[mes]],1), "mmmm")</f>
        <v>February</v>
      </c>
      <c r="F1116" s="2">
        <f>DAY(CMS[[#This Row],[Fecha]])</f>
        <v>16</v>
      </c>
      <c r="G1116" s="6">
        <v>0.41666666666666669</v>
      </c>
      <c r="H1116" t="str">
        <f t="shared" si="17"/>
        <v>16-02-2025_10</v>
      </c>
    </row>
    <row r="1117" spans="1:8" x14ac:dyDescent="0.3">
      <c r="A1117" s="3">
        <v>45704</v>
      </c>
      <c r="B1117" s="2">
        <v>71.313000000000002</v>
      </c>
      <c r="C1117" s="2">
        <v>2025</v>
      </c>
      <c r="D1117" s="2">
        <v>2</v>
      </c>
      <c r="E1117" t="str">
        <f>TEXT(DATE(2025, CMS[[#This Row],[mes]],1), "mmmm")</f>
        <v>February</v>
      </c>
      <c r="F1117" s="2">
        <f>DAY(CMS[[#This Row],[Fecha]])</f>
        <v>16</v>
      </c>
      <c r="G1117" s="6">
        <v>0.45833333333333331</v>
      </c>
      <c r="H1117" t="str">
        <f t="shared" si="17"/>
        <v>16-02-2025_11</v>
      </c>
    </row>
    <row r="1118" spans="1:8" x14ac:dyDescent="0.3">
      <c r="A1118" s="3">
        <v>45704</v>
      </c>
      <c r="B1118" s="2">
        <v>71.313000000000002</v>
      </c>
      <c r="C1118" s="2">
        <v>2025</v>
      </c>
      <c r="D1118" s="2">
        <v>2</v>
      </c>
      <c r="E1118" t="str">
        <f>TEXT(DATE(2025, CMS[[#This Row],[mes]],1), "mmmm")</f>
        <v>February</v>
      </c>
      <c r="F1118" s="2">
        <f>DAY(CMS[[#This Row],[Fecha]])</f>
        <v>16</v>
      </c>
      <c r="G1118" s="6">
        <v>0.5</v>
      </c>
      <c r="H1118" t="str">
        <f t="shared" si="17"/>
        <v>16-02-2025_12</v>
      </c>
    </row>
    <row r="1119" spans="1:8" x14ac:dyDescent="0.3">
      <c r="A1119" s="3">
        <v>45704</v>
      </c>
      <c r="B1119" s="2">
        <v>71.313000000000002</v>
      </c>
      <c r="C1119" s="2">
        <v>2025</v>
      </c>
      <c r="D1119" s="2">
        <v>2</v>
      </c>
      <c r="E1119" t="str">
        <f>TEXT(DATE(2025, CMS[[#This Row],[mes]],1), "mmmm")</f>
        <v>February</v>
      </c>
      <c r="F1119" s="2">
        <f>DAY(CMS[[#This Row],[Fecha]])</f>
        <v>16</v>
      </c>
      <c r="G1119" s="6">
        <v>0.54166666666666663</v>
      </c>
      <c r="H1119" t="str">
        <f t="shared" si="17"/>
        <v>16-02-2025_13</v>
      </c>
    </row>
    <row r="1120" spans="1:8" x14ac:dyDescent="0.3">
      <c r="A1120" s="3">
        <v>45704</v>
      </c>
      <c r="B1120" s="2">
        <v>71.313000000000002</v>
      </c>
      <c r="C1120" s="2">
        <v>2025</v>
      </c>
      <c r="D1120" s="2">
        <v>2</v>
      </c>
      <c r="E1120" t="str">
        <f>TEXT(DATE(2025, CMS[[#This Row],[mes]],1), "mmmm")</f>
        <v>February</v>
      </c>
      <c r="F1120" s="2">
        <f>DAY(CMS[[#This Row],[Fecha]])</f>
        <v>16</v>
      </c>
      <c r="G1120" s="6">
        <v>0.58333333333333337</v>
      </c>
      <c r="H1120" t="str">
        <f t="shared" si="17"/>
        <v>16-02-2025_14</v>
      </c>
    </row>
    <row r="1121" spans="1:8" x14ac:dyDescent="0.3">
      <c r="A1121" s="3">
        <v>45704</v>
      </c>
      <c r="B1121" s="2">
        <v>71.313000000000002</v>
      </c>
      <c r="C1121" s="2">
        <v>2025</v>
      </c>
      <c r="D1121" s="2">
        <v>2</v>
      </c>
      <c r="E1121" t="str">
        <f>TEXT(DATE(2025, CMS[[#This Row],[mes]],1), "mmmm")</f>
        <v>February</v>
      </c>
      <c r="F1121" s="2">
        <f>DAY(CMS[[#This Row],[Fecha]])</f>
        <v>16</v>
      </c>
      <c r="G1121" s="6">
        <v>0.625</v>
      </c>
      <c r="H1121" t="str">
        <f t="shared" si="17"/>
        <v>16-02-2025_15</v>
      </c>
    </row>
    <row r="1122" spans="1:8" x14ac:dyDescent="0.3">
      <c r="A1122" s="3">
        <v>45704</v>
      </c>
      <c r="B1122" s="2">
        <v>71.313000000000002</v>
      </c>
      <c r="C1122" s="2">
        <v>2025</v>
      </c>
      <c r="D1122" s="2">
        <v>2</v>
      </c>
      <c r="E1122" t="str">
        <f>TEXT(DATE(2025, CMS[[#This Row],[mes]],1), "mmmm")</f>
        <v>February</v>
      </c>
      <c r="F1122" s="2">
        <f>DAY(CMS[[#This Row],[Fecha]])</f>
        <v>16</v>
      </c>
      <c r="G1122" s="6">
        <v>0.66666666666666663</v>
      </c>
      <c r="H1122" t="str">
        <f t="shared" si="17"/>
        <v>16-02-2025_16</v>
      </c>
    </row>
    <row r="1123" spans="1:8" x14ac:dyDescent="0.3">
      <c r="A1123" s="3">
        <v>45704</v>
      </c>
      <c r="B1123" s="2">
        <v>71.718000000000004</v>
      </c>
      <c r="C1123" s="2">
        <v>2025</v>
      </c>
      <c r="D1123" s="2">
        <v>2</v>
      </c>
      <c r="E1123" t="str">
        <f>TEXT(DATE(2025, CMS[[#This Row],[mes]],1), "mmmm")</f>
        <v>February</v>
      </c>
      <c r="F1123" s="2">
        <f>DAY(CMS[[#This Row],[Fecha]])</f>
        <v>16</v>
      </c>
      <c r="G1123" s="6">
        <v>0.70833333333333337</v>
      </c>
      <c r="H1123" t="str">
        <f t="shared" si="17"/>
        <v>16-02-2025_17</v>
      </c>
    </row>
    <row r="1124" spans="1:8" x14ac:dyDescent="0.3">
      <c r="A1124" s="3">
        <v>45704</v>
      </c>
      <c r="B1124" s="2">
        <v>71.718000000000004</v>
      </c>
      <c r="C1124" s="2">
        <v>2025</v>
      </c>
      <c r="D1124" s="2">
        <v>2</v>
      </c>
      <c r="E1124" t="str">
        <f>TEXT(DATE(2025, CMS[[#This Row],[mes]],1), "mmmm")</f>
        <v>February</v>
      </c>
      <c r="F1124" s="2">
        <f>DAY(CMS[[#This Row],[Fecha]])</f>
        <v>16</v>
      </c>
      <c r="G1124" s="6">
        <v>0.75</v>
      </c>
      <c r="H1124" t="str">
        <f t="shared" si="17"/>
        <v>16-02-2025_18</v>
      </c>
    </row>
    <row r="1125" spans="1:8" x14ac:dyDescent="0.3">
      <c r="A1125" s="3">
        <v>45704</v>
      </c>
      <c r="B1125" s="2">
        <v>71.718000000000004</v>
      </c>
      <c r="C1125" s="2">
        <v>2025</v>
      </c>
      <c r="D1125" s="2">
        <v>2</v>
      </c>
      <c r="E1125" t="str">
        <f>TEXT(DATE(2025, CMS[[#This Row],[mes]],1), "mmmm")</f>
        <v>February</v>
      </c>
      <c r="F1125" s="2">
        <f>DAY(CMS[[#This Row],[Fecha]])</f>
        <v>16</v>
      </c>
      <c r="G1125" s="6">
        <v>0.79166666666666663</v>
      </c>
      <c r="H1125" t="str">
        <f t="shared" si="17"/>
        <v>16-02-2025_19</v>
      </c>
    </row>
    <row r="1126" spans="1:8" x14ac:dyDescent="0.3">
      <c r="A1126" s="3">
        <v>45704</v>
      </c>
      <c r="B1126" s="2">
        <v>71.718000000000004</v>
      </c>
      <c r="C1126" s="2">
        <v>2025</v>
      </c>
      <c r="D1126" s="2">
        <v>2</v>
      </c>
      <c r="E1126" t="str">
        <f>TEXT(DATE(2025, CMS[[#This Row],[mes]],1), "mmmm")</f>
        <v>February</v>
      </c>
      <c r="F1126" s="2">
        <f>DAY(CMS[[#This Row],[Fecha]])</f>
        <v>16</v>
      </c>
      <c r="G1126" s="6">
        <v>0.83333333333333337</v>
      </c>
      <c r="H1126" t="str">
        <f t="shared" si="17"/>
        <v>16-02-2025_20</v>
      </c>
    </row>
    <row r="1127" spans="1:8" x14ac:dyDescent="0.3">
      <c r="A1127" s="3">
        <v>45704</v>
      </c>
      <c r="B1127" s="2">
        <v>71.718000000000004</v>
      </c>
      <c r="C1127" s="2">
        <v>2025</v>
      </c>
      <c r="D1127" s="2">
        <v>2</v>
      </c>
      <c r="E1127" t="str">
        <f>TEXT(DATE(2025, CMS[[#This Row],[mes]],1), "mmmm")</f>
        <v>February</v>
      </c>
      <c r="F1127" s="2">
        <f>DAY(CMS[[#This Row],[Fecha]])</f>
        <v>16</v>
      </c>
      <c r="G1127" s="6">
        <v>0.875</v>
      </c>
      <c r="H1127" t="str">
        <f t="shared" si="17"/>
        <v>16-02-2025_21</v>
      </c>
    </row>
    <row r="1128" spans="1:8" x14ac:dyDescent="0.3">
      <c r="A1128" s="3">
        <v>45704</v>
      </c>
      <c r="B1128" s="2">
        <v>71.718000000000004</v>
      </c>
      <c r="C1128" s="2">
        <v>2025</v>
      </c>
      <c r="D1128" s="2">
        <v>2</v>
      </c>
      <c r="E1128" t="str">
        <f>TEXT(DATE(2025, CMS[[#This Row],[mes]],1), "mmmm")</f>
        <v>February</v>
      </c>
      <c r="F1128" s="2">
        <f>DAY(CMS[[#This Row],[Fecha]])</f>
        <v>16</v>
      </c>
      <c r="G1128" s="6">
        <v>0.91666666666666663</v>
      </c>
      <c r="H1128" t="str">
        <f t="shared" si="17"/>
        <v>16-02-2025_22</v>
      </c>
    </row>
    <row r="1129" spans="1:8" x14ac:dyDescent="0.3">
      <c r="A1129" s="3">
        <v>45704</v>
      </c>
      <c r="B1129" s="2">
        <v>71.718000000000004</v>
      </c>
      <c r="C1129" s="2">
        <v>2025</v>
      </c>
      <c r="D1129" s="2">
        <v>2</v>
      </c>
      <c r="E1129" t="str">
        <f>TEXT(DATE(2025, CMS[[#This Row],[mes]],1), "mmmm")</f>
        <v>February</v>
      </c>
      <c r="F1129" s="2">
        <f>DAY(CMS[[#This Row],[Fecha]])</f>
        <v>16</v>
      </c>
      <c r="G1129" s="6">
        <v>0.95833333333333337</v>
      </c>
      <c r="H1129" t="str">
        <f t="shared" si="17"/>
        <v>16-02-2025_23</v>
      </c>
    </row>
    <row r="1130" spans="1:8" x14ac:dyDescent="0.3">
      <c r="A1130" s="3">
        <v>45705</v>
      </c>
      <c r="B1130" s="2">
        <v>71.72</v>
      </c>
      <c r="C1130" s="2">
        <v>2025</v>
      </c>
      <c r="D1130" s="2">
        <v>2</v>
      </c>
      <c r="E1130" t="str">
        <f>TEXT(DATE(2025, CMS[[#This Row],[mes]],1), "mmmm")</f>
        <v>February</v>
      </c>
      <c r="F1130" s="2">
        <f>DAY(CMS[[#This Row],[Fecha]])</f>
        <v>17</v>
      </c>
      <c r="G1130" s="6">
        <v>0</v>
      </c>
      <c r="H1130" t="str">
        <f t="shared" si="17"/>
        <v>17-02-2025_00</v>
      </c>
    </row>
    <row r="1131" spans="1:8" x14ac:dyDescent="0.3">
      <c r="A1131" s="3">
        <v>45705</v>
      </c>
      <c r="B1131" s="2">
        <v>71.72</v>
      </c>
      <c r="C1131" s="2">
        <v>2025</v>
      </c>
      <c r="D1131" s="2">
        <v>2</v>
      </c>
      <c r="E1131" t="str">
        <f>TEXT(DATE(2025, CMS[[#This Row],[mes]],1), "mmmm")</f>
        <v>February</v>
      </c>
      <c r="F1131" s="2">
        <f>DAY(CMS[[#This Row],[Fecha]])</f>
        <v>17</v>
      </c>
      <c r="G1131" s="6">
        <v>4.1666666666666664E-2</v>
      </c>
      <c r="H1131" t="str">
        <f t="shared" si="17"/>
        <v>17-02-2025_01</v>
      </c>
    </row>
    <row r="1132" spans="1:8" x14ac:dyDescent="0.3">
      <c r="A1132" s="3">
        <v>45705</v>
      </c>
      <c r="B1132" s="2">
        <v>71.72</v>
      </c>
      <c r="C1132" s="2">
        <v>2025</v>
      </c>
      <c r="D1132" s="2">
        <v>2</v>
      </c>
      <c r="E1132" t="str">
        <f>TEXT(DATE(2025, CMS[[#This Row],[mes]],1), "mmmm")</f>
        <v>February</v>
      </c>
      <c r="F1132" s="2">
        <f>DAY(CMS[[#This Row],[Fecha]])</f>
        <v>17</v>
      </c>
      <c r="G1132" s="6">
        <v>8.3333333333333329E-2</v>
      </c>
      <c r="H1132" t="str">
        <f t="shared" si="17"/>
        <v>17-02-2025_02</v>
      </c>
    </row>
    <row r="1133" spans="1:8" x14ac:dyDescent="0.3">
      <c r="A1133" s="3">
        <v>45705</v>
      </c>
      <c r="B1133" s="2">
        <v>71.72</v>
      </c>
      <c r="C1133" s="2">
        <v>2025</v>
      </c>
      <c r="D1133" s="2">
        <v>2</v>
      </c>
      <c r="E1133" t="str">
        <f>TEXT(DATE(2025, CMS[[#This Row],[mes]],1), "mmmm")</f>
        <v>February</v>
      </c>
      <c r="F1133" s="2">
        <f>DAY(CMS[[#This Row],[Fecha]])</f>
        <v>17</v>
      </c>
      <c r="G1133" s="6">
        <v>0.125</v>
      </c>
      <c r="H1133" t="str">
        <f t="shared" si="17"/>
        <v>17-02-2025_03</v>
      </c>
    </row>
    <row r="1134" spans="1:8" x14ac:dyDescent="0.3">
      <c r="A1134" s="3">
        <v>45705</v>
      </c>
      <c r="B1134" s="2">
        <v>71.72</v>
      </c>
      <c r="C1134" s="2">
        <v>2025</v>
      </c>
      <c r="D1134" s="2">
        <v>2</v>
      </c>
      <c r="E1134" t="str">
        <f>TEXT(DATE(2025, CMS[[#This Row],[mes]],1), "mmmm")</f>
        <v>February</v>
      </c>
      <c r="F1134" s="2">
        <f>DAY(CMS[[#This Row],[Fecha]])</f>
        <v>17</v>
      </c>
      <c r="G1134" s="6">
        <v>0.16666666666666666</v>
      </c>
      <c r="H1134" t="str">
        <f t="shared" si="17"/>
        <v>17-02-2025_04</v>
      </c>
    </row>
    <row r="1135" spans="1:8" x14ac:dyDescent="0.3">
      <c r="A1135" s="3">
        <v>45705</v>
      </c>
      <c r="B1135" s="2">
        <v>71.72</v>
      </c>
      <c r="C1135" s="2">
        <v>2025</v>
      </c>
      <c r="D1135" s="2">
        <v>2</v>
      </c>
      <c r="E1135" t="str">
        <f>TEXT(DATE(2025, CMS[[#This Row],[mes]],1), "mmmm")</f>
        <v>February</v>
      </c>
      <c r="F1135" s="2">
        <f>DAY(CMS[[#This Row],[Fecha]])</f>
        <v>17</v>
      </c>
      <c r="G1135" s="6">
        <v>0.20833333333333334</v>
      </c>
      <c r="H1135" t="str">
        <f t="shared" si="17"/>
        <v>17-02-2025_05</v>
      </c>
    </row>
    <row r="1136" spans="1:8" x14ac:dyDescent="0.3">
      <c r="A1136" s="3">
        <v>45705</v>
      </c>
      <c r="B1136" s="2">
        <v>71.72</v>
      </c>
      <c r="C1136" s="2">
        <v>2025</v>
      </c>
      <c r="D1136" s="2">
        <v>2</v>
      </c>
      <c r="E1136" t="str">
        <f>TEXT(DATE(2025, CMS[[#This Row],[mes]],1), "mmmm")</f>
        <v>February</v>
      </c>
      <c r="F1136" s="2">
        <f>DAY(CMS[[#This Row],[Fecha]])</f>
        <v>17</v>
      </c>
      <c r="G1136" s="6">
        <v>0.25</v>
      </c>
      <c r="H1136" t="str">
        <f t="shared" si="17"/>
        <v>17-02-2025_06</v>
      </c>
    </row>
    <row r="1137" spans="1:8" x14ac:dyDescent="0.3">
      <c r="A1137" s="3">
        <v>45705</v>
      </c>
      <c r="B1137" s="2">
        <v>71.72</v>
      </c>
      <c r="C1137" s="2">
        <v>2025</v>
      </c>
      <c r="D1137" s="2">
        <v>2</v>
      </c>
      <c r="E1137" t="str">
        <f>TEXT(DATE(2025, CMS[[#This Row],[mes]],1), "mmmm")</f>
        <v>February</v>
      </c>
      <c r="F1137" s="2">
        <f>DAY(CMS[[#This Row],[Fecha]])</f>
        <v>17</v>
      </c>
      <c r="G1137" s="6">
        <v>0.29166666666666669</v>
      </c>
      <c r="H1137" t="str">
        <f t="shared" si="17"/>
        <v>17-02-2025_07</v>
      </c>
    </row>
    <row r="1138" spans="1:8" x14ac:dyDescent="0.3">
      <c r="A1138" s="3">
        <v>45705</v>
      </c>
      <c r="B1138" s="2">
        <v>87.27</v>
      </c>
      <c r="C1138" s="2">
        <v>2025</v>
      </c>
      <c r="D1138" s="2">
        <v>2</v>
      </c>
      <c r="E1138" t="str">
        <f>TEXT(DATE(2025, CMS[[#This Row],[mes]],1), "mmmm")</f>
        <v>February</v>
      </c>
      <c r="F1138" s="2">
        <f>DAY(CMS[[#This Row],[Fecha]])</f>
        <v>17</v>
      </c>
      <c r="G1138" s="6">
        <v>0.33333333333333331</v>
      </c>
      <c r="H1138" t="str">
        <f t="shared" si="17"/>
        <v>17-02-2025_08</v>
      </c>
    </row>
    <row r="1139" spans="1:8" x14ac:dyDescent="0.3">
      <c r="A1139" s="3">
        <v>45705</v>
      </c>
      <c r="B1139" s="2">
        <v>90.19</v>
      </c>
      <c r="C1139" s="2">
        <v>2025</v>
      </c>
      <c r="D1139" s="2">
        <v>2</v>
      </c>
      <c r="E1139" t="str">
        <f>TEXT(DATE(2025, CMS[[#This Row],[mes]],1), "mmmm")</f>
        <v>February</v>
      </c>
      <c r="F1139" s="2">
        <f>DAY(CMS[[#This Row],[Fecha]])</f>
        <v>17</v>
      </c>
      <c r="G1139" s="6">
        <v>0.375</v>
      </c>
      <c r="H1139" t="str">
        <f t="shared" si="17"/>
        <v>17-02-2025_09</v>
      </c>
    </row>
    <row r="1140" spans="1:8" x14ac:dyDescent="0.3">
      <c r="A1140" s="3">
        <v>45705</v>
      </c>
      <c r="B1140" s="2">
        <v>71.72</v>
      </c>
      <c r="C1140" s="2">
        <v>2025</v>
      </c>
      <c r="D1140" s="2">
        <v>2</v>
      </c>
      <c r="E1140" t="str">
        <f>TEXT(DATE(2025, CMS[[#This Row],[mes]],1), "mmmm")</f>
        <v>February</v>
      </c>
      <c r="F1140" s="2">
        <f>DAY(CMS[[#This Row],[Fecha]])</f>
        <v>17</v>
      </c>
      <c r="G1140" s="6">
        <v>0.41666666666666669</v>
      </c>
      <c r="H1140" t="str">
        <f t="shared" si="17"/>
        <v>17-02-2025_10</v>
      </c>
    </row>
    <row r="1141" spans="1:8" x14ac:dyDescent="0.3">
      <c r="A1141" s="3">
        <v>45705</v>
      </c>
      <c r="B1141" s="2">
        <v>71.72</v>
      </c>
      <c r="C1141" s="2">
        <v>2025</v>
      </c>
      <c r="D1141" s="2">
        <v>2</v>
      </c>
      <c r="E1141" t="str">
        <f>TEXT(DATE(2025, CMS[[#This Row],[mes]],1), "mmmm")</f>
        <v>February</v>
      </c>
      <c r="F1141" s="2">
        <f>DAY(CMS[[#This Row],[Fecha]])</f>
        <v>17</v>
      </c>
      <c r="G1141" s="6">
        <v>0.45833333333333331</v>
      </c>
      <c r="H1141" t="str">
        <f t="shared" si="17"/>
        <v>17-02-2025_11</v>
      </c>
    </row>
    <row r="1142" spans="1:8" x14ac:dyDescent="0.3">
      <c r="A1142" s="3">
        <v>45705</v>
      </c>
      <c r="B1142" s="2">
        <v>71.72</v>
      </c>
      <c r="C1142" s="2">
        <v>2025</v>
      </c>
      <c r="D1142" s="2">
        <v>2</v>
      </c>
      <c r="E1142" t="str">
        <f>TEXT(DATE(2025, CMS[[#This Row],[mes]],1), "mmmm")</f>
        <v>February</v>
      </c>
      <c r="F1142" s="2">
        <f>DAY(CMS[[#This Row],[Fecha]])</f>
        <v>17</v>
      </c>
      <c r="G1142" s="6">
        <v>0.5</v>
      </c>
      <c r="H1142" t="str">
        <f t="shared" si="17"/>
        <v>17-02-2025_12</v>
      </c>
    </row>
    <row r="1143" spans="1:8" x14ac:dyDescent="0.3">
      <c r="A1143" s="3">
        <v>45705</v>
      </c>
      <c r="B1143" s="2">
        <v>71.72</v>
      </c>
      <c r="C1143" s="2">
        <v>2025</v>
      </c>
      <c r="D1143" s="2">
        <v>2</v>
      </c>
      <c r="E1143" t="str">
        <f>TEXT(DATE(2025, CMS[[#This Row],[mes]],1), "mmmm")</f>
        <v>February</v>
      </c>
      <c r="F1143" s="2">
        <f>DAY(CMS[[#This Row],[Fecha]])</f>
        <v>17</v>
      </c>
      <c r="G1143" s="6">
        <v>0.54166666666666663</v>
      </c>
      <c r="H1143" t="str">
        <f t="shared" si="17"/>
        <v>17-02-2025_13</v>
      </c>
    </row>
    <row r="1144" spans="1:8" x14ac:dyDescent="0.3">
      <c r="A1144" s="3">
        <v>45705</v>
      </c>
      <c r="B1144" s="2">
        <v>93.69</v>
      </c>
      <c r="C1144" s="2">
        <v>2025</v>
      </c>
      <c r="D1144" s="2">
        <v>2</v>
      </c>
      <c r="E1144" t="str">
        <f>TEXT(DATE(2025, CMS[[#This Row],[mes]],1), "mmmm")</f>
        <v>February</v>
      </c>
      <c r="F1144" s="2">
        <f>DAY(CMS[[#This Row],[Fecha]])</f>
        <v>17</v>
      </c>
      <c r="G1144" s="6">
        <v>0.58333333333333337</v>
      </c>
      <c r="H1144" t="str">
        <f t="shared" si="17"/>
        <v>17-02-2025_14</v>
      </c>
    </row>
    <row r="1145" spans="1:8" x14ac:dyDescent="0.3">
      <c r="A1145" s="3">
        <v>45705</v>
      </c>
      <c r="B1145" s="2">
        <v>83</v>
      </c>
      <c r="C1145" s="2">
        <v>2025</v>
      </c>
      <c r="D1145" s="2">
        <v>2</v>
      </c>
      <c r="E1145" t="str">
        <f>TEXT(DATE(2025, CMS[[#This Row],[mes]],1), "mmmm")</f>
        <v>February</v>
      </c>
      <c r="F1145" s="2">
        <f>DAY(CMS[[#This Row],[Fecha]])</f>
        <v>17</v>
      </c>
      <c r="G1145" s="6">
        <v>0.625</v>
      </c>
      <c r="H1145" t="str">
        <f t="shared" si="17"/>
        <v>17-02-2025_15</v>
      </c>
    </row>
    <row r="1146" spans="1:8" x14ac:dyDescent="0.3">
      <c r="A1146" s="3">
        <v>45705</v>
      </c>
      <c r="B1146" s="2">
        <v>75.14</v>
      </c>
      <c r="C1146" s="2">
        <v>2025</v>
      </c>
      <c r="D1146" s="2">
        <v>2</v>
      </c>
      <c r="E1146" t="str">
        <f>TEXT(DATE(2025, CMS[[#This Row],[mes]],1), "mmmm")</f>
        <v>February</v>
      </c>
      <c r="F1146" s="2">
        <f>DAY(CMS[[#This Row],[Fecha]])</f>
        <v>17</v>
      </c>
      <c r="G1146" s="6">
        <v>0.66666666666666663</v>
      </c>
      <c r="H1146" t="str">
        <f t="shared" si="17"/>
        <v>17-02-2025_16</v>
      </c>
    </row>
    <row r="1147" spans="1:8" x14ac:dyDescent="0.3">
      <c r="A1147" s="3">
        <v>45705</v>
      </c>
      <c r="B1147" s="2">
        <v>74.94</v>
      </c>
      <c r="C1147" s="2">
        <v>2025</v>
      </c>
      <c r="D1147" s="2">
        <v>2</v>
      </c>
      <c r="E1147" t="str">
        <f>TEXT(DATE(2025, CMS[[#This Row],[mes]],1), "mmmm")</f>
        <v>February</v>
      </c>
      <c r="F1147" s="2">
        <f>DAY(CMS[[#This Row],[Fecha]])</f>
        <v>17</v>
      </c>
      <c r="G1147" s="6">
        <v>0.70833333333333337</v>
      </c>
      <c r="H1147" t="str">
        <f t="shared" si="17"/>
        <v>17-02-2025_17</v>
      </c>
    </row>
    <row r="1148" spans="1:8" x14ac:dyDescent="0.3">
      <c r="A1148" s="3">
        <v>45705</v>
      </c>
      <c r="B1148" s="2">
        <v>75.39</v>
      </c>
      <c r="C1148" s="2">
        <v>2025</v>
      </c>
      <c r="D1148" s="2">
        <v>2</v>
      </c>
      <c r="E1148" t="str">
        <f>TEXT(DATE(2025, CMS[[#This Row],[mes]],1), "mmmm")</f>
        <v>February</v>
      </c>
      <c r="F1148" s="2">
        <f>DAY(CMS[[#This Row],[Fecha]])</f>
        <v>17</v>
      </c>
      <c r="G1148" s="6">
        <v>0.75</v>
      </c>
      <c r="H1148" t="str">
        <f t="shared" si="17"/>
        <v>17-02-2025_18</v>
      </c>
    </row>
    <row r="1149" spans="1:8" x14ac:dyDescent="0.3">
      <c r="A1149" s="3">
        <v>45705</v>
      </c>
      <c r="B1149" s="2">
        <v>89.6</v>
      </c>
      <c r="C1149" s="2">
        <v>2025</v>
      </c>
      <c r="D1149" s="2">
        <v>2</v>
      </c>
      <c r="E1149" t="str">
        <f>TEXT(DATE(2025, CMS[[#This Row],[mes]],1), "mmmm")</f>
        <v>February</v>
      </c>
      <c r="F1149" s="2">
        <f>DAY(CMS[[#This Row],[Fecha]])</f>
        <v>17</v>
      </c>
      <c r="G1149" s="6">
        <v>0.79166666666666663</v>
      </c>
      <c r="H1149" t="str">
        <f t="shared" si="17"/>
        <v>17-02-2025_19</v>
      </c>
    </row>
    <row r="1150" spans="1:8" x14ac:dyDescent="0.3">
      <c r="A1150" s="3">
        <v>45705</v>
      </c>
      <c r="B1150" s="2">
        <v>83.22</v>
      </c>
      <c r="C1150" s="2">
        <v>2025</v>
      </c>
      <c r="D1150" s="2">
        <v>2</v>
      </c>
      <c r="E1150" t="str">
        <f>TEXT(DATE(2025, CMS[[#This Row],[mes]],1), "mmmm")</f>
        <v>February</v>
      </c>
      <c r="F1150" s="2">
        <f>DAY(CMS[[#This Row],[Fecha]])</f>
        <v>17</v>
      </c>
      <c r="G1150" s="6">
        <v>0.83333333333333337</v>
      </c>
      <c r="H1150" t="str">
        <f t="shared" si="17"/>
        <v>17-02-2025_20</v>
      </c>
    </row>
    <row r="1151" spans="1:8" x14ac:dyDescent="0.3">
      <c r="A1151" s="3">
        <v>45705</v>
      </c>
      <c r="B1151" s="2">
        <v>76.3</v>
      </c>
      <c r="C1151" s="2">
        <v>2025</v>
      </c>
      <c r="D1151" s="2">
        <v>2</v>
      </c>
      <c r="E1151" t="str">
        <f>TEXT(DATE(2025, CMS[[#This Row],[mes]],1), "mmmm")</f>
        <v>February</v>
      </c>
      <c r="F1151" s="2">
        <f>DAY(CMS[[#This Row],[Fecha]])</f>
        <v>17</v>
      </c>
      <c r="G1151" s="6">
        <v>0.875</v>
      </c>
      <c r="H1151" t="str">
        <f t="shared" si="17"/>
        <v>17-02-2025_21</v>
      </c>
    </row>
    <row r="1152" spans="1:8" x14ac:dyDescent="0.3">
      <c r="A1152" s="3">
        <v>45705</v>
      </c>
      <c r="B1152" s="2">
        <v>93.19</v>
      </c>
      <c r="C1152" s="2">
        <v>2025</v>
      </c>
      <c r="D1152" s="2">
        <v>2</v>
      </c>
      <c r="E1152" t="str">
        <f>TEXT(DATE(2025, CMS[[#This Row],[mes]],1), "mmmm")</f>
        <v>February</v>
      </c>
      <c r="F1152" s="2">
        <f>DAY(CMS[[#This Row],[Fecha]])</f>
        <v>17</v>
      </c>
      <c r="G1152" s="6">
        <v>0.91666666666666663</v>
      </c>
      <c r="H1152" t="str">
        <f t="shared" si="17"/>
        <v>17-02-2025_22</v>
      </c>
    </row>
    <row r="1153" spans="1:8" x14ac:dyDescent="0.3">
      <c r="A1153" s="3">
        <v>45705</v>
      </c>
      <c r="B1153" s="2">
        <v>74.150000000000006</v>
      </c>
      <c r="C1153" s="2">
        <v>2025</v>
      </c>
      <c r="D1153" s="2">
        <v>2</v>
      </c>
      <c r="E1153" t="str">
        <f>TEXT(DATE(2025, CMS[[#This Row],[mes]],1), "mmmm")</f>
        <v>February</v>
      </c>
      <c r="F1153" s="2">
        <f>DAY(CMS[[#This Row],[Fecha]])</f>
        <v>17</v>
      </c>
      <c r="G1153" s="6">
        <v>0.95833333333333337</v>
      </c>
      <c r="H1153" t="str">
        <f t="shared" si="17"/>
        <v>17-02-2025_23</v>
      </c>
    </row>
    <row r="1154" spans="1:8" x14ac:dyDescent="0.3">
      <c r="A1154" s="3">
        <v>45706</v>
      </c>
      <c r="B1154" s="2">
        <v>81.599999999999994</v>
      </c>
      <c r="C1154" s="2">
        <v>2025</v>
      </c>
      <c r="D1154" s="2">
        <v>2</v>
      </c>
      <c r="E1154" t="str">
        <f>TEXT(DATE(2025, CMS[[#This Row],[mes]],1), "mmmm")</f>
        <v>February</v>
      </c>
      <c r="F1154" s="2">
        <f>DAY(CMS[[#This Row],[Fecha]])</f>
        <v>18</v>
      </c>
      <c r="G1154" s="6">
        <v>0</v>
      </c>
      <c r="H1154" t="str">
        <f t="shared" ref="H1154:H1217" si="18">TEXT(A1154,"dd-mm-yyyy") &amp; "_" &amp; TEXT(HOUR(G1154),"00")</f>
        <v>18-02-2025_00</v>
      </c>
    </row>
    <row r="1155" spans="1:8" x14ac:dyDescent="0.3">
      <c r="A1155" s="3">
        <v>45706</v>
      </c>
      <c r="B1155" s="2">
        <v>71.72</v>
      </c>
      <c r="C1155" s="2">
        <v>2025</v>
      </c>
      <c r="D1155" s="2">
        <v>2</v>
      </c>
      <c r="E1155" t="str">
        <f>TEXT(DATE(2025, CMS[[#This Row],[mes]],1), "mmmm")</f>
        <v>February</v>
      </c>
      <c r="F1155" s="2">
        <f>DAY(CMS[[#This Row],[Fecha]])</f>
        <v>18</v>
      </c>
      <c r="G1155" s="6">
        <v>4.1666666666666664E-2</v>
      </c>
      <c r="H1155" t="str">
        <f t="shared" si="18"/>
        <v>18-02-2025_01</v>
      </c>
    </row>
    <row r="1156" spans="1:8" x14ac:dyDescent="0.3">
      <c r="A1156" s="3">
        <v>45706</v>
      </c>
      <c r="B1156" s="2">
        <v>71.72</v>
      </c>
      <c r="C1156" s="2">
        <v>2025</v>
      </c>
      <c r="D1156" s="2">
        <v>2</v>
      </c>
      <c r="E1156" t="str">
        <f>TEXT(DATE(2025, CMS[[#This Row],[mes]],1), "mmmm")</f>
        <v>February</v>
      </c>
      <c r="F1156" s="2">
        <f>DAY(CMS[[#This Row],[Fecha]])</f>
        <v>18</v>
      </c>
      <c r="G1156" s="6">
        <v>8.3333333333333329E-2</v>
      </c>
      <c r="H1156" t="str">
        <f t="shared" si="18"/>
        <v>18-02-2025_02</v>
      </c>
    </row>
    <row r="1157" spans="1:8" x14ac:dyDescent="0.3">
      <c r="A1157" s="3">
        <v>45706</v>
      </c>
      <c r="B1157" s="2">
        <v>71.72</v>
      </c>
      <c r="C1157" s="2">
        <v>2025</v>
      </c>
      <c r="D1157" s="2">
        <v>2</v>
      </c>
      <c r="E1157" t="str">
        <f>TEXT(DATE(2025, CMS[[#This Row],[mes]],1), "mmmm")</f>
        <v>February</v>
      </c>
      <c r="F1157" s="2">
        <f>DAY(CMS[[#This Row],[Fecha]])</f>
        <v>18</v>
      </c>
      <c r="G1157" s="6">
        <v>0.125</v>
      </c>
      <c r="H1157" t="str">
        <f t="shared" si="18"/>
        <v>18-02-2025_03</v>
      </c>
    </row>
    <row r="1158" spans="1:8" x14ac:dyDescent="0.3">
      <c r="A1158" s="3">
        <v>45706</v>
      </c>
      <c r="B1158" s="2">
        <v>71.72</v>
      </c>
      <c r="C1158" s="2">
        <v>2025</v>
      </c>
      <c r="D1158" s="2">
        <v>2</v>
      </c>
      <c r="E1158" t="str">
        <f>TEXT(DATE(2025, CMS[[#This Row],[mes]],1), "mmmm")</f>
        <v>February</v>
      </c>
      <c r="F1158" s="2">
        <f>DAY(CMS[[#This Row],[Fecha]])</f>
        <v>18</v>
      </c>
      <c r="G1158" s="6">
        <v>0.16666666666666666</v>
      </c>
      <c r="H1158" t="str">
        <f t="shared" si="18"/>
        <v>18-02-2025_04</v>
      </c>
    </row>
    <row r="1159" spans="1:8" x14ac:dyDescent="0.3">
      <c r="A1159" s="3">
        <v>45706</v>
      </c>
      <c r="B1159" s="2">
        <v>71.72</v>
      </c>
      <c r="C1159" s="2">
        <v>2025</v>
      </c>
      <c r="D1159" s="2">
        <v>2</v>
      </c>
      <c r="E1159" t="str">
        <f>TEXT(DATE(2025, CMS[[#This Row],[mes]],1), "mmmm")</f>
        <v>February</v>
      </c>
      <c r="F1159" s="2">
        <f>DAY(CMS[[#This Row],[Fecha]])</f>
        <v>18</v>
      </c>
      <c r="G1159" s="6">
        <v>0.20833333333333334</v>
      </c>
      <c r="H1159" t="str">
        <f t="shared" si="18"/>
        <v>18-02-2025_05</v>
      </c>
    </row>
    <row r="1160" spans="1:8" x14ac:dyDescent="0.3">
      <c r="A1160" s="3">
        <v>45706</v>
      </c>
      <c r="B1160" s="2">
        <v>92.1</v>
      </c>
      <c r="C1160" s="2">
        <v>2025</v>
      </c>
      <c r="D1160" s="2">
        <v>2</v>
      </c>
      <c r="E1160" t="str">
        <f>TEXT(DATE(2025, CMS[[#This Row],[mes]],1), "mmmm")</f>
        <v>February</v>
      </c>
      <c r="F1160" s="2">
        <f>DAY(CMS[[#This Row],[Fecha]])</f>
        <v>18</v>
      </c>
      <c r="G1160" s="6">
        <v>0.25</v>
      </c>
      <c r="H1160" t="str">
        <f t="shared" si="18"/>
        <v>18-02-2025_06</v>
      </c>
    </row>
    <row r="1161" spans="1:8" x14ac:dyDescent="0.3">
      <c r="A1161" s="3">
        <v>45706</v>
      </c>
      <c r="B1161" s="2">
        <v>71.72</v>
      </c>
      <c r="C1161" s="2">
        <v>2025</v>
      </c>
      <c r="D1161" s="2">
        <v>2</v>
      </c>
      <c r="E1161" t="str">
        <f>TEXT(DATE(2025, CMS[[#This Row],[mes]],1), "mmmm")</f>
        <v>February</v>
      </c>
      <c r="F1161" s="2">
        <f>DAY(CMS[[#This Row],[Fecha]])</f>
        <v>18</v>
      </c>
      <c r="G1161" s="6">
        <v>0.29166666666666669</v>
      </c>
      <c r="H1161" t="str">
        <f t="shared" si="18"/>
        <v>18-02-2025_07</v>
      </c>
    </row>
    <row r="1162" spans="1:8" x14ac:dyDescent="0.3">
      <c r="A1162" s="3">
        <v>45706</v>
      </c>
      <c r="B1162" s="2">
        <v>71.72</v>
      </c>
      <c r="C1162" s="2">
        <v>2025</v>
      </c>
      <c r="D1162" s="2">
        <v>2</v>
      </c>
      <c r="E1162" t="str">
        <f>TEXT(DATE(2025, CMS[[#This Row],[mes]],1), "mmmm")</f>
        <v>February</v>
      </c>
      <c r="F1162" s="2">
        <f>DAY(CMS[[#This Row],[Fecha]])</f>
        <v>18</v>
      </c>
      <c r="G1162" s="6">
        <v>0.33333333333333331</v>
      </c>
      <c r="H1162" t="str">
        <f t="shared" si="18"/>
        <v>18-02-2025_08</v>
      </c>
    </row>
    <row r="1163" spans="1:8" x14ac:dyDescent="0.3">
      <c r="A1163" s="3">
        <v>45706</v>
      </c>
      <c r="B1163" s="2">
        <v>71.72</v>
      </c>
      <c r="C1163" s="2">
        <v>2025</v>
      </c>
      <c r="D1163" s="2">
        <v>2</v>
      </c>
      <c r="E1163" t="str">
        <f>TEXT(DATE(2025, CMS[[#This Row],[mes]],1), "mmmm")</f>
        <v>February</v>
      </c>
      <c r="F1163" s="2">
        <f>DAY(CMS[[#This Row],[Fecha]])</f>
        <v>18</v>
      </c>
      <c r="G1163" s="6">
        <v>0.375</v>
      </c>
      <c r="H1163" t="str">
        <f t="shared" si="18"/>
        <v>18-02-2025_09</v>
      </c>
    </row>
    <row r="1164" spans="1:8" x14ac:dyDescent="0.3">
      <c r="A1164" s="3">
        <v>45706</v>
      </c>
      <c r="B1164" s="2">
        <v>71.72</v>
      </c>
      <c r="C1164" s="2">
        <v>2025</v>
      </c>
      <c r="D1164" s="2">
        <v>2</v>
      </c>
      <c r="E1164" t="str">
        <f>TEXT(DATE(2025, CMS[[#This Row],[mes]],1), "mmmm")</f>
        <v>February</v>
      </c>
      <c r="F1164" s="2">
        <f>DAY(CMS[[#This Row],[Fecha]])</f>
        <v>18</v>
      </c>
      <c r="G1164" s="6">
        <v>0.41666666666666669</v>
      </c>
      <c r="H1164" t="str">
        <f t="shared" si="18"/>
        <v>18-02-2025_10</v>
      </c>
    </row>
    <row r="1165" spans="1:8" x14ac:dyDescent="0.3">
      <c r="A1165" s="3">
        <v>45706</v>
      </c>
      <c r="B1165" s="2">
        <v>71.72</v>
      </c>
      <c r="C1165" s="2">
        <v>2025</v>
      </c>
      <c r="D1165" s="2">
        <v>2</v>
      </c>
      <c r="E1165" t="str">
        <f>TEXT(DATE(2025, CMS[[#This Row],[mes]],1), "mmmm")</f>
        <v>February</v>
      </c>
      <c r="F1165" s="2">
        <f>DAY(CMS[[#This Row],[Fecha]])</f>
        <v>18</v>
      </c>
      <c r="G1165" s="6">
        <v>0.45833333333333331</v>
      </c>
      <c r="H1165" t="str">
        <f t="shared" si="18"/>
        <v>18-02-2025_11</v>
      </c>
    </row>
    <row r="1166" spans="1:8" x14ac:dyDescent="0.3">
      <c r="A1166" s="3">
        <v>45706</v>
      </c>
      <c r="B1166" s="2">
        <v>71.72</v>
      </c>
      <c r="C1166" s="2">
        <v>2025</v>
      </c>
      <c r="D1166" s="2">
        <v>2</v>
      </c>
      <c r="E1166" t="str">
        <f>TEXT(DATE(2025, CMS[[#This Row],[mes]],1), "mmmm")</f>
        <v>February</v>
      </c>
      <c r="F1166" s="2">
        <f>DAY(CMS[[#This Row],[Fecha]])</f>
        <v>18</v>
      </c>
      <c r="G1166" s="6">
        <v>0.5</v>
      </c>
      <c r="H1166" t="str">
        <f t="shared" si="18"/>
        <v>18-02-2025_12</v>
      </c>
    </row>
    <row r="1167" spans="1:8" x14ac:dyDescent="0.3">
      <c r="A1167" s="3">
        <v>45706</v>
      </c>
      <c r="B1167" s="2">
        <v>71.72</v>
      </c>
      <c r="C1167" s="2">
        <v>2025</v>
      </c>
      <c r="D1167" s="2">
        <v>2</v>
      </c>
      <c r="E1167" t="str">
        <f>TEXT(DATE(2025, CMS[[#This Row],[mes]],1), "mmmm")</f>
        <v>February</v>
      </c>
      <c r="F1167" s="2">
        <f>DAY(CMS[[#This Row],[Fecha]])</f>
        <v>18</v>
      </c>
      <c r="G1167" s="6">
        <v>0.54166666666666663</v>
      </c>
      <c r="H1167" t="str">
        <f t="shared" si="18"/>
        <v>18-02-2025_13</v>
      </c>
    </row>
    <row r="1168" spans="1:8" x14ac:dyDescent="0.3">
      <c r="A1168" s="3">
        <v>45706</v>
      </c>
      <c r="B1168" s="2">
        <v>71.72</v>
      </c>
      <c r="C1168" s="2">
        <v>2025</v>
      </c>
      <c r="D1168" s="2">
        <v>2</v>
      </c>
      <c r="E1168" t="str">
        <f>TEXT(DATE(2025, CMS[[#This Row],[mes]],1), "mmmm")</f>
        <v>February</v>
      </c>
      <c r="F1168" s="2">
        <f>DAY(CMS[[#This Row],[Fecha]])</f>
        <v>18</v>
      </c>
      <c r="G1168" s="6">
        <v>0.58333333333333337</v>
      </c>
      <c r="H1168" t="str">
        <f t="shared" si="18"/>
        <v>18-02-2025_14</v>
      </c>
    </row>
    <row r="1169" spans="1:8" x14ac:dyDescent="0.3">
      <c r="A1169" s="3">
        <v>45706</v>
      </c>
      <c r="B1169" s="2">
        <v>71.72</v>
      </c>
      <c r="C1169" s="2">
        <v>2025</v>
      </c>
      <c r="D1169" s="2">
        <v>2</v>
      </c>
      <c r="E1169" t="str">
        <f>TEXT(DATE(2025, CMS[[#This Row],[mes]],1), "mmmm")</f>
        <v>February</v>
      </c>
      <c r="F1169" s="2">
        <f>DAY(CMS[[#This Row],[Fecha]])</f>
        <v>18</v>
      </c>
      <c r="G1169" s="6">
        <v>0.625</v>
      </c>
      <c r="H1169" t="str">
        <f t="shared" si="18"/>
        <v>18-02-2025_15</v>
      </c>
    </row>
    <row r="1170" spans="1:8" x14ac:dyDescent="0.3">
      <c r="A1170" s="3">
        <v>45706</v>
      </c>
      <c r="B1170" s="2">
        <v>90.31</v>
      </c>
      <c r="C1170" s="2">
        <v>2025</v>
      </c>
      <c r="D1170" s="2">
        <v>2</v>
      </c>
      <c r="E1170" t="str">
        <f>TEXT(DATE(2025, CMS[[#This Row],[mes]],1), "mmmm")</f>
        <v>February</v>
      </c>
      <c r="F1170" s="2">
        <f>DAY(CMS[[#This Row],[Fecha]])</f>
        <v>18</v>
      </c>
      <c r="G1170" s="6">
        <v>0.66666666666666663</v>
      </c>
      <c r="H1170" t="str">
        <f t="shared" si="18"/>
        <v>18-02-2025_16</v>
      </c>
    </row>
    <row r="1171" spans="1:8" x14ac:dyDescent="0.3">
      <c r="A1171" s="3">
        <v>45706</v>
      </c>
      <c r="B1171" s="2">
        <v>81.709999999999994</v>
      </c>
      <c r="C1171" s="2">
        <v>2025</v>
      </c>
      <c r="D1171" s="2">
        <v>2</v>
      </c>
      <c r="E1171" t="str">
        <f>TEXT(DATE(2025, CMS[[#This Row],[mes]],1), "mmmm")</f>
        <v>February</v>
      </c>
      <c r="F1171" s="2">
        <f>DAY(CMS[[#This Row],[Fecha]])</f>
        <v>18</v>
      </c>
      <c r="G1171" s="6">
        <v>0.70833333333333337</v>
      </c>
      <c r="H1171" t="str">
        <f t="shared" si="18"/>
        <v>18-02-2025_17</v>
      </c>
    </row>
    <row r="1172" spans="1:8" x14ac:dyDescent="0.3">
      <c r="A1172" s="3">
        <v>45706</v>
      </c>
      <c r="B1172" s="2">
        <v>94.42</v>
      </c>
      <c r="C1172" s="2">
        <v>2025</v>
      </c>
      <c r="D1172" s="2">
        <v>2</v>
      </c>
      <c r="E1172" t="str">
        <f>TEXT(DATE(2025, CMS[[#This Row],[mes]],1), "mmmm")</f>
        <v>February</v>
      </c>
      <c r="F1172" s="2">
        <f>DAY(CMS[[#This Row],[Fecha]])</f>
        <v>18</v>
      </c>
      <c r="G1172" s="6">
        <v>0.75</v>
      </c>
      <c r="H1172" t="str">
        <f t="shared" si="18"/>
        <v>18-02-2025_18</v>
      </c>
    </row>
    <row r="1173" spans="1:8" x14ac:dyDescent="0.3">
      <c r="A1173" s="3">
        <v>45706</v>
      </c>
      <c r="B1173" s="2">
        <v>76.66</v>
      </c>
      <c r="C1173" s="2">
        <v>2025</v>
      </c>
      <c r="D1173" s="2">
        <v>2</v>
      </c>
      <c r="E1173" t="str">
        <f>TEXT(DATE(2025, CMS[[#This Row],[mes]],1), "mmmm")</f>
        <v>February</v>
      </c>
      <c r="F1173" s="2">
        <f>DAY(CMS[[#This Row],[Fecha]])</f>
        <v>18</v>
      </c>
      <c r="G1173" s="6">
        <v>0.79166666666666663</v>
      </c>
      <c r="H1173" t="str">
        <f t="shared" si="18"/>
        <v>18-02-2025_19</v>
      </c>
    </row>
    <row r="1174" spans="1:8" x14ac:dyDescent="0.3">
      <c r="A1174" s="3">
        <v>45706</v>
      </c>
      <c r="B1174" s="2">
        <v>76.319999999999993</v>
      </c>
      <c r="C1174" s="2">
        <v>2025</v>
      </c>
      <c r="D1174" s="2">
        <v>2</v>
      </c>
      <c r="E1174" t="str">
        <f>TEXT(DATE(2025, CMS[[#This Row],[mes]],1), "mmmm")</f>
        <v>February</v>
      </c>
      <c r="F1174" s="2">
        <f>DAY(CMS[[#This Row],[Fecha]])</f>
        <v>18</v>
      </c>
      <c r="G1174" s="6">
        <v>0.83333333333333337</v>
      </c>
      <c r="H1174" t="str">
        <f t="shared" si="18"/>
        <v>18-02-2025_20</v>
      </c>
    </row>
    <row r="1175" spans="1:8" x14ac:dyDescent="0.3">
      <c r="A1175" s="3">
        <v>45706</v>
      </c>
      <c r="B1175" s="2">
        <v>83.22</v>
      </c>
      <c r="C1175" s="2">
        <v>2025</v>
      </c>
      <c r="D1175" s="2">
        <v>2</v>
      </c>
      <c r="E1175" t="str">
        <f>TEXT(DATE(2025, CMS[[#This Row],[mes]],1), "mmmm")</f>
        <v>February</v>
      </c>
      <c r="F1175" s="2">
        <f>DAY(CMS[[#This Row],[Fecha]])</f>
        <v>18</v>
      </c>
      <c r="G1175" s="6">
        <v>0.875</v>
      </c>
      <c r="H1175" t="str">
        <f t="shared" si="18"/>
        <v>18-02-2025_21</v>
      </c>
    </row>
    <row r="1176" spans="1:8" x14ac:dyDescent="0.3">
      <c r="A1176" s="3">
        <v>45706</v>
      </c>
      <c r="B1176" s="2">
        <v>74.17</v>
      </c>
      <c r="C1176" s="2">
        <v>2025</v>
      </c>
      <c r="D1176" s="2">
        <v>2</v>
      </c>
      <c r="E1176" t="str">
        <f>TEXT(DATE(2025, CMS[[#This Row],[mes]],1), "mmmm")</f>
        <v>February</v>
      </c>
      <c r="F1176" s="2">
        <f>DAY(CMS[[#This Row],[Fecha]])</f>
        <v>18</v>
      </c>
      <c r="G1176" s="6">
        <v>0.91666666666666663</v>
      </c>
      <c r="H1176" t="str">
        <f t="shared" si="18"/>
        <v>18-02-2025_22</v>
      </c>
    </row>
    <row r="1177" spans="1:8" x14ac:dyDescent="0.3">
      <c r="A1177" s="3">
        <v>45706</v>
      </c>
      <c r="B1177" s="2">
        <v>78.06</v>
      </c>
      <c r="C1177" s="2">
        <v>2025</v>
      </c>
      <c r="D1177" s="2">
        <v>2</v>
      </c>
      <c r="E1177" t="str">
        <f>TEXT(DATE(2025, CMS[[#This Row],[mes]],1), "mmmm")</f>
        <v>February</v>
      </c>
      <c r="F1177" s="2">
        <f>DAY(CMS[[#This Row],[Fecha]])</f>
        <v>18</v>
      </c>
      <c r="G1177" s="6">
        <v>0.95833333333333337</v>
      </c>
      <c r="H1177" t="str">
        <f t="shared" si="18"/>
        <v>18-02-2025_23</v>
      </c>
    </row>
    <row r="1178" spans="1:8" x14ac:dyDescent="0.3">
      <c r="A1178" s="3">
        <v>45707</v>
      </c>
      <c r="B1178" s="2">
        <v>91.47</v>
      </c>
      <c r="C1178" s="2">
        <v>2025</v>
      </c>
      <c r="D1178" s="2">
        <v>2</v>
      </c>
      <c r="E1178" t="str">
        <f>TEXT(DATE(2025, CMS[[#This Row],[mes]],1), "mmmm")</f>
        <v>February</v>
      </c>
      <c r="F1178" s="2">
        <f>DAY(CMS[[#This Row],[Fecha]])</f>
        <v>19</v>
      </c>
      <c r="G1178" s="6">
        <v>0</v>
      </c>
      <c r="H1178" t="str">
        <f t="shared" si="18"/>
        <v>19-02-2025_00</v>
      </c>
    </row>
    <row r="1179" spans="1:8" x14ac:dyDescent="0.3">
      <c r="A1179" s="3">
        <v>45707</v>
      </c>
      <c r="B1179" s="2">
        <v>71.72</v>
      </c>
      <c r="C1179" s="2">
        <v>2025</v>
      </c>
      <c r="D1179" s="2">
        <v>2</v>
      </c>
      <c r="E1179" t="str">
        <f>TEXT(DATE(2025, CMS[[#This Row],[mes]],1), "mmmm")</f>
        <v>February</v>
      </c>
      <c r="F1179" s="2">
        <f>DAY(CMS[[#This Row],[Fecha]])</f>
        <v>19</v>
      </c>
      <c r="G1179" s="6">
        <v>4.1666666666666664E-2</v>
      </c>
      <c r="H1179" t="str">
        <f t="shared" si="18"/>
        <v>19-02-2025_01</v>
      </c>
    </row>
    <row r="1180" spans="1:8" x14ac:dyDescent="0.3">
      <c r="A1180" s="3">
        <v>45707</v>
      </c>
      <c r="B1180" s="2">
        <v>71.72</v>
      </c>
      <c r="C1180" s="2">
        <v>2025</v>
      </c>
      <c r="D1180" s="2">
        <v>2</v>
      </c>
      <c r="E1180" t="str">
        <f>TEXT(DATE(2025, CMS[[#This Row],[mes]],1), "mmmm")</f>
        <v>February</v>
      </c>
      <c r="F1180" s="2">
        <f>DAY(CMS[[#This Row],[Fecha]])</f>
        <v>19</v>
      </c>
      <c r="G1180" s="6">
        <v>8.3333333333333329E-2</v>
      </c>
      <c r="H1180" t="str">
        <f t="shared" si="18"/>
        <v>19-02-2025_02</v>
      </c>
    </row>
    <row r="1181" spans="1:8" x14ac:dyDescent="0.3">
      <c r="A1181" s="3">
        <v>45707</v>
      </c>
      <c r="B1181" s="2">
        <v>71.72</v>
      </c>
      <c r="C1181" s="2">
        <v>2025</v>
      </c>
      <c r="D1181" s="2">
        <v>2</v>
      </c>
      <c r="E1181" t="str">
        <f>TEXT(DATE(2025, CMS[[#This Row],[mes]],1), "mmmm")</f>
        <v>February</v>
      </c>
      <c r="F1181" s="2">
        <f>DAY(CMS[[#This Row],[Fecha]])</f>
        <v>19</v>
      </c>
      <c r="G1181" s="6">
        <v>0.125</v>
      </c>
      <c r="H1181" t="str">
        <f t="shared" si="18"/>
        <v>19-02-2025_03</v>
      </c>
    </row>
    <row r="1182" spans="1:8" x14ac:dyDescent="0.3">
      <c r="A1182" s="3">
        <v>45707</v>
      </c>
      <c r="B1182" s="2">
        <v>71.72</v>
      </c>
      <c r="C1182" s="2">
        <v>2025</v>
      </c>
      <c r="D1182" s="2">
        <v>2</v>
      </c>
      <c r="E1182" t="str">
        <f>TEXT(DATE(2025, CMS[[#This Row],[mes]],1), "mmmm")</f>
        <v>February</v>
      </c>
      <c r="F1182" s="2">
        <f>DAY(CMS[[#This Row],[Fecha]])</f>
        <v>19</v>
      </c>
      <c r="G1182" s="6">
        <v>0.16666666666666666</v>
      </c>
      <c r="H1182" t="str">
        <f t="shared" si="18"/>
        <v>19-02-2025_04</v>
      </c>
    </row>
    <row r="1183" spans="1:8" x14ac:dyDescent="0.3">
      <c r="A1183" s="3">
        <v>45707</v>
      </c>
      <c r="B1183" s="2">
        <v>85.17</v>
      </c>
      <c r="C1183" s="2">
        <v>2025</v>
      </c>
      <c r="D1183" s="2">
        <v>2</v>
      </c>
      <c r="E1183" t="str">
        <f>TEXT(DATE(2025, CMS[[#This Row],[mes]],1), "mmmm")</f>
        <v>February</v>
      </c>
      <c r="F1183" s="2">
        <f>DAY(CMS[[#This Row],[Fecha]])</f>
        <v>19</v>
      </c>
      <c r="G1183" s="6">
        <v>0.20833333333333334</v>
      </c>
      <c r="H1183" t="str">
        <f t="shared" si="18"/>
        <v>19-02-2025_05</v>
      </c>
    </row>
    <row r="1184" spans="1:8" x14ac:dyDescent="0.3">
      <c r="A1184" s="3">
        <v>45707</v>
      </c>
      <c r="B1184" s="2">
        <v>84.98</v>
      </c>
      <c r="C1184" s="2">
        <v>2025</v>
      </c>
      <c r="D1184" s="2">
        <v>2</v>
      </c>
      <c r="E1184" t="str">
        <f>TEXT(DATE(2025, CMS[[#This Row],[mes]],1), "mmmm")</f>
        <v>February</v>
      </c>
      <c r="F1184" s="2">
        <f>DAY(CMS[[#This Row],[Fecha]])</f>
        <v>19</v>
      </c>
      <c r="G1184" s="6">
        <v>0.25</v>
      </c>
      <c r="H1184" t="str">
        <f t="shared" si="18"/>
        <v>19-02-2025_06</v>
      </c>
    </row>
    <row r="1185" spans="1:8" x14ac:dyDescent="0.3">
      <c r="A1185" s="3">
        <v>45707</v>
      </c>
      <c r="B1185" s="2">
        <v>76.67</v>
      </c>
      <c r="C1185" s="2">
        <v>2025</v>
      </c>
      <c r="D1185" s="2">
        <v>2</v>
      </c>
      <c r="E1185" t="str">
        <f>TEXT(DATE(2025, CMS[[#This Row],[mes]],1), "mmmm")</f>
        <v>February</v>
      </c>
      <c r="F1185" s="2">
        <f>DAY(CMS[[#This Row],[Fecha]])</f>
        <v>19</v>
      </c>
      <c r="G1185" s="6">
        <v>0.29166666666666669</v>
      </c>
      <c r="H1185" t="str">
        <f t="shared" si="18"/>
        <v>19-02-2025_07</v>
      </c>
    </row>
    <row r="1186" spans="1:8" x14ac:dyDescent="0.3">
      <c r="A1186" s="3">
        <v>45707</v>
      </c>
      <c r="B1186" s="2">
        <v>85.31</v>
      </c>
      <c r="C1186" s="2">
        <v>2025</v>
      </c>
      <c r="D1186" s="2">
        <v>2</v>
      </c>
      <c r="E1186" t="str">
        <f>TEXT(DATE(2025, CMS[[#This Row],[mes]],1), "mmmm")</f>
        <v>February</v>
      </c>
      <c r="F1186" s="2">
        <f>DAY(CMS[[#This Row],[Fecha]])</f>
        <v>19</v>
      </c>
      <c r="G1186" s="6">
        <v>0.33333333333333331</v>
      </c>
      <c r="H1186" t="str">
        <f t="shared" si="18"/>
        <v>19-02-2025_08</v>
      </c>
    </row>
    <row r="1187" spans="1:8" x14ac:dyDescent="0.3">
      <c r="A1187" s="3">
        <v>45707</v>
      </c>
      <c r="B1187" s="2">
        <v>71.72</v>
      </c>
      <c r="C1187" s="2">
        <v>2025</v>
      </c>
      <c r="D1187" s="2">
        <v>2</v>
      </c>
      <c r="E1187" t="str">
        <f>TEXT(DATE(2025, CMS[[#This Row],[mes]],1), "mmmm")</f>
        <v>February</v>
      </c>
      <c r="F1187" s="2">
        <f>DAY(CMS[[#This Row],[Fecha]])</f>
        <v>19</v>
      </c>
      <c r="G1187" s="6">
        <v>0.375</v>
      </c>
      <c r="H1187" t="str">
        <f t="shared" si="18"/>
        <v>19-02-2025_09</v>
      </c>
    </row>
    <row r="1188" spans="1:8" x14ac:dyDescent="0.3">
      <c r="A1188" s="3">
        <v>45707</v>
      </c>
      <c r="B1188" s="2">
        <v>74.17</v>
      </c>
      <c r="C1188" s="2">
        <v>2025</v>
      </c>
      <c r="D1188" s="2">
        <v>2</v>
      </c>
      <c r="E1188" t="str">
        <f>TEXT(DATE(2025, CMS[[#This Row],[mes]],1), "mmmm")</f>
        <v>February</v>
      </c>
      <c r="F1188" s="2">
        <f>DAY(CMS[[#This Row],[Fecha]])</f>
        <v>19</v>
      </c>
      <c r="G1188" s="6">
        <v>0.41666666666666669</v>
      </c>
      <c r="H1188" t="str">
        <f t="shared" si="18"/>
        <v>19-02-2025_10</v>
      </c>
    </row>
    <row r="1189" spans="1:8" x14ac:dyDescent="0.3">
      <c r="A1189" s="3">
        <v>45707</v>
      </c>
      <c r="B1189" s="2">
        <v>90.6</v>
      </c>
      <c r="C1189" s="2">
        <v>2025</v>
      </c>
      <c r="D1189" s="2">
        <v>2</v>
      </c>
      <c r="E1189" t="str">
        <f>TEXT(DATE(2025, CMS[[#This Row],[mes]],1), "mmmm")</f>
        <v>February</v>
      </c>
      <c r="F1189" s="2">
        <f>DAY(CMS[[#This Row],[Fecha]])</f>
        <v>19</v>
      </c>
      <c r="G1189" s="6">
        <v>0.45833333333333331</v>
      </c>
      <c r="H1189" t="str">
        <f t="shared" si="18"/>
        <v>19-02-2025_11</v>
      </c>
    </row>
    <row r="1190" spans="1:8" x14ac:dyDescent="0.3">
      <c r="A1190" s="3">
        <v>45707</v>
      </c>
      <c r="B1190" s="2">
        <v>94.42</v>
      </c>
      <c r="C1190" s="2">
        <v>2025</v>
      </c>
      <c r="D1190" s="2">
        <v>2</v>
      </c>
      <c r="E1190" t="str">
        <f>TEXT(DATE(2025, CMS[[#This Row],[mes]],1), "mmmm")</f>
        <v>February</v>
      </c>
      <c r="F1190" s="2">
        <f>DAY(CMS[[#This Row],[Fecha]])</f>
        <v>19</v>
      </c>
      <c r="G1190" s="6">
        <v>0.5</v>
      </c>
      <c r="H1190" t="str">
        <f t="shared" si="18"/>
        <v>19-02-2025_12</v>
      </c>
    </row>
    <row r="1191" spans="1:8" x14ac:dyDescent="0.3">
      <c r="A1191" s="3">
        <v>45707</v>
      </c>
      <c r="B1191" s="2">
        <v>84.86</v>
      </c>
      <c r="C1191" s="2">
        <v>2025</v>
      </c>
      <c r="D1191" s="2">
        <v>2</v>
      </c>
      <c r="E1191" t="str">
        <f>TEXT(DATE(2025, CMS[[#This Row],[mes]],1), "mmmm")</f>
        <v>February</v>
      </c>
      <c r="F1191" s="2">
        <f>DAY(CMS[[#This Row],[Fecha]])</f>
        <v>19</v>
      </c>
      <c r="G1191" s="6">
        <v>0.54166666666666663</v>
      </c>
      <c r="H1191" t="str">
        <f t="shared" si="18"/>
        <v>19-02-2025_13</v>
      </c>
    </row>
    <row r="1192" spans="1:8" x14ac:dyDescent="0.3">
      <c r="A1192" s="3">
        <v>45707</v>
      </c>
      <c r="B1192" s="2">
        <v>93.82</v>
      </c>
      <c r="C1192" s="2">
        <v>2025</v>
      </c>
      <c r="D1192" s="2">
        <v>2</v>
      </c>
      <c r="E1192" t="str">
        <f>TEXT(DATE(2025, CMS[[#This Row],[mes]],1), "mmmm")</f>
        <v>February</v>
      </c>
      <c r="F1192" s="2">
        <f>DAY(CMS[[#This Row],[Fecha]])</f>
        <v>19</v>
      </c>
      <c r="G1192" s="6">
        <v>0.58333333333333337</v>
      </c>
      <c r="H1192" t="str">
        <f t="shared" si="18"/>
        <v>19-02-2025_14</v>
      </c>
    </row>
    <row r="1193" spans="1:8" x14ac:dyDescent="0.3">
      <c r="A1193" s="3">
        <v>45707</v>
      </c>
      <c r="B1193" s="2">
        <v>92.09</v>
      </c>
      <c r="C1193" s="2">
        <v>2025</v>
      </c>
      <c r="D1193" s="2">
        <v>2</v>
      </c>
      <c r="E1193" t="str">
        <f>TEXT(DATE(2025, CMS[[#This Row],[mes]],1), "mmmm")</f>
        <v>February</v>
      </c>
      <c r="F1193" s="2">
        <f>DAY(CMS[[#This Row],[Fecha]])</f>
        <v>19</v>
      </c>
      <c r="G1193" s="6">
        <v>0.625</v>
      </c>
      <c r="H1193" t="str">
        <f t="shared" si="18"/>
        <v>19-02-2025_15</v>
      </c>
    </row>
    <row r="1194" spans="1:8" x14ac:dyDescent="0.3">
      <c r="A1194" s="3">
        <v>45707</v>
      </c>
      <c r="B1194" s="2">
        <v>93.79</v>
      </c>
      <c r="C1194" s="2">
        <v>2025</v>
      </c>
      <c r="D1194" s="2">
        <v>2</v>
      </c>
      <c r="E1194" t="str">
        <f>TEXT(DATE(2025, CMS[[#This Row],[mes]],1), "mmmm")</f>
        <v>February</v>
      </c>
      <c r="F1194" s="2">
        <f>DAY(CMS[[#This Row],[Fecha]])</f>
        <v>19</v>
      </c>
      <c r="G1194" s="6">
        <v>0.66666666666666663</v>
      </c>
      <c r="H1194" t="str">
        <f t="shared" si="18"/>
        <v>19-02-2025_16</v>
      </c>
    </row>
    <row r="1195" spans="1:8" x14ac:dyDescent="0.3">
      <c r="A1195" s="3">
        <v>45707</v>
      </c>
      <c r="B1195" s="2">
        <v>78.319999999999993</v>
      </c>
      <c r="C1195" s="2">
        <v>2025</v>
      </c>
      <c r="D1195" s="2">
        <v>2</v>
      </c>
      <c r="E1195" t="str">
        <f>TEXT(DATE(2025, CMS[[#This Row],[mes]],1), "mmmm")</f>
        <v>February</v>
      </c>
      <c r="F1195" s="2">
        <f>DAY(CMS[[#This Row],[Fecha]])</f>
        <v>19</v>
      </c>
      <c r="G1195" s="6">
        <v>0.70833333333333337</v>
      </c>
      <c r="H1195" t="str">
        <f t="shared" si="18"/>
        <v>19-02-2025_17</v>
      </c>
    </row>
    <row r="1196" spans="1:8" x14ac:dyDescent="0.3">
      <c r="A1196" s="3">
        <v>45707</v>
      </c>
      <c r="B1196" s="2">
        <v>80.28</v>
      </c>
      <c r="C1196" s="2">
        <v>2025</v>
      </c>
      <c r="D1196" s="2">
        <v>2</v>
      </c>
      <c r="E1196" t="str">
        <f>TEXT(DATE(2025, CMS[[#This Row],[mes]],1), "mmmm")</f>
        <v>February</v>
      </c>
      <c r="F1196" s="2">
        <f>DAY(CMS[[#This Row],[Fecha]])</f>
        <v>19</v>
      </c>
      <c r="G1196" s="6">
        <v>0.75</v>
      </c>
      <c r="H1196" t="str">
        <f t="shared" si="18"/>
        <v>19-02-2025_18</v>
      </c>
    </row>
    <row r="1197" spans="1:8" x14ac:dyDescent="0.3">
      <c r="A1197" s="3">
        <v>45707</v>
      </c>
      <c r="B1197" s="2">
        <v>78.31</v>
      </c>
      <c r="C1197" s="2">
        <v>2025</v>
      </c>
      <c r="D1197" s="2">
        <v>2</v>
      </c>
      <c r="E1197" t="str">
        <f>TEXT(DATE(2025, CMS[[#This Row],[mes]],1), "mmmm")</f>
        <v>February</v>
      </c>
      <c r="F1197" s="2">
        <f>DAY(CMS[[#This Row],[Fecha]])</f>
        <v>19</v>
      </c>
      <c r="G1197" s="6">
        <v>0.79166666666666663</v>
      </c>
      <c r="H1197" t="str">
        <f t="shared" si="18"/>
        <v>19-02-2025_19</v>
      </c>
    </row>
    <row r="1198" spans="1:8" x14ac:dyDescent="0.3">
      <c r="A1198" s="3">
        <v>45707</v>
      </c>
      <c r="B1198" s="2">
        <v>82.61</v>
      </c>
      <c r="C1198" s="2">
        <v>2025</v>
      </c>
      <c r="D1198" s="2">
        <v>2</v>
      </c>
      <c r="E1198" t="str">
        <f>TEXT(DATE(2025, CMS[[#This Row],[mes]],1), "mmmm")</f>
        <v>February</v>
      </c>
      <c r="F1198" s="2">
        <f>DAY(CMS[[#This Row],[Fecha]])</f>
        <v>19</v>
      </c>
      <c r="G1198" s="6">
        <v>0.83333333333333337</v>
      </c>
      <c r="H1198" t="str">
        <f t="shared" si="18"/>
        <v>19-02-2025_20</v>
      </c>
    </row>
    <row r="1199" spans="1:8" x14ac:dyDescent="0.3">
      <c r="A1199" s="3">
        <v>45707</v>
      </c>
      <c r="B1199" s="2">
        <v>80.77</v>
      </c>
      <c r="C1199" s="2">
        <v>2025</v>
      </c>
      <c r="D1199" s="2">
        <v>2</v>
      </c>
      <c r="E1199" t="str">
        <f>TEXT(DATE(2025, CMS[[#This Row],[mes]],1), "mmmm")</f>
        <v>February</v>
      </c>
      <c r="F1199" s="2">
        <f>DAY(CMS[[#This Row],[Fecha]])</f>
        <v>19</v>
      </c>
      <c r="G1199" s="6">
        <v>0.875</v>
      </c>
      <c r="H1199" t="str">
        <f t="shared" si="18"/>
        <v>19-02-2025_21</v>
      </c>
    </row>
    <row r="1200" spans="1:8" x14ac:dyDescent="0.3">
      <c r="A1200" s="3">
        <v>45707</v>
      </c>
      <c r="B1200" s="2">
        <v>75.48</v>
      </c>
      <c r="C1200" s="2">
        <v>2025</v>
      </c>
      <c r="D1200" s="2">
        <v>2</v>
      </c>
      <c r="E1200" t="str">
        <f>TEXT(DATE(2025, CMS[[#This Row],[mes]],1), "mmmm")</f>
        <v>February</v>
      </c>
      <c r="F1200" s="2">
        <f>DAY(CMS[[#This Row],[Fecha]])</f>
        <v>19</v>
      </c>
      <c r="G1200" s="6">
        <v>0.91666666666666663</v>
      </c>
      <c r="H1200" t="str">
        <f t="shared" si="18"/>
        <v>19-02-2025_22</v>
      </c>
    </row>
    <row r="1201" spans="1:8" x14ac:dyDescent="0.3">
      <c r="A1201" s="3">
        <v>45707</v>
      </c>
      <c r="B1201" s="2">
        <v>94.42</v>
      </c>
      <c r="C1201" s="2">
        <v>2025</v>
      </c>
      <c r="D1201" s="2">
        <v>2</v>
      </c>
      <c r="E1201" t="str">
        <f>TEXT(DATE(2025, CMS[[#This Row],[mes]],1), "mmmm")</f>
        <v>February</v>
      </c>
      <c r="F1201" s="2">
        <f>DAY(CMS[[#This Row],[Fecha]])</f>
        <v>19</v>
      </c>
      <c r="G1201" s="6">
        <v>0.95833333333333337</v>
      </c>
      <c r="H1201" t="str">
        <f t="shared" si="18"/>
        <v>19-02-2025_23</v>
      </c>
    </row>
    <row r="1202" spans="1:8" x14ac:dyDescent="0.3">
      <c r="A1202" s="3">
        <v>45708</v>
      </c>
      <c r="B1202" s="2">
        <v>85.41</v>
      </c>
      <c r="C1202" s="2">
        <v>2025</v>
      </c>
      <c r="D1202" s="2">
        <v>2</v>
      </c>
      <c r="E1202" t="str">
        <f>TEXT(DATE(2025, CMS[[#This Row],[mes]],1), "mmmm")</f>
        <v>February</v>
      </c>
      <c r="F1202" s="2">
        <f>DAY(CMS[[#This Row],[Fecha]])</f>
        <v>20</v>
      </c>
      <c r="G1202" s="6">
        <v>0</v>
      </c>
      <c r="H1202" t="str">
        <f t="shared" si="18"/>
        <v>20-02-2025_00</v>
      </c>
    </row>
    <row r="1203" spans="1:8" x14ac:dyDescent="0.3">
      <c r="A1203" s="3">
        <v>45708</v>
      </c>
      <c r="B1203" s="2">
        <v>71.72</v>
      </c>
      <c r="C1203" s="2">
        <v>2025</v>
      </c>
      <c r="D1203" s="2">
        <v>2</v>
      </c>
      <c r="E1203" t="str">
        <f>TEXT(DATE(2025, CMS[[#This Row],[mes]],1), "mmmm")</f>
        <v>February</v>
      </c>
      <c r="F1203" s="2">
        <f>DAY(CMS[[#This Row],[Fecha]])</f>
        <v>20</v>
      </c>
      <c r="G1203" s="6">
        <v>4.1666666666666664E-2</v>
      </c>
      <c r="H1203" t="str">
        <f t="shared" si="18"/>
        <v>20-02-2025_01</v>
      </c>
    </row>
    <row r="1204" spans="1:8" x14ac:dyDescent="0.3">
      <c r="A1204" s="3">
        <v>45708</v>
      </c>
      <c r="B1204" s="2">
        <v>71.72</v>
      </c>
      <c r="C1204" s="2">
        <v>2025</v>
      </c>
      <c r="D1204" s="2">
        <v>2</v>
      </c>
      <c r="E1204" t="str">
        <f>TEXT(DATE(2025, CMS[[#This Row],[mes]],1), "mmmm")</f>
        <v>February</v>
      </c>
      <c r="F1204" s="2">
        <f>DAY(CMS[[#This Row],[Fecha]])</f>
        <v>20</v>
      </c>
      <c r="G1204" s="6">
        <v>8.3333333333333329E-2</v>
      </c>
      <c r="H1204" t="str">
        <f t="shared" si="18"/>
        <v>20-02-2025_02</v>
      </c>
    </row>
    <row r="1205" spans="1:8" x14ac:dyDescent="0.3">
      <c r="A1205" s="3">
        <v>45708</v>
      </c>
      <c r="B1205" s="2">
        <v>71.72</v>
      </c>
      <c r="C1205" s="2">
        <v>2025</v>
      </c>
      <c r="D1205" s="2">
        <v>2</v>
      </c>
      <c r="E1205" t="str">
        <f>TEXT(DATE(2025, CMS[[#This Row],[mes]],1), "mmmm")</f>
        <v>February</v>
      </c>
      <c r="F1205" s="2">
        <f>DAY(CMS[[#This Row],[Fecha]])</f>
        <v>20</v>
      </c>
      <c r="G1205" s="6">
        <v>0.125</v>
      </c>
      <c r="H1205" t="str">
        <f t="shared" si="18"/>
        <v>20-02-2025_03</v>
      </c>
    </row>
    <row r="1206" spans="1:8" x14ac:dyDescent="0.3">
      <c r="A1206" s="3">
        <v>45708</v>
      </c>
      <c r="B1206" s="2">
        <v>71.72</v>
      </c>
      <c r="C1206" s="2">
        <v>2025</v>
      </c>
      <c r="D1206" s="2">
        <v>2</v>
      </c>
      <c r="E1206" t="str">
        <f>TEXT(DATE(2025, CMS[[#This Row],[mes]],1), "mmmm")</f>
        <v>February</v>
      </c>
      <c r="F1206" s="2">
        <f>DAY(CMS[[#This Row],[Fecha]])</f>
        <v>20</v>
      </c>
      <c r="G1206" s="6">
        <v>0.16666666666666666</v>
      </c>
      <c r="H1206" t="str">
        <f t="shared" si="18"/>
        <v>20-02-2025_04</v>
      </c>
    </row>
    <row r="1207" spans="1:8" x14ac:dyDescent="0.3">
      <c r="A1207" s="3">
        <v>45708</v>
      </c>
      <c r="B1207" s="2">
        <v>71.72</v>
      </c>
      <c r="C1207" s="2">
        <v>2025</v>
      </c>
      <c r="D1207" s="2">
        <v>2</v>
      </c>
      <c r="E1207" t="str">
        <f>TEXT(DATE(2025, CMS[[#This Row],[mes]],1), "mmmm")</f>
        <v>February</v>
      </c>
      <c r="F1207" s="2">
        <f>DAY(CMS[[#This Row],[Fecha]])</f>
        <v>20</v>
      </c>
      <c r="G1207" s="6">
        <v>0.20833333333333334</v>
      </c>
      <c r="H1207" t="str">
        <f t="shared" si="18"/>
        <v>20-02-2025_05</v>
      </c>
    </row>
    <row r="1208" spans="1:8" x14ac:dyDescent="0.3">
      <c r="A1208" s="3">
        <v>45708</v>
      </c>
      <c r="B1208" s="2">
        <v>71.72</v>
      </c>
      <c r="C1208" s="2">
        <v>2025</v>
      </c>
      <c r="D1208" s="2">
        <v>2</v>
      </c>
      <c r="E1208" t="str">
        <f>TEXT(DATE(2025, CMS[[#This Row],[mes]],1), "mmmm")</f>
        <v>February</v>
      </c>
      <c r="F1208" s="2">
        <f>DAY(CMS[[#This Row],[Fecha]])</f>
        <v>20</v>
      </c>
      <c r="G1208" s="6">
        <v>0.25</v>
      </c>
      <c r="H1208" t="str">
        <f t="shared" si="18"/>
        <v>20-02-2025_06</v>
      </c>
    </row>
    <row r="1209" spans="1:8" x14ac:dyDescent="0.3">
      <c r="A1209" s="3">
        <v>45708</v>
      </c>
      <c r="B1209" s="2">
        <v>71.72</v>
      </c>
      <c r="C1209" s="2">
        <v>2025</v>
      </c>
      <c r="D1209" s="2">
        <v>2</v>
      </c>
      <c r="E1209" t="str">
        <f>TEXT(DATE(2025, CMS[[#This Row],[mes]],1), "mmmm")</f>
        <v>February</v>
      </c>
      <c r="F1209" s="2">
        <f>DAY(CMS[[#This Row],[Fecha]])</f>
        <v>20</v>
      </c>
      <c r="G1209" s="6">
        <v>0.29166666666666669</v>
      </c>
      <c r="H1209" t="str">
        <f t="shared" si="18"/>
        <v>20-02-2025_07</v>
      </c>
    </row>
    <row r="1210" spans="1:8" x14ac:dyDescent="0.3">
      <c r="A1210" s="3">
        <v>45708</v>
      </c>
      <c r="B1210" s="2">
        <v>71.72</v>
      </c>
      <c r="C1210" s="2">
        <v>2025</v>
      </c>
      <c r="D1210" s="2">
        <v>2</v>
      </c>
      <c r="E1210" t="str">
        <f>TEXT(DATE(2025, CMS[[#This Row],[mes]],1), "mmmm")</f>
        <v>February</v>
      </c>
      <c r="F1210" s="2">
        <f>DAY(CMS[[#This Row],[Fecha]])</f>
        <v>20</v>
      </c>
      <c r="G1210" s="6">
        <v>0.33333333333333331</v>
      </c>
      <c r="H1210" t="str">
        <f t="shared" si="18"/>
        <v>20-02-2025_08</v>
      </c>
    </row>
    <row r="1211" spans="1:8" x14ac:dyDescent="0.3">
      <c r="A1211" s="3">
        <v>45708</v>
      </c>
      <c r="B1211" s="2">
        <v>71.72</v>
      </c>
      <c r="C1211" s="2">
        <v>2025</v>
      </c>
      <c r="D1211" s="2">
        <v>2</v>
      </c>
      <c r="E1211" t="str">
        <f>TEXT(DATE(2025, CMS[[#This Row],[mes]],1), "mmmm")</f>
        <v>February</v>
      </c>
      <c r="F1211" s="2">
        <f>DAY(CMS[[#This Row],[Fecha]])</f>
        <v>20</v>
      </c>
      <c r="G1211" s="6">
        <v>0.375</v>
      </c>
      <c r="H1211" t="str">
        <f t="shared" si="18"/>
        <v>20-02-2025_09</v>
      </c>
    </row>
    <row r="1212" spans="1:8" x14ac:dyDescent="0.3">
      <c r="A1212" s="3">
        <v>45708</v>
      </c>
      <c r="B1212" s="2">
        <v>71.72</v>
      </c>
      <c r="C1212" s="2">
        <v>2025</v>
      </c>
      <c r="D1212" s="2">
        <v>2</v>
      </c>
      <c r="E1212" t="str">
        <f>TEXT(DATE(2025, CMS[[#This Row],[mes]],1), "mmmm")</f>
        <v>February</v>
      </c>
      <c r="F1212" s="2">
        <f>DAY(CMS[[#This Row],[Fecha]])</f>
        <v>20</v>
      </c>
      <c r="G1212" s="6">
        <v>0.41666666666666669</v>
      </c>
      <c r="H1212" t="str">
        <f t="shared" si="18"/>
        <v>20-02-2025_10</v>
      </c>
    </row>
    <row r="1213" spans="1:8" x14ac:dyDescent="0.3">
      <c r="A1213" s="3">
        <v>45708</v>
      </c>
      <c r="B1213" s="2">
        <v>71.72</v>
      </c>
      <c r="C1213" s="2">
        <v>2025</v>
      </c>
      <c r="D1213" s="2">
        <v>2</v>
      </c>
      <c r="E1213" t="str">
        <f>TEXT(DATE(2025, CMS[[#This Row],[mes]],1), "mmmm")</f>
        <v>February</v>
      </c>
      <c r="F1213" s="2">
        <f>DAY(CMS[[#This Row],[Fecha]])</f>
        <v>20</v>
      </c>
      <c r="G1213" s="6">
        <v>0.45833333333333331</v>
      </c>
      <c r="H1213" t="str">
        <f t="shared" si="18"/>
        <v>20-02-2025_11</v>
      </c>
    </row>
    <row r="1214" spans="1:8" x14ac:dyDescent="0.3">
      <c r="A1214" s="3">
        <v>45708</v>
      </c>
      <c r="B1214" s="2">
        <v>71.72</v>
      </c>
      <c r="C1214" s="2">
        <v>2025</v>
      </c>
      <c r="D1214" s="2">
        <v>2</v>
      </c>
      <c r="E1214" t="str">
        <f>TEXT(DATE(2025, CMS[[#This Row],[mes]],1), "mmmm")</f>
        <v>February</v>
      </c>
      <c r="F1214" s="2">
        <f>DAY(CMS[[#This Row],[Fecha]])</f>
        <v>20</v>
      </c>
      <c r="G1214" s="6">
        <v>0.5</v>
      </c>
      <c r="H1214" t="str">
        <f t="shared" si="18"/>
        <v>20-02-2025_12</v>
      </c>
    </row>
    <row r="1215" spans="1:8" x14ac:dyDescent="0.3">
      <c r="A1215" s="3">
        <v>45708</v>
      </c>
      <c r="B1215" s="2">
        <v>71.72</v>
      </c>
      <c r="C1215" s="2">
        <v>2025</v>
      </c>
      <c r="D1215" s="2">
        <v>2</v>
      </c>
      <c r="E1215" t="str">
        <f>TEXT(DATE(2025, CMS[[#This Row],[mes]],1), "mmmm")</f>
        <v>February</v>
      </c>
      <c r="F1215" s="2">
        <f>DAY(CMS[[#This Row],[Fecha]])</f>
        <v>20</v>
      </c>
      <c r="G1215" s="6">
        <v>0.54166666666666663</v>
      </c>
      <c r="H1215" t="str">
        <f t="shared" si="18"/>
        <v>20-02-2025_13</v>
      </c>
    </row>
    <row r="1216" spans="1:8" x14ac:dyDescent="0.3">
      <c r="A1216" s="3">
        <v>45708</v>
      </c>
      <c r="B1216" s="2">
        <v>71.72</v>
      </c>
      <c r="C1216" s="2">
        <v>2025</v>
      </c>
      <c r="D1216" s="2">
        <v>2</v>
      </c>
      <c r="E1216" t="str">
        <f>TEXT(DATE(2025, CMS[[#This Row],[mes]],1), "mmmm")</f>
        <v>February</v>
      </c>
      <c r="F1216" s="2">
        <f>DAY(CMS[[#This Row],[Fecha]])</f>
        <v>20</v>
      </c>
      <c r="G1216" s="6">
        <v>0.58333333333333337</v>
      </c>
      <c r="H1216" t="str">
        <f t="shared" si="18"/>
        <v>20-02-2025_14</v>
      </c>
    </row>
    <row r="1217" spans="1:8" x14ac:dyDescent="0.3">
      <c r="A1217" s="3">
        <v>45708</v>
      </c>
      <c r="B1217" s="2">
        <v>71.72</v>
      </c>
      <c r="C1217" s="2">
        <v>2025</v>
      </c>
      <c r="D1217" s="2">
        <v>2</v>
      </c>
      <c r="E1217" t="str">
        <f>TEXT(DATE(2025, CMS[[#This Row],[mes]],1), "mmmm")</f>
        <v>February</v>
      </c>
      <c r="F1217" s="2">
        <f>DAY(CMS[[#This Row],[Fecha]])</f>
        <v>20</v>
      </c>
      <c r="G1217" s="6">
        <v>0.625</v>
      </c>
      <c r="H1217" t="str">
        <f t="shared" si="18"/>
        <v>20-02-2025_15</v>
      </c>
    </row>
    <row r="1218" spans="1:8" x14ac:dyDescent="0.3">
      <c r="A1218" s="3">
        <v>45708</v>
      </c>
      <c r="B1218" s="2">
        <v>71.72</v>
      </c>
      <c r="C1218" s="2">
        <v>2025</v>
      </c>
      <c r="D1218" s="2">
        <v>2</v>
      </c>
      <c r="E1218" t="str">
        <f>TEXT(DATE(2025, CMS[[#This Row],[mes]],1), "mmmm")</f>
        <v>February</v>
      </c>
      <c r="F1218" s="2">
        <f>DAY(CMS[[#This Row],[Fecha]])</f>
        <v>20</v>
      </c>
      <c r="G1218" s="6">
        <v>0.66666666666666663</v>
      </c>
      <c r="H1218" t="str">
        <f t="shared" ref="H1218:H1281" si="19">TEXT(A1218,"dd-mm-yyyy") &amp; "_" &amp; TEXT(HOUR(G1218),"00")</f>
        <v>20-02-2025_16</v>
      </c>
    </row>
    <row r="1219" spans="1:8" x14ac:dyDescent="0.3">
      <c r="A1219" s="3">
        <v>45708</v>
      </c>
      <c r="B1219" s="2">
        <v>79.540000000000006</v>
      </c>
      <c r="C1219" s="2">
        <v>2025</v>
      </c>
      <c r="D1219" s="2">
        <v>2</v>
      </c>
      <c r="E1219" t="str">
        <f>TEXT(DATE(2025, CMS[[#This Row],[mes]],1), "mmmm")</f>
        <v>February</v>
      </c>
      <c r="F1219" s="2">
        <f>DAY(CMS[[#This Row],[Fecha]])</f>
        <v>20</v>
      </c>
      <c r="G1219" s="6">
        <v>0.70833333333333337</v>
      </c>
      <c r="H1219" t="str">
        <f t="shared" si="19"/>
        <v>20-02-2025_17</v>
      </c>
    </row>
    <row r="1220" spans="1:8" x14ac:dyDescent="0.3">
      <c r="A1220" s="3">
        <v>45708</v>
      </c>
      <c r="B1220" s="2">
        <v>86.43</v>
      </c>
      <c r="C1220" s="2">
        <v>2025</v>
      </c>
      <c r="D1220" s="2">
        <v>2</v>
      </c>
      <c r="E1220" t="str">
        <f>TEXT(DATE(2025, CMS[[#This Row],[mes]],1), "mmmm")</f>
        <v>February</v>
      </c>
      <c r="F1220" s="2">
        <f>DAY(CMS[[#This Row],[Fecha]])</f>
        <v>20</v>
      </c>
      <c r="G1220" s="6">
        <v>0.75</v>
      </c>
      <c r="H1220" t="str">
        <f t="shared" si="19"/>
        <v>20-02-2025_18</v>
      </c>
    </row>
    <row r="1221" spans="1:8" x14ac:dyDescent="0.3">
      <c r="A1221" s="3">
        <v>45708</v>
      </c>
      <c r="B1221" s="2">
        <v>94.42</v>
      </c>
      <c r="C1221" s="2">
        <v>2025</v>
      </c>
      <c r="D1221" s="2">
        <v>2</v>
      </c>
      <c r="E1221" t="str">
        <f>TEXT(DATE(2025, CMS[[#This Row],[mes]],1), "mmmm")</f>
        <v>February</v>
      </c>
      <c r="F1221" s="2">
        <f>DAY(CMS[[#This Row],[Fecha]])</f>
        <v>20</v>
      </c>
      <c r="G1221" s="6">
        <v>0.79166666666666663</v>
      </c>
      <c r="H1221" t="str">
        <f t="shared" si="19"/>
        <v>20-02-2025_19</v>
      </c>
    </row>
    <row r="1222" spans="1:8" x14ac:dyDescent="0.3">
      <c r="A1222" s="3">
        <v>45708</v>
      </c>
      <c r="B1222" s="2">
        <v>90.25</v>
      </c>
      <c r="C1222" s="2">
        <v>2025</v>
      </c>
      <c r="D1222" s="2">
        <v>2</v>
      </c>
      <c r="E1222" t="str">
        <f>TEXT(DATE(2025, CMS[[#This Row],[mes]],1), "mmmm")</f>
        <v>February</v>
      </c>
      <c r="F1222" s="2">
        <f>DAY(CMS[[#This Row],[Fecha]])</f>
        <v>20</v>
      </c>
      <c r="G1222" s="6">
        <v>0.83333333333333337</v>
      </c>
      <c r="H1222" t="str">
        <f t="shared" si="19"/>
        <v>20-02-2025_20</v>
      </c>
    </row>
    <row r="1223" spans="1:8" x14ac:dyDescent="0.3">
      <c r="A1223" s="3">
        <v>45708</v>
      </c>
      <c r="B1223" s="2">
        <v>94.42</v>
      </c>
      <c r="C1223" s="2">
        <v>2025</v>
      </c>
      <c r="D1223" s="2">
        <v>2</v>
      </c>
      <c r="E1223" t="str">
        <f>TEXT(DATE(2025, CMS[[#This Row],[mes]],1), "mmmm")</f>
        <v>February</v>
      </c>
      <c r="F1223" s="2">
        <f>DAY(CMS[[#This Row],[Fecha]])</f>
        <v>20</v>
      </c>
      <c r="G1223" s="6">
        <v>0.875</v>
      </c>
      <c r="H1223" t="str">
        <f t="shared" si="19"/>
        <v>20-02-2025_21</v>
      </c>
    </row>
    <row r="1224" spans="1:8" x14ac:dyDescent="0.3">
      <c r="A1224" s="3">
        <v>45708</v>
      </c>
      <c r="B1224" s="2">
        <v>94.42</v>
      </c>
      <c r="C1224" s="2">
        <v>2025</v>
      </c>
      <c r="D1224" s="2">
        <v>2</v>
      </c>
      <c r="E1224" t="str">
        <f>TEXT(DATE(2025, CMS[[#This Row],[mes]],1), "mmmm")</f>
        <v>February</v>
      </c>
      <c r="F1224" s="2">
        <f>DAY(CMS[[#This Row],[Fecha]])</f>
        <v>20</v>
      </c>
      <c r="G1224" s="6">
        <v>0.91666666666666663</v>
      </c>
      <c r="H1224" t="str">
        <f t="shared" si="19"/>
        <v>20-02-2025_22</v>
      </c>
    </row>
    <row r="1225" spans="1:8" x14ac:dyDescent="0.3">
      <c r="A1225" s="3">
        <v>45708</v>
      </c>
      <c r="B1225" s="2">
        <v>76.900000000000006</v>
      </c>
      <c r="C1225" s="2">
        <v>2025</v>
      </c>
      <c r="D1225" s="2">
        <v>2</v>
      </c>
      <c r="E1225" t="str">
        <f>TEXT(DATE(2025, CMS[[#This Row],[mes]],1), "mmmm")</f>
        <v>February</v>
      </c>
      <c r="F1225" s="2">
        <f>DAY(CMS[[#This Row],[Fecha]])</f>
        <v>20</v>
      </c>
      <c r="G1225" s="6">
        <v>0.95833333333333337</v>
      </c>
      <c r="H1225" t="str">
        <f t="shared" si="19"/>
        <v>20-02-2025_23</v>
      </c>
    </row>
    <row r="1226" spans="1:8" x14ac:dyDescent="0.3">
      <c r="A1226" s="3">
        <v>45709</v>
      </c>
      <c r="B1226" s="2">
        <v>82.84</v>
      </c>
      <c r="C1226" s="2">
        <v>2025</v>
      </c>
      <c r="D1226" s="2">
        <v>2</v>
      </c>
      <c r="E1226" t="str">
        <f>TEXT(DATE(2025, CMS[[#This Row],[mes]],1), "mmmm")</f>
        <v>February</v>
      </c>
      <c r="F1226" s="2">
        <f>DAY(CMS[[#This Row],[Fecha]])</f>
        <v>21</v>
      </c>
      <c r="G1226" s="6">
        <v>0</v>
      </c>
      <c r="H1226" t="str">
        <f t="shared" si="19"/>
        <v>21-02-2025_00</v>
      </c>
    </row>
    <row r="1227" spans="1:8" x14ac:dyDescent="0.3">
      <c r="A1227" s="3">
        <v>45709</v>
      </c>
      <c r="B1227" s="2">
        <v>89.47</v>
      </c>
      <c r="C1227" s="2">
        <v>2025</v>
      </c>
      <c r="D1227" s="2">
        <v>2</v>
      </c>
      <c r="E1227" t="str">
        <f>TEXT(DATE(2025, CMS[[#This Row],[mes]],1), "mmmm")</f>
        <v>February</v>
      </c>
      <c r="F1227" s="2">
        <f>DAY(CMS[[#This Row],[Fecha]])</f>
        <v>21</v>
      </c>
      <c r="G1227" s="6">
        <v>4.1666666666666664E-2</v>
      </c>
      <c r="H1227" t="str">
        <f t="shared" si="19"/>
        <v>21-02-2025_01</v>
      </c>
    </row>
    <row r="1228" spans="1:8" x14ac:dyDescent="0.3">
      <c r="A1228" s="3">
        <v>45709</v>
      </c>
      <c r="B1228" s="2">
        <v>71.72</v>
      </c>
      <c r="C1228" s="2">
        <v>2025</v>
      </c>
      <c r="D1228" s="2">
        <v>2</v>
      </c>
      <c r="E1228" t="str">
        <f>TEXT(DATE(2025, CMS[[#This Row],[mes]],1), "mmmm")</f>
        <v>February</v>
      </c>
      <c r="F1228" s="2">
        <f>DAY(CMS[[#This Row],[Fecha]])</f>
        <v>21</v>
      </c>
      <c r="G1228" s="6">
        <v>8.3333333333333329E-2</v>
      </c>
      <c r="H1228" t="str">
        <f t="shared" si="19"/>
        <v>21-02-2025_02</v>
      </c>
    </row>
    <row r="1229" spans="1:8" x14ac:dyDescent="0.3">
      <c r="A1229" s="3">
        <v>45709</v>
      </c>
      <c r="B1229" s="2">
        <v>71.72</v>
      </c>
      <c r="C1229" s="2">
        <v>2025</v>
      </c>
      <c r="D1229" s="2">
        <v>2</v>
      </c>
      <c r="E1229" t="str">
        <f>TEXT(DATE(2025, CMS[[#This Row],[mes]],1), "mmmm")</f>
        <v>February</v>
      </c>
      <c r="F1229" s="2">
        <f>DAY(CMS[[#This Row],[Fecha]])</f>
        <v>21</v>
      </c>
      <c r="G1229" s="6">
        <v>0.125</v>
      </c>
      <c r="H1229" t="str">
        <f t="shared" si="19"/>
        <v>21-02-2025_03</v>
      </c>
    </row>
    <row r="1230" spans="1:8" x14ac:dyDescent="0.3">
      <c r="A1230" s="3">
        <v>45709</v>
      </c>
      <c r="B1230" s="2">
        <v>71.72</v>
      </c>
      <c r="C1230" s="2">
        <v>2025</v>
      </c>
      <c r="D1230" s="2">
        <v>2</v>
      </c>
      <c r="E1230" t="str">
        <f>TEXT(DATE(2025, CMS[[#This Row],[mes]],1), "mmmm")</f>
        <v>February</v>
      </c>
      <c r="F1230" s="2">
        <f>DAY(CMS[[#This Row],[Fecha]])</f>
        <v>21</v>
      </c>
      <c r="G1230" s="6">
        <v>0.16666666666666666</v>
      </c>
      <c r="H1230" t="str">
        <f t="shared" si="19"/>
        <v>21-02-2025_04</v>
      </c>
    </row>
    <row r="1231" spans="1:8" x14ac:dyDescent="0.3">
      <c r="A1231" s="3">
        <v>45709</v>
      </c>
      <c r="B1231" s="2">
        <v>71.72</v>
      </c>
      <c r="C1231" s="2">
        <v>2025</v>
      </c>
      <c r="D1231" s="2">
        <v>2</v>
      </c>
      <c r="E1231" t="str">
        <f>TEXT(DATE(2025, CMS[[#This Row],[mes]],1), "mmmm")</f>
        <v>February</v>
      </c>
      <c r="F1231" s="2">
        <f>DAY(CMS[[#This Row],[Fecha]])</f>
        <v>21</v>
      </c>
      <c r="G1231" s="6">
        <v>0.20833333333333334</v>
      </c>
      <c r="H1231" t="str">
        <f t="shared" si="19"/>
        <v>21-02-2025_05</v>
      </c>
    </row>
    <row r="1232" spans="1:8" x14ac:dyDescent="0.3">
      <c r="A1232" s="3">
        <v>45709</v>
      </c>
      <c r="B1232" s="2">
        <v>71.72</v>
      </c>
      <c r="C1232" s="2">
        <v>2025</v>
      </c>
      <c r="D1232" s="2">
        <v>2</v>
      </c>
      <c r="E1232" t="str">
        <f>TEXT(DATE(2025, CMS[[#This Row],[mes]],1), "mmmm")</f>
        <v>February</v>
      </c>
      <c r="F1232" s="2">
        <f>DAY(CMS[[#This Row],[Fecha]])</f>
        <v>21</v>
      </c>
      <c r="G1232" s="6">
        <v>0.25</v>
      </c>
      <c r="H1232" t="str">
        <f t="shared" si="19"/>
        <v>21-02-2025_06</v>
      </c>
    </row>
    <row r="1233" spans="1:8" x14ac:dyDescent="0.3">
      <c r="A1233" s="3">
        <v>45709</v>
      </c>
      <c r="B1233" s="2">
        <v>71.72</v>
      </c>
      <c r="C1233" s="2">
        <v>2025</v>
      </c>
      <c r="D1233" s="2">
        <v>2</v>
      </c>
      <c r="E1233" t="str">
        <f>TEXT(DATE(2025, CMS[[#This Row],[mes]],1), "mmmm")</f>
        <v>February</v>
      </c>
      <c r="F1233" s="2">
        <f>DAY(CMS[[#This Row],[Fecha]])</f>
        <v>21</v>
      </c>
      <c r="G1233" s="6">
        <v>0.29166666666666669</v>
      </c>
      <c r="H1233" t="str">
        <f t="shared" si="19"/>
        <v>21-02-2025_07</v>
      </c>
    </row>
    <row r="1234" spans="1:8" x14ac:dyDescent="0.3">
      <c r="A1234" s="3">
        <v>45709</v>
      </c>
      <c r="B1234" s="2">
        <v>71.31</v>
      </c>
      <c r="C1234" s="2">
        <v>2025</v>
      </c>
      <c r="D1234" s="2">
        <v>2</v>
      </c>
      <c r="E1234" t="str">
        <f>TEXT(DATE(2025, CMS[[#This Row],[mes]],1), "mmmm")</f>
        <v>February</v>
      </c>
      <c r="F1234" s="2">
        <f>DAY(CMS[[#This Row],[Fecha]])</f>
        <v>21</v>
      </c>
      <c r="G1234" s="6">
        <v>0.33333333333333331</v>
      </c>
      <c r="H1234" t="str">
        <f t="shared" si="19"/>
        <v>21-02-2025_08</v>
      </c>
    </row>
    <row r="1235" spans="1:8" x14ac:dyDescent="0.3">
      <c r="A1235" s="3">
        <v>45709</v>
      </c>
      <c r="B1235" s="2">
        <v>71.31</v>
      </c>
      <c r="C1235" s="2">
        <v>2025</v>
      </c>
      <c r="D1235" s="2">
        <v>2</v>
      </c>
      <c r="E1235" t="str">
        <f>TEXT(DATE(2025, CMS[[#This Row],[mes]],1), "mmmm")</f>
        <v>February</v>
      </c>
      <c r="F1235" s="2">
        <f>DAY(CMS[[#This Row],[Fecha]])</f>
        <v>21</v>
      </c>
      <c r="G1235" s="6">
        <v>0.375</v>
      </c>
      <c r="H1235" t="str">
        <f t="shared" si="19"/>
        <v>21-02-2025_09</v>
      </c>
    </row>
    <row r="1236" spans="1:8" x14ac:dyDescent="0.3">
      <c r="A1236" s="3">
        <v>45709</v>
      </c>
      <c r="B1236" s="2">
        <v>71.31</v>
      </c>
      <c r="C1236" s="2">
        <v>2025</v>
      </c>
      <c r="D1236" s="2">
        <v>2</v>
      </c>
      <c r="E1236" t="str">
        <f>TEXT(DATE(2025, CMS[[#This Row],[mes]],1), "mmmm")</f>
        <v>February</v>
      </c>
      <c r="F1236" s="2">
        <f>DAY(CMS[[#This Row],[Fecha]])</f>
        <v>21</v>
      </c>
      <c r="G1236" s="6">
        <v>0.41666666666666669</v>
      </c>
      <c r="H1236" t="str">
        <f t="shared" si="19"/>
        <v>21-02-2025_10</v>
      </c>
    </row>
    <row r="1237" spans="1:8" x14ac:dyDescent="0.3">
      <c r="A1237" s="3">
        <v>45709</v>
      </c>
      <c r="B1237" s="2">
        <v>71.31</v>
      </c>
      <c r="C1237" s="2">
        <v>2025</v>
      </c>
      <c r="D1237" s="2">
        <v>2</v>
      </c>
      <c r="E1237" t="str">
        <f>TEXT(DATE(2025, CMS[[#This Row],[mes]],1), "mmmm")</f>
        <v>February</v>
      </c>
      <c r="F1237" s="2">
        <f>DAY(CMS[[#This Row],[Fecha]])</f>
        <v>21</v>
      </c>
      <c r="G1237" s="6">
        <v>0.45833333333333331</v>
      </c>
      <c r="H1237" t="str">
        <f t="shared" si="19"/>
        <v>21-02-2025_11</v>
      </c>
    </row>
    <row r="1238" spans="1:8" x14ac:dyDescent="0.3">
      <c r="A1238" s="3">
        <v>45709</v>
      </c>
      <c r="B1238" s="2">
        <v>71.31</v>
      </c>
      <c r="C1238" s="2">
        <v>2025</v>
      </c>
      <c r="D1238" s="2">
        <v>2</v>
      </c>
      <c r="E1238" t="str">
        <f>TEXT(DATE(2025, CMS[[#This Row],[mes]],1), "mmmm")</f>
        <v>February</v>
      </c>
      <c r="F1238" s="2">
        <f>DAY(CMS[[#This Row],[Fecha]])</f>
        <v>21</v>
      </c>
      <c r="G1238" s="6">
        <v>0.5</v>
      </c>
      <c r="H1238" t="str">
        <f t="shared" si="19"/>
        <v>21-02-2025_12</v>
      </c>
    </row>
    <row r="1239" spans="1:8" x14ac:dyDescent="0.3">
      <c r="A1239" s="3">
        <v>45709</v>
      </c>
      <c r="B1239" s="2">
        <v>71.31</v>
      </c>
      <c r="C1239" s="2">
        <v>2025</v>
      </c>
      <c r="D1239" s="2">
        <v>2</v>
      </c>
      <c r="E1239" t="str">
        <f>TEXT(DATE(2025, CMS[[#This Row],[mes]],1), "mmmm")</f>
        <v>February</v>
      </c>
      <c r="F1239" s="2">
        <f>DAY(CMS[[#This Row],[Fecha]])</f>
        <v>21</v>
      </c>
      <c r="G1239" s="6">
        <v>0.54166666666666663</v>
      </c>
      <c r="H1239" t="str">
        <f t="shared" si="19"/>
        <v>21-02-2025_13</v>
      </c>
    </row>
    <row r="1240" spans="1:8" x14ac:dyDescent="0.3">
      <c r="A1240" s="3">
        <v>45709</v>
      </c>
      <c r="B1240" s="2">
        <v>71.31</v>
      </c>
      <c r="C1240" s="2">
        <v>2025</v>
      </c>
      <c r="D1240" s="2">
        <v>2</v>
      </c>
      <c r="E1240" t="str">
        <f>TEXT(DATE(2025, CMS[[#This Row],[mes]],1), "mmmm")</f>
        <v>February</v>
      </c>
      <c r="F1240" s="2">
        <f>DAY(CMS[[#This Row],[Fecha]])</f>
        <v>21</v>
      </c>
      <c r="G1240" s="6">
        <v>0.58333333333333337</v>
      </c>
      <c r="H1240" t="str">
        <f t="shared" si="19"/>
        <v>21-02-2025_14</v>
      </c>
    </row>
    <row r="1241" spans="1:8" x14ac:dyDescent="0.3">
      <c r="A1241" s="3">
        <v>45709</v>
      </c>
      <c r="B1241" s="2">
        <v>71.72</v>
      </c>
      <c r="C1241" s="2">
        <v>2025</v>
      </c>
      <c r="D1241" s="2">
        <v>2</v>
      </c>
      <c r="E1241" t="str">
        <f>TEXT(DATE(2025, CMS[[#This Row],[mes]],1), "mmmm")</f>
        <v>February</v>
      </c>
      <c r="F1241" s="2">
        <f>DAY(CMS[[#This Row],[Fecha]])</f>
        <v>21</v>
      </c>
      <c r="G1241" s="6">
        <v>0.625</v>
      </c>
      <c r="H1241" t="str">
        <f t="shared" si="19"/>
        <v>21-02-2025_15</v>
      </c>
    </row>
    <row r="1242" spans="1:8" x14ac:dyDescent="0.3">
      <c r="A1242" s="3">
        <v>45709</v>
      </c>
      <c r="B1242" s="2">
        <v>71.72</v>
      </c>
      <c r="C1242" s="2">
        <v>2025</v>
      </c>
      <c r="D1242" s="2">
        <v>2</v>
      </c>
      <c r="E1242" t="str">
        <f>TEXT(DATE(2025, CMS[[#This Row],[mes]],1), "mmmm")</f>
        <v>February</v>
      </c>
      <c r="F1242" s="2">
        <f>DAY(CMS[[#This Row],[Fecha]])</f>
        <v>21</v>
      </c>
      <c r="G1242" s="6">
        <v>0.66666666666666663</v>
      </c>
      <c r="H1242" t="str">
        <f t="shared" si="19"/>
        <v>21-02-2025_16</v>
      </c>
    </row>
    <row r="1243" spans="1:8" x14ac:dyDescent="0.3">
      <c r="A1243" s="3">
        <v>45709</v>
      </c>
      <c r="B1243" s="2">
        <v>71.72</v>
      </c>
      <c r="C1243" s="2">
        <v>2025</v>
      </c>
      <c r="D1243" s="2">
        <v>2</v>
      </c>
      <c r="E1243" t="str">
        <f>TEXT(DATE(2025, CMS[[#This Row],[mes]],1), "mmmm")</f>
        <v>February</v>
      </c>
      <c r="F1243" s="2">
        <f>DAY(CMS[[#This Row],[Fecha]])</f>
        <v>21</v>
      </c>
      <c r="G1243" s="6">
        <v>0.70833333333333337</v>
      </c>
      <c r="H1243" t="str">
        <f t="shared" si="19"/>
        <v>21-02-2025_17</v>
      </c>
    </row>
    <row r="1244" spans="1:8" x14ac:dyDescent="0.3">
      <c r="A1244" s="3">
        <v>45709</v>
      </c>
      <c r="B1244" s="2">
        <v>71.72</v>
      </c>
      <c r="C1244" s="2">
        <v>2025</v>
      </c>
      <c r="D1244" s="2">
        <v>2</v>
      </c>
      <c r="E1244" t="str">
        <f>TEXT(DATE(2025, CMS[[#This Row],[mes]],1), "mmmm")</f>
        <v>February</v>
      </c>
      <c r="F1244" s="2">
        <f>DAY(CMS[[#This Row],[Fecha]])</f>
        <v>21</v>
      </c>
      <c r="G1244" s="6">
        <v>0.75</v>
      </c>
      <c r="H1244" t="str">
        <f t="shared" si="19"/>
        <v>21-02-2025_18</v>
      </c>
    </row>
    <row r="1245" spans="1:8" x14ac:dyDescent="0.3">
      <c r="A1245" s="3">
        <v>45709</v>
      </c>
      <c r="B1245" s="2">
        <v>71.72</v>
      </c>
      <c r="C1245" s="2">
        <v>2025</v>
      </c>
      <c r="D1245" s="2">
        <v>2</v>
      </c>
      <c r="E1245" t="str">
        <f>TEXT(DATE(2025, CMS[[#This Row],[mes]],1), "mmmm")</f>
        <v>February</v>
      </c>
      <c r="F1245" s="2">
        <f>DAY(CMS[[#This Row],[Fecha]])</f>
        <v>21</v>
      </c>
      <c r="G1245" s="6">
        <v>0.79166666666666663</v>
      </c>
      <c r="H1245" t="str">
        <f t="shared" si="19"/>
        <v>21-02-2025_19</v>
      </c>
    </row>
    <row r="1246" spans="1:8" x14ac:dyDescent="0.3">
      <c r="A1246" s="3">
        <v>45709</v>
      </c>
      <c r="B1246" s="2">
        <v>71.72</v>
      </c>
      <c r="C1246" s="2">
        <v>2025</v>
      </c>
      <c r="D1246" s="2">
        <v>2</v>
      </c>
      <c r="E1246" t="str">
        <f>TEXT(DATE(2025, CMS[[#This Row],[mes]],1), "mmmm")</f>
        <v>February</v>
      </c>
      <c r="F1246" s="2">
        <f>DAY(CMS[[#This Row],[Fecha]])</f>
        <v>21</v>
      </c>
      <c r="G1246" s="6">
        <v>0.83333333333333337</v>
      </c>
      <c r="H1246" t="str">
        <f t="shared" si="19"/>
        <v>21-02-2025_20</v>
      </c>
    </row>
    <row r="1247" spans="1:8" x14ac:dyDescent="0.3">
      <c r="A1247" s="3">
        <v>45709</v>
      </c>
      <c r="B1247" s="2">
        <v>71.72</v>
      </c>
      <c r="C1247" s="2">
        <v>2025</v>
      </c>
      <c r="D1247" s="2">
        <v>2</v>
      </c>
      <c r="E1247" t="str">
        <f>TEXT(DATE(2025, CMS[[#This Row],[mes]],1), "mmmm")</f>
        <v>February</v>
      </c>
      <c r="F1247" s="2">
        <f>DAY(CMS[[#This Row],[Fecha]])</f>
        <v>21</v>
      </c>
      <c r="G1247" s="6">
        <v>0.875</v>
      </c>
      <c r="H1247" t="str">
        <f t="shared" si="19"/>
        <v>21-02-2025_21</v>
      </c>
    </row>
    <row r="1248" spans="1:8" x14ac:dyDescent="0.3">
      <c r="A1248" s="3">
        <v>45709</v>
      </c>
      <c r="B1248" s="2">
        <v>71.31</v>
      </c>
      <c r="C1248" s="2">
        <v>2025</v>
      </c>
      <c r="D1248" s="2">
        <v>2</v>
      </c>
      <c r="E1248" t="str">
        <f>TEXT(DATE(2025, CMS[[#This Row],[mes]],1), "mmmm")</f>
        <v>February</v>
      </c>
      <c r="F1248" s="2">
        <f>DAY(CMS[[#This Row],[Fecha]])</f>
        <v>21</v>
      </c>
      <c r="G1248" s="6">
        <v>0.91666666666666663</v>
      </c>
      <c r="H1248" t="str">
        <f t="shared" si="19"/>
        <v>21-02-2025_22</v>
      </c>
    </row>
    <row r="1249" spans="1:8" x14ac:dyDescent="0.3">
      <c r="A1249" s="3">
        <v>45709</v>
      </c>
      <c r="B1249" s="2">
        <v>71.31</v>
      </c>
      <c r="C1249" s="2">
        <v>2025</v>
      </c>
      <c r="D1249" s="2">
        <v>2</v>
      </c>
      <c r="E1249" t="str">
        <f>TEXT(DATE(2025, CMS[[#This Row],[mes]],1), "mmmm")</f>
        <v>February</v>
      </c>
      <c r="F1249" s="2">
        <f>DAY(CMS[[#This Row],[Fecha]])</f>
        <v>21</v>
      </c>
      <c r="G1249" s="6">
        <v>0.95833333333333337</v>
      </c>
      <c r="H1249" t="str">
        <f t="shared" si="19"/>
        <v>21-02-2025_23</v>
      </c>
    </row>
    <row r="1250" spans="1:8" x14ac:dyDescent="0.3">
      <c r="A1250" s="3">
        <v>45710</v>
      </c>
      <c r="B1250" s="2">
        <v>68.411000000000001</v>
      </c>
      <c r="C1250" s="2">
        <v>2025</v>
      </c>
      <c r="D1250" s="2">
        <v>2</v>
      </c>
      <c r="E1250" t="str">
        <f>TEXT(DATE(2025, CMS[[#This Row],[mes]],1), "mmmm")</f>
        <v>February</v>
      </c>
      <c r="F1250" s="2">
        <f>DAY(CMS[[#This Row],[Fecha]])</f>
        <v>22</v>
      </c>
      <c r="G1250" s="6">
        <v>0</v>
      </c>
      <c r="H1250" t="str">
        <f t="shared" si="19"/>
        <v>22-02-2025_00</v>
      </c>
    </row>
    <row r="1251" spans="1:8" x14ac:dyDescent="0.3">
      <c r="A1251" s="3">
        <v>45710</v>
      </c>
      <c r="B1251" s="2">
        <v>68.534999999999997</v>
      </c>
      <c r="C1251" s="2">
        <v>2025</v>
      </c>
      <c r="D1251" s="2">
        <v>2</v>
      </c>
      <c r="E1251" t="str">
        <f>TEXT(DATE(2025, CMS[[#This Row],[mes]],1), "mmmm")</f>
        <v>February</v>
      </c>
      <c r="F1251" s="2">
        <f>DAY(CMS[[#This Row],[Fecha]])</f>
        <v>22</v>
      </c>
      <c r="G1251" s="6">
        <v>4.1666666666666664E-2</v>
      </c>
      <c r="H1251" t="str">
        <f t="shared" si="19"/>
        <v>22-02-2025_01</v>
      </c>
    </row>
    <row r="1252" spans="1:8" x14ac:dyDescent="0.3">
      <c r="A1252" s="3">
        <v>45710</v>
      </c>
      <c r="B1252" s="2">
        <v>68.587999999999994</v>
      </c>
      <c r="C1252" s="2">
        <v>2025</v>
      </c>
      <c r="D1252" s="2">
        <v>2</v>
      </c>
      <c r="E1252" t="str">
        <f>TEXT(DATE(2025, CMS[[#This Row],[mes]],1), "mmmm")</f>
        <v>February</v>
      </c>
      <c r="F1252" s="2">
        <f>DAY(CMS[[#This Row],[Fecha]])</f>
        <v>22</v>
      </c>
      <c r="G1252" s="6">
        <v>8.3333333333333329E-2</v>
      </c>
      <c r="H1252" t="str">
        <f t="shared" si="19"/>
        <v>22-02-2025_02</v>
      </c>
    </row>
    <row r="1253" spans="1:8" x14ac:dyDescent="0.3">
      <c r="A1253" s="3">
        <v>45710</v>
      </c>
      <c r="B1253" s="2">
        <v>68.619</v>
      </c>
      <c r="C1253" s="2">
        <v>2025</v>
      </c>
      <c r="D1253" s="2">
        <v>2</v>
      </c>
      <c r="E1253" t="str">
        <f>TEXT(DATE(2025, CMS[[#This Row],[mes]],1), "mmmm")</f>
        <v>February</v>
      </c>
      <c r="F1253" s="2">
        <f>DAY(CMS[[#This Row],[Fecha]])</f>
        <v>22</v>
      </c>
      <c r="G1253" s="6">
        <v>0.125</v>
      </c>
      <c r="H1253" t="str">
        <f t="shared" si="19"/>
        <v>22-02-2025_03</v>
      </c>
    </row>
    <row r="1254" spans="1:8" x14ac:dyDescent="0.3">
      <c r="A1254" s="3">
        <v>45710</v>
      </c>
      <c r="B1254" s="2">
        <v>70.251999999999995</v>
      </c>
      <c r="C1254" s="2">
        <v>2025</v>
      </c>
      <c r="D1254" s="2">
        <v>2</v>
      </c>
      <c r="E1254" t="str">
        <f>TEXT(DATE(2025, CMS[[#This Row],[mes]],1), "mmmm")</f>
        <v>February</v>
      </c>
      <c r="F1254" s="2">
        <f>DAY(CMS[[#This Row],[Fecha]])</f>
        <v>22</v>
      </c>
      <c r="G1254" s="6">
        <v>0.16666666666666666</v>
      </c>
      <c r="H1254" t="str">
        <f t="shared" si="19"/>
        <v>22-02-2025_04</v>
      </c>
    </row>
    <row r="1255" spans="1:8" x14ac:dyDescent="0.3">
      <c r="A1255" s="3">
        <v>45710</v>
      </c>
      <c r="B1255" s="2">
        <v>69.742999999999995</v>
      </c>
      <c r="C1255" s="2">
        <v>2025</v>
      </c>
      <c r="D1255" s="2">
        <v>2</v>
      </c>
      <c r="E1255" t="str">
        <f>TEXT(DATE(2025, CMS[[#This Row],[mes]],1), "mmmm")</f>
        <v>February</v>
      </c>
      <c r="F1255" s="2">
        <f>DAY(CMS[[#This Row],[Fecha]])</f>
        <v>22</v>
      </c>
      <c r="G1255" s="6">
        <v>0.20833333333333334</v>
      </c>
      <c r="H1255" t="str">
        <f t="shared" si="19"/>
        <v>22-02-2025_05</v>
      </c>
    </row>
    <row r="1256" spans="1:8" x14ac:dyDescent="0.3">
      <c r="A1256" s="3">
        <v>45710</v>
      </c>
      <c r="B1256" s="2">
        <v>68.944999999999993</v>
      </c>
      <c r="C1256" s="2">
        <v>2025</v>
      </c>
      <c r="D1256" s="2">
        <v>2</v>
      </c>
      <c r="E1256" t="str">
        <f>TEXT(DATE(2025, CMS[[#This Row],[mes]],1), "mmmm")</f>
        <v>February</v>
      </c>
      <c r="F1256" s="2">
        <f>DAY(CMS[[#This Row],[Fecha]])</f>
        <v>22</v>
      </c>
      <c r="G1256" s="6">
        <v>0.25</v>
      </c>
      <c r="H1256" t="str">
        <f t="shared" si="19"/>
        <v>22-02-2025_06</v>
      </c>
    </row>
    <row r="1257" spans="1:8" x14ac:dyDescent="0.3">
      <c r="A1257" s="3">
        <v>45710</v>
      </c>
      <c r="B1257" s="2">
        <v>72.953000000000003</v>
      </c>
      <c r="C1257" s="2">
        <v>2025</v>
      </c>
      <c r="D1257" s="2">
        <v>2</v>
      </c>
      <c r="E1257" t="str">
        <f>TEXT(DATE(2025, CMS[[#This Row],[mes]],1), "mmmm")</f>
        <v>February</v>
      </c>
      <c r="F1257" s="2">
        <f>DAY(CMS[[#This Row],[Fecha]])</f>
        <v>22</v>
      </c>
      <c r="G1257" s="6">
        <v>0.29166666666666669</v>
      </c>
      <c r="H1257" t="str">
        <f t="shared" si="19"/>
        <v>22-02-2025_07</v>
      </c>
    </row>
    <row r="1258" spans="1:8" x14ac:dyDescent="0.3">
      <c r="A1258" s="3">
        <v>45710</v>
      </c>
      <c r="B1258" s="2">
        <v>72.953000000000003</v>
      </c>
      <c r="C1258" s="2">
        <v>2025</v>
      </c>
      <c r="D1258" s="2">
        <v>2</v>
      </c>
      <c r="E1258" t="str">
        <f>TEXT(DATE(2025, CMS[[#This Row],[mes]],1), "mmmm")</f>
        <v>February</v>
      </c>
      <c r="F1258" s="2">
        <f>DAY(CMS[[#This Row],[Fecha]])</f>
        <v>22</v>
      </c>
      <c r="G1258" s="6">
        <v>0.33333333333333331</v>
      </c>
      <c r="H1258" t="str">
        <f t="shared" si="19"/>
        <v>22-02-2025_08</v>
      </c>
    </row>
    <row r="1259" spans="1:8" x14ac:dyDescent="0.3">
      <c r="A1259" s="3">
        <v>45710</v>
      </c>
      <c r="B1259" s="2">
        <v>72.953000000000003</v>
      </c>
      <c r="C1259" s="2">
        <v>2025</v>
      </c>
      <c r="D1259" s="2">
        <v>2</v>
      </c>
      <c r="E1259" t="str">
        <f>TEXT(DATE(2025, CMS[[#This Row],[mes]],1), "mmmm")</f>
        <v>February</v>
      </c>
      <c r="F1259" s="2">
        <f>DAY(CMS[[#This Row],[Fecha]])</f>
        <v>22</v>
      </c>
      <c r="G1259" s="6">
        <v>0.375</v>
      </c>
      <c r="H1259" t="str">
        <f t="shared" si="19"/>
        <v>22-02-2025_09</v>
      </c>
    </row>
    <row r="1260" spans="1:8" x14ac:dyDescent="0.3">
      <c r="A1260" s="3">
        <v>45710</v>
      </c>
      <c r="B1260" s="2">
        <v>72.953000000000003</v>
      </c>
      <c r="C1260" s="2">
        <v>2025</v>
      </c>
      <c r="D1260" s="2">
        <v>2</v>
      </c>
      <c r="E1260" t="str">
        <f>TEXT(DATE(2025, CMS[[#This Row],[mes]],1), "mmmm")</f>
        <v>February</v>
      </c>
      <c r="F1260" s="2">
        <f>DAY(CMS[[#This Row],[Fecha]])</f>
        <v>22</v>
      </c>
      <c r="G1260" s="6">
        <v>0.41666666666666669</v>
      </c>
      <c r="H1260" t="str">
        <f t="shared" si="19"/>
        <v>22-02-2025_10</v>
      </c>
    </row>
    <row r="1261" spans="1:8" x14ac:dyDescent="0.3">
      <c r="A1261" s="3">
        <v>45710</v>
      </c>
      <c r="B1261" s="2">
        <v>72.953000000000003</v>
      </c>
      <c r="C1261" s="2">
        <v>2025</v>
      </c>
      <c r="D1261" s="2">
        <v>2</v>
      </c>
      <c r="E1261" t="str">
        <f>TEXT(DATE(2025, CMS[[#This Row],[mes]],1), "mmmm")</f>
        <v>February</v>
      </c>
      <c r="F1261" s="2">
        <f>DAY(CMS[[#This Row],[Fecha]])</f>
        <v>22</v>
      </c>
      <c r="G1261" s="6">
        <v>0.45833333333333331</v>
      </c>
      <c r="H1261" t="str">
        <f t="shared" si="19"/>
        <v>22-02-2025_11</v>
      </c>
    </row>
    <row r="1262" spans="1:8" x14ac:dyDescent="0.3">
      <c r="A1262" s="3">
        <v>45710</v>
      </c>
      <c r="B1262" s="2">
        <v>72.953000000000003</v>
      </c>
      <c r="C1262" s="2">
        <v>2025</v>
      </c>
      <c r="D1262" s="2">
        <v>2</v>
      </c>
      <c r="E1262" t="str">
        <f>TEXT(DATE(2025, CMS[[#This Row],[mes]],1), "mmmm")</f>
        <v>February</v>
      </c>
      <c r="F1262" s="2">
        <f>DAY(CMS[[#This Row],[Fecha]])</f>
        <v>22</v>
      </c>
      <c r="G1262" s="6">
        <v>0.5</v>
      </c>
      <c r="H1262" t="str">
        <f t="shared" si="19"/>
        <v>22-02-2025_12</v>
      </c>
    </row>
    <row r="1263" spans="1:8" x14ac:dyDescent="0.3">
      <c r="A1263" s="3">
        <v>45710</v>
      </c>
      <c r="B1263" s="2">
        <v>72.003</v>
      </c>
      <c r="C1263" s="2">
        <v>2025</v>
      </c>
      <c r="D1263" s="2">
        <v>2</v>
      </c>
      <c r="E1263" t="str">
        <f>TEXT(DATE(2025, CMS[[#This Row],[mes]],1), "mmmm")</f>
        <v>February</v>
      </c>
      <c r="F1263" s="2">
        <f>DAY(CMS[[#This Row],[Fecha]])</f>
        <v>22</v>
      </c>
      <c r="G1263" s="6">
        <v>0.54166666666666663</v>
      </c>
      <c r="H1263" t="str">
        <f t="shared" si="19"/>
        <v>22-02-2025_13</v>
      </c>
    </row>
    <row r="1264" spans="1:8" x14ac:dyDescent="0.3">
      <c r="A1264" s="3">
        <v>45710</v>
      </c>
      <c r="B1264" s="2">
        <v>72.953000000000003</v>
      </c>
      <c r="C1264" s="2">
        <v>2025</v>
      </c>
      <c r="D1264" s="2">
        <v>2</v>
      </c>
      <c r="E1264" t="str">
        <f>TEXT(DATE(2025, CMS[[#This Row],[mes]],1), "mmmm")</f>
        <v>February</v>
      </c>
      <c r="F1264" s="2">
        <f>DAY(CMS[[#This Row],[Fecha]])</f>
        <v>22</v>
      </c>
      <c r="G1264" s="6">
        <v>0.58333333333333337</v>
      </c>
      <c r="H1264" t="str">
        <f t="shared" si="19"/>
        <v>22-02-2025_14</v>
      </c>
    </row>
    <row r="1265" spans="1:8" x14ac:dyDescent="0.3">
      <c r="A1265" s="3">
        <v>45710</v>
      </c>
      <c r="B1265" s="2">
        <v>72.953000000000003</v>
      </c>
      <c r="C1265" s="2">
        <v>2025</v>
      </c>
      <c r="D1265" s="2">
        <v>2</v>
      </c>
      <c r="E1265" t="str">
        <f>TEXT(DATE(2025, CMS[[#This Row],[mes]],1), "mmmm")</f>
        <v>February</v>
      </c>
      <c r="F1265" s="2">
        <f>DAY(CMS[[#This Row],[Fecha]])</f>
        <v>22</v>
      </c>
      <c r="G1265" s="6">
        <v>0.625</v>
      </c>
      <c r="H1265" t="str">
        <f t="shared" si="19"/>
        <v>22-02-2025_15</v>
      </c>
    </row>
    <row r="1266" spans="1:8" x14ac:dyDescent="0.3">
      <c r="A1266" s="3">
        <v>45710</v>
      </c>
      <c r="B1266" s="2">
        <v>72.668000000000006</v>
      </c>
      <c r="C1266" s="2">
        <v>2025</v>
      </c>
      <c r="D1266" s="2">
        <v>2</v>
      </c>
      <c r="E1266" t="str">
        <f>TEXT(DATE(2025, CMS[[#This Row],[mes]],1), "mmmm")</f>
        <v>February</v>
      </c>
      <c r="F1266" s="2">
        <f>DAY(CMS[[#This Row],[Fecha]])</f>
        <v>22</v>
      </c>
      <c r="G1266" s="6">
        <v>0.66666666666666663</v>
      </c>
      <c r="H1266" t="str">
        <f t="shared" si="19"/>
        <v>22-02-2025_16</v>
      </c>
    </row>
    <row r="1267" spans="1:8" x14ac:dyDescent="0.3">
      <c r="A1267" s="3">
        <v>45710</v>
      </c>
      <c r="B1267" s="2">
        <v>67.355000000000004</v>
      </c>
      <c r="C1267" s="2">
        <v>2025</v>
      </c>
      <c r="D1267" s="2">
        <v>2</v>
      </c>
      <c r="E1267" t="str">
        <f>TEXT(DATE(2025, CMS[[#This Row],[mes]],1), "mmmm")</f>
        <v>February</v>
      </c>
      <c r="F1267" s="2">
        <f>DAY(CMS[[#This Row],[Fecha]])</f>
        <v>22</v>
      </c>
      <c r="G1267" s="6">
        <v>0.70833333333333337</v>
      </c>
      <c r="H1267" t="str">
        <f t="shared" si="19"/>
        <v>22-02-2025_17</v>
      </c>
    </row>
    <row r="1268" spans="1:8" x14ac:dyDescent="0.3">
      <c r="A1268" s="3">
        <v>45710</v>
      </c>
      <c r="B1268" s="2">
        <v>69.236999999999995</v>
      </c>
      <c r="C1268" s="2">
        <v>2025</v>
      </c>
      <c r="D1268" s="2">
        <v>2</v>
      </c>
      <c r="E1268" t="str">
        <f>TEXT(DATE(2025, CMS[[#This Row],[mes]],1), "mmmm")</f>
        <v>February</v>
      </c>
      <c r="F1268" s="2">
        <f>DAY(CMS[[#This Row],[Fecha]])</f>
        <v>22</v>
      </c>
      <c r="G1268" s="6">
        <v>0.75</v>
      </c>
      <c r="H1268" t="str">
        <f t="shared" si="19"/>
        <v>22-02-2025_18</v>
      </c>
    </row>
    <row r="1269" spans="1:8" x14ac:dyDescent="0.3">
      <c r="A1269" s="3">
        <v>45710</v>
      </c>
      <c r="B1269" s="2">
        <v>69.236999999999995</v>
      </c>
      <c r="C1269" s="2">
        <v>2025</v>
      </c>
      <c r="D1269" s="2">
        <v>2</v>
      </c>
      <c r="E1269" t="str">
        <f>TEXT(DATE(2025, CMS[[#This Row],[mes]],1), "mmmm")</f>
        <v>February</v>
      </c>
      <c r="F1269" s="2">
        <f>DAY(CMS[[#This Row],[Fecha]])</f>
        <v>22</v>
      </c>
      <c r="G1269" s="6">
        <v>0.79166666666666663</v>
      </c>
      <c r="H1269" t="str">
        <f t="shared" si="19"/>
        <v>22-02-2025_19</v>
      </c>
    </row>
    <row r="1270" spans="1:8" x14ac:dyDescent="0.3">
      <c r="A1270" s="3">
        <v>45710</v>
      </c>
      <c r="B1270" s="2">
        <v>69.236999999999995</v>
      </c>
      <c r="C1270" s="2">
        <v>2025</v>
      </c>
      <c r="D1270" s="2">
        <v>2</v>
      </c>
      <c r="E1270" t="str">
        <f>TEXT(DATE(2025, CMS[[#This Row],[mes]],1), "mmmm")</f>
        <v>February</v>
      </c>
      <c r="F1270" s="2">
        <f>DAY(CMS[[#This Row],[Fecha]])</f>
        <v>22</v>
      </c>
      <c r="G1270" s="6">
        <v>0.83333333333333337</v>
      </c>
      <c r="H1270" t="str">
        <f t="shared" si="19"/>
        <v>22-02-2025_20</v>
      </c>
    </row>
    <row r="1271" spans="1:8" x14ac:dyDescent="0.3">
      <c r="A1271" s="3">
        <v>45710</v>
      </c>
      <c r="B1271" s="2">
        <v>69.236999999999995</v>
      </c>
      <c r="C1271" s="2">
        <v>2025</v>
      </c>
      <c r="D1271" s="2">
        <v>2</v>
      </c>
      <c r="E1271" t="str">
        <f>TEXT(DATE(2025, CMS[[#This Row],[mes]],1), "mmmm")</f>
        <v>February</v>
      </c>
      <c r="F1271" s="2">
        <f>DAY(CMS[[#This Row],[Fecha]])</f>
        <v>22</v>
      </c>
      <c r="G1271" s="6">
        <v>0.875</v>
      </c>
      <c r="H1271" t="str">
        <f t="shared" si="19"/>
        <v>22-02-2025_21</v>
      </c>
    </row>
    <row r="1272" spans="1:8" x14ac:dyDescent="0.3">
      <c r="A1272" s="3">
        <v>45710</v>
      </c>
      <c r="B1272" s="2">
        <v>69.236999999999995</v>
      </c>
      <c r="C1272" s="2">
        <v>2025</v>
      </c>
      <c r="D1272" s="2">
        <v>2</v>
      </c>
      <c r="E1272" t="str">
        <f>TEXT(DATE(2025, CMS[[#This Row],[mes]],1), "mmmm")</f>
        <v>February</v>
      </c>
      <c r="F1272" s="2">
        <f>DAY(CMS[[#This Row],[Fecha]])</f>
        <v>22</v>
      </c>
      <c r="G1272" s="6">
        <v>0.91666666666666663</v>
      </c>
      <c r="H1272" t="str">
        <f t="shared" si="19"/>
        <v>22-02-2025_22</v>
      </c>
    </row>
    <row r="1273" spans="1:8" x14ac:dyDescent="0.3">
      <c r="A1273" s="3">
        <v>45710</v>
      </c>
      <c r="B1273" s="2">
        <v>69.236999999999995</v>
      </c>
      <c r="C1273" s="2">
        <v>2025</v>
      </c>
      <c r="D1273" s="2">
        <v>2</v>
      </c>
      <c r="E1273" t="str">
        <f>TEXT(DATE(2025, CMS[[#This Row],[mes]],1), "mmmm")</f>
        <v>February</v>
      </c>
      <c r="F1273" s="2">
        <f>DAY(CMS[[#This Row],[Fecha]])</f>
        <v>22</v>
      </c>
      <c r="G1273" s="6">
        <v>0.95833333333333337</v>
      </c>
      <c r="H1273" t="str">
        <f t="shared" si="19"/>
        <v>22-02-2025_23</v>
      </c>
    </row>
    <row r="1274" spans="1:8" x14ac:dyDescent="0.3">
      <c r="A1274" s="3">
        <v>45711</v>
      </c>
      <c r="B1274" s="2">
        <v>66.38</v>
      </c>
      <c r="C1274" s="2">
        <v>2025</v>
      </c>
      <c r="D1274" s="2">
        <v>2</v>
      </c>
      <c r="E1274" t="str">
        <f>TEXT(DATE(2025, CMS[[#This Row],[mes]],1), "mmmm")</f>
        <v>February</v>
      </c>
      <c r="F1274" s="2">
        <f>DAY(CMS[[#This Row],[Fecha]])</f>
        <v>23</v>
      </c>
      <c r="G1274" s="6">
        <v>0</v>
      </c>
      <c r="H1274" t="str">
        <f t="shared" si="19"/>
        <v>23-02-2025_00</v>
      </c>
    </row>
    <row r="1275" spans="1:8" x14ac:dyDescent="0.3">
      <c r="A1275" s="3">
        <v>45711</v>
      </c>
      <c r="B1275" s="2">
        <v>65.2</v>
      </c>
      <c r="C1275" s="2">
        <v>2025</v>
      </c>
      <c r="D1275" s="2">
        <v>2</v>
      </c>
      <c r="E1275" t="str">
        <f>TEXT(DATE(2025, CMS[[#This Row],[mes]],1), "mmmm")</f>
        <v>February</v>
      </c>
      <c r="F1275" s="2">
        <f>DAY(CMS[[#This Row],[Fecha]])</f>
        <v>23</v>
      </c>
      <c r="G1275" s="6">
        <v>4.1666666666666664E-2</v>
      </c>
      <c r="H1275" t="str">
        <f t="shared" si="19"/>
        <v>23-02-2025_01</v>
      </c>
    </row>
    <row r="1276" spans="1:8" x14ac:dyDescent="0.3">
      <c r="A1276" s="3">
        <v>45711</v>
      </c>
      <c r="B1276" s="2">
        <v>65.2</v>
      </c>
      <c r="C1276" s="2">
        <v>2025</v>
      </c>
      <c r="D1276" s="2">
        <v>2</v>
      </c>
      <c r="E1276" t="str">
        <f>TEXT(DATE(2025, CMS[[#This Row],[mes]],1), "mmmm")</f>
        <v>February</v>
      </c>
      <c r="F1276" s="2">
        <f>DAY(CMS[[#This Row],[Fecha]])</f>
        <v>23</v>
      </c>
      <c r="G1276" s="6">
        <v>8.3333333333333329E-2</v>
      </c>
      <c r="H1276" t="str">
        <f t="shared" si="19"/>
        <v>23-02-2025_02</v>
      </c>
    </row>
    <row r="1277" spans="1:8" x14ac:dyDescent="0.3">
      <c r="A1277" s="3">
        <v>45711</v>
      </c>
      <c r="B1277" s="2">
        <v>65.2</v>
      </c>
      <c r="C1277" s="2">
        <v>2025</v>
      </c>
      <c r="D1277" s="2">
        <v>2</v>
      </c>
      <c r="E1277" t="str">
        <f>TEXT(DATE(2025, CMS[[#This Row],[mes]],1), "mmmm")</f>
        <v>February</v>
      </c>
      <c r="F1277" s="2">
        <f>DAY(CMS[[#This Row],[Fecha]])</f>
        <v>23</v>
      </c>
      <c r="G1277" s="6">
        <v>0.125</v>
      </c>
      <c r="H1277" t="str">
        <f t="shared" si="19"/>
        <v>23-02-2025_03</v>
      </c>
    </row>
    <row r="1278" spans="1:8" x14ac:dyDescent="0.3">
      <c r="A1278" s="3">
        <v>45711</v>
      </c>
      <c r="B1278" s="2">
        <v>65.2</v>
      </c>
      <c r="C1278" s="2">
        <v>2025</v>
      </c>
      <c r="D1278" s="2">
        <v>2</v>
      </c>
      <c r="E1278" t="str">
        <f>TEXT(DATE(2025, CMS[[#This Row],[mes]],1), "mmmm")</f>
        <v>February</v>
      </c>
      <c r="F1278" s="2">
        <f>DAY(CMS[[#This Row],[Fecha]])</f>
        <v>23</v>
      </c>
      <c r="G1278" s="6">
        <v>0.16666666666666666</v>
      </c>
      <c r="H1278" t="str">
        <f t="shared" si="19"/>
        <v>23-02-2025_04</v>
      </c>
    </row>
    <row r="1279" spans="1:8" x14ac:dyDescent="0.3">
      <c r="A1279" s="3">
        <v>45711</v>
      </c>
      <c r="B1279" s="2">
        <v>65.2</v>
      </c>
      <c r="C1279" s="2">
        <v>2025</v>
      </c>
      <c r="D1279" s="2">
        <v>2</v>
      </c>
      <c r="E1279" t="str">
        <f>TEXT(DATE(2025, CMS[[#This Row],[mes]],1), "mmmm")</f>
        <v>February</v>
      </c>
      <c r="F1279" s="2">
        <f>DAY(CMS[[#This Row],[Fecha]])</f>
        <v>23</v>
      </c>
      <c r="G1279" s="6">
        <v>0.20833333333333334</v>
      </c>
      <c r="H1279" t="str">
        <f t="shared" si="19"/>
        <v>23-02-2025_05</v>
      </c>
    </row>
    <row r="1280" spans="1:8" x14ac:dyDescent="0.3">
      <c r="A1280" s="3">
        <v>45711</v>
      </c>
      <c r="B1280" s="2">
        <v>65.2</v>
      </c>
      <c r="C1280" s="2">
        <v>2025</v>
      </c>
      <c r="D1280" s="2">
        <v>2</v>
      </c>
      <c r="E1280" t="str">
        <f>TEXT(DATE(2025, CMS[[#This Row],[mes]],1), "mmmm")</f>
        <v>February</v>
      </c>
      <c r="F1280" s="2">
        <f>DAY(CMS[[#This Row],[Fecha]])</f>
        <v>23</v>
      </c>
      <c r="G1280" s="6">
        <v>0.25</v>
      </c>
      <c r="H1280" t="str">
        <f t="shared" si="19"/>
        <v>23-02-2025_06</v>
      </c>
    </row>
    <row r="1281" spans="1:8" x14ac:dyDescent="0.3">
      <c r="A1281" s="3">
        <v>45711</v>
      </c>
      <c r="B1281" s="2">
        <v>65.2</v>
      </c>
      <c r="C1281" s="2">
        <v>2025</v>
      </c>
      <c r="D1281" s="2">
        <v>2</v>
      </c>
      <c r="E1281" t="str">
        <f>TEXT(DATE(2025, CMS[[#This Row],[mes]],1), "mmmm")</f>
        <v>February</v>
      </c>
      <c r="F1281" s="2">
        <f>DAY(CMS[[#This Row],[Fecha]])</f>
        <v>23</v>
      </c>
      <c r="G1281" s="6">
        <v>0.29166666666666669</v>
      </c>
      <c r="H1281" t="str">
        <f t="shared" si="19"/>
        <v>23-02-2025_07</v>
      </c>
    </row>
    <row r="1282" spans="1:8" x14ac:dyDescent="0.3">
      <c r="A1282" s="3">
        <v>45711</v>
      </c>
      <c r="B1282" s="2">
        <v>0</v>
      </c>
      <c r="C1282" s="2">
        <v>2025</v>
      </c>
      <c r="D1282" s="2">
        <v>2</v>
      </c>
      <c r="E1282" t="str">
        <f>TEXT(DATE(2025, CMS[[#This Row],[mes]],1), "mmmm")</f>
        <v>February</v>
      </c>
      <c r="F1282" s="2">
        <f>DAY(CMS[[#This Row],[Fecha]])</f>
        <v>23</v>
      </c>
      <c r="G1282" s="6">
        <v>0.33333333333333331</v>
      </c>
      <c r="H1282" t="str">
        <f t="shared" ref="H1282:H1345" si="20">TEXT(A1282,"dd-mm-yyyy") &amp; "_" &amp; TEXT(HOUR(G1282),"00")</f>
        <v>23-02-2025_08</v>
      </c>
    </row>
    <row r="1283" spans="1:8" x14ac:dyDescent="0.3">
      <c r="A1283" s="3">
        <v>45711</v>
      </c>
      <c r="B1283" s="2">
        <v>65.2</v>
      </c>
      <c r="C1283" s="2">
        <v>2025</v>
      </c>
      <c r="D1283" s="2">
        <v>2</v>
      </c>
      <c r="E1283" t="str">
        <f>TEXT(DATE(2025, CMS[[#This Row],[mes]],1), "mmmm")</f>
        <v>February</v>
      </c>
      <c r="F1283" s="2">
        <f>DAY(CMS[[#This Row],[Fecha]])</f>
        <v>23</v>
      </c>
      <c r="G1283" s="6">
        <v>0.375</v>
      </c>
      <c r="H1283" t="str">
        <f t="shared" si="20"/>
        <v>23-02-2025_09</v>
      </c>
    </row>
    <row r="1284" spans="1:8" x14ac:dyDescent="0.3">
      <c r="A1284" s="3">
        <v>45711</v>
      </c>
      <c r="B1284" s="2">
        <v>65.2</v>
      </c>
      <c r="C1284" s="2">
        <v>2025</v>
      </c>
      <c r="D1284" s="2">
        <v>2</v>
      </c>
      <c r="E1284" t="str">
        <f>TEXT(DATE(2025, CMS[[#This Row],[mes]],1), "mmmm")</f>
        <v>February</v>
      </c>
      <c r="F1284" s="2">
        <f>DAY(CMS[[#This Row],[Fecha]])</f>
        <v>23</v>
      </c>
      <c r="G1284" s="6">
        <v>0.41666666666666669</v>
      </c>
      <c r="H1284" t="str">
        <f t="shared" si="20"/>
        <v>23-02-2025_10</v>
      </c>
    </row>
    <row r="1285" spans="1:8" x14ac:dyDescent="0.3">
      <c r="A1285" s="3">
        <v>45711</v>
      </c>
      <c r="B1285" s="2">
        <v>65.2</v>
      </c>
      <c r="C1285" s="2">
        <v>2025</v>
      </c>
      <c r="D1285" s="2">
        <v>2</v>
      </c>
      <c r="E1285" t="str">
        <f>TEXT(DATE(2025, CMS[[#This Row],[mes]],1), "mmmm")</f>
        <v>February</v>
      </c>
      <c r="F1285" s="2">
        <f>DAY(CMS[[#This Row],[Fecha]])</f>
        <v>23</v>
      </c>
      <c r="G1285" s="6">
        <v>0.45833333333333331</v>
      </c>
      <c r="H1285" t="str">
        <f t="shared" si="20"/>
        <v>23-02-2025_11</v>
      </c>
    </row>
    <row r="1286" spans="1:8" x14ac:dyDescent="0.3">
      <c r="A1286" s="3">
        <v>45711</v>
      </c>
      <c r="B1286" s="2">
        <v>0</v>
      </c>
      <c r="C1286" s="2">
        <v>2025</v>
      </c>
      <c r="D1286" s="2">
        <v>2</v>
      </c>
      <c r="E1286" t="str">
        <f>TEXT(DATE(2025, CMS[[#This Row],[mes]],1), "mmmm")</f>
        <v>February</v>
      </c>
      <c r="F1286" s="2">
        <f>DAY(CMS[[#This Row],[Fecha]])</f>
        <v>23</v>
      </c>
      <c r="G1286" s="6">
        <v>0.5</v>
      </c>
      <c r="H1286" t="str">
        <f t="shared" si="20"/>
        <v>23-02-2025_12</v>
      </c>
    </row>
    <row r="1287" spans="1:8" x14ac:dyDescent="0.3">
      <c r="A1287" s="3">
        <v>45711</v>
      </c>
      <c r="B1287" s="2">
        <v>65.2</v>
      </c>
      <c r="C1287" s="2">
        <v>2025</v>
      </c>
      <c r="D1287" s="2">
        <v>2</v>
      </c>
      <c r="E1287" t="str">
        <f>TEXT(DATE(2025, CMS[[#This Row],[mes]],1), "mmmm")</f>
        <v>February</v>
      </c>
      <c r="F1287" s="2">
        <f>DAY(CMS[[#This Row],[Fecha]])</f>
        <v>23</v>
      </c>
      <c r="G1287" s="6">
        <v>0.54166666666666663</v>
      </c>
      <c r="H1287" t="str">
        <f t="shared" si="20"/>
        <v>23-02-2025_13</v>
      </c>
    </row>
    <row r="1288" spans="1:8" x14ac:dyDescent="0.3">
      <c r="A1288" s="3">
        <v>45711</v>
      </c>
      <c r="B1288" s="2">
        <v>65.2</v>
      </c>
      <c r="C1288" s="2">
        <v>2025</v>
      </c>
      <c r="D1288" s="2">
        <v>2</v>
      </c>
      <c r="E1288" t="str">
        <f>TEXT(DATE(2025, CMS[[#This Row],[mes]],1), "mmmm")</f>
        <v>February</v>
      </c>
      <c r="F1288" s="2">
        <f>DAY(CMS[[#This Row],[Fecha]])</f>
        <v>23</v>
      </c>
      <c r="G1288" s="6">
        <v>0.58333333333333337</v>
      </c>
      <c r="H1288" t="str">
        <f t="shared" si="20"/>
        <v>23-02-2025_14</v>
      </c>
    </row>
    <row r="1289" spans="1:8" x14ac:dyDescent="0.3">
      <c r="A1289" s="3">
        <v>45711</v>
      </c>
      <c r="B1289" s="2">
        <v>65.2</v>
      </c>
      <c r="C1289" s="2">
        <v>2025</v>
      </c>
      <c r="D1289" s="2">
        <v>2</v>
      </c>
      <c r="E1289" t="str">
        <f>TEXT(DATE(2025, CMS[[#This Row],[mes]],1), "mmmm")</f>
        <v>February</v>
      </c>
      <c r="F1289" s="2">
        <f>DAY(CMS[[#This Row],[Fecha]])</f>
        <v>23</v>
      </c>
      <c r="G1289" s="6">
        <v>0.625</v>
      </c>
      <c r="H1289" t="str">
        <f t="shared" si="20"/>
        <v>23-02-2025_15</v>
      </c>
    </row>
    <row r="1290" spans="1:8" x14ac:dyDescent="0.3">
      <c r="A1290" s="3">
        <v>45711</v>
      </c>
      <c r="B1290" s="2">
        <v>65.2</v>
      </c>
      <c r="C1290" s="2">
        <v>2025</v>
      </c>
      <c r="D1290" s="2">
        <v>2</v>
      </c>
      <c r="E1290" t="str">
        <f>TEXT(DATE(2025, CMS[[#This Row],[mes]],1), "mmmm")</f>
        <v>February</v>
      </c>
      <c r="F1290" s="2">
        <f>DAY(CMS[[#This Row],[Fecha]])</f>
        <v>23</v>
      </c>
      <c r="G1290" s="6">
        <v>0.66666666666666663</v>
      </c>
      <c r="H1290" t="str">
        <f t="shared" si="20"/>
        <v>23-02-2025_16</v>
      </c>
    </row>
    <row r="1291" spans="1:8" x14ac:dyDescent="0.3">
      <c r="A1291" s="3">
        <v>45711</v>
      </c>
      <c r="B1291" s="2">
        <v>65.2</v>
      </c>
      <c r="C1291" s="2">
        <v>2025</v>
      </c>
      <c r="D1291" s="2">
        <v>2</v>
      </c>
      <c r="E1291" t="str">
        <f>TEXT(DATE(2025, CMS[[#This Row],[mes]],1), "mmmm")</f>
        <v>February</v>
      </c>
      <c r="F1291" s="2">
        <f>DAY(CMS[[#This Row],[Fecha]])</f>
        <v>23</v>
      </c>
      <c r="G1291" s="6">
        <v>0.70833333333333337</v>
      </c>
      <c r="H1291" t="str">
        <f t="shared" si="20"/>
        <v>23-02-2025_17</v>
      </c>
    </row>
    <row r="1292" spans="1:8" x14ac:dyDescent="0.3">
      <c r="A1292" s="3">
        <v>45711</v>
      </c>
      <c r="B1292" s="2">
        <v>65.2</v>
      </c>
      <c r="C1292" s="2">
        <v>2025</v>
      </c>
      <c r="D1292" s="2">
        <v>2</v>
      </c>
      <c r="E1292" t="str">
        <f>TEXT(DATE(2025, CMS[[#This Row],[mes]],1), "mmmm")</f>
        <v>February</v>
      </c>
      <c r="F1292" s="2">
        <f>DAY(CMS[[#This Row],[Fecha]])</f>
        <v>23</v>
      </c>
      <c r="G1292" s="6">
        <v>0.75</v>
      </c>
      <c r="H1292" t="str">
        <f t="shared" si="20"/>
        <v>23-02-2025_18</v>
      </c>
    </row>
    <row r="1293" spans="1:8" x14ac:dyDescent="0.3">
      <c r="A1293" s="3">
        <v>45711</v>
      </c>
      <c r="B1293" s="2">
        <v>66.41</v>
      </c>
      <c r="C1293" s="2">
        <v>2025</v>
      </c>
      <c r="D1293" s="2">
        <v>2</v>
      </c>
      <c r="E1293" t="str">
        <f>TEXT(DATE(2025, CMS[[#This Row],[mes]],1), "mmmm")</f>
        <v>February</v>
      </c>
      <c r="F1293" s="2">
        <f>DAY(CMS[[#This Row],[Fecha]])</f>
        <v>23</v>
      </c>
      <c r="G1293" s="6">
        <v>0.79166666666666663</v>
      </c>
      <c r="H1293" t="str">
        <f t="shared" si="20"/>
        <v>23-02-2025_19</v>
      </c>
    </row>
    <row r="1294" spans="1:8" x14ac:dyDescent="0.3">
      <c r="A1294" s="3">
        <v>45711</v>
      </c>
      <c r="B1294" s="2">
        <v>66.36</v>
      </c>
      <c r="C1294" s="2">
        <v>2025</v>
      </c>
      <c r="D1294" s="2">
        <v>2</v>
      </c>
      <c r="E1294" t="str">
        <f>TEXT(DATE(2025, CMS[[#This Row],[mes]],1), "mmmm")</f>
        <v>February</v>
      </c>
      <c r="F1294" s="2">
        <f>DAY(CMS[[#This Row],[Fecha]])</f>
        <v>23</v>
      </c>
      <c r="G1294" s="6">
        <v>0.83333333333333337</v>
      </c>
      <c r="H1294" t="str">
        <f t="shared" si="20"/>
        <v>23-02-2025_20</v>
      </c>
    </row>
    <row r="1295" spans="1:8" x14ac:dyDescent="0.3">
      <c r="A1295" s="3">
        <v>45711</v>
      </c>
      <c r="B1295" s="2">
        <v>66.41</v>
      </c>
      <c r="C1295" s="2">
        <v>2025</v>
      </c>
      <c r="D1295" s="2">
        <v>2</v>
      </c>
      <c r="E1295" t="str">
        <f>TEXT(DATE(2025, CMS[[#This Row],[mes]],1), "mmmm")</f>
        <v>February</v>
      </c>
      <c r="F1295" s="2">
        <f>DAY(CMS[[#This Row],[Fecha]])</f>
        <v>23</v>
      </c>
      <c r="G1295" s="6">
        <v>0.875</v>
      </c>
      <c r="H1295" t="str">
        <f t="shared" si="20"/>
        <v>23-02-2025_21</v>
      </c>
    </row>
    <row r="1296" spans="1:8" x14ac:dyDescent="0.3">
      <c r="A1296" s="3">
        <v>45711</v>
      </c>
      <c r="B1296" s="2">
        <v>66.31</v>
      </c>
      <c r="C1296" s="2">
        <v>2025</v>
      </c>
      <c r="D1296" s="2">
        <v>2</v>
      </c>
      <c r="E1296" t="str">
        <f>TEXT(DATE(2025, CMS[[#This Row],[mes]],1), "mmmm")</f>
        <v>February</v>
      </c>
      <c r="F1296" s="2">
        <f>DAY(CMS[[#This Row],[Fecha]])</f>
        <v>23</v>
      </c>
      <c r="G1296" s="6">
        <v>0.91666666666666663</v>
      </c>
      <c r="H1296" t="str">
        <f t="shared" si="20"/>
        <v>23-02-2025_22</v>
      </c>
    </row>
    <row r="1297" spans="1:8" x14ac:dyDescent="0.3">
      <c r="A1297" s="3">
        <v>45711</v>
      </c>
      <c r="B1297" s="2">
        <v>65.2</v>
      </c>
      <c r="C1297" s="2">
        <v>2025</v>
      </c>
      <c r="D1297" s="2">
        <v>2</v>
      </c>
      <c r="E1297" t="str">
        <f>TEXT(DATE(2025, CMS[[#This Row],[mes]],1), "mmmm")</f>
        <v>February</v>
      </c>
      <c r="F1297" s="2">
        <f>DAY(CMS[[#This Row],[Fecha]])</f>
        <v>23</v>
      </c>
      <c r="G1297" s="6">
        <v>0.95833333333333337</v>
      </c>
      <c r="H1297" t="str">
        <f t="shared" si="20"/>
        <v>23-02-2025_23</v>
      </c>
    </row>
    <row r="1298" spans="1:8" x14ac:dyDescent="0.3">
      <c r="A1298" s="3">
        <v>45712</v>
      </c>
      <c r="B1298" s="2">
        <v>72.95</v>
      </c>
      <c r="C1298" s="2">
        <v>2025</v>
      </c>
      <c r="D1298" s="2">
        <v>2</v>
      </c>
      <c r="E1298" t="str">
        <f>TEXT(DATE(2025, CMS[[#This Row],[mes]],1), "mmmm")</f>
        <v>February</v>
      </c>
      <c r="F1298" s="2">
        <f>DAY(CMS[[#This Row],[Fecha]])</f>
        <v>24</v>
      </c>
      <c r="G1298" s="6">
        <v>0</v>
      </c>
      <c r="H1298" t="str">
        <f t="shared" si="20"/>
        <v>24-02-2025_00</v>
      </c>
    </row>
    <row r="1299" spans="1:8" x14ac:dyDescent="0.3">
      <c r="A1299" s="3">
        <v>45712</v>
      </c>
      <c r="B1299" s="2">
        <v>72.7</v>
      </c>
      <c r="C1299" s="2">
        <v>2025</v>
      </c>
      <c r="D1299" s="2">
        <v>2</v>
      </c>
      <c r="E1299" t="str">
        <f>TEXT(DATE(2025, CMS[[#This Row],[mes]],1), "mmmm")</f>
        <v>February</v>
      </c>
      <c r="F1299" s="2">
        <f>DAY(CMS[[#This Row],[Fecha]])</f>
        <v>24</v>
      </c>
      <c r="G1299" s="6">
        <v>4.1666666666666664E-2</v>
      </c>
      <c r="H1299" t="str">
        <f t="shared" si="20"/>
        <v>24-02-2025_01</v>
      </c>
    </row>
    <row r="1300" spans="1:8" x14ac:dyDescent="0.3">
      <c r="A1300" s="3">
        <v>45712</v>
      </c>
      <c r="B1300" s="2">
        <v>65.2</v>
      </c>
      <c r="C1300" s="2">
        <v>2025</v>
      </c>
      <c r="D1300" s="2">
        <v>2</v>
      </c>
      <c r="E1300" t="str">
        <f>TEXT(DATE(2025, CMS[[#This Row],[mes]],1), "mmmm")</f>
        <v>February</v>
      </c>
      <c r="F1300" s="2">
        <f>DAY(CMS[[#This Row],[Fecha]])</f>
        <v>24</v>
      </c>
      <c r="G1300" s="6">
        <v>8.3333333333333329E-2</v>
      </c>
      <c r="H1300" t="str">
        <f t="shared" si="20"/>
        <v>24-02-2025_02</v>
      </c>
    </row>
    <row r="1301" spans="1:8" x14ac:dyDescent="0.3">
      <c r="A1301" s="3">
        <v>45712</v>
      </c>
      <c r="B1301" s="2">
        <v>65.2</v>
      </c>
      <c r="C1301" s="2">
        <v>2025</v>
      </c>
      <c r="D1301" s="2">
        <v>2</v>
      </c>
      <c r="E1301" t="str">
        <f>TEXT(DATE(2025, CMS[[#This Row],[mes]],1), "mmmm")</f>
        <v>February</v>
      </c>
      <c r="F1301" s="2">
        <f>DAY(CMS[[#This Row],[Fecha]])</f>
        <v>24</v>
      </c>
      <c r="G1301" s="6">
        <v>0.125</v>
      </c>
      <c r="H1301" t="str">
        <f t="shared" si="20"/>
        <v>24-02-2025_03</v>
      </c>
    </row>
    <row r="1302" spans="1:8" x14ac:dyDescent="0.3">
      <c r="A1302" s="3">
        <v>45712</v>
      </c>
      <c r="B1302" s="2">
        <v>70.069999999999993</v>
      </c>
      <c r="C1302" s="2">
        <v>2025</v>
      </c>
      <c r="D1302" s="2">
        <v>2</v>
      </c>
      <c r="E1302" t="str">
        <f>TEXT(DATE(2025, CMS[[#This Row],[mes]],1), "mmmm")</f>
        <v>February</v>
      </c>
      <c r="F1302" s="2">
        <f>DAY(CMS[[#This Row],[Fecha]])</f>
        <v>24</v>
      </c>
      <c r="G1302" s="6">
        <v>0.16666666666666666</v>
      </c>
      <c r="H1302" t="str">
        <f t="shared" si="20"/>
        <v>24-02-2025_04</v>
      </c>
    </row>
    <row r="1303" spans="1:8" x14ac:dyDescent="0.3">
      <c r="A1303" s="3">
        <v>45712</v>
      </c>
      <c r="B1303" s="2">
        <v>67.81</v>
      </c>
      <c r="C1303" s="2">
        <v>2025</v>
      </c>
      <c r="D1303" s="2">
        <v>2</v>
      </c>
      <c r="E1303" t="str">
        <f>TEXT(DATE(2025, CMS[[#This Row],[mes]],1), "mmmm")</f>
        <v>February</v>
      </c>
      <c r="F1303" s="2">
        <f>DAY(CMS[[#This Row],[Fecha]])</f>
        <v>24</v>
      </c>
      <c r="G1303" s="6">
        <v>0.20833333333333334</v>
      </c>
      <c r="H1303" t="str">
        <f t="shared" si="20"/>
        <v>24-02-2025_05</v>
      </c>
    </row>
    <row r="1304" spans="1:8" x14ac:dyDescent="0.3">
      <c r="A1304" s="3">
        <v>45712</v>
      </c>
      <c r="B1304" s="2">
        <v>66.62</v>
      </c>
      <c r="C1304" s="2">
        <v>2025</v>
      </c>
      <c r="D1304" s="2">
        <v>2</v>
      </c>
      <c r="E1304" t="str">
        <f>TEXT(DATE(2025, CMS[[#This Row],[mes]],1), "mmmm")</f>
        <v>February</v>
      </c>
      <c r="F1304" s="2">
        <f>DAY(CMS[[#This Row],[Fecha]])</f>
        <v>24</v>
      </c>
      <c r="G1304" s="6">
        <v>0.25</v>
      </c>
      <c r="H1304" t="str">
        <f t="shared" si="20"/>
        <v>24-02-2025_06</v>
      </c>
    </row>
    <row r="1305" spans="1:8" x14ac:dyDescent="0.3">
      <c r="A1305" s="3">
        <v>45712</v>
      </c>
      <c r="B1305" s="2">
        <v>66.42</v>
      </c>
      <c r="C1305" s="2">
        <v>2025</v>
      </c>
      <c r="D1305" s="2">
        <v>2</v>
      </c>
      <c r="E1305" t="str">
        <f>TEXT(DATE(2025, CMS[[#This Row],[mes]],1), "mmmm")</f>
        <v>February</v>
      </c>
      <c r="F1305" s="2">
        <f>DAY(CMS[[#This Row],[Fecha]])</f>
        <v>24</v>
      </c>
      <c r="G1305" s="6">
        <v>0.29166666666666669</v>
      </c>
      <c r="H1305" t="str">
        <f t="shared" si="20"/>
        <v>24-02-2025_07</v>
      </c>
    </row>
    <row r="1306" spans="1:8" x14ac:dyDescent="0.3">
      <c r="A1306" s="3">
        <v>45712</v>
      </c>
      <c r="B1306" s="2">
        <v>71.14</v>
      </c>
      <c r="C1306" s="2">
        <v>2025</v>
      </c>
      <c r="D1306" s="2">
        <v>2</v>
      </c>
      <c r="E1306" t="str">
        <f>TEXT(DATE(2025, CMS[[#This Row],[mes]],1), "mmmm")</f>
        <v>February</v>
      </c>
      <c r="F1306" s="2">
        <f>DAY(CMS[[#This Row],[Fecha]])</f>
        <v>24</v>
      </c>
      <c r="G1306" s="6">
        <v>0.33333333333333331</v>
      </c>
      <c r="H1306" t="str">
        <f t="shared" si="20"/>
        <v>24-02-2025_08</v>
      </c>
    </row>
    <row r="1307" spans="1:8" x14ac:dyDescent="0.3">
      <c r="A1307" s="3">
        <v>45712</v>
      </c>
      <c r="B1307" s="2">
        <v>65.2</v>
      </c>
      <c r="C1307" s="2">
        <v>2025</v>
      </c>
      <c r="D1307" s="2">
        <v>2</v>
      </c>
      <c r="E1307" t="str">
        <f>TEXT(DATE(2025, CMS[[#This Row],[mes]],1), "mmmm")</f>
        <v>February</v>
      </c>
      <c r="F1307" s="2">
        <f>DAY(CMS[[#This Row],[Fecha]])</f>
        <v>24</v>
      </c>
      <c r="G1307" s="6">
        <v>0.375</v>
      </c>
      <c r="H1307" t="str">
        <f t="shared" si="20"/>
        <v>24-02-2025_09</v>
      </c>
    </row>
    <row r="1308" spans="1:8" x14ac:dyDescent="0.3">
      <c r="A1308" s="3">
        <v>45712</v>
      </c>
      <c r="B1308" s="2">
        <v>65.2</v>
      </c>
      <c r="C1308" s="2">
        <v>2025</v>
      </c>
      <c r="D1308" s="2">
        <v>2</v>
      </c>
      <c r="E1308" t="str">
        <f>TEXT(DATE(2025, CMS[[#This Row],[mes]],1), "mmmm")</f>
        <v>February</v>
      </c>
      <c r="F1308" s="2">
        <f>DAY(CMS[[#This Row],[Fecha]])</f>
        <v>24</v>
      </c>
      <c r="G1308" s="6">
        <v>0.41666666666666669</v>
      </c>
      <c r="H1308" t="str">
        <f t="shared" si="20"/>
        <v>24-02-2025_10</v>
      </c>
    </row>
    <row r="1309" spans="1:8" x14ac:dyDescent="0.3">
      <c r="A1309" s="3">
        <v>45712</v>
      </c>
      <c r="B1309" s="2">
        <v>65.2</v>
      </c>
      <c r="C1309" s="2">
        <v>2025</v>
      </c>
      <c r="D1309" s="2">
        <v>2</v>
      </c>
      <c r="E1309" t="str">
        <f>TEXT(DATE(2025, CMS[[#This Row],[mes]],1), "mmmm")</f>
        <v>February</v>
      </c>
      <c r="F1309" s="2">
        <f>DAY(CMS[[#This Row],[Fecha]])</f>
        <v>24</v>
      </c>
      <c r="G1309" s="6">
        <v>0.45833333333333331</v>
      </c>
      <c r="H1309" t="str">
        <f t="shared" si="20"/>
        <v>24-02-2025_11</v>
      </c>
    </row>
    <row r="1310" spans="1:8" x14ac:dyDescent="0.3">
      <c r="A1310" s="3">
        <v>45712</v>
      </c>
      <c r="B1310" s="2">
        <v>68.45</v>
      </c>
      <c r="C1310" s="2">
        <v>2025</v>
      </c>
      <c r="D1310" s="2">
        <v>2</v>
      </c>
      <c r="E1310" t="str">
        <f>TEXT(DATE(2025, CMS[[#This Row],[mes]],1), "mmmm")</f>
        <v>February</v>
      </c>
      <c r="F1310" s="2">
        <f>DAY(CMS[[#This Row],[Fecha]])</f>
        <v>24</v>
      </c>
      <c r="G1310" s="6">
        <v>0.5</v>
      </c>
      <c r="H1310" t="str">
        <f t="shared" si="20"/>
        <v>24-02-2025_12</v>
      </c>
    </row>
    <row r="1311" spans="1:8" x14ac:dyDescent="0.3">
      <c r="A1311" s="3">
        <v>45712</v>
      </c>
      <c r="B1311" s="2">
        <v>68.680000000000007</v>
      </c>
      <c r="C1311" s="2">
        <v>2025</v>
      </c>
      <c r="D1311" s="2">
        <v>2</v>
      </c>
      <c r="E1311" t="str">
        <f>TEXT(DATE(2025, CMS[[#This Row],[mes]],1), "mmmm")</f>
        <v>February</v>
      </c>
      <c r="F1311" s="2">
        <f>DAY(CMS[[#This Row],[Fecha]])</f>
        <v>24</v>
      </c>
      <c r="G1311" s="6">
        <v>0.54166666666666663</v>
      </c>
      <c r="H1311" t="str">
        <f t="shared" si="20"/>
        <v>24-02-2025_13</v>
      </c>
    </row>
    <row r="1312" spans="1:8" x14ac:dyDescent="0.3">
      <c r="A1312" s="3">
        <v>45712</v>
      </c>
      <c r="B1312" s="2">
        <v>71.88</v>
      </c>
      <c r="C1312" s="2">
        <v>2025</v>
      </c>
      <c r="D1312" s="2">
        <v>2</v>
      </c>
      <c r="E1312" t="str">
        <f>TEXT(DATE(2025, CMS[[#This Row],[mes]],1), "mmmm")</f>
        <v>February</v>
      </c>
      <c r="F1312" s="2">
        <f>DAY(CMS[[#This Row],[Fecha]])</f>
        <v>24</v>
      </c>
      <c r="G1312" s="6">
        <v>0.58333333333333337</v>
      </c>
      <c r="H1312" t="str">
        <f t="shared" si="20"/>
        <v>24-02-2025_14</v>
      </c>
    </row>
    <row r="1313" spans="1:8" x14ac:dyDescent="0.3">
      <c r="A1313" s="3">
        <v>45712</v>
      </c>
      <c r="B1313" s="2">
        <v>67.459999999999994</v>
      </c>
      <c r="C1313" s="2">
        <v>2025</v>
      </c>
      <c r="D1313" s="2">
        <v>2</v>
      </c>
      <c r="E1313" t="str">
        <f>TEXT(DATE(2025, CMS[[#This Row],[mes]],1), "mmmm")</f>
        <v>February</v>
      </c>
      <c r="F1313" s="2">
        <f>DAY(CMS[[#This Row],[Fecha]])</f>
        <v>24</v>
      </c>
      <c r="G1313" s="6">
        <v>0.625</v>
      </c>
      <c r="H1313" t="str">
        <f t="shared" si="20"/>
        <v>24-02-2025_15</v>
      </c>
    </row>
    <row r="1314" spans="1:8" x14ac:dyDescent="0.3">
      <c r="A1314" s="3">
        <v>45712</v>
      </c>
      <c r="B1314" s="2">
        <v>69.239999999999995</v>
      </c>
      <c r="C1314" s="2">
        <v>2025</v>
      </c>
      <c r="D1314" s="2">
        <v>2</v>
      </c>
      <c r="E1314" t="str">
        <f>TEXT(DATE(2025, CMS[[#This Row],[mes]],1), "mmmm")</f>
        <v>February</v>
      </c>
      <c r="F1314" s="2">
        <f>DAY(CMS[[#This Row],[Fecha]])</f>
        <v>24</v>
      </c>
      <c r="G1314" s="6">
        <v>0.66666666666666663</v>
      </c>
      <c r="H1314" t="str">
        <f t="shared" si="20"/>
        <v>24-02-2025_16</v>
      </c>
    </row>
    <row r="1315" spans="1:8" x14ac:dyDescent="0.3">
      <c r="A1315" s="3">
        <v>45712</v>
      </c>
      <c r="B1315" s="2">
        <v>69.239999999999995</v>
      </c>
      <c r="C1315" s="2">
        <v>2025</v>
      </c>
      <c r="D1315" s="2">
        <v>2</v>
      </c>
      <c r="E1315" t="str">
        <f>TEXT(DATE(2025, CMS[[#This Row],[mes]],1), "mmmm")</f>
        <v>February</v>
      </c>
      <c r="F1315" s="2">
        <f>DAY(CMS[[#This Row],[Fecha]])</f>
        <v>24</v>
      </c>
      <c r="G1315" s="6">
        <v>0.70833333333333337</v>
      </c>
      <c r="H1315" t="str">
        <f t="shared" si="20"/>
        <v>24-02-2025_17</v>
      </c>
    </row>
    <row r="1316" spans="1:8" x14ac:dyDescent="0.3">
      <c r="A1316" s="3">
        <v>45712</v>
      </c>
      <c r="B1316" s="2">
        <v>69.239999999999995</v>
      </c>
      <c r="C1316" s="2">
        <v>2025</v>
      </c>
      <c r="D1316" s="2">
        <v>2</v>
      </c>
      <c r="E1316" t="str">
        <f>TEXT(DATE(2025, CMS[[#This Row],[mes]],1), "mmmm")</f>
        <v>February</v>
      </c>
      <c r="F1316" s="2">
        <f>DAY(CMS[[#This Row],[Fecha]])</f>
        <v>24</v>
      </c>
      <c r="G1316" s="6">
        <v>0.75</v>
      </c>
      <c r="H1316" t="str">
        <f t="shared" si="20"/>
        <v>24-02-2025_18</v>
      </c>
    </row>
    <row r="1317" spans="1:8" x14ac:dyDescent="0.3">
      <c r="A1317" s="3">
        <v>45712</v>
      </c>
      <c r="B1317" s="2">
        <v>69.239999999999995</v>
      </c>
      <c r="C1317" s="2">
        <v>2025</v>
      </c>
      <c r="D1317" s="2">
        <v>2</v>
      </c>
      <c r="E1317" t="str">
        <f>TEXT(DATE(2025, CMS[[#This Row],[mes]],1), "mmmm")</f>
        <v>February</v>
      </c>
      <c r="F1317" s="2">
        <f>DAY(CMS[[#This Row],[Fecha]])</f>
        <v>24</v>
      </c>
      <c r="G1317" s="6">
        <v>0.79166666666666663</v>
      </c>
      <c r="H1317" t="str">
        <f t="shared" si="20"/>
        <v>24-02-2025_19</v>
      </c>
    </row>
    <row r="1318" spans="1:8" x14ac:dyDescent="0.3">
      <c r="A1318" s="3">
        <v>45712</v>
      </c>
      <c r="B1318" s="2">
        <v>69.239999999999995</v>
      </c>
      <c r="C1318" s="2">
        <v>2025</v>
      </c>
      <c r="D1318" s="2">
        <v>2</v>
      </c>
      <c r="E1318" t="str">
        <f>TEXT(DATE(2025, CMS[[#This Row],[mes]],1), "mmmm")</f>
        <v>February</v>
      </c>
      <c r="F1318" s="2">
        <f>DAY(CMS[[#This Row],[Fecha]])</f>
        <v>24</v>
      </c>
      <c r="G1318" s="6">
        <v>0.83333333333333337</v>
      </c>
      <c r="H1318" t="str">
        <f t="shared" si="20"/>
        <v>24-02-2025_20</v>
      </c>
    </row>
    <row r="1319" spans="1:8" x14ac:dyDescent="0.3">
      <c r="A1319" s="3">
        <v>45712</v>
      </c>
      <c r="B1319" s="2">
        <v>69.239999999999995</v>
      </c>
      <c r="C1319" s="2">
        <v>2025</v>
      </c>
      <c r="D1319" s="2">
        <v>2</v>
      </c>
      <c r="E1319" t="str">
        <f>TEXT(DATE(2025, CMS[[#This Row],[mes]],1), "mmmm")</f>
        <v>February</v>
      </c>
      <c r="F1319" s="2">
        <f>DAY(CMS[[#This Row],[Fecha]])</f>
        <v>24</v>
      </c>
      <c r="G1319" s="6">
        <v>0.875</v>
      </c>
      <c r="H1319" t="str">
        <f t="shared" si="20"/>
        <v>24-02-2025_21</v>
      </c>
    </row>
    <row r="1320" spans="1:8" x14ac:dyDescent="0.3">
      <c r="A1320" s="3">
        <v>45712</v>
      </c>
      <c r="B1320" s="2">
        <v>69.239999999999995</v>
      </c>
      <c r="C1320" s="2">
        <v>2025</v>
      </c>
      <c r="D1320" s="2">
        <v>2</v>
      </c>
      <c r="E1320" t="str">
        <f>TEXT(DATE(2025, CMS[[#This Row],[mes]],1), "mmmm")</f>
        <v>February</v>
      </c>
      <c r="F1320" s="2">
        <f>DAY(CMS[[#This Row],[Fecha]])</f>
        <v>24</v>
      </c>
      <c r="G1320" s="6">
        <v>0.91666666666666663</v>
      </c>
      <c r="H1320" t="str">
        <f t="shared" si="20"/>
        <v>24-02-2025_22</v>
      </c>
    </row>
    <row r="1321" spans="1:8" x14ac:dyDescent="0.3">
      <c r="A1321" s="3">
        <v>45712</v>
      </c>
      <c r="B1321" s="2">
        <v>69.239999999999995</v>
      </c>
      <c r="C1321" s="2">
        <v>2025</v>
      </c>
      <c r="D1321" s="2">
        <v>2</v>
      </c>
      <c r="E1321" t="str">
        <f>TEXT(DATE(2025, CMS[[#This Row],[mes]],1), "mmmm")</f>
        <v>February</v>
      </c>
      <c r="F1321" s="2">
        <f>DAY(CMS[[#This Row],[Fecha]])</f>
        <v>24</v>
      </c>
      <c r="G1321" s="6">
        <v>0.95833333333333337</v>
      </c>
      <c r="H1321" t="str">
        <f t="shared" si="20"/>
        <v>24-02-2025_23</v>
      </c>
    </row>
    <row r="1322" spans="1:8" x14ac:dyDescent="0.3">
      <c r="A1322" s="3">
        <v>45713</v>
      </c>
      <c r="B1322" s="2">
        <v>69.239999999999995</v>
      </c>
      <c r="C1322" s="2">
        <v>2025</v>
      </c>
      <c r="D1322" s="2">
        <v>2</v>
      </c>
      <c r="E1322" t="str">
        <f>TEXT(DATE(2025, CMS[[#This Row],[mes]],1), "mmmm")</f>
        <v>February</v>
      </c>
      <c r="F1322" s="2">
        <f>DAY(CMS[[#This Row],[Fecha]])</f>
        <v>25</v>
      </c>
      <c r="G1322" s="6">
        <v>0</v>
      </c>
      <c r="H1322" t="str">
        <f t="shared" si="20"/>
        <v>25-02-2025_00</v>
      </c>
    </row>
    <row r="1323" spans="1:8" x14ac:dyDescent="0.3">
      <c r="A1323" s="3">
        <v>45713</v>
      </c>
      <c r="B1323" s="2">
        <v>69.239999999999995</v>
      </c>
      <c r="C1323" s="2">
        <v>2025</v>
      </c>
      <c r="D1323" s="2">
        <v>2</v>
      </c>
      <c r="E1323" t="str">
        <f>TEXT(DATE(2025, CMS[[#This Row],[mes]],1), "mmmm")</f>
        <v>February</v>
      </c>
      <c r="F1323" s="2">
        <f>DAY(CMS[[#This Row],[Fecha]])</f>
        <v>25</v>
      </c>
      <c r="G1323" s="6">
        <v>4.1666666666666664E-2</v>
      </c>
      <c r="H1323" t="str">
        <f t="shared" si="20"/>
        <v>25-02-2025_01</v>
      </c>
    </row>
    <row r="1324" spans="1:8" x14ac:dyDescent="0.3">
      <c r="A1324" s="3">
        <v>45713</v>
      </c>
      <c r="B1324" s="2">
        <v>69.239999999999995</v>
      </c>
      <c r="C1324" s="2">
        <v>2025</v>
      </c>
      <c r="D1324" s="2">
        <v>2</v>
      </c>
      <c r="E1324" t="str">
        <f>TEXT(DATE(2025, CMS[[#This Row],[mes]],1), "mmmm")</f>
        <v>February</v>
      </c>
      <c r="F1324" s="2">
        <f>DAY(CMS[[#This Row],[Fecha]])</f>
        <v>25</v>
      </c>
      <c r="G1324" s="6">
        <v>8.3333333333333329E-2</v>
      </c>
      <c r="H1324" t="str">
        <f t="shared" si="20"/>
        <v>25-02-2025_02</v>
      </c>
    </row>
    <row r="1325" spans="1:8" x14ac:dyDescent="0.3">
      <c r="A1325" s="3">
        <v>45713</v>
      </c>
      <c r="B1325" s="2">
        <v>69.239999999999995</v>
      </c>
      <c r="C1325" s="2">
        <v>2025</v>
      </c>
      <c r="D1325" s="2">
        <v>2</v>
      </c>
      <c r="E1325" t="str">
        <f>TEXT(DATE(2025, CMS[[#This Row],[mes]],1), "mmmm")</f>
        <v>February</v>
      </c>
      <c r="F1325" s="2">
        <f>DAY(CMS[[#This Row],[Fecha]])</f>
        <v>25</v>
      </c>
      <c r="G1325" s="6">
        <v>0.125</v>
      </c>
      <c r="H1325" t="str">
        <f t="shared" si="20"/>
        <v>25-02-2025_03</v>
      </c>
    </row>
    <row r="1326" spans="1:8" x14ac:dyDescent="0.3">
      <c r="A1326" s="3">
        <v>45713</v>
      </c>
      <c r="B1326" s="2">
        <v>69.239999999999995</v>
      </c>
      <c r="C1326" s="2">
        <v>2025</v>
      </c>
      <c r="D1326" s="2">
        <v>2</v>
      </c>
      <c r="E1326" t="str">
        <f>TEXT(DATE(2025, CMS[[#This Row],[mes]],1), "mmmm")</f>
        <v>February</v>
      </c>
      <c r="F1326" s="2">
        <f>DAY(CMS[[#This Row],[Fecha]])</f>
        <v>25</v>
      </c>
      <c r="G1326" s="6">
        <v>0.16666666666666666</v>
      </c>
      <c r="H1326" t="str">
        <f t="shared" si="20"/>
        <v>25-02-2025_04</v>
      </c>
    </row>
    <row r="1327" spans="1:8" x14ac:dyDescent="0.3">
      <c r="A1327" s="3">
        <v>45713</v>
      </c>
      <c r="B1327" s="2">
        <v>69.239999999999995</v>
      </c>
      <c r="C1327" s="2">
        <v>2025</v>
      </c>
      <c r="D1327" s="2">
        <v>2</v>
      </c>
      <c r="E1327" t="str">
        <f>TEXT(DATE(2025, CMS[[#This Row],[mes]],1), "mmmm")</f>
        <v>February</v>
      </c>
      <c r="F1327" s="2">
        <f>DAY(CMS[[#This Row],[Fecha]])</f>
        <v>25</v>
      </c>
      <c r="G1327" s="6">
        <v>0.20833333333333334</v>
      </c>
      <c r="H1327" t="str">
        <f t="shared" si="20"/>
        <v>25-02-2025_05</v>
      </c>
    </row>
    <row r="1328" spans="1:8" x14ac:dyDescent="0.3">
      <c r="A1328" s="3">
        <v>45713</v>
      </c>
      <c r="B1328" s="2">
        <v>69.239999999999995</v>
      </c>
      <c r="C1328" s="2">
        <v>2025</v>
      </c>
      <c r="D1328" s="2">
        <v>2</v>
      </c>
      <c r="E1328" t="str">
        <f>TEXT(DATE(2025, CMS[[#This Row],[mes]],1), "mmmm")</f>
        <v>February</v>
      </c>
      <c r="F1328" s="2">
        <f>DAY(CMS[[#This Row],[Fecha]])</f>
        <v>25</v>
      </c>
      <c r="G1328" s="6">
        <v>0.25</v>
      </c>
      <c r="H1328" t="str">
        <f t="shared" si="20"/>
        <v>25-02-2025_06</v>
      </c>
    </row>
    <row r="1329" spans="1:8" x14ac:dyDescent="0.3">
      <c r="A1329" s="3">
        <v>45713</v>
      </c>
      <c r="B1329" s="2">
        <v>69.239999999999995</v>
      </c>
      <c r="C1329" s="2">
        <v>2025</v>
      </c>
      <c r="D1329" s="2">
        <v>2</v>
      </c>
      <c r="E1329" t="str">
        <f>TEXT(DATE(2025, CMS[[#This Row],[mes]],1), "mmmm")</f>
        <v>February</v>
      </c>
      <c r="F1329" s="2">
        <f>DAY(CMS[[#This Row],[Fecha]])</f>
        <v>25</v>
      </c>
      <c r="G1329" s="6">
        <v>0.29166666666666669</v>
      </c>
      <c r="H1329" t="str">
        <f t="shared" si="20"/>
        <v>25-02-2025_07</v>
      </c>
    </row>
    <row r="1330" spans="1:8" x14ac:dyDescent="0.3">
      <c r="A1330" s="3">
        <v>45713</v>
      </c>
      <c r="B1330" s="2">
        <v>66.650000000000006</v>
      </c>
      <c r="C1330" s="2">
        <v>2025</v>
      </c>
      <c r="D1330" s="2">
        <v>2</v>
      </c>
      <c r="E1330" t="str">
        <f>TEXT(DATE(2025, CMS[[#This Row],[mes]],1), "mmmm")</f>
        <v>February</v>
      </c>
      <c r="F1330" s="2">
        <f>DAY(CMS[[#This Row],[Fecha]])</f>
        <v>25</v>
      </c>
      <c r="G1330" s="6">
        <v>0.33333333333333331</v>
      </c>
      <c r="H1330" t="str">
        <f t="shared" si="20"/>
        <v>25-02-2025_08</v>
      </c>
    </row>
    <row r="1331" spans="1:8" x14ac:dyDescent="0.3">
      <c r="A1331" s="3">
        <v>45713</v>
      </c>
      <c r="B1331" s="2">
        <v>68.83</v>
      </c>
      <c r="C1331" s="2">
        <v>2025</v>
      </c>
      <c r="D1331" s="2">
        <v>2</v>
      </c>
      <c r="E1331" t="str">
        <f>TEXT(DATE(2025, CMS[[#This Row],[mes]],1), "mmmm")</f>
        <v>February</v>
      </c>
      <c r="F1331" s="2">
        <f>DAY(CMS[[#This Row],[Fecha]])</f>
        <v>25</v>
      </c>
      <c r="G1331" s="6">
        <v>0.375</v>
      </c>
      <c r="H1331" t="str">
        <f t="shared" si="20"/>
        <v>25-02-2025_09</v>
      </c>
    </row>
    <row r="1332" spans="1:8" x14ac:dyDescent="0.3">
      <c r="A1332" s="3">
        <v>45713</v>
      </c>
      <c r="B1332" s="2">
        <v>65.2</v>
      </c>
      <c r="C1332" s="2">
        <v>2025</v>
      </c>
      <c r="D1332" s="2">
        <v>2</v>
      </c>
      <c r="E1332" t="str">
        <f>TEXT(DATE(2025, CMS[[#This Row],[mes]],1), "mmmm")</f>
        <v>February</v>
      </c>
      <c r="F1332" s="2">
        <f>DAY(CMS[[#This Row],[Fecha]])</f>
        <v>25</v>
      </c>
      <c r="G1332" s="6">
        <v>0.41666666666666669</v>
      </c>
      <c r="H1332" t="str">
        <f t="shared" si="20"/>
        <v>25-02-2025_10</v>
      </c>
    </row>
    <row r="1333" spans="1:8" x14ac:dyDescent="0.3">
      <c r="A1333" s="3">
        <v>45713</v>
      </c>
      <c r="B1333" s="2">
        <v>69.89</v>
      </c>
      <c r="C1333" s="2">
        <v>2025</v>
      </c>
      <c r="D1333" s="2">
        <v>2</v>
      </c>
      <c r="E1333" t="str">
        <f>TEXT(DATE(2025, CMS[[#This Row],[mes]],1), "mmmm")</f>
        <v>February</v>
      </c>
      <c r="F1333" s="2">
        <f>DAY(CMS[[#This Row],[Fecha]])</f>
        <v>25</v>
      </c>
      <c r="G1333" s="6">
        <v>0.45833333333333331</v>
      </c>
      <c r="H1333" t="str">
        <f t="shared" si="20"/>
        <v>25-02-2025_11</v>
      </c>
    </row>
    <row r="1334" spans="1:8" x14ac:dyDescent="0.3">
      <c r="A1334" s="3">
        <v>45713</v>
      </c>
      <c r="B1334" s="2">
        <v>67.790000000000006</v>
      </c>
      <c r="C1334" s="2">
        <v>2025</v>
      </c>
      <c r="D1334" s="2">
        <v>2</v>
      </c>
      <c r="E1334" t="str">
        <f>TEXT(DATE(2025, CMS[[#This Row],[mes]],1), "mmmm")</f>
        <v>February</v>
      </c>
      <c r="F1334" s="2">
        <f>DAY(CMS[[#This Row],[Fecha]])</f>
        <v>25</v>
      </c>
      <c r="G1334" s="6">
        <v>0.5</v>
      </c>
      <c r="H1334" t="str">
        <f t="shared" si="20"/>
        <v>25-02-2025_12</v>
      </c>
    </row>
    <row r="1335" spans="1:8" x14ac:dyDescent="0.3">
      <c r="A1335" s="3">
        <v>45713</v>
      </c>
      <c r="B1335" s="2">
        <v>66.84</v>
      </c>
      <c r="C1335" s="2">
        <v>2025</v>
      </c>
      <c r="D1335" s="2">
        <v>2</v>
      </c>
      <c r="E1335" t="str">
        <f>TEXT(DATE(2025, CMS[[#This Row],[mes]],1), "mmmm")</f>
        <v>February</v>
      </c>
      <c r="F1335" s="2">
        <f>DAY(CMS[[#This Row],[Fecha]])</f>
        <v>25</v>
      </c>
      <c r="G1335" s="6">
        <v>0.54166666666666663</v>
      </c>
      <c r="H1335" t="str">
        <f t="shared" si="20"/>
        <v>25-02-2025_13</v>
      </c>
    </row>
    <row r="1336" spans="1:8" x14ac:dyDescent="0.3">
      <c r="A1336" s="3">
        <v>45713</v>
      </c>
      <c r="B1336" s="2">
        <v>69.239999999999995</v>
      </c>
      <c r="C1336" s="2">
        <v>2025</v>
      </c>
      <c r="D1336" s="2">
        <v>2</v>
      </c>
      <c r="E1336" t="str">
        <f>TEXT(DATE(2025, CMS[[#This Row],[mes]],1), "mmmm")</f>
        <v>February</v>
      </c>
      <c r="F1336" s="2">
        <f>DAY(CMS[[#This Row],[Fecha]])</f>
        <v>25</v>
      </c>
      <c r="G1336" s="6">
        <v>0.58333333333333337</v>
      </c>
      <c r="H1336" t="str">
        <f t="shared" si="20"/>
        <v>25-02-2025_14</v>
      </c>
    </row>
    <row r="1337" spans="1:8" x14ac:dyDescent="0.3">
      <c r="A1337" s="3">
        <v>45713</v>
      </c>
      <c r="B1337" s="2">
        <v>69.239999999999995</v>
      </c>
      <c r="C1337" s="2">
        <v>2025</v>
      </c>
      <c r="D1337" s="2">
        <v>2</v>
      </c>
      <c r="E1337" t="str">
        <f>TEXT(DATE(2025, CMS[[#This Row],[mes]],1), "mmmm")</f>
        <v>February</v>
      </c>
      <c r="F1337" s="2">
        <f>DAY(CMS[[#This Row],[Fecha]])</f>
        <v>25</v>
      </c>
      <c r="G1337" s="6">
        <v>0.625</v>
      </c>
      <c r="H1337" t="str">
        <f t="shared" si="20"/>
        <v>25-02-2025_15</v>
      </c>
    </row>
    <row r="1338" spans="1:8" x14ac:dyDescent="0.3">
      <c r="A1338" s="3">
        <v>45713</v>
      </c>
      <c r="B1338" s="2">
        <v>69.239999999999995</v>
      </c>
      <c r="C1338" s="2">
        <v>2025</v>
      </c>
      <c r="D1338" s="2">
        <v>2</v>
      </c>
      <c r="E1338" t="str">
        <f>TEXT(DATE(2025, CMS[[#This Row],[mes]],1), "mmmm")</f>
        <v>February</v>
      </c>
      <c r="F1338" s="2">
        <f>DAY(CMS[[#This Row],[Fecha]])</f>
        <v>25</v>
      </c>
      <c r="G1338" s="6">
        <v>0.66666666666666663</v>
      </c>
      <c r="H1338" t="str">
        <f t="shared" si="20"/>
        <v>25-02-2025_16</v>
      </c>
    </row>
    <row r="1339" spans="1:8" x14ac:dyDescent="0.3">
      <c r="A1339" s="3">
        <v>45713</v>
      </c>
      <c r="B1339" s="2">
        <v>79.510000000000005</v>
      </c>
      <c r="C1339" s="2">
        <v>2025</v>
      </c>
      <c r="D1339" s="2">
        <v>2</v>
      </c>
      <c r="E1339" t="str">
        <f>TEXT(DATE(2025, CMS[[#This Row],[mes]],1), "mmmm")</f>
        <v>February</v>
      </c>
      <c r="F1339" s="2">
        <f>DAY(CMS[[#This Row],[Fecha]])</f>
        <v>25</v>
      </c>
      <c r="G1339" s="6">
        <v>0.70833333333333337</v>
      </c>
      <c r="H1339" t="str">
        <f t="shared" si="20"/>
        <v>25-02-2025_17</v>
      </c>
    </row>
    <row r="1340" spans="1:8" x14ac:dyDescent="0.3">
      <c r="A1340" s="3">
        <v>45713</v>
      </c>
      <c r="B1340" s="2">
        <v>80.7</v>
      </c>
      <c r="C1340" s="2">
        <v>2025</v>
      </c>
      <c r="D1340" s="2">
        <v>2</v>
      </c>
      <c r="E1340" t="str">
        <f>TEXT(DATE(2025, CMS[[#This Row],[mes]],1), "mmmm")</f>
        <v>February</v>
      </c>
      <c r="F1340" s="2">
        <f>DAY(CMS[[#This Row],[Fecha]])</f>
        <v>25</v>
      </c>
      <c r="G1340" s="6">
        <v>0.75</v>
      </c>
      <c r="H1340" t="str">
        <f t="shared" si="20"/>
        <v>25-02-2025_18</v>
      </c>
    </row>
    <row r="1341" spans="1:8" x14ac:dyDescent="0.3">
      <c r="A1341" s="3">
        <v>45713</v>
      </c>
      <c r="B1341" s="2">
        <v>98.28</v>
      </c>
      <c r="C1341" s="2">
        <v>2025</v>
      </c>
      <c r="D1341" s="2">
        <v>2</v>
      </c>
      <c r="E1341" t="str">
        <f>TEXT(DATE(2025, CMS[[#This Row],[mes]],1), "mmmm")</f>
        <v>February</v>
      </c>
      <c r="F1341" s="2">
        <f>DAY(CMS[[#This Row],[Fecha]])</f>
        <v>25</v>
      </c>
      <c r="G1341" s="6">
        <v>0.79166666666666663</v>
      </c>
      <c r="H1341" t="str">
        <f t="shared" si="20"/>
        <v>25-02-2025_19</v>
      </c>
    </row>
    <row r="1342" spans="1:8" x14ac:dyDescent="0.3">
      <c r="A1342" s="3">
        <v>45713</v>
      </c>
      <c r="B1342" s="2">
        <v>79.8</v>
      </c>
      <c r="C1342" s="2">
        <v>2025</v>
      </c>
      <c r="D1342" s="2">
        <v>2</v>
      </c>
      <c r="E1342" t="str">
        <f>TEXT(DATE(2025, CMS[[#This Row],[mes]],1), "mmmm")</f>
        <v>February</v>
      </c>
      <c r="F1342" s="2">
        <f>DAY(CMS[[#This Row],[Fecha]])</f>
        <v>25</v>
      </c>
      <c r="G1342" s="6">
        <v>0.83333333333333337</v>
      </c>
      <c r="H1342" t="str">
        <f t="shared" si="20"/>
        <v>25-02-2025_20</v>
      </c>
    </row>
    <row r="1343" spans="1:8" x14ac:dyDescent="0.3">
      <c r="A1343" s="3">
        <v>45713</v>
      </c>
      <c r="B1343" s="2">
        <v>80.2</v>
      </c>
      <c r="C1343" s="2">
        <v>2025</v>
      </c>
      <c r="D1343" s="2">
        <v>2</v>
      </c>
      <c r="E1343" t="str">
        <f>TEXT(DATE(2025, CMS[[#This Row],[mes]],1), "mmmm")</f>
        <v>February</v>
      </c>
      <c r="F1343" s="2">
        <f>DAY(CMS[[#This Row],[Fecha]])</f>
        <v>25</v>
      </c>
      <c r="G1343" s="6">
        <v>0.875</v>
      </c>
      <c r="H1343" t="str">
        <f t="shared" si="20"/>
        <v>25-02-2025_21</v>
      </c>
    </row>
    <row r="1344" spans="1:8" x14ac:dyDescent="0.3">
      <c r="A1344" s="3">
        <v>45713</v>
      </c>
      <c r="B1344" s="2">
        <v>98.4</v>
      </c>
      <c r="C1344" s="2">
        <v>2025</v>
      </c>
      <c r="D1344" s="2">
        <v>2</v>
      </c>
      <c r="E1344" t="str">
        <f>TEXT(DATE(2025, CMS[[#This Row],[mes]],1), "mmmm")</f>
        <v>February</v>
      </c>
      <c r="F1344" s="2">
        <f>DAY(CMS[[#This Row],[Fecha]])</f>
        <v>25</v>
      </c>
      <c r="G1344" s="6">
        <v>0.91666666666666663</v>
      </c>
      <c r="H1344" t="str">
        <f t="shared" si="20"/>
        <v>25-02-2025_22</v>
      </c>
    </row>
    <row r="1345" spans="1:8" x14ac:dyDescent="0.3">
      <c r="A1345" s="3">
        <v>45713</v>
      </c>
      <c r="B1345" s="2">
        <v>69.239999999999995</v>
      </c>
      <c r="C1345" s="2">
        <v>2025</v>
      </c>
      <c r="D1345" s="2">
        <v>2</v>
      </c>
      <c r="E1345" t="str">
        <f>TEXT(DATE(2025, CMS[[#This Row],[mes]],1), "mmmm")</f>
        <v>February</v>
      </c>
      <c r="F1345" s="2">
        <f>DAY(CMS[[#This Row],[Fecha]])</f>
        <v>25</v>
      </c>
      <c r="G1345" s="6">
        <v>0.95833333333333337</v>
      </c>
      <c r="H1345" t="str">
        <f t="shared" si="20"/>
        <v>25-02-2025_23</v>
      </c>
    </row>
    <row r="1346" spans="1:8" x14ac:dyDescent="0.3">
      <c r="A1346" s="3">
        <v>45714</v>
      </c>
      <c r="B1346" s="2">
        <v>90.91</v>
      </c>
      <c r="C1346" s="2">
        <v>2025</v>
      </c>
      <c r="D1346" s="2">
        <v>2</v>
      </c>
      <c r="E1346" t="str">
        <f>TEXT(DATE(2025, CMS[[#This Row],[mes]],1), "mmmm")</f>
        <v>February</v>
      </c>
      <c r="F1346" s="2">
        <f>DAY(CMS[[#This Row],[Fecha]])</f>
        <v>26</v>
      </c>
      <c r="G1346" s="6">
        <v>0</v>
      </c>
      <c r="H1346" t="str">
        <f t="shared" ref="H1346:H1409" si="21">TEXT(A1346,"dd-mm-yyyy") &amp; "_" &amp; TEXT(HOUR(G1346),"00")</f>
        <v>26-02-2025_00</v>
      </c>
    </row>
    <row r="1347" spans="1:8" x14ac:dyDescent="0.3">
      <c r="A1347" s="3">
        <v>45714</v>
      </c>
      <c r="B1347" s="2">
        <v>69.239999999999995</v>
      </c>
      <c r="C1347" s="2">
        <v>2025</v>
      </c>
      <c r="D1347" s="2">
        <v>2</v>
      </c>
      <c r="E1347" t="str">
        <f>TEXT(DATE(2025, CMS[[#This Row],[mes]],1), "mmmm")</f>
        <v>February</v>
      </c>
      <c r="F1347" s="2">
        <f>DAY(CMS[[#This Row],[Fecha]])</f>
        <v>26</v>
      </c>
      <c r="G1347" s="6">
        <v>4.1666666666666664E-2</v>
      </c>
      <c r="H1347" t="str">
        <f t="shared" si="21"/>
        <v>26-02-2025_01</v>
      </c>
    </row>
    <row r="1348" spans="1:8" x14ac:dyDescent="0.3">
      <c r="A1348" s="3">
        <v>45714</v>
      </c>
      <c r="B1348" s="2">
        <v>69.239999999999995</v>
      </c>
      <c r="C1348" s="2">
        <v>2025</v>
      </c>
      <c r="D1348" s="2">
        <v>2</v>
      </c>
      <c r="E1348" t="str">
        <f>TEXT(DATE(2025, CMS[[#This Row],[mes]],1), "mmmm")</f>
        <v>February</v>
      </c>
      <c r="F1348" s="2">
        <f>DAY(CMS[[#This Row],[Fecha]])</f>
        <v>26</v>
      </c>
      <c r="G1348" s="6">
        <v>8.3333333333333329E-2</v>
      </c>
      <c r="H1348" t="str">
        <f t="shared" si="21"/>
        <v>26-02-2025_02</v>
      </c>
    </row>
    <row r="1349" spans="1:8" x14ac:dyDescent="0.3">
      <c r="A1349" s="3">
        <v>45714</v>
      </c>
      <c r="B1349" s="2">
        <v>69.239999999999995</v>
      </c>
      <c r="C1349" s="2">
        <v>2025</v>
      </c>
      <c r="D1349" s="2">
        <v>2</v>
      </c>
      <c r="E1349" t="str">
        <f>TEXT(DATE(2025, CMS[[#This Row],[mes]],1), "mmmm")</f>
        <v>February</v>
      </c>
      <c r="F1349" s="2">
        <f>DAY(CMS[[#This Row],[Fecha]])</f>
        <v>26</v>
      </c>
      <c r="G1349" s="6">
        <v>0.125</v>
      </c>
      <c r="H1349" t="str">
        <f t="shared" si="21"/>
        <v>26-02-2025_03</v>
      </c>
    </row>
    <row r="1350" spans="1:8" x14ac:dyDescent="0.3">
      <c r="A1350" s="3">
        <v>45714</v>
      </c>
      <c r="B1350" s="2">
        <v>69.239999999999995</v>
      </c>
      <c r="C1350" s="2">
        <v>2025</v>
      </c>
      <c r="D1350" s="2">
        <v>2</v>
      </c>
      <c r="E1350" t="str">
        <f>TEXT(DATE(2025, CMS[[#This Row],[mes]],1), "mmmm")</f>
        <v>February</v>
      </c>
      <c r="F1350" s="2">
        <f>DAY(CMS[[#This Row],[Fecha]])</f>
        <v>26</v>
      </c>
      <c r="G1350" s="6">
        <v>0.16666666666666666</v>
      </c>
      <c r="H1350" t="str">
        <f t="shared" si="21"/>
        <v>26-02-2025_04</v>
      </c>
    </row>
    <row r="1351" spans="1:8" x14ac:dyDescent="0.3">
      <c r="A1351" s="3">
        <v>45714</v>
      </c>
      <c r="B1351" s="2">
        <v>69.239999999999995</v>
      </c>
      <c r="C1351" s="2">
        <v>2025</v>
      </c>
      <c r="D1351" s="2">
        <v>2</v>
      </c>
      <c r="E1351" t="str">
        <f>TEXT(DATE(2025, CMS[[#This Row],[mes]],1), "mmmm")</f>
        <v>February</v>
      </c>
      <c r="F1351" s="2">
        <f>DAY(CMS[[#This Row],[Fecha]])</f>
        <v>26</v>
      </c>
      <c r="G1351" s="6">
        <v>0.20833333333333334</v>
      </c>
      <c r="H1351" t="str">
        <f t="shared" si="21"/>
        <v>26-02-2025_05</v>
      </c>
    </row>
    <row r="1352" spans="1:8" x14ac:dyDescent="0.3">
      <c r="A1352" s="3">
        <v>45714</v>
      </c>
      <c r="B1352" s="2">
        <v>69.239999999999995</v>
      </c>
      <c r="C1352" s="2">
        <v>2025</v>
      </c>
      <c r="D1352" s="2">
        <v>2</v>
      </c>
      <c r="E1352" t="str">
        <f>TEXT(DATE(2025, CMS[[#This Row],[mes]],1), "mmmm")</f>
        <v>February</v>
      </c>
      <c r="F1352" s="2">
        <f>DAY(CMS[[#This Row],[Fecha]])</f>
        <v>26</v>
      </c>
      <c r="G1352" s="6">
        <v>0.25</v>
      </c>
      <c r="H1352" t="str">
        <f t="shared" si="21"/>
        <v>26-02-2025_06</v>
      </c>
    </row>
    <row r="1353" spans="1:8" x14ac:dyDescent="0.3">
      <c r="A1353" s="3">
        <v>45714</v>
      </c>
      <c r="B1353" s="2">
        <v>69.239999999999995</v>
      </c>
      <c r="C1353" s="2">
        <v>2025</v>
      </c>
      <c r="D1353" s="2">
        <v>2</v>
      </c>
      <c r="E1353" t="str">
        <f>TEXT(DATE(2025, CMS[[#This Row],[mes]],1), "mmmm")</f>
        <v>February</v>
      </c>
      <c r="F1353" s="2">
        <f>DAY(CMS[[#This Row],[Fecha]])</f>
        <v>26</v>
      </c>
      <c r="G1353" s="6">
        <v>0.29166666666666669</v>
      </c>
      <c r="H1353" t="str">
        <f t="shared" si="21"/>
        <v>26-02-2025_07</v>
      </c>
    </row>
    <row r="1354" spans="1:8" x14ac:dyDescent="0.3">
      <c r="A1354" s="3">
        <v>45714</v>
      </c>
      <c r="B1354" s="2">
        <v>69.239999999999995</v>
      </c>
      <c r="C1354" s="2">
        <v>2025</v>
      </c>
      <c r="D1354" s="2">
        <v>2</v>
      </c>
      <c r="E1354" t="str">
        <f>TEXT(DATE(2025, CMS[[#This Row],[mes]],1), "mmmm")</f>
        <v>February</v>
      </c>
      <c r="F1354" s="2">
        <f>DAY(CMS[[#This Row],[Fecha]])</f>
        <v>26</v>
      </c>
      <c r="G1354" s="6">
        <v>0.33333333333333331</v>
      </c>
      <c r="H1354" t="str">
        <f t="shared" si="21"/>
        <v>26-02-2025_08</v>
      </c>
    </row>
    <row r="1355" spans="1:8" x14ac:dyDescent="0.3">
      <c r="A1355" s="3">
        <v>45714</v>
      </c>
      <c r="B1355" s="2">
        <v>66.44</v>
      </c>
      <c r="C1355" s="2">
        <v>2025</v>
      </c>
      <c r="D1355" s="2">
        <v>2</v>
      </c>
      <c r="E1355" t="str">
        <f>TEXT(DATE(2025, CMS[[#This Row],[mes]],1), "mmmm")</f>
        <v>February</v>
      </c>
      <c r="F1355" s="2">
        <f>DAY(CMS[[#This Row],[Fecha]])</f>
        <v>26</v>
      </c>
      <c r="G1355" s="6">
        <v>0.375</v>
      </c>
      <c r="H1355" t="str">
        <f t="shared" si="21"/>
        <v>26-02-2025_09</v>
      </c>
    </row>
    <row r="1356" spans="1:8" x14ac:dyDescent="0.3">
      <c r="A1356" s="3">
        <v>45714</v>
      </c>
      <c r="B1356" s="2">
        <v>71.62</v>
      </c>
      <c r="C1356" s="2">
        <v>2025</v>
      </c>
      <c r="D1356" s="2">
        <v>2</v>
      </c>
      <c r="E1356" t="str">
        <f>TEXT(DATE(2025, CMS[[#This Row],[mes]],1), "mmmm")</f>
        <v>February</v>
      </c>
      <c r="F1356" s="2">
        <f>DAY(CMS[[#This Row],[Fecha]])</f>
        <v>26</v>
      </c>
      <c r="G1356" s="6">
        <v>0.41666666666666669</v>
      </c>
      <c r="H1356" t="str">
        <f t="shared" si="21"/>
        <v>26-02-2025_10</v>
      </c>
    </row>
    <row r="1357" spans="1:8" x14ac:dyDescent="0.3">
      <c r="A1357" s="3">
        <v>45714</v>
      </c>
      <c r="B1357" s="2">
        <v>65.2</v>
      </c>
      <c r="C1357" s="2">
        <v>2025</v>
      </c>
      <c r="D1357" s="2">
        <v>2</v>
      </c>
      <c r="E1357" t="str">
        <f>TEXT(DATE(2025, CMS[[#This Row],[mes]],1), "mmmm")</f>
        <v>February</v>
      </c>
      <c r="F1357" s="2">
        <f>DAY(CMS[[#This Row],[Fecha]])</f>
        <v>26</v>
      </c>
      <c r="G1357" s="6">
        <v>0.45833333333333331</v>
      </c>
      <c r="H1357" t="str">
        <f t="shared" si="21"/>
        <v>26-02-2025_11</v>
      </c>
    </row>
    <row r="1358" spans="1:8" x14ac:dyDescent="0.3">
      <c r="A1358" s="3">
        <v>45714</v>
      </c>
      <c r="B1358" s="2">
        <v>65.2</v>
      </c>
      <c r="C1358" s="2">
        <v>2025</v>
      </c>
      <c r="D1358" s="2">
        <v>2</v>
      </c>
      <c r="E1358" t="str">
        <f>TEXT(DATE(2025, CMS[[#This Row],[mes]],1), "mmmm")</f>
        <v>February</v>
      </c>
      <c r="F1358" s="2">
        <f>DAY(CMS[[#This Row],[Fecha]])</f>
        <v>26</v>
      </c>
      <c r="G1358" s="6">
        <v>0.5</v>
      </c>
      <c r="H1358" t="str">
        <f t="shared" si="21"/>
        <v>26-02-2025_12</v>
      </c>
    </row>
    <row r="1359" spans="1:8" x14ac:dyDescent="0.3">
      <c r="A1359" s="3">
        <v>45714</v>
      </c>
      <c r="B1359" s="2">
        <v>65.2</v>
      </c>
      <c r="C1359" s="2">
        <v>2025</v>
      </c>
      <c r="D1359" s="2">
        <v>2</v>
      </c>
      <c r="E1359" t="str">
        <f>TEXT(DATE(2025, CMS[[#This Row],[mes]],1), "mmmm")</f>
        <v>February</v>
      </c>
      <c r="F1359" s="2">
        <f>DAY(CMS[[#This Row],[Fecha]])</f>
        <v>26</v>
      </c>
      <c r="G1359" s="6">
        <v>0.54166666666666663</v>
      </c>
      <c r="H1359" t="str">
        <f t="shared" si="21"/>
        <v>26-02-2025_13</v>
      </c>
    </row>
    <row r="1360" spans="1:8" x14ac:dyDescent="0.3">
      <c r="A1360" s="3">
        <v>45714</v>
      </c>
      <c r="B1360" s="2">
        <v>65.2</v>
      </c>
      <c r="C1360" s="2">
        <v>2025</v>
      </c>
      <c r="D1360" s="2">
        <v>2</v>
      </c>
      <c r="E1360" t="str">
        <f>TEXT(DATE(2025, CMS[[#This Row],[mes]],1), "mmmm")</f>
        <v>February</v>
      </c>
      <c r="F1360" s="2">
        <f>DAY(CMS[[#This Row],[Fecha]])</f>
        <v>26</v>
      </c>
      <c r="G1360" s="6">
        <v>0.58333333333333337</v>
      </c>
      <c r="H1360" t="str">
        <f t="shared" si="21"/>
        <v>26-02-2025_14</v>
      </c>
    </row>
    <row r="1361" spans="1:8" x14ac:dyDescent="0.3">
      <c r="A1361" s="3">
        <v>45714</v>
      </c>
      <c r="B1361" s="2">
        <v>65.2</v>
      </c>
      <c r="C1361" s="2">
        <v>2025</v>
      </c>
      <c r="D1361" s="2">
        <v>2</v>
      </c>
      <c r="E1361" t="str">
        <f>TEXT(DATE(2025, CMS[[#This Row],[mes]],1), "mmmm")</f>
        <v>February</v>
      </c>
      <c r="F1361" s="2">
        <f>DAY(CMS[[#This Row],[Fecha]])</f>
        <v>26</v>
      </c>
      <c r="G1361" s="6">
        <v>0.625</v>
      </c>
      <c r="H1361" t="str">
        <f t="shared" si="21"/>
        <v>26-02-2025_15</v>
      </c>
    </row>
    <row r="1362" spans="1:8" x14ac:dyDescent="0.3">
      <c r="A1362" s="3">
        <v>45714</v>
      </c>
      <c r="B1362" s="2">
        <v>72.95</v>
      </c>
      <c r="C1362" s="2">
        <v>2025</v>
      </c>
      <c r="D1362" s="2">
        <v>2</v>
      </c>
      <c r="E1362" t="str">
        <f>TEXT(DATE(2025, CMS[[#This Row],[mes]],1), "mmmm")</f>
        <v>February</v>
      </c>
      <c r="F1362" s="2">
        <f>DAY(CMS[[#This Row],[Fecha]])</f>
        <v>26</v>
      </c>
      <c r="G1362" s="6">
        <v>0.66666666666666663</v>
      </c>
      <c r="H1362" t="str">
        <f t="shared" si="21"/>
        <v>26-02-2025_16</v>
      </c>
    </row>
    <row r="1363" spans="1:8" x14ac:dyDescent="0.3">
      <c r="A1363" s="3">
        <v>45714</v>
      </c>
      <c r="B1363" s="2">
        <v>71.59</v>
      </c>
      <c r="C1363" s="2">
        <v>2025</v>
      </c>
      <c r="D1363" s="2">
        <v>2</v>
      </c>
      <c r="E1363" t="str">
        <f>TEXT(DATE(2025, CMS[[#This Row],[mes]],1), "mmmm")</f>
        <v>February</v>
      </c>
      <c r="F1363" s="2">
        <f>DAY(CMS[[#This Row],[Fecha]])</f>
        <v>26</v>
      </c>
      <c r="G1363" s="6">
        <v>0.70833333333333337</v>
      </c>
      <c r="H1363" t="str">
        <f t="shared" si="21"/>
        <v>26-02-2025_17</v>
      </c>
    </row>
    <row r="1364" spans="1:8" x14ac:dyDescent="0.3">
      <c r="A1364" s="3">
        <v>45714</v>
      </c>
      <c r="B1364" s="2">
        <v>69.239999999999995</v>
      </c>
      <c r="C1364" s="2">
        <v>2025</v>
      </c>
      <c r="D1364" s="2">
        <v>2</v>
      </c>
      <c r="E1364" t="str">
        <f>TEXT(DATE(2025, CMS[[#This Row],[mes]],1), "mmmm")</f>
        <v>February</v>
      </c>
      <c r="F1364" s="2">
        <f>DAY(CMS[[#This Row],[Fecha]])</f>
        <v>26</v>
      </c>
      <c r="G1364" s="6">
        <v>0.75</v>
      </c>
      <c r="H1364" t="str">
        <f t="shared" si="21"/>
        <v>26-02-2025_18</v>
      </c>
    </row>
    <row r="1365" spans="1:8" x14ac:dyDescent="0.3">
      <c r="A1365" s="3">
        <v>45714</v>
      </c>
      <c r="B1365" s="2">
        <v>69.239999999999995</v>
      </c>
      <c r="C1365" s="2">
        <v>2025</v>
      </c>
      <c r="D1365" s="2">
        <v>2</v>
      </c>
      <c r="E1365" t="str">
        <f>TEXT(DATE(2025, CMS[[#This Row],[mes]],1), "mmmm")</f>
        <v>February</v>
      </c>
      <c r="F1365" s="2">
        <f>DAY(CMS[[#This Row],[Fecha]])</f>
        <v>26</v>
      </c>
      <c r="G1365" s="6">
        <v>0.79166666666666663</v>
      </c>
      <c r="H1365" t="str">
        <f t="shared" si="21"/>
        <v>26-02-2025_19</v>
      </c>
    </row>
    <row r="1366" spans="1:8" x14ac:dyDescent="0.3">
      <c r="A1366" s="3">
        <v>45714</v>
      </c>
      <c r="B1366" s="2">
        <v>67.209999999999994</v>
      </c>
      <c r="C1366" s="2">
        <v>2025</v>
      </c>
      <c r="D1366" s="2">
        <v>2</v>
      </c>
      <c r="E1366" t="str">
        <f>TEXT(DATE(2025, CMS[[#This Row],[mes]],1), "mmmm")</f>
        <v>February</v>
      </c>
      <c r="F1366" s="2">
        <f>DAY(CMS[[#This Row],[Fecha]])</f>
        <v>26</v>
      </c>
      <c r="G1366" s="6">
        <v>0.83333333333333337</v>
      </c>
      <c r="H1366" t="str">
        <f t="shared" si="21"/>
        <v>26-02-2025_20</v>
      </c>
    </row>
    <row r="1367" spans="1:8" x14ac:dyDescent="0.3">
      <c r="A1367" s="3">
        <v>45714</v>
      </c>
      <c r="B1367" s="2">
        <v>66.64</v>
      </c>
      <c r="C1367" s="2">
        <v>2025</v>
      </c>
      <c r="D1367" s="2">
        <v>2</v>
      </c>
      <c r="E1367" t="str">
        <f>TEXT(DATE(2025, CMS[[#This Row],[mes]],1), "mmmm")</f>
        <v>February</v>
      </c>
      <c r="F1367" s="2">
        <f>DAY(CMS[[#This Row],[Fecha]])</f>
        <v>26</v>
      </c>
      <c r="G1367" s="6">
        <v>0.875</v>
      </c>
      <c r="H1367" t="str">
        <f t="shared" si="21"/>
        <v>26-02-2025_21</v>
      </c>
    </row>
    <row r="1368" spans="1:8" x14ac:dyDescent="0.3">
      <c r="A1368" s="3">
        <v>45714</v>
      </c>
      <c r="B1368" s="2">
        <v>67.2</v>
      </c>
      <c r="C1368" s="2">
        <v>2025</v>
      </c>
      <c r="D1368" s="2">
        <v>2</v>
      </c>
      <c r="E1368" t="str">
        <f>TEXT(DATE(2025, CMS[[#This Row],[mes]],1), "mmmm")</f>
        <v>February</v>
      </c>
      <c r="F1368" s="2">
        <f>DAY(CMS[[#This Row],[Fecha]])</f>
        <v>26</v>
      </c>
      <c r="G1368" s="6">
        <v>0.91666666666666663</v>
      </c>
      <c r="H1368" t="str">
        <f t="shared" si="21"/>
        <v>26-02-2025_22</v>
      </c>
    </row>
    <row r="1369" spans="1:8" x14ac:dyDescent="0.3">
      <c r="A1369" s="3">
        <v>45714</v>
      </c>
      <c r="B1369" s="2">
        <v>68.040000000000006</v>
      </c>
      <c r="C1369" s="2">
        <v>2025</v>
      </c>
      <c r="D1369" s="2">
        <v>2</v>
      </c>
      <c r="E1369" t="str">
        <f>TEXT(DATE(2025, CMS[[#This Row],[mes]],1), "mmmm")</f>
        <v>February</v>
      </c>
      <c r="F1369" s="2">
        <f>DAY(CMS[[#This Row],[Fecha]])</f>
        <v>26</v>
      </c>
      <c r="G1369" s="6">
        <v>0.95833333333333337</v>
      </c>
      <c r="H1369" t="str">
        <f t="shared" si="21"/>
        <v>26-02-2025_23</v>
      </c>
    </row>
    <row r="1370" spans="1:8" x14ac:dyDescent="0.3">
      <c r="A1370" s="3">
        <v>45715</v>
      </c>
      <c r="B1370" s="2">
        <v>72.22</v>
      </c>
      <c r="C1370" s="2">
        <v>2025</v>
      </c>
      <c r="D1370" s="2">
        <v>2</v>
      </c>
      <c r="E1370" t="str">
        <f>TEXT(DATE(2025, CMS[[#This Row],[mes]],1), "mmmm")</f>
        <v>February</v>
      </c>
      <c r="F1370" s="2">
        <f>DAY(CMS[[#This Row],[Fecha]])</f>
        <v>27</v>
      </c>
      <c r="G1370" s="6">
        <v>0</v>
      </c>
      <c r="H1370" t="str">
        <f t="shared" si="21"/>
        <v>27-02-2025_00</v>
      </c>
    </row>
    <row r="1371" spans="1:8" x14ac:dyDescent="0.3">
      <c r="A1371" s="3">
        <v>45715</v>
      </c>
      <c r="B1371" s="2">
        <v>66.67</v>
      </c>
      <c r="C1371" s="2">
        <v>2025</v>
      </c>
      <c r="D1371" s="2">
        <v>2</v>
      </c>
      <c r="E1371" t="str">
        <f>TEXT(DATE(2025, CMS[[#This Row],[mes]],1), "mmmm")</f>
        <v>February</v>
      </c>
      <c r="F1371" s="2">
        <f>DAY(CMS[[#This Row],[Fecha]])</f>
        <v>27</v>
      </c>
      <c r="G1371" s="6">
        <v>4.1666666666666664E-2</v>
      </c>
      <c r="H1371" t="str">
        <f t="shared" si="21"/>
        <v>27-02-2025_01</v>
      </c>
    </row>
    <row r="1372" spans="1:8" x14ac:dyDescent="0.3">
      <c r="A1372" s="3">
        <v>45715</v>
      </c>
      <c r="B1372" s="2">
        <v>67.45</v>
      </c>
      <c r="C1372" s="2">
        <v>2025</v>
      </c>
      <c r="D1372" s="2">
        <v>2</v>
      </c>
      <c r="E1372" t="str">
        <f>TEXT(DATE(2025, CMS[[#This Row],[mes]],1), "mmmm")</f>
        <v>February</v>
      </c>
      <c r="F1372" s="2">
        <f>DAY(CMS[[#This Row],[Fecha]])</f>
        <v>27</v>
      </c>
      <c r="G1372" s="6">
        <v>8.3333333333333329E-2</v>
      </c>
      <c r="H1372" t="str">
        <f t="shared" si="21"/>
        <v>27-02-2025_02</v>
      </c>
    </row>
    <row r="1373" spans="1:8" x14ac:dyDescent="0.3">
      <c r="A1373" s="3">
        <v>45715</v>
      </c>
      <c r="B1373" s="2">
        <v>67.75</v>
      </c>
      <c r="C1373" s="2">
        <v>2025</v>
      </c>
      <c r="D1373" s="2">
        <v>2</v>
      </c>
      <c r="E1373" t="str">
        <f>TEXT(DATE(2025, CMS[[#This Row],[mes]],1), "mmmm")</f>
        <v>February</v>
      </c>
      <c r="F1373" s="2">
        <f>DAY(CMS[[#This Row],[Fecha]])</f>
        <v>27</v>
      </c>
      <c r="G1373" s="6">
        <v>0.125</v>
      </c>
      <c r="H1373" t="str">
        <f t="shared" si="21"/>
        <v>27-02-2025_03</v>
      </c>
    </row>
    <row r="1374" spans="1:8" x14ac:dyDescent="0.3">
      <c r="A1374" s="3">
        <v>45715</v>
      </c>
      <c r="B1374" s="2">
        <v>67.3</v>
      </c>
      <c r="C1374" s="2">
        <v>2025</v>
      </c>
      <c r="D1374" s="2">
        <v>2</v>
      </c>
      <c r="E1374" t="str">
        <f>TEXT(DATE(2025, CMS[[#This Row],[mes]],1), "mmmm")</f>
        <v>February</v>
      </c>
      <c r="F1374" s="2">
        <f>DAY(CMS[[#This Row],[Fecha]])</f>
        <v>27</v>
      </c>
      <c r="G1374" s="6">
        <v>0.16666666666666666</v>
      </c>
      <c r="H1374" t="str">
        <f t="shared" si="21"/>
        <v>27-02-2025_04</v>
      </c>
    </row>
    <row r="1375" spans="1:8" x14ac:dyDescent="0.3">
      <c r="A1375" s="3">
        <v>45715</v>
      </c>
      <c r="B1375" s="2">
        <v>66.47</v>
      </c>
      <c r="C1375" s="2">
        <v>2025</v>
      </c>
      <c r="D1375" s="2">
        <v>2</v>
      </c>
      <c r="E1375" t="str">
        <f>TEXT(DATE(2025, CMS[[#This Row],[mes]],1), "mmmm")</f>
        <v>February</v>
      </c>
      <c r="F1375" s="2">
        <f>DAY(CMS[[#This Row],[Fecha]])</f>
        <v>27</v>
      </c>
      <c r="G1375" s="6">
        <v>0.20833333333333334</v>
      </c>
      <c r="H1375" t="str">
        <f t="shared" si="21"/>
        <v>27-02-2025_05</v>
      </c>
    </row>
    <row r="1376" spans="1:8" x14ac:dyDescent="0.3">
      <c r="A1376" s="3">
        <v>45715</v>
      </c>
      <c r="B1376" s="2">
        <v>66.47</v>
      </c>
      <c r="C1376" s="2">
        <v>2025</v>
      </c>
      <c r="D1376" s="2">
        <v>2</v>
      </c>
      <c r="E1376" t="str">
        <f>TEXT(DATE(2025, CMS[[#This Row],[mes]],1), "mmmm")</f>
        <v>February</v>
      </c>
      <c r="F1376" s="2">
        <f>DAY(CMS[[#This Row],[Fecha]])</f>
        <v>27</v>
      </c>
      <c r="G1376" s="6">
        <v>0.25</v>
      </c>
      <c r="H1376" t="str">
        <f t="shared" si="21"/>
        <v>27-02-2025_06</v>
      </c>
    </row>
    <row r="1377" spans="1:8" x14ac:dyDescent="0.3">
      <c r="A1377" s="3">
        <v>45715</v>
      </c>
      <c r="B1377" s="2">
        <v>65.2</v>
      </c>
      <c r="C1377" s="2">
        <v>2025</v>
      </c>
      <c r="D1377" s="2">
        <v>2</v>
      </c>
      <c r="E1377" t="str">
        <f>TEXT(DATE(2025, CMS[[#This Row],[mes]],1), "mmmm")</f>
        <v>February</v>
      </c>
      <c r="F1377" s="2">
        <f>DAY(CMS[[#This Row],[Fecha]])</f>
        <v>27</v>
      </c>
      <c r="G1377" s="6">
        <v>0.29166666666666669</v>
      </c>
      <c r="H1377" t="str">
        <f t="shared" si="21"/>
        <v>27-02-2025_07</v>
      </c>
    </row>
    <row r="1378" spans="1:8" x14ac:dyDescent="0.3">
      <c r="A1378" s="3">
        <v>45715</v>
      </c>
      <c r="B1378" s="2">
        <v>65.2</v>
      </c>
      <c r="C1378" s="2">
        <v>2025</v>
      </c>
      <c r="D1378" s="2">
        <v>2</v>
      </c>
      <c r="E1378" t="str">
        <f>TEXT(DATE(2025, CMS[[#This Row],[mes]],1), "mmmm")</f>
        <v>February</v>
      </c>
      <c r="F1378" s="2">
        <f>DAY(CMS[[#This Row],[Fecha]])</f>
        <v>27</v>
      </c>
      <c r="G1378" s="6">
        <v>0.33333333333333331</v>
      </c>
      <c r="H1378" t="str">
        <f t="shared" si="21"/>
        <v>27-02-2025_08</v>
      </c>
    </row>
    <row r="1379" spans="1:8" x14ac:dyDescent="0.3">
      <c r="A1379" s="3">
        <v>45715</v>
      </c>
      <c r="B1379" s="2">
        <v>65.2</v>
      </c>
      <c r="C1379" s="2">
        <v>2025</v>
      </c>
      <c r="D1379" s="2">
        <v>2</v>
      </c>
      <c r="E1379" t="str">
        <f>TEXT(DATE(2025, CMS[[#This Row],[mes]],1), "mmmm")</f>
        <v>February</v>
      </c>
      <c r="F1379" s="2">
        <f>DAY(CMS[[#This Row],[Fecha]])</f>
        <v>27</v>
      </c>
      <c r="G1379" s="6">
        <v>0.375</v>
      </c>
      <c r="H1379" t="str">
        <f t="shared" si="21"/>
        <v>27-02-2025_09</v>
      </c>
    </row>
    <row r="1380" spans="1:8" x14ac:dyDescent="0.3">
      <c r="A1380" s="3">
        <v>45715</v>
      </c>
      <c r="B1380" s="2">
        <v>65.2</v>
      </c>
      <c r="C1380" s="2">
        <v>2025</v>
      </c>
      <c r="D1380" s="2">
        <v>2</v>
      </c>
      <c r="E1380" t="str">
        <f>TEXT(DATE(2025, CMS[[#This Row],[mes]],1), "mmmm")</f>
        <v>February</v>
      </c>
      <c r="F1380" s="2">
        <f>DAY(CMS[[#This Row],[Fecha]])</f>
        <v>27</v>
      </c>
      <c r="G1380" s="6">
        <v>0.41666666666666669</v>
      </c>
      <c r="H1380" t="str">
        <f t="shared" si="21"/>
        <v>27-02-2025_10</v>
      </c>
    </row>
    <row r="1381" spans="1:8" x14ac:dyDescent="0.3">
      <c r="A1381" s="3">
        <v>45715</v>
      </c>
      <c r="B1381" s="2">
        <v>65.2</v>
      </c>
      <c r="C1381" s="2">
        <v>2025</v>
      </c>
      <c r="D1381" s="2">
        <v>2</v>
      </c>
      <c r="E1381" t="str">
        <f>TEXT(DATE(2025, CMS[[#This Row],[mes]],1), "mmmm")</f>
        <v>February</v>
      </c>
      <c r="F1381" s="2">
        <f>DAY(CMS[[#This Row],[Fecha]])</f>
        <v>27</v>
      </c>
      <c r="G1381" s="6">
        <v>0.45833333333333331</v>
      </c>
      <c r="H1381" t="str">
        <f t="shared" si="21"/>
        <v>27-02-2025_11</v>
      </c>
    </row>
    <row r="1382" spans="1:8" x14ac:dyDescent="0.3">
      <c r="A1382" s="3">
        <v>45715</v>
      </c>
      <c r="B1382" s="2">
        <v>65.2</v>
      </c>
      <c r="C1382" s="2">
        <v>2025</v>
      </c>
      <c r="D1382" s="2">
        <v>2</v>
      </c>
      <c r="E1382" t="str">
        <f>TEXT(DATE(2025, CMS[[#This Row],[mes]],1), "mmmm")</f>
        <v>February</v>
      </c>
      <c r="F1382" s="2">
        <f>DAY(CMS[[#This Row],[Fecha]])</f>
        <v>27</v>
      </c>
      <c r="G1382" s="6">
        <v>0.5</v>
      </c>
      <c r="H1382" t="str">
        <f t="shared" si="21"/>
        <v>27-02-2025_12</v>
      </c>
    </row>
    <row r="1383" spans="1:8" x14ac:dyDescent="0.3">
      <c r="A1383" s="3">
        <v>45715</v>
      </c>
      <c r="B1383" s="2">
        <v>65.2</v>
      </c>
      <c r="C1383" s="2">
        <v>2025</v>
      </c>
      <c r="D1383" s="2">
        <v>2</v>
      </c>
      <c r="E1383" t="str">
        <f>TEXT(DATE(2025, CMS[[#This Row],[mes]],1), "mmmm")</f>
        <v>February</v>
      </c>
      <c r="F1383" s="2">
        <f>DAY(CMS[[#This Row],[Fecha]])</f>
        <v>27</v>
      </c>
      <c r="G1383" s="6">
        <v>0.54166666666666663</v>
      </c>
      <c r="H1383" t="str">
        <f t="shared" si="21"/>
        <v>27-02-2025_13</v>
      </c>
    </row>
    <row r="1384" spans="1:8" x14ac:dyDescent="0.3">
      <c r="A1384" s="3">
        <v>45715</v>
      </c>
      <c r="B1384" s="2">
        <v>65.2</v>
      </c>
      <c r="C1384" s="2">
        <v>2025</v>
      </c>
      <c r="D1384" s="2">
        <v>2</v>
      </c>
      <c r="E1384" t="str">
        <f>TEXT(DATE(2025, CMS[[#This Row],[mes]],1), "mmmm")</f>
        <v>February</v>
      </c>
      <c r="F1384" s="2">
        <f>DAY(CMS[[#This Row],[Fecha]])</f>
        <v>27</v>
      </c>
      <c r="G1384" s="6">
        <v>0.58333333333333337</v>
      </c>
      <c r="H1384" t="str">
        <f t="shared" si="21"/>
        <v>27-02-2025_14</v>
      </c>
    </row>
    <row r="1385" spans="1:8" x14ac:dyDescent="0.3">
      <c r="A1385" s="3">
        <v>45715</v>
      </c>
      <c r="B1385" s="2">
        <v>69.790000000000006</v>
      </c>
      <c r="C1385" s="2">
        <v>2025</v>
      </c>
      <c r="D1385" s="2">
        <v>2</v>
      </c>
      <c r="E1385" t="str">
        <f>TEXT(DATE(2025, CMS[[#This Row],[mes]],1), "mmmm")</f>
        <v>February</v>
      </c>
      <c r="F1385" s="2">
        <f>DAY(CMS[[#This Row],[Fecha]])</f>
        <v>27</v>
      </c>
      <c r="G1385" s="6">
        <v>0.625</v>
      </c>
      <c r="H1385" t="str">
        <f t="shared" si="21"/>
        <v>27-02-2025_15</v>
      </c>
    </row>
    <row r="1386" spans="1:8" x14ac:dyDescent="0.3">
      <c r="A1386" s="3">
        <v>45715</v>
      </c>
      <c r="B1386" s="2">
        <v>65.2</v>
      </c>
      <c r="C1386" s="2">
        <v>2025</v>
      </c>
      <c r="D1386" s="2">
        <v>2</v>
      </c>
      <c r="E1386" t="str">
        <f>TEXT(DATE(2025, CMS[[#This Row],[mes]],1), "mmmm")</f>
        <v>February</v>
      </c>
      <c r="F1386" s="2">
        <f>DAY(CMS[[#This Row],[Fecha]])</f>
        <v>27</v>
      </c>
      <c r="G1386" s="6">
        <v>0.66666666666666663</v>
      </c>
      <c r="H1386" t="str">
        <f t="shared" si="21"/>
        <v>27-02-2025_16</v>
      </c>
    </row>
    <row r="1387" spans="1:8" x14ac:dyDescent="0.3">
      <c r="A1387" s="3">
        <v>45715</v>
      </c>
      <c r="B1387" s="2">
        <v>69.239999999999995</v>
      </c>
      <c r="C1387" s="2">
        <v>2025</v>
      </c>
      <c r="D1387" s="2">
        <v>2</v>
      </c>
      <c r="E1387" t="str">
        <f>TEXT(DATE(2025, CMS[[#This Row],[mes]],1), "mmmm")</f>
        <v>February</v>
      </c>
      <c r="F1387" s="2">
        <f>DAY(CMS[[#This Row],[Fecha]])</f>
        <v>27</v>
      </c>
      <c r="G1387" s="6">
        <v>0.70833333333333337</v>
      </c>
      <c r="H1387" t="str">
        <f t="shared" si="21"/>
        <v>27-02-2025_17</v>
      </c>
    </row>
    <row r="1388" spans="1:8" x14ac:dyDescent="0.3">
      <c r="A1388" s="3">
        <v>45715</v>
      </c>
      <c r="B1388" s="2">
        <v>69.239999999999995</v>
      </c>
      <c r="C1388" s="2">
        <v>2025</v>
      </c>
      <c r="D1388" s="2">
        <v>2</v>
      </c>
      <c r="E1388" t="str">
        <f>TEXT(DATE(2025, CMS[[#This Row],[mes]],1), "mmmm")</f>
        <v>February</v>
      </c>
      <c r="F1388" s="2">
        <f>DAY(CMS[[#This Row],[Fecha]])</f>
        <v>27</v>
      </c>
      <c r="G1388" s="6">
        <v>0.75</v>
      </c>
      <c r="H1388" t="str">
        <f t="shared" si="21"/>
        <v>27-02-2025_18</v>
      </c>
    </row>
    <row r="1389" spans="1:8" x14ac:dyDescent="0.3">
      <c r="A1389" s="3">
        <v>45715</v>
      </c>
      <c r="B1389" s="2">
        <v>69.239999999999995</v>
      </c>
      <c r="C1389" s="2">
        <v>2025</v>
      </c>
      <c r="D1389" s="2">
        <v>2</v>
      </c>
      <c r="E1389" t="str">
        <f>TEXT(DATE(2025, CMS[[#This Row],[mes]],1), "mmmm")</f>
        <v>February</v>
      </c>
      <c r="F1389" s="2">
        <f>DAY(CMS[[#This Row],[Fecha]])</f>
        <v>27</v>
      </c>
      <c r="G1389" s="6">
        <v>0.79166666666666663</v>
      </c>
      <c r="H1389" t="str">
        <f t="shared" si="21"/>
        <v>27-02-2025_19</v>
      </c>
    </row>
    <row r="1390" spans="1:8" x14ac:dyDescent="0.3">
      <c r="A1390" s="3">
        <v>45715</v>
      </c>
      <c r="B1390" s="2">
        <v>100</v>
      </c>
      <c r="C1390" s="2">
        <v>2025</v>
      </c>
      <c r="D1390" s="2">
        <v>2</v>
      </c>
      <c r="E1390" t="str">
        <f>TEXT(DATE(2025, CMS[[#This Row],[mes]],1), "mmmm")</f>
        <v>February</v>
      </c>
      <c r="F1390" s="2">
        <f>DAY(CMS[[#This Row],[Fecha]])</f>
        <v>27</v>
      </c>
      <c r="G1390" s="6">
        <v>0.83333333333333337</v>
      </c>
      <c r="H1390" t="str">
        <f t="shared" si="21"/>
        <v>27-02-2025_20</v>
      </c>
    </row>
    <row r="1391" spans="1:8" x14ac:dyDescent="0.3">
      <c r="A1391" s="3">
        <v>45715</v>
      </c>
      <c r="B1391" s="2">
        <v>69.239999999999995</v>
      </c>
      <c r="C1391" s="2">
        <v>2025</v>
      </c>
      <c r="D1391" s="2">
        <v>2</v>
      </c>
      <c r="E1391" t="str">
        <f>TEXT(DATE(2025, CMS[[#This Row],[mes]],1), "mmmm")</f>
        <v>February</v>
      </c>
      <c r="F1391" s="2">
        <f>DAY(CMS[[#This Row],[Fecha]])</f>
        <v>27</v>
      </c>
      <c r="G1391" s="6">
        <v>0.875</v>
      </c>
      <c r="H1391" t="str">
        <f t="shared" si="21"/>
        <v>27-02-2025_21</v>
      </c>
    </row>
    <row r="1392" spans="1:8" x14ac:dyDescent="0.3">
      <c r="A1392" s="3">
        <v>45715</v>
      </c>
      <c r="B1392" s="2">
        <v>69.239999999999995</v>
      </c>
      <c r="C1392" s="2">
        <v>2025</v>
      </c>
      <c r="D1392" s="2">
        <v>2</v>
      </c>
      <c r="E1392" t="str">
        <f>TEXT(DATE(2025, CMS[[#This Row],[mes]],1), "mmmm")</f>
        <v>February</v>
      </c>
      <c r="F1392" s="2">
        <f>DAY(CMS[[#This Row],[Fecha]])</f>
        <v>27</v>
      </c>
      <c r="G1392" s="6">
        <v>0.91666666666666663</v>
      </c>
      <c r="H1392" t="str">
        <f t="shared" si="21"/>
        <v>27-02-2025_22</v>
      </c>
    </row>
    <row r="1393" spans="1:8" x14ac:dyDescent="0.3">
      <c r="A1393" s="3">
        <v>45715</v>
      </c>
      <c r="B1393" s="2">
        <v>69.239999999999995</v>
      </c>
      <c r="C1393" s="2">
        <v>2025</v>
      </c>
      <c r="D1393" s="2">
        <v>2</v>
      </c>
      <c r="E1393" t="str">
        <f>TEXT(DATE(2025, CMS[[#This Row],[mes]],1), "mmmm")</f>
        <v>February</v>
      </c>
      <c r="F1393" s="2">
        <f>DAY(CMS[[#This Row],[Fecha]])</f>
        <v>27</v>
      </c>
      <c r="G1393" s="6">
        <v>0.95833333333333337</v>
      </c>
      <c r="H1393" t="str">
        <f t="shared" si="21"/>
        <v>27-02-2025_23</v>
      </c>
    </row>
    <row r="1394" spans="1:8" x14ac:dyDescent="0.3">
      <c r="A1394" s="3">
        <v>45716</v>
      </c>
      <c r="B1394" s="2">
        <v>69.239999999999995</v>
      </c>
      <c r="C1394" s="2">
        <v>2025</v>
      </c>
      <c r="D1394" s="2">
        <v>2</v>
      </c>
      <c r="E1394" t="str">
        <f>TEXT(DATE(2025, CMS[[#This Row],[mes]],1), "mmmm")</f>
        <v>February</v>
      </c>
      <c r="F1394" s="2">
        <f>DAY(CMS[[#This Row],[Fecha]])</f>
        <v>28</v>
      </c>
      <c r="G1394" s="6">
        <v>0</v>
      </c>
      <c r="H1394" t="str">
        <f t="shared" si="21"/>
        <v>28-02-2025_00</v>
      </c>
    </row>
    <row r="1395" spans="1:8" x14ac:dyDescent="0.3">
      <c r="A1395" s="3">
        <v>45716</v>
      </c>
      <c r="B1395" s="2">
        <v>69.239999999999995</v>
      </c>
      <c r="C1395" s="2">
        <v>2025</v>
      </c>
      <c r="D1395" s="2">
        <v>2</v>
      </c>
      <c r="E1395" t="str">
        <f>TEXT(DATE(2025, CMS[[#This Row],[mes]],1), "mmmm")</f>
        <v>February</v>
      </c>
      <c r="F1395" s="2">
        <f>DAY(CMS[[#This Row],[Fecha]])</f>
        <v>28</v>
      </c>
      <c r="G1395" s="6">
        <v>4.1666666666666664E-2</v>
      </c>
      <c r="H1395" t="str">
        <f t="shared" si="21"/>
        <v>28-02-2025_01</v>
      </c>
    </row>
    <row r="1396" spans="1:8" x14ac:dyDescent="0.3">
      <c r="A1396" s="3">
        <v>45716</v>
      </c>
      <c r="B1396" s="2">
        <v>69.239999999999995</v>
      </c>
      <c r="C1396" s="2">
        <v>2025</v>
      </c>
      <c r="D1396" s="2">
        <v>2</v>
      </c>
      <c r="E1396" t="str">
        <f>TEXT(DATE(2025, CMS[[#This Row],[mes]],1), "mmmm")</f>
        <v>February</v>
      </c>
      <c r="F1396" s="2">
        <f>DAY(CMS[[#This Row],[Fecha]])</f>
        <v>28</v>
      </c>
      <c r="G1396" s="6">
        <v>8.3333333333333329E-2</v>
      </c>
      <c r="H1396" t="str">
        <f t="shared" si="21"/>
        <v>28-02-2025_02</v>
      </c>
    </row>
    <row r="1397" spans="1:8" x14ac:dyDescent="0.3">
      <c r="A1397" s="3">
        <v>45716</v>
      </c>
      <c r="B1397" s="2">
        <v>69.239999999999995</v>
      </c>
      <c r="C1397" s="2">
        <v>2025</v>
      </c>
      <c r="D1397" s="2">
        <v>2</v>
      </c>
      <c r="E1397" t="str">
        <f>TEXT(DATE(2025, CMS[[#This Row],[mes]],1), "mmmm")</f>
        <v>February</v>
      </c>
      <c r="F1397" s="2">
        <f>DAY(CMS[[#This Row],[Fecha]])</f>
        <v>28</v>
      </c>
      <c r="G1397" s="6">
        <v>0.125</v>
      </c>
      <c r="H1397" t="str">
        <f t="shared" si="21"/>
        <v>28-02-2025_03</v>
      </c>
    </row>
    <row r="1398" spans="1:8" x14ac:dyDescent="0.3">
      <c r="A1398" s="3">
        <v>45716</v>
      </c>
      <c r="B1398" s="2">
        <v>69.239999999999995</v>
      </c>
      <c r="C1398" s="2">
        <v>2025</v>
      </c>
      <c r="D1398" s="2">
        <v>2</v>
      </c>
      <c r="E1398" t="str">
        <f>TEXT(DATE(2025, CMS[[#This Row],[mes]],1), "mmmm")</f>
        <v>February</v>
      </c>
      <c r="F1398" s="2">
        <f>DAY(CMS[[#This Row],[Fecha]])</f>
        <v>28</v>
      </c>
      <c r="G1398" s="6">
        <v>0.16666666666666666</v>
      </c>
      <c r="H1398" t="str">
        <f t="shared" si="21"/>
        <v>28-02-2025_04</v>
      </c>
    </row>
    <row r="1399" spans="1:8" x14ac:dyDescent="0.3">
      <c r="A1399" s="3">
        <v>45716</v>
      </c>
      <c r="B1399" s="2">
        <v>69.239999999999995</v>
      </c>
      <c r="C1399" s="2">
        <v>2025</v>
      </c>
      <c r="D1399" s="2">
        <v>2</v>
      </c>
      <c r="E1399" t="str">
        <f>TEXT(DATE(2025, CMS[[#This Row],[mes]],1), "mmmm")</f>
        <v>February</v>
      </c>
      <c r="F1399" s="2">
        <f>DAY(CMS[[#This Row],[Fecha]])</f>
        <v>28</v>
      </c>
      <c r="G1399" s="6">
        <v>0.20833333333333334</v>
      </c>
      <c r="H1399" t="str">
        <f t="shared" si="21"/>
        <v>28-02-2025_05</v>
      </c>
    </row>
    <row r="1400" spans="1:8" x14ac:dyDescent="0.3">
      <c r="A1400" s="3">
        <v>45716</v>
      </c>
      <c r="B1400" s="2">
        <v>69.239999999999995</v>
      </c>
      <c r="C1400" s="2">
        <v>2025</v>
      </c>
      <c r="D1400" s="2">
        <v>2</v>
      </c>
      <c r="E1400" t="str">
        <f>TEXT(DATE(2025, CMS[[#This Row],[mes]],1), "mmmm")</f>
        <v>February</v>
      </c>
      <c r="F1400" s="2">
        <f>DAY(CMS[[#This Row],[Fecha]])</f>
        <v>28</v>
      </c>
      <c r="G1400" s="6">
        <v>0.25</v>
      </c>
      <c r="H1400" t="str">
        <f t="shared" si="21"/>
        <v>28-02-2025_06</v>
      </c>
    </row>
    <row r="1401" spans="1:8" x14ac:dyDescent="0.3">
      <c r="A1401" s="3">
        <v>45716</v>
      </c>
      <c r="B1401" s="2">
        <v>69.239999999999995</v>
      </c>
      <c r="C1401" s="2">
        <v>2025</v>
      </c>
      <c r="D1401" s="2">
        <v>2</v>
      </c>
      <c r="E1401" t="str">
        <f>TEXT(DATE(2025, CMS[[#This Row],[mes]],1), "mmmm")</f>
        <v>February</v>
      </c>
      <c r="F1401" s="2">
        <f>DAY(CMS[[#This Row],[Fecha]])</f>
        <v>28</v>
      </c>
      <c r="G1401" s="6">
        <v>0.29166666666666669</v>
      </c>
      <c r="H1401" t="str">
        <f t="shared" si="21"/>
        <v>28-02-2025_07</v>
      </c>
    </row>
    <row r="1402" spans="1:8" x14ac:dyDescent="0.3">
      <c r="A1402" s="3">
        <v>45716</v>
      </c>
      <c r="B1402" s="2">
        <v>69.239999999999995</v>
      </c>
      <c r="C1402" s="2">
        <v>2025</v>
      </c>
      <c r="D1402" s="2">
        <v>2</v>
      </c>
      <c r="E1402" t="str">
        <f>TEXT(DATE(2025, CMS[[#This Row],[mes]],1), "mmmm")</f>
        <v>February</v>
      </c>
      <c r="F1402" s="2">
        <f>DAY(CMS[[#This Row],[Fecha]])</f>
        <v>28</v>
      </c>
      <c r="G1402" s="6">
        <v>0.33333333333333331</v>
      </c>
      <c r="H1402" t="str">
        <f t="shared" si="21"/>
        <v>28-02-2025_08</v>
      </c>
    </row>
    <row r="1403" spans="1:8" x14ac:dyDescent="0.3">
      <c r="A1403" s="3">
        <v>45716</v>
      </c>
      <c r="B1403" s="2">
        <v>65.599999999999994</v>
      </c>
      <c r="C1403" s="2">
        <v>2025</v>
      </c>
      <c r="D1403" s="2">
        <v>2</v>
      </c>
      <c r="E1403" t="str">
        <f>TEXT(DATE(2025, CMS[[#This Row],[mes]],1), "mmmm")</f>
        <v>February</v>
      </c>
      <c r="F1403" s="2">
        <f>DAY(CMS[[#This Row],[Fecha]])</f>
        <v>28</v>
      </c>
      <c r="G1403" s="6">
        <v>0.375</v>
      </c>
      <c r="H1403" t="str">
        <f t="shared" si="21"/>
        <v>28-02-2025_09</v>
      </c>
    </row>
    <row r="1404" spans="1:8" x14ac:dyDescent="0.3">
      <c r="A1404" s="3">
        <v>45716</v>
      </c>
      <c r="B1404" s="2">
        <v>65.599999999999994</v>
      </c>
      <c r="C1404" s="2">
        <v>2025</v>
      </c>
      <c r="D1404" s="2">
        <v>2</v>
      </c>
      <c r="E1404" t="str">
        <f>TEXT(DATE(2025, CMS[[#This Row],[mes]],1), "mmmm")</f>
        <v>February</v>
      </c>
      <c r="F1404" s="2">
        <f>DAY(CMS[[#This Row],[Fecha]])</f>
        <v>28</v>
      </c>
      <c r="G1404" s="6">
        <v>0.41666666666666669</v>
      </c>
      <c r="H1404" t="str">
        <f t="shared" si="21"/>
        <v>28-02-2025_10</v>
      </c>
    </row>
    <row r="1405" spans="1:8" x14ac:dyDescent="0.3">
      <c r="A1405" s="3">
        <v>45716</v>
      </c>
      <c r="B1405" s="2">
        <v>65.599999999999994</v>
      </c>
      <c r="C1405" s="2">
        <v>2025</v>
      </c>
      <c r="D1405" s="2">
        <v>2</v>
      </c>
      <c r="E1405" t="str">
        <f>TEXT(DATE(2025, CMS[[#This Row],[mes]],1), "mmmm")</f>
        <v>February</v>
      </c>
      <c r="F1405" s="2">
        <f>DAY(CMS[[#This Row],[Fecha]])</f>
        <v>28</v>
      </c>
      <c r="G1405" s="6">
        <v>0.45833333333333331</v>
      </c>
      <c r="H1405" t="str">
        <f t="shared" si="21"/>
        <v>28-02-2025_11</v>
      </c>
    </row>
    <row r="1406" spans="1:8" x14ac:dyDescent="0.3">
      <c r="A1406" s="3">
        <v>45716</v>
      </c>
      <c r="B1406" s="2">
        <v>68.77</v>
      </c>
      <c r="C1406" s="2">
        <v>2025</v>
      </c>
      <c r="D1406" s="2">
        <v>2</v>
      </c>
      <c r="E1406" t="str">
        <f>TEXT(DATE(2025, CMS[[#This Row],[mes]],1), "mmmm")</f>
        <v>February</v>
      </c>
      <c r="F1406" s="2">
        <f>DAY(CMS[[#This Row],[Fecha]])</f>
        <v>28</v>
      </c>
      <c r="G1406" s="6">
        <v>0.5</v>
      </c>
      <c r="H1406" t="str">
        <f t="shared" si="21"/>
        <v>28-02-2025_12</v>
      </c>
    </row>
    <row r="1407" spans="1:8" x14ac:dyDescent="0.3">
      <c r="A1407" s="3">
        <v>45716</v>
      </c>
      <c r="B1407" s="2">
        <v>65.599999999999994</v>
      </c>
      <c r="C1407" s="2">
        <v>2025</v>
      </c>
      <c r="D1407" s="2">
        <v>2</v>
      </c>
      <c r="E1407" t="str">
        <f>TEXT(DATE(2025, CMS[[#This Row],[mes]],1), "mmmm")</f>
        <v>February</v>
      </c>
      <c r="F1407" s="2">
        <f>DAY(CMS[[#This Row],[Fecha]])</f>
        <v>28</v>
      </c>
      <c r="G1407" s="6">
        <v>0.54166666666666663</v>
      </c>
      <c r="H1407" t="str">
        <f t="shared" si="21"/>
        <v>28-02-2025_13</v>
      </c>
    </row>
    <row r="1408" spans="1:8" x14ac:dyDescent="0.3">
      <c r="A1408" s="3">
        <v>45716</v>
      </c>
      <c r="B1408" s="2">
        <v>67.069999999999993</v>
      </c>
      <c r="C1408" s="2">
        <v>2025</v>
      </c>
      <c r="D1408" s="2">
        <v>2</v>
      </c>
      <c r="E1408" t="str">
        <f>TEXT(DATE(2025, CMS[[#This Row],[mes]],1), "mmmm")</f>
        <v>February</v>
      </c>
      <c r="F1408" s="2">
        <f>DAY(CMS[[#This Row],[Fecha]])</f>
        <v>28</v>
      </c>
      <c r="G1408" s="6">
        <v>0.58333333333333337</v>
      </c>
      <c r="H1408" t="str">
        <f t="shared" si="21"/>
        <v>28-02-2025_14</v>
      </c>
    </row>
    <row r="1409" spans="1:8" x14ac:dyDescent="0.3">
      <c r="A1409" s="3">
        <v>45716</v>
      </c>
      <c r="B1409" s="2">
        <v>69.239999999999995</v>
      </c>
      <c r="C1409" s="2">
        <v>2025</v>
      </c>
      <c r="D1409" s="2">
        <v>2</v>
      </c>
      <c r="E1409" t="str">
        <f>TEXT(DATE(2025, CMS[[#This Row],[mes]],1), "mmmm")</f>
        <v>February</v>
      </c>
      <c r="F1409" s="2">
        <f>DAY(CMS[[#This Row],[Fecha]])</f>
        <v>28</v>
      </c>
      <c r="G1409" s="6">
        <v>0.625</v>
      </c>
      <c r="H1409" t="str">
        <f t="shared" si="21"/>
        <v>28-02-2025_15</v>
      </c>
    </row>
    <row r="1410" spans="1:8" x14ac:dyDescent="0.3">
      <c r="A1410" s="3">
        <v>45716</v>
      </c>
      <c r="B1410" s="2">
        <v>69.239999999999995</v>
      </c>
      <c r="C1410" s="2">
        <v>2025</v>
      </c>
      <c r="D1410" s="2">
        <v>2</v>
      </c>
      <c r="E1410" t="str">
        <f>TEXT(DATE(2025, CMS[[#This Row],[mes]],1), "mmmm")</f>
        <v>February</v>
      </c>
      <c r="F1410" s="2">
        <f>DAY(CMS[[#This Row],[Fecha]])</f>
        <v>28</v>
      </c>
      <c r="G1410" s="6">
        <v>0.66666666666666663</v>
      </c>
      <c r="H1410" t="str">
        <f t="shared" ref="H1410:H1473" si="22">TEXT(A1410,"dd-mm-yyyy") &amp; "_" &amp; TEXT(HOUR(G1410),"00")</f>
        <v>28-02-2025_16</v>
      </c>
    </row>
    <row r="1411" spans="1:8" x14ac:dyDescent="0.3">
      <c r="A1411" s="3">
        <v>45716</v>
      </c>
      <c r="B1411" s="2">
        <v>69.239999999999995</v>
      </c>
      <c r="C1411" s="2">
        <v>2025</v>
      </c>
      <c r="D1411" s="2">
        <v>2</v>
      </c>
      <c r="E1411" t="str">
        <f>TEXT(DATE(2025, CMS[[#This Row],[mes]],1), "mmmm")</f>
        <v>February</v>
      </c>
      <c r="F1411" s="2">
        <f>DAY(CMS[[#This Row],[Fecha]])</f>
        <v>28</v>
      </c>
      <c r="G1411" s="6">
        <v>0.70833333333333337</v>
      </c>
      <c r="H1411" t="str">
        <f t="shared" si="22"/>
        <v>28-02-2025_17</v>
      </c>
    </row>
    <row r="1412" spans="1:8" x14ac:dyDescent="0.3">
      <c r="A1412" s="3">
        <v>45716</v>
      </c>
      <c r="B1412" s="2">
        <v>79.739999999999995</v>
      </c>
      <c r="C1412" s="2">
        <v>2025</v>
      </c>
      <c r="D1412" s="2">
        <v>2</v>
      </c>
      <c r="E1412" t="str">
        <f>TEXT(DATE(2025, CMS[[#This Row],[mes]],1), "mmmm")</f>
        <v>February</v>
      </c>
      <c r="F1412" s="2">
        <f>DAY(CMS[[#This Row],[Fecha]])</f>
        <v>28</v>
      </c>
      <c r="G1412" s="6">
        <v>0.75</v>
      </c>
      <c r="H1412" t="str">
        <f t="shared" si="22"/>
        <v>28-02-2025_18</v>
      </c>
    </row>
    <row r="1413" spans="1:8" x14ac:dyDescent="0.3">
      <c r="A1413" s="3">
        <v>45716</v>
      </c>
      <c r="B1413" s="2">
        <v>90.12</v>
      </c>
      <c r="C1413" s="2">
        <v>2025</v>
      </c>
      <c r="D1413" s="2">
        <v>2</v>
      </c>
      <c r="E1413" t="str">
        <f>TEXT(DATE(2025, CMS[[#This Row],[mes]],1), "mmmm")</f>
        <v>February</v>
      </c>
      <c r="F1413" s="2">
        <f>DAY(CMS[[#This Row],[Fecha]])</f>
        <v>28</v>
      </c>
      <c r="G1413" s="6">
        <v>0.79166666666666663</v>
      </c>
      <c r="H1413" t="str">
        <f t="shared" si="22"/>
        <v>28-02-2025_19</v>
      </c>
    </row>
    <row r="1414" spans="1:8" x14ac:dyDescent="0.3">
      <c r="A1414" s="3">
        <v>45716</v>
      </c>
      <c r="B1414" s="2">
        <v>82.18</v>
      </c>
      <c r="C1414" s="2">
        <v>2025</v>
      </c>
      <c r="D1414" s="2">
        <v>2</v>
      </c>
      <c r="E1414" t="str">
        <f>TEXT(DATE(2025, CMS[[#This Row],[mes]],1), "mmmm")</f>
        <v>February</v>
      </c>
      <c r="F1414" s="2">
        <f>DAY(CMS[[#This Row],[Fecha]])</f>
        <v>28</v>
      </c>
      <c r="G1414" s="6">
        <v>0.83333333333333337</v>
      </c>
      <c r="H1414" t="str">
        <f t="shared" si="22"/>
        <v>28-02-2025_20</v>
      </c>
    </row>
    <row r="1415" spans="1:8" x14ac:dyDescent="0.3">
      <c r="A1415" s="3">
        <v>45716</v>
      </c>
      <c r="B1415" s="2">
        <v>81.430000000000007</v>
      </c>
      <c r="C1415" s="2">
        <v>2025</v>
      </c>
      <c r="D1415" s="2">
        <v>2</v>
      </c>
      <c r="E1415" t="str">
        <f>TEXT(DATE(2025, CMS[[#This Row],[mes]],1), "mmmm")</f>
        <v>February</v>
      </c>
      <c r="F1415" s="2">
        <f>DAY(CMS[[#This Row],[Fecha]])</f>
        <v>28</v>
      </c>
      <c r="G1415" s="6">
        <v>0.875</v>
      </c>
      <c r="H1415" t="str">
        <f t="shared" si="22"/>
        <v>28-02-2025_21</v>
      </c>
    </row>
    <row r="1416" spans="1:8" x14ac:dyDescent="0.3">
      <c r="A1416" s="3">
        <v>45716</v>
      </c>
      <c r="B1416" s="2">
        <v>87.4</v>
      </c>
      <c r="C1416" s="2">
        <v>2025</v>
      </c>
      <c r="D1416" s="2">
        <v>2</v>
      </c>
      <c r="E1416" t="str">
        <f>TEXT(DATE(2025, CMS[[#This Row],[mes]],1), "mmmm")</f>
        <v>February</v>
      </c>
      <c r="F1416" s="2">
        <f>DAY(CMS[[#This Row],[Fecha]])</f>
        <v>28</v>
      </c>
      <c r="G1416" s="6">
        <v>0.91666666666666663</v>
      </c>
      <c r="H1416" t="str">
        <f t="shared" si="22"/>
        <v>28-02-2025_22</v>
      </c>
    </row>
    <row r="1417" spans="1:8" x14ac:dyDescent="0.3">
      <c r="A1417" s="3">
        <v>45716</v>
      </c>
      <c r="B1417" s="2">
        <v>69.239999999999995</v>
      </c>
      <c r="C1417" s="2">
        <v>2025</v>
      </c>
      <c r="D1417" s="2">
        <v>2</v>
      </c>
      <c r="E1417" t="str">
        <f>TEXT(DATE(2025, CMS[[#This Row],[mes]],1), "mmmm")</f>
        <v>February</v>
      </c>
      <c r="F1417" s="2">
        <f>DAY(CMS[[#This Row],[Fecha]])</f>
        <v>28</v>
      </c>
      <c r="G1417" s="6">
        <v>0.95833333333333337</v>
      </c>
      <c r="H1417" t="str">
        <f t="shared" si="22"/>
        <v>28-02-2025_23</v>
      </c>
    </row>
    <row r="1418" spans="1:8" x14ac:dyDescent="0.3">
      <c r="A1418" s="3">
        <v>45717</v>
      </c>
      <c r="B1418" s="2">
        <v>96.85</v>
      </c>
      <c r="C1418" s="2">
        <v>2025</v>
      </c>
      <c r="D1418" s="2">
        <v>3</v>
      </c>
      <c r="E1418" t="str">
        <f>TEXT(DATE(2025, CMS[[#This Row],[mes]],1), "mmmm")</f>
        <v>March</v>
      </c>
      <c r="F1418" s="2">
        <f>DAY(CMS[[#This Row],[Fecha]])</f>
        <v>1</v>
      </c>
      <c r="G1418" s="6">
        <v>0</v>
      </c>
      <c r="H1418" t="str">
        <f t="shared" si="22"/>
        <v>01-03-2025_00</v>
      </c>
    </row>
    <row r="1419" spans="1:8" x14ac:dyDescent="0.3">
      <c r="A1419" s="3">
        <v>45717</v>
      </c>
      <c r="B1419" s="2">
        <v>78.569999999999993</v>
      </c>
      <c r="C1419" s="2">
        <v>2025</v>
      </c>
      <c r="D1419" s="2">
        <v>3</v>
      </c>
      <c r="E1419" t="str">
        <f>TEXT(DATE(2025, CMS[[#This Row],[mes]],1), "mmmm")</f>
        <v>March</v>
      </c>
      <c r="F1419" s="2">
        <f>DAY(CMS[[#This Row],[Fecha]])</f>
        <v>1</v>
      </c>
      <c r="G1419" s="6">
        <v>4.1666666666666664E-2</v>
      </c>
      <c r="H1419" t="str">
        <f t="shared" si="22"/>
        <v>01-03-2025_01</v>
      </c>
    </row>
    <row r="1420" spans="1:8" x14ac:dyDescent="0.3">
      <c r="A1420" s="3">
        <v>45717</v>
      </c>
      <c r="B1420" s="2">
        <v>78.569999999999993</v>
      </c>
      <c r="C1420" s="2">
        <v>2025</v>
      </c>
      <c r="D1420" s="2">
        <v>3</v>
      </c>
      <c r="E1420" t="str">
        <f>TEXT(DATE(2025, CMS[[#This Row],[mes]],1), "mmmm")</f>
        <v>March</v>
      </c>
      <c r="F1420" s="2">
        <f>DAY(CMS[[#This Row],[Fecha]])</f>
        <v>1</v>
      </c>
      <c r="G1420" s="6">
        <v>8.3333333333333329E-2</v>
      </c>
      <c r="H1420" t="str">
        <f t="shared" si="22"/>
        <v>01-03-2025_02</v>
      </c>
    </row>
    <row r="1421" spans="1:8" x14ac:dyDescent="0.3">
      <c r="A1421" s="3">
        <v>45717</v>
      </c>
      <c r="B1421" s="2">
        <v>104.75</v>
      </c>
      <c r="C1421" s="2">
        <v>2025</v>
      </c>
      <c r="D1421" s="2">
        <v>3</v>
      </c>
      <c r="E1421" t="str">
        <f>TEXT(DATE(2025, CMS[[#This Row],[mes]],1), "mmmm")</f>
        <v>March</v>
      </c>
      <c r="F1421" s="2">
        <f>DAY(CMS[[#This Row],[Fecha]])</f>
        <v>1</v>
      </c>
      <c r="G1421" s="6">
        <v>0.125</v>
      </c>
      <c r="H1421" t="str">
        <f t="shared" si="22"/>
        <v>01-03-2025_03</v>
      </c>
    </row>
    <row r="1422" spans="1:8" x14ac:dyDescent="0.3">
      <c r="A1422" s="3">
        <v>45717</v>
      </c>
      <c r="B1422" s="2">
        <v>78.569999999999993</v>
      </c>
      <c r="C1422" s="2">
        <v>2025</v>
      </c>
      <c r="D1422" s="2">
        <v>3</v>
      </c>
      <c r="E1422" t="str">
        <f>TEXT(DATE(2025, CMS[[#This Row],[mes]],1), "mmmm")</f>
        <v>March</v>
      </c>
      <c r="F1422" s="2">
        <f>DAY(CMS[[#This Row],[Fecha]])</f>
        <v>1</v>
      </c>
      <c r="G1422" s="6">
        <v>0.16666666666666666</v>
      </c>
      <c r="H1422" t="str">
        <f t="shared" si="22"/>
        <v>01-03-2025_04</v>
      </c>
    </row>
    <row r="1423" spans="1:8" x14ac:dyDescent="0.3">
      <c r="A1423" s="3">
        <v>45717</v>
      </c>
      <c r="B1423" s="2">
        <v>78.569999999999993</v>
      </c>
      <c r="C1423" s="2">
        <v>2025</v>
      </c>
      <c r="D1423" s="2">
        <v>3</v>
      </c>
      <c r="E1423" t="str">
        <f>TEXT(DATE(2025, CMS[[#This Row],[mes]],1), "mmmm")</f>
        <v>March</v>
      </c>
      <c r="F1423" s="2">
        <f>DAY(CMS[[#This Row],[Fecha]])</f>
        <v>1</v>
      </c>
      <c r="G1423" s="6">
        <v>0.20833333333333334</v>
      </c>
      <c r="H1423" t="str">
        <f t="shared" si="22"/>
        <v>01-03-2025_05</v>
      </c>
    </row>
    <row r="1424" spans="1:8" x14ac:dyDescent="0.3">
      <c r="A1424" s="3">
        <v>45717</v>
      </c>
      <c r="B1424" s="2">
        <v>78.569999999999993</v>
      </c>
      <c r="C1424" s="2">
        <v>2025</v>
      </c>
      <c r="D1424" s="2">
        <v>3</v>
      </c>
      <c r="E1424" t="str">
        <f>TEXT(DATE(2025, CMS[[#This Row],[mes]],1), "mmmm")</f>
        <v>March</v>
      </c>
      <c r="F1424" s="2">
        <f>DAY(CMS[[#This Row],[Fecha]])</f>
        <v>1</v>
      </c>
      <c r="G1424" s="6">
        <v>0.25</v>
      </c>
      <c r="H1424" t="str">
        <f t="shared" si="22"/>
        <v>01-03-2025_06</v>
      </c>
    </row>
    <row r="1425" spans="1:8" x14ac:dyDescent="0.3">
      <c r="A1425" s="3">
        <v>45717</v>
      </c>
      <c r="B1425" s="2">
        <v>78.569999999999993</v>
      </c>
      <c r="C1425" s="2">
        <v>2025</v>
      </c>
      <c r="D1425" s="2">
        <v>3</v>
      </c>
      <c r="E1425" t="str">
        <f>TEXT(DATE(2025, CMS[[#This Row],[mes]],1), "mmmm")</f>
        <v>March</v>
      </c>
      <c r="F1425" s="2">
        <f>DAY(CMS[[#This Row],[Fecha]])</f>
        <v>1</v>
      </c>
      <c r="G1425" s="6">
        <v>0.29166666666666669</v>
      </c>
      <c r="H1425" t="str">
        <f t="shared" si="22"/>
        <v>01-03-2025_07</v>
      </c>
    </row>
    <row r="1426" spans="1:8" x14ac:dyDescent="0.3">
      <c r="A1426" s="3">
        <v>45717</v>
      </c>
      <c r="B1426" s="2">
        <v>69.64</v>
      </c>
      <c r="C1426" s="2">
        <v>2025</v>
      </c>
      <c r="D1426" s="2">
        <v>3</v>
      </c>
      <c r="E1426" t="str">
        <f>TEXT(DATE(2025, CMS[[#This Row],[mes]],1), "mmmm")</f>
        <v>March</v>
      </c>
      <c r="F1426" s="2">
        <f>DAY(CMS[[#This Row],[Fecha]])</f>
        <v>1</v>
      </c>
      <c r="G1426" s="6">
        <v>0.33333333333333331</v>
      </c>
      <c r="H1426" t="str">
        <f t="shared" si="22"/>
        <v>01-03-2025_08</v>
      </c>
    </row>
    <row r="1427" spans="1:8" x14ac:dyDescent="0.3">
      <c r="A1427" s="3">
        <v>45717</v>
      </c>
      <c r="B1427" s="2">
        <v>69.64</v>
      </c>
      <c r="C1427" s="2">
        <v>2025</v>
      </c>
      <c r="D1427" s="2">
        <v>3</v>
      </c>
      <c r="E1427" t="str">
        <f>TEXT(DATE(2025, CMS[[#This Row],[mes]],1), "mmmm")</f>
        <v>March</v>
      </c>
      <c r="F1427" s="2">
        <f>DAY(CMS[[#This Row],[Fecha]])</f>
        <v>1</v>
      </c>
      <c r="G1427" s="6">
        <v>0.375</v>
      </c>
      <c r="H1427" t="str">
        <f t="shared" si="22"/>
        <v>01-03-2025_09</v>
      </c>
    </row>
    <row r="1428" spans="1:8" x14ac:dyDescent="0.3">
      <c r="A1428" s="3">
        <v>45717</v>
      </c>
      <c r="B1428" s="2">
        <v>69.64</v>
      </c>
      <c r="C1428" s="2">
        <v>2025</v>
      </c>
      <c r="D1428" s="2">
        <v>3</v>
      </c>
      <c r="E1428" t="str">
        <f>TEXT(DATE(2025, CMS[[#This Row],[mes]],1), "mmmm")</f>
        <v>March</v>
      </c>
      <c r="F1428" s="2">
        <f>DAY(CMS[[#This Row],[Fecha]])</f>
        <v>1</v>
      </c>
      <c r="G1428" s="6">
        <v>0.41666666666666669</v>
      </c>
      <c r="H1428" t="str">
        <f t="shared" si="22"/>
        <v>01-03-2025_10</v>
      </c>
    </row>
    <row r="1429" spans="1:8" x14ac:dyDescent="0.3">
      <c r="A1429" s="3">
        <v>45717</v>
      </c>
      <c r="B1429" s="2">
        <v>69.64</v>
      </c>
      <c r="C1429" s="2">
        <v>2025</v>
      </c>
      <c r="D1429" s="2">
        <v>3</v>
      </c>
      <c r="E1429" t="str">
        <f>TEXT(DATE(2025, CMS[[#This Row],[mes]],1), "mmmm")</f>
        <v>March</v>
      </c>
      <c r="F1429" s="2">
        <f>DAY(CMS[[#This Row],[Fecha]])</f>
        <v>1</v>
      </c>
      <c r="G1429" s="6">
        <v>0.45833333333333331</v>
      </c>
      <c r="H1429" t="str">
        <f t="shared" si="22"/>
        <v>01-03-2025_11</v>
      </c>
    </row>
    <row r="1430" spans="1:8" x14ac:dyDescent="0.3">
      <c r="A1430" s="3">
        <v>45717</v>
      </c>
      <c r="B1430" s="2">
        <v>69.64</v>
      </c>
      <c r="C1430" s="2">
        <v>2025</v>
      </c>
      <c r="D1430" s="2">
        <v>3</v>
      </c>
      <c r="E1430" t="str">
        <f>TEXT(DATE(2025, CMS[[#This Row],[mes]],1), "mmmm")</f>
        <v>March</v>
      </c>
      <c r="F1430" s="2">
        <f>DAY(CMS[[#This Row],[Fecha]])</f>
        <v>1</v>
      </c>
      <c r="G1430" s="6">
        <v>0.5</v>
      </c>
      <c r="H1430" t="str">
        <f t="shared" si="22"/>
        <v>01-03-2025_12</v>
      </c>
    </row>
    <row r="1431" spans="1:8" x14ac:dyDescent="0.3">
      <c r="A1431" s="3">
        <v>45717</v>
      </c>
      <c r="B1431" s="2">
        <v>69.64</v>
      </c>
      <c r="C1431" s="2">
        <v>2025</v>
      </c>
      <c r="D1431" s="2">
        <v>3</v>
      </c>
      <c r="E1431" t="str">
        <f>TEXT(DATE(2025, CMS[[#This Row],[mes]],1), "mmmm")</f>
        <v>March</v>
      </c>
      <c r="F1431" s="2">
        <f>DAY(CMS[[#This Row],[Fecha]])</f>
        <v>1</v>
      </c>
      <c r="G1431" s="6">
        <v>0.54166666666666663</v>
      </c>
      <c r="H1431" t="str">
        <f t="shared" si="22"/>
        <v>01-03-2025_13</v>
      </c>
    </row>
    <row r="1432" spans="1:8" x14ac:dyDescent="0.3">
      <c r="A1432" s="3">
        <v>45717</v>
      </c>
      <c r="B1432" s="2">
        <v>78.569999999999993</v>
      </c>
      <c r="C1432" s="2">
        <v>2025</v>
      </c>
      <c r="D1432" s="2">
        <v>3</v>
      </c>
      <c r="E1432" t="str">
        <f>TEXT(DATE(2025, CMS[[#This Row],[mes]],1), "mmmm")</f>
        <v>March</v>
      </c>
      <c r="F1432" s="2">
        <f>DAY(CMS[[#This Row],[Fecha]])</f>
        <v>1</v>
      </c>
      <c r="G1432" s="6">
        <v>0.58333333333333337</v>
      </c>
      <c r="H1432" t="str">
        <f t="shared" si="22"/>
        <v>01-03-2025_14</v>
      </c>
    </row>
    <row r="1433" spans="1:8" x14ac:dyDescent="0.3">
      <c r="A1433" s="3">
        <v>45717</v>
      </c>
      <c r="B1433" s="2">
        <v>78.569999999999993</v>
      </c>
      <c r="C1433" s="2">
        <v>2025</v>
      </c>
      <c r="D1433" s="2">
        <v>3</v>
      </c>
      <c r="E1433" t="str">
        <f>TEXT(DATE(2025, CMS[[#This Row],[mes]],1), "mmmm")</f>
        <v>March</v>
      </c>
      <c r="F1433" s="2">
        <f>DAY(CMS[[#This Row],[Fecha]])</f>
        <v>1</v>
      </c>
      <c r="G1433" s="6">
        <v>0.625</v>
      </c>
      <c r="H1433" t="str">
        <f t="shared" si="22"/>
        <v>01-03-2025_15</v>
      </c>
    </row>
    <row r="1434" spans="1:8" x14ac:dyDescent="0.3">
      <c r="A1434" s="3">
        <v>45717</v>
      </c>
      <c r="B1434" s="2">
        <v>78.569999999999993</v>
      </c>
      <c r="C1434" s="2">
        <v>2025</v>
      </c>
      <c r="D1434" s="2">
        <v>3</v>
      </c>
      <c r="E1434" t="str">
        <f>TEXT(DATE(2025, CMS[[#This Row],[mes]],1), "mmmm")</f>
        <v>March</v>
      </c>
      <c r="F1434" s="2">
        <f>DAY(CMS[[#This Row],[Fecha]])</f>
        <v>1</v>
      </c>
      <c r="G1434" s="6">
        <v>0.66666666666666663</v>
      </c>
      <c r="H1434" t="str">
        <f t="shared" si="22"/>
        <v>01-03-2025_16</v>
      </c>
    </row>
    <row r="1435" spans="1:8" x14ac:dyDescent="0.3">
      <c r="A1435" s="3">
        <v>45717</v>
      </c>
      <c r="B1435" s="2">
        <v>78.569999999999993</v>
      </c>
      <c r="C1435" s="2">
        <v>2025</v>
      </c>
      <c r="D1435" s="2">
        <v>3</v>
      </c>
      <c r="E1435" t="str">
        <f>TEXT(DATE(2025, CMS[[#This Row],[mes]],1), "mmmm")</f>
        <v>March</v>
      </c>
      <c r="F1435" s="2">
        <f>DAY(CMS[[#This Row],[Fecha]])</f>
        <v>1</v>
      </c>
      <c r="G1435" s="6">
        <v>0.70833333333333337</v>
      </c>
      <c r="H1435" t="str">
        <f t="shared" si="22"/>
        <v>01-03-2025_17</v>
      </c>
    </row>
    <row r="1436" spans="1:8" x14ac:dyDescent="0.3">
      <c r="A1436" s="3">
        <v>45717</v>
      </c>
      <c r="B1436" s="2">
        <v>101.83</v>
      </c>
      <c r="C1436" s="2">
        <v>2025</v>
      </c>
      <c r="D1436" s="2">
        <v>3</v>
      </c>
      <c r="E1436" t="str">
        <f>TEXT(DATE(2025, CMS[[#This Row],[mes]],1), "mmmm")</f>
        <v>March</v>
      </c>
      <c r="F1436" s="2">
        <f>DAY(CMS[[#This Row],[Fecha]])</f>
        <v>1</v>
      </c>
      <c r="G1436" s="6">
        <v>0.75</v>
      </c>
      <c r="H1436" t="str">
        <f t="shared" si="22"/>
        <v>01-03-2025_18</v>
      </c>
    </row>
    <row r="1437" spans="1:8" x14ac:dyDescent="0.3">
      <c r="A1437" s="3">
        <v>45717</v>
      </c>
      <c r="B1437" s="2">
        <v>87.66</v>
      </c>
      <c r="C1437" s="2">
        <v>2025</v>
      </c>
      <c r="D1437" s="2">
        <v>3</v>
      </c>
      <c r="E1437" t="str">
        <f>TEXT(DATE(2025, CMS[[#This Row],[mes]],1), "mmmm")</f>
        <v>March</v>
      </c>
      <c r="F1437" s="2">
        <f>DAY(CMS[[#This Row],[Fecha]])</f>
        <v>1</v>
      </c>
      <c r="G1437" s="6">
        <v>0.79166666666666663</v>
      </c>
      <c r="H1437" t="str">
        <f t="shared" si="22"/>
        <v>01-03-2025_19</v>
      </c>
    </row>
    <row r="1438" spans="1:8" x14ac:dyDescent="0.3">
      <c r="A1438" s="3">
        <v>45717</v>
      </c>
      <c r="B1438" s="2">
        <v>96.59</v>
      </c>
      <c r="C1438" s="2">
        <v>2025</v>
      </c>
      <c r="D1438" s="2">
        <v>3</v>
      </c>
      <c r="E1438" t="str">
        <f>TEXT(DATE(2025, CMS[[#This Row],[mes]],1), "mmmm")</f>
        <v>March</v>
      </c>
      <c r="F1438" s="2">
        <f>DAY(CMS[[#This Row],[Fecha]])</f>
        <v>1</v>
      </c>
      <c r="G1438" s="6">
        <v>0.83333333333333337</v>
      </c>
      <c r="H1438" t="str">
        <f t="shared" si="22"/>
        <v>01-03-2025_20</v>
      </c>
    </row>
    <row r="1439" spans="1:8" x14ac:dyDescent="0.3">
      <c r="A1439" s="3">
        <v>45717</v>
      </c>
      <c r="B1439" s="2">
        <v>94.31</v>
      </c>
      <c r="C1439" s="2">
        <v>2025</v>
      </c>
      <c r="D1439" s="2">
        <v>3</v>
      </c>
      <c r="E1439" t="str">
        <f>TEXT(DATE(2025, CMS[[#This Row],[mes]],1), "mmmm")</f>
        <v>March</v>
      </c>
      <c r="F1439" s="2">
        <f>DAY(CMS[[#This Row],[Fecha]])</f>
        <v>1</v>
      </c>
      <c r="G1439" s="6">
        <v>0.875</v>
      </c>
      <c r="H1439" t="str">
        <f t="shared" si="22"/>
        <v>01-03-2025_21</v>
      </c>
    </row>
    <row r="1440" spans="1:8" x14ac:dyDescent="0.3">
      <c r="A1440" s="3">
        <v>45717</v>
      </c>
      <c r="B1440" s="2">
        <v>99.38</v>
      </c>
      <c r="C1440" s="2">
        <v>2025</v>
      </c>
      <c r="D1440" s="2">
        <v>3</v>
      </c>
      <c r="E1440" t="str">
        <f>TEXT(DATE(2025, CMS[[#This Row],[mes]],1), "mmmm")</f>
        <v>March</v>
      </c>
      <c r="F1440" s="2">
        <f>DAY(CMS[[#This Row],[Fecha]])</f>
        <v>1</v>
      </c>
      <c r="G1440" s="6">
        <v>0.91666666666666663</v>
      </c>
      <c r="H1440" t="str">
        <f t="shared" si="22"/>
        <v>01-03-2025_22</v>
      </c>
    </row>
    <row r="1441" spans="1:8" x14ac:dyDescent="0.3">
      <c r="A1441" s="3">
        <v>45717</v>
      </c>
      <c r="B1441" s="2">
        <v>102.39</v>
      </c>
      <c r="C1441" s="2">
        <v>2025</v>
      </c>
      <c r="D1441" s="2">
        <v>3</v>
      </c>
      <c r="E1441" t="str">
        <f>TEXT(DATE(2025, CMS[[#This Row],[mes]],1), "mmmm")</f>
        <v>March</v>
      </c>
      <c r="F1441" s="2">
        <f>DAY(CMS[[#This Row],[Fecha]])</f>
        <v>1</v>
      </c>
      <c r="G1441" s="6">
        <v>0.95833333333333337</v>
      </c>
      <c r="H1441" t="str">
        <f t="shared" si="22"/>
        <v>01-03-2025_23</v>
      </c>
    </row>
    <row r="1442" spans="1:8" x14ac:dyDescent="0.3">
      <c r="A1442" s="3">
        <v>45718</v>
      </c>
      <c r="B1442" s="2">
        <v>78.569999999999993</v>
      </c>
      <c r="C1442" s="2">
        <v>2025</v>
      </c>
      <c r="D1442" s="2">
        <v>3</v>
      </c>
      <c r="E1442" t="str">
        <f>TEXT(DATE(2025, CMS[[#This Row],[mes]],1), "mmmm")</f>
        <v>March</v>
      </c>
      <c r="F1442" s="2">
        <f>DAY(CMS[[#This Row],[Fecha]])</f>
        <v>2</v>
      </c>
      <c r="G1442" s="6">
        <v>0</v>
      </c>
      <c r="H1442" t="str">
        <f t="shared" si="22"/>
        <v>02-03-2025_00</v>
      </c>
    </row>
    <row r="1443" spans="1:8" x14ac:dyDescent="0.3">
      <c r="A1443" s="3">
        <v>45718</v>
      </c>
      <c r="B1443" s="2">
        <v>78.569999999999993</v>
      </c>
      <c r="C1443" s="2">
        <v>2025</v>
      </c>
      <c r="D1443" s="2">
        <v>3</v>
      </c>
      <c r="E1443" t="str">
        <f>TEXT(DATE(2025, CMS[[#This Row],[mes]],1), "mmmm")</f>
        <v>March</v>
      </c>
      <c r="F1443" s="2">
        <f>DAY(CMS[[#This Row],[Fecha]])</f>
        <v>2</v>
      </c>
      <c r="G1443" s="6">
        <v>4.1666666666666664E-2</v>
      </c>
      <c r="H1443" t="str">
        <f t="shared" si="22"/>
        <v>02-03-2025_01</v>
      </c>
    </row>
    <row r="1444" spans="1:8" x14ac:dyDescent="0.3">
      <c r="A1444" s="3">
        <v>45718</v>
      </c>
      <c r="B1444" s="2">
        <v>78.569999999999993</v>
      </c>
      <c r="C1444" s="2">
        <v>2025</v>
      </c>
      <c r="D1444" s="2">
        <v>3</v>
      </c>
      <c r="E1444" t="str">
        <f>TEXT(DATE(2025, CMS[[#This Row],[mes]],1), "mmmm")</f>
        <v>March</v>
      </c>
      <c r="F1444" s="2">
        <f>DAY(CMS[[#This Row],[Fecha]])</f>
        <v>2</v>
      </c>
      <c r="G1444" s="6">
        <v>8.3333333333333329E-2</v>
      </c>
      <c r="H1444" t="str">
        <f t="shared" si="22"/>
        <v>02-03-2025_02</v>
      </c>
    </row>
    <row r="1445" spans="1:8" x14ac:dyDescent="0.3">
      <c r="A1445" s="3">
        <v>45718</v>
      </c>
      <c r="B1445" s="2">
        <v>78.569999999999993</v>
      </c>
      <c r="C1445" s="2">
        <v>2025</v>
      </c>
      <c r="D1445" s="2">
        <v>3</v>
      </c>
      <c r="E1445" t="str">
        <f>TEXT(DATE(2025, CMS[[#This Row],[mes]],1), "mmmm")</f>
        <v>March</v>
      </c>
      <c r="F1445" s="2">
        <f>DAY(CMS[[#This Row],[Fecha]])</f>
        <v>2</v>
      </c>
      <c r="G1445" s="6">
        <v>0.125</v>
      </c>
      <c r="H1445" t="str">
        <f t="shared" si="22"/>
        <v>02-03-2025_03</v>
      </c>
    </row>
    <row r="1446" spans="1:8" x14ac:dyDescent="0.3">
      <c r="A1446" s="3">
        <v>45718</v>
      </c>
      <c r="B1446" s="2">
        <v>78.569999999999993</v>
      </c>
      <c r="C1446" s="2">
        <v>2025</v>
      </c>
      <c r="D1446" s="2">
        <v>3</v>
      </c>
      <c r="E1446" t="str">
        <f>TEXT(DATE(2025, CMS[[#This Row],[mes]],1), "mmmm")</f>
        <v>March</v>
      </c>
      <c r="F1446" s="2">
        <f>DAY(CMS[[#This Row],[Fecha]])</f>
        <v>2</v>
      </c>
      <c r="G1446" s="6">
        <v>0.16666666666666666</v>
      </c>
      <c r="H1446" t="str">
        <f t="shared" si="22"/>
        <v>02-03-2025_04</v>
      </c>
    </row>
    <row r="1447" spans="1:8" x14ac:dyDescent="0.3">
      <c r="A1447" s="3">
        <v>45718</v>
      </c>
      <c r="B1447" s="2">
        <v>78.569999999999993</v>
      </c>
      <c r="C1447" s="2">
        <v>2025</v>
      </c>
      <c r="D1447" s="2">
        <v>3</v>
      </c>
      <c r="E1447" t="str">
        <f>TEXT(DATE(2025, CMS[[#This Row],[mes]],1), "mmmm")</f>
        <v>March</v>
      </c>
      <c r="F1447" s="2">
        <f>DAY(CMS[[#This Row],[Fecha]])</f>
        <v>2</v>
      </c>
      <c r="G1447" s="6">
        <v>0.20833333333333334</v>
      </c>
      <c r="H1447" t="str">
        <f t="shared" si="22"/>
        <v>02-03-2025_05</v>
      </c>
    </row>
    <row r="1448" spans="1:8" x14ac:dyDescent="0.3">
      <c r="A1448" s="3">
        <v>45718</v>
      </c>
      <c r="B1448" s="2">
        <v>78.569999999999993</v>
      </c>
      <c r="C1448" s="2">
        <v>2025</v>
      </c>
      <c r="D1448" s="2">
        <v>3</v>
      </c>
      <c r="E1448" t="str">
        <f>TEXT(DATE(2025, CMS[[#This Row],[mes]],1), "mmmm")</f>
        <v>March</v>
      </c>
      <c r="F1448" s="2">
        <f>DAY(CMS[[#This Row],[Fecha]])</f>
        <v>2</v>
      </c>
      <c r="G1448" s="6">
        <v>0.25</v>
      </c>
      <c r="H1448" t="str">
        <f t="shared" si="22"/>
        <v>02-03-2025_06</v>
      </c>
    </row>
    <row r="1449" spans="1:8" x14ac:dyDescent="0.3">
      <c r="A1449" s="3">
        <v>45718</v>
      </c>
      <c r="B1449" s="2">
        <v>69.64</v>
      </c>
      <c r="C1449" s="2">
        <v>2025</v>
      </c>
      <c r="D1449" s="2">
        <v>3</v>
      </c>
      <c r="E1449" t="str">
        <f>TEXT(DATE(2025, CMS[[#This Row],[mes]],1), "mmmm")</f>
        <v>March</v>
      </c>
      <c r="F1449" s="2">
        <f>DAY(CMS[[#This Row],[Fecha]])</f>
        <v>2</v>
      </c>
      <c r="G1449" s="6">
        <v>0.29166666666666669</v>
      </c>
      <c r="H1449" t="str">
        <f t="shared" si="22"/>
        <v>02-03-2025_07</v>
      </c>
    </row>
    <row r="1450" spans="1:8" x14ac:dyDescent="0.3">
      <c r="A1450" s="3">
        <v>45718</v>
      </c>
      <c r="B1450" s="2">
        <v>0</v>
      </c>
      <c r="C1450" s="2">
        <v>2025</v>
      </c>
      <c r="D1450" s="2">
        <v>3</v>
      </c>
      <c r="E1450" t="str">
        <f>TEXT(DATE(2025, CMS[[#This Row],[mes]],1), "mmmm")</f>
        <v>March</v>
      </c>
      <c r="F1450" s="2">
        <f>DAY(CMS[[#This Row],[Fecha]])</f>
        <v>2</v>
      </c>
      <c r="G1450" s="6">
        <v>0.33333333333333331</v>
      </c>
      <c r="H1450" t="str">
        <f t="shared" si="22"/>
        <v>02-03-2025_08</v>
      </c>
    </row>
    <row r="1451" spans="1:8" x14ac:dyDescent="0.3">
      <c r="A1451" s="3">
        <v>45718</v>
      </c>
      <c r="B1451" s="2">
        <v>0</v>
      </c>
      <c r="C1451" s="2">
        <v>2025</v>
      </c>
      <c r="D1451" s="2">
        <v>3</v>
      </c>
      <c r="E1451" t="str">
        <f>TEXT(DATE(2025, CMS[[#This Row],[mes]],1), "mmmm")</f>
        <v>March</v>
      </c>
      <c r="F1451" s="2">
        <f>DAY(CMS[[#This Row],[Fecha]])</f>
        <v>2</v>
      </c>
      <c r="G1451" s="6">
        <v>0.375</v>
      </c>
      <c r="H1451" t="str">
        <f t="shared" si="22"/>
        <v>02-03-2025_09</v>
      </c>
    </row>
    <row r="1452" spans="1:8" x14ac:dyDescent="0.3">
      <c r="A1452" s="3">
        <v>45718</v>
      </c>
      <c r="B1452" s="2">
        <v>0</v>
      </c>
      <c r="C1452" s="2">
        <v>2025</v>
      </c>
      <c r="D1452" s="2">
        <v>3</v>
      </c>
      <c r="E1452" t="str">
        <f>TEXT(DATE(2025, CMS[[#This Row],[mes]],1), "mmmm")</f>
        <v>March</v>
      </c>
      <c r="F1452" s="2">
        <f>DAY(CMS[[#This Row],[Fecha]])</f>
        <v>2</v>
      </c>
      <c r="G1452" s="6">
        <v>0.41666666666666669</v>
      </c>
      <c r="H1452" t="str">
        <f t="shared" si="22"/>
        <v>02-03-2025_10</v>
      </c>
    </row>
    <row r="1453" spans="1:8" x14ac:dyDescent="0.3">
      <c r="A1453" s="3">
        <v>45718</v>
      </c>
      <c r="B1453" s="2">
        <v>0</v>
      </c>
      <c r="C1453" s="2">
        <v>2025</v>
      </c>
      <c r="D1453" s="2">
        <v>3</v>
      </c>
      <c r="E1453" t="str">
        <f>TEXT(DATE(2025, CMS[[#This Row],[mes]],1), "mmmm")</f>
        <v>March</v>
      </c>
      <c r="F1453" s="2">
        <f>DAY(CMS[[#This Row],[Fecha]])</f>
        <v>2</v>
      </c>
      <c r="G1453" s="6">
        <v>0.45833333333333331</v>
      </c>
      <c r="H1453" t="str">
        <f t="shared" si="22"/>
        <v>02-03-2025_11</v>
      </c>
    </row>
    <row r="1454" spans="1:8" x14ac:dyDescent="0.3">
      <c r="A1454" s="3">
        <v>45718</v>
      </c>
      <c r="B1454" s="2">
        <v>0</v>
      </c>
      <c r="C1454" s="2">
        <v>2025</v>
      </c>
      <c r="D1454" s="2">
        <v>3</v>
      </c>
      <c r="E1454" t="str">
        <f>TEXT(DATE(2025, CMS[[#This Row],[mes]],1), "mmmm")</f>
        <v>March</v>
      </c>
      <c r="F1454" s="2">
        <f>DAY(CMS[[#This Row],[Fecha]])</f>
        <v>2</v>
      </c>
      <c r="G1454" s="6">
        <v>0.5</v>
      </c>
      <c r="H1454" t="str">
        <f t="shared" si="22"/>
        <v>02-03-2025_12</v>
      </c>
    </row>
    <row r="1455" spans="1:8" x14ac:dyDescent="0.3">
      <c r="A1455" s="3">
        <v>45718</v>
      </c>
      <c r="B1455" s="2">
        <v>0</v>
      </c>
      <c r="C1455" s="2">
        <v>2025</v>
      </c>
      <c r="D1455" s="2">
        <v>3</v>
      </c>
      <c r="E1455" t="str">
        <f>TEXT(DATE(2025, CMS[[#This Row],[mes]],1), "mmmm")</f>
        <v>March</v>
      </c>
      <c r="F1455" s="2">
        <f>DAY(CMS[[#This Row],[Fecha]])</f>
        <v>2</v>
      </c>
      <c r="G1455" s="6">
        <v>0.54166666666666663</v>
      </c>
      <c r="H1455" t="str">
        <f t="shared" si="22"/>
        <v>02-03-2025_13</v>
      </c>
    </row>
    <row r="1456" spans="1:8" x14ac:dyDescent="0.3">
      <c r="A1456" s="3">
        <v>45718</v>
      </c>
      <c r="B1456" s="2">
        <v>0</v>
      </c>
      <c r="C1456" s="2">
        <v>2025</v>
      </c>
      <c r="D1456" s="2">
        <v>3</v>
      </c>
      <c r="E1456" t="str">
        <f>TEXT(DATE(2025, CMS[[#This Row],[mes]],1), "mmmm")</f>
        <v>March</v>
      </c>
      <c r="F1456" s="2">
        <f>DAY(CMS[[#This Row],[Fecha]])</f>
        <v>2</v>
      </c>
      <c r="G1456" s="6">
        <v>0.58333333333333337</v>
      </c>
      <c r="H1456" t="str">
        <f t="shared" si="22"/>
        <v>02-03-2025_14</v>
      </c>
    </row>
    <row r="1457" spans="1:8" x14ac:dyDescent="0.3">
      <c r="A1457" s="3">
        <v>45718</v>
      </c>
      <c r="B1457" s="2">
        <v>69.64</v>
      </c>
      <c r="C1457" s="2">
        <v>2025</v>
      </c>
      <c r="D1457" s="2">
        <v>3</v>
      </c>
      <c r="E1457" t="str">
        <f>TEXT(DATE(2025, CMS[[#This Row],[mes]],1), "mmmm")</f>
        <v>March</v>
      </c>
      <c r="F1457" s="2">
        <f>DAY(CMS[[#This Row],[Fecha]])</f>
        <v>2</v>
      </c>
      <c r="G1457" s="6">
        <v>0.625</v>
      </c>
      <c r="H1457" t="str">
        <f t="shared" si="22"/>
        <v>02-03-2025_15</v>
      </c>
    </row>
    <row r="1458" spans="1:8" x14ac:dyDescent="0.3">
      <c r="A1458" s="3">
        <v>45718</v>
      </c>
      <c r="B1458" s="2">
        <v>78.569999999999993</v>
      </c>
      <c r="C1458" s="2">
        <v>2025</v>
      </c>
      <c r="D1458" s="2">
        <v>3</v>
      </c>
      <c r="E1458" t="str">
        <f>TEXT(DATE(2025, CMS[[#This Row],[mes]],1), "mmmm")</f>
        <v>March</v>
      </c>
      <c r="F1458" s="2">
        <f>DAY(CMS[[#This Row],[Fecha]])</f>
        <v>2</v>
      </c>
      <c r="G1458" s="6">
        <v>0.66666666666666663</v>
      </c>
      <c r="H1458" t="str">
        <f t="shared" si="22"/>
        <v>02-03-2025_16</v>
      </c>
    </row>
    <row r="1459" spans="1:8" x14ac:dyDescent="0.3">
      <c r="A1459" s="3">
        <v>45718</v>
      </c>
      <c r="B1459" s="2">
        <v>78.569999999999993</v>
      </c>
      <c r="C1459" s="2">
        <v>2025</v>
      </c>
      <c r="D1459" s="2">
        <v>3</v>
      </c>
      <c r="E1459" t="str">
        <f>TEXT(DATE(2025, CMS[[#This Row],[mes]],1), "mmmm")</f>
        <v>March</v>
      </c>
      <c r="F1459" s="2">
        <f>DAY(CMS[[#This Row],[Fecha]])</f>
        <v>2</v>
      </c>
      <c r="G1459" s="6">
        <v>0.70833333333333337</v>
      </c>
      <c r="H1459" t="str">
        <f t="shared" si="22"/>
        <v>02-03-2025_17</v>
      </c>
    </row>
    <row r="1460" spans="1:8" x14ac:dyDescent="0.3">
      <c r="A1460" s="3">
        <v>45718</v>
      </c>
      <c r="B1460" s="2">
        <v>78.569999999999993</v>
      </c>
      <c r="C1460" s="2">
        <v>2025</v>
      </c>
      <c r="D1460" s="2">
        <v>3</v>
      </c>
      <c r="E1460" t="str">
        <f>TEXT(DATE(2025, CMS[[#This Row],[mes]],1), "mmmm")</f>
        <v>March</v>
      </c>
      <c r="F1460" s="2">
        <f>DAY(CMS[[#This Row],[Fecha]])</f>
        <v>2</v>
      </c>
      <c r="G1460" s="6">
        <v>0.75</v>
      </c>
      <c r="H1460" t="str">
        <f t="shared" si="22"/>
        <v>02-03-2025_18</v>
      </c>
    </row>
    <row r="1461" spans="1:8" x14ac:dyDescent="0.3">
      <c r="A1461" s="3">
        <v>45718</v>
      </c>
      <c r="B1461" s="2">
        <v>78.569999999999993</v>
      </c>
      <c r="C1461" s="2">
        <v>2025</v>
      </c>
      <c r="D1461" s="2">
        <v>3</v>
      </c>
      <c r="E1461" t="str">
        <f>TEXT(DATE(2025, CMS[[#This Row],[mes]],1), "mmmm")</f>
        <v>March</v>
      </c>
      <c r="F1461" s="2">
        <f>DAY(CMS[[#This Row],[Fecha]])</f>
        <v>2</v>
      </c>
      <c r="G1461" s="6">
        <v>0.79166666666666663</v>
      </c>
      <c r="H1461" t="str">
        <f t="shared" si="22"/>
        <v>02-03-2025_19</v>
      </c>
    </row>
    <row r="1462" spans="1:8" x14ac:dyDescent="0.3">
      <c r="A1462" s="3">
        <v>45718</v>
      </c>
      <c r="B1462" s="2">
        <v>78.569999999999993</v>
      </c>
      <c r="C1462" s="2">
        <v>2025</v>
      </c>
      <c r="D1462" s="2">
        <v>3</v>
      </c>
      <c r="E1462" t="str">
        <f>TEXT(DATE(2025, CMS[[#This Row],[mes]],1), "mmmm")</f>
        <v>March</v>
      </c>
      <c r="F1462" s="2">
        <f>DAY(CMS[[#This Row],[Fecha]])</f>
        <v>2</v>
      </c>
      <c r="G1462" s="6">
        <v>0.83333333333333337</v>
      </c>
      <c r="H1462" t="str">
        <f t="shared" si="22"/>
        <v>02-03-2025_20</v>
      </c>
    </row>
    <row r="1463" spans="1:8" x14ac:dyDescent="0.3">
      <c r="A1463" s="3">
        <v>45718</v>
      </c>
      <c r="B1463" s="2">
        <v>78.569999999999993</v>
      </c>
      <c r="C1463" s="2">
        <v>2025</v>
      </c>
      <c r="D1463" s="2">
        <v>3</v>
      </c>
      <c r="E1463" t="str">
        <f>TEXT(DATE(2025, CMS[[#This Row],[mes]],1), "mmmm")</f>
        <v>March</v>
      </c>
      <c r="F1463" s="2">
        <f>DAY(CMS[[#This Row],[Fecha]])</f>
        <v>2</v>
      </c>
      <c r="G1463" s="6">
        <v>0.875</v>
      </c>
      <c r="H1463" t="str">
        <f t="shared" si="22"/>
        <v>02-03-2025_21</v>
      </c>
    </row>
    <row r="1464" spans="1:8" x14ac:dyDescent="0.3">
      <c r="A1464" s="3">
        <v>45718</v>
      </c>
      <c r="B1464" s="2">
        <v>78.569999999999993</v>
      </c>
      <c r="C1464" s="2">
        <v>2025</v>
      </c>
      <c r="D1464" s="2">
        <v>3</v>
      </c>
      <c r="E1464" t="str">
        <f>TEXT(DATE(2025, CMS[[#This Row],[mes]],1), "mmmm")</f>
        <v>March</v>
      </c>
      <c r="F1464" s="2">
        <f>DAY(CMS[[#This Row],[Fecha]])</f>
        <v>2</v>
      </c>
      <c r="G1464" s="6">
        <v>0.91666666666666663</v>
      </c>
      <c r="H1464" t="str">
        <f t="shared" si="22"/>
        <v>02-03-2025_22</v>
      </c>
    </row>
    <row r="1465" spans="1:8" x14ac:dyDescent="0.3">
      <c r="A1465" s="3">
        <v>45718</v>
      </c>
      <c r="B1465" s="2">
        <v>78.569999999999993</v>
      </c>
      <c r="C1465" s="2">
        <v>2025</v>
      </c>
      <c r="D1465" s="2">
        <v>3</v>
      </c>
      <c r="E1465" t="str">
        <f>TEXT(DATE(2025, CMS[[#This Row],[mes]],1), "mmmm")</f>
        <v>March</v>
      </c>
      <c r="F1465" s="2">
        <f>DAY(CMS[[#This Row],[Fecha]])</f>
        <v>2</v>
      </c>
      <c r="G1465" s="6">
        <v>0.95833333333333337</v>
      </c>
      <c r="H1465" t="str">
        <f t="shared" si="22"/>
        <v>02-03-2025_23</v>
      </c>
    </row>
    <row r="1466" spans="1:8" x14ac:dyDescent="0.3">
      <c r="A1466" s="3">
        <v>45719</v>
      </c>
      <c r="B1466" s="2">
        <v>78.572999999999993</v>
      </c>
      <c r="C1466" s="2">
        <v>2025</v>
      </c>
      <c r="D1466" s="2">
        <v>3</v>
      </c>
      <c r="E1466" t="str">
        <f>TEXT(DATE(2025, CMS[[#This Row],[mes]],1), "mmmm")</f>
        <v>March</v>
      </c>
      <c r="F1466" s="2">
        <f>DAY(CMS[[#This Row],[Fecha]])</f>
        <v>3</v>
      </c>
      <c r="G1466" s="6">
        <v>0</v>
      </c>
      <c r="H1466" t="str">
        <f t="shared" si="22"/>
        <v>03-03-2025_00</v>
      </c>
    </row>
    <row r="1467" spans="1:8" x14ac:dyDescent="0.3">
      <c r="A1467" s="3">
        <v>45719</v>
      </c>
      <c r="B1467" s="2">
        <v>78.572999999999993</v>
      </c>
      <c r="C1467" s="2">
        <v>2025</v>
      </c>
      <c r="D1467" s="2">
        <v>3</v>
      </c>
      <c r="E1467" t="str">
        <f>TEXT(DATE(2025, CMS[[#This Row],[mes]],1), "mmmm")</f>
        <v>March</v>
      </c>
      <c r="F1467" s="2">
        <f>DAY(CMS[[#This Row],[Fecha]])</f>
        <v>3</v>
      </c>
      <c r="G1467" s="6">
        <v>4.1666666666666664E-2</v>
      </c>
      <c r="H1467" t="str">
        <f t="shared" si="22"/>
        <v>03-03-2025_01</v>
      </c>
    </row>
    <row r="1468" spans="1:8" x14ac:dyDescent="0.3">
      <c r="A1468" s="3">
        <v>45719</v>
      </c>
      <c r="B1468" s="2">
        <v>78.572999999999993</v>
      </c>
      <c r="C1468" s="2">
        <v>2025</v>
      </c>
      <c r="D1468" s="2">
        <v>3</v>
      </c>
      <c r="E1468" t="str">
        <f>TEXT(DATE(2025, CMS[[#This Row],[mes]],1), "mmmm")</f>
        <v>March</v>
      </c>
      <c r="F1468" s="2">
        <f>DAY(CMS[[#This Row],[Fecha]])</f>
        <v>3</v>
      </c>
      <c r="G1468" s="6">
        <v>8.3333333333333329E-2</v>
      </c>
      <c r="H1468" t="str">
        <f t="shared" si="22"/>
        <v>03-03-2025_02</v>
      </c>
    </row>
    <row r="1469" spans="1:8" x14ac:dyDescent="0.3">
      <c r="A1469" s="3">
        <v>45719</v>
      </c>
      <c r="B1469" s="2">
        <v>78.572999999999993</v>
      </c>
      <c r="C1469" s="2">
        <v>2025</v>
      </c>
      <c r="D1469" s="2">
        <v>3</v>
      </c>
      <c r="E1469" t="str">
        <f>TEXT(DATE(2025, CMS[[#This Row],[mes]],1), "mmmm")</f>
        <v>March</v>
      </c>
      <c r="F1469" s="2">
        <f>DAY(CMS[[#This Row],[Fecha]])</f>
        <v>3</v>
      </c>
      <c r="G1469" s="6">
        <v>0.125</v>
      </c>
      <c r="H1469" t="str">
        <f t="shared" si="22"/>
        <v>03-03-2025_03</v>
      </c>
    </row>
    <row r="1470" spans="1:8" x14ac:dyDescent="0.3">
      <c r="A1470" s="3">
        <v>45719</v>
      </c>
      <c r="B1470" s="2">
        <v>78.572999999999993</v>
      </c>
      <c r="C1470" s="2">
        <v>2025</v>
      </c>
      <c r="D1470" s="2">
        <v>3</v>
      </c>
      <c r="E1470" t="str">
        <f>TEXT(DATE(2025, CMS[[#This Row],[mes]],1), "mmmm")</f>
        <v>March</v>
      </c>
      <c r="F1470" s="2">
        <f>DAY(CMS[[#This Row],[Fecha]])</f>
        <v>3</v>
      </c>
      <c r="G1470" s="6">
        <v>0.16666666666666666</v>
      </c>
      <c r="H1470" t="str">
        <f t="shared" si="22"/>
        <v>03-03-2025_04</v>
      </c>
    </row>
    <row r="1471" spans="1:8" x14ac:dyDescent="0.3">
      <c r="A1471" s="3">
        <v>45719</v>
      </c>
      <c r="B1471" s="2">
        <v>78.572999999999993</v>
      </c>
      <c r="C1471" s="2">
        <v>2025</v>
      </c>
      <c r="D1471" s="2">
        <v>3</v>
      </c>
      <c r="E1471" t="str">
        <f>TEXT(DATE(2025, CMS[[#This Row],[mes]],1), "mmmm")</f>
        <v>March</v>
      </c>
      <c r="F1471" s="2">
        <f>DAY(CMS[[#This Row],[Fecha]])</f>
        <v>3</v>
      </c>
      <c r="G1471" s="6">
        <v>0.20833333333333334</v>
      </c>
      <c r="H1471" t="str">
        <f t="shared" si="22"/>
        <v>03-03-2025_05</v>
      </c>
    </row>
    <row r="1472" spans="1:8" x14ac:dyDescent="0.3">
      <c r="A1472" s="3">
        <v>45719</v>
      </c>
      <c r="B1472" s="2">
        <v>78.572999999999993</v>
      </c>
      <c r="C1472" s="2">
        <v>2025</v>
      </c>
      <c r="D1472" s="2">
        <v>3</v>
      </c>
      <c r="E1472" t="str">
        <f>TEXT(DATE(2025, CMS[[#This Row],[mes]],1), "mmmm")</f>
        <v>March</v>
      </c>
      <c r="F1472" s="2">
        <f>DAY(CMS[[#This Row],[Fecha]])</f>
        <v>3</v>
      </c>
      <c r="G1472" s="6">
        <v>0.25</v>
      </c>
      <c r="H1472" t="str">
        <f t="shared" si="22"/>
        <v>03-03-2025_06</v>
      </c>
    </row>
    <row r="1473" spans="1:8" x14ac:dyDescent="0.3">
      <c r="A1473" s="3">
        <v>45719</v>
      </c>
      <c r="B1473" s="2">
        <v>78.572999999999993</v>
      </c>
      <c r="C1473" s="2">
        <v>2025</v>
      </c>
      <c r="D1473" s="2">
        <v>3</v>
      </c>
      <c r="E1473" t="str">
        <f>TEXT(DATE(2025, CMS[[#This Row],[mes]],1), "mmmm")</f>
        <v>March</v>
      </c>
      <c r="F1473" s="2">
        <f>DAY(CMS[[#This Row],[Fecha]])</f>
        <v>3</v>
      </c>
      <c r="G1473" s="6">
        <v>0.29166666666666669</v>
      </c>
      <c r="H1473" t="str">
        <f t="shared" si="22"/>
        <v>03-03-2025_07</v>
      </c>
    </row>
    <row r="1474" spans="1:8" x14ac:dyDescent="0.3">
      <c r="A1474" s="3">
        <v>45719</v>
      </c>
      <c r="B1474" s="2">
        <v>69.64</v>
      </c>
      <c r="C1474" s="2">
        <v>2025</v>
      </c>
      <c r="D1474" s="2">
        <v>3</v>
      </c>
      <c r="E1474" t="str">
        <f>TEXT(DATE(2025, CMS[[#This Row],[mes]],1), "mmmm")</f>
        <v>March</v>
      </c>
      <c r="F1474" s="2">
        <f>DAY(CMS[[#This Row],[Fecha]])</f>
        <v>3</v>
      </c>
      <c r="G1474" s="6">
        <v>0.33333333333333331</v>
      </c>
      <c r="H1474" t="str">
        <f t="shared" ref="H1474:H1537" si="23">TEXT(A1474,"dd-mm-yyyy") &amp; "_" &amp; TEXT(HOUR(G1474),"00")</f>
        <v>03-03-2025_08</v>
      </c>
    </row>
    <row r="1475" spans="1:8" x14ac:dyDescent="0.3">
      <c r="A1475" s="3">
        <v>45719</v>
      </c>
      <c r="B1475" s="2">
        <v>69.64</v>
      </c>
      <c r="C1475" s="2">
        <v>2025</v>
      </c>
      <c r="D1475" s="2">
        <v>3</v>
      </c>
      <c r="E1475" t="str">
        <f>TEXT(DATE(2025, CMS[[#This Row],[mes]],1), "mmmm")</f>
        <v>March</v>
      </c>
      <c r="F1475" s="2">
        <f>DAY(CMS[[#This Row],[Fecha]])</f>
        <v>3</v>
      </c>
      <c r="G1475" s="6">
        <v>0.375</v>
      </c>
      <c r="H1475" t="str">
        <f t="shared" si="23"/>
        <v>03-03-2025_09</v>
      </c>
    </row>
    <row r="1476" spans="1:8" x14ac:dyDescent="0.3">
      <c r="A1476" s="3">
        <v>45719</v>
      </c>
      <c r="B1476" s="2">
        <v>67.88</v>
      </c>
      <c r="C1476" s="2">
        <v>2025</v>
      </c>
      <c r="D1476" s="2">
        <v>3</v>
      </c>
      <c r="E1476" t="str">
        <f>TEXT(DATE(2025, CMS[[#This Row],[mes]],1), "mmmm")</f>
        <v>March</v>
      </c>
      <c r="F1476" s="2">
        <f>DAY(CMS[[#This Row],[Fecha]])</f>
        <v>3</v>
      </c>
      <c r="G1476" s="6">
        <v>0.41666666666666669</v>
      </c>
      <c r="H1476" t="str">
        <f t="shared" si="23"/>
        <v>03-03-2025_10</v>
      </c>
    </row>
    <row r="1477" spans="1:8" x14ac:dyDescent="0.3">
      <c r="A1477" s="3">
        <v>45719</v>
      </c>
      <c r="B1477" s="2">
        <v>69.64</v>
      </c>
      <c r="C1477" s="2">
        <v>2025</v>
      </c>
      <c r="D1477" s="2">
        <v>3</v>
      </c>
      <c r="E1477" t="str">
        <f>TEXT(DATE(2025, CMS[[#This Row],[mes]],1), "mmmm")</f>
        <v>March</v>
      </c>
      <c r="F1477" s="2">
        <f>DAY(CMS[[#This Row],[Fecha]])</f>
        <v>3</v>
      </c>
      <c r="G1477" s="6">
        <v>0.45833333333333331</v>
      </c>
      <c r="H1477" t="str">
        <f t="shared" si="23"/>
        <v>03-03-2025_11</v>
      </c>
    </row>
    <row r="1478" spans="1:8" x14ac:dyDescent="0.3">
      <c r="A1478" s="3">
        <v>45719</v>
      </c>
      <c r="B1478" s="2">
        <v>69.64</v>
      </c>
      <c r="C1478" s="2">
        <v>2025</v>
      </c>
      <c r="D1478" s="2">
        <v>3</v>
      </c>
      <c r="E1478" t="str">
        <f>TEXT(DATE(2025, CMS[[#This Row],[mes]],1), "mmmm")</f>
        <v>March</v>
      </c>
      <c r="F1478" s="2">
        <f>DAY(CMS[[#This Row],[Fecha]])</f>
        <v>3</v>
      </c>
      <c r="G1478" s="6">
        <v>0.5</v>
      </c>
      <c r="H1478" t="str">
        <f t="shared" si="23"/>
        <v>03-03-2025_12</v>
      </c>
    </row>
    <row r="1479" spans="1:8" x14ac:dyDescent="0.3">
      <c r="A1479" s="3">
        <v>45719</v>
      </c>
      <c r="B1479" s="2">
        <v>69.64</v>
      </c>
      <c r="C1479" s="2">
        <v>2025</v>
      </c>
      <c r="D1479" s="2">
        <v>3</v>
      </c>
      <c r="E1479" t="str">
        <f>TEXT(DATE(2025, CMS[[#This Row],[mes]],1), "mmmm")</f>
        <v>March</v>
      </c>
      <c r="F1479" s="2">
        <f>DAY(CMS[[#This Row],[Fecha]])</f>
        <v>3</v>
      </c>
      <c r="G1479" s="6">
        <v>0.54166666666666663</v>
      </c>
      <c r="H1479" t="str">
        <f t="shared" si="23"/>
        <v>03-03-2025_13</v>
      </c>
    </row>
    <row r="1480" spans="1:8" x14ac:dyDescent="0.3">
      <c r="A1480" s="3">
        <v>45719</v>
      </c>
      <c r="B1480" s="2">
        <v>69.64</v>
      </c>
      <c r="C1480" s="2">
        <v>2025</v>
      </c>
      <c r="D1480" s="2">
        <v>3</v>
      </c>
      <c r="E1480" t="str">
        <f>TEXT(DATE(2025, CMS[[#This Row],[mes]],1), "mmmm")</f>
        <v>March</v>
      </c>
      <c r="F1480" s="2">
        <f>DAY(CMS[[#This Row],[Fecha]])</f>
        <v>3</v>
      </c>
      <c r="G1480" s="6">
        <v>0.58333333333333337</v>
      </c>
      <c r="H1480" t="str">
        <f t="shared" si="23"/>
        <v>03-03-2025_14</v>
      </c>
    </row>
    <row r="1481" spans="1:8" x14ac:dyDescent="0.3">
      <c r="A1481" s="3">
        <v>45719</v>
      </c>
      <c r="B1481" s="2">
        <v>69.64</v>
      </c>
      <c r="C1481" s="2">
        <v>2025</v>
      </c>
      <c r="D1481" s="2">
        <v>3</v>
      </c>
      <c r="E1481" t="str">
        <f>TEXT(DATE(2025, CMS[[#This Row],[mes]],1), "mmmm")</f>
        <v>March</v>
      </c>
      <c r="F1481" s="2">
        <f>DAY(CMS[[#This Row],[Fecha]])</f>
        <v>3</v>
      </c>
      <c r="G1481" s="6">
        <v>0.625</v>
      </c>
      <c r="H1481" t="str">
        <f t="shared" si="23"/>
        <v>03-03-2025_15</v>
      </c>
    </row>
    <row r="1482" spans="1:8" x14ac:dyDescent="0.3">
      <c r="A1482" s="3">
        <v>45719</v>
      </c>
      <c r="B1482" s="2">
        <v>69.64</v>
      </c>
      <c r="C1482" s="2">
        <v>2025</v>
      </c>
      <c r="D1482" s="2">
        <v>3</v>
      </c>
      <c r="E1482" t="str">
        <f>TEXT(DATE(2025, CMS[[#This Row],[mes]],1), "mmmm")</f>
        <v>March</v>
      </c>
      <c r="F1482" s="2">
        <f>DAY(CMS[[#This Row],[Fecha]])</f>
        <v>3</v>
      </c>
      <c r="G1482" s="6">
        <v>0.66666666666666663</v>
      </c>
      <c r="H1482" t="str">
        <f t="shared" si="23"/>
        <v>03-03-2025_16</v>
      </c>
    </row>
    <row r="1483" spans="1:8" x14ac:dyDescent="0.3">
      <c r="A1483" s="3">
        <v>45719</v>
      </c>
      <c r="B1483" s="2">
        <v>78.572999999999993</v>
      </c>
      <c r="C1483" s="2">
        <v>2025</v>
      </c>
      <c r="D1483" s="2">
        <v>3</v>
      </c>
      <c r="E1483" t="str">
        <f>TEXT(DATE(2025, CMS[[#This Row],[mes]],1), "mmmm")</f>
        <v>March</v>
      </c>
      <c r="F1483" s="2">
        <f>DAY(CMS[[#This Row],[Fecha]])</f>
        <v>3</v>
      </c>
      <c r="G1483" s="6">
        <v>0.70833333333333337</v>
      </c>
      <c r="H1483" t="str">
        <f t="shared" si="23"/>
        <v>03-03-2025_17</v>
      </c>
    </row>
    <row r="1484" spans="1:8" x14ac:dyDescent="0.3">
      <c r="A1484" s="3">
        <v>45719</v>
      </c>
      <c r="B1484" s="2">
        <v>78.572999999999993</v>
      </c>
      <c r="C1484" s="2">
        <v>2025</v>
      </c>
      <c r="D1484" s="2">
        <v>3</v>
      </c>
      <c r="E1484" t="str">
        <f>TEXT(DATE(2025, CMS[[#This Row],[mes]],1), "mmmm")</f>
        <v>March</v>
      </c>
      <c r="F1484" s="2">
        <f>DAY(CMS[[#This Row],[Fecha]])</f>
        <v>3</v>
      </c>
      <c r="G1484" s="6">
        <v>0.75</v>
      </c>
      <c r="H1484" t="str">
        <f t="shared" si="23"/>
        <v>03-03-2025_18</v>
      </c>
    </row>
    <row r="1485" spans="1:8" x14ac:dyDescent="0.3">
      <c r="A1485" s="3">
        <v>45719</v>
      </c>
      <c r="B1485" s="2">
        <v>78.572999999999993</v>
      </c>
      <c r="C1485" s="2">
        <v>2025</v>
      </c>
      <c r="D1485" s="2">
        <v>3</v>
      </c>
      <c r="E1485" t="str">
        <f>TEXT(DATE(2025, CMS[[#This Row],[mes]],1), "mmmm")</f>
        <v>March</v>
      </c>
      <c r="F1485" s="2">
        <f>DAY(CMS[[#This Row],[Fecha]])</f>
        <v>3</v>
      </c>
      <c r="G1485" s="6">
        <v>0.79166666666666663</v>
      </c>
      <c r="H1485" t="str">
        <f t="shared" si="23"/>
        <v>03-03-2025_19</v>
      </c>
    </row>
    <row r="1486" spans="1:8" x14ac:dyDescent="0.3">
      <c r="A1486" s="3">
        <v>45719</v>
      </c>
      <c r="B1486" s="2">
        <v>78.572999999999993</v>
      </c>
      <c r="C1486" s="2">
        <v>2025</v>
      </c>
      <c r="D1486" s="2">
        <v>3</v>
      </c>
      <c r="E1486" t="str">
        <f>TEXT(DATE(2025, CMS[[#This Row],[mes]],1), "mmmm")</f>
        <v>March</v>
      </c>
      <c r="F1486" s="2">
        <f>DAY(CMS[[#This Row],[Fecha]])</f>
        <v>3</v>
      </c>
      <c r="G1486" s="6">
        <v>0.83333333333333337</v>
      </c>
      <c r="H1486" t="str">
        <f t="shared" si="23"/>
        <v>03-03-2025_20</v>
      </c>
    </row>
    <row r="1487" spans="1:8" x14ac:dyDescent="0.3">
      <c r="A1487" s="3">
        <v>45719</v>
      </c>
      <c r="B1487" s="2">
        <v>78.572999999999993</v>
      </c>
      <c r="C1487" s="2">
        <v>2025</v>
      </c>
      <c r="D1487" s="2">
        <v>3</v>
      </c>
      <c r="E1487" t="str">
        <f>TEXT(DATE(2025, CMS[[#This Row],[mes]],1), "mmmm")</f>
        <v>March</v>
      </c>
      <c r="F1487" s="2">
        <f>DAY(CMS[[#This Row],[Fecha]])</f>
        <v>3</v>
      </c>
      <c r="G1487" s="6">
        <v>0.875</v>
      </c>
      <c r="H1487" t="str">
        <f t="shared" si="23"/>
        <v>03-03-2025_21</v>
      </c>
    </row>
    <row r="1488" spans="1:8" x14ac:dyDescent="0.3">
      <c r="A1488" s="3">
        <v>45719</v>
      </c>
      <c r="B1488" s="2">
        <v>78.572999999999993</v>
      </c>
      <c r="C1488" s="2">
        <v>2025</v>
      </c>
      <c r="D1488" s="2">
        <v>3</v>
      </c>
      <c r="E1488" t="str">
        <f>TEXT(DATE(2025, CMS[[#This Row],[mes]],1), "mmmm")</f>
        <v>March</v>
      </c>
      <c r="F1488" s="2">
        <f>DAY(CMS[[#This Row],[Fecha]])</f>
        <v>3</v>
      </c>
      <c r="G1488" s="6">
        <v>0.91666666666666663</v>
      </c>
      <c r="H1488" t="str">
        <f t="shared" si="23"/>
        <v>03-03-2025_22</v>
      </c>
    </row>
    <row r="1489" spans="1:8" x14ac:dyDescent="0.3">
      <c r="A1489" s="3">
        <v>45719</v>
      </c>
      <c r="B1489" s="2">
        <v>78.572999999999993</v>
      </c>
      <c r="C1489" s="2">
        <v>2025</v>
      </c>
      <c r="D1489" s="2">
        <v>3</v>
      </c>
      <c r="E1489" t="str">
        <f>TEXT(DATE(2025, CMS[[#This Row],[mes]],1), "mmmm")</f>
        <v>March</v>
      </c>
      <c r="F1489" s="2">
        <f>DAY(CMS[[#This Row],[Fecha]])</f>
        <v>3</v>
      </c>
      <c r="G1489" s="6">
        <v>0.95833333333333337</v>
      </c>
      <c r="H1489" t="str">
        <f t="shared" si="23"/>
        <v>03-03-2025_23</v>
      </c>
    </row>
    <row r="1490" spans="1:8" x14ac:dyDescent="0.3">
      <c r="A1490" s="3">
        <v>45720</v>
      </c>
      <c r="B1490" s="2">
        <v>78.569999999999993</v>
      </c>
      <c r="C1490" s="2">
        <v>2025</v>
      </c>
      <c r="D1490" s="2">
        <v>3</v>
      </c>
      <c r="E1490" t="str">
        <f>TEXT(DATE(2025, CMS[[#This Row],[mes]],1), "mmmm")</f>
        <v>March</v>
      </c>
      <c r="F1490" s="2">
        <f>DAY(CMS[[#This Row],[Fecha]])</f>
        <v>4</v>
      </c>
      <c r="G1490" s="6">
        <v>0</v>
      </c>
      <c r="H1490" t="str">
        <f t="shared" si="23"/>
        <v>04-03-2025_00</v>
      </c>
    </row>
    <row r="1491" spans="1:8" x14ac:dyDescent="0.3">
      <c r="A1491" s="3">
        <v>45720</v>
      </c>
      <c r="B1491" s="2">
        <v>78.569999999999993</v>
      </c>
      <c r="C1491" s="2">
        <v>2025</v>
      </c>
      <c r="D1491" s="2">
        <v>3</v>
      </c>
      <c r="E1491" t="str">
        <f>TEXT(DATE(2025, CMS[[#This Row],[mes]],1), "mmmm")</f>
        <v>March</v>
      </c>
      <c r="F1491" s="2">
        <f>DAY(CMS[[#This Row],[Fecha]])</f>
        <v>4</v>
      </c>
      <c r="G1491" s="6">
        <v>4.1666666666666664E-2</v>
      </c>
      <c r="H1491" t="str">
        <f t="shared" si="23"/>
        <v>04-03-2025_01</v>
      </c>
    </row>
    <row r="1492" spans="1:8" x14ac:dyDescent="0.3">
      <c r="A1492" s="3">
        <v>45720</v>
      </c>
      <c r="B1492" s="2">
        <v>78.569999999999993</v>
      </c>
      <c r="C1492" s="2">
        <v>2025</v>
      </c>
      <c r="D1492" s="2">
        <v>3</v>
      </c>
      <c r="E1492" t="str">
        <f>TEXT(DATE(2025, CMS[[#This Row],[mes]],1), "mmmm")</f>
        <v>March</v>
      </c>
      <c r="F1492" s="2">
        <f>DAY(CMS[[#This Row],[Fecha]])</f>
        <v>4</v>
      </c>
      <c r="G1492" s="6">
        <v>8.3333333333333329E-2</v>
      </c>
      <c r="H1492" t="str">
        <f t="shared" si="23"/>
        <v>04-03-2025_02</v>
      </c>
    </row>
    <row r="1493" spans="1:8" x14ac:dyDescent="0.3">
      <c r="A1493" s="3">
        <v>45720</v>
      </c>
      <c r="B1493" s="2">
        <v>78.569999999999993</v>
      </c>
      <c r="C1493" s="2">
        <v>2025</v>
      </c>
      <c r="D1493" s="2">
        <v>3</v>
      </c>
      <c r="E1493" t="str">
        <f>TEXT(DATE(2025, CMS[[#This Row],[mes]],1), "mmmm")</f>
        <v>March</v>
      </c>
      <c r="F1493" s="2">
        <f>DAY(CMS[[#This Row],[Fecha]])</f>
        <v>4</v>
      </c>
      <c r="G1493" s="6">
        <v>0.125</v>
      </c>
      <c r="H1493" t="str">
        <f t="shared" si="23"/>
        <v>04-03-2025_03</v>
      </c>
    </row>
    <row r="1494" spans="1:8" x14ac:dyDescent="0.3">
      <c r="A1494" s="3">
        <v>45720</v>
      </c>
      <c r="B1494" s="2">
        <v>78.569999999999993</v>
      </c>
      <c r="C1494" s="2">
        <v>2025</v>
      </c>
      <c r="D1494" s="2">
        <v>3</v>
      </c>
      <c r="E1494" t="str">
        <f>TEXT(DATE(2025, CMS[[#This Row],[mes]],1), "mmmm")</f>
        <v>March</v>
      </c>
      <c r="F1494" s="2">
        <f>DAY(CMS[[#This Row],[Fecha]])</f>
        <v>4</v>
      </c>
      <c r="G1494" s="6">
        <v>0.16666666666666666</v>
      </c>
      <c r="H1494" t="str">
        <f t="shared" si="23"/>
        <v>04-03-2025_04</v>
      </c>
    </row>
    <row r="1495" spans="1:8" x14ac:dyDescent="0.3">
      <c r="A1495" s="3">
        <v>45720</v>
      </c>
      <c r="B1495" s="2">
        <v>78.569999999999993</v>
      </c>
      <c r="C1495" s="2">
        <v>2025</v>
      </c>
      <c r="D1495" s="2">
        <v>3</v>
      </c>
      <c r="E1495" t="str">
        <f>TEXT(DATE(2025, CMS[[#This Row],[mes]],1), "mmmm")</f>
        <v>March</v>
      </c>
      <c r="F1495" s="2">
        <f>DAY(CMS[[#This Row],[Fecha]])</f>
        <v>4</v>
      </c>
      <c r="G1495" s="6">
        <v>0.20833333333333334</v>
      </c>
      <c r="H1495" t="str">
        <f t="shared" si="23"/>
        <v>04-03-2025_05</v>
      </c>
    </row>
    <row r="1496" spans="1:8" x14ac:dyDescent="0.3">
      <c r="A1496" s="3">
        <v>45720</v>
      </c>
      <c r="B1496" s="2">
        <v>78.569999999999993</v>
      </c>
      <c r="C1496" s="2">
        <v>2025</v>
      </c>
      <c r="D1496" s="2">
        <v>3</v>
      </c>
      <c r="E1496" t="str">
        <f>TEXT(DATE(2025, CMS[[#This Row],[mes]],1), "mmmm")</f>
        <v>March</v>
      </c>
      <c r="F1496" s="2">
        <f>DAY(CMS[[#This Row],[Fecha]])</f>
        <v>4</v>
      </c>
      <c r="G1496" s="6">
        <v>0.25</v>
      </c>
      <c r="H1496" t="str">
        <f t="shared" si="23"/>
        <v>04-03-2025_06</v>
      </c>
    </row>
    <row r="1497" spans="1:8" x14ac:dyDescent="0.3">
      <c r="A1497" s="3">
        <v>45720</v>
      </c>
      <c r="B1497" s="2">
        <v>78.569999999999993</v>
      </c>
      <c r="C1497" s="2">
        <v>2025</v>
      </c>
      <c r="D1497" s="2">
        <v>3</v>
      </c>
      <c r="E1497" t="str">
        <f>TEXT(DATE(2025, CMS[[#This Row],[mes]],1), "mmmm")</f>
        <v>March</v>
      </c>
      <c r="F1497" s="2">
        <f>DAY(CMS[[#This Row],[Fecha]])</f>
        <v>4</v>
      </c>
      <c r="G1497" s="6">
        <v>0.29166666666666669</v>
      </c>
      <c r="H1497" t="str">
        <f t="shared" si="23"/>
        <v>04-03-2025_07</v>
      </c>
    </row>
    <row r="1498" spans="1:8" x14ac:dyDescent="0.3">
      <c r="A1498" s="3">
        <v>45720</v>
      </c>
      <c r="B1498" s="2">
        <v>69.64</v>
      </c>
      <c r="C1498" s="2">
        <v>2025</v>
      </c>
      <c r="D1498" s="2">
        <v>3</v>
      </c>
      <c r="E1498" t="str">
        <f>TEXT(DATE(2025, CMS[[#This Row],[mes]],1), "mmmm")</f>
        <v>March</v>
      </c>
      <c r="F1498" s="2">
        <f>DAY(CMS[[#This Row],[Fecha]])</f>
        <v>4</v>
      </c>
      <c r="G1498" s="6">
        <v>0.33333333333333331</v>
      </c>
      <c r="H1498" t="str">
        <f t="shared" si="23"/>
        <v>04-03-2025_08</v>
      </c>
    </row>
    <row r="1499" spans="1:8" x14ac:dyDescent="0.3">
      <c r="A1499" s="3">
        <v>45720</v>
      </c>
      <c r="B1499" s="2">
        <v>69.64</v>
      </c>
      <c r="C1499" s="2">
        <v>2025</v>
      </c>
      <c r="D1499" s="2">
        <v>3</v>
      </c>
      <c r="E1499" t="str">
        <f>TEXT(DATE(2025, CMS[[#This Row],[mes]],1), "mmmm")</f>
        <v>March</v>
      </c>
      <c r="F1499" s="2">
        <f>DAY(CMS[[#This Row],[Fecha]])</f>
        <v>4</v>
      </c>
      <c r="G1499" s="6">
        <v>0.375</v>
      </c>
      <c r="H1499" t="str">
        <f t="shared" si="23"/>
        <v>04-03-2025_09</v>
      </c>
    </row>
    <row r="1500" spans="1:8" x14ac:dyDescent="0.3">
      <c r="A1500" s="3">
        <v>45720</v>
      </c>
      <c r="B1500" s="2">
        <v>69.64</v>
      </c>
      <c r="C1500" s="2">
        <v>2025</v>
      </c>
      <c r="D1500" s="2">
        <v>3</v>
      </c>
      <c r="E1500" t="str">
        <f>TEXT(DATE(2025, CMS[[#This Row],[mes]],1), "mmmm")</f>
        <v>March</v>
      </c>
      <c r="F1500" s="2">
        <f>DAY(CMS[[#This Row],[Fecha]])</f>
        <v>4</v>
      </c>
      <c r="G1500" s="6">
        <v>0.41666666666666669</v>
      </c>
      <c r="H1500" t="str">
        <f t="shared" si="23"/>
        <v>04-03-2025_10</v>
      </c>
    </row>
    <row r="1501" spans="1:8" x14ac:dyDescent="0.3">
      <c r="A1501" s="3">
        <v>45720</v>
      </c>
      <c r="B1501" s="2">
        <v>69.64</v>
      </c>
      <c r="C1501" s="2">
        <v>2025</v>
      </c>
      <c r="D1501" s="2">
        <v>3</v>
      </c>
      <c r="E1501" t="str">
        <f>TEXT(DATE(2025, CMS[[#This Row],[mes]],1), "mmmm")</f>
        <v>March</v>
      </c>
      <c r="F1501" s="2">
        <f>DAY(CMS[[#This Row],[Fecha]])</f>
        <v>4</v>
      </c>
      <c r="G1501" s="6">
        <v>0.45833333333333331</v>
      </c>
      <c r="H1501" t="str">
        <f t="shared" si="23"/>
        <v>04-03-2025_11</v>
      </c>
    </row>
    <row r="1502" spans="1:8" x14ac:dyDescent="0.3">
      <c r="A1502" s="3">
        <v>45720</v>
      </c>
      <c r="B1502" s="2">
        <v>69.64</v>
      </c>
      <c r="C1502" s="2">
        <v>2025</v>
      </c>
      <c r="D1502" s="2">
        <v>3</v>
      </c>
      <c r="E1502" t="str">
        <f>TEXT(DATE(2025, CMS[[#This Row],[mes]],1), "mmmm")</f>
        <v>March</v>
      </c>
      <c r="F1502" s="2">
        <f>DAY(CMS[[#This Row],[Fecha]])</f>
        <v>4</v>
      </c>
      <c r="G1502" s="6">
        <v>0.5</v>
      </c>
      <c r="H1502" t="str">
        <f t="shared" si="23"/>
        <v>04-03-2025_12</v>
      </c>
    </row>
    <row r="1503" spans="1:8" x14ac:dyDescent="0.3">
      <c r="A1503" s="3">
        <v>45720</v>
      </c>
      <c r="B1503" s="2">
        <v>69.64</v>
      </c>
      <c r="C1503" s="2">
        <v>2025</v>
      </c>
      <c r="D1503" s="2">
        <v>3</v>
      </c>
      <c r="E1503" t="str">
        <f>TEXT(DATE(2025, CMS[[#This Row],[mes]],1), "mmmm")</f>
        <v>March</v>
      </c>
      <c r="F1503" s="2">
        <f>DAY(CMS[[#This Row],[Fecha]])</f>
        <v>4</v>
      </c>
      <c r="G1503" s="6">
        <v>0.54166666666666663</v>
      </c>
      <c r="H1503" t="str">
        <f t="shared" si="23"/>
        <v>04-03-2025_13</v>
      </c>
    </row>
    <row r="1504" spans="1:8" x14ac:dyDescent="0.3">
      <c r="A1504" s="3">
        <v>45720</v>
      </c>
      <c r="B1504" s="2">
        <v>69.64</v>
      </c>
      <c r="C1504" s="2">
        <v>2025</v>
      </c>
      <c r="D1504" s="2">
        <v>3</v>
      </c>
      <c r="E1504" t="str">
        <f>TEXT(DATE(2025, CMS[[#This Row],[mes]],1), "mmmm")</f>
        <v>March</v>
      </c>
      <c r="F1504" s="2">
        <f>DAY(CMS[[#This Row],[Fecha]])</f>
        <v>4</v>
      </c>
      <c r="G1504" s="6">
        <v>0.58333333333333337</v>
      </c>
      <c r="H1504" t="str">
        <f t="shared" si="23"/>
        <v>04-03-2025_14</v>
      </c>
    </row>
    <row r="1505" spans="1:8" x14ac:dyDescent="0.3">
      <c r="A1505" s="3">
        <v>45720</v>
      </c>
      <c r="B1505" s="2">
        <v>69.64</v>
      </c>
      <c r="C1505" s="2">
        <v>2025</v>
      </c>
      <c r="D1505" s="2">
        <v>3</v>
      </c>
      <c r="E1505" t="str">
        <f>TEXT(DATE(2025, CMS[[#This Row],[mes]],1), "mmmm")</f>
        <v>March</v>
      </c>
      <c r="F1505" s="2">
        <f>DAY(CMS[[#This Row],[Fecha]])</f>
        <v>4</v>
      </c>
      <c r="G1505" s="6">
        <v>0.625</v>
      </c>
      <c r="H1505" t="str">
        <f t="shared" si="23"/>
        <v>04-03-2025_15</v>
      </c>
    </row>
    <row r="1506" spans="1:8" x14ac:dyDescent="0.3">
      <c r="A1506" s="3">
        <v>45720</v>
      </c>
      <c r="B1506" s="2">
        <v>78.569999999999993</v>
      </c>
      <c r="C1506" s="2">
        <v>2025</v>
      </c>
      <c r="D1506" s="2">
        <v>3</v>
      </c>
      <c r="E1506" t="str">
        <f>TEXT(DATE(2025, CMS[[#This Row],[mes]],1), "mmmm")</f>
        <v>March</v>
      </c>
      <c r="F1506" s="2">
        <f>DAY(CMS[[#This Row],[Fecha]])</f>
        <v>4</v>
      </c>
      <c r="G1506" s="6">
        <v>0.66666666666666663</v>
      </c>
      <c r="H1506" t="str">
        <f t="shared" si="23"/>
        <v>04-03-2025_16</v>
      </c>
    </row>
    <row r="1507" spans="1:8" x14ac:dyDescent="0.3">
      <c r="A1507" s="3">
        <v>45720</v>
      </c>
      <c r="B1507" s="2">
        <v>78.569999999999993</v>
      </c>
      <c r="C1507" s="2">
        <v>2025</v>
      </c>
      <c r="D1507" s="2">
        <v>3</v>
      </c>
      <c r="E1507" t="str">
        <f>TEXT(DATE(2025, CMS[[#This Row],[mes]],1), "mmmm")</f>
        <v>March</v>
      </c>
      <c r="F1507" s="2">
        <f>DAY(CMS[[#This Row],[Fecha]])</f>
        <v>4</v>
      </c>
      <c r="G1507" s="6">
        <v>0.70833333333333337</v>
      </c>
      <c r="H1507" t="str">
        <f t="shared" si="23"/>
        <v>04-03-2025_17</v>
      </c>
    </row>
    <row r="1508" spans="1:8" x14ac:dyDescent="0.3">
      <c r="A1508" s="3">
        <v>45720</v>
      </c>
      <c r="B1508" s="2">
        <v>95.31</v>
      </c>
      <c r="C1508" s="2">
        <v>2025</v>
      </c>
      <c r="D1508" s="2">
        <v>3</v>
      </c>
      <c r="E1508" t="str">
        <f>TEXT(DATE(2025, CMS[[#This Row],[mes]],1), "mmmm")</f>
        <v>March</v>
      </c>
      <c r="F1508" s="2">
        <f>DAY(CMS[[#This Row],[Fecha]])</f>
        <v>4</v>
      </c>
      <c r="G1508" s="6">
        <v>0.75</v>
      </c>
      <c r="H1508" t="str">
        <f t="shared" si="23"/>
        <v>04-03-2025_18</v>
      </c>
    </row>
    <row r="1509" spans="1:8" x14ac:dyDescent="0.3">
      <c r="A1509" s="3">
        <v>45720</v>
      </c>
      <c r="B1509" s="2">
        <v>100.03</v>
      </c>
      <c r="C1509" s="2">
        <v>2025</v>
      </c>
      <c r="D1509" s="2">
        <v>3</v>
      </c>
      <c r="E1509" t="str">
        <f>TEXT(DATE(2025, CMS[[#This Row],[mes]],1), "mmmm")</f>
        <v>March</v>
      </c>
      <c r="F1509" s="2">
        <f>DAY(CMS[[#This Row],[Fecha]])</f>
        <v>4</v>
      </c>
      <c r="G1509" s="6">
        <v>0.79166666666666663</v>
      </c>
      <c r="H1509" t="str">
        <f t="shared" si="23"/>
        <v>04-03-2025_19</v>
      </c>
    </row>
    <row r="1510" spans="1:8" x14ac:dyDescent="0.3">
      <c r="A1510" s="3">
        <v>45720</v>
      </c>
      <c r="B1510" s="2">
        <v>90.01</v>
      </c>
      <c r="C1510" s="2">
        <v>2025</v>
      </c>
      <c r="D1510" s="2">
        <v>3</v>
      </c>
      <c r="E1510" t="str">
        <f>TEXT(DATE(2025, CMS[[#This Row],[mes]],1), "mmmm")</f>
        <v>March</v>
      </c>
      <c r="F1510" s="2">
        <f>DAY(CMS[[#This Row],[Fecha]])</f>
        <v>4</v>
      </c>
      <c r="G1510" s="6">
        <v>0.83333333333333337</v>
      </c>
      <c r="H1510" t="str">
        <f t="shared" si="23"/>
        <v>04-03-2025_20</v>
      </c>
    </row>
    <row r="1511" spans="1:8" x14ac:dyDescent="0.3">
      <c r="A1511" s="3">
        <v>45720</v>
      </c>
      <c r="B1511" s="2">
        <v>86.06</v>
      </c>
      <c r="C1511" s="2">
        <v>2025</v>
      </c>
      <c r="D1511" s="2">
        <v>3</v>
      </c>
      <c r="E1511" t="str">
        <f>TEXT(DATE(2025, CMS[[#This Row],[mes]],1), "mmmm")</f>
        <v>March</v>
      </c>
      <c r="F1511" s="2">
        <f>DAY(CMS[[#This Row],[Fecha]])</f>
        <v>4</v>
      </c>
      <c r="G1511" s="6">
        <v>0.875</v>
      </c>
      <c r="H1511" t="str">
        <f t="shared" si="23"/>
        <v>04-03-2025_21</v>
      </c>
    </row>
    <row r="1512" spans="1:8" x14ac:dyDescent="0.3">
      <c r="A1512" s="3">
        <v>45720</v>
      </c>
      <c r="B1512" s="2">
        <v>94.35</v>
      </c>
      <c r="C1512" s="2">
        <v>2025</v>
      </c>
      <c r="D1512" s="2">
        <v>3</v>
      </c>
      <c r="E1512" t="str">
        <f>TEXT(DATE(2025, CMS[[#This Row],[mes]],1), "mmmm")</f>
        <v>March</v>
      </c>
      <c r="F1512" s="2">
        <f>DAY(CMS[[#This Row],[Fecha]])</f>
        <v>4</v>
      </c>
      <c r="G1512" s="6">
        <v>0.91666666666666663</v>
      </c>
      <c r="H1512" t="str">
        <f t="shared" si="23"/>
        <v>04-03-2025_22</v>
      </c>
    </row>
    <row r="1513" spans="1:8" x14ac:dyDescent="0.3">
      <c r="A1513" s="3">
        <v>45720</v>
      </c>
      <c r="B1513" s="2">
        <v>96.75</v>
      </c>
      <c r="C1513" s="2">
        <v>2025</v>
      </c>
      <c r="D1513" s="2">
        <v>3</v>
      </c>
      <c r="E1513" t="str">
        <f>TEXT(DATE(2025, CMS[[#This Row],[mes]],1), "mmmm")</f>
        <v>March</v>
      </c>
      <c r="F1513" s="2">
        <f>DAY(CMS[[#This Row],[Fecha]])</f>
        <v>4</v>
      </c>
      <c r="G1513" s="6">
        <v>0.95833333333333337</v>
      </c>
      <c r="H1513" t="str">
        <f t="shared" si="23"/>
        <v>04-03-2025_23</v>
      </c>
    </row>
    <row r="1514" spans="1:8" x14ac:dyDescent="0.3">
      <c r="A1514" s="3">
        <v>45721</v>
      </c>
      <c r="B1514" s="2">
        <v>78.572999999999993</v>
      </c>
      <c r="C1514" s="2">
        <v>2025</v>
      </c>
      <c r="D1514" s="2">
        <v>3</v>
      </c>
      <c r="E1514" t="str">
        <f>TEXT(DATE(2025, CMS[[#This Row],[mes]],1), "mmmm")</f>
        <v>March</v>
      </c>
      <c r="F1514" s="2">
        <f>DAY(CMS[[#This Row],[Fecha]])</f>
        <v>5</v>
      </c>
      <c r="G1514" s="6">
        <v>0</v>
      </c>
      <c r="H1514" t="str">
        <f t="shared" si="23"/>
        <v>05-03-2025_00</v>
      </c>
    </row>
    <row r="1515" spans="1:8" x14ac:dyDescent="0.3">
      <c r="A1515" s="3">
        <v>45721</v>
      </c>
      <c r="B1515" s="2">
        <v>78.572999999999993</v>
      </c>
      <c r="C1515" s="2">
        <v>2025</v>
      </c>
      <c r="D1515" s="2">
        <v>3</v>
      </c>
      <c r="E1515" t="str">
        <f>TEXT(DATE(2025, CMS[[#This Row],[mes]],1), "mmmm")</f>
        <v>March</v>
      </c>
      <c r="F1515" s="2">
        <f>DAY(CMS[[#This Row],[Fecha]])</f>
        <v>5</v>
      </c>
      <c r="G1515" s="6">
        <v>4.1666666666666664E-2</v>
      </c>
      <c r="H1515" t="str">
        <f t="shared" si="23"/>
        <v>05-03-2025_01</v>
      </c>
    </row>
    <row r="1516" spans="1:8" x14ac:dyDescent="0.3">
      <c r="A1516" s="3">
        <v>45721</v>
      </c>
      <c r="B1516" s="2">
        <v>78.572999999999993</v>
      </c>
      <c r="C1516" s="2">
        <v>2025</v>
      </c>
      <c r="D1516" s="2">
        <v>3</v>
      </c>
      <c r="E1516" t="str">
        <f>TEXT(DATE(2025, CMS[[#This Row],[mes]],1), "mmmm")</f>
        <v>March</v>
      </c>
      <c r="F1516" s="2">
        <f>DAY(CMS[[#This Row],[Fecha]])</f>
        <v>5</v>
      </c>
      <c r="G1516" s="6">
        <v>8.3333333333333329E-2</v>
      </c>
      <c r="H1516" t="str">
        <f t="shared" si="23"/>
        <v>05-03-2025_02</v>
      </c>
    </row>
    <row r="1517" spans="1:8" x14ac:dyDescent="0.3">
      <c r="A1517" s="3">
        <v>45721</v>
      </c>
      <c r="B1517" s="2">
        <v>78.572999999999993</v>
      </c>
      <c r="C1517" s="2">
        <v>2025</v>
      </c>
      <c r="D1517" s="2">
        <v>3</v>
      </c>
      <c r="E1517" t="str">
        <f>TEXT(DATE(2025, CMS[[#This Row],[mes]],1), "mmmm")</f>
        <v>March</v>
      </c>
      <c r="F1517" s="2">
        <f>DAY(CMS[[#This Row],[Fecha]])</f>
        <v>5</v>
      </c>
      <c r="G1517" s="6">
        <v>0.125</v>
      </c>
      <c r="H1517" t="str">
        <f t="shared" si="23"/>
        <v>05-03-2025_03</v>
      </c>
    </row>
    <row r="1518" spans="1:8" x14ac:dyDescent="0.3">
      <c r="A1518" s="3">
        <v>45721</v>
      </c>
      <c r="B1518" s="2">
        <v>78.572999999999993</v>
      </c>
      <c r="C1518" s="2">
        <v>2025</v>
      </c>
      <c r="D1518" s="2">
        <v>3</v>
      </c>
      <c r="E1518" t="str">
        <f>TEXT(DATE(2025, CMS[[#This Row],[mes]],1), "mmmm")</f>
        <v>March</v>
      </c>
      <c r="F1518" s="2">
        <f>DAY(CMS[[#This Row],[Fecha]])</f>
        <v>5</v>
      </c>
      <c r="G1518" s="6">
        <v>0.16666666666666666</v>
      </c>
      <c r="H1518" t="str">
        <f t="shared" si="23"/>
        <v>05-03-2025_04</v>
      </c>
    </row>
    <row r="1519" spans="1:8" x14ac:dyDescent="0.3">
      <c r="A1519" s="3">
        <v>45721</v>
      </c>
      <c r="B1519" s="2">
        <v>78.572999999999993</v>
      </c>
      <c r="C1519" s="2">
        <v>2025</v>
      </c>
      <c r="D1519" s="2">
        <v>3</v>
      </c>
      <c r="E1519" t="str">
        <f>TEXT(DATE(2025, CMS[[#This Row],[mes]],1), "mmmm")</f>
        <v>March</v>
      </c>
      <c r="F1519" s="2">
        <f>DAY(CMS[[#This Row],[Fecha]])</f>
        <v>5</v>
      </c>
      <c r="G1519" s="6">
        <v>0.20833333333333334</v>
      </c>
      <c r="H1519" t="str">
        <f t="shared" si="23"/>
        <v>05-03-2025_05</v>
      </c>
    </row>
    <row r="1520" spans="1:8" x14ac:dyDescent="0.3">
      <c r="A1520" s="3">
        <v>45721</v>
      </c>
      <c r="B1520" s="2">
        <v>78.572999999999993</v>
      </c>
      <c r="C1520" s="2">
        <v>2025</v>
      </c>
      <c r="D1520" s="2">
        <v>3</v>
      </c>
      <c r="E1520" t="str">
        <f>TEXT(DATE(2025, CMS[[#This Row],[mes]],1), "mmmm")</f>
        <v>March</v>
      </c>
      <c r="F1520" s="2">
        <f>DAY(CMS[[#This Row],[Fecha]])</f>
        <v>5</v>
      </c>
      <c r="G1520" s="6">
        <v>0.25</v>
      </c>
      <c r="H1520" t="str">
        <f t="shared" si="23"/>
        <v>05-03-2025_06</v>
      </c>
    </row>
    <row r="1521" spans="1:8" x14ac:dyDescent="0.3">
      <c r="A1521" s="3">
        <v>45721</v>
      </c>
      <c r="B1521" s="2">
        <v>78.572999999999993</v>
      </c>
      <c r="C1521" s="2">
        <v>2025</v>
      </c>
      <c r="D1521" s="2">
        <v>3</v>
      </c>
      <c r="E1521" t="str">
        <f>TEXT(DATE(2025, CMS[[#This Row],[mes]],1), "mmmm")</f>
        <v>March</v>
      </c>
      <c r="F1521" s="2">
        <f>DAY(CMS[[#This Row],[Fecha]])</f>
        <v>5</v>
      </c>
      <c r="G1521" s="6">
        <v>0.29166666666666669</v>
      </c>
      <c r="H1521" t="str">
        <f t="shared" si="23"/>
        <v>05-03-2025_07</v>
      </c>
    </row>
    <row r="1522" spans="1:8" x14ac:dyDescent="0.3">
      <c r="A1522" s="3">
        <v>45721</v>
      </c>
      <c r="B1522" s="2">
        <v>78.572999999999993</v>
      </c>
      <c r="C1522" s="2">
        <v>2025</v>
      </c>
      <c r="D1522" s="2">
        <v>3</v>
      </c>
      <c r="E1522" t="str">
        <f>TEXT(DATE(2025, CMS[[#This Row],[mes]],1), "mmmm")</f>
        <v>March</v>
      </c>
      <c r="F1522" s="2">
        <f>DAY(CMS[[#This Row],[Fecha]])</f>
        <v>5</v>
      </c>
      <c r="G1522" s="6">
        <v>0.33333333333333331</v>
      </c>
      <c r="H1522" t="str">
        <f t="shared" si="23"/>
        <v>05-03-2025_08</v>
      </c>
    </row>
    <row r="1523" spans="1:8" x14ac:dyDescent="0.3">
      <c r="A1523" s="3">
        <v>45721</v>
      </c>
      <c r="B1523" s="2">
        <v>69.64</v>
      </c>
      <c r="C1523" s="2">
        <v>2025</v>
      </c>
      <c r="D1523" s="2">
        <v>3</v>
      </c>
      <c r="E1523" t="str">
        <f>TEXT(DATE(2025, CMS[[#This Row],[mes]],1), "mmmm")</f>
        <v>March</v>
      </c>
      <c r="F1523" s="2">
        <f>DAY(CMS[[#This Row],[Fecha]])</f>
        <v>5</v>
      </c>
      <c r="G1523" s="6">
        <v>0.375</v>
      </c>
      <c r="H1523" t="str">
        <f t="shared" si="23"/>
        <v>05-03-2025_09</v>
      </c>
    </row>
    <row r="1524" spans="1:8" x14ac:dyDescent="0.3">
      <c r="A1524" s="3">
        <v>45721</v>
      </c>
      <c r="B1524" s="2">
        <v>69.64</v>
      </c>
      <c r="C1524" s="2">
        <v>2025</v>
      </c>
      <c r="D1524" s="2">
        <v>3</v>
      </c>
      <c r="E1524" t="str">
        <f>TEXT(DATE(2025, CMS[[#This Row],[mes]],1), "mmmm")</f>
        <v>March</v>
      </c>
      <c r="F1524" s="2">
        <f>DAY(CMS[[#This Row],[Fecha]])</f>
        <v>5</v>
      </c>
      <c r="G1524" s="6">
        <v>0.41666666666666669</v>
      </c>
      <c r="H1524" t="str">
        <f t="shared" si="23"/>
        <v>05-03-2025_10</v>
      </c>
    </row>
    <row r="1525" spans="1:8" x14ac:dyDescent="0.3">
      <c r="A1525" s="3">
        <v>45721</v>
      </c>
      <c r="B1525" s="2">
        <v>69.64</v>
      </c>
      <c r="C1525" s="2">
        <v>2025</v>
      </c>
      <c r="D1525" s="2">
        <v>3</v>
      </c>
      <c r="E1525" t="str">
        <f>TEXT(DATE(2025, CMS[[#This Row],[mes]],1), "mmmm")</f>
        <v>March</v>
      </c>
      <c r="F1525" s="2">
        <f>DAY(CMS[[#This Row],[Fecha]])</f>
        <v>5</v>
      </c>
      <c r="G1525" s="6">
        <v>0.45833333333333331</v>
      </c>
      <c r="H1525" t="str">
        <f t="shared" si="23"/>
        <v>05-03-2025_11</v>
      </c>
    </row>
    <row r="1526" spans="1:8" x14ac:dyDescent="0.3">
      <c r="A1526" s="3">
        <v>45721</v>
      </c>
      <c r="B1526" s="2">
        <v>78.572999999999993</v>
      </c>
      <c r="C1526" s="2">
        <v>2025</v>
      </c>
      <c r="D1526" s="2">
        <v>3</v>
      </c>
      <c r="E1526" t="str">
        <f>TEXT(DATE(2025, CMS[[#This Row],[mes]],1), "mmmm")</f>
        <v>March</v>
      </c>
      <c r="F1526" s="2">
        <f>DAY(CMS[[#This Row],[Fecha]])</f>
        <v>5</v>
      </c>
      <c r="G1526" s="6">
        <v>0.5</v>
      </c>
      <c r="H1526" t="str">
        <f t="shared" si="23"/>
        <v>05-03-2025_12</v>
      </c>
    </row>
    <row r="1527" spans="1:8" x14ac:dyDescent="0.3">
      <c r="A1527" s="3">
        <v>45721</v>
      </c>
      <c r="B1527" s="2">
        <v>78.572999999999993</v>
      </c>
      <c r="C1527" s="2">
        <v>2025</v>
      </c>
      <c r="D1527" s="2">
        <v>3</v>
      </c>
      <c r="E1527" t="str">
        <f>TEXT(DATE(2025, CMS[[#This Row],[mes]],1), "mmmm")</f>
        <v>March</v>
      </c>
      <c r="F1527" s="2">
        <f>DAY(CMS[[#This Row],[Fecha]])</f>
        <v>5</v>
      </c>
      <c r="G1527" s="6">
        <v>0.54166666666666663</v>
      </c>
      <c r="H1527" t="str">
        <f t="shared" si="23"/>
        <v>05-03-2025_13</v>
      </c>
    </row>
    <row r="1528" spans="1:8" x14ac:dyDescent="0.3">
      <c r="A1528" s="3">
        <v>45721</v>
      </c>
      <c r="B1528" s="2">
        <v>78.572999999999993</v>
      </c>
      <c r="C1528" s="2">
        <v>2025</v>
      </c>
      <c r="D1528" s="2">
        <v>3</v>
      </c>
      <c r="E1528" t="str">
        <f>TEXT(DATE(2025, CMS[[#This Row],[mes]],1), "mmmm")</f>
        <v>March</v>
      </c>
      <c r="F1528" s="2">
        <f>DAY(CMS[[#This Row],[Fecha]])</f>
        <v>5</v>
      </c>
      <c r="G1528" s="6">
        <v>0.58333333333333337</v>
      </c>
      <c r="H1528" t="str">
        <f t="shared" si="23"/>
        <v>05-03-2025_14</v>
      </c>
    </row>
    <row r="1529" spans="1:8" x14ac:dyDescent="0.3">
      <c r="A1529" s="3">
        <v>45721</v>
      </c>
      <c r="B1529" s="2">
        <v>78.572999999999993</v>
      </c>
      <c r="C1529" s="2">
        <v>2025</v>
      </c>
      <c r="D1529" s="2">
        <v>3</v>
      </c>
      <c r="E1529" t="str">
        <f>TEXT(DATE(2025, CMS[[#This Row],[mes]],1), "mmmm")</f>
        <v>March</v>
      </c>
      <c r="F1529" s="2">
        <f>DAY(CMS[[#This Row],[Fecha]])</f>
        <v>5</v>
      </c>
      <c r="G1529" s="6">
        <v>0.625</v>
      </c>
      <c r="H1529" t="str">
        <f t="shared" si="23"/>
        <v>05-03-2025_15</v>
      </c>
    </row>
    <row r="1530" spans="1:8" x14ac:dyDescent="0.3">
      <c r="A1530" s="3">
        <v>45721</v>
      </c>
      <c r="B1530" s="2">
        <v>78.572999999999993</v>
      </c>
      <c r="C1530" s="2">
        <v>2025</v>
      </c>
      <c r="D1530" s="2">
        <v>3</v>
      </c>
      <c r="E1530" t="str">
        <f>TEXT(DATE(2025, CMS[[#This Row],[mes]],1), "mmmm")</f>
        <v>March</v>
      </c>
      <c r="F1530" s="2">
        <f>DAY(CMS[[#This Row],[Fecha]])</f>
        <v>5</v>
      </c>
      <c r="G1530" s="6">
        <v>0.66666666666666663</v>
      </c>
      <c r="H1530" t="str">
        <f t="shared" si="23"/>
        <v>05-03-2025_16</v>
      </c>
    </row>
    <row r="1531" spans="1:8" x14ac:dyDescent="0.3">
      <c r="A1531" s="3">
        <v>45721</v>
      </c>
      <c r="B1531" s="2">
        <v>78.572999999999993</v>
      </c>
      <c r="C1531" s="2">
        <v>2025</v>
      </c>
      <c r="D1531" s="2">
        <v>3</v>
      </c>
      <c r="E1531" t="str">
        <f>TEXT(DATE(2025, CMS[[#This Row],[mes]],1), "mmmm")</f>
        <v>March</v>
      </c>
      <c r="F1531" s="2">
        <f>DAY(CMS[[#This Row],[Fecha]])</f>
        <v>5</v>
      </c>
      <c r="G1531" s="6">
        <v>0.70833333333333337</v>
      </c>
      <c r="H1531" t="str">
        <f t="shared" si="23"/>
        <v>05-03-2025_17</v>
      </c>
    </row>
    <row r="1532" spans="1:8" x14ac:dyDescent="0.3">
      <c r="A1532" s="3">
        <v>45721</v>
      </c>
      <c r="B1532" s="2">
        <v>78.572999999999993</v>
      </c>
      <c r="C1532" s="2">
        <v>2025</v>
      </c>
      <c r="D1532" s="2">
        <v>3</v>
      </c>
      <c r="E1532" t="str">
        <f>TEXT(DATE(2025, CMS[[#This Row],[mes]],1), "mmmm")</f>
        <v>March</v>
      </c>
      <c r="F1532" s="2">
        <f>DAY(CMS[[#This Row],[Fecha]])</f>
        <v>5</v>
      </c>
      <c r="G1532" s="6">
        <v>0.75</v>
      </c>
      <c r="H1532" t="str">
        <f t="shared" si="23"/>
        <v>05-03-2025_18</v>
      </c>
    </row>
    <row r="1533" spans="1:8" x14ac:dyDescent="0.3">
      <c r="A1533" s="3">
        <v>45721</v>
      </c>
      <c r="B1533" s="2">
        <v>78.572999999999993</v>
      </c>
      <c r="C1533" s="2">
        <v>2025</v>
      </c>
      <c r="D1533" s="2">
        <v>3</v>
      </c>
      <c r="E1533" t="str">
        <f>TEXT(DATE(2025, CMS[[#This Row],[mes]],1), "mmmm")</f>
        <v>March</v>
      </c>
      <c r="F1533" s="2">
        <f>DAY(CMS[[#This Row],[Fecha]])</f>
        <v>5</v>
      </c>
      <c r="G1533" s="6">
        <v>0.79166666666666663</v>
      </c>
      <c r="H1533" t="str">
        <f t="shared" si="23"/>
        <v>05-03-2025_19</v>
      </c>
    </row>
    <row r="1534" spans="1:8" x14ac:dyDescent="0.3">
      <c r="A1534" s="3">
        <v>45721</v>
      </c>
      <c r="B1534" s="2">
        <v>78.572999999999993</v>
      </c>
      <c r="C1534" s="2">
        <v>2025</v>
      </c>
      <c r="D1534" s="2">
        <v>3</v>
      </c>
      <c r="E1534" t="str">
        <f>TEXT(DATE(2025, CMS[[#This Row],[mes]],1), "mmmm")</f>
        <v>March</v>
      </c>
      <c r="F1534" s="2">
        <f>DAY(CMS[[#This Row],[Fecha]])</f>
        <v>5</v>
      </c>
      <c r="G1534" s="6">
        <v>0.83333333333333337</v>
      </c>
      <c r="H1534" t="str">
        <f t="shared" si="23"/>
        <v>05-03-2025_20</v>
      </c>
    </row>
    <row r="1535" spans="1:8" x14ac:dyDescent="0.3">
      <c r="A1535" s="3">
        <v>45721</v>
      </c>
      <c r="B1535" s="2">
        <v>78.572999999999993</v>
      </c>
      <c r="C1535" s="2">
        <v>2025</v>
      </c>
      <c r="D1535" s="2">
        <v>3</v>
      </c>
      <c r="E1535" t="str">
        <f>TEXT(DATE(2025, CMS[[#This Row],[mes]],1), "mmmm")</f>
        <v>March</v>
      </c>
      <c r="F1535" s="2">
        <f>DAY(CMS[[#This Row],[Fecha]])</f>
        <v>5</v>
      </c>
      <c r="G1535" s="6">
        <v>0.875</v>
      </c>
      <c r="H1535" t="str">
        <f t="shared" si="23"/>
        <v>05-03-2025_21</v>
      </c>
    </row>
    <row r="1536" spans="1:8" x14ac:dyDescent="0.3">
      <c r="A1536" s="3">
        <v>45721</v>
      </c>
      <c r="B1536" s="2">
        <v>78.572999999999993</v>
      </c>
      <c r="C1536" s="2">
        <v>2025</v>
      </c>
      <c r="D1536" s="2">
        <v>3</v>
      </c>
      <c r="E1536" t="str">
        <f>TEXT(DATE(2025, CMS[[#This Row],[mes]],1), "mmmm")</f>
        <v>March</v>
      </c>
      <c r="F1536" s="2">
        <f>DAY(CMS[[#This Row],[Fecha]])</f>
        <v>5</v>
      </c>
      <c r="G1536" s="6">
        <v>0.91666666666666663</v>
      </c>
      <c r="H1536" t="str">
        <f t="shared" si="23"/>
        <v>05-03-2025_22</v>
      </c>
    </row>
    <row r="1537" spans="1:8" x14ac:dyDescent="0.3">
      <c r="A1537" s="3">
        <v>45721</v>
      </c>
      <c r="B1537" s="2">
        <v>78.572999999999993</v>
      </c>
      <c r="C1537" s="2">
        <v>2025</v>
      </c>
      <c r="D1537" s="2">
        <v>3</v>
      </c>
      <c r="E1537" t="str">
        <f>TEXT(DATE(2025, CMS[[#This Row],[mes]],1), "mmmm")</f>
        <v>March</v>
      </c>
      <c r="F1537" s="2">
        <f>DAY(CMS[[#This Row],[Fecha]])</f>
        <v>5</v>
      </c>
      <c r="G1537" s="6">
        <v>0.95833333333333337</v>
      </c>
      <c r="H1537" t="str">
        <f t="shared" si="23"/>
        <v>05-03-2025_23</v>
      </c>
    </row>
    <row r="1538" spans="1:8" x14ac:dyDescent="0.3">
      <c r="A1538" s="3">
        <v>45722</v>
      </c>
      <c r="B1538" s="2">
        <v>97.6</v>
      </c>
      <c r="C1538" s="2">
        <v>2025</v>
      </c>
      <c r="D1538" s="2">
        <v>3</v>
      </c>
      <c r="E1538" t="str">
        <f>TEXT(DATE(2025, CMS[[#This Row],[mes]],1), "mmmm")</f>
        <v>March</v>
      </c>
      <c r="F1538" s="2">
        <f>DAY(CMS[[#This Row],[Fecha]])</f>
        <v>6</v>
      </c>
      <c r="G1538" s="6">
        <v>0</v>
      </c>
      <c r="H1538" t="str">
        <f t="shared" ref="H1538:H1601" si="24">TEXT(A1538,"dd-mm-yyyy") &amp; "_" &amp; TEXT(HOUR(G1538),"00")</f>
        <v>06-03-2025_00</v>
      </c>
    </row>
    <row r="1539" spans="1:8" x14ac:dyDescent="0.3">
      <c r="A1539" s="3">
        <v>45722</v>
      </c>
      <c r="B1539" s="2">
        <v>97.31</v>
      </c>
      <c r="C1539" s="2">
        <v>2025</v>
      </c>
      <c r="D1539" s="2">
        <v>3</v>
      </c>
      <c r="E1539" t="str">
        <f>TEXT(DATE(2025, CMS[[#This Row],[mes]],1), "mmmm")</f>
        <v>March</v>
      </c>
      <c r="F1539" s="2">
        <f>DAY(CMS[[#This Row],[Fecha]])</f>
        <v>6</v>
      </c>
      <c r="G1539" s="6">
        <v>4.1666666666666664E-2</v>
      </c>
      <c r="H1539" t="str">
        <f t="shared" si="24"/>
        <v>06-03-2025_01</v>
      </c>
    </row>
    <row r="1540" spans="1:8" x14ac:dyDescent="0.3">
      <c r="A1540" s="3">
        <v>45722</v>
      </c>
      <c r="B1540" s="2">
        <v>97.85</v>
      </c>
      <c r="C1540" s="2">
        <v>2025</v>
      </c>
      <c r="D1540" s="2">
        <v>3</v>
      </c>
      <c r="E1540" t="str">
        <f>TEXT(DATE(2025, CMS[[#This Row],[mes]],1), "mmmm")</f>
        <v>March</v>
      </c>
      <c r="F1540" s="2">
        <f>DAY(CMS[[#This Row],[Fecha]])</f>
        <v>6</v>
      </c>
      <c r="G1540" s="6">
        <v>8.3333333333333329E-2</v>
      </c>
      <c r="H1540" t="str">
        <f t="shared" si="24"/>
        <v>06-03-2025_02</v>
      </c>
    </row>
    <row r="1541" spans="1:8" x14ac:dyDescent="0.3">
      <c r="A1541" s="3">
        <v>45722</v>
      </c>
      <c r="B1541" s="2">
        <v>96.28</v>
      </c>
      <c r="C1541" s="2">
        <v>2025</v>
      </c>
      <c r="D1541" s="2">
        <v>3</v>
      </c>
      <c r="E1541" t="str">
        <f>TEXT(DATE(2025, CMS[[#This Row],[mes]],1), "mmmm")</f>
        <v>March</v>
      </c>
      <c r="F1541" s="2">
        <f>DAY(CMS[[#This Row],[Fecha]])</f>
        <v>6</v>
      </c>
      <c r="G1541" s="6">
        <v>0.125</v>
      </c>
      <c r="H1541" t="str">
        <f t="shared" si="24"/>
        <v>06-03-2025_03</v>
      </c>
    </row>
    <row r="1542" spans="1:8" x14ac:dyDescent="0.3">
      <c r="A1542" s="3">
        <v>45722</v>
      </c>
      <c r="B1542" s="2">
        <v>101.36</v>
      </c>
      <c r="C1542" s="2">
        <v>2025</v>
      </c>
      <c r="D1542" s="2">
        <v>3</v>
      </c>
      <c r="E1542" t="str">
        <f>TEXT(DATE(2025, CMS[[#This Row],[mes]],1), "mmmm")</f>
        <v>March</v>
      </c>
      <c r="F1542" s="2">
        <f>DAY(CMS[[#This Row],[Fecha]])</f>
        <v>6</v>
      </c>
      <c r="G1542" s="6">
        <v>0.16666666666666666</v>
      </c>
      <c r="H1542" t="str">
        <f t="shared" si="24"/>
        <v>06-03-2025_04</v>
      </c>
    </row>
    <row r="1543" spans="1:8" x14ac:dyDescent="0.3">
      <c r="A1543" s="3">
        <v>45722</v>
      </c>
      <c r="B1543" s="2">
        <v>97.05</v>
      </c>
      <c r="C1543" s="2">
        <v>2025</v>
      </c>
      <c r="D1543" s="2">
        <v>3</v>
      </c>
      <c r="E1543" t="str">
        <f>TEXT(DATE(2025, CMS[[#This Row],[mes]],1), "mmmm")</f>
        <v>March</v>
      </c>
      <c r="F1543" s="2">
        <f>DAY(CMS[[#This Row],[Fecha]])</f>
        <v>6</v>
      </c>
      <c r="G1543" s="6">
        <v>0.20833333333333334</v>
      </c>
      <c r="H1543" t="str">
        <f t="shared" si="24"/>
        <v>06-03-2025_05</v>
      </c>
    </row>
    <row r="1544" spans="1:8" x14ac:dyDescent="0.3">
      <c r="A1544" s="3">
        <v>45722</v>
      </c>
      <c r="B1544" s="2">
        <v>93.24</v>
      </c>
      <c r="C1544" s="2">
        <v>2025</v>
      </c>
      <c r="D1544" s="2">
        <v>3</v>
      </c>
      <c r="E1544" t="str">
        <f>TEXT(DATE(2025, CMS[[#This Row],[mes]],1), "mmmm")</f>
        <v>March</v>
      </c>
      <c r="F1544" s="2">
        <f>DAY(CMS[[#This Row],[Fecha]])</f>
        <v>6</v>
      </c>
      <c r="G1544" s="6">
        <v>0.25</v>
      </c>
      <c r="H1544" t="str">
        <f t="shared" si="24"/>
        <v>06-03-2025_06</v>
      </c>
    </row>
    <row r="1545" spans="1:8" x14ac:dyDescent="0.3">
      <c r="A1545" s="3">
        <v>45722</v>
      </c>
      <c r="B1545" s="2">
        <v>94.01</v>
      </c>
      <c r="C1545" s="2">
        <v>2025</v>
      </c>
      <c r="D1545" s="2">
        <v>3</v>
      </c>
      <c r="E1545" t="str">
        <f>TEXT(DATE(2025, CMS[[#This Row],[mes]],1), "mmmm")</f>
        <v>March</v>
      </c>
      <c r="F1545" s="2">
        <f>DAY(CMS[[#This Row],[Fecha]])</f>
        <v>6</v>
      </c>
      <c r="G1545" s="6">
        <v>0.29166666666666669</v>
      </c>
      <c r="H1545" t="str">
        <f t="shared" si="24"/>
        <v>06-03-2025_07</v>
      </c>
    </row>
    <row r="1546" spans="1:8" x14ac:dyDescent="0.3">
      <c r="A1546" s="3">
        <v>45722</v>
      </c>
      <c r="B1546" s="2">
        <v>78.569999999999993</v>
      </c>
      <c r="C1546" s="2">
        <v>2025</v>
      </c>
      <c r="D1546" s="2">
        <v>3</v>
      </c>
      <c r="E1546" t="str">
        <f>TEXT(DATE(2025, CMS[[#This Row],[mes]],1), "mmmm")</f>
        <v>March</v>
      </c>
      <c r="F1546" s="2">
        <f>DAY(CMS[[#This Row],[Fecha]])</f>
        <v>6</v>
      </c>
      <c r="G1546" s="6">
        <v>0.33333333333333331</v>
      </c>
      <c r="H1546" t="str">
        <f t="shared" si="24"/>
        <v>06-03-2025_08</v>
      </c>
    </row>
    <row r="1547" spans="1:8" x14ac:dyDescent="0.3">
      <c r="A1547" s="3">
        <v>45722</v>
      </c>
      <c r="B1547" s="2">
        <v>78.569999999999993</v>
      </c>
      <c r="C1547" s="2">
        <v>2025</v>
      </c>
      <c r="D1547" s="2">
        <v>3</v>
      </c>
      <c r="E1547" t="str">
        <f>TEXT(DATE(2025, CMS[[#This Row],[mes]],1), "mmmm")</f>
        <v>March</v>
      </c>
      <c r="F1547" s="2">
        <f>DAY(CMS[[#This Row],[Fecha]])</f>
        <v>6</v>
      </c>
      <c r="G1547" s="6">
        <v>0.375</v>
      </c>
      <c r="H1547" t="str">
        <f t="shared" si="24"/>
        <v>06-03-2025_09</v>
      </c>
    </row>
    <row r="1548" spans="1:8" x14ac:dyDescent="0.3">
      <c r="A1548" s="3">
        <v>45722</v>
      </c>
      <c r="B1548" s="2">
        <v>78.569999999999993</v>
      </c>
      <c r="C1548" s="2">
        <v>2025</v>
      </c>
      <c r="D1548" s="2">
        <v>3</v>
      </c>
      <c r="E1548" t="str">
        <f>TEXT(DATE(2025, CMS[[#This Row],[mes]],1), "mmmm")</f>
        <v>March</v>
      </c>
      <c r="F1548" s="2">
        <f>DAY(CMS[[#This Row],[Fecha]])</f>
        <v>6</v>
      </c>
      <c r="G1548" s="6">
        <v>0.41666666666666669</v>
      </c>
      <c r="H1548" t="str">
        <f t="shared" si="24"/>
        <v>06-03-2025_10</v>
      </c>
    </row>
    <row r="1549" spans="1:8" x14ac:dyDescent="0.3">
      <c r="A1549" s="3">
        <v>45722</v>
      </c>
      <c r="B1549" s="2">
        <v>78.569999999999993</v>
      </c>
      <c r="C1549" s="2">
        <v>2025</v>
      </c>
      <c r="D1549" s="2">
        <v>3</v>
      </c>
      <c r="E1549" t="str">
        <f>TEXT(DATE(2025, CMS[[#This Row],[mes]],1), "mmmm")</f>
        <v>March</v>
      </c>
      <c r="F1549" s="2">
        <f>DAY(CMS[[#This Row],[Fecha]])</f>
        <v>6</v>
      </c>
      <c r="G1549" s="6">
        <v>0.45833333333333331</v>
      </c>
      <c r="H1549" t="str">
        <f t="shared" si="24"/>
        <v>06-03-2025_11</v>
      </c>
    </row>
    <row r="1550" spans="1:8" x14ac:dyDescent="0.3">
      <c r="A1550" s="3">
        <v>45722</v>
      </c>
      <c r="B1550" s="2">
        <v>78.569999999999993</v>
      </c>
      <c r="C1550" s="2">
        <v>2025</v>
      </c>
      <c r="D1550" s="2">
        <v>3</v>
      </c>
      <c r="E1550" t="str">
        <f>TEXT(DATE(2025, CMS[[#This Row],[mes]],1), "mmmm")</f>
        <v>March</v>
      </c>
      <c r="F1550" s="2">
        <f>DAY(CMS[[#This Row],[Fecha]])</f>
        <v>6</v>
      </c>
      <c r="G1550" s="6">
        <v>0.5</v>
      </c>
      <c r="H1550" t="str">
        <f t="shared" si="24"/>
        <v>06-03-2025_12</v>
      </c>
    </row>
    <row r="1551" spans="1:8" x14ac:dyDescent="0.3">
      <c r="A1551" s="3">
        <v>45722</v>
      </c>
      <c r="B1551" s="2">
        <v>78.569999999999993</v>
      </c>
      <c r="C1551" s="2">
        <v>2025</v>
      </c>
      <c r="D1551" s="2">
        <v>3</v>
      </c>
      <c r="E1551" t="str">
        <f>TEXT(DATE(2025, CMS[[#This Row],[mes]],1), "mmmm")</f>
        <v>March</v>
      </c>
      <c r="F1551" s="2">
        <f>DAY(CMS[[#This Row],[Fecha]])</f>
        <v>6</v>
      </c>
      <c r="G1551" s="6">
        <v>0.54166666666666663</v>
      </c>
      <c r="H1551" t="str">
        <f t="shared" si="24"/>
        <v>06-03-2025_13</v>
      </c>
    </row>
    <row r="1552" spans="1:8" x14ac:dyDescent="0.3">
      <c r="A1552" s="3">
        <v>45722</v>
      </c>
      <c r="B1552" s="2">
        <v>78.569999999999993</v>
      </c>
      <c r="C1552" s="2">
        <v>2025</v>
      </c>
      <c r="D1552" s="2">
        <v>3</v>
      </c>
      <c r="E1552" t="str">
        <f>TEXT(DATE(2025, CMS[[#This Row],[mes]],1), "mmmm")</f>
        <v>March</v>
      </c>
      <c r="F1552" s="2">
        <f>DAY(CMS[[#This Row],[Fecha]])</f>
        <v>6</v>
      </c>
      <c r="G1552" s="6">
        <v>0.58333333333333337</v>
      </c>
      <c r="H1552" t="str">
        <f t="shared" si="24"/>
        <v>06-03-2025_14</v>
      </c>
    </row>
    <row r="1553" spans="1:8" x14ac:dyDescent="0.3">
      <c r="A1553" s="3">
        <v>45722</v>
      </c>
      <c r="B1553" s="2">
        <v>78.569999999999993</v>
      </c>
      <c r="C1553" s="2">
        <v>2025</v>
      </c>
      <c r="D1553" s="2">
        <v>3</v>
      </c>
      <c r="E1553" t="str">
        <f>TEXT(DATE(2025, CMS[[#This Row],[mes]],1), "mmmm")</f>
        <v>March</v>
      </c>
      <c r="F1553" s="2">
        <f>DAY(CMS[[#This Row],[Fecha]])</f>
        <v>6</v>
      </c>
      <c r="G1553" s="6">
        <v>0.625</v>
      </c>
      <c r="H1553" t="str">
        <f t="shared" si="24"/>
        <v>06-03-2025_15</v>
      </c>
    </row>
    <row r="1554" spans="1:8" x14ac:dyDescent="0.3">
      <c r="A1554" s="3">
        <v>45722</v>
      </c>
      <c r="B1554" s="2">
        <v>78.569999999999993</v>
      </c>
      <c r="C1554" s="2">
        <v>2025</v>
      </c>
      <c r="D1554" s="2">
        <v>3</v>
      </c>
      <c r="E1554" t="str">
        <f>TEXT(DATE(2025, CMS[[#This Row],[mes]],1), "mmmm")</f>
        <v>March</v>
      </c>
      <c r="F1554" s="2">
        <f>DAY(CMS[[#This Row],[Fecha]])</f>
        <v>6</v>
      </c>
      <c r="G1554" s="6">
        <v>0.66666666666666663</v>
      </c>
      <c r="H1554" t="str">
        <f t="shared" si="24"/>
        <v>06-03-2025_16</v>
      </c>
    </row>
    <row r="1555" spans="1:8" x14ac:dyDescent="0.3">
      <c r="A1555" s="3">
        <v>45722</v>
      </c>
      <c r="B1555" s="2">
        <v>94.95</v>
      </c>
      <c r="C1555" s="2">
        <v>2025</v>
      </c>
      <c r="D1555" s="2">
        <v>3</v>
      </c>
      <c r="E1555" t="str">
        <f>TEXT(DATE(2025, CMS[[#This Row],[mes]],1), "mmmm")</f>
        <v>March</v>
      </c>
      <c r="F1555" s="2">
        <f>DAY(CMS[[#This Row],[Fecha]])</f>
        <v>6</v>
      </c>
      <c r="G1555" s="6">
        <v>0.70833333333333337</v>
      </c>
      <c r="H1555" t="str">
        <f t="shared" si="24"/>
        <v>06-03-2025_17</v>
      </c>
    </row>
    <row r="1556" spans="1:8" x14ac:dyDescent="0.3">
      <c r="A1556" s="3">
        <v>45722</v>
      </c>
      <c r="B1556" s="2">
        <v>94.16</v>
      </c>
      <c r="C1556" s="2">
        <v>2025</v>
      </c>
      <c r="D1556" s="2">
        <v>3</v>
      </c>
      <c r="E1556" t="str">
        <f>TEXT(DATE(2025, CMS[[#This Row],[mes]],1), "mmmm")</f>
        <v>March</v>
      </c>
      <c r="F1556" s="2">
        <f>DAY(CMS[[#This Row],[Fecha]])</f>
        <v>6</v>
      </c>
      <c r="G1556" s="6">
        <v>0.75</v>
      </c>
      <c r="H1556" t="str">
        <f t="shared" si="24"/>
        <v>06-03-2025_18</v>
      </c>
    </row>
    <row r="1557" spans="1:8" x14ac:dyDescent="0.3">
      <c r="A1557" s="3">
        <v>45722</v>
      </c>
      <c r="B1557" s="2">
        <v>96.24</v>
      </c>
      <c r="C1557" s="2">
        <v>2025</v>
      </c>
      <c r="D1557" s="2">
        <v>3</v>
      </c>
      <c r="E1557" t="str">
        <f>TEXT(DATE(2025, CMS[[#This Row],[mes]],1), "mmmm")</f>
        <v>March</v>
      </c>
      <c r="F1557" s="2">
        <f>DAY(CMS[[#This Row],[Fecha]])</f>
        <v>6</v>
      </c>
      <c r="G1557" s="6">
        <v>0.79166666666666663</v>
      </c>
      <c r="H1557" t="str">
        <f t="shared" si="24"/>
        <v>06-03-2025_19</v>
      </c>
    </row>
    <row r="1558" spans="1:8" x14ac:dyDescent="0.3">
      <c r="A1558" s="3">
        <v>45722</v>
      </c>
      <c r="B1558" s="2">
        <v>90.77</v>
      </c>
      <c r="C1558" s="2">
        <v>2025</v>
      </c>
      <c r="D1558" s="2">
        <v>3</v>
      </c>
      <c r="E1558" t="str">
        <f>TEXT(DATE(2025, CMS[[#This Row],[mes]],1), "mmmm")</f>
        <v>March</v>
      </c>
      <c r="F1558" s="2">
        <f>DAY(CMS[[#This Row],[Fecha]])</f>
        <v>6</v>
      </c>
      <c r="G1558" s="6">
        <v>0.83333333333333337</v>
      </c>
      <c r="H1558" t="str">
        <f t="shared" si="24"/>
        <v>06-03-2025_20</v>
      </c>
    </row>
    <row r="1559" spans="1:8" x14ac:dyDescent="0.3">
      <c r="A1559" s="3">
        <v>45722</v>
      </c>
      <c r="B1559" s="2">
        <v>87.33</v>
      </c>
      <c r="C1559" s="2">
        <v>2025</v>
      </c>
      <c r="D1559" s="2">
        <v>3</v>
      </c>
      <c r="E1559" t="str">
        <f>TEXT(DATE(2025, CMS[[#This Row],[mes]],1), "mmmm")</f>
        <v>March</v>
      </c>
      <c r="F1559" s="2">
        <f>DAY(CMS[[#This Row],[Fecha]])</f>
        <v>6</v>
      </c>
      <c r="G1559" s="6">
        <v>0.875</v>
      </c>
      <c r="H1559" t="str">
        <f t="shared" si="24"/>
        <v>06-03-2025_21</v>
      </c>
    </row>
    <row r="1560" spans="1:8" x14ac:dyDescent="0.3">
      <c r="A1560" s="3">
        <v>45722</v>
      </c>
      <c r="B1560" s="2">
        <v>87.4</v>
      </c>
      <c r="C1560" s="2">
        <v>2025</v>
      </c>
      <c r="D1560" s="2">
        <v>3</v>
      </c>
      <c r="E1560" t="str">
        <f>TEXT(DATE(2025, CMS[[#This Row],[mes]],1), "mmmm")</f>
        <v>March</v>
      </c>
      <c r="F1560" s="2">
        <f>DAY(CMS[[#This Row],[Fecha]])</f>
        <v>6</v>
      </c>
      <c r="G1560" s="6">
        <v>0.91666666666666663</v>
      </c>
      <c r="H1560" t="str">
        <f t="shared" si="24"/>
        <v>06-03-2025_22</v>
      </c>
    </row>
    <row r="1561" spans="1:8" x14ac:dyDescent="0.3">
      <c r="A1561" s="3">
        <v>45722</v>
      </c>
      <c r="B1561" s="2">
        <v>87.31</v>
      </c>
      <c r="C1561" s="2">
        <v>2025</v>
      </c>
      <c r="D1561" s="2">
        <v>3</v>
      </c>
      <c r="E1561" t="str">
        <f>TEXT(DATE(2025, CMS[[#This Row],[mes]],1), "mmmm")</f>
        <v>March</v>
      </c>
      <c r="F1561" s="2">
        <f>DAY(CMS[[#This Row],[Fecha]])</f>
        <v>6</v>
      </c>
      <c r="G1561" s="6">
        <v>0.95833333333333337</v>
      </c>
      <c r="H1561" t="str">
        <f t="shared" si="24"/>
        <v>06-03-2025_23</v>
      </c>
    </row>
    <row r="1562" spans="1:8" x14ac:dyDescent="0.3">
      <c r="A1562" s="3">
        <v>45723</v>
      </c>
      <c r="B1562" s="2">
        <v>87.33</v>
      </c>
      <c r="C1562" s="2">
        <v>2025</v>
      </c>
      <c r="D1562" s="2">
        <v>3</v>
      </c>
      <c r="E1562" t="str">
        <f>TEXT(DATE(2025, CMS[[#This Row],[mes]],1), "mmmm")</f>
        <v>March</v>
      </c>
      <c r="F1562" s="2">
        <f>DAY(CMS[[#This Row],[Fecha]])</f>
        <v>7</v>
      </c>
      <c r="G1562" s="6">
        <v>0</v>
      </c>
      <c r="H1562" t="str">
        <f t="shared" si="24"/>
        <v>07-03-2025_00</v>
      </c>
    </row>
    <row r="1563" spans="1:8" x14ac:dyDescent="0.3">
      <c r="A1563" s="3">
        <v>45723</v>
      </c>
      <c r="B1563" s="2">
        <v>97.13</v>
      </c>
      <c r="C1563" s="2">
        <v>2025</v>
      </c>
      <c r="D1563" s="2">
        <v>3</v>
      </c>
      <c r="E1563" t="str">
        <f>TEXT(DATE(2025, CMS[[#This Row],[mes]],1), "mmmm")</f>
        <v>March</v>
      </c>
      <c r="F1563" s="2">
        <f>DAY(CMS[[#This Row],[Fecha]])</f>
        <v>7</v>
      </c>
      <c r="G1563" s="6">
        <v>4.1666666666666664E-2</v>
      </c>
      <c r="H1563" t="str">
        <f t="shared" si="24"/>
        <v>07-03-2025_01</v>
      </c>
    </row>
    <row r="1564" spans="1:8" x14ac:dyDescent="0.3">
      <c r="A1564" s="3">
        <v>45723</v>
      </c>
      <c r="B1564" s="2">
        <v>94.21</v>
      </c>
      <c r="C1564" s="2">
        <v>2025</v>
      </c>
      <c r="D1564" s="2">
        <v>3</v>
      </c>
      <c r="E1564" t="str">
        <f>TEXT(DATE(2025, CMS[[#This Row],[mes]],1), "mmmm")</f>
        <v>March</v>
      </c>
      <c r="F1564" s="2">
        <f>DAY(CMS[[#This Row],[Fecha]])</f>
        <v>7</v>
      </c>
      <c r="G1564" s="6">
        <v>8.3333333333333329E-2</v>
      </c>
      <c r="H1564" t="str">
        <f t="shared" si="24"/>
        <v>07-03-2025_02</v>
      </c>
    </row>
    <row r="1565" spans="1:8" x14ac:dyDescent="0.3">
      <c r="A1565" s="3">
        <v>45723</v>
      </c>
      <c r="B1565" s="2">
        <v>103.37</v>
      </c>
      <c r="C1565" s="2">
        <v>2025</v>
      </c>
      <c r="D1565" s="2">
        <v>3</v>
      </c>
      <c r="E1565" t="str">
        <f>TEXT(DATE(2025, CMS[[#This Row],[mes]],1), "mmmm")</f>
        <v>March</v>
      </c>
      <c r="F1565" s="2">
        <f>DAY(CMS[[#This Row],[Fecha]])</f>
        <v>7</v>
      </c>
      <c r="G1565" s="6">
        <v>0.125</v>
      </c>
      <c r="H1565" t="str">
        <f t="shared" si="24"/>
        <v>07-03-2025_03</v>
      </c>
    </row>
    <row r="1566" spans="1:8" x14ac:dyDescent="0.3">
      <c r="A1566" s="3">
        <v>45723</v>
      </c>
      <c r="B1566" s="2">
        <v>92.49</v>
      </c>
      <c r="C1566" s="2">
        <v>2025</v>
      </c>
      <c r="D1566" s="2">
        <v>3</v>
      </c>
      <c r="E1566" t="str">
        <f>TEXT(DATE(2025, CMS[[#This Row],[mes]],1), "mmmm")</f>
        <v>March</v>
      </c>
      <c r="F1566" s="2">
        <f>DAY(CMS[[#This Row],[Fecha]])</f>
        <v>7</v>
      </c>
      <c r="G1566" s="6">
        <v>0.16666666666666666</v>
      </c>
      <c r="H1566" t="str">
        <f t="shared" si="24"/>
        <v>07-03-2025_04</v>
      </c>
    </row>
    <row r="1567" spans="1:8" x14ac:dyDescent="0.3">
      <c r="A1567" s="3">
        <v>45723</v>
      </c>
      <c r="B1567" s="2">
        <v>91.32</v>
      </c>
      <c r="C1567" s="2">
        <v>2025</v>
      </c>
      <c r="D1567" s="2">
        <v>3</v>
      </c>
      <c r="E1567" t="str">
        <f>TEXT(DATE(2025, CMS[[#This Row],[mes]],1), "mmmm")</f>
        <v>March</v>
      </c>
      <c r="F1567" s="2">
        <f>DAY(CMS[[#This Row],[Fecha]])</f>
        <v>7</v>
      </c>
      <c r="G1567" s="6">
        <v>0.20833333333333334</v>
      </c>
      <c r="H1567" t="str">
        <f t="shared" si="24"/>
        <v>07-03-2025_05</v>
      </c>
    </row>
    <row r="1568" spans="1:8" x14ac:dyDescent="0.3">
      <c r="A1568" s="3">
        <v>45723</v>
      </c>
      <c r="B1568" s="2">
        <v>96.47</v>
      </c>
      <c r="C1568" s="2">
        <v>2025</v>
      </c>
      <c r="D1568" s="2">
        <v>3</v>
      </c>
      <c r="E1568" t="str">
        <f>TEXT(DATE(2025, CMS[[#This Row],[mes]],1), "mmmm")</f>
        <v>March</v>
      </c>
      <c r="F1568" s="2">
        <f>DAY(CMS[[#This Row],[Fecha]])</f>
        <v>7</v>
      </c>
      <c r="G1568" s="6">
        <v>0.25</v>
      </c>
      <c r="H1568" t="str">
        <f t="shared" si="24"/>
        <v>07-03-2025_06</v>
      </c>
    </row>
    <row r="1569" spans="1:8" x14ac:dyDescent="0.3">
      <c r="A1569" s="3">
        <v>45723</v>
      </c>
      <c r="B1569" s="2">
        <v>78.569999999999993</v>
      </c>
      <c r="C1569" s="2">
        <v>2025</v>
      </c>
      <c r="D1569" s="2">
        <v>3</v>
      </c>
      <c r="E1569" t="str">
        <f>TEXT(DATE(2025, CMS[[#This Row],[mes]],1), "mmmm")</f>
        <v>March</v>
      </c>
      <c r="F1569" s="2">
        <f>DAY(CMS[[#This Row],[Fecha]])</f>
        <v>7</v>
      </c>
      <c r="G1569" s="6">
        <v>0.29166666666666669</v>
      </c>
      <c r="H1569" t="str">
        <f t="shared" si="24"/>
        <v>07-03-2025_07</v>
      </c>
    </row>
    <row r="1570" spans="1:8" x14ac:dyDescent="0.3">
      <c r="A1570" s="3">
        <v>45723</v>
      </c>
      <c r="B1570" s="2">
        <v>78.569999999999993</v>
      </c>
      <c r="C1570" s="2">
        <v>2025</v>
      </c>
      <c r="D1570" s="2">
        <v>3</v>
      </c>
      <c r="E1570" t="str">
        <f>TEXT(DATE(2025, CMS[[#This Row],[mes]],1), "mmmm")</f>
        <v>March</v>
      </c>
      <c r="F1570" s="2">
        <f>DAY(CMS[[#This Row],[Fecha]])</f>
        <v>7</v>
      </c>
      <c r="G1570" s="6">
        <v>0.33333333333333331</v>
      </c>
      <c r="H1570" t="str">
        <f t="shared" si="24"/>
        <v>07-03-2025_08</v>
      </c>
    </row>
    <row r="1571" spans="1:8" x14ac:dyDescent="0.3">
      <c r="A1571" s="3">
        <v>45723</v>
      </c>
      <c r="B1571" s="2">
        <v>78.569999999999993</v>
      </c>
      <c r="C1571" s="2">
        <v>2025</v>
      </c>
      <c r="D1571" s="2">
        <v>3</v>
      </c>
      <c r="E1571" t="str">
        <f>TEXT(DATE(2025, CMS[[#This Row],[mes]],1), "mmmm")</f>
        <v>March</v>
      </c>
      <c r="F1571" s="2">
        <f>DAY(CMS[[#This Row],[Fecha]])</f>
        <v>7</v>
      </c>
      <c r="G1571" s="6">
        <v>0.375</v>
      </c>
      <c r="H1571" t="str">
        <f t="shared" si="24"/>
        <v>07-03-2025_09</v>
      </c>
    </row>
    <row r="1572" spans="1:8" x14ac:dyDescent="0.3">
      <c r="A1572" s="3">
        <v>45723</v>
      </c>
      <c r="B1572" s="2">
        <v>78.569999999999993</v>
      </c>
      <c r="C1572" s="2">
        <v>2025</v>
      </c>
      <c r="D1572" s="2">
        <v>3</v>
      </c>
      <c r="E1572" t="str">
        <f>TEXT(DATE(2025, CMS[[#This Row],[mes]],1), "mmmm")</f>
        <v>March</v>
      </c>
      <c r="F1572" s="2">
        <f>DAY(CMS[[#This Row],[Fecha]])</f>
        <v>7</v>
      </c>
      <c r="G1572" s="6">
        <v>0.41666666666666669</v>
      </c>
      <c r="H1572" t="str">
        <f t="shared" si="24"/>
        <v>07-03-2025_10</v>
      </c>
    </row>
    <row r="1573" spans="1:8" x14ac:dyDescent="0.3">
      <c r="A1573" s="3">
        <v>45723</v>
      </c>
      <c r="B1573" s="2">
        <v>78.569999999999993</v>
      </c>
      <c r="C1573" s="2">
        <v>2025</v>
      </c>
      <c r="D1573" s="2">
        <v>3</v>
      </c>
      <c r="E1573" t="str">
        <f>TEXT(DATE(2025, CMS[[#This Row],[mes]],1), "mmmm")</f>
        <v>March</v>
      </c>
      <c r="F1573" s="2">
        <f>DAY(CMS[[#This Row],[Fecha]])</f>
        <v>7</v>
      </c>
      <c r="G1573" s="6">
        <v>0.45833333333333331</v>
      </c>
      <c r="H1573" t="str">
        <f t="shared" si="24"/>
        <v>07-03-2025_11</v>
      </c>
    </row>
    <row r="1574" spans="1:8" x14ac:dyDescent="0.3">
      <c r="A1574" s="3">
        <v>45723</v>
      </c>
      <c r="B1574" s="2">
        <v>69.64</v>
      </c>
      <c r="C1574" s="2">
        <v>2025</v>
      </c>
      <c r="D1574" s="2">
        <v>3</v>
      </c>
      <c r="E1574" t="str">
        <f>TEXT(DATE(2025, CMS[[#This Row],[mes]],1), "mmmm")</f>
        <v>March</v>
      </c>
      <c r="F1574" s="2">
        <f>DAY(CMS[[#This Row],[Fecha]])</f>
        <v>7</v>
      </c>
      <c r="G1574" s="6">
        <v>0.5</v>
      </c>
      <c r="H1574" t="str">
        <f t="shared" si="24"/>
        <v>07-03-2025_12</v>
      </c>
    </row>
    <row r="1575" spans="1:8" x14ac:dyDescent="0.3">
      <c r="A1575" s="3">
        <v>45723</v>
      </c>
      <c r="B1575" s="2">
        <v>78.569999999999993</v>
      </c>
      <c r="C1575" s="2">
        <v>2025</v>
      </c>
      <c r="D1575" s="2">
        <v>3</v>
      </c>
      <c r="E1575" t="str">
        <f>TEXT(DATE(2025, CMS[[#This Row],[mes]],1), "mmmm")</f>
        <v>March</v>
      </c>
      <c r="F1575" s="2">
        <f>DAY(CMS[[#This Row],[Fecha]])</f>
        <v>7</v>
      </c>
      <c r="G1575" s="6">
        <v>0.54166666666666663</v>
      </c>
      <c r="H1575" t="str">
        <f t="shared" si="24"/>
        <v>07-03-2025_13</v>
      </c>
    </row>
    <row r="1576" spans="1:8" x14ac:dyDescent="0.3">
      <c r="A1576" s="3">
        <v>45723</v>
      </c>
      <c r="B1576" s="2">
        <v>78.569999999999993</v>
      </c>
      <c r="C1576" s="2">
        <v>2025</v>
      </c>
      <c r="D1576" s="2">
        <v>3</v>
      </c>
      <c r="E1576" t="str">
        <f>TEXT(DATE(2025, CMS[[#This Row],[mes]],1), "mmmm")</f>
        <v>March</v>
      </c>
      <c r="F1576" s="2">
        <f>DAY(CMS[[#This Row],[Fecha]])</f>
        <v>7</v>
      </c>
      <c r="G1576" s="6">
        <v>0.58333333333333337</v>
      </c>
      <c r="H1576" t="str">
        <f t="shared" si="24"/>
        <v>07-03-2025_14</v>
      </c>
    </row>
    <row r="1577" spans="1:8" x14ac:dyDescent="0.3">
      <c r="A1577" s="3">
        <v>45723</v>
      </c>
      <c r="B1577" s="2">
        <v>78.569999999999993</v>
      </c>
      <c r="C1577" s="2">
        <v>2025</v>
      </c>
      <c r="D1577" s="2">
        <v>3</v>
      </c>
      <c r="E1577" t="str">
        <f>TEXT(DATE(2025, CMS[[#This Row],[mes]],1), "mmmm")</f>
        <v>March</v>
      </c>
      <c r="F1577" s="2">
        <f>DAY(CMS[[#This Row],[Fecha]])</f>
        <v>7</v>
      </c>
      <c r="G1577" s="6">
        <v>0.625</v>
      </c>
      <c r="H1577" t="str">
        <f t="shared" si="24"/>
        <v>07-03-2025_15</v>
      </c>
    </row>
    <row r="1578" spans="1:8" x14ac:dyDescent="0.3">
      <c r="A1578" s="3">
        <v>45723</v>
      </c>
      <c r="B1578" s="2">
        <v>96.99</v>
      </c>
      <c r="C1578" s="2">
        <v>2025</v>
      </c>
      <c r="D1578" s="2">
        <v>3</v>
      </c>
      <c r="E1578" t="str">
        <f>TEXT(DATE(2025, CMS[[#This Row],[mes]],1), "mmmm")</f>
        <v>March</v>
      </c>
      <c r="F1578" s="2">
        <f>DAY(CMS[[#This Row],[Fecha]])</f>
        <v>7</v>
      </c>
      <c r="G1578" s="6">
        <v>0.66666666666666663</v>
      </c>
      <c r="H1578" t="str">
        <f t="shared" si="24"/>
        <v>07-03-2025_16</v>
      </c>
    </row>
    <row r="1579" spans="1:8" x14ac:dyDescent="0.3">
      <c r="A1579" s="3">
        <v>45723</v>
      </c>
      <c r="B1579" s="2">
        <v>88.74</v>
      </c>
      <c r="C1579" s="2">
        <v>2025</v>
      </c>
      <c r="D1579" s="2">
        <v>3</v>
      </c>
      <c r="E1579" t="str">
        <f>TEXT(DATE(2025, CMS[[#This Row],[mes]],1), "mmmm")</f>
        <v>March</v>
      </c>
      <c r="F1579" s="2">
        <f>DAY(CMS[[#This Row],[Fecha]])</f>
        <v>7</v>
      </c>
      <c r="G1579" s="6">
        <v>0.70833333333333337</v>
      </c>
      <c r="H1579" t="str">
        <f t="shared" si="24"/>
        <v>07-03-2025_17</v>
      </c>
    </row>
    <row r="1580" spans="1:8" x14ac:dyDescent="0.3">
      <c r="A1580" s="3">
        <v>45723</v>
      </c>
      <c r="B1580" s="2">
        <v>90.51</v>
      </c>
      <c r="C1580" s="2">
        <v>2025</v>
      </c>
      <c r="D1580" s="2">
        <v>3</v>
      </c>
      <c r="E1580" t="str">
        <f>TEXT(DATE(2025, CMS[[#This Row],[mes]],1), "mmmm")</f>
        <v>March</v>
      </c>
      <c r="F1580" s="2">
        <f>DAY(CMS[[#This Row],[Fecha]])</f>
        <v>7</v>
      </c>
      <c r="G1580" s="6">
        <v>0.75</v>
      </c>
      <c r="H1580" t="str">
        <f t="shared" si="24"/>
        <v>07-03-2025_18</v>
      </c>
    </row>
    <row r="1581" spans="1:8" x14ac:dyDescent="0.3">
      <c r="A1581" s="3">
        <v>45723</v>
      </c>
      <c r="B1581" s="2">
        <v>108.27</v>
      </c>
      <c r="C1581" s="2">
        <v>2025</v>
      </c>
      <c r="D1581" s="2">
        <v>3</v>
      </c>
      <c r="E1581" t="str">
        <f>TEXT(DATE(2025, CMS[[#This Row],[mes]],1), "mmmm")</f>
        <v>March</v>
      </c>
      <c r="F1581" s="2">
        <f>DAY(CMS[[#This Row],[Fecha]])</f>
        <v>7</v>
      </c>
      <c r="G1581" s="6">
        <v>0.79166666666666663</v>
      </c>
      <c r="H1581" t="str">
        <f t="shared" si="24"/>
        <v>07-03-2025_19</v>
      </c>
    </row>
    <row r="1582" spans="1:8" x14ac:dyDescent="0.3">
      <c r="A1582" s="3">
        <v>45723</v>
      </c>
      <c r="B1582" s="2">
        <v>101.41</v>
      </c>
      <c r="C1582" s="2">
        <v>2025</v>
      </c>
      <c r="D1582" s="2">
        <v>3</v>
      </c>
      <c r="E1582" t="str">
        <f>TEXT(DATE(2025, CMS[[#This Row],[mes]],1), "mmmm")</f>
        <v>March</v>
      </c>
      <c r="F1582" s="2">
        <f>DAY(CMS[[#This Row],[Fecha]])</f>
        <v>7</v>
      </c>
      <c r="G1582" s="6">
        <v>0.83333333333333337</v>
      </c>
      <c r="H1582" t="str">
        <f t="shared" si="24"/>
        <v>07-03-2025_20</v>
      </c>
    </row>
    <row r="1583" spans="1:8" x14ac:dyDescent="0.3">
      <c r="A1583" s="3">
        <v>45723</v>
      </c>
      <c r="B1583" s="2">
        <v>103.03</v>
      </c>
      <c r="C1583" s="2">
        <v>2025</v>
      </c>
      <c r="D1583" s="2">
        <v>3</v>
      </c>
      <c r="E1583" t="str">
        <f>TEXT(DATE(2025, CMS[[#This Row],[mes]],1), "mmmm")</f>
        <v>March</v>
      </c>
      <c r="F1583" s="2">
        <f>DAY(CMS[[#This Row],[Fecha]])</f>
        <v>7</v>
      </c>
      <c r="G1583" s="6">
        <v>0.875</v>
      </c>
      <c r="H1583" t="str">
        <f t="shared" si="24"/>
        <v>07-03-2025_21</v>
      </c>
    </row>
    <row r="1584" spans="1:8" x14ac:dyDescent="0.3">
      <c r="A1584" s="3">
        <v>45723</v>
      </c>
      <c r="B1584" s="2">
        <v>106.15</v>
      </c>
      <c r="C1584" s="2">
        <v>2025</v>
      </c>
      <c r="D1584" s="2">
        <v>3</v>
      </c>
      <c r="E1584" t="str">
        <f>TEXT(DATE(2025, CMS[[#This Row],[mes]],1), "mmmm")</f>
        <v>March</v>
      </c>
      <c r="F1584" s="2">
        <f>DAY(CMS[[#This Row],[Fecha]])</f>
        <v>7</v>
      </c>
      <c r="G1584" s="6">
        <v>0.91666666666666663</v>
      </c>
      <c r="H1584" t="str">
        <f t="shared" si="24"/>
        <v>07-03-2025_22</v>
      </c>
    </row>
    <row r="1585" spans="1:8" x14ac:dyDescent="0.3">
      <c r="A1585" s="3">
        <v>45723</v>
      </c>
      <c r="B1585" s="2">
        <v>86.41</v>
      </c>
      <c r="C1585" s="2">
        <v>2025</v>
      </c>
      <c r="D1585" s="2">
        <v>3</v>
      </c>
      <c r="E1585" t="str">
        <f>TEXT(DATE(2025, CMS[[#This Row],[mes]],1), "mmmm")</f>
        <v>March</v>
      </c>
      <c r="F1585" s="2">
        <f>DAY(CMS[[#This Row],[Fecha]])</f>
        <v>7</v>
      </c>
      <c r="G1585" s="6">
        <v>0.95833333333333337</v>
      </c>
      <c r="H1585" t="str">
        <f t="shared" si="24"/>
        <v>07-03-2025_23</v>
      </c>
    </row>
    <row r="1586" spans="1:8" x14ac:dyDescent="0.3">
      <c r="A1586" s="3">
        <v>45724</v>
      </c>
      <c r="B1586" s="2">
        <v>84.71</v>
      </c>
      <c r="C1586" s="2">
        <v>2025</v>
      </c>
      <c r="D1586" s="2">
        <v>3</v>
      </c>
      <c r="E1586" t="str">
        <f>TEXT(DATE(2025, CMS[[#This Row],[mes]],1), "mmmm")</f>
        <v>March</v>
      </c>
      <c r="F1586" s="2">
        <f>DAY(CMS[[#This Row],[Fecha]])</f>
        <v>8</v>
      </c>
      <c r="G1586" s="6">
        <v>0</v>
      </c>
      <c r="H1586" t="str">
        <f t="shared" si="24"/>
        <v>08-03-2025_00</v>
      </c>
    </row>
    <row r="1587" spans="1:8" x14ac:dyDescent="0.3">
      <c r="A1587" s="3">
        <v>45724</v>
      </c>
      <c r="B1587" s="2">
        <v>92.71</v>
      </c>
      <c r="C1587" s="2">
        <v>2025</v>
      </c>
      <c r="D1587" s="2">
        <v>3</v>
      </c>
      <c r="E1587" t="str">
        <f>TEXT(DATE(2025, CMS[[#This Row],[mes]],1), "mmmm")</f>
        <v>March</v>
      </c>
      <c r="F1587" s="2">
        <f>DAY(CMS[[#This Row],[Fecha]])</f>
        <v>8</v>
      </c>
      <c r="G1587" s="6">
        <v>4.1666666666666664E-2</v>
      </c>
      <c r="H1587" t="str">
        <f t="shared" si="24"/>
        <v>08-03-2025_01</v>
      </c>
    </row>
    <row r="1588" spans="1:8" x14ac:dyDescent="0.3">
      <c r="A1588" s="3">
        <v>45724</v>
      </c>
      <c r="B1588" s="2">
        <v>76.209999999999994</v>
      </c>
      <c r="C1588" s="2">
        <v>2025</v>
      </c>
      <c r="D1588" s="2">
        <v>3</v>
      </c>
      <c r="E1588" t="str">
        <f>TEXT(DATE(2025, CMS[[#This Row],[mes]],1), "mmmm")</f>
        <v>March</v>
      </c>
      <c r="F1588" s="2">
        <f>DAY(CMS[[#This Row],[Fecha]])</f>
        <v>8</v>
      </c>
      <c r="G1588" s="6">
        <v>8.3333333333333329E-2</v>
      </c>
      <c r="H1588" t="str">
        <f t="shared" si="24"/>
        <v>08-03-2025_02</v>
      </c>
    </row>
    <row r="1589" spans="1:8" x14ac:dyDescent="0.3">
      <c r="A1589" s="3">
        <v>45724</v>
      </c>
      <c r="B1589" s="2">
        <v>100.44</v>
      </c>
      <c r="C1589" s="2">
        <v>2025</v>
      </c>
      <c r="D1589" s="2">
        <v>3</v>
      </c>
      <c r="E1589" t="str">
        <f>TEXT(DATE(2025, CMS[[#This Row],[mes]],1), "mmmm")</f>
        <v>March</v>
      </c>
      <c r="F1589" s="2">
        <f>DAY(CMS[[#This Row],[Fecha]])</f>
        <v>8</v>
      </c>
      <c r="G1589" s="6">
        <v>0.125</v>
      </c>
      <c r="H1589" t="str">
        <f t="shared" si="24"/>
        <v>08-03-2025_03</v>
      </c>
    </row>
    <row r="1590" spans="1:8" x14ac:dyDescent="0.3">
      <c r="A1590" s="3">
        <v>45724</v>
      </c>
      <c r="B1590" s="2">
        <v>98.1</v>
      </c>
      <c r="C1590" s="2">
        <v>2025</v>
      </c>
      <c r="D1590" s="2">
        <v>3</v>
      </c>
      <c r="E1590" t="str">
        <f>TEXT(DATE(2025, CMS[[#This Row],[mes]],1), "mmmm")</f>
        <v>March</v>
      </c>
      <c r="F1590" s="2">
        <f>DAY(CMS[[#This Row],[Fecha]])</f>
        <v>8</v>
      </c>
      <c r="G1590" s="6">
        <v>0.16666666666666666</v>
      </c>
      <c r="H1590" t="str">
        <f t="shared" si="24"/>
        <v>08-03-2025_04</v>
      </c>
    </row>
    <row r="1591" spans="1:8" x14ac:dyDescent="0.3">
      <c r="A1591" s="3">
        <v>45724</v>
      </c>
      <c r="B1591" s="2">
        <v>95.12</v>
      </c>
      <c r="C1591" s="2">
        <v>2025</v>
      </c>
      <c r="D1591" s="2">
        <v>3</v>
      </c>
      <c r="E1591" t="str">
        <f>TEXT(DATE(2025, CMS[[#This Row],[mes]],1), "mmmm")</f>
        <v>March</v>
      </c>
      <c r="F1591" s="2">
        <f>DAY(CMS[[#This Row],[Fecha]])</f>
        <v>8</v>
      </c>
      <c r="G1591" s="6">
        <v>0.20833333333333334</v>
      </c>
      <c r="H1591" t="str">
        <f t="shared" si="24"/>
        <v>08-03-2025_05</v>
      </c>
    </row>
    <row r="1592" spans="1:8" x14ac:dyDescent="0.3">
      <c r="A1592" s="3">
        <v>45724</v>
      </c>
      <c r="B1592" s="2">
        <v>93.86</v>
      </c>
      <c r="C1592" s="2">
        <v>2025</v>
      </c>
      <c r="D1592" s="2">
        <v>3</v>
      </c>
      <c r="E1592" t="str">
        <f>TEXT(DATE(2025, CMS[[#This Row],[mes]],1), "mmmm")</f>
        <v>March</v>
      </c>
      <c r="F1592" s="2">
        <f>DAY(CMS[[#This Row],[Fecha]])</f>
        <v>8</v>
      </c>
      <c r="G1592" s="6">
        <v>0.25</v>
      </c>
      <c r="H1592" t="str">
        <f t="shared" si="24"/>
        <v>08-03-2025_06</v>
      </c>
    </row>
    <row r="1593" spans="1:8" x14ac:dyDescent="0.3">
      <c r="A1593" s="3">
        <v>45724</v>
      </c>
      <c r="B1593" s="2">
        <v>76.209999999999994</v>
      </c>
      <c r="C1593" s="2">
        <v>2025</v>
      </c>
      <c r="D1593" s="2">
        <v>3</v>
      </c>
      <c r="E1593" t="str">
        <f>TEXT(DATE(2025, CMS[[#This Row],[mes]],1), "mmmm")</f>
        <v>March</v>
      </c>
      <c r="F1593" s="2">
        <f>DAY(CMS[[#This Row],[Fecha]])</f>
        <v>8</v>
      </c>
      <c r="G1593" s="6">
        <v>0.29166666666666669</v>
      </c>
      <c r="H1593" t="str">
        <f t="shared" si="24"/>
        <v>08-03-2025_07</v>
      </c>
    </row>
    <row r="1594" spans="1:8" x14ac:dyDescent="0.3">
      <c r="A1594" s="3">
        <v>45724</v>
      </c>
      <c r="B1594" s="2">
        <v>76.209999999999994</v>
      </c>
      <c r="C1594" s="2">
        <v>2025</v>
      </c>
      <c r="D1594" s="2">
        <v>3</v>
      </c>
      <c r="E1594" t="str">
        <f>TEXT(DATE(2025, CMS[[#This Row],[mes]],1), "mmmm")</f>
        <v>March</v>
      </c>
      <c r="F1594" s="2">
        <f>DAY(CMS[[#This Row],[Fecha]])</f>
        <v>8</v>
      </c>
      <c r="G1594" s="6">
        <v>0.33333333333333331</v>
      </c>
      <c r="H1594" t="str">
        <f t="shared" si="24"/>
        <v>08-03-2025_08</v>
      </c>
    </row>
    <row r="1595" spans="1:8" x14ac:dyDescent="0.3">
      <c r="A1595" s="3">
        <v>45724</v>
      </c>
      <c r="B1595" s="2">
        <v>76.209999999999994</v>
      </c>
      <c r="C1595" s="2">
        <v>2025</v>
      </c>
      <c r="D1595" s="2">
        <v>3</v>
      </c>
      <c r="E1595" t="str">
        <f>TEXT(DATE(2025, CMS[[#This Row],[mes]],1), "mmmm")</f>
        <v>March</v>
      </c>
      <c r="F1595" s="2">
        <f>DAY(CMS[[#This Row],[Fecha]])</f>
        <v>8</v>
      </c>
      <c r="G1595" s="6">
        <v>0.375</v>
      </c>
      <c r="H1595" t="str">
        <f t="shared" si="24"/>
        <v>08-03-2025_09</v>
      </c>
    </row>
    <row r="1596" spans="1:8" x14ac:dyDescent="0.3">
      <c r="A1596" s="3">
        <v>45724</v>
      </c>
      <c r="B1596" s="2">
        <v>76.209999999999994</v>
      </c>
      <c r="C1596" s="2">
        <v>2025</v>
      </c>
      <c r="D1596" s="2">
        <v>3</v>
      </c>
      <c r="E1596" t="str">
        <f>TEXT(DATE(2025, CMS[[#This Row],[mes]],1), "mmmm")</f>
        <v>March</v>
      </c>
      <c r="F1596" s="2">
        <f>DAY(CMS[[#This Row],[Fecha]])</f>
        <v>8</v>
      </c>
      <c r="G1596" s="6">
        <v>0.41666666666666669</v>
      </c>
      <c r="H1596" t="str">
        <f t="shared" si="24"/>
        <v>08-03-2025_10</v>
      </c>
    </row>
    <row r="1597" spans="1:8" x14ac:dyDescent="0.3">
      <c r="A1597" s="3">
        <v>45724</v>
      </c>
      <c r="B1597" s="2">
        <v>76.209999999999994</v>
      </c>
      <c r="C1597" s="2">
        <v>2025</v>
      </c>
      <c r="D1597" s="2">
        <v>3</v>
      </c>
      <c r="E1597" t="str">
        <f>TEXT(DATE(2025, CMS[[#This Row],[mes]],1), "mmmm")</f>
        <v>March</v>
      </c>
      <c r="F1597" s="2">
        <f>DAY(CMS[[#This Row],[Fecha]])</f>
        <v>8</v>
      </c>
      <c r="G1597" s="6">
        <v>0.45833333333333331</v>
      </c>
      <c r="H1597" t="str">
        <f t="shared" si="24"/>
        <v>08-03-2025_11</v>
      </c>
    </row>
    <row r="1598" spans="1:8" x14ac:dyDescent="0.3">
      <c r="A1598" s="3">
        <v>45724</v>
      </c>
      <c r="B1598" s="2">
        <v>76.209999999999994</v>
      </c>
      <c r="C1598" s="2">
        <v>2025</v>
      </c>
      <c r="D1598" s="2">
        <v>3</v>
      </c>
      <c r="E1598" t="str">
        <f>TEXT(DATE(2025, CMS[[#This Row],[mes]],1), "mmmm")</f>
        <v>March</v>
      </c>
      <c r="F1598" s="2">
        <f>DAY(CMS[[#This Row],[Fecha]])</f>
        <v>8</v>
      </c>
      <c r="G1598" s="6">
        <v>0.5</v>
      </c>
      <c r="H1598" t="str">
        <f t="shared" si="24"/>
        <v>08-03-2025_12</v>
      </c>
    </row>
    <row r="1599" spans="1:8" x14ac:dyDescent="0.3">
      <c r="A1599" s="3">
        <v>45724</v>
      </c>
      <c r="B1599" s="2">
        <v>76.209999999999994</v>
      </c>
      <c r="C1599" s="2">
        <v>2025</v>
      </c>
      <c r="D1599" s="2">
        <v>3</v>
      </c>
      <c r="E1599" t="str">
        <f>TEXT(DATE(2025, CMS[[#This Row],[mes]],1), "mmmm")</f>
        <v>March</v>
      </c>
      <c r="F1599" s="2">
        <f>DAY(CMS[[#This Row],[Fecha]])</f>
        <v>8</v>
      </c>
      <c r="G1599" s="6">
        <v>0.54166666666666663</v>
      </c>
      <c r="H1599" t="str">
        <f t="shared" si="24"/>
        <v>08-03-2025_13</v>
      </c>
    </row>
    <row r="1600" spans="1:8" x14ac:dyDescent="0.3">
      <c r="A1600" s="3">
        <v>45724</v>
      </c>
      <c r="B1600" s="2">
        <v>76.209999999999994</v>
      </c>
      <c r="C1600" s="2">
        <v>2025</v>
      </c>
      <c r="D1600" s="2">
        <v>3</v>
      </c>
      <c r="E1600" t="str">
        <f>TEXT(DATE(2025, CMS[[#This Row],[mes]],1), "mmmm")</f>
        <v>March</v>
      </c>
      <c r="F1600" s="2">
        <f>DAY(CMS[[#This Row],[Fecha]])</f>
        <v>8</v>
      </c>
      <c r="G1600" s="6">
        <v>0.58333333333333337</v>
      </c>
      <c r="H1600" t="str">
        <f t="shared" si="24"/>
        <v>08-03-2025_14</v>
      </c>
    </row>
    <row r="1601" spans="1:8" x14ac:dyDescent="0.3">
      <c r="A1601" s="3">
        <v>45724</v>
      </c>
      <c r="B1601" s="2">
        <v>76.209999999999994</v>
      </c>
      <c r="C1601" s="2">
        <v>2025</v>
      </c>
      <c r="D1601" s="2">
        <v>3</v>
      </c>
      <c r="E1601" t="str">
        <f>TEXT(DATE(2025, CMS[[#This Row],[mes]],1), "mmmm")</f>
        <v>March</v>
      </c>
      <c r="F1601" s="2">
        <f>DAY(CMS[[#This Row],[Fecha]])</f>
        <v>8</v>
      </c>
      <c r="G1601" s="6">
        <v>0.625</v>
      </c>
      <c r="H1601" t="str">
        <f t="shared" si="24"/>
        <v>08-03-2025_15</v>
      </c>
    </row>
    <row r="1602" spans="1:8" x14ac:dyDescent="0.3">
      <c r="A1602" s="3">
        <v>45724</v>
      </c>
      <c r="B1602" s="2">
        <v>76.209999999999994</v>
      </c>
      <c r="C1602" s="2">
        <v>2025</v>
      </c>
      <c r="D1602" s="2">
        <v>3</v>
      </c>
      <c r="E1602" t="str">
        <f>TEXT(DATE(2025, CMS[[#This Row],[mes]],1), "mmmm")</f>
        <v>March</v>
      </c>
      <c r="F1602" s="2">
        <f>DAY(CMS[[#This Row],[Fecha]])</f>
        <v>8</v>
      </c>
      <c r="G1602" s="6">
        <v>0.66666666666666663</v>
      </c>
      <c r="H1602" t="str">
        <f t="shared" ref="H1602:H1665" si="25">TEXT(A1602,"dd-mm-yyyy") &amp; "_" &amp; TEXT(HOUR(G1602),"00")</f>
        <v>08-03-2025_16</v>
      </c>
    </row>
    <row r="1603" spans="1:8" x14ac:dyDescent="0.3">
      <c r="A1603" s="3">
        <v>45724</v>
      </c>
      <c r="B1603" s="2">
        <v>76.209999999999994</v>
      </c>
      <c r="C1603" s="2">
        <v>2025</v>
      </c>
      <c r="D1603" s="2">
        <v>3</v>
      </c>
      <c r="E1603" t="str">
        <f>TEXT(DATE(2025, CMS[[#This Row],[mes]],1), "mmmm")</f>
        <v>March</v>
      </c>
      <c r="F1603" s="2">
        <f>DAY(CMS[[#This Row],[Fecha]])</f>
        <v>8</v>
      </c>
      <c r="G1603" s="6">
        <v>0.70833333333333337</v>
      </c>
      <c r="H1603" t="str">
        <f t="shared" si="25"/>
        <v>08-03-2025_17</v>
      </c>
    </row>
    <row r="1604" spans="1:8" x14ac:dyDescent="0.3">
      <c r="A1604" s="3">
        <v>45724</v>
      </c>
      <c r="B1604" s="2">
        <v>105.38</v>
      </c>
      <c r="C1604" s="2">
        <v>2025</v>
      </c>
      <c r="D1604" s="2">
        <v>3</v>
      </c>
      <c r="E1604" t="str">
        <f>TEXT(DATE(2025, CMS[[#This Row],[mes]],1), "mmmm")</f>
        <v>March</v>
      </c>
      <c r="F1604" s="2">
        <f>DAY(CMS[[#This Row],[Fecha]])</f>
        <v>8</v>
      </c>
      <c r="G1604" s="6">
        <v>0.75</v>
      </c>
      <c r="H1604" t="str">
        <f t="shared" si="25"/>
        <v>08-03-2025_18</v>
      </c>
    </row>
    <row r="1605" spans="1:8" x14ac:dyDescent="0.3">
      <c r="A1605" s="3">
        <v>45724</v>
      </c>
      <c r="B1605" s="2">
        <v>95.56</v>
      </c>
      <c r="C1605" s="2">
        <v>2025</v>
      </c>
      <c r="D1605" s="2">
        <v>3</v>
      </c>
      <c r="E1605" t="str">
        <f>TEXT(DATE(2025, CMS[[#This Row],[mes]],1), "mmmm")</f>
        <v>March</v>
      </c>
      <c r="F1605" s="2">
        <f>DAY(CMS[[#This Row],[Fecha]])</f>
        <v>8</v>
      </c>
      <c r="G1605" s="6">
        <v>0.79166666666666663</v>
      </c>
      <c r="H1605" t="str">
        <f t="shared" si="25"/>
        <v>08-03-2025_19</v>
      </c>
    </row>
    <row r="1606" spans="1:8" x14ac:dyDescent="0.3">
      <c r="A1606" s="3">
        <v>45724</v>
      </c>
      <c r="B1606" s="2">
        <v>101.21</v>
      </c>
      <c r="C1606" s="2">
        <v>2025</v>
      </c>
      <c r="D1606" s="2">
        <v>3</v>
      </c>
      <c r="E1606" t="str">
        <f>TEXT(DATE(2025, CMS[[#This Row],[mes]],1), "mmmm")</f>
        <v>March</v>
      </c>
      <c r="F1606" s="2">
        <f>DAY(CMS[[#This Row],[Fecha]])</f>
        <v>8</v>
      </c>
      <c r="G1606" s="6">
        <v>0.83333333333333337</v>
      </c>
      <c r="H1606" t="str">
        <f t="shared" si="25"/>
        <v>08-03-2025_20</v>
      </c>
    </row>
    <row r="1607" spans="1:8" x14ac:dyDescent="0.3">
      <c r="A1607" s="3">
        <v>45724</v>
      </c>
      <c r="B1607" s="2">
        <v>101.77</v>
      </c>
      <c r="C1607" s="2">
        <v>2025</v>
      </c>
      <c r="D1607" s="2">
        <v>3</v>
      </c>
      <c r="E1607" t="str">
        <f>TEXT(DATE(2025, CMS[[#This Row],[mes]],1), "mmmm")</f>
        <v>March</v>
      </c>
      <c r="F1607" s="2">
        <f>DAY(CMS[[#This Row],[Fecha]])</f>
        <v>8</v>
      </c>
      <c r="G1607" s="6">
        <v>0.875</v>
      </c>
      <c r="H1607" t="str">
        <f t="shared" si="25"/>
        <v>08-03-2025_21</v>
      </c>
    </row>
    <row r="1608" spans="1:8" x14ac:dyDescent="0.3">
      <c r="A1608" s="3">
        <v>45724</v>
      </c>
      <c r="B1608" s="2">
        <v>76.209999999999994</v>
      </c>
      <c r="C1608" s="2">
        <v>2025</v>
      </c>
      <c r="D1608" s="2">
        <v>3</v>
      </c>
      <c r="E1608" t="str">
        <f>TEXT(DATE(2025, CMS[[#This Row],[mes]],1), "mmmm")</f>
        <v>March</v>
      </c>
      <c r="F1608" s="2">
        <f>DAY(CMS[[#This Row],[Fecha]])</f>
        <v>8</v>
      </c>
      <c r="G1608" s="6">
        <v>0.91666666666666663</v>
      </c>
      <c r="H1608" t="str">
        <f t="shared" si="25"/>
        <v>08-03-2025_22</v>
      </c>
    </row>
    <row r="1609" spans="1:8" x14ac:dyDescent="0.3">
      <c r="A1609" s="3">
        <v>45724</v>
      </c>
      <c r="B1609" s="2">
        <v>76.209999999999994</v>
      </c>
      <c r="C1609" s="2">
        <v>2025</v>
      </c>
      <c r="D1609" s="2">
        <v>3</v>
      </c>
      <c r="E1609" t="str">
        <f>TEXT(DATE(2025, CMS[[#This Row],[mes]],1), "mmmm")</f>
        <v>March</v>
      </c>
      <c r="F1609" s="2">
        <f>DAY(CMS[[#This Row],[Fecha]])</f>
        <v>8</v>
      </c>
      <c r="G1609" s="6">
        <v>0.95833333333333337</v>
      </c>
      <c r="H1609" t="str">
        <f t="shared" si="25"/>
        <v>08-03-2025_23</v>
      </c>
    </row>
    <row r="1610" spans="1:8" x14ac:dyDescent="0.3">
      <c r="A1610" s="3">
        <v>45725</v>
      </c>
      <c r="B1610" s="2">
        <v>76.209999999999994</v>
      </c>
      <c r="C1610" s="2">
        <v>2025</v>
      </c>
      <c r="D1610" s="2">
        <v>3</v>
      </c>
      <c r="E1610" t="str">
        <f>TEXT(DATE(2025, CMS[[#This Row],[mes]],1), "mmmm")</f>
        <v>March</v>
      </c>
      <c r="F1610" s="2">
        <f>DAY(CMS[[#This Row],[Fecha]])</f>
        <v>9</v>
      </c>
      <c r="G1610" s="6">
        <v>0</v>
      </c>
      <c r="H1610" t="str">
        <f t="shared" si="25"/>
        <v>09-03-2025_00</v>
      </c>
    </row>
    <row r="1611" spans="1:8" x14ac:dyDescent="0.3">
      <c r="A1611" s="3">
        <v>45725</v>
      </c>
      <c r="B1611" s="2">
        <v>76.209999999999994</v>
      </c>
      <c r="C1611" s="2">
        <v>2025</v>
      </c>
      <c r="D1611" s="2">
        <v>3</v>
      </c>
      <c r="E1611" t="str">
        <f>TEXT(DATE(2025, CMS[[#This Row],[mes]],1), "mmmm")</f>
        <v>March</v>
      </c>
      <c r="F1611" s="2">
        <f>DAY(CMS[[#This Row],[Fecha]])</f>
        <v>9</v>
      </c>
      <c r="G1611" s="6">
        <v>4.1666666666666664E-2</v>
      </c>
      <c r="H1611" t="str">
        <f t="shared" si="25"/>
        <v>09-03-2025_01</v>
      </c>
    </row>
    <row r="1612" spans="1:8" x14ac:dyDescent="0.3">
      <c r="A1612" s="3">
        <v>45725</v>
      </c>
      <c r="B1612" s="2">
        <v>76.209999999999994</v>
      </c>
      <c r="C1612" s="2">
        <v>2025</v>
      </c>
      <c r="D1612" s="2">
        <v>3</v>
      </c>
      <c r="E1612" t="str">
        <f>TEXT(DATE(2025, CMS[[#This Row],[mes]],1), "mmmm")</f>
        <v>March</v>
      </c>
      <c r="F1612" s="2">
        <f>DAY(CMS[[#This Row],[Fecha]])</f>
        <v>9</v>
      </c>
      <c r="G1612" s="6">
        <v>8.3333333333333329E-2</v>
      </c>
      <c r="H1612" t="str">
        <f t="shared" si="25"/>
        <v>09-03-2025_02</v>
      </c>
    </row>
    <row r="1613" spans="1:8" x14ac:dyDescent="0.3">
      <c r="A1613" s="3">
        <v>45725</v>
      </c>
      <c r="B1613" s="2">
        <v>76.209999999999994</v>
      </c>
      <c r="C1613" s="2">
        <v>2025</v>
      </c>
      <c r="D1613" s="2">
        <v>3</v>
      </c>
      <c r="E1613" t="str">
        <f>TEXT(DATE(2025, CMS[[#This Row],[mes]],1), "mmmm")</f>
        <v>March</v>
      </c>
      <c r="F1613" s="2">
        <f>DAY(CMS[[#This Row],[Fecha]])</f>
        <v>9</v>
      </c>
      <c r="G1613" s="6">
        <v>0.125</v>
      </c>
      <c r="H1613" t="str">
        <f t="shared" si="25"/>
        <v>09-03-2025_03</v>
      </c>
    </row>
    <row r="1614" spans="1:8" x14ac:dyDescent="0.3">
      <c r="A1614" s="3">
        <v>45725</v>
      </c>
      <c r="B1614" s="2">
        <v>76.209999999999994</v>
      </c>
      <c r="C1614" s="2">
        <v>2025</v>
      </c>
      <c r="D1614" s="2">
        <v>3</v>
      </c>
      <c r="E1614" t="str">
        <f>TEXT(DATE(2025, CMS[[#This Row],[mes]],1), "mmmm")</f>
        <v>March</v>
      </c>
      <c r="F1614" s="2">
        <f>DAY(CMS[[#This Row],[Fecha]])</f>
        <v>9</v>
      </c>
      <c r="G1614" s="6">
        <v>0.16666666666666666</v>
      </c>
      <c r="H1614" t="str">
        <f t="shared" si="25"/>
        <v>09-03-2025_04</v>
      </c>
    </row>
    <row r="1615" spans="1:8" x14ac:dyDescent="0.3">
      <c r="A1615" s="3">
        <v>45725</v>
      </c>
      <c r="B1615" s="2">
        <v>76.209999999999994</v>
      </c>
      <c r="C1615" s="2">
        <v>2025</v>
      </c>
      <c r="D1615" s="2">
        <v>3</v>
      </c>
      <c r="E1615" t="str">
        <f>TEXT(DATE(2025, CMS[[#This Row],[mes]],1), "mmmm")</f>
        <v>March</v>
      </c>
      <c r="F1615" s="2">
        <f>DAY(CMS[[#This Row],[Fecha]])</f>
        <v>9</v>
      </c>
      <c r="G1615" s="6">
        <v>0.20833333333333334</v>
      </c>
      <c r="H1615" t="str">
        <f t="shared" si="25"/>
        <v>09-03-2025_05</v>
      </c>
    </row>
    <row r="1616" spans="1:8" x14ac:dyDescent="0.3">
      <c r="A1616" s="3">
        <v>45725</v>
      </c>
      <c r="B1616" s="2">
        <v>76.209999999999994</v>
      </c>
      <c r="C1616" s="2">
        <v>2025</v>
      </c>
      <c r="D1616" s="2">
        <v>3</v>
      </c>
      <c r="E1616" t="str">
        <f>TEXT(DATE(2025, CMS[[#This Row],[mes]],1), "mmmm")</f>
        <v>March</v>
      </c>
      <c r="F1616" s="2">
        <f>DAY(CMS[[#This Row],[Fecha]])</f>
        <v>9</v>
      </c>
      <c r="G1616" s="6">
        <v>0.25</v>
      </c>
      <c r="H1616" t="str">
        <f t="shared" si="25"/>
        <v>09-03-2025_06</v>
      </c>
    </row>
    <row r="1617" spans="1:8" x14ac:dyDescent="0.3">
      <c r="A1617" s="3">
        <v>45725</v>
      </c>
      <c r="B1617" s="2">
        <v>76.209999999999994</v>
      </c>
      <c r="C1617" s="2">
        <v>2025</v>
      </c>
      <c r="D1617" s="2">
        <v>3</v>
      </c>
      <c r="E1617" t="str">
        <f>TEXT(DATE(2025, CMS[[#This Row],[mes]],1), "mmmm")</f>
        <v>March</v>
      </c>
      <c r="F1617" s="2">
        <f>DAY(CMS[[#This Row],[Fecha]])</f>
        <v>9</v>
      </c>
      <c r="G1617" s="6">
        <v>0.29166666666666669</v>
      </c>
      <c r="H1617" t="str">
        <f t="shared" si="25"/>
        <v>09-03-2025_07</v>
      </c>
    </row>
    <row r="1618" spans="1:8" x14ac:dyDescent="0.3">
      <c r="A1618" s="3">
        <v>45725</v>
      </c>
      <c r="B1618" s="2">
        <v>76.209999999999994</v>
      </c>
      <c r="C1618" s="2">
        <v>2025</v>
      </c>
      <c r="D1618" s="2">
        <v>3</v>
      </c>
      <c r="E1618" t="str">
        <f>TEXT(DATE(2025, CMS[[#This Row],[mes]],1), "mmmm")</f>
        <v>March</v>
      </c>
      <c r="F1618" s="2">
        <f>DAY(CMS[[#This Row],[Fecha]])</f>
        <v>9</v>
      </c>
      <c r="G1618" s="6">
        <v>0.33333333333333331</v>
      </c>
      <c r="H1618" t="str">
        <f t="shared" si="25"/>
        <v>09-03-2025_08</v>
      </c>
    </row>
    <row r="1619" spans="1:8" x14ac:dyDescent="0.3">
      <c r="A1619" s="3">
        <v>45725</v>
      </c>
      <c r="B1619" s="2">
        <v>76.209999999999994</v>
      </c>
      <c r="C1619" s="2">
        <v>2025</v>
      </c>
      <c r="D1619" s="2">
        <v>3</v>
      </c>
      <c r="E1619" t="str">
        <f>TEXT(DATE(2025, CMS[[#This Row],[mes]],1), "mmmm")</f>
        <v>March</v>
      </c>
      <c r="F1619" s="2">
        <f>DAY(CMS[[#This Row],[Fecha]])</f>
        <v>9</v>
      </c>
      <c r="G1619" s="6">
        <v>0.375</v>
      </c>
      <c r="H1619" t="str">
        <f t="shared" si="25"/>
        <v>09-03-2025_09</v>
      </c>
    </row>
    <row r="1620" spans="1:8" x14ac:dyDescent="0.3">
      <c r="A1620" s="3">
        <v>45725</v>
      </c>
      <c r="B1620" s="2">
        <v>76.209999999999994</v>
      </c>
      <c r="C1620" s="2">
        <v>2025</v>
      </c>
      <c r="D1620" s="2">
        <v>3</v>
      </c>
      <c r="E1620" t="str">
        <f>TEXT(DATE(2025, CMS[[#This Row],[mes]],1), "mmmm")</f>
        <v>March</v>
      </c>
      <c r="F1620" s="2">
        <f>DAY(CMS[[#This Row],[Fecha]])</f>
        <v>9</v>
      </c>
      <c r="G1620" s="6">
        <v>0.41666666666666669</v>
      </c>
      <c r="H1620" t="str">
        <f t="shared" si="25"/>
        <v>09-03-2025_10</v>
      </c>
    </row>
    <row r="1621" spans="1:8" x14ac:dyDescent="0.3">
      <c r="A1621" s="3">
        <v>45725</v>
      </c>
      <c r="B1621" s="2">
        <v>76.209999999999994</v>
      </c>
      <c r="C1621" s="2">
        <v>2025</v>
      </c>
      <c r="D1621" s="2">
        <v>3</v>
      </c>
      <c r="E1621" t="str">
        <f>TEXT(DATE(2025, CMS[[#This Row],[mes]],1), "mmmm")</f>
        <v>March</v>
      </c>
      <c r="F1621" s="2">
        <f>DAY(CMS[[#This Row],[Fecha]])</f>
        <v>9</v>
      </c>
      <c r="G1621" s="6">
        <v>0.45833333333333331</v>
      </c>
      <c r="H1621" t="str">
        <f t="shared" si="25"/>
        <v>09-03-2025_11</v>
      </c>
    </row>
    <row r="1622" spans="1:8" x14ac:dyDescent="0.3">
      <c r="A1622" s="3">
        <v>45725</v>
      </c>
      <c r="B1622" s="2">
        <v>76.209999999999994</v>
      </c>
      <c r="C1622" s="2">
        <v>2025</v>
      </c>
      <c r="D1622" s="2">
        <v>3</v>
      </c>
      <c r="E1622" t="str">
        <f>TEXT(DATE(2025, CMS[[#This Row],[mes]],1), "mmmm")</f>
        <v>March</v>
      </c>
      <c r="F1622" s="2">
        <f>DAY(CMS[[#This Row],[Fecha]])</f>
        <v>9</v>
      </c>
      <c r="G1622" s="6">
        <v>0.5</v>
      </c>
      <c r="H1622" t="str">
        <f t="shared" si="25"/>
        <v>09-03-2025_12</v>
      </c>
    </row>
    <row r="1623" spans="1:8" x14ac:dyDescent="0.3">
      <c r="A1623" s="3">
        <v>45725</v>
      </c>
      <c r="B1623" s="2">
        <v>76.209999999999994</v>
      </c>
      <c r="C1623" s="2">
        <v>2025</v>
      </c>
      <c r="D1623" s="2">
        <v>3</v>
      </c>
      <c r="E1623" t="str">
        <f>TEXT(DATE(2025, CMS[[#This Row],[mes]],1), "mmmm")</f>
        <v>March</v>
      </c>
      <c r="F1623" s="2">
        <f>DAY(CMS[[#This Row],[Fecha]])</f>
        <v>9</v>
      </c>
      <c r="G1623" s="6">
        <v>0.54166666666666663</v>
      </c>
      <c r="H1623" t="str">
        <f t="shared" si="25"/>
        <v>09-03-2025_13</v>
      </c>
    </row>
    <row r="1624" spans="1:8" x14ac:dyDescent="0.3">
      <c r="A1624" s="3">
        <v>45725</v>
      </c>
      <c r="B1624" s="2">
        <v>76.209999999999994</v>
      </c>
      <c r="C1624" s="2">
        <v>2025</v>
      </c>
      <c r="D1624" s="2">
        <v>3</v>
      </c>
      <c r="E1624" t="str">
        <f>TEXT(DATE(2025, CMS[[#This Row],[mes]],1), "mmmm")</f>
        <v>March</v>
      </c>
      <c r="F1624" s="2">
        <f>DAY(CMS[[#This Row],[Fecha]])</f>
        <v>9</v>
      </c>
      <c r="G1624" s="6">
        <v>0.58333333333333337</v>
      </c>
      <c r="H1624" t="str">
        <f t="shared" si="25"/>
        <v>09-03-2025_14</v>
      </c>
    </row>
    <row r="1625" spans="1:8" x14ac:dyDescent="0.3">
      <c r="A1625" s="3">
        <v>45725</v>
      </c>
      <c r="B1625" s="2">
        <v>76.209999999999994</v>
      </c>
      <c r="C1625" s="2">
        <v>2025</v>
      </c>
      <c r="D1625" s="2">
        <v>3</v>
      </c>
      <c r="E1625" t="str">
        <f>TEXT(DATE(2025, CMS[[#This Row],[mes]],1), "mmmm")</f>
        <v>March</v>
      </c>
      <c r="F1625" s="2">
        <f>DAY(CMS[[#This Row],[Fecha]])</f>
        <v>9</v>
      </c>
      <c r="G1625" s="6">
        <v>0.625</v>
      </c>
      <c r="H1625" t="str">
        <f t="shared" si="25"/>
        <v>09-03-2025_15</v>
      </c>
    </row>
    <row r="1626" spans="1:8" x14ac:dyDescent="0.3">
      <c r="A1626" s="3">
        <v>45725</v>
      </c>
      <c r="B1626" s="2">
        <v>76.209999999999994</v>
      </c>
      <c r="C1626" s="2">
        <v>2025</v>
      </c>
      <c r="D1626" s="2">
        <v>3</v>
      </c>
      <c r="E1626" t="str">
        <f>TEXT(DATE(2025, CMS[[#This Row],[mes]],1), "mmmm")</f>
        <v>March</v>
      </c>
      <c r="F1626" s="2">
        <f>DAY(CMS[[#This Row],[Fecha]])</f>
        <v>9</v>
      </c>
      <c r="G1626" s="6">
        <v>0.66666666666666663</v>
      </c>
      <c r="H1626" t="str">
        <f t="shared" si="25"/>
        <v>09-03-2025_16</v>
      </c>
    </row>
    <row r="1627" spans="1:8" x14ac:dyDescent="0.3">
      <c r="A1627" s="3">
        <v>45725</v>
      </c>
      <c r="B1627" s="2">
        <v>76.209999999999994</v>
      </c>
      <c r="C1627" s="2">
        <v>2025</v>
      </c>
      <c r="D1627" s="2">
        <v>3</v>
      </c>
      <c r="E1627" t="str">
        <f>TEXT(DATE(2025, CMS[[#This Row],[mes]],1), "mmmm")</f>
        <v>March</v>
      </c>
      <c r="F1627" s="2">
        <f>DAY(CMS[[#This Row],[Fecha]])</f>
        <v>9</v>
      </c>
      <c r="G1627" s="6">
        <v>0.70833333333333337</v>
      </c>
      <c r="H1627" t="str">
        <f t="shared" si="25"/>
        <v>09-03-2025_17</v>
      </c>
    </row>
    <row r="1628" spans="1:8" x14ac:dyDescent="0.3">
      <c r="A1628" s="3">
        <v>45725</v>
      </c>
      <c r="B1628" s="2">
        <v>76.209999999999994</v>
      </c>
      <c r="C1628" s="2">
        <v>2025</v>
      </c>
      <c r="D1628" s="2">
        <v>3</v>
      </c>
      <c r="E1628" t="str">
        <f>TEXT(DATE(2025, CMS[[#This Row],[mes]],1), "mmmm")</f>
        <v>March</v>
      </c>
      <c r="F1628" s="2">
        <f>DAY(CMS[[#This Row],[Fecha]])</f>
        <v>9</v>
      </c>
      <c r="G1628" s="6">
        <v>0.75</v>
      </c>
      <c r="H1628" t="str">
        <f t="shared" si="25"/>
        <v>09-03-2025_18</v>
      </c>
    </row>
    <row r="1629" spans="1:8" x14ac:dyDescent="0.3">
      <c r="A1629" s="3">
        <v>45725</v>
      </c>
      <c r="B1629" s="2">
        <v>76.209999999999994</v>
      </c>
      <c r="C1629" s="2">
        <v>2025</v>
      </c>
      <c r="D1629" s="2">
        <v>3</v>
      </c>
      <c r="E1629" t="str">
        <f>TEXT(DATE(2025, CMS[[#This Row],[mes]],1), "mmmm")</f>
        <v>March</v>
      </c>
      <c r="F1629" s="2">
        <f>DAY(CMS[[#This Row],[Fecha]])</f>
        <v>9</v>
      </c>
      <c r="G1629" s="6">
        <v>0.79166666666666663</v>
      </c>
      <c r="H1629" t="str">
        <f t="shared" si="25"/>
        <v>09-03-2025_19</v>
      </c>
    </row>
    <row r="1630" spans="1:8" x14ac:dyDescent="0.3">
      <c r="A1630" s="3">
        <v>45725</v>
      </c>
      <c r="B1630" s="2">
        <v>76.209999999999994</v>
      </c>
      <c r="C1630" s="2">
        <v>2025</v>
      </c>
      <c r="D1630" s="2">
        <v>3</v>
      </c>
      <c r="E1630" t="str">
        <f>TEXT(DATE(2025, CMS[[#This Row],[mes]],1), "mmmm")</f>
        <v>March</v>
      </c>
      <c r="F1630" s="2">
        <f>DAY(CMS[[#This Row],[Fecha]])</f>
        <v>9</v>
      </c>
      <c r="G1630" s="6">
        <v>0.83333333333333337</v>
      </c>
      <c r="H1630" t="str">
        <f t="shared" si="25"/>
        <v>09-03-2025_20</v>
      </c>
    </row>
    <row r="1631" spans="1:8" x14ac:dyDescent="0.3">
      <c r="A1631" s="3">
        <v>45725</v>
      </c>
      <c r="B1631" s="2">
        <v>76.209999999999994</v>
      </c>
      <c r="C1631" s="2">
        <v>2025</v>
      </c>
      <c r="D1631" s="2">
        <v>3</v>
      </c>
      <c r="E1631" t="str">
        <f>TEXT(DATE(2025, CMS[[#This Row],[mes]],1), "mmmm")</f>
        <v>March</v>
      </c>
      <c r="F1631" s="2">
        <f>DAY(CMS[[#This Row],[Fecha]])</f>
        <v>9</v>
      </c>
      <c r="G1631" s="6">
        <v>0.875</v>
      </c>
      <c r="H1631" t="str">
        <f t="shared" si="25"/>
        <v>09-03-2025_21</v>
      </c>
    </row>
    <row r="1632" spans="1:8" x14ac:dyDescent="0.3">
      <c r="A1632" s="3">
        <v>45725</v>
      </c>
      <c r="B1632" s="2">
        <v>76.209999999999994</v>
      </c>
      <c r="C1632" s="2">
        <v>2025</v>
      </c>
      <c r="D1632" s="2">
        <v>3</v>
      </c>
      <c r="E1632" t="str">
        <f>TEXT(DATE(2025, CMS[[#This Row],[mes]],1), "mmmm")</f>
        <v>March</v>
      </c>
      <c r="F1632" s="2">
        <f>DAY(CMS[[#This Row],[Fecha]])</f>
        <v>9</v>
      </c>
      <c r="G1632" s="6">
        <v>0.91666666666666663</v>
      </c>
      <c r="H1632" t="str">
        <f t="shared" si="25"/>
        <v>09-03-2025_22</v>
      </c>
    </row>
    <row r="1633" spans="1:8" x14ac:dyDescent="0.3">
      <c r="A1633" s="3">
        <v>45725</v>
      </c>
      <c r="B1633" s="2">
        <v>76.209999999999994</v>
      </c>
      <c r="C1633" s="2">
        <v>2025</v>
      </c>
      <c r="D1633" s="2">
        <v>3</v>
      </c>
      <c r="E1633" t="str">
        <f>TEXT(DATE(2025, CMS[[#This Row],[mes]],1), "mmmm")</f>
        <v>March</v>
      </c>
      <c r="F1633" s="2">
        <f>DAY(CMS[[#This Row],[Fecha]])</f>
        <v>9</v>
      </c>
      <c r="G1633" s="6">
        <v>0.95833333333333337</v>
      </c>
      <c r="H1633" t="str">
        <f t="shared" si="25"/>
        <v>09-03-2025_23</v>
      </c>
    </row>
    <row r="1634" spans="1:8" x14ac:dyDescent="0.3">
      <c r="A1634" s="3">
        <v>45726</v>
      </c>
      <c r="B1634" s="2">
        <v>76.209999999999994</v>
      </c>
      <c r="C1634" s="2">
        <v>2025</v>
      </c>
      <c r="D1634" s="2">
        <v>3</v>
      </c>
      <c r="E1634" t="str">
        <f>TEXT(DATE(2025, CMS[[#This Row],[mes]],1), "mmmm")</f>
        <v>March</v>
      </c>
      <c r="F1634" s="2">
        <f>DAY(CMS[[#This Row],[Fecha]])</f>
        <v>10</v>
      </c>
      <c r="G1634" s="6">
        <v>0</v>
      </c>
      <c r="H1634" t="str">
        <f t="shared" si="25"/>
        <v>10-03-2025_00</v>
      </c>
    </row>
    <row r="1635" spans="1:8" x14ac:dyDescent="0.3">
      <c r="A1635" s="3">
        <v>45726</v>
      </c>
      <c r="B1635" s="2">
        <v>76.209999999999994</v>
      </c>
      <c r="C1635" s="2">
        <v>2025</v>
      </c>
      <c r="D1635" s="2">
        <v>3</v>
      </c>
      <c r="E1635" t="str">
        <f>TEXT(DATE(2025, CMS[[#This Row],[mes]],1), "mmmm")</f>
        <v>March</v>
      </c>
      <c r="F1635" s="2">
        <f>DAY(CMS[[#This Row],[Fecha]])</f>
        <v>10</v>
      </c>
      <c r="G1635" s="6">
        <v>4.1666666666666664E-2</v>
      </c>
      <c r="H1635" t="str">
        <f t="shared" si="25"/>
        <v>10-03-2025_01</v>
      </c>
    </row>
    <row r="1636" spans="1:8" x14ac:dyDescent="0.3">
      <c r="A1636" s="3">
        <v>45726</v>
      </c>
      <c r="B1636" s="2">
        <v>76.209999999999994</v>
      </c>
      <c r="C1636" s="2">
        <v>2025</v>
      </c>
      <c r="D1636" s="2">
        <v>3</v>
      </c>
      <c r="E1636" t="str">
        <f>TEXT(DATE(2025, CMS[[#This Row],[mes]],1), "mmmm")</f>
        <v>March</v>
      </c>
      <c r="F1636" s="2">
        <f>DAY(CMS[[#This Row],[Fecha]])</f>
        <v>10</v>
      </c>
      <c r="G1636" s="6">
        <v>8.3333333333333329E-2</v>
      </c>
      <c r="H1636" t="str">
        <f t="shared" si="25"/>
        <v>10-03-2025_02</v>
      </c>
    </row>
    <row r="1637" spans="1:8" x14ac:dyDescent="0.3">
      <c r="A1637" s="3">
        <v>45726</v>
      </c>
      <c r="B1637" s="2">
        <v>76.209999999999994</v>
      </c>
      <c r="C1637" s="2">
        <v>2025</v>
      </c>
      <c r="D1637" s="2">
        <v>3</v>
      </c>
      <c r="E1637" t="str">
        <f>TEXT(DATE(2025, CMS[[#This Row],[mes]],1), "mmmm")</f>
        <v>March</v>
      </c>
      <c r="F1637" s="2">
        <f>DAY(CMS[[#This Row],[Fecha]])</f>
        <v>10</v>
      </c>
      <c r="G1637" s="6">
        <v>0.125</v>
      </c>
      <c r="H1637" t="str">
        <f t="shared" si="25"/>
        <v>10-03-2025_03</v>
      </c>
    </row>
    <row r="1638" spans="1:8" x14ac:dyDescent="0.3">
      <c r="A1638" s="3">
        <v>45726</v>
      </c>
      <c r="B1638" s="2">
        <v>76.209999999999994</v>
      </c>
      <c r="C1638" s="2">
        <v>2025</v>
      </c>
      <c r="D1638" s="2">
        <v>3</v>
      </c>
      <c r="E1638" t="str">
        <f>TEXT(DATE(2025, CMS[[#This Row],[mes]],1), "mmmm")</f>
        <v>March</v>
      </c>
      <c r="F1638" s="2">
        <f>DAY(CMS[[#This Row],[Fecha]])</f>
        <v>10</v>
      </c>
      <c r="G1638" s="6">
        <v>0.16666666666666666</v>
      </c>
      <c r="H1638" t="str">
        <f t="shared" si="25"/>
        <v>10-03-2025_04</v>
      </c>
    </row>
    <row r="1639" spans="1:8" x14ac:dyDescent="0.3">
      <c r="A1639" s="3">
        <v>45726</v>
      </c>
      <c r="B1639" s="2">
        <v>76.209999999999994</v>
      </c>
      <c r="C1639" s="2">
        <v>2025</v>
      </c>
      <c r="D1639" s="2">
        <v>3</v>
      </c>
      <c r="E1639" t="str">
        <f>TEXT(DATE(2025, CMS[[#This Row],[mes]],1), "mmmm")</f>
        <v>March</v>
      </c>
      <c r="F1639" s="2">
        <f>DAY(CMS[[#This Row],[Fecha]])</f>
        <v>10</v>
      </c>
      <c r="G1639" s="6">
        <v>0.20833333333333334</v>
      </c>
      <c r="H1639" t="str">
        <f t="shared" si="25"/>
        <v>10-03-2025_05</v>
      </c>
    </row>
    <row r="1640" spans="1:8" x14ac:dyDescent="0.3">
      <c r="A1640" s="3">
        <v>45726</v>
      </c>
      <c r="B1640" s="2">
        <v>76.209999999999994</v>
      </c>
      <c r="C1640" s="2">
        <v>2025</v>
      </c>
      <c r="D1640" s="2">
        <v>3</v>
      </c>
      <c r="E1640" t="str">
        <f>TEXT(DATE(2025, CMS[[#This Row],[mes]],1), "mmmm")</f>
        <v>March</v>
      </c>
      <c r="F1640" s="2">
        <f>DAY(CMS[[#This Row],[Fecha]])</f>
        <v>10</v>
      </c>
      <c r="G1640" s="6">
        <v>0.25</v>
      </c>
      <c r="H1640" t="str">
        <f t="shared" si="25"/>
        <v>10-03-2025_06</v>
      </c>
    </row>
    <row r="1641" spans="1:8" x14ac:dyDescent="0.3">
      <c r="A1641" s="3">
        <v>45726</v>
      </c>
      <c r="B1641" s="2">
        <v>76.209999999999994</v>
      </c>
      <c r="C1641" s="2">
        <v>2025</v>
      </c>
      <c r="D1641" s="2">
        <v>3</v>
      </c>
      <c r="E1641" t="str">
        <f>TEXT(DATE(2025, CMS[[#This Row],[mes]],1), "mmmm")</f>
        <v>March</v>
      </c>
      <c r="F1641" s="2">
        <f>DAY(CMS[[#This Row],[Fecha]])</f>
        <v>10</v>
      </c>
      <c r="G1641" s="6">
        <v>0.29166666666666669</v>
      </c>
      <c r="H1641" t="str">
        <f t="shared" si="25"/>
        <v>10-03-2025_07</v>
      </c>
    </row>
    <row r="1642" spans="1:8" x14ac:dyDescent="0.3">
      <c r="A1642" s="3">
        <v>45726</v>
      </c>
      <c r="B1642" s="2">
        <v>76.209999999999994</v>
      </c>
      <c r="C1642" s="2">
        <v>2025</v>
      </c>
      <c r="D1642" s="2">
        <v>3</v>
      </c>
      <c r="E1642" t="str">
        <f>TEXT(DATE(2025, CMS[[#This Row],[mes]],1), "mmmm")</f>
        <v>March</v>
      </c>
      <c r="F1642" s="2">
        <f>DAY(CMS[[#This Row],[Fecha]])</f>
        <v>10</v>
      </c>
      <c r="G1642" s="6">
        <v>0.33333333333333331</v>
      </c>
      <c r="H1642" t="str">
        <f t="shared" si="25"/>
        <v>10-03-2025_08</v>
      </c>
    </row>
    <row r="1643" spans="1:8" x14ac:dyDescent="0.3">
      <c r="A1643" s="3">
        <v>45726</v>
      </c>
      <c r="B1643" s="2">
        <v>76.209999999999994</v>
      </c>
      <c r="C1643" s="2">
        <v>2025</v>
      </c>
      <c r="D1643" s="2">
        <v>3</v>
      </c>
      <c r="E1643" t="str">
        <f>TEXT(DATE(2025, CMS[[#This Row],[mes]],1), "mmmm")</f>
        <v>March</v>
      </c>
      <c r="F1643" s="2">
        <f>DAY(CMS[[#This Row],[Fecha]])</f>
        <v>10</v>
      </c>
      <c r="G1643" s="6">
        <v>0.375</v>
      </c>
      <c r="H1643" t="str">
        <f t="shared" si="25"/>
        <v>10-03-2025_09</v>
      </c>
    </row>
    <row r="1644" spans="1:8" x14ac:dyDescent="0.3">
      <c r="A1644" s="3">
        <v>45726</v>
      </c>
      <c r="B1644" s="2">
        <v>76.209999999999994</v>
      </c>
      <c r="C1644" s="2">
        <v>2025</v>
      </c>
      <c r="D1644" s="2">
        <v>3</v>
      </c>
      <c r="E1644" t="str">
        <f>TEXT(DATE(2025, CMS[[#This Row],[mes]],1), "mmmm")</f>
        <v>March</v>
      </c>
      <c r="F1644" s="2">
        <f>DAY(CMS[[#This Row],[Fecha]])</f>
        <v>10</v>
      </c>
      <c r="G1644" s="6">
        <v>0.41666666666666669</v>
      </c>
      <c r="H1644" t="str">
        <f t="shared" si="25"/>
        <v>10-03-2025_10</v>
      </c>
    </row>
    <row r="1645" spans="1:8" x14ac:dyDescent="0.3">
      <c r="A1645" s="3">
        <v>45726</v>
      </c>
      <c r="B1645" s="2">
        <v>76.209999999999994</v>
      </c>
      <c r="C1645" s="2">
        <v>2025</v>
      </c>
      <c r="D1645" s="2">
        <v>3</v>
      </c>
      <c r="E1645" t="str">
        <f>TEXT(DATE(2025, CMS[[#This Row],[mes]],1), "mmmm")</f>
        <v>March</v>
      </c>
      <c r="F1645" s="2">
        <f>DAY(CMS[[#This Row],[Fecha]])</f>
        <v>10</v>
      </c>
      <c r="G1645" s="6">
        <v>0.45833333333333331</v>
      </c>
      <c r="H1645" t="str">
        <f t="shared" si="25"/>
        <v>10-03-2025_11</v>
      </c>
    </row>
    <row r="1646" spans="1:8" x14ac:dyDescent="0.3">
      <c r="A1646" s="3">
        <v>45726</v>
      </c>
      <c r="B1646" s="2">
        <v>76.209999999999994</v>
      </c>
      <c r="C1646" s="2">
        <v>2025</v>
      </c>
      <c r="D1646" s="2">
        <v>3</v>
      </c>
      <c r="E1646" t="str">
        <f>TEXT(DATE(2025, CMS[[#This Row],[mes]],1), "mmmm")</f>
        <v>March</v>
      </c>
      <c r="F1646" s="2">
        <f>DAY(CMS[[#This Row],[Fecha]])</f>
        <v>10</v>
      </c>
      <c r="G1646" s="6">
        <v>0.5</v>
      </c>
      <c r="H1646" t="str">
        <f t="shared" si="25"/>
        <v>10-03-2025_12</v>
      </c>
    </row>
    <row r="1647" spans="1:8" x14ac:dyDescent="0.3">
      <c r="A1647" s="3">
        <v>45726</v>
      </c>
      <c r="B1647" s="2">
        <v>76.209999999999994</v>
      </c>
      <c r="C1647" s="2">
        <v>2025</v>
      </c>
      <c r="D1647" s="2">
        <v>3</v>
      </c>
      <c r="E1647" t="str">
        <f>TEXT(DATE(2025, CMS[[#This Row],[mes]],1), "mmmm")</f>
        <v>March</v>
      </c>
      <c r="F1647" s="2">
        <f>DAY(CMS[[#This Row],[Fecha]])</f>
        <v>10</v>
      </c>
      <c r="G1647" s="6">
        <v>0.54166666666666663</v>
      </c>
      <c r="H1647" t="str">
        <f t="shared" si="25"/>
        <v>10-03-2025_13</v>
      </c>
    </row>
    <row r="1648" spans="1:8" x14ac:dyDescent="0.3">
      <c r="A1648" s="3">
        <v>45726</v>
      </c>
      <c r="B1648" s="2">
        <v>76.209999999999994</v>
      </c>
      <c r="C1648" s="2">
        <v>2025</v>
      </c>
      <c r="D1648" s="2">
        <v>3</v>
      </c>
      <c r="E1648" t="str">
        <f>TEXT(DATE(2025, CMS[[#This Row],[mes]],1), "mmmm")</f>
        <v>March</v>
      </c>
      <c r="F1648" s="2">
        <f>DAY(CMS[[#This Row],[Fecha]])</f>
        <v>10</v>
      </c>
      <c r="G1648" s="6">
        <v>0.58333333333333337</v>
      </c>
      <c r="H1648" t="str">
        <f t="shared" si="25"/>
        <v>10-03-2025_14</v>
      </c>
    </row>
    <row r="1649" spans="1:8" x14ac:dyDescent="0.3">
      <c r="A1649" s="3">
        <v>45726</v>
      </c>
      <c r="B1649" s="2">
        <v>76.209999999999994</v>
      </c>
      <c r="C1649" s="2">
        <v>2025</v>
      </c>
      <c r="D1649" s="2">
        <v>3</v>
      </c>
      <c r="E1649" t="str">
        <f>TEXT(DATE(2025, CMS[[#This Row],[mes]],1), "mmmm")</f>
        <v>March</v>
      </c>
      <c r="F1649" s="2">
        <f>DAY(CMS[[#This Row],[Fecha]])</f>
        <v>10</v>
      </c>
      <c r="G1649" s="6">
        <v>0.625</v>
      </c>
      <c r="H1649" t="str">
        <f t="shared" si="25"/>
        <v>10-03-2025_15</v>
      </c>
    </row>
    <row r="1650" spans="1:8" x14ac:dyDescent="0.3">
      <c r="A1650" s="3">
        <v>45726</v>
      </c>
      <c r="B1650" s="2">
        <v>76.209999999999994</v>
      </c>
      <c r="C1650" s="2">
        <v>2025</v>
      </c>
      <c r="D1650" s="2">
        <v>3</v>
      </c>
      <c r="E1650" t="str">
        <f>TEXT(DATE(2025, CMS[[#This Row],[mes]],1), "mmmm")</f>
        <v>March</v>
      </c>
      <c r="F1650" s="2">
        <f>DAY(CMS[[#This Row],[Fecha]])</f>
        <v>10</v>
      </c>
      <c r="G1650" s="6">
        <v>0.66666666666666663</v>
      </c>
      <c r="H1650" t="str">
        <f t="shared" si="25"/>
        <v>10-03-2025_16</v>
      </c>
    </row>
    <row r="1651" spans="1:8" x14ac:dyDescent="0.3">
      <c r="A1651" s="3">
        <v>45726</v>
      </c>
      <c r="B1651" s="2">
        <v>76.209999999999994</v>
      </c>
      <c r="C1651" s="2">
        <v>2025</v>
      </c>
      <c r="D1651" s="2">
        <v>3</v>
      </c>
      <c r="E1651" t="str">
        <f>TEXT(DATE(2025, CMS[[#This Row],[mes]],1), "mmmm")</f>
        <v>March</v>
      </c>
      <c r="F1651" s="2">
        <f>DAY(CMS[[#This Row],[Fecha]])</f>
        <v>10</v>
      </c>
      <c r="G1651" s="6">
        <v>0.70833333333333337</v>
      </c>
      <c r="H1651" t="str">
        <f t="shared" si="25"/>
        <v>10-03-2025_17</v>
      </c>
    </row>
    <row r="1652" spans="1:8" x14ac:dyDescent="0.3">
      <c r="A1652" s="3">
        <v>45726</v>
      </c>
      <c r="B1652" s="2">
        <v>76.209999999999994</v>
      </c>
      <c r="C1652" s="2">
        <v>2025</v>
      </c>
      <c r="D1652" s="2">
        <v>3</v>
      </c>
      <c r="E1652" t="str">
        <f>TEXT(DATE(2025, CMS[[#This Row],[mes]],1), "mmmm")</f>
        <v>March</v>
      </c>
      <c r="F1652" s="2">
        <f>DAY(CMS[[#This Row],[Fecha]])</f>
        <v>10</v>
      </c>
      <c r="G1652" s="6">
        <v>0.75</v>
      </c>
      <c r="H1652" t="str">
        <f t="shared" si="25"/>
        <v>10-03-2025_18</v>
      </c>
    </row>
    <row r="1653" spans="1:8" x14ac:dyDescent="0.3">
      <c r="A1653" s="3">
        <v>45726</v>
      </c>
      <c r="B1653" s="2">
        <v>76.209999999999994</v>
      </c>
      <c r="C1653" s="2">
        <v>2025</v>
      </c>
      <c r="D1653" s="2">
        <v>3</v>
      </c>
      <c r="E1653" t="str">
        <f>TEXT(DATE(2025, CMS[[#This Row],[mes]],1), "mmmm")</f>
        <v>March</v>
      </c>
      <c r="F1653" s="2">
        <f>DAY(CMS[[#This Row],[Fecha]])</f>
        <v>10</v>
      </c>
      <c r="G1653" s="6">
        <v>0.79166666666666663</v>
      </c>
      <c r="H1653" t="str">
        <f t="shared" si="25"/>
        <v>10-03-2025_19</v>
      </c>
    </row>
    <row r="1654" spans="1:8" x14ac:dyDescent="0.3">
      <c r="A1654" s="3">
        <v>45726</v>
      </c>
      <c r="B1654" s="2">
        <v>84.71</v>
      </c>
      <c r="C1654" s="2">
        <v>2025</v>
      </c>
      <c r="D1654" s="2">
        <v>3</v>
      </c>
      <c r="E1654" t="str">
        <f>TEXT(DATE(2025, CMS[[#This Row],[mes]],1), "mmmm")</f>
        <v>March</v>
      </c>
      <c r="F1654" s="2">
        <f>DAY(CMS[[#This Row],[Fecha]])</f>
        <v>10</v>
      </c>
      <c r="G1654" s="6">
        <v>0.83333333333333337</v>
      </c>
      <c r="H1654" t="str">
        <f t="shared" si="25"/>
        <v>10-03-2025_20</v>
      </c>
    </row>
    <row r="1655" spans="1:8" x14ac:dyDescent="0.3">
      <c r="A1655" s="3">
        <v>45726</v>
      </c>
      <c r="B1655" s="2">
        <v>84.71</v>
      </c>
      <c r="C1655" s="2">
        <v>2025</v>
      </c>
      <c r="D1655" s="2">
        <v>3</v>
      </c>
      <c r="E1655" t="str">
        <f>TEXT(DATE(2025, CMS[[#This Row],[mes]],1), "mmmm")</f>
        <v>March</v>
      </c>
      <c r="F1655" s="2">
        <f>DAY(CMS[[#This Row],[Fecha]])</f>
        <v>10</v>
      </c>
      <c r="G1655" s="6">
        <v>0.875</v>
      </c>
      <c r="H1655" t="str">
        <f t="shared" si="25"/>
        <v>10-03-2025_21</v>
      </c>
    </row>
    <row r="1656" spans="1:8" x14ac:dyDescent="0.3">
      <c r="A1656" s="3">
        <v>45726</v>
      </c>
      <c r="B1656" s="2">
        <v>84.71</v>
      </c>
      <c r="C1656" s="2">
        <v>2025</v>
      </c>
      <c r="D1656" s="2">
        <v>3</v>
      </c>
      <c r="E1656" t="str">
        <f>TEXT(DATE(2025, CMS[[#This Row],[mes]],1), "mmmm")</f>
        <v>March</v>
      </c>
      <c r="F1656" s="2">
        <f>DAY(CMS[[#This Row],[Fecha]])</f>
        <v>10</v>
      </c>
      <c r="G1656" s="6">
        <v>0.91666666666666663</v>
      </c>
      <c r="H1656" t="str">
        <f t="shared" si="25"/>
        <v>10-03-2025_22</v>
      </c>
    </row>
    <row r="1657" spans="1:8" x14ac:dyDescent="0.3">
      <c r="A1657" s="3">
        <v>45726</v>
      </c>
      <c r="B1657" s="2">
        <v>76.209999999999994</v>
      </c>
      <c r="C1657" s="2">
        <v>2025</v>
      </c>
      <c r="D1657" s="2">
        <v>3</v>
      </c>
      <c r="E1657" t="str">
        <f>TEXT(DATE(2025, CMS[[#This Row],[mes]],1), "mmmm")</f>
        <v>March</v>
      </c>
      <c r="F1657" s="2">
        <f>DAY(CMS[[#This Row],[Fecha]])</f>
        <v>10</v>
      </c>
      <c r="G1657" s="6">
        <v>0.95833333333333337</v>
      </c>
      <c r="H1657" t="str">
        <f t="shared" si="25"/>
        <v>10-03-2025_23</v>
      </c>
    </row>
    <row r="1658" spans="1:8" x14ac:dyDescent="0.3">
      <c r="A1658" s="3">
        <v>45727</v>
      </c>
      <c r="B1658" s="2">
        <v>76.212999999999994</v>
      </c>
      <c r="C1658" s="2">
        <v>2025</v>
      </c>
      <c r="D1658" s="2">
        <v>3</v>
      </c>
      <c r="E1658" t="str">
        <f>TEXT(DATE(2025, CMS[[#This Row],[mes]],1), "mmmm")</f>
        <v>March</v>
      </c>
      <c r="F1658" s="2">
        <f>DAY(CMS[[#This Row],[Fecha]])</f>
        <v>11</v>
      </c>
      <c r="G1658" s="6">
        <v>0</v>
      </c>
      <c r="H1658" t="str">
        <f t="shared" si="25"/>
        <v>11-03-2025_00</v>
      </c>
    </row>
    <row r="1659" spans="1:8" x14ac:dyDescent="0.3">
      <c r="A1659" s="3">
        <v>45727</v>
      </c>
      <c r="B1659" s="2">
        <v>76.212999999999994</v>
      </c>
      <c r="C1659" s="2">
        <v>2025</v>
      </c>
      <c r="D1659" s="2">
        <v>3</v>
      </c>
      <c r="E1659" t="str">
        <f>TEXT(DATE(2025, CMS[[#This Row],[mes]],1), "mmmm")</f>
        <v>March</v>
      </c>
      <c r="F1659" s="2">
        <f>DAY(CMS[[#This Row],[Fecha]])</f>
        <v>11</v>
      </c>
      <c r="G1659" s="6">
        <v>4.1666666666666664E-2</v>
      </c>
      <c r="H1659" t="str">
        <f t="shared" si="25"/>
        <v>11-03-2025_01</v>
      </c>
    </row>
    <row r="1660" spans="1:8" x14ac:dyDescent="0.3">
      <c r="A1660" s="3">
        <v>45727</v>
      </c>
      <c r="B1660" s="2">
        <v>76.212999999999994</v>
      </c>
      <c r="C1660" s="2">
        <v>2025</v>
      </c>
      <c r="D1660" s="2">
        <v>3</v>
      </c>
      <c r="E1660" t="str">
        <f>TEXT(DATE(2025, CMS[[#This Row],[mes]],1), "mmmm")</f>
        <v>March</v>
      </c>
      <c r="F1660" s="2">
        <f>DAY(CMS[[#This Row],[Fecha]])</f>
        <v>11</v>
      </c>
      <c r="G1660" s="6">
        <v>8.3333333333333329E-2</v>
      </c>
      <c r="H1660" t="str">
        <f t="shared" si="25"/>
        <v>11-03-2025_02</v>
      </c>
    </row>
    <row r="1661" spans="1:8" x14ac:dyDescent="0.3">
      <c r="A1661" s="3">
        <v>45727</v>
      </c>
      <c r="B1661" s="2">
        <v>76.212999999999994</v>
      </c>
      <c r="C1661" s="2">
        <v>2025</v>
      </c>
      <c r="D1661" s="2">
        <v>3</v>
      </c>
      <c r="E1661" t="str">
        <f>TEXT(DATE(2025, CMS[[#This Row],[mes]],1), "mmmm")</f>
        <v>March</v>
      </c>
      <c r="F1661" s="2">
        <f>DAY(CMS[[#This Row],[Fecha]])</f>
        <v>11</v>
      </c>
      <c r="G1661" s="6">
        <v>0.125</v>
      </c>
      <c r="H1661" t="str">
        <f t="shared" si="25"/>
        <v>11-03-2025_03</v>
      </c>
    </row>
    <row r="1662" spans="1:8" x14ac:dyDescent="0.3">
      <c r="A1662" s="3">
        <v>45727</v>
      </c>
      <c r="B1662" s="2">
        <v>76.212999999999994</v>
      </c>
      <c r="C1662" s="2">
        <v>2025</v>
      </c>
      <c r="D1662" s="2">
        <v>3</v>
      </c>
      <c r="E1662" t="str">
        <f>TEXT(DATE(2025, CMS[[#This Row],[mes]],1), "mmmm")</f>
        <v>March</v>
      </c>
      <c r="F1662" s="2">
        <f>DAY(CMS[[#This Row],[Fecha]])</f>
        <v>11</v>
      </c>
      <c r="G1662" s="6">
        <v>0.16666666666666666</v>
      </c>
      <c r="H1662" t="str">
        <f t="shared" si="25"/>
        <v>11-03-2025_04</v>
      </c>
    </row>
    <row r="1663" spans="1:8" x14ac:dyDescent="0.3">
      <c r="A1663" s="3">
        <v>45727</v>
      </c>
      <c r="B1663" s="2">
        <v>76.212999999999994</v>
      </c>
      <c r="C1663" s="2">
        <v>2025</v>
      </c>
      <c r="D1663" s="2">
        <v>3</v>
      </c>
      <c r="E1663" t="str">
        <f>TEXT(DATE(2025, CMS[[#This Row],[mes]],1), "mmmm")</f>
        <v>March</v>
      </c>
      <c r="F1663" s="2">
        <f>DAY(CMS[[#This Row],[Fecha]])</f>
        <v>11</v>
      </c>
      <c r="G1663" s="6">
        <v>0.20833333333333334</v>
      </c>
      <c r="H1663" t="str">
        <f t="shared" si="25"/>
        <v>11-03-2025_05</v>
      </c>
    </row>
    <row r="1664" spans="1:8" x14ac:dyDescent="0.3">
      <c r="A1664" s="3">
        <v>45727</v>
      </c>
      <c r="B1664" s="2">
        <v>76.212999999999994</v>
      </c>
      <c r="C1664" s="2">
        <v>2025</v>
      </c>
      <c r="D1664" s="2">
        <v>3</v>
      </c>
      <c r="E1664" t="str">
        <f>TEXT(DATE(2025, CMS[[#This Row],[mes]],1), "mmmm")</f>
        <v>March</v>
      </c>
      <c r="F1664" s="2">
        <f>DAY(CMS[[#This Row],[Fecha]])</f>
        <v>11</v>
      </c>
      <c r="G1664" s="6">
        <v>0.25</v>
      </c>
      <c r="H1664" t="str">
        <f t="shared" si="25"/>
        <v>11-03-2025_06</v>
      </c>
    </row>
    <row r="1665" spans="1:8" x14ac:dyDescent="0.3">
      <c r="A1665" s="3">
        <v>45727</v>
      </c>
      <c r="B1665" s="2">
        <v>76.212999999999994</v>
      </c>
      <c r="C1665" s="2">
        <v>2025</v>
      </c>
      <c r="D1665" s="2">
        <v>3</v>
      </c>
      <c r="E1665" t="str">
        <f>TEXT(DATE(2025, CMS[[#This Row],[mes]],1), "mmmm")</f>
        <v>March</v>
      </c>
      <c r="F1665" s="2">
        <f>DAY(CMS[[#This Row],[Fecha]])</f>
        <v>11</v>
      </c>
      <c r="G1665" s="6">
        <v>0.29166666666666669</v>
      </c>
      <c r="H1665" t="str">
        <f t="shared" si="25"/>
        <v>11-03-2025_07</v>
      </c>
    </row>
    <row r="1666" spans="1:8" x14ac:dyDescent="0.3">
      <c r="A1666" s="3">
        <v>45727</v>
      </c>
      <c r="B1666" s="2">
        <v>76.212999999999994</v>
      </c>
      <c r="C1666" s="2">
        <v>2025</v>
      </c>
      <c r="D1666" s="2">
        <v>3</v>
      </c>
      <c r="E1666" t="str">
        <f>TEXT(DATE(2025, CMS[[#This Row],[mes]],1), "mmmm")</f>
        <v>March</v>
      </c>
      <c r="F1666" s="2">
        <f>DAY(CMS[[#This Row],[Fecha]])</f>
        <v>11</v>
      </c>
      <c r="G1666" s="6">
        <v>0.33333333333333331</v>
      </c>
      <c r="H1666" t="str">
        <f t="shared" ref="H1666:H1729" si="26">TEXT(A1666,"dd-mm-yyyy") &amp; "_" &amp; TEXT(HOUR(G1666),"00")</f>
        <v>11-03-2025_08</v>
      </c>
    </row>
    <row r="1667" spans="1:8" x14ac:dyDescent="0.3">
      <c r="A1667" s="3">
        <v>45727</v>
      </c>
      <c r="B1667" s="2">
        <v>76.212999999999994</v>
      </c>
      <c r="C1667" s="2">
        <v>2025</v>
      </c>
      <c r="D1667" s="2">
        <v>3</v>
      </c>
      <c r="E1667" t="str">
        <f>TEXT(DATE(2025, CMS[[#This Row],[mes]],1), "mmmm")</f>
        <v>March</v>
      </c>
      <c r="F1667" s="2">
        <f>DAY(CMS[[#This Row],[Fecha]])</f>
        <v>11</v>
      </c>
      <c r="G1667" s="6">
        <v>0.375</v>
      </c>
      <c r="H1667" t="str">
        <f t="shared" si="26"/>
        <v>11-03-2025_09</v>
      </c>
    </row>
    <row r="1668" spans="1:8" x14ac:dyDescent="0.3">
      <c r="A1668" s="3">
        <v>45727</v>
      </c>
      <c r="B1668" s="2">
        <v>76.212999999999994</v>
      </c>
      <c r="C1668" s="2">
        <v>2025</v>
      </c>
      <c r="D1668" s="2">
        <v>3</v>
      </c>
      <c r="E1668" t="str">
        <f>TEXT(DATE(2025, CMS[[#This Row],[mes]],1), "mmmm")</f>
        <v>March</v>
      </c>
      <c r="F1668" s="2">
        <f>DAY(CMS[[#This Row],[Fecha]])</f>
        <v>11</v>
      </c>
      <c r="G1668" s="6">
        <v>0.41666666666666669</v>
      </c>
      <c r="H1668" t="str">
        <f t="shared" si="26"/>
        <v>11-03-2025_10</v>
      </c>
    </row>
    <row r="1669" spans="1:8" x14ac:dyDescent="0.3">
      <c r="A1669" s="3">
        <v>45727</v>
      </c>
      <c r="B1669" s="2">
        <v>76.212999999999994</v>
      </c>
      <c r="C1669" s="2">
        <v>2025</v>
      </c>
      <c r="D1669" s="2">
        <v>3</v>
      </c>
      <c r="E1669" t="str">
        <f>TEXT(DATE(2025, CMS[[#This Row],[mes]],1), "mmmm")</f>
        <v>March</v>
      </c>
      <c r="F1669" s="2">
        <f>DAY(CMS[[#This Row],[Fecha]])</f>
        <v>11</v>
      </c>
      <c r="G1669" s="6">
        <v>0.45833333333333331</v>
      </c>
      <c r="H1669" t="str">
        <f t="shared" si="26"/>
        <v>11-03-2025_11</v>
      </c>
    </row>
    <row r="1670" spans="1:8" x14ac:dyDescent="0.3">
      <c r="A1670" s="3">
        <v>45727</v>
      </c>
      <c r="B1670" s="2">
        <v>76.212999999999994</v>
      </c>
      <c r="C1670" s="2">
        <v>2025</v>
      </c>
      <c r="D1670" s="2">
        <v>3</v>
      </c>
      <c r="E1670" t="str">
        <f>TEXT(DATE(2025, CMS[[#This Row],[mes]],1), "mmmm")</f>
        <v>March</v>
      </c>
      <c r="F1670" s="2">
        <f>DAY(CMS[[#This Row],[Fecha]])</f>
        <v>11</v>
      </c>
      <c r="G1670" s="6">
        <v>0.5</v>
      </c>
      <c r="H1670" t="str">
        <f t="shared" si="26"/>
        <v>11-03-2025_12</v>
      </c>
    </row>
    <row r="1671" spans="1:8" x14ac:dyDescent="0.3">
      <c r="A1671" s="3">
        <v>45727</v>
      </c>
      <c r="B1671" s="2">
        <v>76.212999999999994</v>
      </c>
      <c r="C1671" s="2">
        <v>2025</v>
      </c>
      <c r="D1671" s="2">
        <v>3</v>
      </c>
      <c r="E1671" t="str">
        <f>TEXT(DATE(2025, CMS[[#This Row],[mes]],1), "mmmm")</f>
        <v>March</v>
      </c>
      <c r="F1671" s="2">
        <f>DAY(CMS[[#This Row],[Fecha]])</f>
        <v>11</v>
      </c>
      <c r="G1671" s="6">
        <v>0.54166666666666663</v>
      </c>
      <c r="H1671" t="str">
        <f t="shared" si="26"/>
        <v>11-03-2025_13</v>
      </c>
    </row>
    <row r="1672" spans="1:8" x14ac:dyDescent="0.3">
      <c r="A1672" s="3">
        <v>45727</v>
      </c>
      <c r="B1672" s="2">
        <v>76.212999999999994</v>
      </c>
      <c r="C1672" s="2">
        <v>2025</v>
      </c>
      <c r="D1672" s="2">
        <v>3</v>
      </c>
      <c r="E1672" t="str">
        <f>TEXT(DATE(2025, CMS[[#This Row],[mes]],1), "mmmm")</f>
        <v>March</v>
      </c>
      <c r="F1672" s="2">
        <f>DAY(CMS[[#This Row],[Fecha]])</f>
        <v>11</v>
      </c>
      <c r="G1672" s="6">
        <v>0.58333333333333337</v>
      </c>
      <c r="H1672" t="str">
        <f t="shared" si="26"/>
        <v>11-03-2025_14</v>
      </c>
    </row>
    <row r="1673" spans="1:8" x14ac:dyDescent="0.3">
      <c r="A1673" s="3">
        <v>45727</v>
      </c>
      <c r="B1673" s="2">
        <v>76.212999999999994</v>
      </c>
      <c r="C1673" s="2">
        <v>2025</v>
      </c>
      <c r="D1673" s="2">
        <v>3</v>
      </c>
      <c r="E1673" t="str">
        <f>TEXT(DATE(2025, CMS[[#This Row],[mes]],1), "mmmm")</f>
        <v>March</v>
      </c>
      <c r="F1673" s="2">
        <f>DAY(CMS[[#This Row],[Fecha]])</f>
        <v>11</v>
      </c>
      <c r="G1673" s="6">
        <v>0.625</v>
      </c>
      <c r="H1673" t="str">
        <f t="shared" si="26"/>
        <v>11-03-2025_15</v>
      </c>
    </row>
    <row r="1674" spans="1:8" x14ac:dyDescent="0.3">
      <c r="A1674" s="3">
        <v>45727</v>
      </c>
      <c r="B1674" s="2">
        <v>76.212999999999994</v>
      </c>
      <c r="C1674" s="2">
        <v>2025</v>
      </c>
      <c r="D1674" s="2">
        <v>3</v>
      </c>
      <c r="E1674" t="str">
        <f>TEXT(DATE(2025, CMS[[#This Row],[mes]],1), "mmmm")</f>
        <v>March</v>
      </c>
      <c r="F1674" s="2">
        <f>DAY(CMS[[#This Row],[Fecha]])</f>
        <v>11</v>
      </c>
      <c r="G1674" s="6">
        <v>0.66666666666666663</v>
      </c>
      <c r="H1674" t="str">
        <f t="shared" si="26"/>
        <v>11-03-2025_16</v>
      </c>
    </row>
    <row r="1675" spans="1:8" x14ac:dyDescent="0.3">
      <c r="A1675" s="3">
        <v>45727</v>
      </c>
      <c r="B1675" s="2">
        <v>76.212999999999994</v>
      </c>
      <c r="C1675" s="2">
        <v>2025</v>
      </c>
      <c r="D1675" s="2">
        <v>3</v>
      </c>
      <c r="E1675" t="str">
        <f>TEXT(DATE(2025, CMS[[#This Row],[mes]],1), "mmmm")</f>
        <v>March</v>
      </c>
      <c r="F1675" s="2">
        <f>DAY(CMS[[#This Row],[Fecha]])</f>
        <v>11</v>
      </c>
      <c r="G1675" s="6">
        <v>0.70833333333333337</v>
      </c>
      <c r="H1675" t="str">
        <f t="shared" si="26"/>
        <v>11-03-2025_17</v>
      </c>
    </row>
    <row r="1676" spans="1:8" x14ac:dyDescent="0.3">
      <c r="A1676" s="3">
        <v>45727</v>
      </c>
      <c r="B1676" s="2">
        <v>76.212999999999994</v>
      </c>
      <c r="C1676" s="2">
        <v>2025</v>
      </c>
      <c r="D1676" s="2">
        <v>3</v>
      </c>
      <c r="E1676" t="str">
        <f>TEXT(DATE(2025, CMS[[#This Row],[mes]],1), "mmmm")</f>
        <v>March</v>
      </c>
      <c r="F1676" s="2">
        <f>DAY(CMS[[#This Row],[Fecha]])</f>
        <v>11</v>
      </c>
      <c r="G1676" s="6">
        <v>0.75</v>
      </c>
      <c r="H1676" t="str">
        <f t="shared" si="26"/>
        <v>11-03-2025_18</v>
      </c>
    </row>
    <row r="1677" spans="1:8" x14ac:dyDescent="0.3">
      <c r="A1677" s="3">
        <v>45727</v>
      </c>
      <c r="B1677" s="2">
        <v>76.212999999999994</v>
      </c>
      <c r="C1677" s="2">
        <v>2025</v>
      </c>
      <c r="D1677" s="2">
        <v>3</v>
      </c>
      <c r="E1677" t="str">
        <f>TEXT(DATE(2025, CMS[[#This Row],[mes]],1), "mmmm")</f>
        <v>March</v>
      </c>
      <c r="F1677" s="2">
        <f>DAY(CMS[[#This Row],[Fecha]])</f>
        <v>11</v>
      </c>
      <c r="G1677" s="6">
        <v>0.79166666666666663</v>
      </c>
      <c r="H1677" t="str">
        <f t="shared" si="26"/>
        <v>11-03-2025_19</v>
      </c>
    </row>
    <row r="1678" spans="1:8" x14ac:dyDescent="0.3">
      <c r="A1678" s="3">
        <v>45727</v>
      </c>
      <c r="B1678" s="2">
        <v>76.212999999999994</v>
      </c>
      <c r="C1678" s="2">
        <v>2025</v>
      </c>
      <c r="D1678" s="2">
        <v>3</v>
      </c>
      <c r="E1678" t="str">
        <f>TEXT(DATE(2025, CMS[[#This Row],[mes]],1), "mmmm")</f>
        <v>March</v>
      </c>
      <c r="F1678" s="2">
        <f>DAY(CMS[[#This Row],[Fecha]])</f>
        <v>11</v>
      </c>
      <c r="G1678" s="6">
        <v>0.83333333333333337</v>
      </c>
      <c r="H1678" t="str">
        <f t="shared" si="26"/>
        <v>11-03-2025_20</v>
      </c>
    </row>
    <row r="1679" spans="1:8" x14ac:dyDescent="0.3">
      <c r="A1679" s="3">
        <v>45727</v>
      </c>
      <c r="B1679" s="2">
        <v>76.212999999999994</v>
      </c>
      <c r="C1679" s="2">
        <v>2025</v>
      </c>
      <c r="D1679" s="2">
        <v>3</v>
      </c>
      <c r="E1679" t="str">
        <f>TEXT(DATE(2025, CMS[[#This Row],[mes]],1), "mmmm")</f>
        <v>March</v>
      </c>
      <c r="F1679" s="2">
        <f>DAY(CMS[[#This Row],[Fecha]])</f>
        <v>11</v>
      </c>
      <c r="G1679" s="6">
        <v>0.875</v>
      </c>
      <c r="H1679" t="str">
        <f t="shared" si="26"/>
        <v>11-03-2025_21</v>
      </c>
    </row>
    <row r="1680" spans="1:8" x14ac:dyDescent="0.3">
      <c r="A1680" s="3">
        <v>45727</v>
      </c>
      <c r="B1680" s="2">
        <v>76.212999999999994</v>
      </c>
      <c r="C1680" s="2">
        <v>2025</v>
      </c>
      <c r="D1680" s="2">
        <v>3</v>
      </c>
      <c r="E1680" t="str">
        <f>TEXT(DATE(2025, CMS[[#This Row],[mes]],1), "mmmm")</f>
        <v>March</v>
      </c>
      <c r="F1680" s="2">
        <f>DAY(CMS[[#This Row],[Fecha]])</f>
        <v>11</v>
      </c>
      <c r="G1680" s="6">
        <v>0.91666666666666663</v>
      </c>
      <c r="H1680" t="str">
        <f t="shared" si="26"/>
        <v>11-03-2025_22</v>
      </c>
    </row>
    <row r="1681" spans="1:8" x14ac:dyDescent="0.3">
      <c r="A1681" s="3">
        <v>45727</v>
      </c>
      <c r="B1681" s="2">
        <v>76.212999999999994</v>
      </c>
      <c r="C1681" s="2">
        <v>2025</v>
      </c>
      <c r="D1681" s="2">
        <v>3</v>
      </c>
      <c r="E1681" t="str">
        <f>TEXT(DATE(2025, CMS[[#This Row],[mes]],1), "mmmm")</f>
        <v>March</v>
      </c>
      <c r="F1681" s="2">
        <f>DAY(CMS[[#This Row],[Fecha]])</f>
        <v>11</v>
      </c>
      <c r="G1681" s="6">
        <v>0.95833333333333337</v>
      </c>
      <c r="H1681" t="str">
        <f t="shared" si="26"/>
        <v>11-03-2025_23</v>
      </c>
    </row>
    <row r="1682" spans="1:8" x14ac:dyDescent="0.3">
      <c r="A1682" s="3">
        <v>45728</v>
      </c>
      <c r="B1682" s="2">
        <v>87.66</v>
      </c>
      <c r="C1682" s="2">
        <v>2025</v>
      </c>
      <c r="D1682" s="2">
        <v>3</v>
      </c>
      <c r="E1682" t="str">
        <f>TEXT(DATE(2025, CMS[[#This Row],[mes]],1), "mmmm")</f>
        <v>March</v>
      </c>
      <c r="F1682" s="2">
        <f>DAY(CMS[[#This Row],[Fecha]])</f>
        <v>12</v>
      </c>
      <c r="G1682" s="6">
        <v>0</v>
      </c>
      <c r="H1682" t="str">
        <f t="shared" si="26"/>
        <v>12-03-2025_00</v>
      </c>
    </row>
    <row r="1683" spans="1:8" x14ac:dyDescent="0.3">
      <c r="A1683" s="3">
        <v>45728</v>
      </c>
      <c r="B1683" s="2">
        <v>86.3</v>
      </c>
      <c r="C1683" s="2">
        <v>2025</v>
      </c>
      <c r="D1683" s="2">
        <v>3</v>
      </c>
      <c r="E1683" t="str">
        <f>TEXT(DATE(2025, CMS[[#This Row],[mes]],1), "mmmm")</f>
        <v>March</v>
      </c>
      <c r="F1683" s="2">
        <f>DAY(CMS[[#This Row],[Fecha]])</f>
        <v>12</v>
      </c>
      <c r="G1683" s="6">
        <v>4.1666666666666664E-2</v>
      </c>
      <c r="H1683" t="str">
        <f t="shared" si="26"/>
        <v>12-03-2025_01</v>
      </c>
    </row>
    <row r="1684" spans="1:8" x14ac:dyDescent="0.3">
      <c r="A1684" s="3">
        <v>45728</v>
      </c>
      <c r="B1684" s="2">
        <v>103.21</v>
      </c>
      <c r="C1684" s="2">
        <v>2025</v>
      </c>
      <c r="D1684" s="2">
        <v>3</v>
      </c>
      <c r="E1684" t="str">
        <f>TEXT(DATE(2025, CMS[[#This Row],[mes]],1), "mmmm")</f>
        <v>March</v>
      </c>
      <c r="F1684" s="2">
        <f>DAY(CMS[[#This Row],[Fecha]])</f>
        <v>12</v>
      </c>
      <c r="G1684" s="6">
        <v>8.3333333333333329E-2</v>
      </c>
      <c r="H1684" t="str">
        <f t="shared" si="26"/>
        <v>12-03-2025_02</v>
      </c>
    </row>
    <row r="1685" spans="1:8" x14ac:dyDescent="0.3">
      <c r="A1685" s="3">
        <v>45728</v>
      </c>
      <c r="B1685" s="2">
        <v>76.209999999999994</v>
      </c>
      <c r="C1685" s="2">
        <v>2025</v>
      </c>
      <c r="D1685" s="2">
        <v>3</v>
      </c>
      <c r="E1685" t="str">
        <f>TEXT(DATE(2025, CMS[[#This Row],[mes]],1), "mmmm")</f>
        <v>March</v>
      </c>
      <c r="F1685" s="2">
        <f>DAY(CMS[[#This Row],[Fecha]])</f>
        <v>12</v>
      </c>
      <c r="G1685" s="6">
        <v>0.125</v>
      </c>
      <c r="H1685" t="str">
        <f t="shared" si="26"/>
        <v>12-03-2025_03</v>
      </c>
    </row>
    <row r="1686" spans="1:8" x14ac:dyDescent="0.3">
      <c r="A1686" s="3">
        <v>45728</v>
      </c>
      <c r="B1686" s="2">
        <v>76.209999999999994</v>
      </c>
      <c r="C1686" s="2">
        <v>2025</v>
      </c>
      <c r="D1686" s="2">
        <v>3</v>
      </c>
      <c r="E1686" t="str">
        <f>TEXT(DATE(2025, CMS[[#This Row],[mes]],1), "mmmm")</f>
        <v>March</v>
      </c>
      <c r="F1686" s="2">
        <f>DAY(CMS[[#This Row],[Fecha]])</f>
        <v>12</v>
      </c>
      <c r="G1686" s="6">
        <v>0.16666666666666666</v>
      </c>
      <c r="H1686" t="str">
        <f t="shared" si="26"/>
        <v>12-03-2025_04</v>
      </c>
    </row>
    <row r="1687" spans="1:8" x14ac:dyDescent="0.3">
      <c r="A1687" s="3">
        <v>45728</v>
      </c>
      <c r="B1687" s="2">
        <v>100</v>
      </c>
      <c r="C1687" s="2">
        <v>2025</v>
      </c>
      <c r="D1687" s="2">
        <v>3</v>
      </c>
      <c r="E1687" t="str">
        <f>TEXT(DATE(2025, CMS[[#This Row],[mes]],1), "mmmm")</f>
        <v>March</v>
      </c>
      <c r="F1687" s="2">
        <f>DAY(CMS[[#This Row],[Fecha]])</f>
        <v>12</v>
      </c>
      <c r="G1687" s="6">
        <v>0.20833333333333334</v>
      </c>
      <c r="H1687" t="str">
        <f t="shared" si="26"/>
        <v>12-03-2025_05</v>
      </c>
    </row>
    <row r="1688" spans="1:8" x14ac:dyDescent="0.3">
      <c r="A1688" s="3">
        <v>45728</v>
      </c>
      <c r="B1688" s="2">
        <v>97.68</v>
      </c>
      <c r="C1688" s="2">
        <v>2025</v>
      </c>
      <c r="D1688" s="2">
        <v>3</v>
      </c>
      <c r="E1688" t="str">
        <f>TEXT(DATE(2025, CMS[[#This Row],[mes]],1), "mmmm")</f>
        <v>March</v>
      </c>
      <c r="F1688" s="2">
        <f>DAY(CMS[[#This Row],[Fecha]])</f>
        <v>12</v>
      </c>
      <c r="G1688" s="6">
        <v>0.25</v>
      </c>
      <c r="H1688" t="str">
        <f t="shared" si="26"/>
        <v>12-03-2025_06</v>
      </c>
    </row>
    <row r="1689" spans="1:8" x14ac:dyDescent="0.3">
      <c r="A1689" s="3">
        <v>45728</v>
      </c>
      <c r="B1689" s="2">
        <v>76.209999999999994</v>
      </c>
      <c r="C1689" s="2">
        <v>2025</v>
      </c>
      <c r="D1689" s="2">
        <v>3</v>
      </c>
      <c r="E1689" t="str">
        <f>TEXT(DATE(2025, CMS[[#This Row],[mes]],1), "mmmm")</f>
        <v>March</v>
      </c>
      <c r="F1689" s="2">
        <f>DAY(CMS[[#This Row],[Fecha]])</f>
        <v>12</v>
      </c>
      <c r="G1689" s="6">
        <v>0.29166666666666669</v>
      </c>
      <c r="H1689" t="str">
        <f t="shared" si="26"/>
        <v>12-03-2025_07</v>
      </c>
    </row>
    <row r="1690" spans="1:8" x14ac:dyDescent="0.3">
      <c r="A1690" s="3">
        <v>45728</v>
      </c>
      <c r="B1690" s="2">
        <v>76.209999999999994</v>
      </c>
      <c r="C1690" s="2">
        <v>2025</v>
      </c>
      <c r="D1690" s="2">
        <v>3</v>
      </c>
      <c r="E1690" t="str">
        <f>TEXT(DATE(2025, CMS[[#This Row],[mes]],1), "mmmm")</f>
        <v>March</v>
      </c>
      <c r="F1690" s="2">
        <f>DAY(CMS[[#This Row],[Fecha]])</f>
        <v>12</v>
      </c>
      <c r="G1690" s="6">
        <v>0.33333333333333331</v>
      </c>
      <c r="H1690" t="str">
        <f t="shared" si="26"/>
        <v>12-03-2025_08</v>
      </c>
    </row>
    <row r="1691" spans="1:8" x14ac:dyDescent="0.3">
      <c r="A1691" s="3">
        <v>45728</v>
      </c>
      <c r="B1691" s="2">
        <v>76.209999999999994</v>
      </c>
      <c r="C1691" s="2">
        <v>2025</v>
      </c>
      <c r="D1691" s="2">
        <v>3</v>
      </c>
      <c r="E1691" t="str">
        <f>TEXT(DATE(2025, CMS[[#This Row],[mes]],1), "mmmm")</f>
        <v>March</v>
      </c>
      <c r="F1691" s="2">
        <f>DAY(CMS[[#This Row],[Fecha]])</f>
        <v>12</v>
      </c>
      <c r="G1691" s="6">
        <v>0.375</v>
      </c>
      <c r="H1691" t="str">
        <f t="shared" si="26"/>
        <v>12-03-2025_09</v>
      </c>
    </row>
    <row r="1692" spans="1:8" x14ac:dyDescent="0.3">
      <c r="A1692" s="3">
        <v>45728</v>
      </c>
      <c r="B1692" s="2">
        <v>76.209999999999994</v>
      </c>
      <c r="C1692" s="2">
        <v>2025</v>
      </c>
      <c r="D1692" s="2">
        <v>3</v>
      </c>
      <c r="E1692" t="str">
        <f>TEXT(DATE(2025, CMS[[#This Row],[mes]],1), "mmmm")</f>
        <v>March</v>
      </c>
      <c r="F1692" s="2">
        <f>DAY(CMS[[#This Row],[Fecha]])</f>
        <v>12</v>
      </c>
      <c r="G1692" s="6">
        <v>0.41666666666666669</v>
      </c>
      <c r="H1692" t="str">
        <f t="shared" si="26"/>
        <v>12-03-2025_10</v>
      </c>
    </row>
    <row r="1693" spans="1:8" x14ac:dyDescent="0.3">
      <c r="A1693" s="3">
        <v>45728</v>
      </c>
      <c r="B1693" s="2">
        <v>76.209999999999994</v>
      </c>
      <c r="C1693" s="2">
        <v>2025</v>
      </c>
      <c r="D1693" s="2">
        <v>3</v>
      </c>
      <c r="E1693" t="str">
        <f>TEXT(DATE(2025, CMS[[#This Row],[mes]],1), "mmmm")</f>
        <v>March</v>
      </c>
      <c r="F1693" s="2">
        <f>DAY(CMS[[#This Row],[Fecha]])</f>
        <v>12</v>
      </c>
      <c r="G1693" s="6">
        <v>0.45833333333333331</v>
      </c>
      <c r="H1693" t="str">
        <f t="shared" si="26"/>
        <v>12-03-2025_11</v>
      </c>
    </row>
    <row r="1694" spans="1:8" x14ac:dyDescent="0.3">
      <c r="A1694" s="3">
        <v>45728</v>
      </c>
      <c r="B1694" s="2">
        <v>76.209999999999994</v>
      </c>
      <c r="C1694" s="2">
        <v>2025</v>
      </c>
      <c r="D1694" s="2">
        <v>3</v>
      </c>
      <c r="E1694" t="str">
        <f>TEXT(DATE(2025, CMS[[#This Row],[mes]],1), "mmmm")</f>
        <v>March</v>
      </c>
      <c r="F1694" s="2">
        <f>DAY(CMS[[#This Row],[Fecha]])</f>
        <v>12</v>
      </c>
      <c r="G1694" s="6">
        <v>0.5</v>
      </c>
      <c r="H1694" t="str">
        <f t="shared" si="26"/>
        <v>12-03-2025_12</v>
      </c>
    </row>
    <row r="1695" spans="1:8" x14ac:dyDescent="0.3">
      <c r="A1695" s="3">
        <v>45728</v>
      </c>
      <c r="B1695" s="2">
        <v>76.209999999999994</v>
      </c>
      <c r="C1695" s="2">
        <v>2025</v>
      </c>
      <c r="D1695" s="2">
        <v>3</v>
      </c>
      <c r="E1695" t="str">
        <f>TEXT(DATE(2025, CMS[[#This Row],[mes]],1), "mmmm")</f>
        <v>March</v>
      </c>
      <c r="F1695" s="2">
        <f>DAY(CMS[[#This Row],[Fecha]])</f>
        <v>12</v>
      </c>
      <c r="G1695" s="6">
        <v>0.54166666666666663</v>
      </c>
      <c r="H1695" t="str">
        <f t="shared" si="26"/>
        <v>12-03-2025_13</v>
      </c>
    </row>
    <row r="1696" spans="1:8" x14ac:dyDescent="0.3">
      <c r="A1696" s="3">
        <v>45728</v>
      </c>
      <c r="B1696" s="2">
        <v>76.209999999999994</v>
      </c>
      <c r="C1696" s="2">
        <v>2025</v>
      </c>
      <c r="D1696" s="2">
        <v>3</v>
      </c>
      <c r="E1696" t="str">
        <f>TEXT(DATE(2025, CMS[[#This Row],[mes]],1), "mmmm")</f>
        <v>March</v>
      </c>
      <c r="F1696" s="2">
        <f>DAY(CMS[[#This Row],[Fecha]])</f>
        <v>12</v>
      </c>
      <c r="G1696" s="6">
        <v>0.58333333333333337</v>
      </c>
      <c r="H1696" t="str">
        <f t="shared" si="26"/>
        <v>12-03-2025_14</v>
      </c>
    </row>
    <row r="1697" spans="1:8" x14ac:dyDescent="0.3">
      <c r="A1697" s="3">
        <v>45728</v>
      </c>
      <c r="B1697" s="2">
        <v>76.209999999999994</v>
      </c>
      <c r="C1697" s="2">
        <v>2025</v>
      </c>
      <c r="D1697" s="2">
        <v>3</v>
      </c>
      <c r="E1697" t="str">
        <f>TEXT(DATE(2025, CMS[[#This Row],[mes]],1), "mmmm")</f>
        <v>March</v>
      </c>
      <c r="F1697" s="2">
        <f>DAY(CMS[[#This Row],[Fecha]])</f>
        <v>12</v>
      </c>
      <c r="G1697" s="6">
        <v>0.625</v>
      </c>
      <c r="H1697" t="str">
        <f t="shared" si="26"/>
        <v>12-03-2025_15</v>
      </c>
    </row>
    <row r="1698" spans="1:8" x14ac:dyDescent="0.3">
      <c r="A1698" s="3">
        <v>45728</v>
      </c>
      <c r="B1698" s="2">
        <v>76.209999999999994</v>
      </c>
      <c r="C1698" s="2">
        <v>2025</v>
      </c>
      <c r="D1698" s="2">
        <v>3</v>
      </c>
      <c r="E1698" t="str">
        <f>TEXT(DATE(2025, CMS[[#This Row],[mes]],1), "mmmm")</f>
        <v>March</v>
      </c>
      <c r="F1698" s="2">
        <f>DAY(CMS[[#This Row],[Fecha]])</f>
        <v>12</v>
      </c>
      <c r="G1698" s="6">
        <v>0.66666666666666663</v>
      </c>
      <c r="H1698" t="str">
        <f t="shared" si="26"/>
        <v>12-03-2025_16</v>
      </c>
    </row>
    <row r="1699" spans="1:8" x14ac:dyDescent="0.3">
      <c r="A1699" s="3">
        <v>45728</v>
      </c>
      <c r="B1699" s="2">
        <v>107.92</v>
      </c>
      <c r="C1699" s="2">
        <v>2025</v>
      </c>
      <c r="D1699" s="2">
        <v>3</v>
      </c>
      <c r="E1699" t="str">
        <f>TEXT(DATE(2025, CMS[[#This Row],[mes]],1), "mmmm")</f>
        <v>March</v>
      </c>
      <c r="F1699" s="2">
        <f>DAY(CMS[[#This Row],[Fecha]])</f>
        <v>12</v>
      </c>
      <c r="G1699" s="6">
        <v>0.70833333333333337</v>
      </c>
      <c r="H1699" t="str">
        <f t="shared" si="26"/>
        <v>12-03-2025_17</v>
      </c>
    </row>
    <row r="1700" spans="1:8" x14ac:dyDescent="0.3">
      <c r="A1700" s="3">
        <v>45728</v>
      </c>
      <c r="B1700" s="2">
        <v>102.7</v>
      </c>
      <c r="C1700" s="2">
        <v>2025</v>
      </c>
      <c r="D1700" s="2">
        <v>3</v>
      </c>
      <c r="E1700" t="str">
        <f>TEXT(DATE(2025, CMS[[#This Row],[mes]],1), "mmmm")</f>
        <v>March</v>
      </c>
      <c r="F1700" s="2">
        <f>DAY(CMS[[#This Row],[Fecha]])</f>
        <v>12</v>
      </c>
      <c r="G1700" s="6">
        <v>0.75</v>
      </c>
      <c r="H1700" t="str">
        <f t="shared" si="26"/>
        <v>12-03-2025_18</v>
      </c>
    </row>
    <row r="1701" spans="1:8" x14ac:dyDescent="0.3">
      <c r="A1701" s="3">
        <v>45728</v>
      </c>
      <c r="B1701" s="2">
        <v>107.86</v>
      </c>
      <c r="C1701" s="2">
        <v>2025</v>
      </c>
      <c r="D1701" s="2">
        <v>3</v>
      </c>
      <c r="E1701" t="str">
        <f>TEXT(DATE(2025, CMS[[#This Row],[mes]],1), "mmmm")</f>
        <v>March</v>
      </c>
      <c r="F1701" s="2">
        <f>DAY(CMS[[#This Row],[Fecha]])</f>
        <v>12</v>
      </c>
      <c r="G1701" s="6">
        <v>0.79166666666666663</v>
      </c>
      <c r="H1701" t="str">
        <f t="shared" si="26"/>
        <v>12-03-2025_19</v>
      </c>
    </row>
    <row r="1702" spans="1:8" x14ac:dyDescent="0.3">
      <c r="A1702" s="3">
        <v>45728</v>
      </c>
      <c r="B1702" s="2">
        <v>86.7</v>
      </c>
      <c r="C1702" s="2">
        <v>2025</v>
      </c>
      <c r="D1702" s="2">
        <v>3</v>
      </c>
      <c r="E1702" t="str">
        <f>TEXT(DATE(2025, CMS[[#This Row],[mes]],1), "mmmm")</f>
        <v>March</v>
      </c>
      <c r="F1702" s="2">
        <f>DAY(CMS[[#This Row],[Fecha]])</f>
        <v>12</v>
      </c>
      <c r="G1702" s="6">
        <v>0.83333333333333337</v>
      </c>
      <c r="H1702" t="str">
        <f t="shared" si="26"/>
        <v>12-03-2025_20</v>
      </c>
    </row>
    <row r="1703" spans="1:8" x14ac:dyDescent="0.3">
      <c r="A1703" s="3">
        <v>45728</v>
      </c>
      <c r="B1703" s="2">
        <v>97.08</v>
      </c>
      <c r="C1703" s="2">
        <v>2025</v>
      </c>
      <c r="D1703" s="2">
        <v>3</v>
      </c>
      <c r="E1703" t="str">
        <f>TEXT(DATE(2025, CMS[[#This Row],[mes]],1), "mmmm")</f>
        <v>March</v>
      </c>
      <c r="F1703" s="2">
        <f>DAY(CMS[[#This Row],[Fecha]])</f>
        <v>12</v>
      </c>
      <c r="G1703" s="6">
        <v>0.875</v>
      </c>
      <c r="H1703" t="str">
        <f t="shared" si="26"/>
        <v>12-03-2025_21</v>
      </c>
    </row>
    <row r="1704" spans="1:8" x14ac:dyDescent="0.3">
      <c r="A1704" s="3">
        <v>45728</v>
      </c>
      <c r="B1704" s="2">
        <v>85.93</v>
      </c>
      <c r="C1704" s="2">
        <v>2025</v>
      </c>
      <c r="D1704" s="2">
        <v>3</v>
      </c>
      <c r="E1704" t="str">
        <f>TEXT(DATE(2025, CMS[[#This Row],[mes]],1), "mmmm")</f>
        <v>March</v>
      </c>
      <c r="F1704" s="2">
        <f>DAY(CMS[[#This Row],[Fecha]])</f>
        <v>12</v>
      </c>
      <c r="G1704" s="6">
        <v>0.91666666666666663</v>
      </c>
      <c r="H1704" t="str">
        <f t="shared" si="26"/>
        <v>12-03-2025_22</v>
      </c>
    </row>
    <row r="1705" spans="1:8" x14ac:dyDescent="0.3">
      <c r="A1705" s="3">
        <v>45728</v>
      </c>
      <c r="B1705" s="2">
        <v>103.09</v>
      </c>
      <c r="C1705" s="2">
        <v>2025</v>
      </c>
      <c r="D1705" s="2">
        <v>3</v>
      </c>
      <c r="E1705" t="str">
        <f>TEXT(DATE(2025, CMS[[#This Row],[mes]],1), "mmmm")</f>
        <v>March</v>
      </c>
      <c r="F1705" s="2">
        <f>DAY(CMS[[#This Row],[Fecha]])</f>
        <v>12</v>
      </c>
      <c r="G1705" s="6">
        <v>0.95833333333333337</v>
      </c>
      <c r="H1705" t="str">
        <f t="shared" si="26"/>
        <v>12-03-2025_23</v>
      </c>
    </row>
    <row r="1706" spans="1:8" x14ac:dyDescent="0.3">
      <c r="A1706" s="3">
        <v>45729</v>
      </c>
      <c r="B1706" s="2">
        <v>76.212999999999994</v>
      </c>
      <c r="C1706" s="2">
        <v>2025</v>
      </c>
      <c r="D1706" s="2">
        <v>3</v>
      </c>
      <c r="E1706" t="str">
        <f>TEXT(DATE(2025, CMS[[#This Row],[mes]],1), "mmmm")</f>
        <v>March</v>
      </c>
      <c r="F1706" s="2">
        <f>DAY(CMS[[#This Row],[Fecha]])</f>
        <v>13</v>
      </c>
      <c r="G1706" s="6">
        <v>0</v>
      </c>
      <c r="H1706" t="str">
        <f t="shared" si="26"/>
        <v>13-03-2025_00</v>
      </c>
    </row>
    <row r="1707" spans="1:8" x14ac:dyDescent="0.3">
      <c r="A1707" s="3">
        <v>45729</v>
      </c>
      <c r="B1707" s="2">
        <v>76.212999999999994</v>
      </c>
      <c r="C1707" s="2">
        <v>2025</v>
      </c>
      <c r="D1707" s="2">
        <v>3</v>
      </c>
      <c r="E1707" t="str">
        <f>TEXT(DATE(2025, CMS[[#This Row],[mes]],1), "mmmm")</f>
        <v>March</v>
      </c>
      <c r="F1707" s="2">
        <f>DAY(CMS[[#This Row],[Fecha]])</f>
        <v>13</v>
      </c>
      <c r="G1707" s="6">
        <v>4.1666666666666664E-2</v>
      </c>
      <c r="H1707" t="str">
        <f t="shared" si="26"/>
        <v>13-03-2025_01</v>
      </c>
    </row>
    <row r="1708" spans="1:8" x14ac:dyDescent="0.3">
      <c r="A1708" s="3">
        <v>45729</v>
      </c>
      <c r="B1708" s="2">
        <v>76.212999999999994</v>
      </c>
      <c r="C1708" s="2">
        <v>2025</v>
      </c>
      <c r="D1708" s="2">
        <v>3</v>
      </c>
      <c r="E1708" t="str">
        <f>TEXT(DATE(2025, CMS[[#This Row],[mes]],1), "mmmm")</f>
        <v>March</v>
      </c>
      <c r="F1708" s="2">
        <f>DAY(CMS[[#This Row],[Fecha]])</f>
        <v>13</v>
      </c>
      <c r="G1708" s="6">
        <v>8.3333333333333329E-2</v>
      </c>
      <c r="H1708" t="str">
        <f t="shared" si="26"/>
        <v>13-03-2025_02</v>
      </c>
    </row>
    <row r="1709" spans="1:8" x14ac:dyDescent="0.3">
      <c r="A1709" s="3">
        <v>45729</v>
      </c>
      <c r="B1709" s="2">
        <v>76.212999999999994</v>
      </c>
      <c r="C1709" s="2">
        <v>2025</v>
      </c>
      <c r="D1709" s="2">
        <v>3</v>
      </c>
      <c r="E1709" t="str">
        <f>TEXT(DATE(2025, CMS[[#This Row],[mes]],1), "mmmm")</f>
        <v>March</v>
      </c>
      <c r="F1709" s="2">
        <f>DAY(CMS[[#This Row],[Fecha]])</f>
        <v>13</v>
      </c>
      <c r="G1709" s="6">
        <v>0.125</v>
      </c>
      <c r="H1709" t="str">
        <f t="shared" si="26"/>
        <v>13-03-2025_03</v>
      </c>
    </row>
    <row r="1710" spans="1:8" x14ac:dyDescent="0.3">
      <c r="A1710" s="3">
        <v>45729</v>
      </c>
      <c r="B1710" s="2">
        <v>76.212999999999994</v>
      </c>
      <c r="C1710" s="2">
        <v>2025</v>
      </c>
      <c r="D1710" s="2">
        <v>3</v>
      </c>
      <c r="E1710" t="str">
        <f>TEXT(DATE(2025, CMS[[#This Row],[mes]],1), "mmmm")</f>
        <v>March</v>
      </c>
      <c r="F1710" s="2">
        <f>DAY(CMS[[#This Row],[Fecha]])</f>
        <v>13</v>
      </c>
      <c r="G1710" s="6">
        <v>0.16666666666666666</v>
      </c>
      <c r="H1710" t="str">
        <f t="shared" si="26"/>
        <v>13-03-2025_04</v>
      </c>
    </row>
    <row r="1711" spans="1:8" x14ac:dyDescent="0.3">
      <c r="A1711" s="3">
        <v>45729</v>
      </c>
      <c r="B1711" s="2">
        <v>76.212999999999994</v>
      </c>
      <c r="C1711" s="2">
        <v>2025</v>
      </c>
      <c r="D1711" s="2">
        <v>3</v>
      </c>
      <c r="E1711" t="str">
        <f>TEXT(DATE(2025, CMS[[#This Row],[mes]],1), "mmmm")</f>
        <v>March</v>
      </c>
      <c r="F1711" s="2">
        <f>DAY(CMS[[#This Row],[Fecha]])</f>
        <v>13</v>
      </c>
      <c r="G1711" s="6">
        <v>0.20833333333333334</v>
      </c>
      <c r="H1711" t="str">
        <f t="shared" si="26"/>
        <v>13-03-2025_05</v>
      </c>
    </row>
    <row r="1712" spans="1:8" x14ac:dyDescent="0.3">
      <c r="A1712" s="3">
        <v>45729</v>
      </c>
      <c r="B1712" s="2">
        <v>76.212999999999994</v>
      </c>
      <c r="C1712" s="2">
        <v>2025</v>
      </c>
      <c r="D1712" s="2">
        <v>3</v>
      </c>
      <c r="E1712" t="str">
        <f>TEXT(DATE(2025, CMS[[#This Row],[mes]],1), "mmmm")</f>
        <v>March</v>
      </c>
      <c r="F1712" s="2">
        <f>DAY(CMS[[#This Row],[Fecha]])</f>
        <v>13</v>
      </c>
      <c r="G1712" s="6">
        <v>0.25</v>
      </c>
      <c r="H1712" t="str">
        <f t="shared" si="26"/>
        <v>13-03-2025_06</v>
      </c>
    </row>
    <row r="1713" spans="1:8" x14ac:dyDescent="0.3">
      <c r="A1713" s="3">
        <v>45729</v>
      </c>
      <c r="B1713" s="2">
        <v>76.212999999999994</v>
      </c>
      <c r="C1713" s="2">
        <v>2025</v>
      </c>
      <c r="D1713" s="2">
        <v>3</v>
      </c>
      <c r="E1713" t="str">
        <f>TEXT(DATE(2025, CMS[[#This Row],[mes]],1), "mmmm")</f>
        <v>March</v>
      </c>
      <c r="F1713" s="2">
        <f>DAY(CMS[[#This Row],[Fecha]])</f>
        <v>13</v>
      </c>
      <c r="G1713" s="6">
        <v>0.29166666666666669</v>
      </c>
      <c r="H1713" t="str">
        <f t="shared" si="26"/>
        <v>13-03-2025_07</v>
      </c>
    </row>
    <row r="1714" spans="1:8" x14ac:dyDescent="0.3">
      <c r="A1714" s="3">
        <v>45729</v>
      </c>
      <c r="B1714" s="2">
        <v>76.212999999999994</v>
      </c>
      <c r="C1714" s="2">
        <v>2025</v>
      </c>
      <c r="D1714" s="2">
        <v>3</v>
      </c>
      <c r="E1714" t="str">
        <f>TEXT(DATE(2025, CMS[[#This Row],[mes]],1), "mmmm")</f>
        <v>March</v>
      </c>
      <c r="F1714" s="2">
        <f>DAY(CMS[[#This Row],[Fecha]])</f>
        <v>13</v>
      </c>
      <c r="G1714" s="6">
        <v>0.33333333333333331</v>
      </c>
      <c r="H1714" t="str">
        <f t="shared" si="26"/>
        <v>13-03-2025_08</v>
      </c>
    </row>
    <row r="1715" spans="1:8" x14ac:dyDescent="0.3">
      <c r="A1715" s="3">
        <v>45729</v>
      </c>
      <c r="B1715" s="2">
        <v>76.212999999999994</v>
      </c>
      <c r="C1715" s="2">
        <v>2025</v>
      </c>
      <c r="D1715" s="2">
        <v>3</v>
      </c>
      <c r="E1715" t="str">
        <f>TEXT(DATE(2025, CMS[[#This Row],[mes]],1), "mmmm")</f>
        <v>March</v>
      </c>
      <c r="F1715" s="2">
        <f>DAY(CMS[[#This Row],[Fecha]])</f>
        <v>13</v>
      </c>
      <c r="G1715" s="6">
        <v>0.375</v>
      </c>
      <c r="H1715" t="str">
        <f t="shared" si="26"/>
        <v>13-03-2025_09</v>
      </c>
    </row>
    <row r="1716" spans="1:8" x14ac:dyDescent="0.3">
      <c r="A1716" s="3">
        <v>45729</v>
      </c>
      <c r="B1716" s="2">
        <v>76.212999999999994</v>
      </c>
      <c r="C1716" s="2">
        <v>2025</v>
      </c>
      <c r="D1716" s="2">
        <v>3</v>
      </c>
      <c r="E1716" t="str">
        <f>TEXT(DATE(2025, CMS[[#This Row],[mes]],1), "mmmm")</f>
        <v>March</v>
      </c>
      <c r="F1716" s="2">
        <f>DAY(CMS[[#This Row],[Fecha]])</f>
        <v>13</v>
      </c>
      <c r="G1716" s="6">
        <v>0.41666666666666669</v>
      </c>
      <c r="H1716" t="str">
        <f t="shared" si="26"/>
        <v>13-03-2025_10</v>
      </c>
    </row>
    <row r="1717" spans="1:8" x14ac:dyDescent="0.3">
      <c r="A1717" s="3">
        <v>45729</v>
      </c>
      <c r="B1717" s="2">
        <v>76.212999999999994</v>
      </c>
      <c r="C1717" s="2">
        <v>2025</v>
      </c>
      <c r="D1717" s="2">
        <v>3</v>
      </c>
      <c r="E1717" t="str">
        <f>TEXT(DATE(2025, CMS[[#This Row],[mes]],1), "mmmm")</f>
        <v>March</v>
      </c>
      <c r="F1717" s="2">
        <f>DAY(CMS[[#This Row],[Fecha]])</f>
        <v>13</v>
      </c>
      <c r="G1717" s="6">
        <v>0.45833333333333331</v>
      </c>
      <c r="H1717" t="str">
        <f t="shared" si="26"/>
        <v>13-03-2025_11</v>
      </c>
    </row>
    <row r="1718" spans="1:8" x14ac:dyDescent="0.3">
      <c r="A1718" s="3">
        <v>45729</v>
      </c>
      <c r="B1718" s="2">
        <v>76.212999999999994</v>
      </c>
      <c r="C1718" s="2">
        <v>2025</v>
      </c>
      <c r="D1718" s="2">
        <v>3</v>
      </c>
      <c r="E1718" t="str">
        <f>TEXT(DATE(2025, CMS[[#This Row],[mes]],1), "mmmm")</f>
        <v>March</v>
      </c>
      <c r="F1718" s="2">
        <f>DAY(CMS[[#This Row],[Fecha]])</f>
        <v>13</v>
      </c>
      <c r="G1718" s="6">
        <v>0.5</v>
      </c>
      <c r="H1718" t="str">
        <f t="shared" si="26"/>
        <v>13-03-2025_12</v>
      </c>
    </row>
    <row r="1719" spans="1:8" x14ac:dyDescent="0.3">
      <c r="A1719" s="3">
        <v>45729</v>
      </c>
      <c r="B1719" s="2">
        <v>76.212999999999994</v>
      </c>
      <c r="C1719" s="2">
        <v>2025</v>
      </c>
      <c r="D1719" s="2">
        <v>3</v>
      </c>
      <c r="E1719" t="str">
        <f>TEXT(DATE(2025, CMS[[#This Row],[mes]],1), "mmmm")</f>
        <v>March</v>
      </c>
      <c r="F1719" s="2">
        <f>DAY(CMS[[#This Row],[Fecha]])</f>
        <v>13</v>
      </c>
      <c r="G1719" s="6">
        <v>0.54166666666666663</v>
      </c>
      <c r="H1719" t="str">
        <f t="shared" si="26"/>
        <v>13-03-2025_13</v>
      </c>
    </row>
    <row r="1720" spans="1:8" x14ac:dyDescent="0.3">
      <c r="A1720" s="3">
        <v>45729</v>
      </c>
      <c r="B1720" s="2">
        <v>76.212999999999994</v>
      </c>
      <c r="C1720" s="2">
        <v>2025</v>
      </c>
      <c r="D1720" s="2">
        <v>3</v>
      </c>
      <c r="E1720" t="str">
        <f>TEXT(DATE(2025, CMS[[#This Row],[mes]],1), "mmmm")</f>
        <v>March</v>
      </c>
      <c r="F1720" s="2">
        <f>DAY(CMS[[#This Row],[Fecha]])</f>
        <v>13</v>
      </c>
      <c r="G1720" s="6">
        <v>0.58333333333333337</v>
      </c>
      <c r="H1720" t="str">
        <f t="shared" si="26"/>
        <v>13-03-2025_14</v>
      </c>
    </row>
    <row r="1721" spans="1:8" x14ac:dyDescent="0.3">
      <c r="A1721" s="3">
        <v>45729</v>
      </c>
      <c r="B1721" s="2">
        <v>76.212999999999994</v>
      </c>
      <c r="C1721" s="2">
        <v>2025</v>
      </c>
      <c r="D1721" s="2">
        <v>3</v>
      </c>
      <c r="E1721" t="str">
        <f>TEXT(DATE(2025, CMS[[#This Row],[mes]],1), "mmmm")</f>
        <v>March</v>
      </c>
      <c r="F1721" s="2">
        <f>DAY(CMS[[#This Row],[Fecha]])</f>
        <v>13</v>
      </c>
      <c r="G1721" s="6">
        <v>0.625</v>
      </c>
      <c r="H1721" t="str">
        <f t="shared" si="26"/>
        <v>13-03-2025_15</v>
      </c>
    </row>
    <row r="1722" spans="1:8" x14ac:dyDescent="0.3">
      <c r="A1722" s="3">
        <v>45729</v>
      </c>
      <c r="B1722" s="2">
        <v>76.212999999999994</v>
      </c>
      <c r="C1722" s="2">
        <v>2025</v>
      </c>
      <c r="D1722" s="2">
        <v>3</v>
      </c>
      <c r="E1722" t="str">
        <f>TEXT(DATE(2025, CMS[[#This Row],[mes]],1), "mmmm")</f>
        <v>March</v>
      </c>
      <c r="F1722" s="2">
        <f>DAY(CMS[[#This Row],[Fecha]])</f>
        <v>13</v>
      </c>
      <c r="G1722" s="6">
        <v>0.66666666666666663</v>
      </c>
      <c r="H1722" t="str">
        <f t="shared" si="26"/>
        <v>13-03-2025_16</v>
      </c>
    </row>
    <row r="1723" spans="1:8" x14ac:dyDescent="0.3">
      <c r="A1723" s="3">
        <v>45729</v>
      </c>
      <c r="B1723" s="2">
        <v>76.212999999999994</v>
      </c>
      <c r="C1723" s="2">
        <v>2025</v>
      </c>
      <c r="D1723" s="2">
        <v>3</v>
      </c>
      <c r="E1723" t="str">
        <f>TEXT(DATE(2025, CMS[[#This Row],[mes]],1), "mmmm")</f>
        <v>March</v>
      </c>
      <c r="F1723" s="2">
        <f>DAY(CMS[[#This Row],[Fecha]])</f>
        <v>13</v>
      </c>
      <c r="G1723" s="6">
        <v>0.70833333333333337</v>
      </c>
      <c r="H1723" t="str">
        <f t="shared" si="26"/>
        <v>13-03-2025_17</v>
      </c>
    </row>
    <row r="1724" spans="1:8" x14ac:dyDescent="0.3">
      <c r="A1724" s="3">
        <v>45729</v>
      </c>
      <c r="B1724" s="2">
        <v>76.212999999999994</v>
      </c>
      <c r="C1724" s="2">
        <v>2025</v>
      </c>
      <c r="D1724" s="2">
        <v>3</v>
      </c>
      <c r="E1724" t="str">
        <f>TEXT(DATE(2025, CMS[[#This Row],[mes]],1), "mmmm")</f>
        <v>March</v>
      </c>
      <c r="F1724" s="2">
        <f>DAY(CMS[[#This Row],[Fecha]])</f>
        <v>13</v>
      </c>
      <c r="G1724" s="6">
        <v>0.75</v>
      </c>
      <c r="H1724" t="str">
        <f t="shared" si="26"/>
        <v>13-03-2025_18</v>
      </c>
    </row>
    <row r="1725" spans="1:8" x14ac:dyDescent="0.3">
      <c r="A1725" s="3">
        <v>45729</v>
      </c>
      <c r="B1725" s="2">
        <v>76.212999999999994</v>
      </c>
      <c r="C1725" s="2">
        <v>2025</v>
      </c>
      <c r="D1725" s="2">
        <v>3</v>
      </c>
      <c r="E1725" t="str">
        <f>TEXT(DATE(2025, CMS[[#This Row],[mes]],1), "mmmm")</f>
        <v>March</v>
      </c>
      <c r="F1725" s="2">
        <f>DAY(CMS[[#This Row],[Fecha]])</f>
        <v>13</v>
      </c>
      <c r="G1725" s="6">
        <v>0.79166666666666663</v>
      </c>
      <c r="H1725" t="str">
        <f t="shared" si="26"/>
        <v>13-03-2025_19</v>
      </c>
    </row>
    <row r="1726" spans="1:8" x14ac:dyDescent="0.3">
      <c r="A1726" s="3">
        <v>45729</v>
      </c>
      <c r="B1726" s="2">
        <v>76.212999999999994</v>
      </c>
      <c r="C1726" s="2">
        <v>2025</v>
      </c>
      <c r="D1726" s="2">
        <v>3</v>
      </c>
      <c r="E1726" t="str">
        <f>TEXT(DATE(2025, CMS[[#This Row],[mes]],1), "mmmm")</f>
        <v>March</v>
      </c>
      <c r="F1726" s="2">
        <f>DAY(CMS[[#This Row],[Fecha]])</f>
        <v>13</v>
      </c>
      <c r="G1726" s="6">
        <v>0.83333333333333337</v>
      </c>
      <c r="H1726" t="str">
        <f t="shared" si="26"/>
        <v>13-03-2025_20</v>
      </c>
    </row>
    <row r="1727" spans="1:8" x14ac:dyDescent="0.3">
      <c r="A1727" s="3">
        <v>45729</v>
      </c>
      <c r="B1727" s="2">
        <v>76.212999999999994</v>
      </c>
      <c r="C1727" s="2">
        <v>2025</v>
      </c>
      <c r="D1727" s="2">
        <v>3</v>
      </c>
      <c r="E1727" t="str">
        <f>TEXT(DATE(2025, CMS[[#This Row],[mes]],1), "mmmm")</f>
        <v>March</v>
      </c>
      <c r="F1727" s="2">
        <f>DAY(CMS[[#This Row],[Fecha]])</f>
        <v>13</v>
      </c>
      <c r="G1727" s="6">
        <v>0.875</v>
      </c>
      <c r="H1727" t="str">
        <f t="shared" si="26"/>
        <v>13-03-2025_21</v>
      </c>
    </row>
    <row r="1728" spans="1:8" x14ac:dyDescent="0.3">
      <c r="A1728" s="3">
        <v>45729</v>
      </c>
      <c r="B1728" s="2">
        <v>76.212999999999994</v>
      </c>
      <c r="C1728" s="2">
        <v>2025</v>
      </c>
      <c r="D1728" s="2">
        <v>3</v>
      </c>
      <c r="E1728" t="str">
        <f>TEXT(DATE(2025, CMS[[#This Row],[mes]],1), "mmmm")</f>
        <v>March</v>
      </c>
      <c r="F1728" s="2">
        <f>DAY(CMS[[#This Row],[Fecha]])</f>
        <v>13</v>
      </c>
      <c r="G1728" s="6">
        <v>0.91666666666666663</v>
      </c>
      <c r="H1728" t="str">
        <f t="shared" si="26"/>
        <v>13-03-2025_22</v>
      </c>
    </row>
    <row r="1729" spans="1:8" x14ac:dyDescent="0.3">
      <c r="A1729" s="3">
        <v>45729</v>
      </c>
      <c r="B1729" s="2">
        <v>76.212999999999994</v>
      </c>
      <c r="C1729" s="2">
        <v>2025</v>
      </c>
      <c r="D1729" s="2">
        <v>3</v>
      </c>
      <c r="E1729" t="str">
        <f>TEXT(DATE(2025, CMS[[#This Row],[mes]],1), "mmmm")</f>
        <v>March</v>
      </c>
      <c r="F1729" s="2">
        <f>DAY(CMS[[#This Row],[Fecha]])</f>
        <v>13</v>
      </c>
      <c r="G1729" s="6">
        <v>0.95833333333333337</v>
      </c>
      <c r="H1729" t="str">
        <f t="shared" si="26"/>
        <v>13-03-2025_23</v>
      </c>
    </row>
    <row r="1730" spans="1:8" x14ac:dyDescent="0.3">
      <c r="A1730" s="3">
        <v>45730</v>
      </c>
      <c r="B1730" s="2">
        <v>85.29</v>
      </c>
      <c r="C1730" s="2">
        <v>2025</v>
      </c>
      <c r="D1730" s="2">
        <v>3</v>
      </c>
      <c r="E1730" t="str">
        <f>TEXT(DATE(2025, CMS[[#This Row],[mes]],1), "mmmm")</f>
        <v>March</v>
      </c>
      <c r="F1730" s="2">
        <f>DAY(CMS[[#This Row],[Fecha]])</f>
        <v>14</v>
      </c>
      <c r="G1730" s="6">
        <v>0</v>
      </c>
      <c r="H1730" t="str">
        <f t="shared" ref="H1730:H1793" si="27">TEXT(A1730,"dd-mm-yyyy") &amp; "_" &amp; TEXT(HOUR(G1730),"00")</f>
        <v>14-03-2025_00</v>
      </c>
    </row>
    <row r="1731" spans="1:8" x14ac:dyDescent="0.3">
      <c r="A1731" s="3">
        <v>45730</v>
      </c>
      <c r="B1731" s="2">
        <v>106.52</v>
      </c>
      <c r="C1731" s="2">
        <v>2025</v>
      </c>
      <c r="D1731" s="2">
        <v>3</v>
      </c>
      <c r="E1731" t="str">
        <f>TEXT(DATE(2025, CMS[[#This Row],[mes]],1), "mmmm")</f>
        <v>March</v>
      </c>
      <c r="F1731" s="2">
        <f>DAY(CMS[[#This Row],[Fecha]])</f>
        <v>14</v>
      </c>
      <c r="G1731" s="6">
        <v>4.1666666666666664E-2</v>
      </c>
      <c r="H1731" t="str">
        <f t="shared" si="27"/>
        <v>14-03-2025_01</v>
      </c>
    </row>
    <row r="1732" spans="1:8" x14ac:dyDescent="0.3">
      <c r="A1732" s="3">
        <v>45730</v>
      </c>
      <c r="B1732" s="2">
        <v>95.59</v>
      </c>
      <c r="C1732" s="2">
        <v>2025</v>
      </c>
      <c r="D1732" s="2">
        <v>3</v>
      </c>
      <c r="E1732" t="str">
        <f>TEXT(DATE(2025, CMS[[#This Row],[mes]],1), "mmmm")</f>
        <v>March</v>
      </c>
      <c r="F1732" s="2">
        <f>DAY(CMS[[#This Row],[Fecha]])</f>
        <v>14</v>
      </c>
      <c r="G1732" s="6">
        <v>8.3333333333333329E-2</v>
      </c>
      <c r="H1732" t="str">
        <f t="shared" si="27"/>
        <v>14-03-2025_02</v>
      </c>
    </row>
    <row r="1733" spans="1:8" x14ac:dyDescent="0.3">
      <c r="A1733" s="3">
        <v>45730</v>
      </c>
      <c r="B1733" s="2">
        <v>93.96</v>
      </c>
      <c r="C1733" s="2">
        <v>2025</v>
      </c>
      <c r="D1733" s="2">
        <v>3</v>
      </c>
      <c r="E1733" t="str">
        <f>TEXT(DATE(2025, CMS[[#This Row],[mes]],1), "mmmm")</f>
        <v>March</v>
      </c>
      <c r="F1733" s="2">
        <f>DAY(CMS[[#This Row],[Fecha]])</f>
        <v>14</v>
      </c>
      <c r="G1733" s="6">
        <v>0.125</v>
      </c>
      <c r="H1733" t="str">
        <f t="shared" si="27"/>
        <v>14-03-2025_03</v>
      </c>
    </row>
    <row r="1734" spans="1:8" x14ac:dyDescent="0.3">
      <c r="A1734" s="3">
        <v>45730</v>
      </c>
      <c r="B1734" s="2">
        <v>95.1</v>
      </c>
      <c r="C1734" s="2">
        <v>2025</v>
      </c>
      <c r="D1734" s="2">
        <v>3</v>
      </c>
      <c r="E1734" t="str">
        <f>TEXT(DATE(2025, CMS[[#This Row],[mes]],1), "mmmm")</f>
        <v>March</v>
      </c>
      <c r="F1734" s="2">
        <f>DAY(CMS[[#This Row],[Fecha]])</f>
        <v>14</v>
      </c>
      <c r="G1734" s="6">
        <v>0.16666666666666666</v>
      </c>
      <c r="H1734" t="str">
        <f t="shared" si="27"/>
        <v>14-03-2025_04</v>
      </c>
    </row>
    <row r="1735" spans="1:8" x14ac:dyDescent="0.3">
      <c r="A1735" s="3">
        <v>45730</v>
      </c>
      <c r="B1735" s="2">
        <v>91.19</v>
      </c>
      <c r="C1735" s="2">
        <v>2025</v>
      </c>
      <c r="D1735" s="2">
        <v>3</v>
      </c>
      <c r="E1735" t="str">
        <f>TEXT(DATE(2025, CMS[[#This Row],[mes]],1), "mmmm")</f>
        <v>March</v>
      </c>
      <c r="F1735" s="2">
        <f>DAY(CMS[[#This Row],[Fecha]])</f>
        <v>14</v>
      </c>
      <c r="G1735" s="6">
        <v>0.20833333333333334</v>
      </c>
      <c r="H1735" t="str">
        <f t="shared" si="27"/>
        <v>14-03-2025_05</v>
      </c>
    </row>
    <row r="1736" spans="1:8" x14ac:dyDescent="0.3">
      <c r="A1736" s="3">
        <v>45730</v>
      </c>
      <c r="B1736" s="2">
        <v>90.72</v>
      </c>
      <c r="C1736" s="2">
        <v>2025</v>
      </c>
      <c r="D1736" s="2">
        <v>3</v>
      </c>
      <c r="E1736" t="str">
        <f>TEXT(DATE(2025, CMS[[#This Row],[mes]],1), "mmmm")</f>
        <v>March</v>
      </c>
      <c r="F1736" s="2">
        <f>DAY(CMS[[#This Row],[Fecha]])</f>
        <v>14</v>
      </c>
      <c r="G1736" s="6">
        <v>0.25</v>
      </c>
      <c r="H1736" t="str">
        <f t="shared" si="27"/>
        <v>14-03-2025_06</v>
      </c>
    </row>
    <row r="1737" spans="1:8" x14ac:dyDescent="0.3">
      <c r="A1737" s="3">
        <v>45730</v>
      </c>
      <c r="B1737" s="2">
        <v>99.83</v>
      </c>
      <c r="C1737" s="2">
        <v>2025</v>
      </c>
      <c r="D1737" s="2">
        <v>3</v>
      </c>
      <c r="E1737" t="str">
        <f>TEXT(DATE(2025, CMS[[#This Row],[mes]],1), "mmmm")</f>
        <v>March</v>
      </c>
      <c r="F1737" s="2">
        <f>DAY(CMS[[#This Row],[Fecha]])</f>
        <v>14</v>
      </c>
      <c r="G1737" s="6">
        <v>0.29166666666666669</v>
      </c>
      <c r="H1737" t="str">
        <f t="shared" si="27"/>
        <v>14-03-2025_07</v>
      </c>
    </row>
    <row r="1738" spans="1:8" x14ac:dyDescent="0.3">
      <c r="A1738" s="3">
        <v>45730</v>
      </c>
      <c r="B1738" s="2">
        <v>76.209999999999994</v>
      </c>
      <c r="C1738" s="2">
        <v>2025</v>
      </c>
      <c r="D1738" s="2">
        <v>3</v>
      </c>
      <c r="E1738" t="str">
        <f>TEXT(DATE(2025, CMS[[#This Row],[mes]],1), "mmmm")</f>
        <v>March</v>
      </c>
      <c r="F1738" s="2">
        <f>DAY(CMS[[#This Row],[Fecha]])</f>
        <v>14</v>
      </c>
      <c r="G1738" s="6">
        <v>0.33333333333333331</v>
      </c>
      <c r="H1738" t="str">
        <f t="shared" si="27"/>
        <v>14-03-2025_08</v>
      </c>
    </row>
    <row r="1739" spans="1:8" x14ac:dyDescent="0.3">
      <c r="A1739" s="3">
        <v>45730</v>
      </c>
      <c r="B1739" s="2">
        <v>76.209999999999994</v>
      </c>
      <c r="C1739" s="2">
        <v>2025</v>
      </c>
      <c r="D1739" s="2">
        <v>3</v>
      </c>
      <c r="E1739" t="str">
        <f>TEXT(DATE(2025, CMS[[#This Row],[mes]],1), "mmmm")</f>
        <v>March</v>
      </c>
      <c r="F1739" s="2">
        <f>DAY(CMS[[#This Row],[Fecha]])</f>
        <v>14</v>
      </c>
      <c r="G1739" s="6">
        <v>0.375</v>
      </c>
      <c r="H1739" t="str">
        <f t="shared" si="27"/>
        <v>14-03-2025_09</v>
      </c>
    </row>
    <row r="1740" spans="1:8" x14ac:dyDescent="0.3">
      <c r="A1740" s="3">
        <v>45730</v>
      </c>
      <c r="B1740" s="2">
        <v>76.209999999999994</v>
      </c>
      <c r="C1740" s="2">
        <v>2025</v>
      </c>
      <c r="D1740" s="2">
        <v>3</v>
      </c>
      <c r="E1740" t="str">
        <f>TEXT(DATE(2025, CMS[[#This Row],[mes]],1), "mmmm")</f>
        <v>March</v>
      </c>
      <c r="F1740" s="2">
        <f>DAY(CMS[[#This Row],[Fecha]])</f>
        <v>14</v>
      </c>
      <c r="G1740" s="6">
        <v>0.41666666666666669</v>
      </c>
      <c r="H1740" t="str">
        <f t="shared" si="27"/>
        <v>14-03-2025_10</v>
      </c>
    </row>
    <row r="1741" spans="1:8" x14ac:dyDescent="0.3">
      <c r="A1741" s="3">
        <v>45730</v>
      </c>
      <c r="B1741" s="2">
        <v>76.209999999999994</v>
      </c>
      <c r="C1741" s="2">
        <v>2025</v>
      </c>
      <c r="D1741" s="2">
        <v>3</v>
      </c>
      <c r="E1741" t="str">
        <f>TEXT(DATE(2025, CMS[[#This Row],[mes]],1), "mmmm")</f>
        <v>March</v>
      </c>
      <c r="F1741" s="2">
        <f>DAY(CMS[[#This Row],[Fecha]])</f>
        <v>14</v>
      </c>
      <c r="G1741" s="6">
        <v>0.45833333333333331</v>
      </c>
      <c r="H1741" t="str">
        <f t="shared" si="27"/>
        <v>14-03-2025_11</v>
      </c>
    </row>
    <row r="1742" spans="1:8" x14ac:dyDescent="0.3">
      <c r="A1742" s="3">
        <v>45730</v>
      </c>
      <c r="B1742" s="2">
        <v>76.209999999999994</v>
      </c>
      <c r="C1742" s="2">
        <v>2025</v>
      </c>
      <c r="D1742" s="2">
        <v>3</v>
      </c>
      <c r="E1742" t="str">
        <f>TEXT(DATE(2025, CMS[[#This Row],[mes]],1), "mmmm")</f>
        <v>March</v>
      </c>
      <c r="F1742" s="2">
        <f>DAY(CMS[[#This Row],[Fecha]])</f>
        <v>14</v>
      </c>
      <c r="G1742" s="6">
        <v>0.5</v>
      </c>
      <c r="H1742" t="str">
        <f t="shared" si="27"/>
        <v>14-03-2025_12</v>
      </c>
    </row>
    <row r="1743" spans="1:8" x14ac:dyDescent="0.3">
      <c r="A1743" s="3">
        <v>45730</v>
      </c>
      <c r="B1743" s="2">
        <v>76.209999999999994</v>
      </c>
      <c r="C1743" s="2">
        <v>2025</v>
      </c>
      <c r="D1743" s="2">
        <v>3</v>
      </c>
      <c r="E1743" t="str">
        <f>TEXT(DATE(2025, CMS[[#This Row],[mes]],1), "mmmm")</f>
        <v>March</v>
      </c>
      <c r="F1743" s="2">
        <f>DAY(CMS[[#This Row],[Fecha]])</f>
        <v>14</v>
      </c>
      <c r="G1743" s="6">
        <v>0.54166666666666663</v>
      </c>
      <c r="H1743" t="str">
        <f t="shared" si="27"/>
        <v>14-03-2025_13</v>
      </c>
    </row>
    <row r="1744" spans="1:8" x14ac:dyDescent="0.3">
      <c r="A1744" s="3">
        <v>45730</v>
      </c>
      <c r="B1744" s="2">
        <v>99.29</v>
      </c>
      <c r="C1744" s="2">
        <v>2025</v>
      </c>
      <c r="D1744" s="2">
        <v>3</v>
      </c>
      <c r="E1744" t="str">
        <f>TEXT(DATE(2025, CMS[[#This Row],[mes]],1), "mmmm")</f>
        <v>March</v>
      </c>
      <c r="F1744" s="2">
        <f>DAY(CMS[[#This Row],[Fecha]])</f>
        <v>14</v>
      </c>
      <c r="G1744" s="6">
        <v>0.58333333333333337</v>
      </c>
      <c r="H1744" t="str">
        <f t="shared" si="27"/>
        <v>14-03-2025_14</v>
      </c>
    </row>
    <row r="1745" spans="1:8" x14ac:dyDescent="0.3">
      <c r="A1745" s="3">
        <v>45730</v>
      </c>
      <c r="B1745" s="2">
        <v>103.42</v>
      </c>
      <c r="C1745" s="2">
        <v>2025</v>
      </c>
      <c r="D1745" s="2">
        <v>3</v>
      </c>
      <c r="E1745" t="str">
        <f>TEXT(DATE(2025, CMS[[#This Row],[mes]],1), "mmmm")</f>
        <v>March</v>
      </c>
      <c r="F1745" s="2">
        <f>DAY(CMS[[#This Row],[Fecha]])</f>
        <v>14</v>
      </c>
      <c r="G1745" s="6">
        <v>0.625</v>
      </c>
      <c r="H1745" t="str">
        <f t="shared" si="27"/>
        <v>14-03-2025_15</v>
      </c>
    </row>
    <row r="1746" spans="1:8" x14ac:dyDescent="0.3">
      <c r="A1746" s="3">
        <v>45730</v>
      </c>
      <c r="B1746" s="2">
        <v>85.3</v>
      </c>
      <c r="C1746" s="2">
        <v>2025</v>
      </c>
      <c r="D1746" s="2">
        <v>3</v>
      </c>
      <c r="E1746" t="str">
        <f>TEXT(DATE(2025, CMS[[#This Row],[mes]],1), "mmmm")</f>
        <v>March</v>
      </c>
      <c r="F1746" s="2">
        <f>DAY(CMS[[#This Row],[Fecha]])</f>
        <v>14</v>
      </c>
      <c r="G1746" s="6">
        <v>0.66666666666666663</v>
      </c>
      <c r="H1746" t="str">
        <f t="shared" si="27"/>
        <v>14-03-2025_16</v>
      </c>
    </row>
    <row r="1747" spans="1:8" x14ac:dyDescent="0.3">
      <c r="A1747" s="3">
        <v>45730</v>
      </c>
      <c r="B1747" s="2">
        <v>89.87</v>
      </c>
      <c r="C1747" s="2">
        <v>2025</v>
      </c>
      <c r="D1747" s="2">
        <v>3</v>
      </c>
      <c r="E1747" t="str">
        <f>TEXT(DATE(2025, CMS[[#This Row],[mes]],1), "mmmm")</f>
        <v>March</v>
      </c>
      <c r="F1747" s="2">
        <f>DAY(CMS[[#This Row],[Fecha]])</f>
        <v>14</v>
      </c>
      <c r="G1747" s="6">
        <v>0.70833333333333337</v>
      </c>
      <c r="H1747" t="str">
        <f t="shared" si="27"/>
        <v>14-03-2025_17</v>
      </c>
    </row>
    <row r="1748" spans="1:8" x14ac:dyDescent="0.3">
      <c r="A1748" s="3">
        <v>45730</v>
      </c>
      <c r="B1748" s="2">
        <v>97.36</v>
      </c>
      <c r="C1748" s="2">
        <v>2025</v>
      </c>
      <c r="D1748" s="2">
        <v>3</v>
      </c>
      <c r="E1748" t="str">
        <f>TEXT(DATE(2025, CMS[[#This Row],[mes]],1), "mmmm")</f>
        <v>March</v>
      </c>
      <c r="F1748" s="2">
        <f>DAY(CMS[[#This Row],[Fecha]])</f>
        <v>14</v>
      </c>
      <c r="G1748" s="6">
        <v>0.75</v>
      </c>
      <c r="H1748" t="str">
        <f t="shared" si="27"/>
        <v>14-03-2025_18</v>
      </c>
    </row>
    <row r="1749" spans="1:8" x14ac:dyDescent="0.3">
      <c r="A1749" s="3">
        <v>45730</v>
      </c>
      <c r="B1749" s="2">
        <v>96.48</v>
      </c>
      <c r="C1749" s="2">
        <v>2025</v>
      </c>
      <c r="D1749" s="2">
        <v>3</v>
      </c>
      <c r="E1749" t="str">
        <f>TEXT(DATE(2025, CMS[[#This Row],[mes]],1), "mmmm")</f>
        <v>March</v>
      </c>
      <c r="F1749" s="2">
        <f>DAY(CMS[[#This Row],[Fecha]])</f>
        <v>14</v>
      </c>
      <c r="G1749" s="6">
        <v>0.79166666666666663</v>
      </c>
      <c r="H1749" t="str">
        <f t="shared" si="27"/>
        <v>14-03-2025_19</v>
      </c>
    </row>
    <row r="1750" spans="1:8" x14ac:dyDescent="0.3">
      <c r="A1750" s="3">
        <v>45730</v>
      </c>
      <c r="B1750" s="2">
        <v>84.97</v>
      </c>
      <c r="C1750" s="2">
        <v>2025</v>
      </c>
      <c r="D1750" s="2">
        <v>3</v>
      </c>
      <c r="E1750" t="str">
        <f>TEXT(DATE(2025, CMS[[#This Row],[mes]],1), "mmmm")</f>
        <v>March</v>
      </c>
      <c r="F1750" s="2">
        <f>DAY(CMS[[#This Row],[Fecha]])</f>
        <v>14</v>
      </c>
      <c r="G1750" s="6">
        <v>0.83333333333333337</v>
      </c>
      <c r="H1750" t="str">
        <f t="shared" si="27"/>
        <v>14-03-2025_20</v>
      </c>
    </row>
    <row r="1751" spans="1:8" x14ac:dyDescent="0.3">
      <c r="A1751" s="3">
        <v>45730</v>
      </c>
      <c r="B1751" s="2">
        <v>84.96</v>
      </c>
      <c r="C1751" s="2">
        <v>2025</v>
      </c>
      <c r="D1751" s="2">
        <v>3</v>
      </c>
      <c r="E1751" t="str">
        <f>TEXT(DATE(2025, CMS[[#This Row],[mes]],1), "mmmm")</f>
        <v>March</v>
      </c>
      <c r="F1751" s="2">
        <f>DAY(CMS[[#This Row],[Fecha]])</f>
        <v>14</v>
      </c>
      <c r="G1751" s="6">
        <v>0.875</v>
      </c>
      <c r="H1751" t="str">
        <f t="shared" si="27"/>
        <v>14-03-2025_21</v>
      </c>
    </row>
    <row r="1752" spans="1:8" x14ac:dyDescent="0.3">
      <c r="A1752" s="3">
        <v>45730</v>
      </c>
      <c r="B1752" s="2">
        <v>106.66</v>
      </c>
      <c r="C1752" s="2">
        <v>2025</v>
      </c>
      <c r="D1752" s="2">
        <v>3</v>
      </c>
      <c r="E1752" t="str">
        <f>TEXT(DATE(2025, CMS[[#This Row],[mes]],1), "mmmm")</f>
        <v>March</v>
      </c>
      <c r="F1752" s="2">
        <f>DAY(CMS[[#This Row],[Fecha]])</f>
        <v>14</v>
      </c>
      <c r="G1752" s="6">
        <v>0.91666666666666663</v>
      </c>
      <c r="H1752" t="str">
        <f t="shared" si="27"/>
        <v>14-03-2025_22</v>
      </c>
    </row>
    <row r="1753" spans="1:8" x14ac:dyDescent="0.3">
      <c r="A1753" s="3">
        <v>45730</v>
      </c>
      <c r="B1753" s="2">
        <v>106.66</v>
      </c>
      <c r="C1753" s="2">
        <v>2025</v>
      </c>
      <c r="D1753" s="2">
        <v>3</v>
      </c>
      <c r="E1753" t="str">
        <f>TEXT(DATE(2025, CMS[[#This Row],[mes]],1), "mmmm")</f>
        <v>March</v>
      </c>
      <c r="F1753" s="2">
        <f>DAY(CMS[[#This Row],[Fecha]])</f>
        <v>14</v>
      </c>
      <c r="G1753" s="6">
        <v>0.95833333333333337</v>
      </c>
      <c r="H1753" t="str">
        <f t="shared" si="27"/>
        <v>14-03-2025_23</v>
      </c>
    </row>
    <row r="1754" spans="1:8" x14ac:dyDescent="0.3">
      <c r="A1754" s="3">
        <v>45731</v>
      </c>
      <c r="B1754" s="2">
        <v>105.97</v>
      </c>
      <c r="C1754" s="2">
        <v>2025</v>
      </c>
      <c r="D1754" s="2">
        <v>3</v>
      </c>
      <c r="E1754" t="str">
        <f>TEXT(DATE(2025, CMS[[#This Row],[mes]],1), "mmmm")</f>
        <v>March</v>
      </c>
      <c r="F1754" s="2">
        <f>DAY(CMS[[#This Row],[Fecha]])</f>
        <v>15</v>
      </c>
      <c r="G1754" s="6">
        <v>0</v>
      </c>
      <c r="H1754" t="str">
        <f t="shared" si="27"/>
        <v>15-03-2025_00</v>
      </c>
    </row>
    <row r="1755" spans="1:8" x14ac:dyDescent="0.3">
      <c r="A1755" s="3">
        <v>45731</v>
      </c>
      <c r="B1755" s="2">
        <v>108.06</v>
      </c>
      <c r="C1755" s="2">
        <v>2025</v>
      </c>
      <c r="D1755" s="2">
        <v>3</v>
      </c>
      <c r="E1755" t="str">
        <f>TEXT(DATE(2025, CMS[[#This Row],[mes]],1), "mmmm")</f>
        <v>March</v>
      </c>
      <c r="F1755" s="2">
        <f>DAY(CMS[[#This Row],[Fecha]])</f>
        <v>15</v>
      </c>
      <c r="G1755" s="6">
        <v>4.1666666666666664E-2</v>
      </c>
      <c r="H1755" t="str">
        <f t="shared" si="27"/>
        <v>15-03-2025_01</v>
      </c>
    </row>
    <row r="1756" spans="1:8" x14ac:dyDescent="0.3">
      <c r="A1756" s="3">
        <v>45731</v>
      </c>
      <c r="B1756" s="2">
        <v>108.06</v>
      </c>
      <c r="C1756" s="2">
        <v>2025</v>
      </c>
      <c r="D1756" s="2">
        <v>3</v>
      </c>
      <c r="E1756" t="str">
        <f>TEXT(DATE(2025, CMS[[#This Row],[mes]],1), "mmmm")</f>
        <v>March</v>
      </c>
      <c r="F1756" s="2">
        <f>DAY(CMS[[#This Row],[Fecha]])</f>
        <v>15</v>
      </c>
      <c r="G1756" s="6">
        <v>8.3333333333333329E-2</v>
      </c>
      <c r="H1756" t="str">
        <f t="shared" si="27"/>
        <v>15-03-2025_02</v>
      </c>
    </row>
    <row r="1757" spans="1:8" x14ac:dyDescent="0.3">
      <c r="A1757" s="3">
        <v>45731</v>
      </c>
      <c r="B1757" s="2">
        <v>109.55500000000001</v>
      </c>
      <c r="C1757" s="2">
        <v>2025</v>
      </c>
      <c r="D1757" s="2">
        <v>3</v>
      </c>
      <c r="E1757" t="str">
        <f>TEXT(DATE(2025, CMS[[#This Row],[mes]],1), "mmmm")</f>
        <v>March</v>
      </c>
      <c r="F1757" s="2">
        <f>DAY(CMS[[#This Row],[Fecha]])</f>
        <v>15</v>
      </c>
      <c r="G1757" s="6">
        <v>0.125</v>
      </c>
      <c r="H1757" t="str">
        <f t="shared" si="27"/>
        <v>15-03-2025_03</v>
      </c>
    </row>
    <row r="1758" spans="1:8" x14ac:dyDescent="0.3">
      <c r="A1758" s="3">
        <v>45731</v>
      </c>
      <c r="B1758" s="2">
        <v>110.39</v>
      </c>
      <c r="C1758" s="2">
        <v>2025</v>
      </c>
      <c r="D1758" s="2">
        <v>3</v>
      </c>
      <c r="E1758" t="str">
        <f>TEXT(DATE(2025, CMS[[#This Row],[mes]],1), "mmmm")</f>
        <v>March</v>
      </c>
      <c r="F1758" s="2">
        <f>DAY(CMS[[#This Row],[Fecha]])</f>
        <v>15</v>
      </c>
      <c r="G1758" s="6">
        <v>0.16666666666666666</v>
      </c>
      <c r="H1758" t="str">
        <f t="shared" si="27"/>
        <v>15-03-2025_04</v>
      </c>
    </row>
    <row r="1759" spans="1:8" x14ac:dyDescent="0.3">
      <c r="A1759" s="3">
        <v>45731</v>
      </c>
      <c r="B1759" s="2">
        <v>109.658</v>
      </c>
      <c r="C1759" s="2">
        <v>2025</v>
      </c>
      <c r="D1759" s="2">
        <v>3</v>
      </c>
      <c r="E1759" t="str">
        <f>TEXT(DATE(2025, CMS[[#This Row],[mes]],1), "mmmm")</f>
        <v>March</v>
      </c>
      <c r="F1759" s="2">
        <f>DAY(CMS[[#This Row],[Fecha]])</f>
        <v>15</v>
      </c>
      <c r="G1759" s="6">
        <v>0.20833333333333334</v>
      </c>
      <c r="H1759" t="str">
        <f t="shared" si="27"/>
        <v>15-03-2025_05</v>
      </c>
    </row>
    <row r="1760" spans="1:8" x14ac:dyDescent="0.3">
      <c r="A1760" s="3">
        <v>45731</v>
      </c>
      <c r="B1760" s="2">
        <v>110.39</v>
      </c>
      <c r="C1760" s="2">
        <v>2025</v>
      </c>
      <c r="D1760" s="2">
        <v>3</v>
      </c>
      <c r="E1760" t="str">
        <f>TEXT(DATE(2025, CMS[[#This Row],[mes]],1), "mmmm")</f>
        <v>March</v>
      </c>
      <c r="F1760" s="2">
        <f>DAY(CMS[[#This Row],[Fecha]])</f>
        <v>15</v>
      </c>
      <c r="G1760" s="6">
        <v>0.25</v>
      </c>
      <c r="H1760" t="str">
        <f t="shared" si="27"/>
        <v>15-03-2025_06</v>
      </c>
    </row>
    <row r="1761" spans="1:8" x14ac:dyDescent="0.3">
      <c r="A1761" s="3">
        <v>45731</v>
      </c>
      <c r="B1761" s="2">
        <v>110.39</v>
      </c>
      <c r="C1761" s="2">
        <v>2025</v>
      </c>
      <c r="D1761" s="2">
        <v>3</v>
      </c>
      <c r="E1761" t="str">
        <f>TEXT(DATE(2025, CMS[[#This Row],[mes]],1), "mmmm")</f>
        <v>March</v>
      </c>
      <c r="F1761" s="2">
        <f>DAY(CMS[[#This Row],[Fecha]])</f>
        <v>15</v>
      </c>
      <c r="G1761" s="6">
        <v>0.29166666666666669</v>
      </c>
      <c r="H1761" t="str">
        <f t="shared" si="27"/>
        <v>15-03-2025_07</v>
      </c>
    </row>
    <row r="1762" spans="1:8" x14ac:dyDescent="0.3">
      <c r="A1762" s="3">
        <v>45731</v>
      </c>
      <c r="B1762" s="2">
        <v>99.483000000000004</v>
      </c>
      <c r="C1762" s="2">
        <v>2025</v>
      </c>
      <c r="D1762" s="2">
        <v>3</v>
      </c>
      <c r="E1762" t="str">
        <f>TEXT(DATE(2025, CMS[[#This Row],[mes]],1), "mmmm")</f>
        <v>March</v>
      </c>
      <c r="F1762" s="2">
        <f>DAY(CMS[[#This Row],[Fecha]])</f>
        <v>15</v>
      </c>
      <c r="G1762" s="6">
        <v>0.33333333333333331</v>
      </c>
      <c r="H1762" t="str">
        <f t="shared" si="27"/>
        <v>15-03-2025_08</v>
      </c>
    </row>
    <row r="1763" spans="1:8" x14ac:dyDescent="0.3">
      <c r="A1763" s="3">
        <v>45731</v>
      </c>
      <c r="B1763" s="2">
        <v>99.483000000000004</v>
      </c>
      <c r="C1763" s="2">
        <v>2025</v>
      </c>
      <c r="D1763" s="2">
        <v>3</v>
      </c>
      <c r="E1763" t="str">
        <f>TEXT(DATE(2025, CMS[[#This Row],[mes]],1), "mmmm")</f>
        <v>March</v>
      </c>
      <c r="F1763" s="2">
        <f>DAY(CMS[[#This Row],[Fecha]])</f>
        <v>15</v>
      </c>
      <c r="G1763" s="6">
        <v>0.375</v>
      </c>
      <c r="H1763" t="str">
        <f t="shared" si="27"/>
        <v>15-03-2025_09</v>
      </c>
    </row>
    <row r="1764" spans="1:8" x14ac:dyDescent="0.3">
      <c r="A1764" s="3">
        <v>45731</v>
      </c>
      <c r="B1764" s="2">
        <v>99.483000000000004</v>
      </c>
      <c r="C1764" s="2">
        <v>2025</v>
      </c>
      <c r="D1764" s="2">
        <v>3</v>
      </c>
      <c r="E1764" t="str">
        <f>TEXT(DATE(2025, CMS[[#This Row],[mes]],1), "mmmm")</f>
        <v>March</v>
      </c>
      <c r="F1764" s="2">
        <f>DAY(CMS[[#This Row],[Fecha]])</f>
        <v>15</v>
      </c>
      <c r="G1764" s="6">
        <v>0.41666666666666669</v>
      </c>
      <c r="H1764" t="str">
        <f t="shared" si="27"/>
        <v>15-03-2025_10</v>
      </c>
    </row>
    <row r="1765" spans="1:8" x14ac:dyDescent="0.3">
      <c r="A1765" s="3">
        <v>45731</v>
      </c>
      <c r="B1765" s="2">
        <v>99.483000000000004</v>
      </c>
      <c r="C1765" s="2">
        <v>2025</v>
      </c>
      <c r="D1765" s="2">
        <v>3</v>
      </c>
      <c r="E1765" t="str">
        <f>TEXT(DATE(2025, CMS[[#This Row],[mes]],1), "mmmm")</f>
        <v>March</v>
      </c>
      <c r="F1765" s="2">
        <f>DAY(CMS[[#This Row],[Fecha]])</f>
        <v>15</v>
      </c>
      <c r="G1765" s="6">
        <v>0.45833333333333331</v>
      </c>
      <c r="H1765" t="str">
        <f t="shared" si="27"/>
        <v>15-03-2025_11</v>
      </c>
    </row>
    <row r="1766" spans="1:8" x14ac:dyDescent="0.3">
      <c r="A1766" s="3">
        <v>45731</v>
      </c>
      <c r="B1766" s="2">
        <v>99.483000000000004</v>
      </c>
      <c r="C1766" s="2">
        <v>2025</v>
      </c>
      <c r="D1766" s="2">
        <v>3</v>
      </c>
      <c r="E1766" t="str">
        <f>TEXT(DATE(2025, CMS[[#This Row],[mes]],1), "mmmm")</f>
        <v>March</v>
      </c>
      <c r="F1766" s="2">
        <f>DAY(CMS[[#This Row],[Fecha]])</f>
        <v>15</v>
      </c>
      <c r="G1766" s="6">
        <v>0.5</v>
      </c>
      <c r="H1766" t="str">
        <f t="shared" si="27"/>
        <v>15-03-2025_12</v>
      </c>
    </row>
    <row r="1767" spans="1:8" x14ac:dyDescent="0.3">
      <c r="A1767" s="3">
        <v>45731</v>
      </c>
      <c r="B1767" s="2">
        <v>99.483000000000004</v>
      </c>
      <c r="C1767" s="2">
        <v>2025</v>
      </c>
      <c r="D1767" s="2">
        <v>3</v>
      </c>
      <c r="E1767" t="str">
        <f>TEXT(DATE(2025, CMS[[#This Row],[mes]],1), "mmmm")</f>
        <v>March</v>
      </c>
      <c r="F1767" s="2">
        <f>DAY(CMS[[#This Row],[Fecha]])</f>
        <v>15</v>
      </c>
      <c r="G1767" s="6">
        <v>0.54166666666666663</v>
      </c>
      <c r="H1767" t="str">
        <f t="shared" si="27"/>
        <v>15-03-2025_13</v>
      </c>
    </row>
    <row r="1768" spans="1:8" x14ac:dyDescent="0.3">
      <c r="A1768" s="3">
        <v>45731</v>
      </c>
      <c r="B1768" s="2">
        <v>99.483000000000004</v>
      </c>
      <c r="C1768" s="2">
        <v>2025</v>
      </c>
      <c r="D1768" s="2">
        <v>3</v>
      </c>
      <c r="E1768" t="str">
        <f>TEXT(DATE(2025, CMS[[#This Row],[mes]],1), "mmmm")</f>
        <v>March</v>
      </c>
      <c r="F1768" s="2">
        <f>DAY(CMS[[#This Row],[Fecha]])</f>
        <v>15</v>
      </c>
      <c r="G1768" s="6">
        <v>0.58333333333333337</v>
      </c>
      <c r="H1768" t="str">
        <f t="shared" si="27"/>
        <v>15-03-2025_14</v>
      </c>
    </row>
    <row r="1769" spans="1:8" x14ac:dyDescent="0.3">
      <c r="A1769" s="3">
        <v>45731</v>
      </c>
      <c r="B1769" s="2">
        <v>99.483000000000004</v>
      </c>
      <c r="C1769" s="2">
        <v>2025</v>
      </c>
      <c r="D1769" s="2">
        <v>3</v>
      </c>
      <c r="E1769" t="str">
        <f>TEXT(DATE(2025, CMS[[#This Row],[mes]],1), "mmmm")</f>
        <v>March</v>
      </c>
      <c r="F1769" s="2">
        <f>DAY(CMS[[#This Row],[Fecha]])</f>
        <v>15</v>
      </c>
      <c r="G1769" s="6">
        <v>0.625</v>
      </c>
      <c r="H1769" t="str">
        <f t="shared" si="27"/>
        <v>15-03-2025_15</v>
      </c>
    </row>
    <row r="1770" spans="1:8" x14ac:dyDescent="0.3">
      <c r="A1770" s="3">
        <v>45731</v>
      </c>
      <c r="B1770" s="2">
        <v>105.97</v>
      </c>
      <c r="C1770" s="2">
        <v>2025</v>
      </c>
      <c r="D1770" s="2">
        <v>3</v>
      </c>
      <c r="E1770" t="str">
        <f>TEXT(DATE(2025, CMS[[#This Row],[mes]],1), "mmmm")</f>
        <v>March</v>
      </c>
      <c r="F1770" s="2">
        <f>DAY(CMS[[#This Row],[Fecha]])</f>
        <v>15</v>
      </c>
      <c r="G1770" s="6">
        <v>0.66666666666666663</v>
      </c>
      <c r="H1770" t="str">
        <f t="shared" si="27"/>
        <v>15-03-2025_16</v>
      </c>
    </row>
    <row r="1771" spans="1:8" x14ac:dyDescent="0.3">
      <c r="A1771" s="3">
        <v>45731</v>
      </c>
      <c r="B1771" s="2">
        <v>142.66999999999999</v>
      </c>
      <c r="C1771" s="2">
        <v>2025</v>
      </c>
      <c r="D1771" s="2">
        <v>3</v>
      </c>
      <c r="E1771" t="str">
        <f>TEXT(DATE(2025, CMS[[#This Row],[mes]],1), "mmmm")</f>
        <v>March</v>
      </c>
      <c r="F1771" s="2">
        <f>DAY(CMS[[#This Row],[Fecha]])</f>
        <v>15</v>
      </c>
      <c r="G1771" s="6">
        <v>0.70833333333333337</v>
      </c>
      <c r="H1771" t="str">
        <f t="shared" si="27"/>
        <v>15-03-2025_17</v>
      </c>
    </row>
    <row r="1772" spans="1:8" x14ac:dyDescent="0.3">
      <c r="A1772" s="3">
        <v>45731</v>
      </c>
      <c r="B1772" s="2">
        <v>108.06</v>
      </c>
      <c r="C1772" s="2">
        <v>2025</v>
      </c>
      <c r="D1772" s="2">
        <v>3</v>
      </c>
      <c r="E1772" t="str">
        <f>TEXT(DATE(2025, CMS[[#This Row],[mes]],1), "mmmm")</f>
        <v>March</v>
      </c>
      <c r="F1772" s="2">
        <f>DAY(CMS[[#This Row],[Fecha]])</f>
        <v>15</v>
      </c>
      <c r="G1772" s="6">
        <v>0.75</v>
      </c>
      <c r="H1772" t="str">
        <f t="shared" si="27"/>
        <v>15-03-2025_18</v>
      </c>
    </row>
    <row r="1773" spans="1:8" x14ac:dyDescent="0.3">
      <c r="A1773" s="3">
        <v>45731</v>
      </c>
      <c r="B1773" s="2">
        <v>108.06</v>
      </c>
      <c r="C1773" s="2">
        <v>2025</v>
      </c>
      <c r="D1773" s="2">
        <v>3</v>
      </c>
      <c r="E1773" t="str">
        <f>TEXT(DATE(2025, CMS[[#This Row],[mes]],1), "mmmm")</f>
        <v>March</v>
      </c>
      <c r="F1773" s="2">
        <f>DAY(CMS[[#This Row],[Fecha]])</f>
        <v>15</v>
      </c>
      <c r="G1773" s="6">
        <v>0.79166666666666663</v>
      </c>
      <c r="H1773" t="str">
        <f t="shared" si="27"/>
        <v>15-03-2025_19</v>
      </c>
    </row>
    <row r="1774" spans="1:8" x14ac:dyDescent="0.3">
      <c r="A1774" s="3">
        <v>45731</v>
      </c>
      <c r="B1774" s="2">
        <v>105.97</v>
      </c>
      <c r="C1774" s="2">
        <v>2025</v>
      </c>
      <c r="D1774" s="2">
        <v>3</v>
      </c>
      <c r="E1774" t="str">
        <f>TEXT(DATE(2025, CMS[[#This Row],[mes]],1), "mmmm")</f>
        <v>March</v>
      </c>
      <c r="F1774" s="2">
        <f>DAY(CMS[[#This Row],[Fecha]])</f>
        <v>15</v>
      </c>
      <c r="G1774" s="6">
        <v>0.83333333333333337</v>
      </c>
      <c r="H1774" t="str">
        <f t="shared" si="27"/>
        <v>15-03-2025_20</v>
      </c>
    </row>
    <row r="1775" spans="1:8" x14ac:dyDescent="0.3">
      <c r="A1775" s="3">
        <v>45731</v>
      </c>
      <c r="B1775" s="2">
        <v>105.97</v>
      </c>
      <c r="C1775" s="2">
        <v>2025</v>
      </c>
      <c r="D1775" s="2">
        <v>3</v>
      </c>
      <c r="E1775" t="str">
        <f>TEXT(DATE(2025, CMS[[#This Row],[mes]],1), "mmmm")</f>
        <v>March</v>
      </c>
      <c r="F1775" s="2">
        <f>DAY(CMS[[#This Row],[Fecha]])</f>
        <v>15</v>
      </c>
      <c r="G1775" s="6">
        <v>0.875</v>
      </c>
      <c r="H1775" t="str">
        <f t="shared" si="27"/>
        <v>15-03-2025_21</v>
      </c>
    </row>
    <row r="1776" spans="1:8" x14ac:dyDescent="0.3">
      <c r="A1776" s="3">
        <v>45731</v>
      </c>
      <c r="B1776" s="2">
        <v>108.06</v>
      </c>
      <c r="C1776" s="2">
        <v>2025</v>
      </c>
      <c r="D1776" s="2">
        <v>3</v>
      </c>
      <c r="E1776" t="str">
        <f>TEXT(DATE(2025, CMS[[#This Row],[mes]],1), "mmmm")</f>
        <v>March</v>
      </c>
      <c r="F1776" s="2">
        <f>DAY(CMS[[#This Row],[Fecha]])</f>
        <v>15</v>
      </c>
      <c r="G1776" s="6">
        <v>0.91666666666666663</v>
      </c>
      <c r="H1776" t="str">
        <f t="shared" si="27"/>
        <v>15-03-2025_22</v>
      </c>
    </row>
    <row r="1777" spans="1:8" x14ac:dyDescent="0.3">
      <c r="A1777" s="3">
        <v>45731</v>
      </c>
      <c r="B1777" s="2">
        <v>100.87</v>
      </c>
      <c r="C1777" s="2">
        <v>2025</v>
      </c>
      <c r="D1777" s="2">
        <v>3</v>
      </c>
      <c r="E1777" t="str">
        <f>TEXT(DATE(2025, CMS[[#This Row],[mes]],1), "mmmm")</f>
        <v>March</v>
      </c>
      <c r="F1777" s="2">
        <f>DAY(CMS[[#This Row],[Fecha]])</f>
        <v>15</v>
      </c>
      <c r="G1777" s="6">
        <v>0.95833333333333337</v>
      </c>
      <c r="H1777" t="str">
        <f t="shared" si="27"/>
        <v>15-03-2025_23</v>
      </c>
    </row>
    <row r="1778" spans="1:8" x14ac:dyDescent="0.3">
      <c r="A1778" s="3">
        <v>45732</v>
      </c>
      <c r="B1778" s="2">
        <v>105.97</v>
      </c>
      <c r="C1778" s="2">
        <v>2025</v>
      </c>
      <c r="D1778" s="2">
        <v>3</v>
      </c>
      <c r="E1778" t="str">
        <f>TEXT(DATE(2025, CMS[[#This Row],[mes]],1), "mmmm")</f>
        <v>March</v>
      </c>
      <c r="F1778" s="2">
        <f>DAY(CMS[[#This Row],[Fecha]])</f>
        <v>16</v>
      </c>
      <c r="G1778" s="6">
        <v>0</v>
      </c>
      <c r="H1778" t="str">
        <f t="shared" si="27"/>
        <v>16-03-2025_00</v>
      </c>
    </row>
    <row r="1779" spans="1:8" x14ac:dyDescent="0.3">
      <c r="A1779" s="3">
        <v>45732</v>
      </c>
      <c r="B1779" s="2">
        <v>108.06</v>
      </c>
      <c r="C1779" s="2">
        <v>2025</v>
      </c>
      <c r="D1779" s="2">
        <v>3</v>
      </c>
      <c r="E1779" t="str">
        <f>TEXT(DATE(2025, CMS[[#This Row],[mes]],1), "mmmm")</f>
        <v>March</v>
      </c>
      <c r="F1779" s="2">
        <f>DAY(CMS[[#This Row],[Fecha]])</f>
        <v>16</v>
      </c>
      <c r="G1779" s="6">
        <v>4.1666666666666664E-2</v>
      </c>
      <c r="H1779" t="str">
        <f t="shared" si="27"/>
        <v>16-03-2025_01</v>
      </c>
    </row>
    <row r="1780" spans="1:8" x14ac:dyDescent="0.3">
      <c r="A1780" s="3">
        <v>45732</v>
      </c>
      <c r="B1780" s="2">
        <v>108.06</v>
      </c>
      <c r="C1780" s="2">
        <v>2025</v>
      </c>
      <c r="D1780" s="2">
        <v>3</v>
      </c>
      <c r="E1780" t="str">
        <f>TEXT(DATE(2025, CMS[[#This Row],[mes]],1), "mmmm")</f>
        <v>March</v>
      </c>
      <c r="F1780" s="2">
        <f>DAY(CMS[[#This Row],[Fecha]])</f>
        <v>16</v>
      </c>
      <c r="G1780" s="6">
        <v>8.3333333333333329E-2</v>
      </c>
      <c r="H1780" t="str">
        <f t="shared" si="27"/>
        <v>16-03-2025_02</v>
      </c>
    </row>
    <row r="1781" spans="1:8" x14ac:dyDescent="0.3">
      <c r="A1781" s="3">
        <v>45732</v>
      </c>
      <c r="B1781" s="2">
        <v>109.55500000000001</v>
      </c>
      <c r="C1781" s="2">
        <v>2025</v>
      </c>
      <c r="D1781" s="2">
        <v>3</v>
      </c>
      <c r="E1781" t="str">
        <f>TEXT(DATE(2025, CMS[[#This Row],[mes]],1), "mmmm")</f>
        <v>March</v>
      </c>
      <c r="F1781" s="2">
        <f>DAY(CMS[[#This Row],[Fecha]])</f>
        <v>16</v>
      </c>
      <c r="G1781" s="6">
        <v>0.125</v>
      </c>
      <c r="H1781" t="str">
        <f t="shared" si="27"/>
        <v>16-03-2025_03</v>
      </c>
    </row>
    <row r="1782" spans="1:8" x14ac:dyDescent="0.3">
      <c r="A1782" s="3">
        <v>45732</v>
      </c>
      <c r="B1782" s="2">
        <v>110.39</v>
      </c>
      <c r="C1782" s="2">
        <v>2025</v>
      </c>
      <c r="D1782" s="2">
        <v>3</v>
      </c>
      <c r="E1782" t="str">
        <f>TEXT(DATE(2025, CMS[[#This Row],[mes]],1), "mmmm")</f>
        <v>March</v>
      </c>
      <c r="F1782" s="2">
        <f>DAY(CMS[[#This Row],[Fecha]])</f>
        <v>16</v>
      </c>
      <c r="G1782" s="6">
        <v>0.16666666666666666</v>
      </c>
      <c r="H1782" t="str">
        <f t="shared" si="27"/>
        <v>16-03-2025_04</v>
      </c>
    </row>
    <row r="1783" spans="1:8" x14ac:dyDescent="0.3">
      <c r="A1783" s="3">
        <v>45732</v>
      </c>
      <c r="B1783" s="2">
        <v>109.658</v>
      </c>
      <c r="C1783" s="2">
        <v>2025</v>
      </c>
      <c r="D1783" s="2">
        <v>3</v>
      </c>
      <c r="E1783" t="str">
        <f>TEXT(DATE(2025, CMS[[#This Row],[mes]],1), "mmmm")</f>
        <v>March</v>
      </c>
      <c r="F1783" s="2">
        <f>DAY(CMS[[#This Row],[Fecha]])</f>
        <v>16</v>
      </c>
      <c r="G1783" s="6">
        <v>0.20833333333333334</v>
      </c>
      <c r="H1783" t="str">
        <f t="shared" si="27"/>
        <v>16-03-2025_05</v>
      </c>
    </row>
    <row r="1784" spans="1:8" x14ac:dyDescent="0.3">
      <c r="A1784" s="3">
        <v>45732</v>
      </c>
      <c r="B1784" s="2">
        <v>110.39</v>
      </c>
      <c r="C1784" s="2">
        <v>2025</v>
      </c>
      <c r="D1784" s="2">
        <v>3</v>
      </c>
      <c r="E1784" t="str">
        <f>TEXT(DATE(2025, CMS[[#This Row],[mes]],1), "mmmm")</f>
        <v>March</v>
      </c>
      <c r="F1784" s="2">
        <f>DAY(CMS[[#This Row],[Fecha]])</f>
        <v>16</v>
      </c>
      <c r="G1784" s="6">
        <v>0.25</v>
      </c>
      <c r="H1784" t="str">
        <f t="shared" si="27"/>
        <v>16-03-2025_06</v>
      </c>
    </row>
    <row r="1785" spans="1:8" x14ac:dyDescent="0.3">
      <c r="A1785" s="3">
        <v>45732</v>
      </c>
      <c r="B1785" s="2">
        <v>110.39</v>
      </c>
      <c r="C1785" s="2">
        <v>2025</v>
      </c>
      <c r="D1785" s="2">
        <v>3</v>
      </c>
      <c r="E1785" t="str">
        <f>TEXT(DATE(2025, CMS[[#This Row],[mes]],1), "mmmm")</f>
        <v>March</v>
      </c>
      <c r="F1785" s="2">
        <f>DAY(CMS[[#This Row],[Fecha]])</f>
        <v>16</v>
      </c>
      <c r="G1785" s="6">
        <v>0.29166666666666669</v>
      </c>
      <c r="H1785" t="str">
        <f t="shared" si="27"/>
        <v>16-03-2025_07</v>
      </c>
    </row>
    <row r="1786" spans="1:8" x14ac:dyDescent="0.3">
      <c r="A1786" s="3">
        <v>45732</v>
      </c>
      <c r="B1786" s="2">
        <v>99.483000000000004</v>
      </c>
      <c r="C1786" s="2">
        <v>2025</v>
      </c>
      <c r="D1786" s="2">
        <v>3</v>
      </c>
      <c r="E1786" t="str">
        <f>TEXT(DATE(2025, CMS[[#This Row],[mes]],1), "mmmm")</f>
        <v>March</v>
      </c>
      <c r="F1786" s="2">
        <f>DAY(CMS[[#This Row],[Fecha]])</f>
        <v>16</v>
      </c>
      <c r="G1786" s="6">
        <v>0.33333333333333331</v>
      </c>
      <c r="H1786" t="str">
        <f t="shared" si="27"/>
        <v>16-03-2025_08</v>
      </c>
    </row>
    <row r="1787" spans="1:8" x14ac:dyDescent="0.3">
      <c r="A1787" s="3">
        <v>45732</v>
      </c>
      <c r="B1787" s="2">
        <v>99.483000000000004</v>
      </c>
      <c r="C1787" s="2">
        <v>2025</v>
      </c>
      <c r="D1787" s="2">
        <v>3</v>
      </c>
      <c r="E1787" t="str">
        <f>TEXT(DATE(2025, CMS[[#This Row],[mes]],1), "mmmm")</f>
        <v>March</v>
      </c>
      <c r="F1787" s="2">
        <f>DAY(CMS[[#This Row],[Fecha]])</f>
        <v>16</v>
      </c>
      <c r="G1787" s="6">
        <v>0.375</v>
      </c>
      <c r="H1787" t="str">
        <f t="shared" si="27"/>
        <v>16-03-2025_09</v>
      </c>
    </row>
    <row r="1788" spans="1:8" x14ac:dyDescent="0.3">
      <c r="A1788" s="3">
        <v>45732</v>
      </c>
      <c r="B1788" s="2">
        <v>99.483000000000004</v>
      </c>
      <c r="C1788" s="2">
        <v>2025</v>
      </c>
      <c r="D1788" s="2">
        <v>3</v>
      </c>
      <c r="E1788" t="str">
        <f>TEXT(DATE(2025, CMS[[#This Row],[mes]],1), "mmmm")</f>
        <v>March</v>
      </c>
      <c r="F1788" s="2">
        <f>DAY(CMS[[#This Row],[Fecha]])</f>
        <v>16</v>
      </c>
      <c r="G1788" s="6">
        <v>0.41666666666666669</v>
      </c>
      <c r="H1788" t="str">
        <f t="shared" si="27"/>
        <v>16-03-2025_10</v>
      </c>
    </row>
    <row r="1789" spans="1:8" x14ac:dyDescent="0.3">
      <c r="A1789" s="3">
        <v>45732</v>
      </c>
      <c r="B1789" s="2">
        <v>99.483000000000004</v>
      </c>
      <c r="C1789" s="2">
        <v>2025</v>
      </c>
      <c r="D1789" s="2">
        <v>3</v>
      </c>
      <c r="E1789" t="str">
        <f>TEXT(DATE(2025, CMS[[#This Row],[mes]],1), "mmmm")</f>
        <v>March</v>
      </c>
      <c r="F1789" s="2">
        <f>DAY(CMS[[#This Row],[Fecha]])</f>
        <v>16</v>
      </c>
      <c r="G1789" s="6">
        <v>0.45833333333333331</v>
      </c>
      <c r="H1789" t="str">
        <f t="shared" si="27"/>
        <v>16-03-2025_11</v>
      </c>
    </row>
    <row r="1790" spans="1:8" x14ac:dyDescent="0.3">
      <c r="A1790" s="3">
        <v>45732</v>
      </c>
      <c r="B1790" s="2">
        <v>99.483000000000004</v>
      </c>
      <c r="C1790" s="2">
        <v>2025</v>
      </c>
      <c r="D1790" s="2">
        <v>3</v>
      </c>
      <c r="E1790" t="str">
        <f>TEXT(DATE(2025, CMS[[#This Row],[mes]],1), "mmmm")</f>
        <v>March</v>
      </c>
      <c r="F1790" s="2">
        <f>DAY(CMS[[#This Row],[Fecha]])</f>
        <v>16</v>
      </c>
      <c r="G1790" s="6">
        <v>0.5</v>
      </c>
      <c r="H1790" t="str">
        <f t="shared" si="27"/>
        <v>16-03-2025_12</v>
      </c>
    </row>
    <row r="1791" spans="1:8" x14ac:dyDescent="0.3">
      <c r="A1791" s="3">
        <v>45732</v>
      </c>
      <c r="B1791" s="2">
        <v>99.483000000000004</v>
      </c>
      <c r="C1791" s="2">
        <v>2025</v>
      </c>
      <c r="D1791" s="2">
        <v>3</v>
      </c>
      <c r="E1791" t="str">
        <f>TEXT(DATE(2025, CMS[[#This Row],[mes]],1), "mmmm")</f>
        <v>March</v>
      </c>
      <c r="F1791" s="2">
        <f>DAY(CMS[[#This Row],[Fecha]])</f>
        <v>16</v>
      </c>
      <c r="G1791" s="6">
        <v>0.54166666666666663</v>
      </c>
      <c r="H1791" t="str">
        <f t="shared" si="27"/>
        <v>16-03-2025_13</v>
      </c>
    </row>
    <row r="1792" spans="1:8" x14ac:dyDescent="0.3">
      <c r="A1792" s="3">
        <v>45732</v>
      </c>
      <c r="B1792" s="2">
        <v>99.483000000000004</v>
      </c>
      <c r="C1792" s="2">
        <v>2025</v>
      </c>
      <c r="D1792" s="2">
        <v>3</v>
      </c>
      <c r="E1792" t="str">
        <f>TEXT(DATE(2025, CMS[[#This Row],[mes]],1), "mmmm")</f>
        <v>March</v>
      </c>
      <c r="F1792" s="2">
        <f>DAY(CMS[[#This Row],[Fecha]])</f>
        <v>16</v>
      </c>
      <c r="G1792" s="6">
        <v>0.58333333333333337</v>
      </c>
      <c r="H1792" t="str">
        <f t="shared" si="27"/>
        <v>16-03-2025_14</v>
      </c>
    </row>
    <row r="1793" spans="1:8" x14ac:dyDescent="0.3">
      <c r="A1793" s="3">
        <v>45732</v>
      </c>
      <c r="B1793" s="2">
        <v>99.483000000000004</v>
      </c>
      <c r="C1793" s="2">
        <v>2025</v>
      </c>
      <c r="D1793" s="2">
        <v>3</v>
      </c>
      <c r="E1793" t="str">
        <f>TEXT(DATE(2025, CMS[[#This Row],[mes]],1), "mmmm")</f>
        <v>March</v>
      </c>
      <c r="F1793" s="2">
        <f>DAY(CMS[[#This Row],[Fecha]])</f>
        <v>16</v>
      </c>
      <c r="G1793" s="6">
        <v>0.625</v>
      </c>
      <c r="H1793" t="str">
        <f t="shared" si="27"/>
        <v>16-03-2025_15</v>
      </c>
    </row>
    <row r="1794" spans="1:8" x14ac:dyDescent="0.3">
      <c r="A1794" s="3">
        <v>45732</v>
      </c>
      <c r="B1794" s="2">
        <v>105.97</v>
      </c>
      <c r="C1794" s="2">
        <v>2025</v>
      </c>
      <c r="D1794" s="2">
        <v>3</v>
      </c>
      <c r="E1794" t="str">
        <f>TEXT(DATE(2025, CMS[[#This Row],[mes]],1), "mmmm")</f>
        <v>March</v>
      </c>
      <c r="F1794" s="2">
        <f>DAY(CMS[[#This Row],[Fecha]])</f>
        <v>16</v>
      </c>
      <c r="G1794" s="6">
        <v>0.66666666666666663</v>
      </c>
      <c r="H1794" t="str">
        <f t="shared" ref="H1794:H1857" si="28">TEXT(A1794,"dd-mm-yyyy") &amp; "_" &amp; TEXT(HOUR(G1794),"00")</f>
        <v>16-03-2025_16</v>
      </c>
    </row>
    <row r="1795" spans="1:8" x14ac:dyDescent="0.3">
      <c r="A1795" s="3">
        <v>45732</v>
      </c>
      <c r="B1795" s="2">
        <v>142.66999999999999</v>
      </c>
      <c r="C1795" s="2">
        <v>2025</v>
      </c>
      <c r="D1795" s="2">
        <v>3</v>
      </c>
      <c r="E1795" t="str">
        <f>TEXT(DATE(2025, CMS[[#This Row],[mes]],1), "mmmm")</f>
        <v>March</v>
      </c>
      <c r="F1795" s="2">
        <f>DAY(CMS[[#This Row],[Fecha]])</f>
        <v>16</v>
      </c>
      <c r="G1795" s="6">
        <v>0.70833333333333337</v>
      </c>
      <c r="H1795" t="str">
        <f t="shared" si="28"/>
        <v>16-03-2025_17</v>
      </c>
    </row>
    <row r="1796" spans="1:8" x14ac:dyDescent="0.3">
      <c r="A1796" s="3">
        <v>45732</v>
      </c>
      <c r="B1796" s="2">
        <v>108.06</v>
      </c>
      <c r="C1796" s="2">
        <v>2025</v>
      </c>
      <c r="D1796" s="2">
        <v>3</v>
      </c>
      <c r="E1796" t="str">
        <f>TEXT(DATE(2025, CMS[[#This Row],[mes]],1), "mmmm")</f>
        <v>March</v>
      </c>
      <c r="F1796" s="2">
        <f>DAY(CMS[[#This Row],[Fecha]])</f>
        <v>16</v>
      </c>
      <c r="G1796" s="6">
        <v>0.75</v>
      </c>
      <c r="H1796" t="str">
        <f t="shared" si="28"/>
        <v>16-03-2025_18</v>
      </c>
    </row>
    <row r="1797" spans="1:8" x14ac:dyDescent="0.3">
      <c r="A1797" s="3">
        <v>45732</v>
      </c>
      <c r="B1797" s="2">
        <v>108.06</v>
      </c>
      <c r="C1797" s="2">
        <v>2025</v>
      </c>
      <c r="D1797" s="2">
        <v>3</v>
      </c>
      <c r="E1797" t="str">
        <f>TEXT(DATE(2025, CMS[[#This Row],[mes]],1), "mmmm")</f>
        <v>March</v>
      </c>
      <c r="F1797" s="2">
        <f>DAY(CMS[[#This Row],[Fecha]])</f>
        <v>16</v>
      </c>
      <c r="G1797" s="6">
        <v>0.79166666666666663</v>
      </c>
      <c r="H1797" t="str">
        <f t="shared" si="28"/>
        <v>16-03-2025_19</v>
      </c>
    </row>
    <row r="1798" spans="1:8" x14ac:dyDescent="0.3">
      <c r="A1798" s="3">
        <v>45732</v>
      </c>
      <c r="B1798" s="2">
        <v>105.97</v>
      </c>
      <c r="C1798" s="2">
        <v>2025</v>
      </c>
      <c r="D1798" s="2">
        <v>3</v>
      </c>
      <c r="E1798" t="str">
        <f>TEXT(DATE(2025, CMS[[#This Row],[mes]],1), "mmmm")</f>
        <v>March</v>
      </c>
      <c r="F1798" s="2">
        <f>DAY(CMS[[#This Row],[Fecha]])</f>
        <v>16</v>
      </c>
      <c r="G1798" s="6">
        <v>0.83333333333333337</v>
      </c>
      <c r="H1798" t="str">
        <f t="shared" si="28"/>
        <v>16-03-2025_20</v>
      </c>
    </row>
    <row r="1799" spans="1:8" x14ac:dyDescent="0.3">
      <c r="A1799" s="3">
        <v>45732</v>
      </c>
      <c r="B1799" s="2">
        <v>105.97</v>
      </c>
      <c r="C1799" s="2">
        <v>2025</v>
      </c>
      <c r="D1799" s="2">
        <v>3</v>
      </c>
      <c r="E1799" t="str">
        <f>TEXT(DATE(2025, CMS[[#This Row],[mes]],1), "mmmm")</f>
        <v>March</v>
      </c>
      <c r="F1799" s="2">
        <f>DAY(CMS[[#This Row],[Fecha]])</f>
        <v>16</v>
      </c>
      <c r="G1799" s="6">
        <v>0.875</v>
      </c>
      <c r="H1799" t="str">
        <f t="shared" si="28"/>
        <v>16-03-2025_21</v>
      </c>
    </row>
    <row r="1800" spans="1:8" x14ac:dyDescent="0.3">
      <c r="A1800" s="3">
        <v>45732</v>
      </c>
      <c r="B1800" s="2">
        <v>108.06</v>
      </c>
      <c r="C1800" s="2">
        <v>2025</v>
      </c>
      <c r="D1800" s="2">
        <v>3</v>
      </c>
      <c r="E1800" t="str">
        <f>TEXT(DATE(2025, CMS[[#This Row],[mes]],1), "mmmm")</f>
        <v>March</v>
      </c>
      <c r="F1800" s="2">
        <f>DAY(CMS[[#This Row],[Fecha]])</f>
        <v>16</v>
      </c>
      <c r="G1800" s="6">
        <v>0.91666666666666663</v>
      </c>
      <c r="H1800" t="str">
        <f t="shared" si="28"/>
        <v>16-03-2025_22</v>
      </c>
    </row>
    <row r="1801" spans="1:8" x14ac:dyDescent="0.3">
      <c r="A1801" s="3">
        <v>45732</v>
      </c>
      <c r="B1801" s="2">
        <v>100.87</v>
      </c>
      <c r="C1801" s="2">
        <v>2025</v>
      </c>
      <c r="D1801" s="2">
        <v>3</v>
      </c>
      <c r="E1801" t="str">
        <f>TEXT(DATE(2025, CMS[[#This Row],[mes]],1), "mmmm")</f>
        <v>March</v>
      </c>
      <c r="F1801" s="2">
        <f>DAY(CMS[[#This Row],[Fecha]])</f>
        <v>16</v>
      </c>
      <c r="G1801" s="6">
        <v>0.95833333333333337</v>
      </c>
      <c r="H1801" t="str">
        <f t="shared" si="28"/>
        <v>16-03-2025_23</v>
      </c>
    </row>
    <row r="1802" spans="1:8" x14ac:dyDescent="0.3">
      <c r="A1802" s="3">
        <v>45733</v>
      </c>
      <c r="B1802" s="2">
        <v>87.07</v>
      </c>
      <c r="C1802" s="2">
        <v>2025</v>
      </c>
      <c r="D1802" s="2">
        <v>3</v>
      </c>
      <c r="E1802" t="str">
        <f>TEXT(DATE(2025, CMS[[#This Row],[mes]],1), "mmmm")</f>
        <v>March</v>
      </c>
      <c r="F1802" s="2">
        <f>DAY(CMS[[#This Row],[Fecha]])</f>
        <v>17</v>
      </c>
      <c r="G1802" s="6">
        <v>0</v>
      </c>
      <c r="H1802" t="str">
        <f t="shared" si="28"/>
        <v>17-03-2025_00</v>
      </c>
    </row>
    <row r="1803" spans="1:8" x14ac:dyDescent="0.3">
      <c r="A1803" s="3">
        <v>45733</v>
      </c>
      <c r="B1803" s="2">
        <v>87.07</v>
      </c>
      <c r="C1803" s="2">
        <v>2025</v>
      </c>
      <c r="D1803" s="2">
        <v>3</v>
      </c>
      <c r="E1803" t="str">
        <f>TEXT(DATE(2025, CMS[[#This Row],[mes]],1), "mmmm")</f>
        <v>March</v>
      </c>
      <c r="F1803" s="2">
        <f>DAY(CMS[[#This Row],[Fecha]])</f>
        <v>17</v>
      </c>
      <c r="G1803" s="6">
        <v>4.1666666666666664E-2</v>
      </c>
      <c r="H1803" t="str">
        <f t="shared" si="28"/>
        <v>17-03-2025_01</v>
      </c>
    </row>
    <row r="1804" spans="1:8" x14ac:dyDescent="0.3">
      <c r="A1804" s="3">
        <v>45733</v>
      </c>
      <c r="B1804" s="2">
        <v>87.07</v>
      </c>
      <c r="C1804" s="2">
        <v>2025</v>
      </c>
      <c r="D1804" s="2">
        <v>3</v>
      </c>
      <c r="E1804" t="str">
        <f>TEXT(DATE(2025, CMS[[#This Row],[mes]],1), "mmmm")</f>
        <v>March</v>
      </c>
      <c r="F1804" s="2">
        <f>DAY(CMS[[#This Row],[Fecha]])</f>
        <v>17</v>
      </c>
      <c r="G1804" s="6">
        <v>8.3333333333333329E-2</v>
      </c>
      <c r="H1804" t="str">
        <f t="shared" si="28"/>
        <v>17-03-2025_02</v>
      </c>
    </row>
    <row r="1805" spans="1:8" x14ac:dyDescent="0.3">
      <c r="A1805" s="3">
        <v>45733</v>
      </c>
      <c r="B1805" s="2">
        <v>87.07</v>
      </c>
      <c r="C1805" s="2">
        <v>2025</v>
      </c>
      <c r="D1805" s="2">
        <v>3</v>
      </c>
      <c r="E1805" t="str">
        <f>TEXT(DATE(2025, CMS[[#This Row],[mes]],1), "mmmm")</f>
        <v>March</v>
      </c>
      <c r="F1805" s="2">
        <f>DAY(CMS[[#This Row],[Fecha]])</f>
        <v>17</v>
      </c>
      <c r="G1805" s="6">
        <v>0.125</v>
      </c>
      <c r="H1805" t="str">
        <f t="shared" si="28"/>
        <v>17-03-2025_03</v>
      </c>
    </row>
    <row r="1806" spans="1:8" x14ac:dyDescent="0.3">
      <c r="A1806" s="3">
        <v>45733</v>
      </c>
      <c r="B1806" s="2">
        <v>87.07</v>
      </c>
      <c r="C1806" s="2">
        <v>2025</v>
      </c>
      <c r="D1806" s="2">
        <v>3</v>
      </c>
      <c r="E1806" t="str">
        <f>TEXT(DATE(2025, CMS[[#This Row],[mes]],1), "mmmm")</f>
        <v>March</v>
      </c>
      <c r="F1806" s="2">
        <f>DAY(CMS[[#This Row],[Fecha]])</f>
        <v>17</v>
      </c>
      <c r="G1806" s="6">
        <v>0.16666666666666666</v>
      </c>
      <c r="H1806" t="str">
        <f t="shared" si="28"/>
        <v>17-03-2025_04</v>
      </c>
    </row>
    <row r="1807" spans="1:8" x14ac:dyDescent="0.3">
      <c r="A1807" s="3">
        <v>45733</v>
      </c>
      <c r="B1807" s="2">
        <v>87.07</v>
      </c>
      <c r="C1807" s="2">
        <v>2025</v>
      </c>
      <c r="D1807" s="2">
        <v>3</v>
      </c>
      <c r="E1807" t="str">
        <f>TEXT(DATE(2025, CMS[[#This Row],[mes]],1), "mmmm")</f>
        <v>March</v>
      </c>
      <c r="F1807" s="2">
        <f>DAY(CMS[[#This Row],[Fecha]])</f>
        <v>17</v>
      </c>
      <c r="G1807" s="6">
        <v>0.20833333333333334</v>
      </c>
      <c r="H1807" t="str">
        <f t="shared" si="28"/>
        <v>17-03-2025_05</v>
      </c>
    </row>
    <row r="1808" spans="1:8" x14ac:dyDescent="0.3">
      <c r="A1808" s="3">
        <v>45733</v>
      </c>
      <c r="B1808" s="2">
        <v>87.07</v>
      </c>
      <c r="C1808" s="2">
        <v>2025</v>
      </c>
      <c r="D1808" s="2">
        <v>3</v>
      </c>
      <c r="E1808" t="str">
        <f>TEXT(DATE(2025, CMS[[#This Row],[mes]],1), "mmmm")</f>
        <v>March</v>
      </c>
      <c r="F1808" s="2">
        <f>DAY(CMS[[#This Row],[Fecha]])</f>
        <v>17</v>
      </c>
      <c r="G1808" s="6">
        <v>0.25</v>
      </c>
      <c r="H1808" t="str">
        <f t="shared" si="28"/>
        <v>17-03-2025_06</v>
      </c>
    </row>
    <row r="1809" spans="1:8" x14ac:dyDescent="0.3">
      <c r="A1809" s="3">
        <v>45733</v>
      </c>
      <c r="B1809" s="2">
        <v>87.07</v>
      </c>
      <c r="C1809" s="2">
        <v>2025</v>
      </c>
      <c r="D1809" s="2">
        <v>3</v>
      </c>
      <c r="E1809" t="str">
        <f>TEXT(DATE(2025, CMS[[#This Row],[mes]],1), "mmmm")</f>
        <v>March</v>
      </c>
      <c r="F1809" s="2">
        <f>DAY(CMS[[#This Row],[Fecha]])</f>
        <v>17</v>
      </c>
      <c r="G1809" s="6">
        <v>0.29166666666666669</v>
      </c>
      <c r="H1809" t="str">
        <f t="shared" si="28"/>
        <v>17-03-2025_07</v>
      </c>
    </row>
    <row r="1810" spans="1:8" x14ac:dyDescent="0.3">
      <c r="A1810" s="3">
        <v>45733</v>
      </c>
      <c r="B1810" s="2">
        <v>92.47</v>
      </c>
      <c r="C1810" s="2">
        <v>2025</v>
      </c>
      <c r="D1810" s="2">
        <v>3</v>
      </c>
      <c r="E1810" t="str">
        <f>TEXT(DATE(2025, CMS[[#This Row],[mes]],1), "mmmm")</f>
        <v>March</v>
      </c>
      <c r="F1810" s="2">
        <f>DAY(CMS[[#This Row],[Fecha]])</f>
        <v>17</v>
      </c>
      <c r="G1810" s="6">
        <v>0.33333333333333331</v>
      </c>
      <c r="H1810" t="str">
        <f t="shared" si="28"/>
        <v>17-03-2025_08</v>
      </c>
    </row>
    <row r="1811" spans="1:8" x14ac:dyDescent="0.3">
      <c r="A1811" s="3">
        <v>45733</v>
      </c>
      <c r="B1811" s="2">
        <v>97.73</v>
      </c>
      <c r="C1811" s="2">
        <v>2025</v>
      </c>
      <c r="D1811" s="2">
        <v>3</v>
      </c>
      <c r="E1811" t="str">
        <f>TEXT(DATE(2025, CMS[[#This Row],[mes]],1), "mmmm")</f>
        <v>March</v>
      </c>
      <c r="F1811" s="2">
        <f>DAY(CMS[[#This Row],[Fecha]])</f>
        <v>17</v>
      </c>
      <c r="G1811" s="6">
        <v>0.375</v>
      </c>
      <c r="H1811" t="str">
        <f t="shared" si="28"/>
        <v>17-03-2025_09</v>
      </c>
    </row>
    <row r="1812" spans="1:8" x14ac:dyDescent="0.3">
      <c r="A1812" s="3">
        <v>45733</v>
      </c>
      <c r="B1812" s="2">
        <v>99.87</v>
      </c>
      <c r="C1812" s="2">
        <v>2025</v>
      </c>
      <c r="D1812" s="2">
        <v>3</v>
      </c>
      <c r="E1812" t="str">
        <f>TEXT(DATE(2025, CMS[[#This Row],[mes]],1), "mmmm")</f>
        <v>March</v>
      </c>
      <c r="F1812" s="2">
        <f>DAY(CMS[[#This Row],[Fecha]])</f>
        <v>17</v>
      </c>
      <c r="G1812" s="6">
        <v>0.41666666666666669</v>
      </c>
      <c r="H1812" t="str">
        <f t="shared" si="28"/>
        <v>17-03-2025_10</v>
      </c>
    </row>
    <row r="1813" spans="1:8" x14ac:dyDescent="0.3">
      <c r="A1813" s="3">
        <v>45733</v>
      </c>
      <c r="B1813" s="2">
        <v>104.64</v>
      </c>
      <c r="C1813" s="2">
        <v>2025</v>
      </c>
      <c r="D1813" s="2">
        <v>3</v>
      </c>
      <c r="E1813" t="str">
        <f>TEXT(DATE(2025, CMS[[#This Row],[mes]],1), "mmmm")</f>
        <v>March</v>
      </c>
      <c r="F1813" s="2">
        <f>DAY(CMS[[#This Row],[Fecha]])</f>
        <v>17</v>
      </c>
      <c r="G1813" s="6">
        <v>0.45833333333333331</v>
      </c>
      <c r="H1813" t="str">
        <f t="shared" si="28"/>
        <v>17-03-2025_11</v>
      </c>
    </row>
    <row r="1814" spans="1:8" x14ac:dyDescent="0.3">
      <c r="A1814" s="3">
        <v>45733</v>
      </c>
      <c r="B1814" s="2">
        <v>95.51</v>
      </c>
      <c r="C1814" s="2">
        <v>2025</v>
      </c>
      <c r="D1814" s="2">
        <v>3</v>
      </c>
      <c r="E1814" t="str">
        <f>TEXT(DATE(2025, CMS[[#This Row],[mes]],1), "mmmm")</f>
        <v>March</v>
      </c>
      <c r="F1814" s="2">
        <f>DAY(CMS[[#This Row],[Fecha]])</f>
        <v>17</v>
      </c>
      <c r="G1814" s="6">
        <v>0.5</v>
      </c>
      <c r="H1814" t="str">
        <f t="shared" si="28"/>
        <v>17-03-2025_12</v>
      </c>
    </row>
    <row r="1815" spans="1:8" x14ac:dyDescent="0.3">
      <c r="A1815" s="3">
        <v>45733</v>
      </c>
      <c r="B1815" s="2">
        <v>90.72</v>
      </c>
      <c r="C1815" s="2">
        <v>2025</v>
      </c>
      <c r="D1815" s="2">
        <v>3</v>
      </c>
      <c r="E1815" t="str">
        <f>TEXT(DATE(2025, CMS[[#This Row],[mes]],1), "mmmm")</f>
        <v>March</v>
      </c>
      <c r="F1815" s="2">
        <f>DAY(CMS[[#This Row],[Fecha]])</f>
        <v>17</v>
      </c>
      <c r="G1815" s="6">
        <v>0.54166666666666663</v>
      </c>
      <c r="H1815" t="str">
        <f t="shared" si="28"/>
        <v>17-03-2025_13</v>
      </c>
    </row>
    <row r="1816" spans="1:8" x14ac:dyDescent="0.3">
      <c r="A1816" s="3">
        <v>45733</v>
      </c>
      <c r="B1816" s="2">
        <v>87.07</v>
      </c>
      <c r="C1816" s="2">
        <v>2025</v>
      </c>
      <c r="D1816" s="2">
        <v>3</v>
      </c>
      <c r="E1816" t="str">
        <f>TEXT(DATE(2025, CMS[[#This Row],[mes]],1), "mmmm")</f>
        <v>March</v>
      </c>
      <c r="F1816" s="2">
        <f>DAY(CMS[[#This Row],[Fecha]])</f>
        <v>17</v>
      </c>
      <c r="G1816" s="6">
        <v>0.58333333333333337</v>
      </c>
      <c r="H1816" t="str">
        <f t="shared" si="28"/>
        <v>17-03-2025_14</v>
      </c>
    </row>
    <row r="1817" spans="1:8" x14ac:dyDescent="0.3">
      <c r="A1817" s="3">
        <v>45733</v>
      </c>
      <c r="B1817" s="2">
        <v>86.55</v>
      </c>
      <c r="C1817" s="2">
        <v>2025</v>
      </c>
      <c r="D1817" s="2">
        <v>3</v>
      </c>
      <c r="E1817" t="str">
        <f>TEXT(DATE(2025, CMS[[#This Row],[mes]],1), "mmmm")</f>
        <v>March</v>
      </c>
      <c r="F1817" s="2">
        <f>DAY(CMS[[#This Row],[Fecha]])</f>
        <v>17</v>
      </c>
      <c r="G1817" s="6">
        <v>0.625</v>
      </c>
      <c r="H1817" t="str">
        <f t="shared" si="28"/>
        <v>17-03-2025_15</v>
      </c>
    </row>
    <row r="1818" spans="1:8" x14ac:dyDescent="0.3">
      <c r="A1818" s="3">
        <v>45733</v>
      </c>
      <c r="B1818" s="2">
        <v>87.07</v>
      </c>
      <c r="C1818" s="2">
        <v>2025</v>
      </c>
      <c r="D1818" s="2">
        <v>3</v>
      </c>
      <c r="E1818" t="str">
        <f>TEXT(DATE(2025, CMS[[#This Row],[mes]],1), "mmmm")</f>
        <v>March</v>
      </c>
      <c r="F1818" s="2">
        <f>DAY(CMS[[#This Row],[Fecha]])</f>
        <v>17</v>
      </c>
      <c r="G1818" s="6">
        <v>0.66666666666666663</v>
      </c>
      <c r="H1818" t="str">
        <f t="shared" si="28"/>
        <v>17-03-2025_16</v>
      </c>
    </row>
    <row r="1819" spans="1:8" x14ac:dyDescent="0.3">
      <c r="A1819" s="3">
        <v>45733</v>
      </c>
      <c r="B1819" s="2">
        <v>87.07</v>
      </c>
      <c r="C1819" s="2">
        <v>2025</v>
      </c>
      <c r="D1819" s="2">
        <v>3</v>
      </c>
      <c r="E1819" t="str">
        <f>TEXT(DATE(2025, CMS[[#This Row],[mes]],1), "mmmm")</f>
        <v>March</v>
      </c>
      <c r="F1819" s="2">
        <f>DAY(CMS[[#This Row],[Fecha]])</f>
        <v>17</v>
      </c>
      <c r="G1819" s="6">
        <v>0.70833333333333337</v>
      </c>
      <c r="H1819" t="str">
        <f t="shared" si="28"/>
        <v>17-03-2025_17</v>
      </c>
    </row>
    <row r="1820" spans="1:8" x14ac:dyDescent="0.3">
      <c r="A1820" s="3">
        <v>45733</v>
      </c>
      <c r="B1820" s="2">
        <v>87.07</v>
      </c>
      <c r="C1820" s="2">
        <v>2025</v>
      </c>
      <c r="D1820" s="2">
        <v>3</v>
      </c>
      <c r="E1820" t="str">
        <f>TEXT(DATE(2025, CMS[[#This Row],[mes]],1), "mmmm")</f>
        <v>March</v>
      </c>
      <c r="F1820" s="2">
        <f>DAY(CMS[[#This Row],[Fecha]])</f>
        <v>17</v>
      </c>
      <c r="G1820" s="6">
        <v>0.75</v>
      </c>
      <c r="H1820" t="str">
        <f t="shared" si="28"/>
        <v>17-03-2025_18</v>
      </c>
    </row>
    <row r="1821" spans="1:8" x14ac:dyDescent="0.3">
      <c r="A1821" s="3">
        <v>45733</v>
      </c>
      <c r="B1821" s="2">
        <v>97.06</v>
      </c>
      <c r="C1821" s="2">
        <v>2025</v>
      </c>
      <c r="D1821" s="2">
        <v>3</v>
      </c>
      <c r="E1821" t="str">
        <f>TEXT(DATE(2025, CMS[[#This Row],[mes]],1), "mmmm")</f>
        <v>March</v>
      </c>
      <c r="F1821" s="2">
        <f>DAY(CMS[[#This Row],[Fecha]])</f>
        <v>17</v>
      </c>
      <c r="G1821" s="6">
        <v>0.79166666666666663</v>
      </c>
      <c r="H1821" t="str">
        <f t="shared" si="28"/>
        <v>17-03-2025_19</v>
      </c>
    </row>
    <row r="1822" spans="1:8" x14ac:dyDescent="0.3">
      <c r="A1822" s="3">
        <v>45733</v>
      </c>
      <c r="B1822" s="2">
        <v>87.07</v>
      </c>
      <c r="C1822" s="2">
        <v>2025</v>
      </c>
      <c r="D1822" s="2">
        <v>3</v>
      </c>
      <c r="E1822" t="str">
        <f>TEXT(DATE(2025, CMS[[#This Row],[mes]],1), "mmmm")</f>
        <v>March</v>
      </c>
      <c r="F1822" s="2">
        <f>DAY(CMS[[#This Row],[Fecha]])</f>
        <v>17</v>
      </c>
      <c r="G1822" s="6">
        <v>0.83333333333333337</v>
      </c>
      <c r="H1822" t="str">
        <f t="shared" si="28"/>
        <v>17-03-2025_20</v>
      </c>
    </row>
    <row r="1823" spans="1:8" x14ac:dyDescent="0.3">
      <c r="A1823" s="3">
        <v>45733</v>
      </c>
      <c r="B1823" s="2">
        <v>97.06</v>
      </c>
      <c r="C1823" s="2">
        <v>2025</v>
      </c>
      <c r="D1823" s="2">
        <v>3</v>
      </c>
      <c r="E1823" t="str">
        <f>TEXT(DATE(2025, CMS[[#This Row],[mes]],1), "mmmm")</f>
        <v>March</v>
      </c>
      <c r="F1823" s="2">
        <f>DAY(CMS[[#This Row],[Fecha]])</f>
        <v>17</v>
      </c>
      <c r="G1823" s="6">
        <v>0.875</v>
      </c>
      <c r="H1823" t="str">
        <f t="shared" si="28"/>
        <v>17-03-2025_21</v>
      </c>
    </row>
    <row r="1824" spans="1:8" x14ac:dyDescent="0.3">
      <c r="A1824" s="3">
        <v>45733</v>
      </c>
      <c r="B1824" s="2">
        <v>87.07</v>
      </c>
      <c r="C1824" s="2">
        <v>2025</v>
      </c>
      <c r="D1824" s="2">
        <v>3</v>
      </c>
      <c r="E1824" t="str">
        <f>TEXT(DATE(2025, CMS[[#This Row],[mes]],1), "mmmm")</f>
        <v>March</v>
      </c>
      <c r="F1824" s="2">
        <f>DAY(CMS[[#This Row],[Fecha]])</f>
        <v>17</v>
      </c>
      <c r="G1824" s="6">
        <v>0.91666666666666663</v>
      </c>
      <c r="H1824" t="str">
        <f t="shared" si="28"/>
        <v>17-03-2025_22</v>
      </c>
    </row>
    <row r="1825" spans="1:8" x14ac:dyDescent="0.3">
      <c r="A1825" s="3">
        <v>45733</v>
      </c>
      <c r="B1825" s="2">
        <v>87.07</v>
      </c>
      <c r="C1825" s="2">
        <v>2025</v>
      </c>
      <c r="D1825" s="2">
        <v>3</v>
      </c>
      <c r="E1825" t="str">
        <f>TEXT(DATE(2025, CMS[[#This Row],[mes]],1), "mmmm")</f>
        <v>March</v>
      </c>
      <c r="F1825" s="2">
        <f>DAY(CMS[[#This Row],[Fecha]])</f>
        <v>17</v>
      </c>
      <c r="G1825" s="6">
        <v>0.95833333333333337</v>
      </c>
      <c r="H1825" t="str">
        <f t="shared" si="28"/>
        <v>17-03-2025_23</v>
      </c>
    </row>
    <row r="1826" spans="1:8" x14ac:dyDescent="0.3">
      <c r="A1826" s="3">
        <v>45734</v>
      </c>
      <c r="B1826" s="2">
        <v>87.07</v>
      </c>
      <c r="C1826" s="2">
        <v>2025</v>
      </c>
      <c r="D1826" s="2">
        <v>3</v>
      </c>
      <c r="E1826" t="str">
        <f>TEXT(DATE(2025, CMS[[#This Row],[mes]],1), "mmmm")</f>
        <v>March</v>
      </c>
      <c r="F1826" s="2">
        <f>DAY(CMS[[#This Row],[Fecha]])</f>
        <v>18</v>
      </c>
      <c r="G1826" s="6">
        <v>0</v>
      </c>
      <c r="H1826" t="str">
        <f t="shared" si="28"/>
        <v>18-03-2025_00</v>
      </c>
    </row>
    <row r="1827" spans="1:8" x14ac:dyDescent="0.3">
      <c r="A1827" s="3">
        <v>45734</v>
      </c>
      <c r="B1827" s="2">
        <v>87.07</v>
      </c>
      <c r="C1827" s="2">
        <v>2025</v>
      </c>
      <c r="D1827" s="2">
        <v>3</v>
      </c>
      <c r="E1827" t="str">
        <f>TEXT(DATE(2025, CMS[[#This Row],[mes]],1), "mmmm")</f>
        <v>March</v>
      </c>
      <c r="F1827" s="2">
        <f>DAY(CMS[[#This Row],[Fecha]])</f>
        <v>18</v>
      </c>
      <c r="G1827" s="6">
        <v>4.1666666666666664E-2</v>
      </c>
      <c r="H1827" t="str">
        <f t="shared" si="28"/>
        <v>18-03-2025_01</v>
      </c>
    </row>
    <row r="1828" spans="1:8" x14ac:dyDescent="0.3">
      <c r="A1828" s="3">
        <v>45734</v>
      </c>
      <c r="B1828" s="2">
        <v>87.07</v>
      </c>
      <c r="C1828" s="2">
        <v>2025</v>
      </c>
      <c r="D1828" s="2">
        <v>3</v>
      </c>
      <c r="E1828" t="str">
        <f>TEXT(DATE(2025, CMS[[#This Row],[mes]],1), "mmmm")</f>
        <v>March</v>
      </c>
      <c r="F1828" s="2">
        <f>DAY(CMS[[#This Row],[Fecha]])</f>
        <v>18</v>
      </c>
      <c r="G1828" s="6">
        <v>8.3333333333333329E-2</v>
      </c>
      <c r="H1828" t="str">
        <f t="shared" si="28"/>
        <v>18-03-2025_02</v>
      </c>
    </row>
    <row r="1829" spans="1:8" x14ac:dyDescent="0.3">
      <c r="A1829" s="3">
        <v>45734</v>
      </c>
      <c r="B1829" s="2">
        <v>87.07</v>
      </c>
      <c r="C1829" s="2">
        <v>2025</v>
      </c>
      <c r="D1829" s="2">
        <v>3</v>
      </c>
      <c r="E1829" t="str">
        <f>TEXT(DATE(2025, CMS[[#This Row],[mes]],1), "mmmm")</f>
        <v>March</v>
      </c>
      <c r="F1829" s="2">
        <f>DAY(CMS[[#This Row],[Fecha]])</f>
        <v>18</v>
      </c>
      <c r="G1829" s="6">
        <v>0.125</v>
      </c>
      <c r="H1829" t="str">
        <f t="shared" si="28"/>
        <v>18-03-2025_03</v>
      </c>
    </row>
    <row r="1830" spans="1:8" x14ac:dyDescent="0.3">
      <c r="A1830" s="3">
        <v>45734</v>
      </c>
      <c r="B1830" s="2">
        <v>87.07</v>
      </c>
      <c r="C1830" s="2">
        <v>2025</v>
      </c>
      <c r="D1830" s="2">
        <v>3</v>
      </c>
      <c r="E1830" t="str">
        <f>TEXT(DATE(2025, CMS[[#This Row],[mes]],1), "mmmm")</f>
        <v>March</v>
      </c>
      <c r="F1830" s="2">
        <f>DAY(CMS[[#This Row],[Fecha]])</f>
        <v>18</v>
      </c>
      <c r="G1830" s="6">
        <v>0.16666666666666666</v>
      </c>
      <c r="H1830" t="str">
        <f t="shared" si="28"/>
        <v>18-03-2025_04</v>
      </c>
    </row>
    <row r="1831" spans="1:8" x14ac:dyDescent="0.3">
      <c r="A1831" s="3">
        <v>45734</v>
      </c>
      <c r="B1831" s="2">
        <v>87.07</v>
      </c>
      <c r="C1831" s="2">
        <v>2025</v>
      </c>
      <c r="D1831" s="2">
        <v>3</v>
      </c>
      <c r="E1831" t="str">
        <f>TEXT(DATE(2025, CMS[[#This Row],[mes]],1), "mmmm")</f>
        <v>March</v>
      </c>
      <c r="F1831" s="2">
        <f>DAY(CMS[[#This Row],[Fecha]])</f>
        <v>18</v>
      </c>
      <c r="G1831" s="6">
        <v>0.20833333333333334</v>
      </c>
      <c r="H1831" t="str">
        <f t="shared" si="28"/>
        <v>18-03-2025_05</v>
      </c>
    </row>
    <row r="1832" spans="1:8" x14ac:dyDescent="0.3">
      <c r="A1832" s="3">
        <v>45734</v>
      </c>
      <c r="B1832" s="2">
        <v>87.07</v>
      </c>
      <c r="C1832" s="2">
        <v>2025</v>
      </c>
      <c r="D1832" s="2">
        <v>3</v>
      </c>
      <c r="E1832" t="str">
        <f>TEXT(DATE(2025, CMS[[#This Row],[mes]],1), "mmmm")</f>
        <v>March</v>
      </c>
      <c r="F1832" s="2">
        <f>DAY(CMS[[#This Row],[Fecha]])</f>
        <v>18</v>
      </c>
      <c r="G1832" s="6">
        <v>0.25</v>
      </c>
      <c r="H1832" t="str">
        <f t="shared" si="28"/>
        <v>18-03-2025_06</v>
      </c>
    </row>
    <row r="1833" spans="1:8" x14ac:dyDescent="0.3">
      <c r="A1833" s="3">
        <v>45734</v>
      </c>
      <c r="B1833" s="2">
        <v>86.14</v>
      </c>
      <c r="C1833" s="2">
        <v>2025</v>
      </c>
      <c r="D1833" s="2">
        <v>3</v>
      </c>
      <c r="E1833" t="str">
        <f>TEXT(DATE(2025, CMS[[#This Row],[mes]],1), "mmmm")</f>
        <v>March</v>
      </c>
      <c r="F1833" s="2">
        <f>DAY(CMS[[#This Row],[Fecha]])</f>
        <v>18</v>
      </c>
      <c r="G1833" s="6">
        <v>0.29166666666666669</v>
      </c>
      <c r="H1833" t="str">
        <f t="shared" si="28"/>
        <v>18-03-2025_07</v>
      </c>
    </row>
    <row r="1834" spans="1:8" x14ac:dyDescent="0.3">
      <c r="A1834" s="3">
        <v>45734</v>
      </c>
      <c r="B1834" s="2">
        <v>85</v>
      </c>
      <c r="C1834" s="2">
        <v>2025</v>
      </c>
      <c r="D1834" s="2">
        <v>3</v>
      </c>
      <c r="E1834" t="str">
        <f>TEXT(DATE(2025, CMS[[#This Row],[mes]],1), "mmmm")</f>
        <v>March</v>
      </c>
      <c r="F1834" s="2">
        <f>DAY(CMS[[#This Row],[Fecha]])</f>
        <v>18</v>
      </c>
      <c r="G1834" s="6">
        <v>0.33333333333333331</v>
      </c>
      <c r="H1834" t="str">
        <f t="shared" si="28"/>
        <v>18-03-2025_08</v>
      </c>
    </row>
    <row r="1835" spans="1:8" x14ac:dyDescent="0.3">
      <c r="A1835" s="3">
        <v>45734</v>
      </c>
      <c r="B1835" s="2">
        <v>88.21</v>
      </c>
      <c r="C1835" s="2">
        <v>2025</v>
      </c>
      <c r="D1835" s="2">
        <v>3</v>
      </c>
      <c r="E1835" t="str">
        <f>TEXT(DATE(2025, CMS[[#This Row],[mes]],1), "mmmm")</f>
        <v>March</v>
      </c>
      <c r="F1835" s="2">
        <f>DAY(CMS[[#This Row],[Fecha]])</f>
        <v>18</v>
      </c>
      <c r="G1835" s="6">
        <v>0.375</v>
      </c>
      <c r="H1835" t="str">
        <f t="shared" si="28"/>
        <v>18-03-2025_09</v>
      </c>
    </row>
    <row r="1836" spans="1:8" x14ac:dyDescent="0.3">
      <c r="A1836" s="3">
        <v>45734</v>
      </c>
      <c r="B1836" s="2">
        <v>96.99</v>
      </c>
      <c r="C1836" s="2">
        <v>2025</v>
      </c>
      <c r="D1836" s="2">
        <v>3</v>
      </c>
      <c r="E1836" t="str">
        <f>TEXT(DATE(2025, CMS[[#This Row],[mes]],1), "mmmm")</f>
        <v>March</v>
      </c>
      <c r="F1836" s="2">
        <f>DAY(CMS[[#This Row],[Fecha]])</f>
        <v>18</v>
      </c>
      <c r="G1836" s="6">
        <v>0.41666666666666669</v>
      </c>
      <c r="H1836" t="str">
        <f t="shared" si="28"/>
        <v>18-03-2025_10</v>
      </c>
    </row>
    <row r="1837" spans="1:8" x14ac:dyDescent="0.3">
      <c r="A1837" s="3">
        <v>45734</v>
      </c>
      <c r="B1837" s="2">
        <v>86.58</v>
      </c>
      <c r="C1837" s="2">
        <v>2025</v>
      </c>
      <c r="D1837" s="2">
        <v>3</v>
      </c>
      <c r="E1837" t="str">
        <f>TEXT(DATE(2025, CMS[[#This Row],[mes]],1), "mmmm")</f>
        <v>March</v>
      </c>
      <c r="F1837" s="2">
        <f>DAY(CMS[[#This Row],[Fecha]])</f>
        <v>18</v>
      </c>
      <c r="G1837" s="6">
        <v>0.45833333333333331</v>
      </c>
      <c r="H1837" t="str">
        <f t="shared" si="28"/>
        <v>18-03-2025_11</v>
      </c>
    </row>
    <row r="1838" spans="1:8" x14ac:dyDescent="0.3">
      <c r="A1838" s="3">
        <v>45734</v>
      </c>
      <c r="B1838" s="2">
        <v>88.07</v>
      </c>
      <c r="C1838" s="2">
        <v>2025</v>
      </c>
      <c r="D1838" s="2">
        <v>3</v>
      </c>
      <c r="E1838" t="str">
        <f>TEXT(DATE(2025, CMS[[#This Row],[mes]],1), "mmmm")</f>
        <v>March</v>
      </c>
      <c r="F1838" s="2">
        <f>DAY(CMS[[#This Row],[Fecha]])</f>
        <v>18</v>
      </c>
      <c r="G1838" s="6">
        <v>0.5</v>
      </c>
      <c r="H1838" t="str">
        <f t="shared" si="28"/>
        <v>18-03-2025_12</v>
      </c>
    </row>
    <row r="1839" spans="1:8" x14ac:dyDescent="0.3">
      <c r="A1839" s="3">
        <v>45734</v>
      </c>
      <c r="B1839" s="2">
        <v>85.24</v>
      </c>
      <c r="C1839" s="2">
        <v>2025</v>
      </c>
      <c r="D1839" s="2">
        <v>3</v>
      </c>
      <c r="E1839" t="str">
        <f>TEXT(DATE(2025, CMS[[#This Row],[mes]],1), "mmmm")</f>
        <v>March</v>
      </c>
      <c r="F1839" s="2">
        <f>DAY(CMS[[#This Row],[Fecha]])</f>
        <v>18</v>
      </c>
      <c r="G1839" s="6">
        <v>0.54166666666666663</v>
      </c>
      <c r="H1839" t="str">
        <f t="shared" si="28"/>
        <v>18-03-2025_13</v>
      </c>
    </row>
    <row r="1840" spans="1:8" x14ac:dyDescent="0.3">
      <c r="A1840" s="3">
        <v>45734</v>
      </c>
      <c r="B1840" s="2">
        <v>86.54</v>
      </c>
      <c r="C1840" s="2">
        <v>2025</v>
      </c>
      <c r="D1840" s="2">
        <v>3</v>
      </c>
      <c r="E1840" t="str">
        <f>TEXT(DATE(2025, CMS[[#This Row],[mes]],1), "mmmm")</f>
        <v>March</v>
      </c>
      <c r="F1840" s="2">
        <f>DAY(CMS[[#This Row],[Fecha]])</f>
        <v>18</v>
      </c>
      <c r="G1840" s="6">
        <v>0.58333333333333337</v>
      </c>
      <c r="H1840" t="str">
        <f t="shared" si="28"/>
        <v>18-03-2025_14</v>
      </c>
    </row>
    <row r="1841" spans="1:8" x14ac:dyDescent="0.3">
      <c r="A1841" s="3">
        <v>45734</v>
      </c>
      <c r="B1841" s="2">
        <v>87.97</v>
      </c>
      <c r="C1841" s="2">
        <v>2025</v>
      </c>
      <c r="D1841" s="2">
        <v>3</v>
      </c>
      <c r="E1841" t="str">
        <f>TEXT(DATE(2025, CMS[[#This Row],[mes]],1), "mmmm")</f>
        <v>March</v>
      </c>
      <c r="F1841" s="2">
        <f>DAY(CMS[[#This Row],[Fecha]])</f>
        <v>18</v>
      </c>
      <c r="G1841" s="6">
        <v>0.625</v>
      </c>
      <c r="H1841" t="str">
        <f t="shared" si="28"/>
        <v>18-03-2025_15</v>
      </c>
    </row>
    <row r="1842" spans="1:8" x14ac:dyDescent="0.3">
      <c r="A1842" s="3">
        <v>45734</v>
      </c>
      <c r="B1842" s="2">
        <v>87.07</v>
      </c>
      <c r="C1842" s="2">
        <v>2025</v>
      </c>
      <c r="D1842" s="2">
        <v>3</v>
      </c>
      <c r="E1842" t="str">
        <f>TEXT(DATE(2025, CMS[[#This Row],[mes]],1), "mmmm")</f>
        <v>March</v>
      </c>
      <c r="F1842" s="2">
        <f>DAY(CMS[[#This Row],[Fecha]])</f>
        <v>18</v>
      </c>
      <c r="G1842" s="6">
        <v>0.66666666666666663</v>
      </c>
      <c r="H1842" t="str">
        <f t="shared" si="28"/>
        <v>18-03-2025_16</v>
      </c>
    </row>
    <row r="1843" spans="1:8" x14ac:dyDescent="0.3">
      <c r="A1843" s="3">
        <v>45734</v>
      </c>
      <c r="B1843" s="2">
        <v>87.07</v>
      </c>
      <c r="C1843" s="2">
        <v>2025</v>
      </c>
      <c r="D1843" s="2">
        <v>3</v>
      </c>
      <c r="E1843" t="str">
        <f>TEXT(DATE(2025, CMS[[#This Row],[mes]],1), "mmmm")</f>
        <v>March</v>
      </c>
      <c r="F1843" s="2">
        <f>DAY(CMS[[#This Row],[Fecha]])</f>
        <v>18</v>
      </c>
      <c r="G1843" s="6">
        <v>0.70833333333333337</v>
      </c>
      <c r="H1843" t="str">
        <f t="shared" si="28"/>
        <v>18-03-2025_17</v>
      </c>
    </row>
    <row r="1844" spans="1:8" x14ac:dyDescent="0.3">
      <c r="A1844" s="3">
        <v>45734</v>
      </c>
      <c r="B1844" s="2">
        <v>87.07</v>
      </c>
      <c r="C1844" s="2">
        <v>2025</v>
      </c>
      <c r="D1844" s="2">
        <v>3</v>
      </c>
      <c r="E1844" t="str">
        <f>TEXT(DATE(2025, CMS[[#This Row],[mes]],1), "mmmm")</f>
        <v>March</v>
      </c>
      <c r="F1844" s="2">
        <f>DAY(CMS[[#This Row],[Fecha]])</f>
        <v>18</v>
      </c>
      <c r="G1844" s="6">
        <v>0.75</v>
      </c>
      <c r="H1844" t="str">
        <f t="shared" si="28"/>
        <v>18-03-2025_18</v>
      </c>
    </row>
    <row r="1845" spans="1:8" x14ac:dyDescent="0.3">
      <c r="A1845" s="3">
        <v>45734</v>
      </c>
      <c r="B1845" s="2">
        <v>98.25</v>
      </c>
      <c r="C1845" s="2">
        <v>2025</v>
      </c>
      <c r="D1845" s="2">
        <v>3</v>
      </c>
      <c r="E1845" t="str">
        <f>TEXT(DATE(2025, CMS[[#This Row],[mes]],1), "mmmm")</f>
        <v>March</v>
      </c>
      <c r="F1845" s="2">
        <f>DAY(CMS[[#This Row],[Fecha]])</f>
        <v>18</v>
      </c>
      <c r="G1845" s="6">
        <v>0.79166666666666663</v>
      </c>
      <c r="H1845" t="str">
        <f t="shared" si="28"/>
        <v>18-03-2025_19</v>
      </c>
    </row>
    <row r="1846" spans="1:8" x14ac:dyDescent="0.3">
      <c r="A1846" s="3">
        <v>45734</v>
      </c>
      <c r="B1846" s="2">
        <v>87.07</v>
      </c>
      <c r="C1846" s="2">
        <v>2025</v>
      </c>
      <c r="D1846" s="2">
        <v>3</v>
      </c>
      <c r="E1846" t="str">
        <f>TEXT(DATE(2025, CMS[[#This Row],[mes]],1), "mmmm")</f>
        <v>March</v>
      </c>
      <c r="F1846" s="2">
        <f>DAY(CMS[[#This Row],[Fecha]])</f>
        <v>18</v>
      </c>
      <c r="G1846" s="6">
        <v>0.83333333333333337</v>
      </c>
      <c r="H1846" t="str">
        <f t="shared" si="28"/>
        <v>18-03-2025_20</v>
      </c>
    </row>
    <row r="1847" spans="1:8" x14ac:dyDescent="0.3">
      <c r="A1847" s="3">
        <v>45734</v>
      </c>
      <c r="B1847" s="2">
        <v>87.07</v>
      </c>
      <c r="C1847" s="2">
        <v>2025</v>
      </c>
      <c r="D1847" s="2">
        <v>3</v>
      </c>
      <c r="E1847" t="str">
        <f>TEXT(DATE(2025, CMS[[#This Row],[mes]],1), "mmmm")</f>
        <v>March</v>
      </c>
      <c r="F1847" s="2">
        <f>DAY(CMS[[#This Row],[Fecha]])</f>
        <v>18</v>
      </c>
      <c r="G1847" s="6">
        <v>0.875</v>
      </c>
      <c r="H1847" t="str">
        <f t="shared" si="28"/>
        <v>18-03-2025_21</v>
      </c>
    </row>
    <row r="1848" spans="1:8" x14ac:dyDescent="0.3">
      <c r="A1848" s="3">
        <v>45734</v>
      </c>
      <c r="B1848" s="2">
        <v>87.07</v>
      </c>
      <c r="C1848" s="2">
        <v>2025</v>
      </c>
      <c r="D1848" s="2">
        <v>3</v>
      </c>
      <c r="E1848" t="str">
        <f>TEXT(DATE(2025, CMS[[#This Row],[mes]],1), "mmmm")</f>
        <v>March</v>
      </c>
      <c r="F1848" s="2">
        <f>DAY(CMS[[#This Row],[Fecha]])</f>
        <v>18</v>
      </c>
      <c r="G1848" s="6">
        <v>0.91666666666666663</v>
      </c>
      <c r="H1848" t="str">
        <f t="shared" si="28"/>
        <v>18-03-2025_22</v>
      </c>
    </row>
    <row r="1849" spans="1:8" x14ac:dyDescent="0.3">
      <c r="A1849" s="3">
        <v>45734</v>
      </c>
      <c r="B1849" s="2">
        <v>87.07</v>
      </c>
      <c r="C1849" s="2">
        <v>2025</v>
      </c>
      <c r="D1849" s="2">
        <v>3</v>
      </c>
      <c r="E1849" t="str">
        <f>TEXT(DATE(2025, CMS[[#This Row],[mes]],1), "mmmm")</f>
        <v>March</v>
      </c>
      <c r="F1849" s="2">
        <f>DAY(CMS[[#This Row],[Fecha]])</f>
        <v>18</v>
      </c>
      <c r="G1849" s="6">
        <v>0.95833333333333337</v>
      </c>
      <c r="H1849" t="str">
        <f t="shared" si="28"/>
        <v>18-03-2025_23</v>
      </c>
    </row>
    <row r="1850" spans="1:8" x14ac:dyDescent="0.3">
      <c r="A1850" s="3">
        <v>45735</v>
      </c>
      <c r="B1850" s="2">
        <v>87.07</v>
      </c>
      <c r="C1850" s="2">
        <v>2025</v>
      </c>
      <c r="D1850" s="2">
        <v>3</v>
      </c>
      <c r="E1850" t="str">
        <f>TEXT(DATE(2025, CMS[[#This Row],[mes]],1), "mmmm")</f>
        <v>March</v>
      </c>
      <c r="F1850" s="2">
        <f>DAY(CMS[[#This Row],[Fecha]])</f>
        <v>19</v>
      </c>
      <c r="G1850" s="6">
        <v>0</v>
      </c>
      <c r="H1850" t="str">
        <f t="shared" si="28"/>
        <v>19-03-2025_00</v>
      </c>
    </row>
    <row r="1851" spans="1:8" x14ac:dyDescent="0.3">
      <c r="A1851" s="3">
        <v>45735</v>
      </c>
      <c r="B1851" s="2">
        <v>87.07</v>
      </c>
      <c r="C1851" s="2">
        <v>2025</v>
      </c>
      <c r="D1851" s="2">
        <v>3</v>
      </c>
      <c r="E1851" t="str">
        <f>TEXT(DATE(2025, CMS[[#This Row],[mes]],1), "mmmm")</f>
        <v>March</v>
      </c>
      <c r="F1851" s="2">
        <f>DAY(CMS[[#This Row],[Fecha]])</f>
        <v>19</v>
      </c>
      <c r="G1851" s="6">
        <v>4.1666666666666664E-2</v>
      </c>
      <c r="H1851" t="str">
        <f t="shared" si="28"/>
        <v>19-03-2025_01</v>
      </c>
    </row>
    <row r="1852" spans="1:8" x14ac:dyDescent="0.3">
      <c r="A1852" s="3">
        <v>45735</v>
      </c>
      <c r="B1852" s="2">
        <v>87.07</v>
      </c>
      <c r="C1852" s="2">
        <v>2025</v>
      </c>
      <c r="D1852" s="2">
        <v>3</v>
      </c>
      <c r="E1852" t="str">
        <f>TEXT(DATE(2025, CMS[[#This Row],[mes]],1), "mmmm")</f>
        <v>March</v>
      </c>
      <c r="F1852" s="2">
        <f>DAY(CMS[[#This Row],[Fecha]])</f>
        <v>19</v>
      </c>
      <c r="G1852" s="6">
        <v>8.3333333333333329E-2</v>
      </c>
      <c r="H1852" t="str">
        <f t="shared" si="28"/>
        <v>19-03-2025_02</v>
      </c>
    </row>
    <row r="1853" spans="1:8" x14ac:dyDescent="0.3">
      <c r="A1853" s="3">
        <v>45735</v>
      </c>
      <c r="B1853" s="2">
        <v>87.07</v>
      </c>
      <c r="C1853" s="2">
        <v>2025</v>
      </c>
      <c r="D1853" s="2">
        <v>3</v>
      </c>
      <c r="E1853" t="str">
        <f>TEXT(DATE(2025, CMS[[#This Row],[mes]],1), "mmmm")</f>
        <v>March</v>
      </c>
      <c r="F1853" s="2">
        <f>DAY(CMS[[#This Row],[Fecha]])</f>
        <v>19</v>
      </c>
      <c r="G1853" s="6">
        <v>0.125</v>
      </c>
      <c r="H1853" t="str">
        <f t="shared" si="28"/>
        <v>19-03-2025_03</v>
      </c>
    </row>
    <row r="1854" spans="1:8" x14ac:dyDescent="0.3">
      <c r="A1854" s="3">
        <v>45735</v>
      </c>
      <c r="B1854" s="2">
        <v>87.07</v>
      </c>
      <c r="C1854" s="2">
        <v>2025</v>
      </c>
      <c r="D1854" s="2">
        <v>3</v>
      </c>
      <c r="E1854" t="str">
        <f>TEXT(DATE(2025, CMS[[#This Row],[mes]],1), "mmmm")</f>
        <v>March</v>
      </c>
      <c r="F1854" s="2">
        <f>DAY(CMS[[#This Row],[Fecha]])</f>
        <v>19</v>
      </c>
      <c r="G1854" s="6">
        <v>0.16666666666666666</v>
      </c>
      <c r="H1854" t="str">
        <f t="shared" si="28"/>
        <v>19-03-2025_04</v>
      </c>
    </row>
    <row r="1855" spans="1:8" x14ac:dyDescent="0.3">
      <c r="A1855" s="3">
        <v>45735</v>
      </c>
      <c r="B1855" s="2">
        <v>87.07</v>
      </c>
      <c r="C1855" s="2">
        <v>2025</v>
      </c>
      <c r="D1855" s="2">
        <v>3</v>
      </c>
      <c r="E1855" t="str">
        <f>TEXT(DATE(2025, CMS[[#This Row],[mes]],1), "mmmm")</f>
        <v>March</v>
      </c>
      <c r="F1855" s="2">
        <f>DAY(CMS[[#This Row],[Fecha]])</f>
        <v>19</v>
      </c>
      <c r="G1855" s="6">
        <v>0.20833333333333334</v>
      </c>
      <c r="H1855" t="str">
        <f t="shared" si="28"/>
        <v>19-03-2025_05</v>
      </c>
    </row>
    <row r="1856" spans="1:8" x14ac:dyDescent="0.3">
      <c r="A1856" s="3">
        <v>45735</v>
      </c>
      <c r="B1856" s="2">
        <v>87.07</v>
      </c>
      <c r="C1856" s="2">
        <v>2025</v>
      </c>
      <c r="D1856" s="2">
        <v>3</v>
      </c>
      <c r="E1856" t="str">
        <f>TEXT(DATE(2025, CMS[[#This Row],[mes]],1), "mmmm")</f>
        <v>March</v>
      </c>
      <c r="F1856" s="2">
        <f>DAY(CMS[[#This Row],[Fecha]])</f>
        <v>19</v>
      </c>
      <c r="G1856" s="6">
        <v>0.25</v>
      </c>
      <c r="H1856" t="str">
        <f t="shared" si="28"/>
        <v>19-03-2025_06</v>
      </c>
    </row>
    <row r="1857" spans="1:8" x14ac:dyDescent="0.3">
      <c r="A1857" s="3">
        <v>45735</v>
      </c>
      <c r="B1857" s="2">
        <v>94.8</v>
      </c>
      <c r="C1857" s="2">
        <v>2025</v>
      </c>
      <c r="D1857" s="2">
        <v>3</v>
      </c>
      <c r="E1857" t="str">
        <f>TEXT(DATE(2025, CMS[[#This Row],[mes]],1), "mmmm")</f>
        <v>March</v>
      </c>
      <c r="F1857" s="2">
        <f>DAY(CMS[[#This Row],[Fecha]])</f>
        <v>19</v>
      </c>
      <c r="G1857" s="6">
        <v>0.29166666666666669</v>
      </c>
      <c r="H1857" t="str">
        <f t="shared" si="28"/>
        <v>19-03-2025_07</v>
      </c>
    </row>
    <row r="1858" spans="1:8" x14ac:dyDescent="0.3">
      <c r="A1858" s="3">
        <v>45735</v>
      </c>
      <c r="B1858" s="2">
        <v>91.6</v>
      </c>
      <c r="C1858" s="2">
        <v>2025</v>
      </c>
      <c r="D1858" s="2">
        <v>3</v>
      </c>
      <c r="E1858" t="str">
        <f>TEXT(DATE(2025, CMS[[#This Row],[mes]],1), "mmmm")</f>
        <v>March</v>
      </c>
      <c r="F1858" s="2">
        <f>DAY(CMS[[#This Row],[Fecha]])</f>
        <v>19</v>
      </c>
      <c r="G1858" s="6">
        <v>0.33333333333333331</v>
      </c>
      <c r="H1858" t="str">
        <f t="shared" ref="H1858:H1921" si="29">TEXT(A1858,"dd-mm-yyyy") &amp; "_" &amp; TEXT(HOUR(G1858),"00")</f>
        <v>19-03-2025_08</v>
      </c>
    </row>
    <row r="1859" spans="1:8" x14ac:dyDescent="0.3">
      <c r="A1859" s="3">
        <v>45735</v>
      </c>
      <c r="B1859" s="2">
        <v>92.89</v>
      </c>
      <c r="C1859" s="2">
        <v>2025</v>
      </c>
      <c r="D1859" s="2">
        <v>3</v>
      </c>
      <c r="E1859" t="str">
        <f>TEXT(DATE(2025, CMS[[#This Row],[mes]],1), "mmmm")</f>
        <v>March</v>
      </c>
      <c r="F1859" s="2">
        <f>DAY(CMS[[#This Row],[Fecha]])</f>
        <v>19</v>
      </c>
      <c r="G1859" s="6">
        <v>0.375</v>
      </c>
      <c r="H1859" t="str">
        <f t="shared" si="29"/>
        <v>19-03-2025_09</v>
      </c>
    </row>
    <row r="1860" spans="1:8" x14ac:dyDescent="0.3">
      <c r="A1860" s="3">
        <v>45735</v>
      </c>
      <c r="B1860" s="2">
        <v>85.89</v>
      </c>
      <c r="C1860" s="2">
        <v>2025</v>
      </c>
      <c r="D1860" s="2">
        <v>3</v>
      </c>
      <c r="E1860" t="str">
        <f>TEXT(DATE(2025, CMS[[#This Row],[mes]],1), "mmmm")</f>
        <v>March</v>
      </c>
      <c r="F1860" s="2">
        <f>DAY(CMS[[#This Row],[Fecha]])</f>
        <v>19</v>
      </c>
      <c r="G1860" s="6">
        <v>0.41666666666666669</v>
      </c>
      <c r="H1860" t="str">
        <f t="shared" si="29"/>
        <v>19-03-2025_10</v>
      </c>
    </row>
    <row r="1861" spans="1:8" x14ac:dyDescent="0.3">
      <c r="A1861" s="3">
        <v>45735</v>
      </c>
      <c r="B1861" s="2">
        <v>86.66</v>
      </c>
      <c r="C1861" s="2">
        <v>2025</v>
      </c>
      <c r="D1861" s="2">
        <v>3</v>
      </c>
      <c r="E1861" t="str">
        <f>TEXT(DATE(2025, CMS[[#This Row],[mes]],1), "mmmm")</f>
        <v>March</v>
      </c>
      <c r="F1861" s="2">
        <f>DAY(CMS[[#This Row],[Fecha]])</f>
        <v>19</v>
      </c>
      <c r="G1861" s="6">
        <v>0.45833333333333331</v>
      </c>
      <c r="H1861" t="str">
        <f t="shared" si="29"/>
        <v>19-03-2025_11</v>
      </c>
    </row>
    <row r="1862" spans="1:8" x14ac:dyDescent="0.3">
      <c r="A1862" s="3">
        <v>45735</v>
      </c>
      <c r="B1862" s="2">
        <v>93.44</v>
      </c>
      <c r="C1862" s="2">
        <v>2025</v>
      </c>
      <c r="D1862" s="2">
        <v>3</v>
      </c>
      <c r="E1862" t="str">
        <f>TEXT(DATE(2025, CMS[[#This Row],[mes]],1), "mmmm")</f>
        <v>March</v>
      </c>
      <c r="F1862" s="2">
        <f>DAY(CMS[[#This Row],[Fecha]])</f>
        <v>19</v>
      </c>
      <c r="G1862" s="6">
        <v>0.5</v>
      </c>
      <c r="H1862" t="str">
        <f t="shared" si="29"/>
        <v>19-03-2025_12</v>
      </c>
    </row>
    <row r="1863" spans="1:8" x14ac:dyDescent="0.3">
      <c r="A1863" s="3">
        <v>45735</v>
      </c>
      <c r="B1863" s="2">
        <v>104.8</v>
      </c>
      <c r="C1863" s="2">
        <v>2025</v>
      </c>
      <c r="D1863" s="2">
        <v>3</v>
      </c>
      <c r="E1863" t="str">
        <f>TEXT(DATE(2025, CMS[[#This Row],[mes]],1), "mmmm")</f>
        <v>March</v>
      </c>
      <c r="F1863" s="2">
        <f>DAY(CMS[[#This Row],[Fecha]])</f>
        <v>19</v>
      </c>
      <c r="G1863" s="6">
        <v>0.54166666666666663</v>
      </c>
      <c r="H1863" t="str">
        <f t="shared" si="29"/>
        <v>19-03-2025_13</v>
      </c>
    </row>
    <row r="1864" spans="1:8" x14ac:dyDescent="0.3">
      <c r="A1864" s="3">
        <v>45735</v>
      </c>
      <c r="B1864" s="2">
        <v>87.07</v>
      </c>
      <c r="C1864" s="2">
        <v>2025</v>
      </c>
      <c r="D1864" s="2">
        <v>3</v>
      </c>
      <c r="E1864" t="str">
        <f>TEXT(DATE(2025, CMS[[#This Row],[mes]],1), "mmmm")</f>
        <v>March</v>
      </c>
      <c r="F1864" s="2">
        <f>DAY(CMS[[#This Row],[Fecha]])</f>
        <v>19</v>
      </c>
      <c r="G1864" s="6">
        <v>0.58333333333333337</v>
      </c>
      <c r="H1864" t="str">
        <f t="shared" si="29"/>
        <v>19-03-2025_14</v>
      </c>
    </row>
    <row r="1865" spans="1:8" x14ac:dyDescent="0.3">
      <c r="A1865" s="3">
        <v>45735</v>
      </c>
      <c r="B1865" s="2">
        <v>87.07</v>
      </c>
      <c r="C1865" s="2">
        <v>2025</v>
      </c>
      <c r="D1865" s="2">
        <v>3</v>
      </c>
      <c r="E1865" t="str">
        <f>TEXT(DATE(2025, CMS[[#This Row],[mes]],1), "mmmm")</f>
        <v>March</v>
      </c>
      <c r="F1865" s="2">
        <f>DAY(CMS[[#This Row],[Fecha]])</f>
        <v>19</v>
      </c>
      <c r="G1865" s="6">
        <v>0.625</v>
      </c>
      <c r="H1865" t="str">
        <f t="shared" si="29"/>
        <v>19-03-2025_15</v>
      </c>
    </row>
    <row r="1866" spans="1:8" x14ac:dyDescent="0.3">
      <c r="A1866" s="3">
        <v>45735</v>
      </c>
      <c r="B1866" s="2">
        <v>87.07</v>
      </c>
      <c r="C1866" s="2">
        <v>2025</v>
      </c>
      <c r="D1866" s="2">
        <v>3</v>
      </c>
      <c r="E1866" t="str">
        <f>TEXT(DATE(2025, CMS[[#This Row],[mes]],1), "mmmm")</f>
        <v>March</v>
      </c>
      <c r="F1866" s="2">
        <f>DAY(CMS[[#This Row],[Fecha]])</f>
        <v>19</v>
      </c>
      <c r="G1866" s="6">
        <v>0.66666666666666663</v>
      </c>
      <c r="H1866" t="str">
        <f t="shared" si="29"/>
        <v>19-03-2025_16</v>
      </c>
    </row>
    <row r="1867" spans="1:8" x14ac:dyDescent="0.3">
      <c r="A1867" s="3">
        <v>45735</v>
      </c>
      <c r="B1867" s="2">
        <v>87.07</v>
      </c>
      <c r="C1867" s="2">
        <v>2025</v>
      </c>
      <c r="D1867" s="2">
        <v>3</v>
      </c>
      <c r="E1867" t="str">
        <f>TEXT(DATE(2025, CMS[[#This Row],[mes]],1), "mmmm")</f>
        <v>March</v>
      </c>
      <c r="F1867" s="2">
        <f>DAY(CMS[[#This Row],[Fecha]])</f>
        <v>19</v>
      </c>
      <c r="G1867" s="6">
        <v>0.70833333333333337</v>
      </c>
      <c r="H1867" t="str">
        <f t="shared" si="29"/>
        <v>19-03-2025_17</v>
      </c>
    </row>
    <row r="1868" spans="1:8" x14ac:dyDescent="0.3">
      <c r="A1868" s="3">
        <v>45735</v>
      </c>
      <c r="B1868" s="2">
        <v>99.47</v>
      </c>
      <c r="C1868" s="2">
        <v>2025</v>
      </c>
      <c r="D1868" s="2">
        <v>3</v>
      </c>
      <c r="E1868" t="str">
        <f>TEXT(DATE(2025, CMS[[#This Row],[mes]],1), "mmmm")</f>
        <v>March</v>
      </c>
      <c r="F1868" s="2">
        <f>DAY(CMS[[#This Row],[Fecha]])</f>
        <v>19</v>
      </c>
      <c r="G1868" s="6">
        <v>0.75</v>
      </c>
      <c r="H1868" t="str">
        <f t="shared" si="29"/>
        <v>19-03-2025_18</v>
      </c>
    </row>
    <row r="1869" spans="1:8" x14ac:dyDescent="0.3">
      <c r="A1869" s="3">
        <v>45735</v>
      </c>
      <c r="B1869" s="2">
        <v>97.96</v>
      </c>
      <c r="C1869" s="2">
        <v>2025</v>
      </c>
      <c r="D1869" s="2">
        <v>3</v>
      </c>
      <c r="E1869" t="str">
        <f>TEXT(DATE(2025, CMS[[#This Row],[mes]],1), "mmmm")</f>
        <v>March</v>
      </c>
      <c r="F1869" s="2">
        <f>DAY(CMS[[#This Row],[Fecha]])</f>
        <v>19</v>
      </c>
      <c r="G1869" s="6">
        <v>0.79166666666666663</v>
      </c>
      <c r="H1869" t="str">
        <f t="shared" si="29"/>
        <v>19-03-2025_19</v>
      </c>
    </row>
    <row r="1870" spans="1:8" x14ac:dyDescent="0.3">
      <c r="A1870" s="3">
        <v>45735</v>
      </c>
      <c r="B1870" s="2">
        <v>87.07</v>
      </c>
      <c r="C1870" s="2">
        <v>2025</v>
      </c>
      <c r="D1870" s="2">
        <v>3</v>
      </c>
      <c r="E1870" t="str">
        <f>TEXT(DATE(2025, CMS[[#This Row],[mes]],1), "mmmm")</f>
        <v>March</v>
      </c>
      <c r="F1870" s="2">
        <f>DAY(CMS[[#This Row],[Fecha]])</f>
        <v>19</v>
      </c>
      <c r="G1870" s="6">
        <v>0.83333333333333337</v>
      </c>
      <c r="H1870" t="str">
        <f t="shared" si="29"/>
        <v>19-03-2025_20</v>
      </c>
    </row>
    <row r="1871" spans="1:8" x14ac:dyDescent="0.3">
      <c r="A1871" s="3">
        <v>45735</v>
      </c>
      <c r="B1871" s="2">
        <v>87.07</v>
      </c>
      <c r="C1871" s="2">
        <v>2025</v>
      </c>
      <c r="D1871" s="2">
        <v>3</v>
      </c>
      <c r="E1871" t="str">
        <f>TEXT(DATE(2025, CMS[[#This Row],[mes]],1), "mmmm")</f>
        <v>March</v>
      </c>
      <c r="F1871" s="2">
        <f>DAY(CMS[[#This Row],[Fecha]])</f>
        <v>19</v>
      </c>
      <c r="G1871" s="6">
        <v>0.875</v>
      </c>
      <c r="H1871" t="str">
        <f t="shared" si="29"/>
        <v>19-03-2025_21</v>
      </c>
    </row>
    <row r="1872" spans="1:8" x14ac:dyDescent="0.3">
      <c r="A1872" s="3">
        <v>45735</v>
      </c>
      <c r="B1872" s="2">
        <v>87.07</v>
      </c>
      <c r="C1872" s="2">
        <v>2025</v>
      </c>
      <c r="D1872" s="2">
        <v>3</v>
      </c>
      <c r="E1872" t="str">
        <f>TEXT(DATE(2025, CMS[[#This Row],[mes]],1), "mmmm")</f>
        <v>March</v>
      </c>
      <c r="F1872" s="2">
        <f>DAY(CMS[[#This Row],[Fecha]])</f>
        <v>19</v>
      </c>
      <c r="G1872" s="6">
        <v>0.91666666666666663</v>
      </c>
      <c r="H1872" t="str">
        <f t="shared" si="29"/>
        <v>19-03-2025_22</v>
      </c>
    </row>
    <row r="1873" spans="1:8" x14ac:dyDescent="0.3">
      <c r="A1873" s="3">
        <v>45735</v>
      </c>
      <c r="B1873" s="2">
        <v>87.07</v>
      </c>
      <c r="C1873" s="2">
        <v>2025</v>
      </c>
      <c r="D1873" s="2">
        <v>3</v>
      </c>
      <c r="E1873" t="str">
        <f>TEXT(DATE(2025, CMS[[#This Row],[mes]],1), "mmmm")</f>
        <v>March</v>
      </c>
      <c r="F1873" s="2">
        <f>DAY(CMS[[#This Row],[Fecha]])</f>
        <v>19</v>
      </c>
      <c r="G1873" s="6">
        <v>0.95833333333333337</v>
      </c>
      <c r="H1873" t="str">
        <f t="shared" si="29"/>
        <v>19-03-2025_23</v>
      </c>
    </row>
    <row r="1874" spans="1:8" x14ac:dyDescent="0.3">
      <c r="A1874" s="3">
        <v>45736</v>
      </c>
      <c r="B1874" s="2">
        <v>87.072999999999993</v>
      </c>
      <c r="C1874" s="2">
        <v>2025</v>
      </c>
      <c r="D1874" s="2">
        <v>3</v>
      </c>
      <c r="E1874" t="str">
        <f>TEXT(DATE(2025, CMS[[#This Row],[mes]],1), "mmmm")</f>
        <v>March</v>
      </c>
      <c r="F1874" s="2">
        <f>DAY(CMS[[#This Row],[Fecha]])</f>
        <v>20</v>
      </c>
      <c r="G1874" s="6">
        <v>0</v>
      </c>
      <c r="H1874" t="str">
        <f t="shared" si="29"/>
        <v>20-03-2025_00</v>
      </c>
    </row>
    <row r="1875" spans="1:8" x14ac:dyDescent="0.3">
      <c r="A1875" s="3">
        <v>45736</v>
      </c>
      <c r="B1875" s="2">
        <v>87.072999999999993</v>
      </c>
      <c r="C1875" s="2">
        <v>2025</v>
      </c>
      <c r="D1875" s="2">
        <v>3</v>
      </c>
      <c r="E1875" t="str">
        <f>TEXT(DATE(2025, CMS[[#This Row],[mes]],1), "mmmm")</f>
        <v>March</v>
      </c>
      <c r="F1875" s="2">
        <f>DAY(CMS[[#This Row],[Fecha]])</f>
        <v>20</v>
      </c>
      <c r="G1875" s="6">
        <v>4.1666666666666664E-2</v>
      </c>
      <c r="H1875" t="str">
        <f t="shared" si="29"/>
        <v>20-03-2025_01</v>
      </c>
    </row>
    <row r="1876" spans="1:8" x14ac:dyDescent="0.3">
      <c r="A1876" s="3">
        <v>45736</v>
      </c>
      <c r="B1876" s="2">
        <v>87.072999999999993</v>
      </c>
      <c r="C1876" s="2">
        <v>2025</v>
      </c>
      <c r="D1876" s="2">
        <v>3</v>
      </c>
      <c r="E1876" t="str">
        <f>TEXT(DATE(2025, CMS[[#This Row],[mes]],1), "mmmm")</f>
        <v>March</v>
      </c>
      <c r="F1876" s="2">
        <f>DAY(CMS[[#This Row],[Fecha]])</f>
        <v>20</v>
      </c>
      <c r="G1876" s="6">
        <v>8.3333333333333329E-2</v>
      </c>
      <c r="H1876" t="str">
        <f t="shared" si="29"/>
        <v>20-03-2025_02</v>
      </c>
    </row>
    <row r="1877" spans="1:8" x14ac:dyDescent="0.3">
      <c r="A1877" s="3">
        <v>45736</v>
      </c>
      <c r="B1877" s="2">
        <v>85.123000000000005</v>
      </c>
      <c r="C1877" s="2">
        <v>2025</v>
      </c>
      <c r="D1877" s="2">
        <v>3</v>
      </c>
      <c r="E1877" t="str">
        <f>TEXT(DATE(2025, CMS[[#This Row],[mes]],1), "mmmm")</f>
        <v>March</v>
      </c>
      <c r="F1877" s="2">
        <f>DAY(CMS[[#This Row],[Fecha]])</f>
        <v>20</v>
      </c>
      <c r="G1877" s="6">
        <v>0.125</v>
      </c>
      <c r="H1877" t="str">
        <f t="shared" si="29"/>
        <v>20-03-2025_03</v>
      </c>
    </row>
    <row r="1878" spans="1:8" x14ac:dyDescent="0.3">
      <c r="A1878" s="3">
        <v>45736</v>
      </c>
      <c r="B1878" s="2">
        <v>88.948999999999998</v>
      </c>
      <c r="C1878" s="2">
        <v>2025</v>
      </c>
      <c r="D1878" s="2">
        <v>3</v>
      </c>
      <c r="E1878" t="str">
        <f>TEXT(DATE(2025, CMS[[#This Row],[mes]],1), "mmmm")</f>
        <v>March</v>
      </c>
      <c r="F1878" s="2">
        <f>DAY(CMS[[#This Row],[Fecha]])</f>
        <v>20</v>
      </c>
      <c r="G1878" s="6">
        <v>0.16666666666666666</v>
      </c>
      <c r="H1878" t="str">
        <f t="shared" si="29"/>
        <v>20-03-2025_04</v>
      </c>
    </row>
    <row r="1879" spans="1:8" x14ac:dyDescent="0.3">
      <c r="A1879" s="3">
        <v>45736</v>
      </c>
      <c r="B1879" s="2">
        <v>87.072999999999993</v>
      </c>
      <c r="C1879" s="2">
        <v>2025</v>
      </c>
      <c r="D1879" s="2">
        <v>3</v>
      </c>
      <c r="E1879" t="str">
        <f>TEXT(DATE(2025, CMS[[#This Row],[mes]],1), "mmmm")</f>
        <v>March</v>
      </c>
      <c r="F1879" s="2">
        <f>DAY(CMS[[#This Row],[Fecha]])</f>
        <v>20</v>
      </c>
      <c r="G1879" s="6">
        <v>0.20833333333333334</v>
      </c>
      <c r="H1879" t="str">
        <f t="shared" si="29"/>
        <v>20-03-2025_05</v>
      </c>
    </row>
    <row r="1880" spans="1:8" x14ac:dyDescent="0.3">
      <c r="A1880" s="3">
        <v>45736</v>
      </c>
      <c r="B1880" s="2">
        <v>87.072999999999993</v>
      </c>
      <c r="C1880" s="2">
        <v>2025</v>
      </c>
      <c r="D1880" s="2">
        <v>3</v>
      </c>
      <c r="E1880" t="str">
        <f>TEXT(DATE(2025, CMS[[#This Row],[mes]],1), "mmmm")</f>
        <v>March</v>
      </c>
      <c r="F1880" s="2">
        <f>DAY(CMS[[#This Row],[Fecha]])</f>
        <v>20</v>
      </c>
      <c r="G1880" s="6">
        <v>0.25</v>
      </c>
      <c r="H1880" t="str">
        <f t="shared" si="29"/>
        <v>20-03-2025_06</v>
      </c>
    </row>
    <row r="1881" spans="1:8" x14ac:dyDescent="0.3">
      <c r="A1881" s="3">
        <v>45736</v>
      </c>
      <c r="B1881" s="2">
        <v>87.072999999999993</v>
      </c>
      <c r="C1881" s="2">
        <v>2025</v>
      </c>
      <c r="D1881" s="2">
        <v>3</v>
      </c>
      <c r="E1881" t="str">
        <f>TEXT(DATE(2025, CMS[[#This Row],[mes]],1), "mmmm")</f>
        <v>March</v>
      </c>
      <c r="F1881" s="2">
        <f>DAY(CMS[[#This Row],[Fecha]])</f>
        <v>20</v>
      </c>
      <c r="G1881" s="6">
        <v>0.29166666666666669</v>
      </c>
      <c r="H1881" t="str">
        <f t="shared" si="29"/>
        <v>20-03-2025_07</v>
      </c>
    </row>
    <row r="1882" spans="1:8" x14ac:dyDescent="0.3">
      <c r="A1882" s="3">
        <v>45736</v>
      </c>
      <c r="B1882" s="2">
        <v>107.91500000000001</v>
      </c>
      <c r="C1882" s="2">
        <v>2025</v>
      </c>
      <c r="D1882" s="2">
        <v>3</v>
      </c>
      <c r="E1882" t="str">
        <f>TEXT(DATE(2025, CMS[[#This Row],[mes]],1), "mmmm")</f>
        <v>March</v>
      </c>
      <c r="F1882" s="2">
        <f>DAY(CMS[[#This Row],[Fecha]])</f>
        <v>20</v>
      </c>
      <c r="G1882" s="6">
        <v>0.33333333333333331</v>
      </c>
      <c r="H1882" t="str">
        <f t="shared" si="29"/>
        <v>20-03-2025_08</v>
      </c>
    </row>
    <row r="1883" spans="1:8" x14ac:dyDescent="0.3">
      <c r="A1883" s="3">
        <v>45736</v>
      </c>
      <c r="B1883" s="2">
        <v>92.474000000000004</v>
      </c>
      <c r="C1883" s="2">
        <v>2025</v>
      </c>
      <c r="D1883" s="2">
        <v>3</v>
      </c>
      <c r="E1883" t="str">
        <f>TEXT(DATE(2025, CMS[[#This Row],[mes]],1), "mmmm")</f>
        <v>March</v>
      </c>
      <c r="F1883" s="2">
        <f>DAY(CMS[[#This Row],[Fecha]])</f>
        <v>20</v>
      </c>
      <c r="G1883" s="6">
        <v>0.375</v>
      </c>
      <c r="H1883" t="str">
        <f t="shared" si="29"/>
        <v>20-03-2025_09</v>
      </c>
    </row>
    <row r="1884" spans="1:8" x14ac:dyDescent="0.3">
      <c r="A1884" s="3">
        <v>45736</v>
      </c>
      <c r="B1884" s="2">
        <v>88.590999999999994</v>
      </c>
      <c r="C1884" s="2">
        <v>2025</v>
      </c>
      <c r="D1884" s="2">
        <v>3</v>
      </c>
      <c r="E1884" t="str">
        <f>TEXT(DATE(2025, CMS[[#This Row],[mes]],1), "mmmm")</f>
        <v>March</v>
      </c>
      <c r="F1884" s="2">
        <f>DAY(CMS[[#This Row],[Fecha]])</f>
        <v>20</v>
      </c>
      <c r="G1884" s="6">
        <v>0.41666666666666669</v>
      </c>
      <c r="H1884" t="str">
        <f t="shared" si="29"/>
        <v>20-03-2025_10</v>
      </c>
    </row>
    <row r="1885" spans="1:8" x14ac:dyDescent="0.3">
      <c r="A1885" s="3">
        <v>45736</v>
      </c>
      <c r="B1885" s="2">
        <v>99.349000000000004</v>
      </c>
      <c r="C1885" s="2">
        <v>2025</v>
      </c>
      <c r="D1885" s="2">
        <v>3</v>
      </c>
      <c r="E1885" t="str">
        <f>TEXT(DATE(2025, CMS[[#This Row],[mes]],1), "mmmm")</f>
        <v>March</v>
      </c>
      <c r="F1885" s="2">
        <f>DAY(CMS[[#This Row],[Fecha]])</f>
        <v>20</v>
      </c>
      <c r="G1885" s="6">
        <v>0.45833333333333331</v>
      </c>
      <c r="H1885" t="str">
        <f t="shared" si="29"/>
        <v>20-03-2025_11</v>
      </c>
    </row>
    <row r="1886" spans="1:8" x14ac:dyDescent="0.3">
      <c r="A1886" s="3">
        <v>45736</v>
      </c>
      <c r="B1886" s="2">
        <v>99.978999999999999</v>
      </c>
      <c r="C1886" s="2">
        <v>2025</v>
      </c>
      <c r="D1886" s="2">
        <v>3</v>
      </c>
      <c r="E1886" t="str">
        <f>TEXT(DATE(2025, CMS[[#This Row],[mes]],1), "mmmm")</f>
        <v>March</v>
      </c>
      <c r="F1886" s="2">
        <f>DAY(CMS[[#This Row],[Fecha]])</f>
        <v>20</v>
      </c>
      <c r="G1886" s="6">
        <v>0.5</v>
      </c>
      <c r="H1886" t="str">
        <f t="shared" si="29"/>
        <v>20-03-2025_12</v>
      </c>
    </row>
    <row r="1887" spans="1:8" x14ac:dyDescent="0.3">
      <c r="A1887" s="3">
        <v>45736</v>
      </c>
      <c r="B1887" s="2">
        <v>85.097999999999999</v>
      </c>
      <c r="C1887" s="2">
        <v>2025</v>
      </c>
      <c r="D1887" s="2">
        <v>3</v>
      </c>
      <c r="E1887" t="str">
        <f>TEXT(DATE(2025, CMS[[#This Row],[mes]],1), "mmmm")</f>
        <v>March</v>
      </c>
      <c r="F1887" s="2">
        <f>DAY(CMS[[#This Row],[Fecha]])</f>
        <v>20</v>
      </c>
      <c r="G1887" s="6">
        <v>0.54166666666666663</v>
      </c>
      <c r="H1887" t="str">
        <f t="shared" si="29"/>
        <v>20-03-2025_13</v>
      </c>
    </row>
    <row r="1888" spans="1:8" x14ac:dyDescent="0.3">
      <c r="A1888" s="3">
        <v>45736</v>
      </c>
      <c r="B1888" s="2">
        <v>106.301</v>
      </c>
      <c r="C1888" s="2">
        <v>2025</v>
      </c>
      <c r="D1888" s="2">
        <v>3</v>
      </c>
      <c r="E1888" t="str">
        <f>TEXT(DATE(2025, CMS[[#This Row],[mes]],1), "mmmm")</f>
        <v>March</v>
      </c>
      <c r="F1888" s="2">
        <f>DAY(CMS[[#This Row],[Fecha]])</f>
        <v>20</v>
      </c>
      <c r="G1888" s="6">
        <v>0.58333333333333337</v>
      </c>
      <c r="H1888" t="str">
        <f t="shared" si="29"/>
        <v>20-03-2025_14</v>
      </c>
    </row>
    <row r="1889" spans="1:8" x14ac:dyDescent="0.3">
      <c r="A1889" s="3">
        <v>45736</v>
      </c>
      <c r="B1889" s="2">
        <v>102.523</v>
      </c>
      <c r="C1889" s="2">
        <v>2025</v>
      </c>
      <c r="D1889" s="2">
        <v>3</v>
      </c>
      <c r="E1889" t="str">
        <f>TEXT(DATE(2025, CMS[[#This Row],[mes]],1), "mmmm")</f>
        <v>March</v>
      </c>
      <c r="F1889" s="2">
        <f>DAY(CMS[[#This Row],[Fecha]])</f>
        <v>20</v>
      </c>
      <c r="G1889" s="6">
        <v>0.625</v>
      </c>
      <c r="H1889" t="str">
        <f t="shared" si="29"/>
        <v>20-03-2025_15</v>
      </c>
    </row>
    <row r="1890" spans="1:8" x14ac:dyDescent="0.3">
      <c r="A1890" s="3">
        <v>45736</v>
      </c>
      <c r="B1890" s="2">
        <v>85.387</v>
      </c>
      <c r="C1890" s="2">
        <v>2025</v>
      </c>
      <c r="D1890" s="2">
        <v>3</v>
      </c>
      <c r="E1890" t="str">
        <f>TEXT(DATE(2025, CMS[[#This Row],[mes]],1), "mmmm")</f>
        <v>March</v>
      </c>
      <c r="F1890" s="2">
        <f>DAY(CMS[[#This Row],[Fecha]])</f>
        <v>20</v>
      </c>
      <c r="G1890" s="6">
        <v>0.66666666666666663</v>
      </c>
      <c r="H1890" t="str">
        <f t="shared" si="29"/>
        <v>20-03-2025_16</v>
      </c>
    </row>
    <row r="1891" spans="1:8" x14ac:dyDescent="0.3">
      <c r="A1891" s="3">
        <v>45736</v>
      </c>
      <c r="B1891" s="2">
        <v>87.072999999999993</v>
      </c>
      <c r="C1891" s="2">
        <v>2025</v>
      </c>
      <c r="D1891" s="2">
        <v>3</v>
      </c>
      <c r="E1891" t="str">
        <f>TEXT(DATE(2025, CMS[[#This Row],[mes]],1), "mmmm")</f>
        <v>March</v>
      </c>
      <c r="F1891" s="2">
        <f>DAY(CMS[[#This Row],[Fecha]])</f>
        <v>20</v>
      </c>
      <c r="G1891" s="6">
        <v>0.70833333333333337</v>
      </c>
      <c r="H1891" t="str">
        <f t="shared" si="29"/>
        <v>20-03-2025_17</v>
      </c>
    </row>
    <row r="1892" spans="1:8" x14ac:dyDescent="0.3">
      <c r="A1892" s="3">
        <v>45736</v>
      </c>
      <c r="B1892" s="2">
        <v>87.072999999999993</v>
      </c>
      <c r="C1892" s="2">
        <v>2025</v>
      </c>
      <c r="D1892" s="2">
        <v>3</v>
      </c>
      <c r="E1892" t="str">
        <f>TEXT(DATE(2025, CMS[[#This Row],[mes]],1), "mmmm")</f>
        <v>March</v>
      </c>
      <c r="F1892" s="2">
        <f>DAY(CMS[[#This Row],[Fecha]])</f>
        <v>20</v>
      </c>
      <c r="G1892" s="6">
        <v>0.75</v>
      </c>
      <c r="H1892" t="str">
        <f t="shared" si="29"/>
        <v>20-03-2025_18</v>
      </c>
    </row>
    <row r="1893" spans="1:8" x14ac:dyDescent="0.3">
      <c r="A1893" s="3">
        <v>45736</v>
      </c>
      <c r="B1893" s="2">
        <v>87.072999999999993</v>
      </c>
      <c r="C1893" s="2">
        <v>2025</v>
      </c>
      <c r="D1893" s="2">
        <v>3</v>
      </c>
      <c r="E1893" t="str">
        <f>TEXT(DATE(2025, CMS[[#This Row],[mes]],1), "mmmm")</f>
        <v>March</v>
      </c>
      <c r="F1893" s="2">
        <f>DAY(CMS[[#This Row],[Fecha]])</f>
        <v>20</v>
      </c>
      <c r="G1893" s="6">
        <v>0.79166666666666663</v>
      </c>
      <c r="H1893" t="str">
        <f t="shared" si="29"/>
        <v>20-03-2025_19</v>
      </c>
    </row>
    <row r="1894" spans="1:8" x14ac:dyDescent="0.3">
      <c r="A1894" s="3">
        <v>45736</v>
      </c>
      <c r="B1894" s="2">
        <v>87.072999999999993</v>
      </c>
      <c r="C1894" s="2">
        <v>2025</v>
      </c>
      <c r="D1894" s="2">
        <v>3</v>
      </c>
      <c r="E1894" t="str">
        <f>TEXT(DATE(2025, CMS[[#This Row],[mes]],1), "mmmm")</f>
        <v>March</v>
      </c>
      <c r="F1894" s="2">
        <f>DAY(CMS[[#This Row],[Fecha]])</f>
        <v>20</v>
      </c>
      <c r="G1894" s="6">
        <v>0.83333333333333337</v>
      </c>
      <c r="H1894" t="str">
        <f t="shared" si="29"/>
        <v>20-03-2025_20</v>
      </c>
    </row>
    <row r="1895" spans="1:8" x14ac:dyDescent="0.3">
      <c r="A1895" s="3">
        <v>45736</v>
      </c>
      <c r="B1895" s="2">
        <v>87.072999999999993</v>
      </c>
      <c r="C1895" s="2">
        <v>2025</v>
      </c>
      <c r="D1895" s="2">
        <v>3</v>
      </c>
      <c r="E1895" t="str">
        <f>TEXT(DATE(2025, CMS[[#This Row],[mes]],1), "mmmm")</f>
        <v>March</v>
      </c>
      <c r="F1895" s="2">
        <f>DAY(CMS[[#This Row],[Fecha]])</f>
        <v>20</v>
      </c>
      <c r="G1895" s="6">
        <v>0.875</v>
      </c>
      <c r="H1895" t="str">
        <f t="shared" si="29"/>
        <v>20-03-2025_21</v>
      </c>
    </row>
    <row r="1896" spans="1:8" x14ac:dyDescent="0.3">
      <c r="A1896" s="3">
        <v>45736</v>
      </c>
      <c r="B1896" s="2">
        <v>87.072999999999993</v>
      </c>
      <c r="C1896" s="2">
        <v>2025</v>
      </c>
      <c r="D1896" s="2">
        <v>3</v>
      </c>
      <c r="E1896" t="str">
        <f>TEXT(DATE(2025, CMS[[#This Row],[mes]],1), "mmmm")</f>
        <v>March</v>
      </c>
      <c r="F1896" s="2">
        <f>DAY(CMS[[#This Row],[Fecha]])</f>
        <v>20</v>
      </c>
      <c r="G1896" s="6">
        <v>0.91666666666666663</v>
      </c>
      <c r="H1896" t="str">
        <f t="shared" si="29"/>
        <v>20-03-2025_22</v>
      </c>
    </row>
    <row r="1897" spans="1:8" x14ac:dyDescent="0.3">
      <c r="A1897" s="3">
        <v>45736</v>
      </c>
      <c r="B1897" s="2">
        <v>87.072999999999993</v>
      </c>
      <c r="C1897" s="2">
        <v>2025</v>
      </c>
      <c r="D1897" s="2">
        <v>3</v>
      </c>
      <c r="E1897" t="str">
        <f>TEXT(DATE(2025, CMS[[#This Row],[mes]],1), "mmmm")</f>
        <v>March</v>
      </c>
      <c r="F1897" s="2">
        <f>DAY(CMS[[#This Row],[Fecha]])</f>
        <v>20</v>
      </c>
      <c r="G1897" s="6">
        <v>0.95833333333333337</v>
      </c>
      <c r="H1897" t="str">
        <f t="shared" si="29"/>
        <v>20-03-2025_23</v>
      </c>
    </row>
    <row r="1898" spans="1:8" x14ac:dyDescent="0.3">
      <c r="A1898" s="3">
        <v>45737</v>
      </c>
      <c r="B1898" s="2">
        <v>87.07</v>
      </c>
      <c r="C1898" s="2">
        <v>2025</v>
      </c>
      <c r="D1898" s="2">
        <v>3</v>
      </c>
      <c r="E1898" t="str">
        <f>TEXT(DATE(2025, CMS[[#This Row],[mes]],1), "mmmm")</f>
        <v>March</v>
      </c>
      <c r="F1898" s="2">
        <f>DAY(CMS[[#This Row],[Fecha]])</f>
        <v>21</v>
      </c>
      <c r="G1898" s="6">
        <v>0</v>
      </c>
      <c r="H1898" t="str">
        <f t="shared" si="29"/>
        <v>21-03-2025_00</v>
      </c>
    </row>
    <row r="1899" spans="1:8" x14ac:dyDescent="0.3">
      <c r="A1899" s="3">
        <v>45737</v>
      </c>
      <c r="B1899" s="2">
        <v>87.07</v>
      </c>
      <c r="C1899" s="2">
        <v>2025</v>
      </c>
      <c r="D1899" s="2">
        <v>3</v>
      </c>
      <c r="E1899" t="str">
        <f>TEXT(DATE(2025, CMS[[#This Row],[mes]],1), "mmmm")</f>
        <v>March</v>
      </c>
      <c r="F1899" s="2">
        <f>DAY(CMS[[#This Row],[Fecha]])</f>
        <v>21</v>
      </c>
      <c r="G1899" s="6">
        <v>4.1666666666666664E-2</v>
      </c>
      <c r="H1899" t="str">
        <f t="shared" si="29"/>
        <v>21-03-2025_01</v>
      </c>
    </row>
    <row r="1900" spans="1:8" x14ac:dyDescent="0.3">
      <c r="A1900" s="3">
        <v>45737</v>
      </c>
      <c r="B1900" s="2">
        <v>87.07</v>
      </c>
      <c r="C1900" s="2">
        <v>2025</v>
      </c>
      <c r="D1900" s="2">
        <v>3</v>
      </c>
      <c r="E1900" t="str">
        <f>TEXT(DATE(2025, CMS[[#This Row],[mes]],1), "mmmm")</f>
        <v>March</v>
      </c>
      <c r="F1900" s="2">
        <f>DAY(CMS[[#This Row],[Fecha]])</f>
        <v>21</v>
      </c>
      <c r="G1900" s="6">
        <v>8.3333333333333329E-2</v>
      </c>
      <c r="H1900" t="str">
        <f t="shared" si="29"/>
        <v>21-03-2025_02</v>
      </c>
    </row>
    <row r="1901" spans="1:8" x14ac:dyDescent="0.3">
      <c r="A1901" s="3">
        <v>45737</v>
      </c>
      <c r="B1901" s="2">
        <v>87.07</v>
      </c>
      <c r="C1901" s="2">
        <v>2025</v>
      </c>
      <c r="D1901" s="2">
        <v>3</v>
      </c>
      <c r="E1901" t="str">
        <f>TEXT(DATE(2025, CMS[[#This Row],[mes]],1), "mmmm")</f>
        <v>March</v>
      </c>
      <c r="F1901" s="2">
        <f>DAY(CMS[[#This Row],[Fecha]])</f>
        <v>21</v>
      </c>
      <c r="G1901" s="6">
        <v>0.125</v>
      </c>
      <c r="H1901" t="str">
        <f t="shared" si="29"/>
        <v>21-03-2025_03</v>
      </c>
    </row>
    <row r="1902" spans="1:8" x14ac:dyDescent="0.3">
      <c r="A1902" s="3">
        <v>45737</v>
      </c>
      <c r="B1902" s="2">
        <v>87.07</v>
      </c>
      <c r="C1902" s="2">
        <v>2025</v>
      </c>
      <c r="D1902" s="2">
        <v>3</v>
      </c>
      <c r="E1902" t="str">
        <f>TEXT(DATE(2025, CMS[[#This Row],[mes]],1), "mmmm")</f>
        <v>March</v>
      </c>
      <c r="F1902" s="2">
        <f>DAY(CMS[[#This Row],[Fecha]])</f>
        <v>21</v>
      </c>
      <c r="G1902" s="6">
        <v>0.16666666666666666</v>
      </c>
      <c r="H1902" t="str">
        <f t="shared" si="29"/>
        <v>21-03-2025_04</v>
      </c>
    </row>
    <row r="1903" spans="1:8" x14ac:dyDescent="0.3">
      <c r="A1903" s="3">
        <v>45737</v>
      </c>
      <c r="B1903" s="2">
        <v>87.07</v>
      </c>
      <c r="C1903" s="2">
        <v>2025</v>
      </c>
      <c r="D1903" s="2">
        <v>3</v>
      </c>
      <c r="E1903" t="str">
        <f>TEXT(DATE(2025, CMS[[#This Row],[mes]],1), "mmmm")</f>
        <v>March</v>
      </c>
      <c r="F1903" s="2">
        <f>DAY(CMS[[#This Row],[Fecha]])</f>
        <v>21</v>
      </c>
      <c r="G1903" s="6">
        <v>0.20833333333333334</v>
      </c>
      <c r="H1903" t="str">
        <f t="shared" si="29"/>
        <v>21-03-2025_05</v>
      </c>
    </row>
    <row r="1904" spans="1:8" x14ac:dyDescent="0.3">
      <c r="A1904" s="3">
        <v>45737</v>
      </c>
      <c r="B1904" s="2">
        <v>87.07</v>
      </c>
      <c r="C1904" s="2">
        <v>2025</v>
      </c>
      <c r="D1904" s="2">
        <v>3</v>
      </c>
      <c r="E1904" t="str">
        <f>TEXT(DATE(2025, CMS[[#This Row],[mes]],1), "mmmm")</f>
        <v>March</v>
      </c>
      <c r="F1904" s="2">
        <f>DAY(CMS[[#This Row],[Fecha]])</f>
        <v>21</v>
      </c>
      <c r="G1904" s="6">
        <v>0.25</v>
      </c>
      <c r="H1904" t="str">
        <f t="shared" si="29"/>
        <v>21-03-2025_06</v>
      </c>
    </row>
    <row r="1905" spans="1:8" x14ac:dyDescent="0.3">
      <c r="A1905" s="3">
        <v>45737</v>
      </c>
      <c r="B1905" s="2">
        <v>85.94</v>
      </c>
      <c r="C1905" s="2">
        <v>2025</v>
      </c>
      <c r="D1905" s="2">
        <v>3</v>
      </c>
      <c r="E1905" t="str">
        <f>TEXT(DATE(2025, CMS[[#This Row],[mes]],1), "mmmm")</f>
        <v>March</v>
      </c>
      <c r="F1905" s="2">
        <f>DAY(CMS[[#This Row],[Fecha]])</f>
        <v>21</v>
      </c>
      <c r="G1905" s="6">
        <v>0.29166666666666669</v>
      </c>
      <c r="H1905" t="str">
        <f t="shared" si="29"/>
        <v>21-03-2025_07</v>
      </c>
    </row>
    <row r="1906" spans="1:8" x14ac:dyDescent="0.3">
      <c r="A1906" s="3">
        <v>45737</v>
      </c>
      <c r="B1906" s="2">
        <v>98.49</v>
      </c>
      <c r="C1906" s="2">
        <v>2025</v>
      </c>
      <c r="D1906" s="2">
        <v>3</v>
      </c>
      <c r="E1906" t="str">
        <f>TEXT(DATE(2025, CMS[[#This Row],[mes]],1), "mmmm")</f>
        <v>March</v>
      </c>
      <c r="F1906" s="2">
        <f>DAY(CMS[[#This Row],[Fecha]])</f>
        <v>21</v>
      </c>
      <c r="G1906" s="6">
        <v>0.33333333333333331</v>
      </c>
      <c r="H1906" t="str">
        <f t="shared" si="29"/>
        <v>21-03-2025_08</v>
      </c>
    </row>
    <row r="1907" spans="1:8" x14ac:dyDescent="0.3">
      <c r="A1907" s="3">
        <v>45737</v>
      </c>
      <c r="B1907" s="2">
        <v>94.8</v>
      </c>
      <c r="C1907" s="2">
        <v>2025</v>
      </c>
      <c r="D1907" s="2">
        <v>3</v>
      </c>
      <c r="E1907" t="str">
        <f>TEXT(DATE(2025, CMS[[#This Row],[mes]],1), "mmmm")</f>
        <v>March</v>
      </c>
      <c r="F1907" s="2">
        <f>DAY(CMS[[#This Row],[Fecha]])</f>
        <v>21</v>
      </c>
      <c r="G1907" s="6">
        <v>0.375</v>
      </c>
      <c r="H1907" t="str">
        <f t="shared" si="29"/>
        <v>21-03-2025_09</v>
      </c>
    </row>
    <row r="1908" spans="1:8" x14ac:dyDescent="0.3">
      <c r="A1908" s="3">
        <v>45737</v>
      </c>
      <c r="B1908" s="2">
        <v>90.68</v>
      </c>
      <c r="C1908" s="2">
        <v>2025</v>
      </c>
      <c r="D1908" s="2">
        <v>3</v>
      </c>
      <c r="E1908" t="str">
        <f>TEXT(DATE(2025, CMS[[#This Row],[mes]],1), "mmmm")</f>
        <v>March</v>
      </c>
      <c r="F1908" s="2">
        <f>DAY(CMS[[#This Row],[Fecha]])</f>
        <v>21</v>
      </c>
      <c r="G1908" s="6">
        <v>0.41666666666666669</v>
      </c>
      <c r="H1908" t="str">
        <f t="shared" si="29"/>
        <v>21-03-2025_10</v>
      </c>
    </row>
    <row r="1909" spans="1:8" x14ac:dyDescent="0.3">
      <c r="A1909" s="3">
        <v>45737</v>
      </c>
      <c r="B1909" s="2">
        <v>87.66</v>
      </c>
      <c r="C1909" s="2">
        <v>2025</v>
      </c>
      <c r="D1909" s="2">
        <v>3</v>
      </c>
      <c r="E1909" t="str">
        <f>TEXT(DATE(2025, CMS[[#This Row],[mes]],1), "mmmm")</f>
        <v>March</v>
      </c>
      <c r="F1909" s="2">
        <f>DAY(CMS[[#This Row],[Fecha]])</f>
        <v>21</v>
      </c>
      <c r="G1909" s="6">
        <v>0.45833333333333331</v>
      </c>
      <c r="H1909" t="str">
        <f t="shared" si="29"/>
        <v>21-03-2025_11</v>
      </c>
    </row>
    <row r="1910" spans="1:8" x14ac:dyDescent="0.3">
      <c r="A1910" s="3">
        <v>45737</v>
      </c>
      <c r="B1910" s="2">
        <v>104.68</v>
      </c>
      <c r="C1910" s="2">
        <v>2025</v>
      </c>
      <c r="D1910" s="2">
        <v>3</v>
      </c>
      <c r="E1910" t="str">
        <f>TEXT(DATE(2025, CMS[[#This Row],[mes]],1), "mmmm")</f>
        <v>March</v>
      </c>
      <c r="F1910" s="2">
        <f>DAY(CMS[[#This Row],[Fecha]])</f>
        <v>21</v>
      </c>
      <c r="G1910" s="6">
        <v>0.5</v>
      </c>
      <c r="H1910" t="str">
        <f t="shared" si="29"/>
        <v>21-03-2025_12</v>
      </c>
    </row>
    <row r="1911" spans="1:8" x14ac:dyDescent="0.3">
      <c r="A1911" s="3">
        <v>45737</v>
      </c>
      <c r="B1911" s="2">
        <v>90.55</v>
      </c>
      <c r="C1911" s="2">
        <v>2025</v>
      </c>
      <c r="D1911" s="2">
        <v>3</v>
      </c>
      <c r="E1911" t="str">
        <f>TEXT(DATE(2025, CMS[[#This Row],[mes]],1), "mmmm")</f>
        <v>March</v>
      </c>
      <c r="F1911" s="2">
        <f>DAY(CMS[[#This Row],[Fecha]])</f>
        <v>21</v>
      </c>
      <c r="G1911" s="6">
        <v>0.54166666666666663</v>
      </c>
      <c r="H1911" t="str">
        <f t="shared" si="29"/>
        <v>21-03-2025_13</v>
      </c>
    </row>
    <row r="1912" spans="1:8" x14ac:dyDescent="0.3">
      <c r="A1912" s="3">
        <v>45737</v>
      </c>
      <c r="B1912" s="2">
        <v>95.78</v>
      </c>
      <c r="C1912" s="2">
        <v>2025</v>
      </c>
      <c r="D1912" s="2">
        <v>3</v>
      </c>
      <c r="E1912" t="str">
        <f>TEXT(DATE(2025, CMS[[#This Row],[mes]],1), "mmmm")</f>
        <v>March</v>
      </c>
      <c r="F1912" s="2">
        <f>DAY(CMS[[#This Row],[Fecha]])</f>
        <v>21</v>
      </c>
      <c r="G1912" s="6">
        <v>0.58333333333333337</v>
      </c>
      <c r="H1912" t="str">
        <f t="shared" si="29"/>
        <v>21-03-2025_14</v>
      </c>
    </row>
    <row r="1913" spans="1:8" x14ac:dyDescent="0.3">
      <c r="A1913" s="3">
        <v>45737</v>
      </c>
      <c r="B1913" s="2">
        <v>87.51</v>
      </c>
      <c r="C1913" s="2">
        <v>2025</v>
      </c>
      <c r="D1913" s="2">
        <v>3</v>
      </c>
      <c r="E1913" t="str">
        <f>TEXT(DATE(2025, CMS[[#This Row],[mes]],1), "mmmm")</f>
        <v>March</v>
      </c>
      <c r="F1913" s="2">
        <f>DAY(CMS[[#This Row],[Fecha]])</f>
        <v>21</v>
      </c>
      <c r="G1913" s="6">
        <v>0.625</v>
      </c>
      <c r="H1913" t="str">
        <f t="shared" si="29"/>
        <v>21-03-2025_15</v>
      </c>
    </row>
    <row r="1914" spans="1:8" x14ac:dyDescent="0.3">
      <c r="A1914" s="3">
        <v>45737</v>
      </c>
      <c r="B1914" s="2">
        <v>87.07</v>
      </c>
      <c r="C1914" s="2">
        <v>2025</v>
      </c>
      <c r="D1914" s="2">
        <v>3</v>
      </c>
      <c r="E1914" t="str">
        <f>TEXT(DATE(2025, CMS[[#This Row],[mes]],1), "mmmm")</f>
        <v>March</v>
      </c>
      <c r="F1914" s="2">
        <f>DAY(CMS[[#This Row],[Fecha]])</f>
        <v>21</v>
      </c>
      <c r="G1914" s="6">
        <v>0.66666666666666663</v>
      </c>
      <c r="H1914" t="str">
        <f t="shared" si="29"/>
        <v>21-03-2025_16</v>
      </c>
    </row>
    <row r="1915" spans="1:8" x14ac:dyDescent="0.3">
      <c r="A1915" s="3">
        <v>45737</v>
      </c>
      <c r="B1915" s="2">
        <v>87.07</v>
      </c>
      <c r="C1915" s="2">
        <v>2025</v>
      </c>
      <c r="D1915" s="2">
        <v>3</v>
      </c>
      <c r="E1915" t="str">
        <f>TEXT(DATE(2025, CMS[[#This Row],[mes]],1), "mmmm")</f>
        <v>March</v>
      </c>
      <c r="F1915" s="2">
        <f>DAY(CMS[[#This Row],[Fecha]])</f>
        <v>21</v>
      </c>
      <c r="G1915" s="6">
        <v>0.70833333333333337</v>
      </c>
      <c r="H1915" t="str">
        <f t="shared" si="29"/>
        <v>21-03-2025_17</v>
      </c>
    </row>
    <row r="1916" spans="1:8" x14ac:dyDescent="0.3">
      <c r="A1916" s="3">
        <v>45737</v>
      </c>
      <c r="B1916" s="2">
        <v>87.07</v>
      </c>
      <c r="C1916" s="2">
        <v>2025</v>
      </c>
      <c r="D1916" s="2">
        <v>3</v>
      </c>
      <c r="E1916" t="str">
        <f>TEXT(DATE(2025, CMS[[#This Row],[mes]],1), "mmmm")</f>
        <v>March</v>
      </c>
      <c r="F1916" s="2">
        <f>DAY(CMS[[#This Row],[Fecha]])</f>
        <v>21</v>
      </c>
      <c r="G1916" s="6">
        <v>0.75</v>
      </c>
      <c r="H1916" t="str">
        <f t="shared" si="29"/>
        <v>21-03-2025_18</v>
      </c>
    </row>
    <row r="1917" spans="1:8" x14ac:dyDescent="0.3">
      <c r="A1917" s="3">
        <v>45737</v>
      </c>
      <c r="B1917" s="2">
        <v>87.07</v>
      </c>
      <c r="C1917" s="2">
        <v>2025</v>
      </c>
      <c r="D1917" s="2">
        <v>3</v>
      </c>
      <c r="E1917" t="str">
        <f>TEXT(DATE(2025, CMS[[#This Row],[mes]],1), "mmmm")</f>
        <v>March</v>
      </c>
      <c r="F1917" s="2">
        <f>DAY(CMS[[#This Row],[Fecha]])</f>
        <v>21</v>
      </c>
      <c r="G1917" s="6">
        <v>0.79166666666666663</v>
      </c>
      <c r="H1917" t="str">
        <f t="shared" si="29"/>
        <v>21-03-2025_19</v>
      </c>
    </row>
    <row r="1918" spans="1:8" x14ac:dyDescent="0.3">
      <c r="A1918" s="3">
        <v>45737</v>
      </c>
      <c r="B1918" s="2">
        <v>87.07</v>
      </c>
      <c r="C1918" s="2">
        <v>2025</v>
      </c>
      <c r="D1918" s="2">
        <v>3</v>
      </c>
      <c r="E1918" t="str">
        <f>TEXT(DATE(2025, CMS[[#This Row],[mes]],1), "mmmm")</f>
        <v>March</v>
      </c>
      <c r="F1918" s="2">
        <f>DAY(CMS[[#This Row],[Fecha]])</f>
        <v>21</v>
      </c>
      <c r="G1918" s="6">
        <v>0.83333333333333337</v>
      </c>
      <c r="H1918" t="str">
        <f t="shared" si="29"/>
        <v>21-03-2025_20</v>
      </c>
    </row>
    <row r="1919" spans="1:8" x14ac:dyDescent="0.3">
      <c r="A1919" s="3">
        <v>45737</v>
      </c>
      <c r="B1919" s="2">
        <v>87.07</v>
      </c>
      <c r="C1919" s="2">
        <v>2025</v>
      </c>
      <c r="D1919" s="2">
        <v>3</v>
      </c>
      <c r="E1919" t="str">
        <f>TEXT(DATE(2025, CMS[[#This Row],[mes]],1), "mmmm")</f>
        <v>March</v>
      </c>
      <c r="F1919" s="2">
        <f>DAY(CMS[[#This Row],[Fecha]])</f>
        <v>21</v>
      </c>
      <c r="G1919" s="6">
        <v>0.875</v>
      </c>
      <c r="H1919" t="str">
        <f t="shared" si="29"/>
        <v>21-03-2025_21</v>
      </c>
    </row>
    <row r="1920" spans="1:8" x14ac:dyDescent="0.3">
      <c r="A1920" s="3">
        <v>45737</v>
      </c>
      <c r="B1920" s="2">
        <v>87.07</v>
      </c>
      <c r="C1920" s="2">
        <v>2025</v>
      </c>
      <c r="D1920" s="2">
        <v>3</v>
      </c>
      <c r="E1920" t="str">
        <f>TEXT(DATE(2025, CMS[[#This Row],[mes]],1), "mmmm")</f>
        <v>March</v>
      </c>
      <c r="F1920" s="2">
        <f>DAY(CMS[[#This Row],[Fecha]])</f>
        <v>21</v>
      </c>
      <c r="G1920" s="6">
        <v>0.91666666666666663</v>
      </c>
      <c r="H1920" t="str">
        <f t="shared" si="29"/>
        <v>21-03-2025_22</v>
      </c>
    </row>
    <row r="1921" spans="1:8" x14ac:dyDescent="0.3">
      <c r="A1921" s="3">
        <v>45737</v>
      </c>
      <c r="B1921" s="2">
        <v>87.07</v>
      </c>
      <c r="C1921" s="2">
        <v>2025</v>
      </c>
      <c r="D1921" s="2">
        <v>3</v>
      </c>
      <c r="E1921" t="str">
        <f>TEXT(DATE(2025, CMS[[#This Row],[mes]],1), "mmmm")</f>
        <v>March</v>
      </c>
      <c r="F1921" s="2">
        <f>DAY(CMS[[#This Row],[Fecha]])</f>
        <v>21</v>
      </c>
      <c r="G1921" s="6">
        <v>0.95833333333333337</v>
      </c>
      <c r="H1921" t="str">
        <f t="shared" si="29"/>
        <v>21-03-2025_23</v>
      </c>
    </row>
    <row r="1922" spans="1:8" x14ac:dyDescent="0.3">
      <c r="A1922" s="3">
        <v>45738</v>
      </c>
      <c r="B1922" s="2">
        <v>86.98</v>
      </c>
      <c r="C1922" s="2">
        <v>2025</v>
      </c>
      <c r="D1922" s="2">
        <v>3</v>
      </c>
      <c r="E1922" t="str">
        <f>TEXT(DATE(2025, CMS[[#This Row],[mes]],1), "mmmm")</f>
        <v>March</v>
      </c>
      <c r="F1922" s="2">
        <f>DAY(CMS[[#This Row],[Fecha]])</f>
        <v>22</v>
      </c>
      <c r="G1922" s="6">
        <v>0</v>
      </c>
      <c r="H1922" t="str">
        <f t="shared" ref="H1922:H1985" si="30">TEXT(A1922,"dd-mm-yyyy") &amp; "_" &amp; TEXT(HOUR(G1922),"00")</f>
        <v>22-03-2025_00</v>
      </c>
    </row>
    <row r="1923" spans="1:8" x14ac:dyDescent="0.3">
      <c r="A1923" s="3">
        <v>45738</v>
      </c>
      <c r="B1923" s="2">
        <v>86.98</v>
      </c>
      <c r="C1923" s="2">
        <v>2025</v>
      </c>
      <c r="D1923" s="2">
        <v>3</v>
      </c>
      <c r="E1923" t="str">
        <f>TEXT(DATE(2025, CMS[[#This Row],[mes]],1), "mmmm")</f>
        <v>March</v>
      </c>
      <c r="F1923" s="2">
        <f>DAY(CMS[[#This Row],[Fecha]])</f>
        <v>22</v>
      </c>
      <c r="G1923" s="6">
        <v>4.1666666666666664E-2</v>
      </c>
      <c r="H1923" t="str">
        <f t="shared" si="30"/>
        <v>22-03-2025_01</v>
      </c>
    </row>
    <row r="1924" spans="1:8" x14ac:dyDescent="0.3">
      <c r="A1924" s="3">
        <v>45738</v>
      </c>
      <c r="B1924" s="2">
        <v>86.98</v>
      </c>
      <c r="C1924" s="2">
        <v>2025</v>
      </c>
      <c r="D1924" s="2">
        <v>3</v>
      </c>
      <c r="E1924" t="str">
        <f>TEXT(DATE(2025, CMS[[#This Row],[mes]],1), "mmmm")</f>
        <v>March</v>
      </c>
      <c r="F1924" s="2">
        <f>DAY(CMS[[#This Row],[Fecha]])</f>
        <v>22</v>
      </c>
      <c r="G1924" s="6">
        <v>8.3333333333333329E-2</v>
      </c>
      <c r="H1924" t="str">
        <f t="shared" si="30"/>
        <v>22-03-2025_02</v>
      </c>
    </row>
    <row r="1925" spans="1:8" x14ac:dyDescent="0.3">
      <c r="A1925" s="3">
        <v>45738</v>
      </c>
      <c r="B1925" s="2">
        <v>86.394999999999996</v>
      </c>
      <c r="C1925" s="2">
        <v>2025</v>
      </c>
      <c r="D1925" s="2">
        <v>3</v>
      </c>
      <c r="E1925" t="str">
        <f>TEXT(DATE(2025, CMS[[#This Row],[mes]],1), "mmmm")</f>
        <v>March</v>
      </c>
      <c r="F1925" s="2">
        <f>DAY(CMS[[#This Row],[Fecha]])</f>
        <v>22</v>
      </c>
      <c r="G1925" s="6">
        <v>0.125</v>
      </c>
      <c r="H1925" t="str">
        <f t="shared" si="30"/>
        <v>22-03-2025_03</v>
      </c>
    </row>
    <row r="1926" spans="1:8" x14ac:dyDescent="0.3">
      <c r="A1926" s="3">
        <v>45738</v>
      </c>
      <c r="B1926" s="2">
        <v>86.98</v>
      </c>
      <c r="C1926" s="2">
        <v>2025</v>
      </c>
      <c r="D1926" s="2">
        <v>3</v>
      </c>
      <c r="E1926" t="str">
        <f>TEXT(DATE(2025, CMS[[#This Row],[mes]],1), "mmmm")</f>
        <v>March</v>
      </c>
      <c r="F1926" s="2">
        <f>DAY(CMS[[#This Row],[Fecha]])</f>
        <v>22</v>
      </c>
      <c r="G1926" s="6">
        <v>0.16666666666666666</v>
      </c>
      <c r="H1926" t="str">
        <f t="shared" si="30"/>
        <v>22-03-2025_04</v>
      </c>
    </row>
    <row r="1927" spans="1:8" x14ac:dyDescent="0.3">
      <c r="A1927" s="3">
        <v>45738</v>
      </c>
      <c r="B1927" s="2">
        <v>86.98</v>
      </c>
      <c r="C1927" s="2">
        <v>2025</v>
      </c>
      <c r="D1927" s="2">
        <v>3</v>
      </c>
      <c r="E1927" t="str">
        <f>TEXT(DATE(2025, CMS[[#This Row],[mes]],1), "mmmm")</f>
        <v>March</v>
      </c>
      <c r="F1927" s="2">
        <f>DAY(CMS[[#This Row],[Fecha]])</f>
        <v>22</v>
      </c>
      <c r="G1927" s="6">
        <v>0.20833333333333334</v>
      </c>
      <c r="H1927" t="str">
        <f t="shared" si="30"/>
        <v>22-03-2025_05</v>
      </c>
    </row>
    <row r="1928" spans="1:8" x14ac:dyDescent="0.3">
      <c r="A1928" s="3">
        <v>45738</v>
      </c>
      <c r="B1928" s="2">
        <v>86.98</v>
      </c>
      <c r="C1928" s="2">
        <v>2025</v>
      </c>
      <c r="D1928" s="2">
        <v>3</v>
      </c>
      <c r="E1928" t="str">
        <f>TEXT(DATE(2025, CMS[[#This Row],[mes]],1), "mmmm")</f>
        <v>March</v>
      </c>
      <c r="F1928" s="2">
        <f>DAY(CMS[[#This Row],[Fecha]])</f>
        <v>22</v>
      </c>
      <c r="G1928" s="6">
        <v>0.25</v>
      </c>
      <c r="H1928" t="str">
        <f t="shared" si="30"/>
        <v>22-03-2025_06</v>
      </c>
    </row>
    <row r="1929" spans="1:8" x14ac:dyDescent="0.3">
      <c r="A1929" s="3">
        <v>45738</v>
      </c>
      <c r="B1929" s="2">
        <v>107.91500000000001</v>
      </c>
      <c r="C1929" s="2">
        <v>2025</v>
      </c>
      <c r="D1929" s="2">
        <v>3</v>
      </c>
      <c r="E1929" t="str">
        <f>TEXT(DATE(2025, CMS[[#This Row],[mes]],1), "mmmm")</f>
        <v>March</v>
      </c>
      <c r="F1929" s="2">
        <f>DAY(CMS[[#This Row],[Fecha]])</f>
        <v>22</v>
      </c>
      <c r="G1929" s="6">
        <v>0.29166666666666669</v>
      </c>
      <c r="H1929" t="str">
        <f t="shared" si="30"/>
        <v>22-03-2025_07</v>
      </c>
    </row>
    <row r="1930" spans="1:8" x14ac:dyDescent="0.3">
      <c r="A1930" s="3">
        <v>45738</v>
      </c>
      <c r="B1930" s="2">
        <v>86.233000000000004</v>
      </c>
      <c r="C1930" s="2">
        <v>2025</v>
      </c>
      <c r="D1930" s="2">
        <v>3</v>
      </c>
      <c r="E1930" t="str">
        <f>TEXT(DATE(2025, CMS[[#This Row],[mes]],1), "mmmm")</f>
        <v>March</v>
      </c>
      <c r="F1930" s="2">
        <f>DAY(CMS[[#This Row],[Fecha]])</f>
        <v>22</v>
      </c>
      <c r="G1930" s="6">
        <v>0.33333333333333331</v>
      </c>
      <c r="H1930" t="str">
        <f t="shared" si="30"/>
        <v>22-03-2025_08</v>
      </c>
    </row>
    <row r="1931" spans="1:8" x14ac:dyDescent="0.3">
      <c r="A1931" s="3">
        <v>45738</v>
      </c>
      <c r="B1931" s="2">
        <v>107.91500000000001</v>
      </c>
      <c r="C1931" s="2">
        <v>2025</v>
      </c>
      <c r="D1931" s="2">
        <v>3</v>
      </c>
      <c r="E1931" t="str">
        <f>TEXT(DATE(2025, CMS[[#This Row],[mes]],1), "mmmm")</f>
        <v>March</v>
      </c>
      <c r="F1931" s="2">
        <f>DAY(CMS[[#This Row],[Fecha]])</f>
        <v>22</v>
      </c>
      <c r="G1931" s="6">
        <v>0.375</v>
      </c>
      <c r="H1931" t="str">
        <f t="shared" si="30"/>
        <v>22-03-2025_09</v>
      </c>
    </row>
    <row r="1932" spans="1:8" x14ac:dyDescent="0.3">
      <c r="A1932" s="3">
        <v>45738</v>
      </c>
      <c r="B1932" s="2">
        <v>107.91500000000001</v>
      </c>
      <c r="C1932" s="2">
        <v>2025</v>
      </c>
      <c r="D1932" s="2">
        <v>3</v>
      </c>
      <c r="E1932" t="str">
        <f>TEXT(DATE(2025, CMS[[#This Row],[mes]],1), "mmmm")</f>
        <v>March</v>
      </c>
      <c r="F1932" s="2">
        <f>DAY(CMS[[#This Row],[Fecha]])</f>
        <v>22</v>
      </c>
      <c r="G1932" s="6">
        <v>0.41666666666666669</v>
      </c>
      <c r="H1932" t="str">
        <f t="shared" si="30"/>
        <v>22-03-2025_10</v>
      </c>
    </row>
    <row r="1933" spans="1:8" x14ac:dyDescent="0.3">
      <c r="A1933" s="3">
        <v>45738</v>
      </c>
      <c r="B1933" s="2">
        <v>87.558999999999997</v>
      </c>
      <c r="C1933" s="2">
        <v>2025</v>
      </c>
      <c r="D1933" s="2">
        <v>3</v>
      </c>
      <c r="E1933" t="str">
        <f>TEXT(DATE(2025, CMS[[#This Row],[mes]],1), "mmmm")</f>
        <v>March</v>
      </c>
      <c r="F1933" s="2">
        <f>DAY(CMS[[#This Row],[Fecha]])</f>
        <v>22</v>
      </c>
      <c r="G1933" s="6">
        <v>0.45833333333333331</v>
      </c>
      <c r="H1933" t="str">
        <f t="shared" si="30"/>
        <v>22-03-2025_11</v>
      </c>
    </row>
    <row r="1934" spans="1:8" x14ac:dyDescent="0.3">
      <c r="A1934" s="3">
        <v>45738</v>
      </c>
      <c r="B1934" s="2">
        <v>85.894000000000005</v>
      </c>
      <c r="C1934" s="2">
        <v>2025</v>
      </c>
      <c r="D1934" s="2">
        <v>3</v>
      </c>
      <c r="E1934" t="str">
        <f>TEXT(DATE(2025, CMS[[#This Row],[mes]],1), "mmmm")</f>
        <v>March</v>
      </c>
      <c r="F1934" s="2">
        <f>DAY(CMS[[#This Row],[Fecha]])</f>
        <v>22</v>
      </c>
      <c r="G1934" s="6">
        <v>0.5</v>
      </c>
      <c r="H1934" t="str">
        <f t="shared" si="30"/>
        <v>22-03-2025_12</v>
      </c>
    </row>
    <row r="1935" spans="1:8" x14ac:dyDescent="0.3">
      <c r="A1935" s="3">
        <v>45738</v>
      </c>
      <c r="B1935" s="2">
        <v>97.51</v>
      </c>
      <c r="C1935" s="2">
        <v>2025</v>
      </c>
      <c r="D1935" s="2">
        <v>3</v>
      </c>
      <c r="E1935" t="str">
        <f>TEXT(DATE(2025, CMS[[#This Row],[mes]],1), "mmmm")</f>
        <v>March</v>
      </c>
      <c r="F1935" s="2">
        <f>DAY(CMS[[#This Row],[Fecha]])</f>
        <v>22</v>
      </c>
      <c r="G1935" s="6">
        <v>0.54166666666666663</v>
      </c>
      <c r="H1935" t="str">
        <f t="shared" si="30"/>
        <v>22-03-2025_13</v>
      </c>
    </row>
    <row r="1936" spans="1:8" x14ac:dyDescent="0.3">
      <c r="A1936" s="3">
        <v>45738</v>
      </c>
      <c r="B1936" s="2">
        <v>84.944000000000003</v>
      </c>
      <c r="C1936" s="2">
        <v>2025</v>
      </c>
      <c r="D1936" s="2">
        <v>3</v>
      </c>
      <c r="E1936" t="str">
        <f>TEXT(DATE(2025, CMS[[#This Row],[mes]],1), "mmmm")</f>
        <v>March</v>
      </c>
      <c r="F1936" s="2">
        <f>DAY(CMS[[#This Row],[Fecha]])</f>
        <v>22</v>
      </c>
      <c r="G1936" s="6">
        <v>0.58333333333333337</v>
      </c>
      <c r="H1936" t="str">
        <f t="shared" si="30"/>
        <v>22-03-2025_14</v>
      </c>
    </row>
    <row r="1937" spans="1:8" x14ac:dyDescent="0.3">
      <c r="A1937" s="3">
        <v>45738</v>
      </c>
      <c r="B1937" s="2">
        <v>86.98</v>
      </c>
      <c r="C1937" s="2">
        <v>2025</v>
      </c>
      <c r="D1937" s="2">
        <v>3</v>
      </c>
      <c r="E1937" t="str">
        <f>TEXT(DATE(2025, CMS[[#This Row],[mes]],1), "mmmm")</f>
        <v>March</v>
      </c>
      <c r="F1937" s="2">
        <f>DAY(CMS[[#This Row],[Fecha]])</f>
        <v>22</v>
      </c>
      <c r="G1937" s="6">
        <v>0.625</v>
      </c>
      <c r="H1937" t="str">
        <f t="shared" si="30"/>
        <v>22-03-2025_15</v>
      </c>
    </row>
    <row r="1938" spans="1:8" x14ac:dyDescent="0.3">
      <c r="A1938" s="3">
        <v>45738</v>
      </c>
      <c r="B1938" s="2">
        <v>94.908000000000001</v>
      </c>
      <c r="C1938" s="2">
        <v>2025</v>
      </c>
      <c r="D1938" s="2">
        <v>3</v>
      </c>
      <c r="E1938" t="str">
        <f>TEXT(DATE(2025, CMS[[#This Row],[mes]],1), "mmmm")</f>
        <v>March</v>
      </c>
      <c r="F1938" s="2">
        <f>DAY(CMS[[#This Row],[Fecha]])</f>
        <v>22</v>
      </c>
      <c r="G1938" s="6">
        <v>0.66666666666666663</v>
      </c>
      <c r="H1938" t="str">
        <f t="shared" si="30"/>
        <v>22-03-2025_16</v>
      </c>
    </row>
    <row r="1939" spans="1:8" x14ac:dyDescent="0.3">
      <c r="A1939" s="3">
        <v>45738</v>
      </c>
      <c r="B1939" s="2">
        <v>86.98</v>
      </c>
      <c r="C1939" s="2">
        <v>2025</v>
      </c>
      <c r="D1939" s="2">
        <v>3</v>
      </c>
      <c r="E1939" t="str">
        <f>TEXT(DATE(2025, CMS[[#This Row],[mes]],1), "mmmm")</f>
        <v>March</v>
      </c>
      <c r="F1939" s="2">
        <f>DAY(CMS[[#This Row],[Fecha]])</f>
        <v>22</v>
      </c>
      <c r="G1939" s="6">
        <v>0.70833333333333337</v>
      </c>
      <c r="H1939" t="str">
        <f t="shared" si="30"/>
        <v>22-03-2025_17</v>
      </c>
    </row>
    <row r="1940" spans="1:8" x14ac:dyDescent="0.3">
      <c r="A1940" s="3">
        <v>45738</v>
      </c>
      <c r="B1940" s="2">
        <v>86.98</v>
      </c>
      <c r="C1940" s="2">
        <v>2025</v>
      </c>
      <c r="D1940" s="2">
        <v>3</v>
      </c>
      <c r="E1940" t="str">
        <f>TEXT(DATE(2025, CMS[[#This Row],[mes]],1), "mmmm")</f>
        <v>March</v>
      </c>
      <c r="F1940" s="2">
        <f>DAY(CMS[[#This Row],[Fecha]])</f>
        <v>22</v>
      </c>
      <c r="G1940" s="6">
        <v>0.75</v>
      </c>
      <c r="H1940" t="str">
        <f t="shared" si="30"/>
        <v>22-03-2025_18</v>
      </c>
    </row>
    <row r="1941" spans="1:8" x14ac:dyDescent="0.3">
      <c r="A1941" s="3">
        <v>45738</v>
      </c>
      <c r="B1941" s="2">
        <v>86.98</v>
      </c>
      <c r="C1941" s="2">
        <v>2025</v>
      </c>
      <c r="D1941" s="2">
        <v>3</v>
      </c>
      <c r="E1941" t="str">
        <f>TEXT(DATE(2025, CMS[[#This Row],[mes]],1), "mmmm")</f>
        <v>March</v>
      </c>
      <c r="F1941" s="2">
        <f>DAY(CMS[[#This Row],[Fecha]])</f>
        <v>22</v>
      </c>
      <c r="G1941" s="6">
        <v>0.79166666666666663</v>
      </c>
      <c r="H1941" t="str">
        <f t="shared" si="30"/>
        <v>22-03-2025_19</v>
      </c>
    </row>
    <row r="1942" spans="1:8" x14ac:dyDescent="0.3">
      <c r="A1942" s="3">
        <v>45738</v>
      </c>
      <c r="B1942" s="2">
        <v>86.98</v>
      </c>
      <c r="C1942" s="2">
        <v>2025</v>
      </c>
      <c r="D1942" s="2">
        <v>3</v>
      </c>
      <c r="E1942" t="str">
        <f>TEXT(DATE(2025, CMS[[#This Row],[mes]],1), "mmmm")</f>
        <v>March</v>
      </c>
      <c r="F1942" s="2">
        <f>DAY(CMS[[#This Row],[Fecha]])</f>
        <v>22</v>
      </c>
      <c r="G1942" s="6">
        <v>0.83333333333333337</v>
      </c>
      <c r="H1942" t="str">
        <f t="shared" si="30"/>
        <v>22-03-2025_20</v>
      </c>
    </row>
    <row r="1943" spans="1:8" x14ac:dyDescent="0.3">
      <c r="A1943" s="3">
        <v>45738</v>
      </c>
      <c r="B1943" s="2">
        <v>86.98</v>
      </c>
      <c r="C1943" s="2">
        <v>2025</v>
      </c>
      <c r="D1943" s="2">
        <v>3</v>
      </c>
      <c r="E1943" t="str">
        <f>TEXT(DATE(2025, CMS[[#This Row],[mes]],1), "mmmm")</f>
        <v>March</v>
      </c>
      <c r="F1943" s="2">
        <f>DAY(CMS[[#This Row],[Fecha]])</f>
        <v>22</v>
      </c>
      <c r="G1943" s="6">
        <v>0.875</v>
      </c>
      <c r="H1943" t="str">
        <f t="shared" si="30"/>
        <v>22-03-2025_21</v>
      </c>
    </row>
    <row r="1944" spans="1:8" x14ac:dyDescent="0.3">
      <c r="A1944" s="3">
        <v>45738</v>
      </c>
      <c r="B1944" s="2">
        <v>86.98</v>
      </c>
      <c r="C1944" s="2">
        <v>2025</v>
      </c>
      <c r="D1944" s="2">
        <v>3</v>
      </c>
      <c r="E1944" t="str">
        <f>TEXT(DATE(2025, CMS[[#This Row],[mes]],1), "mmmm")</f>
        <v>March</v>
      </c>
      <c r="F1944" s="2">
        <f>DAY(CMS[[#This Row],[Fecha]])</f>
        <v>22</v>
      </c>
      <c r="G1944" s="6">
        <v>0.91666666666666663</v>
      </c>
      <c r="H1944" t="str">
        <f t="shared" si="30"/>
        <v>22-03-2025_22</v>
      </c>
    </row>
    <row r="1945" spans="1:8" x14ac:dyDescent="0.3">
      <c r="A1945" s="3">
        <v>45738</v>
      </c>
      <c r="B1945" s="2">
        <v>86.98</v>
      </c>
      <c r="C1945" s="2">
        <v>2025</v>
      </c>
      <c r="D1945" s="2">
        <v>3</v>
      </c>
      <c r="E1945" t="str">
        <f>TEXT(DATE(2025, CMS[[#This Row],[mes]],1), "mmmm")</f>
        <v>March</v>
      </c>
      <c r="F1945" s="2">
        <f>DAY(CMS[[#This Row],[Fecha]])</f>
        <v>22</v>
      </c>
      <c r="G1945" s="6">
        <v>0.95833333333333337</v>
      </c>
      <c r="H1945" t="str">
        <f t="shared" si="30"/>
        <v>22-03-2025_23</v>
      </c>
    </row>
    <row r="1946" spans="1:8" x14ac:dyDescent="0.3">
      <c r="A1946" s="3">
        <v>45739</v>
      </c>
      <c r="B1946" s="2">
        <v>86.98</v>
      </c>
      <c r="C1946" s="2">
        <v>2025</v>
      </c>
      <c r="D1946" s="2">
        <v>3</v>
      </c>
      <c r="E1946" t="str">
        <f>TEXT(DATE(2025, CMS[[#This Row],[mes]],1), "mmmm")</f>
        <v>March</v>
      </c>
      <c r="F1946" s="2">
        <f>DAY(CMS[[#This Row],[Fecha]])</f>
        <v>23</v>
      </c>
      <c r="G1946" s="6">
        <v>0</v>
      </c>
      <c r="H1946" t="str">
        <f t="shared" si="30"/>
        <v>23-03-2025_00</v>
      </c>
    </row>
    <row r="1947" spans="1:8" x14ac:dyDescent="0.3">
      <c r="A1947" s="3">
        <v>45739</v>
      </c>
      <c r="B1947" s="2">
        <v>86.98</v>
      </c>
      <c r="C1947" s="2">
        <v>2025</v>
      </c>
      <c r="D1947" s="2">
        <v>3</v>
      </c>
      <c r="E1947" t="str">
        <f>TEXT(DATE(2025, CMS[[#This Row],[mes]],1), "mmmm")</f>
        <v>March</v>
      </c>
      <c r="F1947" s="2">
        <f>DAY(CMS[[#This Row],[Fecha]])</f>
        <v>23</v>
      </c>
      <c r="G1947" s="6">
        <v>4.1666666666666664E-2</v>
      </c>
      <c r="H1947" t="str">
        <f t="shared" si="30"/>
        <v>23-03-2025_01</v>
      </c>
    </row>
    <row r="1948" spans="1:8" x14ac:dyDescent="0.3">
      <c r="A1948" s="3">
        <v>45739</v>
      </c>
      <c r="B1948" s="2">
        <v>86.98</v>
      </c>
      <c r="C1948" s="2">
        <v>2025</v>
      </c>
      <c r="D1948" s="2">
        <v>3</v>
      </c>
      <c r="E1948" t="str">
        <f>TEXT(DATE(2025, CMS[[#This Row],[mes]],1), "mmmm")</f>
        <v>March</v>
      </c>
      <c r="F1948" s="2">
        <f>DAY(CMS[[#This Row],[Fecha]])</f>
        <v>23</v>
      </c>
      <c r="G1948" s="6">
        <v>8.3333333333333329E-2</v>
      </c>
      <c r="H1948" t="str">
        <f t="shared" si="30"/>
        <v>23-03-2025_02</v>
      </c>
    </row>
    <row r="1949" spans="1:8" x14ac:dyDescent="0.3">
      <c r="A1949" s="3">
        <v>45739</v>
      </c>
      <c r="B1949" s="2">
        <v>86.98</v>
      </c>
      <c r="C1949" s="2">
        <v>2025</v>
      </c>
      <c r="D1949" s="2">
        <v>3</v>
      </c>
      <c r="E1949" t="str">
        <f>TEXT(DATE(2025, CMS[[#This Row],[mes]],1), "mmmm")</f>
        <v>March</v>
      </c>
      <c r="F1949" s="2">
        <f>DAY(CMS[[#This Row],[Fecha]])</f>
        <v>23</v>
      </c>
      <c r="G1949" s="6">
        <v>0.125</v>
      </c>
      <c r="H1949" t="str">
        <f t="shared" si="30"/>
        <v>23-03-2025_03</v>
      </c>
    </row>
    <row r="1950" spans="1:8" x14ac:dyDescent="0.3">
      <c r="A1950" s="3">
        <v>45739</v>
      </c>
      <c r="B1950" s="2">
        <v>86.98</v>
      </c>
      <c r="C1950" s="2">
        <v>2025</v>
      </c>
      <c r="D1950" s="2">
        <v>3</v>
      </c>
      <c r="E1950" t="str">
        <f>TEXT(DATE(2025, CMS[[#This Row],[mes]],1), "mmmm")</f>
        <v>March</v>
      </c>
      <c r="F1950" s="2">
        <f>DAY(CMS[[#This Row],[Fecha]])</f>
        <v>23</v>
      </c>
      <c r="G1950" s="6">
        <v>0.16666666666666666</v>
      </c>
      <c r="H1950" t="str">
        <f t="shared" si="30"/>
        <v>23-03-2025_04</v>
      </c>
    </row>
    <row r="1951" spans="1:8" x14ac:dyDescent="0.3">
      <c r="A1951" s="3">
        <v>45739</v>
      </c>
      <c r="B1951" s="2">
        <v>86.98</v>
      </c>
      <c r="C1951" s="2">
        <v>2025</v>
      </c>
      <c r="D1951" s="2">
        <v>3</v>
      </c>
      <c r="E1951" t="str">
        <f>TEXT(DATE(2025, CMS[[#This Row],[mes]],1), "mmmm")</f>
        <v>March</v>
      </c>
      <c r="F1951" s="2">
        <f>DAY(CMS[[#This Row],[Fecha]])</f>
        <v>23</v>
      </c>
      <c r="G1951" s="6">
        <v>0.20833333333333334</v>
      </c>
      <c r="H1951" t="str">
        <f t="shared" si="30"/>
        <v>23-03-2025_05</v>
      </c>
    </row>
    <row r="1952" spans="1:8" x14ac:dyDescent="0.3">
      <c r="A1952" s="3">
        <v>45739</v>
      </c>
      <c r="B1952" s="2">
        <v>86.98</v>
      </c>
      <c r="C1952" s="2">
        <v>2025</v>
      </c>
      <c r="D1952" s="2">
        <v>3</v>
      </c>
      <c r="E1952" t="str">
        <f>TEXT(DATE(2025, CMS[[#This Row],[mes]],1), "mmmm")</f>
        <v>March</v>
      </c>
      <c r="F1952" s="2">
        <f>DAY(CMS[[#This Row],[Fecha]])</f>
        <v>23</v>
      </c>
      <c r="G1952" s="6">
        <v>0.25</v>
      </c>
      <c r="H1952" t="str">
        <f t="shared" si="30"/>
        <v>23-03-2025_06</v>
      </c>
    </row>
    <row r="1953" spans="1:8" x14ac:dyDescent="0.3">
      <c r="A1953" s="3">
        <v>45739</v>
      </c>
      <c r="B1953" s="2">
        <v>89.778000000000006</v>
      </c>
      <c r="C1953" s="2">
        <v>2025</v>
      </c>
      <c r="D1953" s="2">
        <v>3</v>
      </c>
      <c r="E1953" t="str">
        <f>TEXT(DATE(2025, CMS[[#This Row],[mes]],1), "mmmm")</f>
        <v>March</v>
      </c>
      <c r="F1953" s="2">
        <f>DAY(CMS[[#This Row],[Fecha]])</f>
        <v>23</v>
      </c>
      <c r="G1953" s="6">
        <v>0.29166666666666669</v>
      </c>
      <c r="H1953" t="str">
        <f t="shared" si="30"/>
        <v>23-03-2025_07</v>
      </c>
    </row>
    <row r="1954" spans="1:8" x14ac:dyDescent="0.3">
      <c r="A1954" s="3">
        <v>45739</v>
      </c>
      <c r="B1954" s="2">
        <v>84.570999999999998</v>
      </c>
      <c r="C1954" s="2">
        <v>2025</v>
      </c>
      <c r="D1954" s="2">
        <v>3</v>
      </c>
      <c r="E1954" t="str">
        <f>TEXT(DATE(2025, CMS[[#This Row],[mes]],1), "mmmm")</f>
        <v>March</v>
      </c>
      <c r="F1954" s="2">
        <f>DAY(CMS[[#This Row],[Fecha]])</f>
        <v>23</v>
      </c>
      <c r="G1954" s="6">
        <v>0.33333333333333331</v>
      </c>
      <c r="H1954" t="str">
        <f t="shared" si="30"/>
        <v>23-03-2025_08</v>
      </c>
    </row>
    <row r="1955" spans="1:8" x14ac:dyDescent="0.3">
      <c r="A1955" s="3">
        <v>45739</v>
      </c>
      <c r="B1955" s="2">
        <v>68.3369</v>
      </c>
      <c r="C1955" s="2">
        <v>2025</v>
      </c>
      <c r="D1955" s="2">
        <v>3</v>
      </c>
      <c r="E1955" t="str">
        <f>TEXT(DATE(2025, CMS[[#This Row],[mes]],1), "mmmm")</f>
        <v>March</v>
      </c>
      <c r="F1955" s="2">
        <f>DAY(CMS[[#This Row],[Fecha]])</f>
        <v>23</v>
      </c>
      <c r="G1955" s="6">
        <v>0.375</v>
      </c>
      <c r="H1955" t="str">
        <f t="shared" si="30"/>
        <v>23-03-2025_09</v>
      </c>
    </row>
    <row r="1956" spans="1:8" x14ac:dyDescent="0.3">
      <c r="A1956" s="3">
        <v>45739</v>
      </c>
      <c r="B1956" s="2">
        <v>68.819400000000002</v>
      </c>
      <c r="C1956" s="2">
        <v>2025</v>
      </c>
      <c r="D1956" s="2">
        <v>3</v>
      </c>
      <c r="E1956" t="str">
        <f>TEXT(DATE(2025, CMS[[#This Row],[mes]],1), "mmmm")</f>
        <v>March</v>
      </c>
      <c r="F1956" s="2">
        <f>DAY(CMS[[#This Row],[Fecha]])</f>
        <v>23</v>
      </c>
      <c r="G1956" s="6">
        <v>0.41666666666666669</v>
      </c>
      <c r="H1956" t="str">
        <f t="shared" si="30"/>
        <v>23-03-2025_10</v>
      </c>
    </row>
    <row r="1957" spans="1:8" x14ac:dyDescent="0.3">
      <c r="A1957" s="3">
        <v>45739</v>
      </c>
      <c r="B1957" s="2">
        <v>68.3369</v>
      </c>
      <c r="C1957" s="2">
        <v>2025</v>
      </c>
      <c r="D1957" s="2">
        <v>3</v>
      </c>
      <c r="E1957" t="str">
        <f>TEXT(DATE(2025, CMS[[#This Row],[mes]],1), "mmmm")</f>
        <v>March</v>
      </c>
      <c r="F1957" s="2">
        <f>DAY(CMS[[#This Row],[Fecha]])</f>
        <v>23</v>
      </c>
      <c r="G1957" s="6">
        <v>0.45833333333333331</v>
      </c>
      <c r="H1957" t="str">
        <f t="shared" si="30"/>
        <v>23-03-2025_11</v>
      </c>
    </row>
    <row r="1958" spans="1:8" x14ac:dyDescent="0.3">
      <c r="A1958" s="3">
        <v>45739</v>
      </c>
      <c r="B1958" s="2">
        <v>84.56</v>
      </c>
      <c r="C1958" s="2">
        <v>2025</v>
      </c>
      <c r="D1958" s="2">
        <v>3</v>
      </c>
      <c r="E1958" t="str">
        <f>TEXT(DATE(2025, CMS[[#This Row],[mes]],1), "mmmm")</f>
        <v>March</v>
      </c>
      <c r="F1958" s="2">
        <f>DAY(CMS[[#This Row],[Fecha]])</f>
        <v>23</v>
      </c>
      <c r="G1958" s="6">
        <v>0.5</v>
      </c>
      <c r="H1958" t="str">
        <f t="shared" si="30"/>
        <v>23-03-2025_12</v>
      </c>
    </row>
    <row r="1959" spans="1:8" x14ac:dyDescent="0.3">
      <c r="A1959" s="3">
        <v>45739</v>
      </c>
      <c r="B1959" s="2">
        <v>84.56</v>
      </c>
      <c r="C1959" s="2">
        <v>2025</v>
      </c>
      <c r="D1959" s="2">
        <v>3</v>
      </c>
      <c r="E1959" t="str">
        <f>TEXT(DATE(2025, CMS[[#This Row],[mes]],1), "mmmm")</f>
        <v>March</v>
      </c>
      <c r="F1959" s="2">
        <f>DAY(CMS[[#This Row],[Fecha]])</f>
        <v>23</v>
      </c>
      <c r="G1959" s="6">
        <v>0.54166666666666663</v>
      </c>
      <c r="H1959" t="str">
        <f t="shared" si="30"/>
        <v>23-03-2025_13</v>
      </c>
    </row>
    <row r="1960" spans="1:8" x14ac:dyDescent="0.3">
      <c r="A1960" s="3">
        <v>45739</v>
      </c>
      <c r="B1960" s="2">
        <v>84.56</v>
      </c>
      <c r="C1960" s="2">
        <v>2025</v>
      </c>
      <c r="D1960" s="2">
        <v>3</v>
      </c>
      <c r="E1960" t="str">
        <f>TEXT(DATE(2025, CMS[[#This Row],[mes]],1), "mmmm")</f>
        <v>March</v>
      </c>
      <c r="F1960" s="2">
        <f>DAY(CMS[[#This Row],[Fecha]])</f>
        <v>23</v>
      </c>
      <c r="G1960" s="6">
        <v>0.58333333333333337</v>
      </c>
      <c r="H1960" t="str">
        <f t="shared" si="30"/>
        <v>23-03-2025_14</v>
      </c>
    </row>
    <row r="1961" spans="1:8" x14ac:dyDescent="0.3">
      <c r="A1961" s="3">
        <v>45739</v>
      </c>
      <c r="B1961" s="2">
        <v>68.3369</v>
      </c>
      <c r="C1961" s="2">
        <v>2025</v>
      </c>
      <c r="D1961" s="2">
        <v>3</v>
      </c>
      <c r="E1961" t="str">
        <f>TEXT(DATE(2025, CMS[[#This Row],[mes]],1), "mmmm")</f>
        <v>March</v>
      </c>
      <c r="F1961" s="2">
        <f>DAY(CMS[[#This Row],[Fecha]])</f>
        <v>23</v>
      </c>
      <c r="G1961" s="6">
        <v>0.625</v>
      </c>
      <c r="H1961" t="str">
        <f t="shared" si="30"/>
        <v>23-03-2025_15</v>
      </c>
    </row>
    <row r="1962" spans="1:8" x14ac:dyDescent="0.3">
      <c r="A1962" s="3">
        <v>45739</v>
      </c>
      <c r="B1962" s="2">
        <v>86.98</v>
      </c>
      <c r="C1962" s="2">
        <v>2025</v>
      </c>
      <c r="D1962" s="2">
        <v>3</v>
      </c>
      <c r="E1962" t="str">
        <f>TEXT(DATE(2025, CMS[[#This Row],[mes]],1), "mmmm")</f>
        <v>March</v>
      </c>
      <c r="F1962" s="2">
        <f>DAY(CMS[[#This Row],[Fecha]])</f>
        <v>23</v>
      </c>
      <c r="G1962" s="6">
        <v>0.66666666666666663</v>
      </c>
      <c r="H1962" t="str">
        <f t="shared" si="30"/>
        <v>23-03-2025_16</v>
      </c>
    </row>
    <row r="1963" spans="1:8" x14ac:dyDescent="0.3">
      <c r="A1963" s="3">
        <v>45739</v>
      </c>
      <c r="B1963" s="2">
        <v>86.98</v>
      </c>
      <c r="C1963" s="2">
        <v>2025</v>
      </c>
      <c r="D1963" s="2">
        <v>3</v>
      </c>
      <c r="E1963" t="str">
        <f>TEXT(DATE(2025, CMS[[#This Row],[mes]],1), "mmmm")</f>
        <v>March</v>
      </c>
      <c r="F1963" s="2">
        <f>DAY(CMS[[#This Row],[Fecha]])</f>
        <v>23</v>
      </c>
      <c r="G1963" s="6">
        <v>0.70833333333333337</v>
      </c>
      <c r="H1963" t="str">
        <f t="shared" si="30"/>
        <v>23-03-2025_17</v>
      </c>
    </row>
    <row r="1964" spans="1:8" x14ac:dyDescent="0.3">
      <c r="A1964" s="3">
        <v>45739</v>
      </c>
      <c r="B1964" s="2">
        <v>86.98</v>
      </c>
      <c r="C1964" s="2">
        <v>2025</v>
      </c>
      <c r="D1964" s="2">
        <v>3</v>
      </c>
      <c r="E1964" t="str">
        <f>TEXT(DATE(2025, CMS[[#This Row],[mes]],1), "mmmm")</f>
        <v>March</v>
      </c>
      <c r="F1964" s="2">
        <f>DAY(CMS[[#This Row],[Fecha]])</f>
        <v>23</v>
      </c>
      <c r="G1964" s="6">
        <v>0.75</v>
      </c>
      <c r="H1964" t="str">
        <f t="shared" si="30"/>
        <v>23-03-2025_18</v>
      </c>
    </row>
    <row r="1965" spans="1:8" x14ac:dyDescent="0.3">
      <c r="A1965" s="3">
        <v>45739</v>
      </c>
      <c r="B1965" s="2">
        <v>86.98</v>
      </c>
      <c r="C1965" s="2">
        <v>2025</v>
      </c>
      <c r="D1965" s="2">
        <v>3</v>
      </c>
      <c r="E1965" t="str">
        <f>TEXT(DATE(2025, CMS[[#This Row],[mes]],1), "mmmm")</f>
        <v>March</v>
      </c>
      <c r="F1965" s="2">
        <f>DAY(CMS[[#This Row],[Fecha]])</f>
        <v>23</v>
      </c>
      <c r="G1965" s="6">
        <v>0.79166666666666663</v>
      </c>
      <c r="H1965" t="str">
        <f t="shared" si="30"/>
        <v>23-03-2025_19</v>
      </c>
    </row>
    <row r="1966" spans="1:8" x14ac:dyDescent="0.3">
      <c r="A1966" s="3">
        <v>45739</v>
      </c>
      <c r="B1966" s="2">
        <v>86.98</v>
      </c>
      <c r="C1966" s="2">
        <v>2025</v>
      </c>
      <c r="D1966" s="2">
        <v>3</v>
      </c>
      <c r="E1966" t="str">
        <f>TEXT(DATE(2025, CMS[[#This Row],[mes]],1), "mmmm")</f>
        <v>March</v>
      </c>
      <c r="F1966" s="2">
        <f>DAY(CMS[[#This Row],[Fecha]])</f>
        <v>23</v>
      </c>
      <c r="G1966" s="6">
        <v>0.83333333333333337</v>
      </c>
      <c r="H1966" t="str">
        <f t="shared" si="30"/>
        <v>23-03-2025_20</v>
      </c>
    </row>
    <row r="1967" spans="1:8" x14ac:dyDescent="0.3">
      <c r="A1967" s="3">
        <v>45739</v>
      </c>
      <c r="B1967" s="2">
        <v>86.98</v>
      </c>
      <c r="C1967" s="2">
        <v>2025</v>
      </c>
      <c r="D1967" s="2">
        <v>3</v>
      </c>
      <c r="E1967" t="str">
        <f>TEXT(DATE(2025, CMS[[#This Row],[mes]],1), "mmmm")</f>
        <v>March</v>
      </c>
      <c r="F1967" s="2">
        <f>DAY(CMS[[#This Row],[Fecha]])</f>
        <v>23</v>
      </c>
      <c r="G1967" s="6">
        <v>0.875</v>
      </c>
      <c r="H1967" t="str">
        <f t="shared" si="30"/>
        <v>23-03-2025_21</v>
      </c>
    </row>
    <row r="1968" spans="1:8" x14ac:dyDescent="0.3">
      <c r="A1968" s="3">
        <v>45739</v>
      </c>
      <c r="B1968" s="2">
        <v>86.98</v>
      </c>
      <c r="C1968" s="2">
        <v>2025</v>
      </c>
      <c r="D1968" s="2">
        <v>3</v>
      </c>
      <c r="E1968" t="str">
        <f>TEXT(DATE(2025, CMS[[#This Row],[mes]],1), "mmmm")</f>
        <v>March</v>
      </c>
      <c r="F1968" s="2">
        <f>DAY(CMS[[#This Row],[Fecha]])</f>
        <v>23</v>
      </c>
      <c r="G1968" s="6">
        <v>0.91666666666666663</v>
      </c>
      <c r="H1968" t="str">
        <f t="shared" si="30"/>
        <v>23-03-2025_22</v>
      </c>
    </row>
    <row r="1969" spans="1:8" x14ac:dyDescent="0.3">
      <c r="A1969" s="3">
        <v>45739</v>
      </c>
      <c r="B1969" s="2">
        <v>86.98</v>
      </c>
      <c r="C1969" s="2">
        <v>2025</v>
      </c>
      <c r="D1969" s="2">
        <v>3</v>
      </c>
      <c r="E1969" t="str">
        <f>TEXT(DATE(2025, CMS[[#This Row],[mes]],1), "mmmm")</f>
        <v>March</v>
      </c>
      <c r="F1969" s="2">
        <f>DAY(CMS[[#This Row],[Fecha]])</f>
        <v>23</v>
      </c>
      <c r="G1969" s="6">
        <v>0.95833333333333337</v>
      </c>
      <c r="H1969" t="str">
        <f t="shared" si="30"/>
        <v>23-03-2025_23</v>
      </c>
    </row>
    <row r="1970" spans="1:8" x14ac:dyDescent="0.3">
      <c r="A1970" s="3">
        <v>45740</v>
      </c>
      <c r="B1970" s="2">
        <v>86.98</v>
      </c>
      <c r="C1970" s="2">
        <v>2025</v>
      </c>
      <c r="D1970" s="2">
        <v>3</v>
      </c>
      <c r="E1970" t="str">
        <f>TEXT(DATE(2025, CMS[[#This Row],[mes]],1), "mmmm")</f>
        <v>March</v>
      </c>
      <c r="F1970" s="2">
        <f>DAY(CMS[[#This Row],[Fecha]])</f>
        <v>24</v>
      </c>
      <c r="G1970" s="6">
        <v>0</v>
      </c>
      <c r="H1970" t="str">
        <f t="shared" si="30"/>
        <v>24-03-2025_00</v>
      </c>
    </row>
    <row r="1971" spans="1:8" x14ac:dyDescent="0.3">
      <c r="A1971" s="3">
        <v>45740</v>
      </c>
      <c r="B1971" s="2">
        <v>86.98</v>
      </c>
      <c r="C1971" s="2">
        <v>2025</v>
      </c>
      <c r="D1971" s="2">
        <v>3</v>
      </c>
      <c r="E1971" t="str">
        <f>TEXT(DATE(2025, CMS[[#This Row],[mes]],1), "mmmm")</f>
        <v>March</v>
      </c>
      <c r="F1971" s="2">
        <f>DAY(CMS[[#This Row],[Fecha]])</f>
        <v>24</v>
      </c>
      <c r="G1971" s="6">
        <v>4.1666666666666664E-2</v>
      </c>
      <c r="H1971" t="str">
        <f t="shared" si="30"/>
        <v>24-03-2025_01</v>
      </c>
    </row>
    <row r="1972" spans="1:8" x14ac:dyDescent="0.3">
      <c r="A1972" s="3">
        <v>45740</v>
      </c>
      <c r="B1972" s="2">
        <v>86.98</v>
      </c>
      <c r="C1972" s="2">
        <v>2025</v>
      </c>
      <c r="D1972" s="2">
        <v>3</v>
      </c>
      <c r="E1972" t="str">
        <f>TEXT(DATE(2025, CMS[[#This Row],[mes]],1), "mmmm")</f>
        <v>March</v>
      </c>
      <c r="F1972" s="2">
        <f>DAY(CMS[[#This Row],[Fecha]])</f>
        <v>24</v>
      </c>
      <c r="G1972" s="6">
        <v>8.3333333333333329E-2</v>
      </c>
      <c r="H1972" t="str">
        <f t="shared" si="30"/>
        <v>24-03-2025_02</v>
      </c>
    </row>
    <row r="1973" spans="1:8" x14ac:dyDescent="0.3">
      <c r="A1973" s="3">
        <v>45740</v>
      </c>
      <c r="B1973" s="2">
        <v>86.98</v>
      </c>
      <c r="C1973" s="2">
        <v>2025</v>
      </c>
      <c r="D1973" s="2">
        <v>3</v>
      </c>
      <c r="E1973" t="str">
        <f>TEXT(DATE(2025, CMS[[#This Row],[mes]],1), "mmmm")</f>
        <v>March</v>
      </c>
      <c r="F1973" s="2">
        <f>DAY(CMS[[#This Row],[Fecha]])</f>
        <v>24</v>
      </c>
      <c r="G1973" s="6">
        <v>0.125</v>
      </c>
      <c r="H1973" t="str">
        <f t="shared" si="30"/>
        <v>24-03-2025_03</v>
      </c>
    </row>
    <row r="1974" spans="1:8" x14ac:dyDescent="0.3">
      <c r="A1974" s="3">
        <v>45740</v>
      </c>
      <c r="B1974" s="2">
        <v>86.98</v>
      </c>
      <c r="C1974" s="2">
        <v>2025</v>
      </c>
      <c r="D1974" s="2">
        <v>3</v>
      </c>
      <c r="E1974" t="str">
        <f>TEXT(DATE(2025, CMS[[#This Row],[mes]],1), "mmmm")</f>
        <v>March</v>
      </c>
      <c r="F1974" s="2">
        <f>DAY(CMS[[#This Row],[Fecha]])</f>
        <v>24</v>
      </c>
      <c r="G1974" s="6">
        <v>0.16666666666666666</v>
      </c>
      <c r="H1974" t="str">
        <f t="shared" si="30"/>
        <v>24-03-2025_04</v>
      </c>
    </row>
    <row r="1975" spans="1:8" x14ac:dyDescent="0.3">
      <c r="A1975" s="3">
        <v>45740</v>
      </c>
      <c r="B1975" s="2">
        <v>86.98</v>
      </c>
      <c r="C1975" s="2">
        <v>2025</v>
      </c>
      <c r="D1975" s="2">
        <v>3</v>
      </c>
      <c r="E1975" t="str">
        <f>TEXT(DATE(2025, CMS[[#This Row],[mes]],1), "mmmm")</f>
        <v>March</v>
      </c>
      <c r="F1975" s="2">
        <f>DAY(CMS[[#This Row],[Fecha]])</f>
        <v>24</v>
      </c>
      <c r="G1975" s="6">
        <v>0.20833333333333334</v>
      </c>
      <c r="H1975" t="str">
        <f t="shared" si="30"/>
        <v>24-03-2025_05</v>
      </c>
    </row>
    <row r="1976" spans="1:8" x14ac:dyDescent="0.3">
      <c r="A1976" s="3">
        <v>45740</v>
      </c>
      <c r="B1976" s="2">
        <v>86.98</v>
      </c>
      <c r="C1976" s="2">
        <v>2025</v>
      </c>
      <c r="D1976" s="2">
        <v>3</v>
      </c>
      <c r="E1976" t="str">
        <f>TEXT(DATE(2025, CMS[[#This Row],[mes]],1), "mmmm")</f>
        <v>March</v>
      </c>
      <c r="F1976" s="2">
        <f>DAY(CMS[[#This Row],[Fecha]])</f>
        <v>24</v>
      </c>
      <c r="G1976" s="6">
        <v>0.25</v>
      </c>
      <c r="H1976" t="str">
        <f t="shared" si="30"/>
        <v>24-03-2025_06</v>
      </c>
    </row>
    <row r="1977" spans="1:8" x14ac:dyDescent="0.3">
      <c r="A1977" s="3">
        <v>45740</v>
      </c>
      <c r="B1977" s="2">
        <v>86.98</v>
      </c>
      <c r="C1977" s="2">
        <v>2025</v>
      </c>
      <c r="D1977" s="2">
        <v>3</v>
      </c>
      <c r="E1977" t="str">
        <f>TEXT(DATE(2025, CMS[[#This Row],[mes]],1), "mmmm")</f>
        <v>March</v>
      </c>
      <c r="F1977" s="2">
        <f>DAY(CMS[[#This Row],[Fecha]])</f>
        <v>24</v>
      </c>
      <c r="G1977" s="6">
        <v>0.29166666666666669</v>
      </c>
      <c r="H1977" t="str">
        <f t="shared" si="30"/>
        <v>24-03-2025_07</v>
      </c>
    </row>
    <row r="1978" spans="1:8" x14ac:dyDescent="0.3">
      <c r="A1978" s="3">
        <v>45740</v>
      </c>
      <c r="B1978" s="2">
        <v>92.49</v>
      </c>
      <c r="C1978" s="2">
        <v>2025</v>
      </c>
      <c r="D1978" s="2">
        <v>3</v>
      </c>
      <c r="E1978" t="str">
        <f>TEXT(DATE(2025, CMS[[#This Row],[mes]],1), "mmmm")</f>
        <v>March</v>
      </c>
      <c r="F1978" s="2">
        <f>DAY(CMS[[#This Row],[Fecha]])</f>
        <v>24</v>
      </c>
      <c r="G1978" s="6">
        <v>0.33333333333333331</v>
      </c>
      <c r="H1978" t="str">
        <f t="shared" si="30"/>
        <v>24-03-2025_08</v>
      </c>
    </row>
    <row r="1979" spans="1:8" x14ac:dyDescent="0.3">
      <c r="A1979" s="3">
        <v>45740</v>
      </c>
      <c r="B1979" s="2">
        <v>86.98</v>
      </c>
      <c r="C1979" s="2">
        <v>2025</v>
      </c>
      <c r="D1979" s="2">
        <v>3</v>
      </c>
      <c r="E1979" t="str">
        <f>TEXT(DATE(2025, CMS[[#This Row],[mes]],1), "mmmm")</f>
        <v>March</v>
      </c>
      <c r="F1979" s="2">
        <f>DAY(CMS[[#This Row],[Fecha]])</f>
        <v>24</v>
      </c>
      <c r="G1979" s="6">
        <v>0.375</v>
      </c>
      <c r="H1979" t="str">
        <f t="shared" si="30"/>
        <v>24-03-2025_09</v>
      </c>
    </row>
    <row r="1980" spans="1:8" x14ac:dyDescent="0.3">
      <c r="A1980" s="3">
        <v>45740</v>
      </c>
      <c r="B1980" s="2">
        <v>86.98</v>
      </c>
      <c r="C1980" s="2">
        <v>2025</v>
      </c>
      <c r="D1980" s="2">
        <v>3</v>
      </c>
      <c r="E1980" t="str">
        <f>TEXT(DATE(2025, CMS[[#This Row],[mes]],1), "mmmm")</f>
        <v>March</v>
      </c>
      <c r="F1980" s="2">
        <f>DAY(CMS[[#This Row],[Fecha]])</f>
        <v>24</v>
      </c>
      <c r="G1980" s="6">
        <v>0.41666666666666669</v>
      </c>
      <c r="H1980" t="str">
        <f t="shared" si="30"/>
        <v>24-03-2025_10</v>
      </c>
    </row>
    <row r="1981" spans="1:8" x14ac:dyDescent="0.3">
      <c r="A1981" s="3">
        <v>45740</v>
      </c>
      <c r="B1981" s="2">
        <v>86.98</v>
      </c>
      <c r="C1981" s="2">
        <v>2025</v>
      </c>
      <c r="D1981" s="2">
        <v>3</v>
      </c>
      <c r="E1981" t="str">
        <f>TEXT(DATE(2025, CMS[[#This Row],[mes]],1), "mmmm")</f>
        <v>March</v>
      </c>
      <c r="F1981" s="2">
        <f>DAY(CMS[[#This Row],[Fecha]])</f>
        <v>24</v>
      </c>
      <c r="G1981" s="6">
        <v>0.45833333333333331</v>
      </c>
      <c r="H1981" t="str">
        <f t="shared" si="30"/>
        <v>24-03-2025_11</v>
      </c>
    </row>
    <row r="1982" spans="1:8" x14ac:dyDescent="0.3">
      <c r="A1982" s="3">
        <v>45740</v>
      </c>
      <c r="B1982" s="2">
        <v>86.98</v>
      </c>
      <c r="C1982" s="2">
        <v>2025</v>
      </c>
      <c r="D1982" s="2">
        <v>3</v>
      </c>
      <c r="E1982" t="str">
        <f>TEXT(DATE(2025, CMS[[#This Row],[mes]],1), "mmmm")</f>
        <v>March</v>
      </c>
      <c r="F1982" s="2">
        <f>DAY(CMS[[#This Row],[Fecha]])</f>
        <v>24</v>
      </c>
      <c r="G1982" s="6">
        <v>0.5</v>
      </c>
      <c r="H1982" t="str">
        <f t="shared" si="30"/>
        <v>24-03-2025_12</v>
      </c>
    </row>
    <row r="1983" spans="1:8" x14ac:dyDescent="0.3">
      <c r="A1983" s="3">
        <v>45740</v>
      </c>
      <c r="B1983" s="2">
        <v>99.18</v>
      </c>
      <c r="C1983" s="2">
        <v>2025</v>
      </c>
      <c r="D1983" s="2">
        <v>3</v>
      </c>
      <c r="E1983" t="str">
        <f>TEXT(DATE(2025, CMS[[#This Row],[mes]],1), "mmmm")</f>
        <v>March</v>
      </c>
      <c r="F1983" s="2">
        <f>DAY(CMS[[#This Row],[Fecha]])</f>
        <v>24</v>
      </c>
      <c r="G1983" s="6">
        <v>0.54166666666666663</v>
      </c>
      <c r="H1983" t="str">
        <f t="shared" si="30"/>
        <v>24-03-2025_13</v>
      </c>
    </row>
    <row r="1984" spans="1:8" x14ac:dyDescent="0.3">
      <c r="A1984" s="3">
        <v>45740</v>
      </c>
      <c r="B1984" s="2">
        <v>117.7</v>
      </c>
      <c r="C1984" s="2">
        <v>2025</v>
      </c>
      <c r="D1984" s="2">
        <v>3</v>
      </c>
      <c r="E1984" t="str">
        <f>TEXT(DATE(2025, CMS[[#This Row],[mes]],1), "mmmm")</f>
        <v>March</v>
      </c>
      <c r="F1984" s="2">
        <f>DAY(CMS[[#This Row],[Fecha]])</f>
        <v>24</v>
      </c>
      <c r="G1984" s="6">
        <v>0.58333333333333337</v>
      </c>
      <c r="H1984" t="str">
        <f t="shared" si="30"/>
        <v>24-03-2025_14</v>
      </c>
    </row>
    <row r="1985" spans="1:8" x14ac:dyDescent="0.3">
      <c r="A1985" s="3">
        <v>45740</v>
      </c>
      <c r="B1985" s="2">
        <v>117.7</v>
      </c>
      <c r="C1985" s="2">
        <v>2025</v>
      </c>
      <c r="D1985" s="2">
        <v>3</v>
      </c>
      <c r="E1985" t="str">
        <f>TEXT(DATE(2025, CMS[[#This Row],[mes]],1), "mmmm")</f>
        <v>March</v>
      </c>
      <c r="F1985" s="2">
        <f>DAY(CMS[[#This Row],[Fecha]])</f>
        <v>24</v>
      </c>
      <c r="G1985" s="6">
        <v>0.625</v>
      </c>
      <c r="H1985" t="str">
        <f t="shared" si="30"/>
        <v>24-03-2025_15</v>
      </c>
    </row>
    <row r="1986" spans="1:8" x14ac:dyDescent="0.3">
      <c r="A1986" s="3">
        <v>45740</v>
      </c>
      <c r="B1986" s="2">
        <v>117.7</v>
      </c>
      <c r="C1986" s="2">
        <v>2025</v>
      </c>
      <c r="D1986" s="2">
        <v>3</v>
      </c>
      <c r="E1986" t="str">
        <f>TEXT(DATE(2025, CMS[[#This Row],[mes]],1), "mmmm")</f>
        <v>March</v>
      </c>
      <c r="F1986" s="2">
        <f>DAY(CMS[[#This Row],[Fecha]])</f>
        <v>24</v>
      </c>
      <c r="G1986" s="6">
        <v>0.66666666666666663</v>
      </c>
      <c r="H1986" t="str">
        <f t="shared" ref="H1986:H2049" si="31">TEXT(A1986,"dd-mm-yyyy") &amp; "_" &amp; TEXT(HOUR(G1986),"00")</f>
        <v>24-03-2025_16</v>
      </c>
    </row>
    <row r="1987" spans="1:8" x14ac:dyDescent="0.3">
      <c r="A1987" s="3">
        <v>45740</v>
      </c>
      <c r="B1987" s="2">
        <v>99.69</v>
      </c>
      <c r="C1987" s="2">
        <v>2025</v>
      </c>
      <c r="D1987" s="2">
        <v>3</v>
      </c>
      <c r="E1987" t="str">
        <f>TEXT(DATE(2025, CMS[[#This Row],[mes]],1), "mmmm")</f>
        <v>March</v>
      </c>
      <c r="F1987" s="2">
        <f>DAY(CMS[[#This Row],[Fecha]])</f>
        <v>24</v>
      </c>
      <c r="G1987" s="6">
        <v>0.70833333333333337</v>
      </c>
      <c r="H1987" t="str">
        <f t="shared" si="31"/>
        <v>24-03-2025_17</v>
      </c>
    </row>
    <row r="1988" spans="1:8" x14ac:dyDescent="0.3">
      <c r="A1988" s="3">
        <v>45740</v>
      </c>
      <c r="B1988" s="2">
        <v>117.7</v>
      </c>
      <c r="C1988" s="2">
        <v>2025</v>
      </c>
      <c r="D1988" s="2">
        <v>3</v>
      </c>
      <c r="E1988" t="str">
        <f>TEXT(DATE(2025, CMS[[#This Row],[mes]],1), "mmmm")</f>
        <v>March</v>
      </c>
      <c r="F1988" s="2">
        <f>DAY(CMS[[#This Row],[Fecha]])</f>
        <v>24</v>
      </c>
      <c r="G1988" s="6">
        <v>0.75</v>
      </c>
      <c r="H1988" t="str">
        <f t="shared" si="31"/>
        <v>24-03-2025_18</v>
      </c>
    </row>
    <row r="1989" spans="1:8" x14ac:dyDescent="0.3">
      <c r="A1989" s="3">
        <v>45740</v>
      </c>
      <c r="B1989" s="2">
        <v>117.7</v>
      </c>
      <c r="C1989" s="2">
        <v>2025</v>
      </c>
      <c r="D1989" s="2">
        <v>3</v>
      </c>
      <c r="E1989" t="str">
        <f>TEXT(DATE(2025, CMS[[#This Row],[mes]],1), "mmmm")</f>
        <v>March</v>
      </c>
      <c r="F1989" s="2">
        <f>DAY(CMS[[#This Row],[Fecha]])</f>
        <v>24</v>
      </c>
      <c r="G1989" s="6">
        <v>0.79166666666666663</v>
      </c>
      <c r="H1989" t="str">
        <f t="shared" si="31"/>
        <v>24-03-2025_19</v>
      </c>
    </row>
    <row r="1990" spans="1:8" x14ac:dyDescent="0.3">
      <c r="A1990" s="3">
        <v>45740</v>
      </c>
      <c r="B1990" s="2">
        <v>117.7</v>
      </c>
      <c r="C1990" s="2">
        <v>2025</v>
      </c>
      <c r="D1990" s="2">
        <v>3</v>
      </c>
      <c r="E1990" t="str">
        <f>TEXT(DATE(2025, CMS[[#This Row],[mes]],1), "mmmm")</f>
        <v>March</v>
      </c>
      <c r="F1990" s="2">
        <f>DAY(CMS[[#This Row],[Fecha]])</f>
        <v>24</v>
      </c>
      <c r="G1990" s="6">
        <v>0.83333333333333337</v>
      </c>
      <c r="H1990" t="str">
        <f t="shared" si="31"/>
        <v>24-03-2025_20</v>
      </c>
    </row>
    <row r="1991" spans="1:8" x14ac:dyDescent="0.3">
      <c r="A1991" s="3">
        <v>45740</v>
      </c>
      <c r="B1991" s="2">
        <v>121.49</v>
      </c>
      <c r="C1991" s="2">
        <v>2025</v>
      </c>
      <c r="D1991" s="2">
        <v>3</v>
      </c>
      <c r="E1991" t="str">
        <f>TEXT(DATE(2025, CMS[[#This Row],[mes]],1), "mmmm")</f>
        <v>March</v>
      </c>
      <c r="F1991" s="2">
        <f>DAY(CMS[[#This Row],[Fecha]])</f>
        <v>24</v>
      </c>
      <c r="G1991" s="6">
        <v>0.875</v>
      </c>
      <c r="H1991" t="str">
        <f t="shared" si="31"/>
        <v>24-03-2025_21</v>
      </c>
    </row>
    <row r="1992" spans="1:8" x14ac:dyDescent="0.3">
      <c r="A1992" s="3">
        <v>45740</v>
      </c>
      <c r="B1992" s="2">
        <v>104.3</v>
      </c>
      <c r="C1992" s="2">
        <v>2025</v>
      </c>
      <c r="D1992" s="2">
        <v>3</v>
      </c>
      <c r="E1992" t="str">
        <f>TEXT(DATE(2025, CMS[[#This Row],[mes]],1), "mmmm")</f>
        <v>March</v>
      </c>
      <c r="F1992" s="2">
        <f>DAY(CMS[[#This Row],[Fecha]])</f>
        <v>24</v>
      </c>
      <c r="G1992" s="6">
        <v>0.91666666666666663</v>
      </c>
      <c r="H1992" t="str">
        <f t="shared" si="31"/>
        <v>24-03-2025_22</v>
      </c>
    </row>
    <row r="1993" spans="1:8" x14ac:dyDescent="0.3">
      <c r="A1993" s="3">
        <v>45740</v>
      </c>
      <c r="B1993" s="2">
        <v>100.97</v>
      </c>
      <c r="C1993" s="2">
        <v>2025</v>
      </c>
      <c r="D1993" s="2">
        <v>3</v>
      </c>
      <c r="E1993" t="str">
        <f>TEXT(DATE(2025, CMS[[#This Row],[mes]],1), "mmmm")</f>
        <v>March</v>
      </c>
      <c r="F1993" s="2">
        <f>DAY(CMS[[#This Row],[Fecha]])</f>
        <v>24</v>
      </c>
      <c r="G1993" s="6">
        <v>0.95833333333333337</v>
      </c>
      <c r="H1993" t="str">
        <f t="shared" si="31"/>
        <v>24-03-2025_23</v>
      </c>
    </row>
    <row r="1994" spans="1:8" x14ac:dyDescent="0.3">
      <c r="A1994" s="3">
        <v>45741</v>
      </c>
      <c r="B1994" s="2">
        <v>117.7</v>
      </c>
      <c r="C1994" s="2">
        <v>2025</v>
      </c>
      <c r="D1994" s="2">
        <v>3</v>
      </c>
      <c r="E1994" t="str">
        <f>TEXT(DATE(2025, CMS[[#This Row],[mes]],1), "mmmm")</f>
        <v>March</v>
      </c>
      <c r="F1994" s="2">
        <f>DAY(CMS[[#This Row],[Fecha]])</f>
        <v>25</v>
      </c>
      <c r="G1994" s="6">
        <v>0</v>
      </c>
      <c r="H1994" t="str">
        <f t="shared" si="31"/>
        <v>25-03-2025_00</v>
      </c>
    </row>
    <row r="1995" spans="1:8" x14ac:dyDescent="0.3">
      <c r="A1995" s="3">
        <v>45741</v>
      </c>
      <c r="B1995" s="2">
        <v>100.88</v>
      </c>
      <c r="C1995" s="2">
        <v>2025</v>
      </c>
      <c r="D1995" s="2">
        <v>3</v>
      </c>
      <c r="E1995" t="str">
        <f>TEXT(DATE(2025, CMS[[#This Row],[mes]],1), "mmmm")</f>
        <v>March</v>
      </c>
      <c r="F1995" s="2">
        <f>DAY(CMS[[#This Row],[Fecha]])</f>
        <v>25</v>
      </c>
      <c r="G1995" s="6">
        <v>4.1666666666666664E-2</v>
      </c>
      <c r="H1995" t="str">
        <f t="shared" si="31"/>
        <v>25-03-2025_01</v>
      </c>
    </row>
    <row r="1996" spans="1:8" x14ac:dyDescent="0.3">
      <c r="A1996" s="3">
        <v>45741</v>
      </c>
      <c r="B1996" s="2">
        <v>98.94</v>
      </c>
      <c r="C1996" s="2">
        <v>2025</v>
      </c>
      <c r="D1996" s="2">
        <v>3</v>
      </c>
      <c r="E1996" t="str">
        <f>TEXT(DATE(2025, CMS[[#This Row],[mes]],1), "mmmm")</f>
        <v>March</v>
      </c>
      <c r="F1996" s="2">
        <f>DAY(CMS[[#This Row],[Fecha]])</f>
        <v>25</v>
      </c>
      <c r="G1996" s="6">
        <v>8.3333333333333329E-2</v>
      </c>
      <c r="H1996" t="str">
        <f t="shared" si="31"/>
        <v>25-03-2025_02</v>
      </c>
    </row>
    <row r="1997" spans="1:8" x14ac:dyDescent="0.3">
      <c r="A1997" s="3">
        <v>45741</v>
      </c>
      <c r="B1997" s="2">
        <v>102.33</v>
      </c>
      <c r="C1997" s="2">
        <v>2025</v>
      </c>
      <c r="D1997" s="2">
        <v>3</v>
      </c>
      <c r="E1997" t="str">
        <f>TEXT(DATE(2025, CMS[[#This Row],[mes]],1), "mmmm")</f>
        <v>March</v>
      </c>
      <c r="F1997" s="2">
        <f>DAY(CMS[[#This Row],[Fecha]])</f>
        <v>25</v>
      </c>
      <c r="G1997" s="6">
        <v>0.125</v>
      </c>
      <c r="H1997" t="str">
        <f t="shared" si="31"/>
        <v>25-03-2025_03</v>
      </c>
    </row>
    <row r="1998" spans="1:8" x14ac:dyDescent="0.3">
      <c r="A1998" s="3">
        <v>45741</v>
      </c>
      <c r="B1998" s="2">
        <v>95.81</v>
      </c>
      <c r="C1998" s="2">
        <v>2025</v>
      </c>
      <c r="D1998" s="2">
        <v>3</v>
      </c>
      <c r="E1998" t="str">
        <f>TEXT(DATE(2025, CMS[[#This Row],[mes]],1), "mmmm")</f>
        <v>March</v>
      </c>
      <c r="F1998" s="2">
        <f>DAY(CMS[[#This Row],[Fecha]])</f>
        <v>25</v>
      </c>
      <c r="G1998" s="6">
        <v>0.16666666666666666</v>
      </c>
      <c r="H1998" t="str">
        <f t="shared" si="31"/>
        <v>25-03-2025_04</v>
      </c>
    </row>
    <row r="1999" spans="1:8" x14ac:dyDescent="0.3">
      <c r="A1999" s="3">
        <v>45741</v>
      </c>
      <c r="B1999" s="2">
        <v>89.23</v>
      </c>
      <c r="C1999" s="2">
        <v>2025</v>
      </c>
      <c r="D1999" s="2">
        <v>3</v>
      </c>
      <c r="E1999" t="str">
        <f>TEXT(DATE(2025, CMS[[#This Row],[mes]],1), "mmmm")</f>
        <v>March</v>
      </c>
      <c r="F1999" s="2">
        <f>DAY(CMS[[#This Row],[Fecha]])</f>
        <v>25</v>
      </c>
      <c r="G1999" s="6">
        <v>0.20833333333333334</v>
      </c>
      <c r="H1999" t="str">
        <f t="shared" si="31"/>
        <v>25-03-2025_05</v>
      </c>
    </row>
    <row r="2000" spans="1:8" x14ac:dyDescent="0.3">
      <c r="A2000" s="3">
        <v>45741</v>
      </c>
      <c r="B2000" s="2">
        <v>87.08</v>
      </c>
      <c r="C2000" s="2">
        <v>2025</v>
      </c>
      <c r="D2000" s="2">
        <v>3</v>
      </c>
      <c r="E2000" t="str">
        <f>TEXT(DATE(2025, CMS[[#This Row],[mes]],1), "mmmm")</f>
        <v>March</v>
      </c>
      <c r="F2000" s="2">
        <f>DAY(CMS[[#This Row],[Fecha]])</f>
        <v>25</v>
      </c>
      <c r="G2000" s="6">
        <v>0.25</v>
      </c>
      <c r="H2000" t="str">
        <f t="shared" si="31"/>
        <v>25-03-2025_06</v>
      </c>
    </row>
    <row r="2001" spans="1:8" x14ac:dyDescent="0.3">
      <c r="A2001" s="3">
        <v>45741</v>
      </c>
      <c r="B2001" s="2">
        <v>86.45</v>
      </c>
      <c r="C2001" s="2">
        <v>2025</v>
      </c>
      <c r="D2001" s="2">
        <v>3</v>
      </c>
      <c r="E2001" t="str">
        <f>TEXT(DATE(2025, CMS[[#This Row],[mes]],1), "mmmm")</f>
        <v>March</v>
      </c>
      <c r="F2001" s="2">
        <f>DAY(CMS[[#This Row],[Fecha]])</f>
        <v>25</v>
      </c>
      <c r="G2001" s="6">
        <v>0.29166666666666669</v>
      </c>
      <c r="H2001" t="str">
        <f t="shared" si="31"/>
        <v>25-03-2025_07</v>
      </c>
    </row>
    <row r="2002" spans="1:8" x14ac:dyDescent="0.3">
      <c r="A2002" s="3">
        <v>45741</v>
      </c>
      <c r="B2002" s="2">
        <v>89.12</v>
      </c>
      <c r="C2002" s="2">
        <v>2025</v>
      </c>
      <c r="D2002" s="2">
        <v>3</v>
      </c>
      <c r="E2002" t="str">
        <f>TEXT(DATE(2025, CMS[[#This Row],[mes]],1), "mmmm")</f>
        <v>March</v>
      </c>
      <c r="F2002" s="2">
        <f>DAY(CMS[[#This Row],[Fecha]])</f>
        <v>25</v>
      </c>
      <c r="G2002" s="6">
        <v>0.33333333333333331</v>
      </c>
      <c r="H2002" t="str">
        <f t="shared" si="31"/>
        <v>25-03-2025_08</v>
      </c>
    </row>
    <row r="2003" spans="1:8" x14ac:dyDescent="0.3">
      <c r="A2003" s="3">
        <v>45741</v>
      </c>
      <c r="B2003" s="2">
        <v>83.4</v>
      </c>
      <c r="C2003" s="2">
        <v>2025</v>
      </c>
      <c r="D2003" s="2">
        <v>3</v>
      </c>
      <c r="E2003" t="str">
        <f>TEXT(DATE(2025, CMS[[#This Row],[mes]],1), "mmmm")</f>
        <v>March</v>
      </c>
      <c r="F2003" s="2">
        <f>DAY(CMS[[#This Row],[Fecha]])</f>
        <v>25</v>
      </c>
      <c r="G2003" s="6">
        <v>0.375</v>
      </c>
      <c r="H2003" t="str">
        <f t="shared" si="31"/>
        <v>25-03-2025_09</v>
      </c>
    </row>
    <row r="2004" spans="1:8" x14ac:dyDescent="0.3">
      <c r="A2004" s="3">
        <v>45741</v>
      </c>
      <c r="B2004" s="2">
        <v>83.4</v>
      </c>
      <c r="C2004" s="2">
        <v>2025</v>
      </c>
      <c r="D2004" s="2">
        <v>3</v>
      </c>
      <c r="E2004" t="str">
        <f>TEXT(DATE(2025, CMS[[#This Row],[mes]],1), "mmmm")</f>
        <v>March</v>
      </c>
      <c r="F2004" s="2">
        <f>DAY(CMS[[#This Row],[Fecha]])</f>
        <v>25</v>
      </c>
      <c r="G2004" s="6">
        <v>0.41666666666666669</v>
      </c>
      <c r="H2004" t="str">
        <f t="shared" si="31"/>
        <v>25-03-2025_10</v>
      </c>
    </row>
    <row r="2005" spans="1:8" x14ac:dyDescent="0.3">
      <c r="A2005" s="3">
        <v>45741</v>
      </c>
      <c r="B2005" s="2">
        <v>83.4</v>
      </c>
      <c r="C2005" s="2">
        <v>2025</v>
      </c>
      <c r="D2005" s="2">
        <v>3</v>
      </c>
      <c r="E2005" t="str">
        <f>TEXT(DATE(2025, CMS[[#This Row],[mes]],1), "mmmm")</f>
        <v>March</v>
      </c>
      <c r="F2005" s="2">
        <f>DAY(CMS[[#This Row],[Fecha]])</f>
        <v>25</v>
      </c>
      <c r="G2005" s="6">
        <v>0.45833333333333331</v>
      </c>
      <c r="H2005" t="str">
        <f t="shared" si="31"/>
        <v>25-03-2025_11</v>
      </c>
    </row>
    <row r="2006" spans="1:8" x14ac:dyDescent="0.3">
      <c r="A2006" s="3">
        <v>45741</v>
      </c>
      <c r="B2006" s="2">
        <v>83.4</v>
      </c>
      <c r="C2006" s="2">
        <v>2025</v>
      </c>
      <c r="D2006" s="2">
        <v>3</v>
      </c>
      <c r="E2006" t="str">
        <f>TEXT(DATE(2025, CMS[[#This Row],[mes]],1), "mmmm")</f>
        <v>March</v>
      </c>
      <c r="F2006" s="2">
        <f>DAY(CMS[[#This Row],[Fecha]])</f>
        <v>25</v>
      </c>
      <c r="G2006" s="6">
        <v>0.5</v>
      </c>
      <c r="H2006" t="str">
        <f t="shared" si="31"/>
        <v>25-03-2025_12</v>
      </c>
    </row>
    <row r="2007" spans="1:8" x14ac:dyDescent="0.3">
      <c r="A2007" s="3">
        <v>45741</v>
      </c>
      <c r="B2007" s="2">
        <v>85.54</v>
      </c>
      <c r="C2007" s="2">
        <v>2025</v>
      </c>
      <c r="D2007" s="2">
        <v>3</v>
      </c>
      <c r="E2007" t="str">
        <f>TEXT(DATE(2025, CMS[[#This Row],[mes]],1), "mmmm")</f>
        <v>March</v>
      </c>
      <c r="F2007" s="2">
        <f>DAY(CMS[[#This Row],[Fecha]])</f>
        <v>25</v>
      </c>
      <c r="G2007" s="6">
        <v>0.54166666666666663</v>
      </c>
      <c r="H2007" t="str">
        <f t="shared" si="31"/>
        <v>25-03-2025_13</v>
      </c>
    </row>
    <row r="2008" spans="1:8" x14ac:dyDescent="0.3">
      <c r="A2008" s="3">
        <v>45741</v>
      </c>
      <c r="B2008" s="2">
        <v>85.13</v>
      </c>
      <c r="C2008" s="2">
        <v>2025</v>
      </c>
      <c r="D2008" s="2">
        <v>3</v>
      </c>
      <c r="E2008" t="str">
        <f>TEXT(DATE(2025, CMS[[#This Row],[mes]],1), "mmmm")</f>
        <v>March</v>
      </c>
      <c r="F2008" s="2">
        <f>DAY(CMS[[#This Row],[Fecha]])</f>
        <v>25</v>
      </c>
      <c r="G2008" s="6">
        <v>0.58333333333333337</v>
      </c>
      <c r="H2008" t="str">
        <f t="shared" si="31"/>
        <v>25-03-2025_14</v>
      </c>
    </row>
    <row r="2009" spans="1:8" x14ac:dyDescent="0.3">
      <c r="A2009" s="3">
        <v>45741</v>
      </c>
      <c r="B2009" s="2">
        <v>100.57</v>
      </c>
      <c r="C2009" s="2">
        <v>2025</v>
      </c>
      <c r="D2009" s="2">
        <v>3</v>
      </c>
      <c r="E2009" t="str">
        <f>TEXT(DATE(2025, CMS[[#This Row],[mes]],1), "mmmm")</f>
        <v>March</v>
      </c>
      <c r="F2009" s="2">
        <f>DAY(CMS[[#This Row],[Fecha]])</f>
        <v>25</v>
      </c>
      <c r="G2009" s="6">
        <v>0.625</v>
      </c>
      <c r="H2009" t="str">
        <f t="shared" si="31"/>
        <v>25-03-2025_15</v>
      </c>
    </row>
    <row r="2010" spans="1:8" x14ac:dyDescent="0.3">
      <c r="A2010" s="3">
        <v>45741</v>
      </c>
      <c r="B2010" s="2">
        <v>86.45</v>
      </c>
      <c r="C2010" s="2">
        <v>2025</v>
      </c>
      <c r="D2010" s="2">
        <v>3</v>
      </c>
      <c r="E2010" t="str">
        <f>TEXT(DATE(2025, CMS[[#This Row],[mes]],1), "mmmm")</f>
        <v>March</v>
      </c>
      <c r="F2010" s="2">
        <f>DAY(CMS[[#This Row],[Fecha]])</f>
        <v>25</v>
      </c>
      <c r="G2010" s="6">
        <v>0.66666666666666663</v>
      </c>
      <c r="H2010" t="str">
        <f t="shared" si="31"/>
        <v>25-03-2025_16</v>
      </c>
    </row>
    <row r="2011" spans="1:8" x14ac:dyDescent="0.3">
      <c r="A2011" s="3">
        <v>45741</v>
      </c>
      <c r="B2011" s="2">
        <v>88.17</v>
      </c>
      <c r="C2011" s="2">
        <v>2025</v>
      </c>
      <c r="D2011" s="2">
        <v>3</v>
      </c>
      <c r="E2011" t="str">
        <f>TEXT(DATE(2025, CMS[[#This Row],[mes]],1), "mmmm")</f>
        <v>March</v>
      </c>
      <c r="F2011" s="2">
        <f>DAY(CMS[[#This Row],[Fecha]])</f>
        <v>25</v>
      </c>
      <c r="G2011" s="6">
        <v>0.70833333333333337</v>
      </c>
      <c r="H2011" t="str">
        <f t="shared" si="31"/>
        <v>25-03-2025_17</v>
      </c>
    </row>
    <row r="2012" spans="1:8" x14ac:dyDescent="0.3">
      <c r="A2012" s="3">
        <v>45741</v>
      </c>
      <c r="B2012" s="2">
        <v>99.63</v>
      </c>
      <c r="C2012" s="2">
        <v>2025</v>
      </c>
      <c r="D2012" s="2">
        <v>3</v>
      </c>
      <c r="E2012" t="str">
        <f>TEXT(DATE(2025, CMS[[#This Row],[mes]],1), "mmmm")</f>
        <v>March</v>
      </c>
      <c r="F2012" s="2">
        <f>DAY(CMS[[#This Row],[Fecha]])</f>
        <v>25</v>
      </c>
      <c r="G2012" s="6">
        <v>0.75</v>
      </c>
      <c r="H2012" t="str">
        <f t="shared" si="31"/>
        <v>25-03-2025_18</v>
      </c>
    </row>
    <row r="2013" spans="1:8" x14ac:dyDescent="0.3">
      <c r="A2013" s="3">
        <v>45741</v>
      </c>
      <c r="B2013" s="2">
        <v>84.95</v>
      </c>
      <c r="C2013" s="2">
        <v>2025</v>
      </c>
      <c r="D2013" s="2">
        <v>3</v>
      </c>
      <c r="E2013" t="str">
        <f>TEXT(DATE(2025, CMS[[#This Row],[mes]],1), "mmmm")</f>
        <v>March</v>
      </c>
      <c r="F2013" s="2">
        <f>DAY(CMS[[#This Row],[Fecha]])</f>
        <v>25</v>
      </c>
      <c r="G2013" s="6">
        <v>0.79166666666666663</v>
      </c>
      <c r="H2013" t="str">
        <f t="shared" si="31"/>
        <v>25-03-2025_19</v>
      </c>
    </row>
    <row r="2014" spans="1:8" x14ac:dyDescent="0.3">
      <c r="A2014" s="3">
        <v>45741</v>
      </c>
      <c r="B2014" s="2">
        <v>117.7</v>
      </c>
      <c r="C2014" s="2">
        <v>2025</v>
      </c>
      <c r="D2014" s="2">
        <v>3</v>
      </c>
      <c r="E2014" t="str">
        <f>TEXT(DATE(2025, CMS[[#This Row],[mes]],1), "mmmm")</f>
        <v>March</v>
      </c>
      <c r="F2014" s="2">
        <f>DAY(CMS[[#This Row],[Fecha]])</f>
        <v>25</v>
      </c>
      <c r="G2014" s="6">
        <v>0.83333333333333337</v>
      </c>
      <c r="H2014" t="str">
        <f t="shared" si="31"/>
        <v>25-03-2025_20</v>
      </c>
    </row>
    <row r="2015" spans="1:8" x14ac:dyDescent="0.3">
      <c r="A2015" s="3">
        <v>45741</v>
      </c>
      <c r="B2015" s="2">
        <v>99.13</v>
      </c>
      <c r="C2015" s="2">
        <v>2025</v>
      </c>
      <c r="D2015" s="2">
        <v>3</v>
      </c>
      <c r="E2015" t="str">
        <f>TEXT(DATE(2025, CMS[[#This Row],[mes]],1), "mmmm")</f>
        <v>March</v>
      </c>
      <c r="F2015" s="2">
        <f>DAY(CMS[[#This Row],[Fecha]])</f>
        <v>25</v>
      </c>
      <c r="G2015" s="6">
        <v>0.875</v>
      </c>
      <c r="H2015" t="str">
        <f t="shared" si="31"/>
        <v>25-03-2025_21</v>
      </c>
    </row>
    <row r="2016" spans="1:8" x14ac:dyDescent="0.3">
      <c r="A2016" s="3">
        <v>45741</v>
      </c>
      <c r="B2016" s="2">
        <v>95.46</v>
      </c>
      <c r="C2016" s="2">
        <v>2025</v>
      </c>
      <c r="D2016" s="2">
        <v>3</v>
      </c>
      <c r="E2016" t="str">
        <f>TEXT(DATE(2025, CMS[[#This Row],[mes]],1), "mmmm")</f>
        <v>March</v>
      </c>
      <c r="F2016" s="2">
        <f>DAY(CMS[[#This Row],[Fecha]])</f>
        <v>25</v>
      </c>
      <c r="G2016" s="6">
        <v>0.91666666666666663</v>
      </c>
      <c r="H2016" t="str">
        <f t="shared" si="31"/>
        <v>25-03-2025_22</v>
      </c>
    </row>
    <row r="2017" spans="1:8" x14ac:dyDescent="0.3">
      <c r="A2017" s="3">
        <v>45741</v>
      </c>
      <c r="B2017" s="2">
        <v>83.4</v>
      </c>
      <c r="C2017" s="2">
        <v>2025</v>
      </c>
      <c r="D2017" s="2">
        <v>3</v>
      </c>
      <c r="E2017" t="str">
        <f>TEXT(DATE(2025, CMS[[#This Row],[mes]],1), "mmmm")</f>
        <v>March</v>
      </c>
      <c r="F2017" s="2">
        <f>DAY(CMS[[#This Row],[Fecha]])</f>
        <v>25</v>
      </c>
      <c r="G2017" s="6">
        <v>0.95833333333333337</v>
      </c>
      <c r="H2017" t="str">
        <f t="shared" si="31"/>
        <v>25-03-2025_23</v>
      </c>
    </row>
    <row r="2018" spans="1:8" x14ac:dyDescent="0.3">
      <c r="A2018" s="3">
        <v>45742</v>
      </c>
      <c r="B2018" s="2">
        <v>83.4</v>
      </c>
      <c r="C2018" s="2">
        <v>2025</v>
      </c>
      <c r="D2018" s="2">
        <v>3</v>
      </c>
      <c r="E2018" t="str">
        <f>TEXT(DATE(2025, CMS[[#This Row],[mes]],1), "mmmm")</f>
        <v>March</v>
      </c>
      <c r="F2018" s="2">
        <f>DAY(CMS[[#This Row],[Fecha]])</f>
        <v>26</v>
      </c>
      <c r="G2018" s="6">
        <v>0</v>
      </c>
      <c r="H2018" t="str">
        <f t="shared" si="31"/>
        <v>26-03-2025_00</v>
      </c>
    </row>
    <row r="2019" spans="1:8" x14ac:dyDescent="0.3">
      <c r="A2019" s="3">
        <v>45742</v>
      </c>
      <c r="B2019" s="2">
        <v>83.4</v>
      </c>
      <c r="C2019" s="2">
        <v>2025</v>
      </c>
      <c r="D2019" s="2">
        <v>3</v>
      </c>
      <c r="E2019" t="str">
        <f>TEXT(DATE(2025, CMS[[#This Row],[mes]],1), "mmmm")</f>
        <v>March</v>
      </c>
      <c r="F2019" s="2">
        <f>DAY(CMS[[#This Row],[Fecha]])</f>
        <v>26</v>
      </c>
      <c r="G2019" s="6">
        <v>4.1666666666666664E-2</v>
      </c>
      <c r="H2019" t="str">
        <f t="shared" si="31"/>
        <v>26-03-2025_01</v>
      </c>
    </row>
    <row r="2020" spans="1:8" x14ac:dyDescent="0.3">
      <c r="A2020" s="3">
        <v>45742</v>
      </c>
      <c r="B2020" s="2">
        <v>83.46</v>
      </c>
      <c r="C2020" s="2">
        <v>2025</v>
      </c>
      <c r="D2020" s="2">
        <v>3</v>
      </c>
      <c r="E2020" t="str">
        <f>TEXT(DATE(2025, CMS[[#This Row],[mes]],1), "mmmm")</f>
        <v>March</v>
      </c>
      <c r="F2020" s="2">
        <f>DAY(CMS[[#This Row],[Fecha]])</f>
        <v>26</v>
      </c>
      <c r="G2020" s="6">
        <v>8.3333333333333329E-2</v>
      </c>
      <c r="H2020" t="str">
        <f t="shared" si="31"/>
        <v>26-03-2025_02</v>
      </c>
    </row>
    <row r="2021" spans="1:8" x14ac:dyDescent="0.3">
      <c r="A2021" s="3">
        <v>45742</v>
      </c>
      <c r="B2021" s="2">
        <v>84.24</v>
      </c>
      <c r="C2021" s="2">
        <v>2025</v>
      </c>
      <c r="D2021" s="2">
        <v>3</v>
      </c>
      <c r="E2021" t="str">
        <f>TEXT(DATE(2025, CMS[[#This Row],[mes]],1), "mmmm")</f>
        <v>March</v>
      </c>
      <c r="F2021" s="2">
        <f>DAY(CMS[[#This Row],[Fecha]])</f>
        <v>26</v>
      </c>
      <c r="G2021" s="6">
        <v>0.125</v>
      </c>
      <c r="H2021" t="str">
        <f t="shared" si="31"/>
        <v>26-03-2025_03</v>
      </c>
    </row>
    <row r="2022" spans="1:8" x14ac:dyDescent="0.3">
      <c r="A2022" s="3">
        <v>45742</v>
      </c>
      <c r="B2022" s="2">
        <v>84.24</v>
      </c>
      <c r="C2022" s="2">
        <v>2025</v>
      </c>
      <c r="D2022" s="2">
        <v>3</v>
      </c>
      <c r="E2022" t="str">
        <f>TEXT(DATE(2025, CMS[[#This Row],[mes]],1), "mmmm")</f>
        <v>March</v>
      </c>
      <c r="F2022" s="2">
        <f>DAY(CMS[[#This Row],[Fecha]])</f>
        <v>26</v>
      </c>
      <c r="G2022" s="6">
        <v>0.16666666666666666</v>
      </c>
      <c r="H2022" t="str">
        <f t="shared" si="31"/>
        <v>26-03-2025_04</v>
      </c>
    </row>
    <row r="2023" spans="1:8" x14ac:dyDescent="0.3">
      <c r="A2023" s="3">
        <v>45742</v>
      </c>
      <c r="B2023" s="2">
        <v>84.24</v>
      </c>
      <c r="C2023" s="2">
        <v>2025</v>
      </c>
      <c r="D2023" s="2">
        <v>3</v>
      </c>
      <c r="E2023" t="str">
        <f>TEXT(DATE(2025, CMS[[#This Row],[mes]],1), "mmmm")</f>
        <v>March</v>
      </c>
      <c r="F2023" s="2">
        <f>DAY(CMS[[#This Row],[Fecha]])</f>
        <v>26</v>
      </c>
      <c r="G2023" s="6">
        <v>0.20833333333333334</v>
      </c>
      <c r="H2023" t="str">
        <f t="shared" si="31"/>
        <v>26-03-2025_05</v>
      </c>
    </row>
    <row r="2024" spans="1:8" x14ac:dyDescent="0.3">
      <c r="A2024" s="3">
        <v>45742</v>
      </c>
      <c r="B2024" s="2">
        <v>84.24</v>
      </c>
      <c r="C2024" s="2">
        <v>2025</v>
      </c>
      <c r="D2024" s="2">
        <v>3</v>
      </c>
      <c r="E2024" t="str">
        <f>TEXT(DATE(2025, CMS[[#This Row],[mes]],1), "mmmm")</f>
        <v>March</v>
      </c>
      <c r="F2024" s="2">
        <f>DAY(CMS[[#This Row],[Fecha]])</f>
        <v>26</v>
      </c>
      <c r="G2024" s="6">
        <v>0.25</v>
      </c>
      <c r="H2024" t="str">
        <f t="shared" si="31"/>
        <v>26-03-2025_06</v>
      </c>
    </row>
    <row r="2025" spans="1:8" x14ac:dyDescent="0.3">
      <c r="A2025" s="3">
        <v>45742</v>
      </c>
      <c r="B2025" s="2">
        <v>84.24</v>
      </c>
      <c r="C2025" s="2">
        <v>2025</v>
      </c>
      <c r="D2025" s="2">
        <v>3</v>
      </c>
      <c r="E2025" t="str">
        <f>TEXT(DATE(2025, CMS[[#This Row],[mes]],1), "mmmm")</f>
        <v>March</v>
      </c>
      <c r="F2025" s="2">
        <f>DAY(CMS[[#This Row],[Fecha]])</f>
        <v>26</v>
      </c>
      <c r="G2025" s="6">
        <v>0.29166666666666669</v>
      </c>
      <c r="H2025" t="str">
        <f t="shared" si="31"/>
        <v>26-03-2025_07</v>
      </c>
    </row>
    <row r="2026" spans="1:8" x14ac:dyDescent="0.3">
      <c r="A2026" s="3">
        <v>45742</v>
      </c>
      <c r="B2026" s="2">
        <v>84.24</v>
      </c>
      <c r="C2026" s="2">
        <v>2025</v>
      </c>
      <c r="D2026" s="2">
        <v>3</v>
      </c>
      <c r="E2026" t="str">
        <f>TEXT(DATE(2025, CMS[[#This Row],[mes]],1), "mmmm")</f>
        <v>March</v>
      </c>
      <c r="F2026" s="2">
        <f>DAY(CMS[[#This Row],[Fecha]])</f>
        <v>26</v>
      </c>
      <c r="G2026" s="6">
        <v>0.33333333333333331</v>
      </c>
      <c r="H2026" t="str">
        <f t="shared" si="31"/>
        <v>26-03-2025_08</v>
      </c>
    </row>
    <row r="2027" spans="1:8" x14ac:dyDescent="0.3">
      <c r="A2027" s="3">
        <v>45742</v>
      </c>
      <c r="B2027" s="2">
        <v>84.24</v>
      </c>
      <c r="C2027" s="2">
        <v>2025</v>
      </c>
      <c r="D2027" s="2">
        <v>3</v>
      </c>
      <c r="E2027" t="str">
        <f>TEXT(DATE(2025, CMS[[#This Row],[mes]],1), "mmmm")</f>
        <v>March</v>
      </c>
      <c r="F2027" s="2">
        <f>DAY(CMS[[#This Row],[Fecha]])</f>
        <v>26</v>
      </c>
      <c r="G2027" s="6">
        <v>0.375</v>
      </c>
      <c r="H2027" t="str">
        <f t="shared" si="31"/>
        <v>26-03-2025_09</v>
      </c>
    </row>
    <row r="2028" spans="1:8" x14ac:dyDescent="0.3">
      <c r="A2028" s="3">
        <v>45742</v>
      </c>
      <c r="B2028" s="2">
        <v>84.24</v>
      </c>
      <c r="C2028" s="2">
        <v>2025</v>
      </c>
      <c r="D2028" s="2">
        <v>3</v>
      </c>
      <c r="E2028" t="str">
        <f>TEXT(DATE(2025, CMS[[#This Row],[mes]],1), "mmmm")</f>
        <v>March</v>
      </c>
      <c r="F2028" s="2">
        <f>DAY(CMS[[#This Row],[Fecha]])</f>
        <v>26</v>
      </c>
      <c r="G2028" s="6">
        <v>0.41666666666666669</v>
      </c>
      <c r="H2028" t="str">
        <f t="shared" si="31"/>
        <v>26-03-2025_10</v>
      </c>
    </row>
    <row r="2029" spans="1:8" x14ac:dyDescent="0.3">
      <c r="A2029" s="3">
        <v>45742</v>
      </c>
      <c r="B2029" s="2">
        <v>0</v>
      </c>
      <c r="C2029" s="2">
        <v>2025</v>
      </c>
      <c r="D2029" s="2">
        <v>3</v>
      </c>
      <c r="E2029" t="str">
        <f>TEXT(DATE(2025, CMS[[#This Row],[mes]],1), "mmmm")</f>
        <v>March</v>
      </c>
      <c r="F2029" s="2">
        <f>DAY(CMS[[#This Row],[Fecha]])</f>
        <v>26</v>
      </c>
      <c r="G2029" s="6">
        <v>0.45833333333333331</v>
      </c>
      <c r="H2029" t="str">
        <f t="shared" si="31"/>
        <v>26-03-2025_11</v>
      </c>
    </row>
    <row r="2030" spans="1:8" x14ac:dyDescent="0.3">
      <c r="A2030" s="3">
        <v>45742</v>
      </c>
      <c r="B2030" s="2">
        <v>0</v>
      </c>
      <c r="C2030" s="2">
        <v>2025</v>
      </c>
      <c r="D2030" s="2">
        <v>3</v>
      </c>
      <c r="E2030" t="str">
        <f>TEXT(DATE(2025, CMS[[#This Row],[mes]],1), "mmmm")</f>
        <v>March</v>
      </c>
      <c r="F2030" s="2">
        <f>DAY(CMS[[#This Row],[Fecha]])</f>
        <v>26</v>
      </c>
      <c r="G2030" s="6">
        <v>0.5</v>
      </c>
      <c r="H2030" t="str">
        <f t="shared" si="31"/>
        <v>26-03-2025_12</v>
      </c>
    </row>
    <row r="2031" spans="1:8" x14ac:dyDescent="0.3">
      <c r="A2031" s="3">
        <v>45742</v>
      </c>
      <c r="B2031" s="2">
        <v>0</v>
      </c>
      <c r="C2031" s="2">
        <v>2025</v>
      </c>
      <c r="D2031" s="2">
        <v>3</v>
      </c>
      <c r="E2031" t="str">
        <f>TEXT(DATE(2025, CMS[[#This Row],[mes]],1), "mmmm")</f>
        <v>March</v>
      </c>
      <c r="F2031" s="2">
        <f>DAY(CMS[[#This Row],[Fecha]])</f>
        <v>26</v>
      </c>
      <c r="G2031" s="6">
        <v>0.54166666666666663</v>
      </c>
      <c r="H2031" t="str">
        <f t="shared" si="31"/>
        <v>26-03-2025_13</v>
      </c>
    </row>
    <row r="2032" spans="1:8" x14ac:dyDescent="0.3">
      <c r="A2032" s="3">
        <v>45742</v>
      </c>
      <c r="B2032" s="2">
        <v>84.24</v>
      </c>
      <c r="C2032" s="2">
        <v>2025</v>
      </c>
      <c r="D2032" s="2">
        <v>3</v>
      </c>
      <c r="E2032" t="str">
        <f>TEXT(DATE(2025, CMS[[#This Row],[mes]],1), "mmmm")</f>
        <v>March</v>
      </c>
      <c r="F2032" s="2">
        <f>DAY(CMS[[#This Row],[Fecha]])</f>
        <v>26</v>
      </c>
      <c r="G2032" s="6">
        <v>0.58333333333333337</v>
      </c>
      <c r="H2032" t="str">
        <f t="shared" si="31"/>
        <v>26-03-2025_14</v>
      </c>
    </row>
    <row r="2033" spans="1:8" x14ac:dyDescent="0.3">
      <c r="A2033" s="3">
        <v>45742</v>
      </c>
      <c r="B2033" s="2">
        <v>84.24</v>
      </c>
      <c r="C2033" s="2">
        <v>2025</v>
      </c>
      <c r="D2033" s="2">
        <v>3</v>
      </c>
      <c r="E2033" t="str">
        <f>TEXT(DATE(2025, CMS[[#This Row],[mes]],1), "mmmm")</f>
        <v>March</v>
      </c>
      <c r="F2033" s="2">
        <f>DAY(CMS[[#This Row],[Fecha]])</f>
        <v>26</v>
      </c>
      <c r="G2033" s="6">
        <v>0.625</v>
      </c>
      <c r="H2033" t="str">
        <f t="shared" si="31"/>
        <v>26-03-2025_15</v>
      </c>
    </row>
    <row r="2034" spans="1:8" x14ac:dyDescent="0.3">
      <c r="A2034" s="3">
        <v>45742</v>
      </c>
      <c r="B2034" s="2">
        <v>101.84</v>
      </c>
      <c r="C2034" s="2">
        <v>2025</v>
      </c>
      <c r="D2034" s="2">
        <v>3</v>
      </c>
      <c r="E2034" t="str">
        <f>TEXT(DATE(2025, CMS[[#This Row],[mes]],1), "mmmm")</f>
        <v>March</v>
      </c>
      <c r="F2034" s="2">
        <f>DAY(CMS[[#This Row],[Fecha]])</f>
        <v>26</v>
      </c>
      <c r="G2034" s="6">
        <v>0.66666666666666663</v>
      </c>
      <c r="H2034" t="str">
        <f t="shared" si="31"/>
        <v>26-03-2025_16</v>
      </c>
    </row>
    <row r="2035" spans="1:8" x14ac:dyDescent="0.3">
      <c r="A2035" s="3">
        <v>45742</v>
      </c>
      <c r="B2035" s="2">
        <v>84.24</v>
      </c>
      <c r="C2035" s="2">
        <v>2025</v>
      </c>
      <c r="D2035" s="2">
        <v>3</v>
      </c>
      <c r="E2035" t="str">
        <f>TEXT(DATE(2025, CMS[[#This Row],[mes]],1), "mmmm")</f>
        <v>March</v>
      </c>
      <c r="F2035" s="2">
        <f>DAY(CMS[[#This Row],[Fecha]])</f>
        <v>26</v>
      </c>
      <c r="G2035" s="6">
        <v>0.70833333333333337</v>
      </c>
      <c r="H2035" t="str">
        <f t="shared" si="31"/>
        <v>26-03-2025_17</v>
      </c>
    </row>
    <row r="2036" spans="1:8" x14ac:dyDescent="0.3">
      <c r="A2036" s="3">
        <v>45742</v>
      </c>
      <c r="B2036" s="2">
        <v>100.88</v>
      </c>
      <c r="C2036" s="2">
        <v>2025</v>
      </c>
      <c r="D2036" s="2">
        <v>3</v>
      </c>
      <c r="E2036" t="str">
        <f>TEXT(DATE(2025, CMS[[#This Row],[mes]],1), "mmmm")</f>
        <v>March</v>
      </c>
      <c r="F2036" s="2">
        <f>DAY(CMS[[#This Row],[Fecha]])</f>
        <v>26</v>
      </c>
      <c r="G2036" s="6">
        <v>0.75</v>
      </c>
      <c r="H2036" t="str">
        <f t="shared" si="31"/>
        <v>26-03-2025_18</v>
      </c>
    </row>
    <row r="2037" spans="1:8" x14ac:dyDescent="0.3">
      <c r="A2037" s="3">
        <v>45742</v>
      </c>
      <c r="B2037" s="2">
        <v>100.88</v>
      </c>
      <c r="C2037" s="2">
        <v>2025</v>
      </c>
      <c r="D2037" s="2">
        <v>3</v>
      </c>
      <c r="E2037" t="str">
        <f>TEXT(DATE(2025, CMS[[#This Row],[mes]],1), "mmmm")</f>
        <v>March</v>
      </c>
      <c r="F2037" s="2">
        <f>DAY(CMS[[#This Row],[Fecha]])</f>
        <v>26</v>
      </c>
      <c r="G2037" s="6">
        <v>0.79166666666666663</v>
      </c>
      <c r="H2037" t="str">
        <f t="shared" si="31"/>
        <v>26-03-2025_19</v>
      </c>
    </row>
    <row r="2038" spans="1:8" x14ac:dyDescent="0.3">
      <c r="A2038" s="3">
        <v>45742</v>
      </c>
      <c r="B2038" s="2">
        <v>99.67</v>
      </c>
      <c r="C2038" s="2">
        <v>2025</v>
      </c>
      <c r="D2038" s="2">
        <v>3</v>
      </c>
      <c r="E2038" t="str">
        <f>TEXT(DATE(2025, CMS[[#This Row],[mes]],1), "mmmm")</f>
        <v>March</v>
      </c>
      <c r="F2038" s="2">
        <f>DAY(CMS[[#This Row],[Fecha]])</f>
        <v>26</v>
      </c>
      <c r="G2038" s="6">
        <v>0.83333333333333337</v>
      </c>
      <c r="H2038" t="str">
        <f t="shared" si="31"/>
        <v>26-03-2025_20</v>
      </c>
    </row>
    <row r="2039" spans="1:8" x14ac:dyDescent="0.3">
      <c r="A2039" s="3">
        <v>45742</v>
      </c>
      <c r="B2039" s="2">
        <v>84.24</v>
      </c>
      <c r="C2039" s="2">
        <v>2025</v>
      </c>
      <c r="D2039" s="2">
        <v>3</v>
      </c>
      <c r="E2039" t="str">
        <f>TEXT(DATE(2025, CMS[[#This Row],[mes]],1), "mmmm")</f>
        <v>March</v>
      </c>
      <c r="F2039" s="2">
        <f>DAY(CMS[[#This Row],[Fecha]])</f>
        <v>26</v>
      </c>
      <c r="G2039" s="6">
        <v>0.875</v>
      </c>
      <c r="H2039" t="str">
        <f t="shared" si="31"/>
        <v>26-03-2025_21</v>
      </c>
    </row>
    <row r="2040" spans="1:8" x14ac:dyDescent="0.3">
      <c r="A2040" s="3">
        <v>45742</v>
      </c>
      <c r="B2040" s="2">
        <v>84.24</v>
      </c>
      <c r="C2040" s="2">
        <v>2025</v>
      </c>
      <c r="D2040" s="2">
        <v>3</v>
      </c>
      <c r="E2040" t="str">
        <f>TEXT(DATE(2025, CMS[[#This Row],[mes]],1), "mmmm")</f>
        <v>March</v>
      </c>
      <c r="F2040" s="2">
        <f>DAY(CMS[[#This Row],[Fecha]])</f>
        <v>26</v>
      </c>
      <c r="G2040" s="6">
        <v>0.91666666666666663</v>
      </c>
      <c r="H2040" t="str">
        <f t="shared" si="31"/>
        <v>26-03-2025_22</v>
      </c>
    </row>
    <row r="2041" spans="1:8" x14ac:dyDescent="0.3">
      <c r="A2041" s="3">
        <v>45742</v>
      </c>
      <c r="B2041" s="2">
        <v>84.24</v>
      </c>
      <c r="C2041" s="2">
        <v>2025</v>
      </c>
      <c r="D2041" s="2">
        <v>3</v>
      </c>
      <c r="E2041" t="str">
        <f>TEXT(DATE(2025, CMS[[#This Row],[mes]],1), "mmmm")</f>
        <v>March</v>
      </c>
      <c r="F2041" s="2">
        <f>DAY(CMS[[#This Row],[Fecha]])</f>
        <v>26</v>
      </c>
      <c r="G2041" s="6">
        <v>0.95833333333333337</v>
      </c>
      <c r="H2041" t="str">
        <f t="shared" si="31"/>
        <v>26-03-2025_23</v>
      </c>
    </row>
    <row r="2042" spans="1:8" x14ac:dyDescent="0.3">
      <c r="A2042" s="3">
        <v>45743</v>
      </c>
      <c r="B2042" s="2">
        <v>84.244</v>
      </c>
      <c r="C2042" s="2">
        <v>2025</v>
      </c>
      <c r="D2042" s="2">
        <v>3</v>
      </c>
      <c r="E2042" t="str">
        <f>TEXT(DATE(2025, CMS[[#This Row],[mes]],1), "mmmm")</f>
        <v>March</v>
      </c>
      <c r="F2042" s="2">
        <f>DAY(CMS[[#This Row],[Fecha]])</f>
        <v>27</v>
      </c>
      <c r="G2042" s="6">
        <v>0</v>
      </c>
      <c r="H2042" t="str">
        <f t="shared" si="31"/>
        <v>27-03-2025_00</v>
      </c>
    </row>
    <row r="2043" spans="1:8" x14ac:dyDescent="0.3">
      <c r="A2043" s="3">
        <v>45743</v>
      </c>
      <c r="B2043" s="2">
        <v>84.244</v>
      </c>
      <c r="C2043" s="2">
        <v>2025</v>
      </c>
      <c r="D2043" s="2">
        <v>3</v>
      </c>
      <c r="E2043" t="str">
        <f>TEXT(DATE(2025, CMS[[#This Row],[mes]],1), "mmmm")</f>
        <v>March</v>
      </c>
      <c r="F2043" s="2">
        <f>DAY(CMS[[#This Row],[Fecha]])</f>
        <v>27</v>
      </c>
      <c r="G2043" s="6">
        <v>4.1666666666666664E-2</v>
      </c>
      <c r="H2043" t="str">
        <f t="shared" si="31"/>
        <v>27-03-2025_01</v>
      </c>
    </row>
    <row r="2044" spans="1:8" x14ac:dyDescent="0.3">
      <c r="A2044" s="3">
        <v>45743</v>
      </c>
      <c r="B2044" s="2">
        <v>84.244</v>
      </c>
      <c r="C2044" s="2">
        <v>2025</v>
      </c>
      <c r="D2044" s="2">
        <v>3</v>
      </c>
      <c r="E2044" t="str">
        <f>TEXT(DATE(2025, CMS[[#This Row],[mes]],1), "mmmm")</f>
        <v>March</v>
      </c>
      <c r="F2044" s="2">
        <f>DAY(CMS[[#This Row],[Fecha]])</f>
        <v>27</v>
      </c>
      <c r="G2044" s="6">
        <v>8.3333333333333329E-2</v>
      </c>
      <c r="H2044" t="str">
        <f t="shared" si="31"/>
        <v>27-03-2025_02</v>
      </c>
    </row>
    <row r="2045" spans="1:8" x14ac:dyDescent="0.3">
      <c r="A2045" s="3">
        <v>45743</v>
      </c>
      <c r="B2045" s="2">
        <v>84.244</v>
      </c>
      <c r="C2045" s="2">
        <v>2025</v>
      </c>
      <c r="D2045" s="2">
        <v>3</v>
      </c>
      <c r="E2045" t="str">
        <f>TEXT(DATE(2025, CMS[[#This Row],[mes]],1), "mmmm")</f>
        <v>March</v>
      </c>
      <c r="F2045" s="2">
        <f>DAY(CMS[[#This Row],[Fecha]])</f>
        <v>27</v>
      </c>
      <c r="G2045" s="6">
        <v>0.125</v>
      </c>
      <c r="H2045" t="str">
        <f t="shared" si="31"/>
        <v>27-03-2025_03</v>
      </c>
    </row>
    <row r="2046" spans="1:8" x14ac:dyDescent="0.3">
      <c r="A2046" s="3">
        <v>45743</v>
      </c>
      <c r="B2046" s="2">
        <v>84.244</v>
      </c>
      <c r="C2046" s="2">
        <v>2025</v>
      </c>
      <c r="D2046" s="2">
        <v>3</v>
      </c>
      <c r="E2046" t="str">
        <f>TEXT(DATE(2025, CMS[[#This Row],[mes]],1), "mmmm")</f>
        <v>March</v>
      </c>
      <c r="F2046" s="2">
        <f>DAY(CMS[[#This Row],[Fecha]])</f>
        <v>27</v>
      </c>
      <c r="G2046" s="6">
        <v>0.16666666666666666</v>
      </c>
      <c r="H2046" t="str">
        <f t="shared" si="31"/>
        <v>27-03-2025_04</v>
      </c>
    </row>
    <row r="2047" spans="1:8" x14ac:dyDescent="0.3">
      <c r="A2047" s="3">
        <v>45743</v>
      </c>
      <c r="B2047" s="2">
        <v>84.244</v>
      </c>
      <c r="C2047" s="2">
        <v>2025</v>
      </c>
      <c r="D2047" s="2">
        <v>3</v>
      </c>
      <c r="E2047" t="str">
        <f>TEXT(DATE(2025, CMS[[#This Row],[mes]],1), "mmmm")</f>
        <v>March</v>
      </c>
      <c r="F2047" s="2">
        <f>DAY(CMS[[#This Row],[Fecha]])</f>
        <v>27</v>
      </c>
      <c r="G2047" s="6">
        <v>0.20833333333333334</v>
      </c>
      <c r="H2047" t="str">
        <f t="shared" si="31"/>
        <v>27-03-2025_05</v>
      </c>
    </row>
    <row r="2048" spans="1:8" x14ac:dyDescent="0.3">
      <c r="A2048" s="3">
        <v>45743</v>
      </c>
      <c r="B2048" s="2">
        <v>84.244</v>
      </c>
      <c r="C2048" s="2">
        <v>2025</v>
      </c>
      <c r="D2048" s="2">
        <v>3</v>
      </c>
      <c r="E2048" t="str">
        <f>TEXT(DATE(2025, CMS[[#This Row],[mes]],1), "mmmm")</f>
        <v>March</v>
      </c>
      <c r="F2048" s="2">
        <f>DAY(CMS[[#This Row],[Fecha]])</f>
        <v>27</v>
      </c>
      <c r="G2048" s="6">
        <v>0.25</v>
      </c>
      <c r="H2048" t="str">
        <f t="shared" si="31"/>
        <v>27-03-2025_06</v>
      </c>
    </row>
    <row r="2049" spans="1:8" x14ac:dyDescent="0.3">
      <c r="A2049" s="3">
        <v>45743</v>
      </c>
      <c r="B2049" s="2">
        <v>84.244</v>
      </c>
      <c r="C2049" s="2">
        <v>2025</v>
      </c>
      <c r="D2049" s="2">
        <v>3</v>
      </c>
      <c r="E2049" t="str">
        <f>TEXT(DATE(2025, CMS[[#This Row],[mes]],1), "mmmm")</f>
        <v>March</v>
      </c>
      <c r="F2049" s="2">
        <f>DAY(CMS[[#This Row],[Fecha]])</f>
        <v>27</v>
      </c>
      <c r="G2049" s="6">
        <v>0.29166666666666669</v>
      </c>
      <c r="H2049" t="str">
        <f t="shared" si="31"/>
        <v>27-03-2025_07</v>
      </c>
    </row>
    <row r="2050" spans="1:8" x14ac:dyDescent="0.3">
      <c r="A2050" s="3">
        <v>45743</v>
      </c>
      <c r="B2050" s="2">
        <v>84.244</v>
      </c>
      <c r="C2050" s="2">
        <v>2025</v>
      </c>
      <c r="D2050" s="2">
        <v>3</v>
      </c>
      <c r="E2050" t="str">
        <f>TEXT(DATE(2025, CMS[[#This Row],[mes]],1), "mmmm")</f>
        <v>March</v>
      </c>
      <c r="F2050" s="2">
        <f>DAY(CMS[[#This Row],[Fecha]])</f>
        <v>27</v>
      </c>
      <c r="G2050" s="6">
        <v>0.33333333333333331</v>
      </c>
      <c r="H2050" t="str">
        <f t="shared" ref="H2050:H2113" si="32">TEXT(A2050,"dd-mm-yyyy") &amp; "_" &amp; TEXT(HOUR(G2050),"00")</f>
        <v>27-03-2025_08</v>
      </c>
    </row>
    <row r="2051" spans="1:8" x14ac:dyDescent="0.3">
      <c r="A2051" s="3">
        <v>45743</v>
      </c>
      <c r="B2051" s="2">
        <v>84.244</v>
      </c>
      <c r="C2051" s="2">
        <v>2025</v>
      </c>
      <c r="D2051" s="2">
        <v>3</v>
      </c>
      <c r="E2051" t="str">
        <f>TEXT(DATE(2025, CMS[[#This Row],[mes]],1), "mmmm")</f>
        <v>March</v>
      </c>
      <c r="F2051" s="2">
        <f>DAY(CMS[[#This Row],[Fecha]])</f>
        <v>27</v>
      </c>
      <c r="G2051" s="6">
        <v>0.375</v>
      </c>
      <c r="H2051" t="str">
        <f t="shared" si="32"/>
        <v>27-03-2025_09</v>
      </c>
    </row>
    <row r="2052" spans="1:8" x14ac:dyDescent="0.3">
      <c r="A2052" s="3">
        <v>45743</v>
      </c>
      <c r="B2052" s="2">
        <v>84.244</v>
      </c>
      <c r="C2052" s="2">
        <v>2025</v>
      </c>
      <c r="D2052" s="2">
        <v>3</v>
      </c>
      <c r="E2052" t="str">
        <f>TEXT(DATE(2025, CMS[[#This Row],[mes]],1), "mmmm")</f>
        <v>March</v>
      </c>
      <c r="F2052" s="2">
        <f>DAY(CMS[[#This Row],[Fecha]])</f>
        <v>27</v>
      </c>
      <c r="G2052" s="6">
        <v>0.41666666666666669</v>
      </c>
      <c r="H2052" t="str">
        <f t="shared" si="32"/>
        <v>27-03-2025_10</v>
      </c>
    </row>
    <row r="2053" spans="1:8" x14ac:dyDescent="0.3">
      <c r="A2053" s="3">
        <v>45743</v>
      </c>
      <c r="B2053" s="2">
        <v>71.88</v>
      </c>
      <c r="C2053" s="2">
        <v>2025</v>
      </c>
      <c r="D2053" s="2">
        <v>3</v>
      </c>
      <c r="E2053" t="str">
        <f>TEXT(DATE(2025, CMS[[#This Row],[mes]],1), "mmmm")</f>
        <v>March</v>
      </c>
      <c r="F2053" s="2">
        <f>DAY(CMS[[#This Row],[Fecha]])</f>
        <v>27</v>
      </c>
      <c r="G2053" s="6">
        <v>0.45833333333333331</v>
      </c>
      <c r="H2053" t="str">
        <f t="shared" si="32"/>
        <v>27-03-2025_11</v>
      </c>
    </row>
    <row r="2054" spans="1:8" x14ac:dyDescent="0.3">
      <c r="A2054" s="3">
        <v>45743</v>
      </c>
      <c r="B2054" s="2">
        <v>73.245000000000005</v>
      </c>
      <c r="C2054" s="2">
        <v>2025</v>
      </c>
      <c r="D2054" s="2">
        <v>3</v>
      </c>
      <c r="E2054" t="str">
        <f>TEXT(DATE(2025, CMS[[#This Row],[mes]],1), "mmmm")</f>
        <v>March</v>
      </c>
      <c r="F2054" s="2">
        <f>DAY(CMS[[#This Row],[Fecha]])</f>
        <v>27</v>
      </c>
      <c r="G2054" s="6">
        <v>0.5</v>
      </c>
      <c r="H2054" t="str">
        <f t="shared" si="32"/>
        <v>27-03-2025_12</v>
      </c>
    </row>
    <row r="2055" spans="1:8" x14ac:dyDescent="0.3">
      <c r="A2055" s="3">
        <v>45743</v>
      </c>
      <c r="B2055" s="2">
        <v>68.266000000000005</v>
      </c>
      <c r="C2055" s="2">
        <v>2025</v>
      </c>
      <c r="D2055" s="2">
        <v>3</v>
      </c>
      <c r="E2055" t="str">
        <f>TEXT(DATE(2025, CMS[[#This Row],[mes]],1), "mmmm")</f>
        <v>March</v>
      </c>
      <c r="F2055" s="2">
        <f>DAY(CMS[[#This Row],[Fecha]])</f>
        <v>27</v>
      </c>
      <c r="G2055" s="6">
        <v>0.54166666666666663</v>
      </c>
      <c r="H2055" t="str">
        <f t="shared" si="32"/>
        <v>27-03-2025_13</v>
      </c>
    </row>
    <row r="2056" spans="1:8" x14ac:dyDescent="0.3">
      <c r="A2056" s="3">
        <v>45743</v>
      </c>
      <c r="B2056" s="2">
        <v>84.244</v>
      </c>
      <c r="C2056" s="2">
        <v>2025</v>
      </c>
      <c r="D2056" s="2">
        <v>3</v>
      </c>
      <c r="E2056" t="str">
        <f>TEXT(DATE(2025, CMS[[#This Row],[mes]],1), "mmmm")</f>
        <v>March</v>
      </c>
      <c r="F2056" s="2">
        <f>DAY(CMS[[#This Row],[Fecha]])</f>
        <v>27</v>
      </c>
      <c r="G2056" s="6">
        <v>0.58333333333333337</v>
      </c>
      <c r="H2056" t="str">
        <f t="shared" si="32"/>
        <v>27-03-2025_14</v>
      </c>
    </row>
    <row r="2057" spans="1:8" x14ac:dyDescent="0.3">
      <c r="A2057" s="3">
        <v>45743</v>
      </c>
      <c r="B2057" s="2">
        <v>84.244</v>
      </c>
      <c r="C2057" s="2">
        <v>2025</v>
      </c>
      <c r="D2057" s="2">
        <v>3</v>
      </c>
      <c r="E2057" t="str">
        <f>TEXT(DATE(2025, CMS[[#This Row],[mes]],1), "mmmm")</f>
        <v>March</v>
      </c>
      <c r="F2057" s="2">
        <f>DAY(CMS[[#This Row],[Fecha]])</f>
        <v>27</v>
      </c>
      <c r="G2057" s="6">
        <v>0.625</v>
      </c>
      <c r="H2057" t="str">
        <f t="shared" si="32"/>
        <v>27-03-2025_15</v>
      </c>
    </row>
    <row r="2058" spans="1:8" x14ac:dyDescent="0.3">
      <c r="A2058" s="3">
        <v>45743</v>
      </c>
      <c r="B2058" s="2">
        <v>84.244</v>
      </c>
      <c r="C2058" s="2">
        <v>2025</v>
      </c>
      <c r="D2058" s="2">
        <v>3</v>
      </c>
      <c r="E2058" t="str">
        <f>TEXT(DATE(2025, CMS[[#This Row],[mes]],1), "mmmm")</f>
        <v>March</v>
      </c>
      <c r="F2058" s="2">
        <f>DAY(CMS[[#This Row],[Fecha]])</f>
        <v>27</v>
      </c>
      <c r="G2058" s="6">
        <v>0.66666666666666663</v>
      </c>
      <c r="H2058" t="str">
        <f t="shared" si="32"/>
        <v>27-03-2025_16</v>
      </c>
    </row>
    <row r="2059" spans="1:8" x14ac:dyDescent="0.3">
      <c r="A2059" s="3">
        <v>45743</v>
      </c>
      <c r="B2059" s="2">
        <v>84.244</v>
      </c>
      <c r="C2059" s="2">
        <v>2025</v>
      </c>
      <c r="D2059" s="2">
        <v>3</v>
      </c>
      <c r="E2059" t="str">
        <f>TEXT(DATE(2025, CMS[[#This Row],[mes]],1), "mmmm")</f>
        <v>March</v>
      </c>
      <c r="F2059" s="2">
        <f>DAY(CMS[[#This Row],[Fecha]])</f>
        <v>27</v>
      </c>
      <c r="G2059" s="6">
        <v>0.70833333333333337</v>
      </c>
      <c r="H2059" t="str">
        <f t="shared" si="32"/>
        <v>27-03-2025_17</v>
      </c>
    </row>
    <row r="2060" spans="1:8" x14ac:dyDescent="0.3">
      <c r="A2060" s="3">
        <v>45743</v>
      </c>
      <c r="B2060" s="2">
        <v>84.244</v>
      </c>
      <c r="C2060" s="2">
        <v>2025</v>
      </c>
      <c r="D2060" s="2">
        <v>3</v>
      </c>
      <c r="E2060" t="str">
        <f>TEXT(DATE(2025, CMS[[#This Row],[mes]],1), "mmmm")</f>
        <v>March</v>
      </c>
      <c r="F2060" s="2">
        <f>DAY(CMS[[#This Row],[Fecha]])</f>
        <v>27</v>
      </c>
      <c r="G2060" s="6">
        <v>0.75</v>
      </c>
      <c r="H2060" t="str">
        <f t="shared" si="32"/>
        <v>27-03-2025_18</v>
      </c>
    </row>
    <row r="2061" spans="1:8" x14ac:dyDescent="0.3">
      <c r="A2061" s="3">
        <v>45743</v>
      </c>
      <c r="B2061" s="2">
        <v>84.244</v>
      </c>
      <c r="C2061" s="2">
        <v>2025</v>
      </c>
      <c r="D2061" s="2">
        <v>3</v>
      </c>
      <c r="E2061" t="str">
        <f>TEXT(DATE(2025, CMS[[#This Row],[mes]],1), "mmmm")</f>
        <v>March</v>
      </c>
      <c r="F2061" s="2">
        <f>DAY(CMS[[#This Row],[Fecha]])</f>
        <v>27</v>
      </c>
      <c r="G2061" s="6">
        <v>0.79166666666666663</v>
      </c>
      <c r="H2061" t="str">
        <f t="shared" si="32"/>
        <v>27-03-2025_19</v>
      </c>
    </row>
    <row r="2062" spans="1:8" x14ac:dyDescent="0.3">
      <c r="A2062" s="3">
        <v>45743</v>
      </c>
      <c r="B2062" s="2">
        <v>84.244</v>
      </c>
      <c r="C2062" s="2">
        <v>2025</v>
      </c>
      <c r="D2062" s="2">
        <v>3</v>
      </c>
      <c r="E2062" t="str">
        <f>TEXT(DATE(2025, CMS[[#This Row],[mes]],1), "mmmm")</f>
        <v>March</v>
      </c>
      <c r="F2062" s="2">
        <f>DAY(CMS[[#This Row],[Fecha]])</f>
        <v>27</v>
      </c>
      <c r="G2062" s="6">
        <v>0.83333333333333337</v>
      </c>
      <c r="H2062" t="str">
        <f t="shared" si="32"/>
        <v>27-03-2025_20</v>
      </c>
    </row>
    <row r="2063" spans="1:8" x14ac:dyDescent="0.3">
      <c r="A2063" s="3">
        <v>45743</v>
      </c>
      <c r="B2063" s="2">
        <v>84.244</v>
      </c>
      <c r="C2063" s="2">
        <v>2025</v>
      </c>
      <c r="D2063" s="2">
        <v>3</v>
      </c>
      <c r="E2063" t="str">
        <f>TEXT(DATE(2025, CMS[[#This Row],[mes]],1), "mmmm")</f>
        <v>March</v>
      </c>
      <c r="F2063" s="2">
        <f>DAY(CMS[[#This Row],[Fecha]])</f>
        <v>27</v>
      </c>
      <c r="G2063" s="6">
        <v>0.875</v>
      </c>
      <c r="H2063" t="str">
        <f t="shared" si="32"/>
        <v>27-03-2025_21</v>
      </c>
    </row>
    <row r="2064" spans="1:8" x14ac:dyDescent="0.3">
      <c r="A2064" s="3">
        <v>45743</v>
      </c>
      <c r="B2064" s="2">
        <v>84.244</v>
      </c>
      <c r="C2064" s="2">
        <v>2025</v>
      </c>
      <c r="D2064" s="2">
        <v>3</v>
      </c>
      <c r="E2064" t="str">
        <f>TEXT(DATE(2025, CMS[[#This Row],[mes]],1), "mmmm")</f>
        <v>March</v>
      </c>
      <c r="F2064" s="2">
        <f>DAY(CMS[[#This Row],[Fecha]])</f>
        <v>27</v>
      </c>
      <c r="G2064" s="6">
        <v>0.91666666666666663</v>
      </c>
      <c r="H2064" t="str">
        <f t="shared" si="32"/>
        <v>27-03-2025_22</v>
      </c>
    </row>
    <row r="2065" spans="1:8" x14ac:dyDescent="0.3">
      <c r="A2065" s="3">
        <v>45743</v>
      </c>
      <c r="B2065" s="2">
        <v>84.244</v>
      </c>
      <c r="C2065" s="2">
        <v>2025</v>
      </c>
      <c r="D2065" s="2">
        <v>3</v>
      </c>
      <c r="E2065" t="str">
        <f>TEXT(DATE(2025, CMS[[#This Row],[mes]],1), "mmmm")</f>
        <v>March</v>
      </c>
      <c r="F2065" s="2">
        <f>DAY(CMS[[#This Row],[Fecha]])</f>
        <v>27</v>
      </c>
      <c r="G2065" s="6">
        <v>0.95833333333333337</v>
      </c>
      <c r="H2065" t="str">
        <f t="shared" si="32"/>
        <v>27-03-2025_23</v>
      </c>
    </row>
    <row r="2066" spans="1:8" x14ac:dyDescent="0.3">
      <c r="A2066" s="3">
        <v>45744</v>
      </c>
      <c r="B2066" s="2">
        <v>84.244</v>
      </c>
      <c r="C2066" s="2">
        <v>2025</v>
      </c>
      <c r="D2066" s="2">
        <v>3</v>
      </c>
      <c r="E2066" t="str">
        <f>TEXT(DATE(2025, CMS[[#This Row],[mes]],1), "mmmm")</f>
        <v>March</v>
      </c>
      <c r="F2066" s="2">
        <f>DAY(CMS[[#This Row],[Fecha]])</f>
        <v>28</v>
      </c>
      <c r="G2066" s="6">
        <v>0</v>
      </c>
      <c r="H2066" t="str">
        <f t="shared" si="32"/>
        <v>28-03-2025_00</v>
      </c>
    </row>
    <row r="2067" spans="1:8" x14ac:dyDescent="0.3">
      <c r="A2067" s="3">
        <v>45744</v>
      </c>
      <c r="B2067" s="2">
        <v>84.244</v>
      </c>
      <c r="C2067" s="2">
        <v>2025</v>
      </c>
      <c r="D2067" s="2">
        <v>3</v>
      </c>
      <c r="E2067" t="str">
        <f>TEXT(DATE(2025, CMS[[#This Row],[mes]],1), "mmmm")</f>
        <v>March</v>
      </c>
      <c r="F2067" s="2">
        <f>DAY(CMS[[#This Row],[Fecha]])</f>
        <v>28</v>
      </c>
      <c r="G2067" s="6">
        <v>4.1666666666666664E-2</v>
      </c>
      <c r="H2067" t="str">
        <f t="shared" si="32"/>
        <v>28-03-2025_01</v>
      </c>
    </row>
    <row r="2068" spans="1:8" x14ac:dyDescent="0.3">
      <c r="A2068" s="3">
        <v>45744</v>
      </c>
      <c r="B2068" s="2">
        <v>84.244</v>
      </c>
      <c r="C2068" s="2">
        <v>2025</v>
      </c>
      <c r="D2068" s="2">
        <v>3</v>
      </c>
      <c r="E2068" t="str">
        <f>TEXT(DATE(2025, CMS[[#This Row],[mes]],1), "mmmm")</f>
        <v>March</v>
      </c>
      <c r="F2068" s="2">
        <f>DAY(CMS[[#This Row],[Fecha]])</f>
        <v>28</v>
      </c>
      <c r="G2068" s="6">
        <v>8.3333333333333329E-2</v>
      </c>
      <c r="H2068" t="str">
        <f t="shared" si="32"/>
        <v>28-03-2025_02</v>
      </c>
    </row>
    <row r="2069" spans="1:8" x14ac:dyDescent="0.3">
      <c r="A2069" s="3">
        <v>45744</v>
      </c>
      <c r="B2069" s="2">
        <v>84.244</v>
      </c>
      <c r="C2069" s="2">
        <v>2025</v>
      </c>
      <c r="D2069" s="2">
        <v>3</v>
      </c>
      <c r="E2069" t="str">
        <f>TEXT(DATE(2025, CMS[[#This Row],[mes]],1), "mmmm")</f>
        <v>March</v>
      </c>
      <c r="F2069" s="2">
        <f>DAY(CMS[[#This Row],[Fecha]])</f>
        <v>28</v>
      </c>
      <c r="G2069" s="6">
        <v>0.125</v>
      </c>
      <c r="H2069" t="str">
        <f t="shared" si="32"/>
        <v>28-03-2025_03</v>
      </c>
    </row>
    <row r="2070" spans="1:8" x14ac:dyDescent="0.3">
      <c r="A2070" s="3">
        <v>45744</v>
      </c>
      <c r="B2070" s="2">
        <v>84.244</v>
      </c>
      <c r="C2070" s="2">
        <v>2025</v>
      </c>
      <c r="D2070" s="2">
        <v>3</v>
      </c>
      <c r="E2070" t="str">
        <f>TEXT(DATE(2025, CMS[[#This Row],[mes]],1), "mmmm")</f>
        <v>March</v>
      </c>
      <c r="F2070" s="2">
        <f>DAY(CMS[[#This Row],[Fecha]])</f>
        <v>28</v>
      </c>
      <c r="G2070" s="6">
        <v>0.16666666666666666</v>
      </c>
      <c r="H2070" t="str">
        <f t="shared" si="32"/>
        <v>28-03-2025_04</v>
      </c>
    </row>
    <row r="2071" spans="1:8" x14ac:dyDescent="0.3">
      <c r="A2071" s="3">
        <v>45744</v>
      </c>
      <c r="B2071" s="2">
        <v>84.244</v>
      </c>
      <c r="C2071" s="2">
        <v>2025</v>
      </c>
      <c r="D2071" s="2">
        <v>3</v>
      </c>
      <c r="E2071" t="str">
        <f>TEXT(DATE(2025, CMS[[#This Row],[mes]],1), "mmmm")</f>
        <v>March</v>
      </c>
      <c r="F2071" s="2">
        <f>DAY(CMS[[#This Row],[Fecha]])</f>
        <v>28</v>
      </c>
      <c r="G2071" s="6">
        <v>0.20833333333333334</v>
      </c>
      <c r="H2071" t="str">
        <f t="shared" si="32"/>
        <v>28-03-2025_05</v>
      </c>
    </row>
    <row r="2072" spans="1:8" x14ac:dyDescent="0.3">
      <c r="A2072" s="3">
        <v>45744</v>
      </c>
      <c r="B2072" s="2">
        <v>84.244</v>
      </c>
      <c r="C2072" s="2">
        <v>2025</v>
      </c>
      <c r="D2072" s="2">
        <v>3</v>
      </c>
      <c r="E2072" t="str">
        <f>TEXT(DATE(2025, CMS[[#This Row],[mes]],1), "mmmm")</f>
        <v>March</v>
      </c>
      <c r="F2072" s="2">
        <f>DAY(CMS[[#This Row],[Fecha]])</f>
        <v>28</v>
      </c>
      <c r="G2072" s="6">
        <v>0.25</v>
      </c>
      <c r="H2072" t="str">
        <f t="shared" si="32"/>
        <v>28-03-2025_06</v>
      </c>
    </row>
    <row r="2073" spans="1:8" x14ac:dyDescent="0.3">
      <c r="A2073" s="3">
        <v>45744</v>
      </c>
      <c r="B2073" s="2">
        <v>84.244</v>
      </c>
      <c r="C2073" s="2">
        <v>2025</v>
      </c>
      <c r="D2073" s="2">
        <v>3</v>
      </c>
      <c r="E2073" t="str">
        <f>TEXT(DATE(2025, CMS[[#This Row],[mes]],1), "mmmm")</f>
        <v>March</v>
      </c>
      <c r="F2073" s="2">
        <f>DAY(CMS[[#This Row],[Fecha]])</f>
        <v>28</v>
      </c>
      <c r="G2073" s="6">
        <v>0.29166666666666669</v>
      </c>
      <c r="H2073" t="str">
        <f t="shared" si="32"/>
        <v>28-03-2025_07</v>
      </c>
    </row>
    <row r="2074" spans="1:8" x14ac:dyDescent="0.3">
      <c r="A2074" s="3">
        <v>45744</v>
      </c>
      <c r="B2074" s="2">
        <v>84.244</v>
      </c>
      <c r="C2074" s="2">
        <v>2025</v>
      </c>
      <c r="D2074" s="2">
        <v>3</v>
      </c>
      <c r="E2074" t="str">
        <f>TEXT(DATE(2025, CMS[[#This Row],[mes]],1), "mmmm")</f>
        <v>March</v>
      </c>
      <c r="F2074" s="2">
        <f>DAY(CMS[[#This Row],[Fecha]])</f>
        <v>28</v>
      </c>
      <c r="G2074" s="6">
        <v>0.33333333333333331</v>
      </c>
      <c r="H2074" t="str">
        <f t="shared" si="32"/>
        <v>28-03-2025_08</v>
      </c>
    </row>
    <row r="2075" spans="1:8" x14ac:dyDescent="0.3">
      <c r="A2075" s="3">
        <v>45744</v>
      </c>
      <c r="B2075" s="2">
        <v>84.244</v>
      </c>
      <c r="C2075" s="2">
        <v>2025</v>
      </c>
      <c r="D2075" s="2">
        <v>3</v>
      </c>
      <c r="E2075" t="str">
        <f>TEXT(DATE(2025, CMS[[#This Row],[mes]],1), "mmmm")</f>
        <v>March</v>
      </c>
      <c r="F2075" s="2">
        <f>DAY(CMS[[#This Row],[Fecha]])</f>
        <v>28</v>
      </c>
      <c r="G2075" s="6">
        <v>0.375</v>
      </c>
      <c r="H2075" t="str">
        <f t="shared" si="32"/>
        <v>28-03-2025_09</v>
      </c>
    </row>
    <row r="2076" spans="1:8" x14ac:dyDescent="0.3">
      <c r="A2076" s="3">
        <v>45744</v>
      </c>
      <c r="B2076" s="2">
        <v>77.055999999999997</v>
      </c>
      <c r="C2076" s="2">
        <v>2025</v>
      </c>
      <c r="D2076" s="2">
        <v>3</v>
      </c>
      <c r="E2076" t="str">
        <f>TEXT(DATE(2025, CMS[[#This Row],[mes]],1), "mmmm")</f>
        <v>March</v>
      </c>
      <c r="F2076" s="2">
        <f>DAY(CMS[[#This Row],[Fecha]])</f>
        <v>28</v>
      </c>
      <c r="G2076" s="6">
        <v>0.41666666666666669</v>
      </c>
      <c r="H2076" t="str">
        <f t="shared" si="32"/>
        <v>28-03-2025_10</v>
      </c>
    </row>
    <row r="2077" spans="1:8" x14ac:dyDescent="0.3">
      <c r="A2077" s="3">
        <v>45744</v>
      </c>
      <c r="B2077" s="2">
        <v>84.244</v>
      </c>
      <c r="C2077" s="2">
        <v>2025</v>
      </c>
      <c r="D2077" s="2">
        <v>3</v>
      </c>
      <c r="E2077" t="str">
        <f>TEXT(DATE(2025, CMS[[#This Row],[mes]],1), "mmmm")</f>
        <v>March</v>
      </c>
      <c r="F2077" s="2">
        <f>DAY(CMS[[#This Row],[Fecha]])</f>
        <v>28</v>
      </c>
      <c r="G2077" s="6">
        <v>0.45833333333333331</v>
      </c>
      <c r="H2077" t="str">
        <f t="shared" si="32"/>
        <v>28-03-2025_11</v>
      </c>
    </row>
    <row r="2078" spans="1:8" x14ac:dyDescent="0.3">
      <c r="A2078" s="3">
        <v>45744</v>
      </c>
      <c r="B2078" s="2">
        <v>84.244</v>
      </c>
      <c r="C2078" s="2">
        <v>2025</v>
      </c>
      <c r="D2078" s="2">
        <v>3</v>
      </c>
      <c r="E2078" t="str">
        <f>TEXT(DATE(2025, CMS[[#This Row],[mes]],1), "mmmm")</f>
        <v>March</v>
      </c>
      <c r="F2078" s="2">
        <f>DAY(CMS[[#This Row],[Fecha]])</f>
        <v>28</v>
      </c>
      <c r="G2078" s="6">
        <v>0.5</v>
      </c>
      <c r="H2078" t="str">
        <f t="shared" si="32"/>
        <v>28-03-2025_12</v>
      </c>
    </row>
    <row r="2079" spans="1:8" x14ac:dyDescent="0.3">
      <c r="A2079" s="3">
        <v>45744</v>
      </c>
      <c r="B2079" s="2">
        <v>84.244</v>
      </c>
      <c r="C2079" s="2">
        <v>2025</v>
      </c>
      <c r="D2079" s="2">
        <v>3</v>
      </c>
      <c r="E2079" t="str">
        <f>TEXT(DATE(2025, CMS[[#This Row],[mes]],1), "mmmm")</f>
        <v>March</v>
      </c>
      <c r="F2079" s="2">
        <f>DAY(CMS[[#This Row],[Fecha]])</f>
        <v>28</v>
      </c>
      <c r="G2079" s="6">
        <v>0.54166666666666663</v>
      </c>
      <c r="H2079" t="str">
        <f t="shared" si="32"/>
        <v>28-03-2025_13</v>
      </c>
    </row>
    <row r="2080" spans="1:8" x14ac:dyDescent="0.3">
      <c r="A2080" s="3">
        <v>45744</v>
      </c>
      <c r="B2080" s="2">
        <v>84.244</v>
      </c>
      <c r="C2080" s="2">
        <v>2025</v>
      </c>
      <c r="D2080" s="2">
        <v>3</v>
      </c>
      <c r="E2080" t="str">
        <f>TEXT(DATE(2025, CMS[[#This Row],[mes]],1), "mmmm")</f>
        <v>March</v>
      </c>
      <c r="F2080" s="2">
        <f>DAY(CMS[[#This Row],[Fecha]])</f>
        <v>28</v>
      </c>
      <c r="G2080" s="6">
        <v>0.58333333333333337</v>
      </c>
      <c r="H2080" t="str">
        <f t="shared" si="32"/>
        <v>28-03-2025_14</v>
      </c>
    </row>
    <row r="2081" spans="1:8" x14ac:dyDescent="0.3">
      <c r="A2081" s="3">
        <v>45744</v>
      </c>
      <c r="B2081" s="2">
        <v>84.244</v>
      </c>
      <c r="C2081" s="2">
        <v>2025</v>
      </c>
      <c r="D2081" s="2">
        <v>3</v>
      </c>
      <c r="E2081" t="str">
        <f>TEXT(DATE(2025, CMS[[#This Row],[mes]],1), "mmmm")</f>
        <v>March</v>
      </c>
      <c r="F2081" s="2">
        <f>DAY(CMS[[#This Row],[Fecha]])</f>
        <v>28</v>
      </c>
      <c r="G2081" s="6">
        <v>0.625</v>
      </c>
      <c r="H2081" t="str">
        <f t="shared" si="32"/>
        <v>28-03-2025_15</v>
      </c>
    </row>
    <row r="2082" spans="1:8" x14ac:dyDescent="0.3">
      <c r="A2082" s="3">
        <v>45744</v>
      </c>
      <c r="B2082" s="2">
        <v>84.244</v>
      </c>
      <c r="C2082" s="2">
        <v>2025</v>
      </c>
      <c r="D2082" s="2">
        <v>3</v>
      </c>
      <c r="E2082" t="str">
        <f>TEXT(DATE(2025, CMS[[#This Row],[mes]],1), "mmmm")</f>
        <v>March</v>
      </c>
      <c r="F2082" s="2">
        <f>DAY(CMS[[#This Row],[Fecha]])</f>
        <v>28</v>
      </c>
      <c r="G2082" s="6">
        <v>0.66666666666666663</v>
      </c>
      <c r="H2082" t="str">
        <f t="shared" si="32"/>
        <v>28-03-2025_16</v>
      </c>
    </row>
    <row r="2083" spans="1:8" x14ac:dyDescent="0.3">
      <c r="A2083" s="3">
        <v>45744</v>
      </c>
      <c r="B2083" s="2">
        <v>84.244</v>
      </c>
      <c r="C2083" s="2">
        <v>2025</v>
      </c>
      <c r="D2083" s="2">
        <v>3</v>
      </c>
      <c r="E2083" t="str">
        <f>TEXT(DATE(2025, CMS[[#This Row],[mes]],1), "mmmm")</f>
        <v>March</v>
      </c>
      <c r="F2083" s="2">
        <f>DAY(CMS[[#This Row],[Fecha]])</f>
        <v>28</v>
      </c>
      <c r="G2083" s="6">
        <v>0.70833333333333337</v>
      </c>
      <c r="H2083" t="str">
        <f t="shared" si="32"/>
        <v>28-03-2025_17</v>
      </c>
    </row>
    <row r="2084" spans="1:8" x14ac:dyDescent="0.3">
      <c r="A2084" s="3">
        <v>45744</v>
      </c>
      <c r="B2084" s="2">
        <v>84.244</v>
      </c>
      <c r="C2084" s="2">
        <v>2025</v>
      </c>
      <c r="D2084" s="2">
        <v>3</v>
      </c>
      <c r="E2084" t="str">
        <f>TEXT(DATE(2025, CMS[[#This Row],[mes]],1), "mmmm")</f>
        <v>March</v>
      </c>
      <c r="F2084" s="2">
        <f>DAY(CMS[[#This Row],[Fecha]])</f>
        <v>28</v>
      </c>
      <c r="G2084" s="6">
        <v>0.75</v>
      </c>
      <c r="H2084" t="str">
        <f t="shared" si="32"/>
        <v>28-03-2025_18</v>
      </c>
    </row>
    <row r="2085" spans="1:8" x14ac:dyDescent="0.3">
      <c r="A2085" s="3">
        <v>45744</v>
      </c>
      <c r="B2085" s="2">
        <v>84.244</v>
      </c>
      <c r="C2085" s="2">
        <v>2025</v>
      </c>
      <c r="D2085" s="2">
        <v>3</v>
      </c>
      <c r="E2085" t="str">
        <f>TEXT(DATE(2025, CMS[[#This Row],[mes]],1), "mmmm")</f>
        <v>March</v>
      </c>
      <c r="F2085" s="2">
        <f>DAY(CMS[[#This Row],[Fecha]])</f>
        <v>28</v>
      </c>
      <c r="G2085" s="6">
        <v>0.79166666666666663</v>
      </c>
      <c r="H2085" t="str">
        <f t="shared" si="32"/>
        <v>28-03-2025_19</v>
      </c>
    </row>
    <row r="2086" spans="1:8" x14ac:dyDescent="0.3">
      <c r="A2086" s="3">
        <v>45744</v>
      </c>
      <c r="B2086" s="2">
        <v>84.244</v>
      </c>
      <c r="C2086" s="2">
        <v>2025</v>
      </c>
      <c r="D2086" s="2">
        <v>3</v>
      </c>
      <c r="E2086" t="str">
        <f>TEXT(DATE(2025, CMS[[#This Row],[mes]],1), "mmmm")</f>
        <v>March</v>
      </c>
      <c r="F2086" s="2">
        <f>DAY(CMS[[#This Row],[Fecha]])</f>
        <v>28</v>
      </c>
      <c r="G2086" s="6">
        <v>0.83333333333333337</v>
      </c>
      <c r="H2086" t="str">
        <f t="shared" si="32"/>
        <v>28-03-2025_20</v>
      </c>
    </row>
    <row r="2087" spans="1:8" x14ac:dyDescent="0.3">
      <c r="A2087" s="3">
        <v>45744</v>
      </c>
      <c r="B2087" s="2">
        <v>84.244</v>
      </c>
      <c r="C2087" s="2">
        <v>2025</v>
      </c>
      <c r="D2087" s="2">
        <v>3</v>
      </c>
      <c r="E2087" t="str">
        <f>TEXT(DATE(2025, CMS[[#This Row],[mes]],1), "mmmm")</f>
        <v>March</v>
      </c>
      <c r="F2087" s="2">
        <f>DAY(CMS[[#This Row],[Fecha]])</f>
        <v>28</v>
      </c>
      <c r="G2087" s="6">
        <v>0.875</v>
      </c>
      <c r="H2087" t="str">
        <f t="shared" si="32"/>
        <v>28-03-2025_21</v>
      </c>
    </row>
    <row r="2088" spans="1:8" x14ac:dyDescent="0.3">
      <c r="A2088" s="3">
        <v>45744</v>
      </c>
      <c r="B2088" s="2">
        <v>84.244</v>
      </c>
      <c r="C2088" s="2">
        <v>2025</v>
      </c>
      <c r="D2088" s="2">
        <v>3</v>
      </c>
      <c r="E2088" t="str">
        <f>TEXT(DATE(2025, CMS[[#This Row],[mes]],1), "mmmm")</f>
        <v>March</v>
      </c>
      <c r="F2088" s="2">
        <f>DAY(CMS[[#This Row],[Fecha]])</f>
        <v>28</v>
      </c>
      <c r="G2088" s="6">
        <v>0.91666666666666663</v>
      </c>
      <c r="H2088" t="str">
        <f t="shared" si="32"/>
        <v>28-03-2025_22</v>
      </c>
    </row>
    <row r="2089" spans="1:8" x14ac:dyDescent="0.3">
      <c r="A2089" s="3">
        <v>45744</v>
      </c>
      <c r="B2089" s="2">
        <v>84.244</v>
      </c>
      <c r="C2089" s="2">
        <v>2025</v>
      </c>
      <c r="D2089" s="2">
        <v>3</v>
      </c>
      <c r="E2089" t="str">
        <f>TEXT(DATE(2025, CMS[[#This Row],[mes]],1), "mmmm")</f>
        <v>March</v>
      </c>
      <c r="F2089" s="2">
        <f>DAY(CMS[[#This Row],[Fecha]])</f>
        <v>28</v>
      </c>
      <c r="G2089" s="6">
        <v>0.95833333333333337</v>
      </c>
      <c r="H2089" t="str">
        <f t="shared" si="32"/>
        <v>28-03-2025_23</v>
      </c>
    </row>
    <row r="2090" spans="1:8" x14ac:dyDescent="0.3">
      <c r="A2090" s="3">
        <v>45745</v>
      </c>
      <c r="B2090" s="2">
        <v>85.54</v>
      </c>
      <c r="C2090" s="2">
        <v>2025</v>
      </c>
      <c r="D2090" s="2">
        <v>3</v>
      </c>
      <c r="E2090" t="str">
        <f>TEXT(DATE(2025, CMS[[#This Row],[mes]],1), "mmmm")</f>
        <v>March</v>
      </c>
      <c r="F2090" s="2">
        <f>DAY(CMS[[#This Row],[Fecha]])</f>
        <v>29</v>
      </c>
      <c r="G2090" s="6">
        <v>0</v>
      </c>
      <c r="H2090" t="str">
        <f t="shared" si="32"/>
        <v>29-03-2025_00</v>
      </c>
    </row>
    <row r="2091" spans="1:8" x14ac:dyDescent="0.3">
      <c r="A2091" s="3">
        <v>45745</v>
      </c>
      <c r="B2091" s="2">
        <v>85.54</v>
      </c>
      <c r="C2091" s="2">
        <v>2025</v>
      </c>
      <c r="D2091" s="2">
        <v>3</v>
      </c>
      <c r="E2091" t="str">
        <f>TEXT(DATE(2025, CMS[[#This Row],[mes]],1), "mmmm")</f>
        <v>March</v>
      </c>
      <c r="F2091" s="2">
        <f>DAY(CMS[[#This Row],[Fecha]])</f>
        <v>29</v>
      </c>
      <c r="G2091" s="6">
        <v>4.1666666666666664E-2</v>
      </c>
      <c r="H2091" t="str">
        <f t="shared" si="32"/>
        <v>29-03-2025_01</v>
      </c>
    </row>
    <row r="2092" spans="1:8" x14ac:dyDescent="0.3">
      <c r="A2092" s="3">
        <v>45745</v>
      </c>
      <c r="B2092" s="2">
        <v>85.54</v>
      </c>
      <c r="C2092" s="2">
        <v>2025</v>
      </c>
      <c r="D2092" s="2">
        <v>3</v>
      </c>
      <c r="E2092" t="str">
        <f>TEXT(DATE(2025, CMS[[#This Row],[mes]],1), "mmmm")</f>
        <v>March</v>
      </c>
      <c r="F2092" s="2">
        <f>DAY(CMS[[#This Row],[Fecha]])</f>
        <v>29</v>
      </c>
      <c r="G2092" s="6">
        <v>8.3333333333333329E-2</v>
      </c>
      <c r="H2092" t="str">
        <f t="shared" si="32"/>
        <v>29-03-2025_02</v>
      </c>
    </row>
    <row r="2093" spans="1:8" x14ac:dyDescent="0.3">
      <c r="A2093" s="3">
        <v>45745</v>
      </c>
      <c r="B2093" s="2">
        <v>85.54</v>
      </c>
      <c r="C2093" s="2">
        <v>2025</v>
      </c>
      <c r="D2093" s="2">
        <v>3</v>
      </c>
      <c r="E2093" t="str">
        <f>TEXT(DATE(2025, CMS[[#This Row],[mes]],1), "mmmm")</f>
        <v>March</v>
      </c>
      <c r="F2093" s="2">
        <f>DAY(CMS[[#This Row],[Fecha]])</f>
        <v>29</v>
      </c>
      <c r="G2093" s="6">
        <v>0.125</v>
      </c>
      <c r="H2093" t="str">
        <f t="shared" si="32"/>
        <v>29-03-2025_03</v>
      </c>
    </row>
    <row r="2094" spans="1:8" x14ac:dyDescent="0.3">
      <c r="A2094" s="3">
        <v>45745</v>
      </c>
      <c r="B2094" s="2">
        <v>87.384</v>
      </c>
      <c r="C2094" s="2">
        <v>2025</v>
      </c>
      <c r="D2094" s="2">
        <v>3</v>
      </c>
      <c r="E2094" t="str">
        <f>TEXT(DATE(2025, CMS[[#This Row],[mes]],1), "mmmm")</f>
        <v>March</v>
      </c>
      <c r="F2094" s="2">
        <f>DAY(CMS[[#This Row],[Fecha]])</f>
        <v>29</v>
      </c>
      <c r="G2094" s="6">
        <v>0.16666666666666666</v>
      </c>
      <c r="H2094" t="str">
        <f t="shared" si="32"/>
        <v>29-03-2025_04</v>
      </c>
    </row>
    <row r="2095" spans="1:8" x14ac:dyDescent="0.3">
      <c r="A2095" s="3">
        <v>45745</v>
      </c>
      <c r="B2095" s="2">
        <v>86.082999999999998</v>
      </c>
      <c r="C2095" s="2">
        <v>2025</v>
      </c>
      <c r="D2095" s="2">
        <v>3</v>
      </c>
      <c r="E2095" t="str">
        <f>TEXT(DATE(2025, CMS[[#This Row],[mes]],1), "mmmm")</f>
        <v>March</v>
      </c>
      <c r="F2095" s="2">
        <f>DAY(CMS[[#This Row],[Fecha]])</f>
        <v>29</v>
      </c>
      <c r="G2095" s="6">
        <v>0.20833333333333334</v>
      </c>
      <c r="H2095" t="str">
        <f t="shared" si="32"/>
        <v>29-03-2025_05</v>
      </c>
    </row>
    <row r="2096" spans="1:8" x14ac:dyDescent="0.3">
      <c r="A2096" s="3">
        <v>45745</v>
      </c>
      <c r="B2096" s="2">
        <v>85.54</v>
      </c>
      <c r="C2096" s="2">
        <v>2025</v>
      </c>
      <c r="D2096" s="2">
        <v>3</v>
      </c>
      <c r="E2096" t="str">
        <f>TEXT(DATE(2025, CMS[[#This Row],[mes]],1), "mmmm")</f>
        <v>March</v>
      </c>
      <c r="F2096" s="2">
        <f>DAY(CMS[[#This Row],[Fecha]])</f>
        <v>29</v>
      </c>
      <c r="G2096" s="6">
        <v>0.25</v>
      </c>
      <c r="H2096" t="str">
        <f t="shared" si="32"/>
        <v>29-03-2025_06</v>
      </c>
    </row>
    <row r="2097" spans="1:8" x14ac:dyDescent="0.3">
      <c r="A2097" s="3">
        <v>45745</v>
      </c>
      <c r="B2097" s="2">
        <v>94.837000000000003</v>
      </c>
      <c r="C2097" s="2">
        <v>2025</v>
      </c>
      <c r="D2097" s="2">
        <v>3</v>
      </c>
      <c r="E2097" t="str">
        <f>TEXT(DATE(2025, CMS[[#This Row],[mes]],1), "mmmm")</f>
        <v>March</v>
      </c>
      <c r="F2097" s="2">
        <f>DAY(CMS[[#This Row],[Fecha]])</f>
        <v>29</v>
      </c>
      <c r="G2097" s="6">
        <v>0.29166666666666669</v>
      </c>
      <c r="H2097" t="str">
        <f t="shared" si="32"/>
        <v>29-03-2025_07</v>
      </c>
    </row>
    <row r="2098" spans="1:8" x14ac:dyDescent="0.3">
      <c r="A2098" s="3">
        <v>45745</v>
      </c>
      <c r="B2098" s="2">
        <v>107.91500000000001</v>
      </c>
      <c r="C2098" s="2">
        <v>2025</v>
      </c>
      <c r="D2098" s="2">
        <v>3</v>
      </c>
      <c r="E2098" t="str">
        <f>TEXT(DATE(2025, CMS[[#This Row],[mes]],1), "mmmm")</f>
        <v>March</v>
      </c>
      <c r="F2098" s="2">
        <f>DAY(CMS[[#This Row],[Fecha]])</f>
        <v>29</v>
      </c>
      <c r="G2098" s="6">
        <v>0.33333333333333331</v>
      </c>
      <c r="H2098" t="str">
        <f t="shared" si="32"/>
        <v>29-03-2025_08</v>
      </c>
    </row>
    <row r="2099" spans="1:8" x14ac:dyDescent="0.3">
      <c r="A2099" s="3">
        <v>45745</v>
      </c>
      <c r="B2099" s="2">
        <v>90.025999999999996</v>
      </c>
      <c r="C2099" s="2">
        <v>2025</v>
      </c>
      <c r="D2099" s="2">
        <v>3</v>
      </c>
      <c r="E2099" t="str">
        <f>TEXT(DATE(2025, CMS[[#This Row],[mes]],1), "mmmm")</f>
        <v>March</v>
      </c>
      <c r="F2099" s="2">
        <f>DAY(CMS[[#This Row],[Fecha]])</f>
        <v>29</v>
      </c>
      <c r="G2099" s="6">
        <v>0.375</v>
      </c>
      <c r="H2099" t="str">
        <f t="shared" si="32"/>
        <v>29-03-2025_09</v>
      </c>
    </row>
    <row r="2100" spans="1:8" x14ac:dyDescent="0.3">
      <c r="A2100" s="3">
        <v>45745</v>
      </c>
      <c r="B2100" s="2">
        <v>87.793999999999997</v>
      </c>
      <c r="C2100" s="2">
        <v>2025</v>
      </c>
      <c r="D2100" s="2">
        <v>3</v>
      </c>
      <c r="E2100" t="str">
        <f>TEXT(DATE(2025, CMS[[#This Row],[mes]],1), "mmmm")</f>
        <v>March</v>
      </c>
      <c r="F2100" s="2">
        <f>DAY(CMS[[#This Row],[Fecha]])</f>
        <v>29</v>
      </c>
      <c r="G2100" s="6">
        <v>0.41666666666666669</v>
      </c>
      <c r="H2100" t="str">
        <f t="shared" si="32"/>
        <v>29-03-2025_10</v>
      </c>
    </row>
    <row r="2101" spans="1:8" x14ac:dyDescent="0.3">
      <c r="A2101" s="3">
        <v>45745</v>
      </c>
      <c r="B2101" s="2">
        <v>107.91500000000001</v>
      </c>
      <c r="C2101" s="2">
        <v>2025</v>
      </c>
      <c r="D2101" s="2">
        <v>3</v>
      </c>
      <c r="E2101" t="str">
        <f>TEXT(DATE(2025, CMS[[#This Row],[mes]],1), "mmmm")</f>
        <v>March</v>
      </c>
      <c r="F2101" s="2">
        <f>DAY(CMS[[#This Row],[Fecha]])</f>
        <v>29</v>
      </c>
      <c r="G2101" s="6">
        <v>0.45833333333333331</v>
      </c>
      <c r="H2101" t="str">
        <f t="shared" si="32"/>
        <v>29-03-2025_11</v>
      </c>
    </row>
    <row r="2102" spans="1:8" x14ac:dyDescent="0.3">
      <c r="A2102" s="3">
        <v>45745</v>
      </c>
      <c r="B2102" s="2">
        <v>89.13</v>
      </c>
      <c r="C2102" s="2">
        <v>2025</v>
      </c>
      <c r="D2102" s="2">
        <v>3</v>
      </c>
      <c r="E2102" t="str">
        <f>TEXT(DATE(2025, CMS[[#This Row],[mes]],1), "mmmm")</f>
        <v>March</v>
      </c>
      <c r="F2102" s="2">
        <f>DAY(CMS[[#This Row],[Fecha]])</f>
        <v>29</v>
      </c>
      <c r="G2102" s="6">
        <v>0.5</v>
      </c>
      <c r="H2102" t="str">
        <f t="shared" si="32"/>
        <v>29-03-2025_12</v>
      </c>
    </row>
    <row r="2103" spans="1:8" x14ac:dyDescent="0.3">
      <c r="A2103" s="3">
        <v>45745</v>
      </c>
      <c r="B2103" s="2">
        <v>86.347999999999999</v>
      </c>
      <c r="C2103" s="2">
        <v>2025</v>
      </c>
      <c r="D2103" s="2">
        <v>3</v>
      </c>
      <c r="E2103" t="str">
        <f>TEXT(DATE(2025, CMS[[#This Row],[mes]],1), "mmmm")</f>
        <v>March</v>
      </c>
      <c r="F2103" s="2">
        <f>DAY(CMS[[#This Row],[Fecha]])</f>
        <v>29</v>
      </c>
      <c r="G2103" s="6">
        <v>0.54166666666666663</v>
      </c>
      <c r="H2103" t="str">
        <f t="shared" si="32"/>
        <v>29-03-2025_13</v>
      </c>
    </row>
    <row r="2104" spans="1:8" x14ac:dyDescent="0.3">
      <c r="A2104" s="3">
        <v>45745</v>
      </c>
      <c r="B2104" s="2">
        <v>85.882000000000005</v>
      </c>
      <c r="C2104" s="2">
        <v>2025</v>
      </c>
      <c r="D2104" s="2">
        <v>3</v>
      </c>
      <c r="E2104" t="str">
        <f>TEXT(DATE(2025, CMS[[#This Row],[mes]],1), "mmmm")</f>
        <v>March</v>
      </c>
      <c r="F2104" s="2">
        <f>DAY(CMS[[#This Row],[Fecha]])</f>
        <v>29</v>
      </c>
      <c r="G2104" s="6">
        <v>0.58333333333333337</v>
      </c>
      <c r="H2104" t="str">
        <f t="shared" si="32"/>
        <v>29-03-2025_14</v>
      </c>
    </row>
    <row r="2105" spans="1:8" x14ac:dyDescent="0.3">
      <c r="A2105" s="3">
        <v>45745</v>
      </c>
      <c r="B2105" s="2">
        <v>85.762</v>
      </c>
      <c r="C2105" s="2">
        <v>2025</v>
      </c>
      <c r="D2105" s="2">
        <v>3</v>
      </c>
      <c r="E2105" t="str">
        <f>TEXT(DATE(2025, CMS[[#This Row],[mes]],1), "mmmm")</f>
        <v>March</v>
      </c>
      <c r="F2105" s="2">
        <f>DAY(CMS[[#This Row],[Fecha]])</f>
        <v>29</v>
      </c>
      <c r="G2105" s="6">
        <v>0.625</v>
      </c>
      <c r="H2105" t="str">
        <f t="shared" si="32"/>
        <v>29-03-2025_15</v>
      </c>
    </row>
    <row r="2106" spans="1:8" x14ac:dyDescent="0.3">
      <c r="A2106" s="3">
        <v>45745</v>
      </c>
      <c r="B2106" s="2">
        <v>85.54</v>
      </c>
      <c r="C2106" s="2">
        <v>2025</v>
      </c>
      <c r="D2106" s="2">
        <v>3</v>
      </c>
      <c r="E2106" t="str">
        <f>TEXT(DATE(2025, CMS[[#This Row],[mes]],1), "mmmm")</f>
        <v>March</v>
      </c>
      <c r="F2106" s="2">
        <f>DAY(CMS[[#This Row],[Fecha]])</f>
        <v>29</v>
      </c>
      <c r="G2106" s="6">
        <v>0.66666666666666663</v>
      </c>
      <c r="H2106" t="str">
        <f t="shared" si="32"/>
        <v>29-03-2025_16</v>
      </c>
    </row>
    <row r="2107" spans="1:8" x14ac:dyDescent="0.3">
      <c r="A2107" s="3">
        <v>45745</v>
      </c>
      <c r="B2107" s="2">
        <v>85.54</v>
      </c>
      <c r="C2107" s="2">
        <v>2025</v>
      </c>
      <c r="D2107" s="2">
        <v>3</v>
      </c>
      <c r="E2107" t="str">
        <f>TEXT(DATE(2025, CMS[[#This Row],[mes]],1), "mmmm")</f>
        <v>March</v>
      </c>
      <c r="F2107" s="2">
        <f>DAY(CMS[[#This Row],[Fecha]])</f>
        <v>29</v>
      </c>
      <c r="G2107" s="6">
        <v>0.70833333333333337</v>
      </c>
      <c r="H2107" t="str">
        <f t="shared" si="32"/>
        <v>29-03-2025_17</v>
      </c>
    </row>
    <row r="2108" spans="1:8" x14ac:dyDescent="0.3">
      <c r="A2108" s="3">
        <v>45745</v>
      </c>
      <c r="B2108" s="2">
        <v>85.54</v>
      </c>
      <c r="C2108" s="2">
        <v>2025</v>
      </c>
      <c r="D2108" s="2">
        <v>3</v>
      </c>
      <c r="E2108" t="str">
        <f>TEXT(DATE(2025, CMS[[#This Row],[mes]],1), "mmmm")</f>
        <v>March</v>
      </c>
      <c r="F2108" s="2">
        <f>DAY(CMS[[#This Row],[Fecha]])</f>
        <v>29</v>
      </c>
      <c r="G2108" s="6">
        <v>0.75</v>
      </c>
      <c r="H2108" t="str">
        <f t="shared" si="32"/>
        <v>29-03-2025_18</v>
      </c>
    </row>
    <row r="2109" spans="1:8" x14ac:dyDescent="0.3">
      <c r="A2109" s="3">
        <v>45745</v>
      </c>
      <c r="B2109" s="2">
        <v>85.54</v>
      </c>
      <c r="C2109" s="2">
        <v>2025</v>
      </c>
      <c r="D2109" s="2">
        <v>3</v>
      </c>
      <c r="E2109" t="str">
        <f>TEXT(DATE(2025, CMS[[#This Row],[mes]],1), "mmmm")</f>
        <v>March</v>
      </c>
      <c r="F2109" s="2">
        <f>DAY(CMS[[#This Row],[Fecha]])</f>
        <v>29</v>
      </c>
      <c r="G2109" s="6">
        <v>0.79166666666666663</v>
      </c>
      <c r="H2109" t="str">
        <f t="shared" si="32"/>
        <v>29-03-2025_19</v>
      </c>
    </row>
    <row r="2110" spans="1:8" x14ac:dyDescent="0.3">
      <c r="A2110" s="3">
        <v>45745</v>
      </c>
      <c r="B2110" s="2">
        <v>85.54</v>
      </c>
      <c r="C2110" s="2">
        <v>2025</v>
      </c>
      <c r="D2110" s="2">
        <v>3</v>
      </c>
      <c r="E2110" t="str">
        <f>TEXT(DATE(2025, CMS[[#This Row],[mes]],1), "mmmm")</f>
        <v>March</v>
      </c>
      <c r="F2110" s="2">
        <f>DAY(CMS[[#This Row],[Fecha]])</f>
        <v>29</v>
      </c>
      <c r="G2110" s="6">
        <v>0.83333333333333337</v>
      </c>
      <c r="H2110" t="str">
        <f t="shared" si="32"/>
        <v>29-03-2025_20</v>
      </c>
    </row>
    <row r="2111" spans="1:8" x14ac:dyDescent="0.3">
      <c r="A2111" s="3">
        <v>45745</v>
      </c>
      <c r="B2111" s="2">
        <v>85.54</v>
      </c>
      <c r="C2111" s="2">
        <v>2025</v>
      </c>
      <c r="D2111" s="2">
        <v>3</v>
      </c>
      <c r="E2111" t="str">
        <f>TEXT(DATE(2025, CMS[[#This Row],[mes]],1), "mmmm")</f>
        <v>March</v>
      </c>
      <c r="F2111" s="2">
        <f>DAY(CMS[[#This Row],[Fecha]])</f>
        <v>29</v>
      </c>
      <c r="G2111" s="6">
        <v>0.875</v>
      </c>
      <c r="H2111" t="str">
        <f t="shared" si="32"/>
        <v>29-03-2025_21</v>
      </c>
    </row>
    <row r="2112" spans="1:8" x14ac:dyDescent="0.3">
      <c r="A2112" s="3">
        <v>45745</v>
      </c>
      <c r="B2112" s="2">
        <v>85.54</v>
      </c>
      <c r="C2112" s="2">
        <v>2025</v>
      </c>
      <c r="D2112" s="2">
        <v>3</v>
      </c>
      <c r="E2112" t="str">
        <f>TEXT(DATE(2025, CMS[[#This Row],[mes]],1), "mmmm")</f>
        <v>March</v>
      </c>
      <c r="F2112" s="2">
        <f>DAY(CMS[[#This Row],[Fecha]])</f>
        <v>29</v>
      </c>
      <c r="G2112" s="6">
        <v>0.91666666666666663</v>
      </c>
      <c r="H2112" t="str">
        <f t="shared" si="32"/>
        <v>29-03-2025_22</v>
      </c>
    </row>
    <row r="2113" spans="1:8" x14ac:dyDescent="0.3">
      <c r="A2113" s="3">
        <v>45745</v>
      </c>
      <c r="B2113" s="2">
        <v>85.54</v>
      </c>
      <c r="C2113" s="2">
        <v>2025</v>
      </c>
      <c r="D2113" s="2">
        <v>3</v>
      </c>
      <c r="E2113" t="str">
        <f>TEXT(DATE(2025, CMS[[#This Row],[mes]],1), "mmmm")</f>
        <v>March</v>
      </c>
      <c r="F2113" s="2">
        <f>DAY(CMS[[#This Row],[Fecha]])</f>
        <v>29</v>
      </c>
      <c r="G2113" s="6">
        <v>0.95833333333333337</v>
      </c>
      <c r="H2113" t="str">
        <f t="shared" si="32"/>
        <v>29-03-2025_23</v>
      </c>
    </row>
    <row r="2114" spans="1:8" x14ac:dyDescent="0.3">
      <c r="A2114" s="3">
        <v>45746</v>
      </c>
      <c r="B2114" s="2">
        <v>85.54</v>
      </c>
      <c r="C2114" s="2">
        <v>2025</v>
      </c>
      <c r="D2114" s="2">
        <v>3</v>
      </c>
      <c r="E2114" t="str">
        <f>TEXT(DATE(2025, CMS[[#This Row],[mes]],1), "mmmm")</f>
        <v>March</v>
      </c>
      <c r="F2114" s="2">
        <f>DAY(CMS[[#This Row],[Fecha]])</f>
        <v>30</v>
      </c>
      <c r="G2114" s="6">
        <v>0</v>
      </c>
      <c r="H2114" t="str">
        <f t="shared" ref="H2114:H2177" si="33">TEXT(A2114,"dd-mm-yyyy") &amp; "_" &amp; TEXT(HOUR(G2114),"00")</f>
        <v>30-03-2025_00</v>
      </c>
    </row>
    <row r="2115" spans="1:8" x14ac:dyDescent="0.3">
      <c r="A2115" s="3">
        <v>45746</v>
      </c>
      <c r="B2115" s="2">
        <v>85.54</v>
      </c>
      <c r="C2115" s="2">
        <v>2025</v>
      </c>
      <c r="D2115" s="2">
        <v>3</v>
      </c>
      <c r="E2115" t="str">
        <f>TEXT(DATE(2025, CMS[[#This Row],[mes]],1), "mmmm")</f>
        <v>March</v>
      </c>
      <c r="F2115" s="2">
        <f>DAY(CMS[[#This Row],[Fecha]])</f>
        <v>30</v>
      </c>
      <c r="G2115" s="6">
        <v>4.1666666666666664E-2</v>
      </c>
      <c r="H2115" t="str">
        <f t="shared" si="33"/>
        <v>30-03-2025_01</v>
      </c>
    </row>
    <row r="2116" spans="1:8" x14ac:dyDescent="0.3">
      <c r="A2116" s="3">
        <v>45746</v>
      </c>
      <c r="B2116" s="2">
        <v>85.54</v>
      </c>
      <c r="C2116" s="2">
        <v>2025</v>
      </c>
      <c r="D2116" s="2">
        <v>3</v>
      </c>
      <c r="E2116" t="str">
        <f>TEXT(DATE(2025, CMS[[#This Row],[mes]],1), "mmmm")</f>
        <v>March</v>
      </c>
      <c r="F2116" s="2">
        <f>DAY(CMS[[#This Row],[Fecha]])</f>
        <v>30</v>
      </c>
      <c r="G2116" s="6">
        <v>8.3333333333333329E-2</v>
      </c>
      <c r="H2116" t="str">
        <f t="shared" si="33"/>
        <v>30-03-2025_02</v>
      </c>
    </row>
    <row r="2117" spans="1:8" x14ac:dyDescent="0.3">
      <c r="A2117" s="3">
        <v>45746</v>
      </c>
      <c r="B2117" s="2">
        <v>85.54</v>
      </c>
      <c r="C2117" s="2">
        <v>2025</v>
      </c>
      <c r="D2117" s="2">
        <v>3</v>
      </c>
      <c r="E2117" t="str">
        <f>TEXT(DATE(2025, CMS[[#This Row],[mes]],1), "mmmm")</f>
        <v>March</v>
      </c>
      <c r="F2117" s="2">
        <f>DAY(CMS[[#This Row],[Fecha]])</f>
        <v>30</v>
      </c>
      <c r="G2117" s="6">
        <v>0.125</v>
      </c>
      <c r="H2117" t="str">
        <f t="shared" si="33"/>
        <v>30-03-2025_03</v>
      </c>
    </row>
    <row r="2118" spans="1:8" x14ac:dyDescent="0.3">
      <c r="A2118" s="3">
        <v>45746</v>
      </c>
      <c r="B2118" s="2">
        <v>86.099000000000004</v>
      </c>
      <c r="C2118" s="2">
        <v>2025</v>
      </c>
      <c r="D2118" s="2">
        <v>3</v>
      </c>
      <c r="E2118" t="str">
        <f>TEXT(DATE(2025, CMS[[#This Row],[mes]],1), "mmmm")</f>
        <v>March</v>
      </c>
      <c r="F2118" s="2">
        <f>DAY(CMS[[#This Row],[Fecha]])</f>
        <v>30</v>
      </c>
      <c r="G2118" s="6">
        <v>0.16666666666666666</v>
      </c>
      <c r="H2118" t="str">
        <f t="shared" si="33"/>
        <v>30-03-2025_04</v>
      </c>
    </row>
    <row r="2119" spans="1:8" x14ac:dyDescent="0.3">
      <c r="A2119" s="3">
        <v>45746</v>
      </c>
      <c r="B2119" s="2">
        <v>85.292000000000002</v>
      </c>
      <c r="C2119" s="2">
        <v>2025</v>
      </c>
      <c r="D2119" s="2">
        <v>3</v>
      </c>
      <c r="E2119" t="str">
        <f>TEXT(DATE(2025, CMS[[#This Row],[mes]],1), "mmmm")</f>
        <v>March</v>
      </c>
      <c r="F2119" s="2">
        <f>DAY(CMS[[#This Row],[Fecha]])</f>
        <v>30</v>
      </c>
      <c r="G2119" s="6">
        <v>0.20833333333333334</v>
      </c>
      <c r="H2119" t="str">
        <f t="shared" si="33"/>
        <v>30-03-2025_05</v>
      </c>
    </row>
    <row r="2120" spans="1:8" x14ac:dyDescent="0.3">
      <c r="A2120" s="3">
        <v>45746</v>
      </c>
      <c r="B2120" s="2">
        <v>84.635999999999996</v>
      </c>
      <c r="C2120" s="2">
        <v>2025</v>
      </c>
      <c r="D2120" s="2">
        <v>3</v>
      </c>
      <c r="E2120" t="str">
        <f>TEXT(DATE(2025, CMS[[#This Row],[mes]],1), "mmmm")</f>
        <v>March</v>
      </c>
      <c r="F2120" s="2">
        <f>DAY(CMS[[#This Row],[Fecha]])</f>
        <v>30</v>
      </c>
      <c r="G2120" s="6">
        <v>0.25</v>
      </c>
      <c r="H2120" t="str">
        <f t="shared" si="33"/>
        <v>30-03-2025_06</v>
      </c>
    </row>
    <row r="2121" spans="1:8" x14ac:dyDescent="0.3">
      <c r="A2121" s="3">
        <v>45746</v>
      </c>
      <c r="B2121" s="2">
        <v>91.521000000000001</v>
      </c>
      <c r="C2121" s="2">
        <v>2025</v>
      </c>
      <c r="D2121" s="2">
        <v>3</v>
      </c>
      <c r="E2121" t="str">
        <f>TEXT(DATE(2025, CMS[[#This Row],[mes]],1), "mmmm")</f>
        <v>March</v>
      </c>
      <c r="F2121" s="2">
        <f>DAY(CMS[[#This Row],[Fecha]])</f>
        <v>30</v>
      </c>
      <c r="G2121" s="6">
        <v>0.29166666666666669</v>
      </c>
      <c r="H2121" t="str">
        <f t="shared" si="33"/>
        <v>30-03-2025_07</v>
      </c>
    </row>
    <row r="2122" spans="1:8" x14ac:dyDescent="0.3">
      <c r="A2122" s="3">
        <v>45746</v>
      </c>
      <c r="B2122" s="2">
        <v>69.671400000000006</v>
      </c>
      <c r="C2122" s="2">
        <v>2025</v>
      </c>
      <c r="D2122" s="2">
        <v>3</v>
      </c>
      <c r="E2122" t="str">
        <f>TEXT(DATE(2025, CMS[[#This Row],[mes]],1), "mmmm")</f>
        <v>March</v>
      </c>
      <c r="F2122" s="2">
        <f>DAY(CMS[[#This Row],[Fecha]])</f>
        <v>30</v>
      </c>
      <c r="G2122" s="6">
        <v>0.33333333333333331</v>
      </c>
      <c r="H2122" t="str">
        <f t="shared" si="33"/>
        <v>30-03-2025_08</v>
      </c>
    </row>
    <row r="2123" spans="1:8" x14ac:dyDescent="0.3">
      <c r="A2123" s="3">
        <v>45746</v>
      </c>
      <c r="B2123" s="2">
        <v>69.747500000000002</v>
      </c>
      <c r="C2123" s="2">
        <v>2025</v>
      </c>
      <c r="D2123" s="2">
        <v>3</v>
      </c>
      <c r="E2123" t="str">
        <f>TEXT(DATE(2025, CMS[[#This Row],[mes]],1), "mmmm")</f>
        <v>March</v>
      </c>
      <c r="F2123" s="2">
        <f>DAY(CMS[[#This Row],[Fecha]])</f>
        <v>30</v>
      </c>
      <c r="G2123" s="6">
        <v>0.375</v>
      </c>
      <c r="H2123" t="str">
        <f t="shared" si="33"/>
        <v>30-03-2025_09</v>
      </c>
    </row>
    <row r="2124" spans="1:8" x14ac:dyDescent="0.3">
      <c r="A2124" s="3">
        <v>45746</v>
      </c>
      <c r="B2124" s="2">
        <v>71.169399999999996</v>
      </c>
      <c r="C2124" s="2">
        <v>2025</v>
      </c>
      <c r="D2124" s="2">
        <v>3</v>
      </c>
      <c r="E2124" t="str">
        <f>TEXT(DATE(2025, CMS[[#This Row],[mes]],1), "mmmm")</f>
        <v>March</v>
      </c>
      <c r="F2124" s="2">
        <f>DAY(CMS[[#This Row],[Fecha]])</f>
        <v>30</v>
      </c>
      <c r="G2124" s="6">
        <v>0.41666666666666669</v>
      </c>
      <c r="H2124" t="str">
        <f t="shared" si="33"/>
        <v>30-03-2025_10</v>
      </c>
    </row>
    <row r="2125" spans="1:8" x14ac:dyDescent="0.3">
      <c r="A2125" s="3">
        <v>45746</v>
      </c>
      <c r="B2125" s="2">
        <v>85.54</v>
      </c>
      <c r="C2125" s="2">
        <v>2025</v>
      </c>
      <c r="D2125" s="2">
        <v>3</v>
      </c>
      <c r="E2125" t="str">
        <f>TEXT(DATE(2025, CMS[[#This Row],[mes]],1), "mmmm")</f>
        <v>March</v>
      </c>
      <c r="F2125" s="2">
        <f>DAY(CMS[[#This Row],[Fecha]])</f>
        <v>30</v>
      </c>
      <c r="G2125" s="6">
        <v>0.45833333333333331</v>
      </c>
      <c r="H2125" t="str">
        <f t="shared" si="33"/>
        <v>30-03-2025_11</v>
      </c>
    </row>
    <row r="2126" spans="1:8" x14ac:dyDescent="0.3">
      <c r="A2126" s="3">
        <v>45746</v>
      </c>
      <c r="B2126" s="2">
        <v>85.54</v>
      </c>
      <c r="C2126" s="2">
        <v>2025</v>
      </c>
      <c r="D2126" s="2">
        <v>3</v>
      </c>
      <c r="E2126" t="str">
        <f>TEXT(DATE(2025, CMS[[#This Row],[mes]],1), "mmmm")</f>
        <v>March</v>
      </c>
      <c r="F2126" s="2">
        <f>DAY(CMS[[#This Row],[Fecha]])</f>
        <v>30</v>
      </c>
      <c r="G2126" s="6">
        <v>0.5</v>
      </c>
      <c r="H2126" t="str">
        <f t="shared" si="33"/>
        <v>30-03-2025_12</v>
      </c>
    </row>
    <row r="2127" spans="1:8" x14ac:dyDescent="0.3">
      <c r="A2127" s="3">
        <v>45746</v>
      </c>
      <c r="B2127" s="2">
        <v>69.874700000000004</v>
      </c>
      <c r="C2127" s="2">
        <v>2025</v>
      </c>
      <c r="D2127" s="2">
        <v>3</v>
      </c>
      <c r="E2127" t="str">
        <f>TEXT(DATE(2025, CMS[[#This Row],[mes]],1), "mmmm")</f>
        <v>March</v>
      </c>
      <c r="F2127" s="2">
        <f>DAY(CMS[[#This Row],[Fecha]])</f>
        <v>30</v>
      </c>
      <c r="G2127" s="6">
        <v>0.54166666666666663</v>
      </c>
      <c r="H2127" t="str">
        <f t="shared" si="33"/>
        <v>30-03-2025_13</v>
      </c>
    </row>
    <row r="2128" spans="1:8" x14ac:dyDescent="0.3">
      <c r="A2128" s="3">
        <v>45746</v>
      </c>
      <c r="B2128" s="2">
        <v>85.54</v>
      </c>
      <c r="C2128" s="2">
        <v>2025</v>
      </c>
      <c r="D2128" s="2">
        <v>3</v>
      </c>
      <c r="E2128" t="str">
        <f>TEXT(DATE(2025, CMS[[#This Row],[mes]],1), "mmmm")</f>
        <v>March</v>
      </c>
      <c r="F2128" s="2">
        <f>DAY(CMS[[#This Row],[Fecha]])</f>
        <v>30</v>
      </c>
      <c r="G2128" s="6">
        <v>0.58333333333333337</v>
      </c>
      <c r="H2128" t="str">
        <f t="shared" si="33"/>
        <v>30-03-2025_14</v>
      </c>
    </row>
    <row r="2129" spans="1:8" x14ac:dyDescent="0.3">
      <c r="A2129" s="3">
        <v>45746</v>
      </c>
      <c r="B2129" s="2">
        <v>85.775999999999996</v>
      </c>
      <c r="C2129" s="2">
        <v>2025</v>
      </c>
      <c r="D2129" s="2">
        <v>3</v>
      </c>
      <c r="E2129" t="str">
        <f>TEXT(DATE(2025, CMS[[#This Row],[mes]],1), "mmmm")</f>
        <v>March</v>
      </c>
      <c r="F2129" s="2">
        <f>DAY(CMS[[#This Row],[Fecha]])</f>
        <v>30</v>
      </c>
      <c r="G2129" s="6">
        <v>0.625</v>
      </c>
      <c r="H2129" t="str">
        <f t="shared" si="33"/>
        <v>30-03-2025_15</v>
      </c>
    </row>
    <row r="2130" spans="1:8" x14ac:dyDescent="0.3">
      <c r="A2130" s="3">
        <v>45746</v>
      </c>
      <c r="B2130" s="2">
        <v>90.863</v>
      </c>
      <c r="C2130" s="2">
        <v>2025</v>
      </c>
      <c r="D2130" s="2">
        <v>3</v>
      </c>
      <c r="E2130" t="str">
        <f>TEXT(DATE(2025, CMS[[#This Row],[mes]],1), "mmmm")</f>
        <v>March</v>
      </c>
      <c r="F2130" s="2">
        <f>DAY(CMS[[#This Row],[Fecha]])</f>
        <v>30</v>
      </c>
      <c r="G2130" s="6">
        <v>0.66666666666666663</v>
      </c>
      <c r="H2130" t="str">
        <f t="shared" si="33"/>
        <v>30-03-2025_16</v>
      </c>
    </row>
    <row r="2131" spans="1:8" x14ac:dyDescent="0.3">
      <c r="A2131" s="3">
        <v>45746</v>
      </c>
      <c r="B2131" s="2">
        <v>91.924999999999997</v>
      </c>
      <c r="C2131" s="2">
        <v>2025</v>
      </c>
      <c r="D2131" s="2">
        <v>3</v>
      </c>
      <c r="E2131" t="str">
        <f>TEXT(DATE(2025, CMS[[#This Row],[mes]],1), "mmmm")</f>
        <v>March</v>
      </c>
      <c r="F2131" s="2">
        <f>DAY(CMS[[#This Row],[Fecha]])</f>
        <v>30</v>
      </c>
      <c r="G2131" s="6">
        <v>0.70833333333333337</v>
      </c>
      <c r="H2131" t="str">
        <f t="shared" si="33"/>
        <v>30-03-2025_17</v>
      </c>
    </row>
    <row r="2132" spans="1:8" x14ac:dyDescent="0.3">
      <c r="A2132" s="3">
        <v>45746</v>
      </c>
      <c r="B2132" s="2">
        <v>85.54</v>
      </c>
      <c r="C2132" s="2">
        <v>2025</v>
      </c>
      <c r="D2132" s="2">
        <v>3</v>
      </c>
      <c r="E2132" t="str">
        <f>TEXT(DATE(2025, CMS[[#This Row],[mes]],1), "mmmm")</f>
        <v>March</v>
      </c>
      <c r="F2132" s="2">
        <f>DAY(CMS[[#This Row],[Fecha]])</f>
        <v>30</v>
      </c>
      <c r="G2132" s="6">
        <v>0.75</v>
      </c>
      <c r="H2132" t="str">
        <f t="shared" si="33"/>
        <v>30-03-2025_18</v>
      </c>
    </row>
    <row r="2133" spans="1:8" x14ac:dyDescent="0.3">
      <c r="A2133" s="3">
        <v>45746</v>
      </c>
      <c r="B2133" s="2">
        <v>85.54</v>
      </c>
      <c r="C2133" s="2">
        <v>2025</v>
      </c>
      <c r="D2133" s="2">
        <v>3</v>
      </c>
      <c r="E2133" t="str">
        <f>TEXT(DATE(2025, CMS[[#This Row],[mes]],1), "mmmm")</f>
        <v>March</v>
      </c>
      <c r="F2133" s="2">
        <f>DAY(CMS[[#This Row],[Fecha]])</f>
        <v>30</v>
      </c>
      <c r="G2133" s="6">
        <v>0.79166666666666663</v>
      </c>
      <c r="H2133" t="str">
        <f t="shared" si="33"/>
        <v>30-03-2025_19</v>
      </c>
    </row>
    <row r="2134" spans="1:8" x14ac:dyDescent="0.3">
      <c r="A2134" s="3">
        <v>45746</v>
      </c>
      <c r="B2134" s="2">
        <v>85.54</v>
      </c>
      <c r="C2134" s="2">
        <v>2025</v>
      </c>
      <c r="D2134" s="2">
        <v>3</v>
      </c>
      <c r="E2134" t="str">
        <f>TEXT(DATE(2025, CMS[[#This Row],[mes]],1), "mmmm")</f>
        <v>March</v>
      </c>
      <c r="F2134" s="2">
        <f>DAY(CMS[[#This Row],[Fecha]])</f>
        <v>30</v>
      </c>
      <c r="G2134" s="6">
        <v>0.83333333333333337</v>
      </c>
      <c r="H2134" t="str">
        <f t="shared" si="33"/>
        <v>30-03-2025_20</v>
      </c>
    </row>
    <row r="2135" spans="1:8" x14ac:dyDescent="0.3">
      <c r="A2135" s="3">
        <v>45746</v>
      </c>
      <c r="B2135" s="2">
        <v>85.54</v>
      </c>
      <c r="C2135" s="2">
        <v>2025</v>
      </c>
      <c r="D2135" s="2">
        <v>3</v>
      </c>
      <c r="E2135" t="str">
        <f>TEXT(DATE(2025, CMS[[#This Row],[mes]],1), "mmmm")</f>
        <v>March</v>
      </c>
      <c r="F2135" s="2">
        <f>DAY(CMS[[#This Row],[Fecha]])</f>
        <v>30</v>
      </c>
      <c r="G2135" s="6">
        <v>0.875</v>
      </c>
      <c r="H2135" t="str">
        <f t="shared" si="33"/>
        <v>30-03-2025_21</v>
      </c>
    </row>
    <row r="2136" spans="1:8" x14ac:dyDescent="0.3">
      <c r="A2136" s="3">
        <v>45746</v>
      </c>
      <c r="B2136" s="2">
        <v>85.54</v>
      </c>
      <c r="C2136" s="2">
        <v>2025</v>
      </c>
      <c r="D2136" s="2">
        <v>3</v>
      </c>
      <c r="E2136" t="str">
        <f>TEXT(DATE(2025, CMS[[#This Row],[mes]],1), "mmmm")</f>
        <v>March</v>
      </c>
      <c r="F2136" s="2">
        <f>DAY(CMS[[#This Row],[Fecha]])</f>
        <v>30</v>
      </c>
      <c r="G2136" s="6">
        <v>0.91666666666666663</v>
      </c>
      <c r="H2136" t="str">
        <f t="shared" si="33"/>
        <v>30-03-2025_22</v>
      </c>
    </row>
    <row r="2137" spans="1:8" x14ac:dyDescent="0.3">
      <c r="A2137" s="3">
        <v>45746</v>
      </c>
      <c r="B2137" s="2">
        <v>85.54</v>
      </c>
      <c r="C2137" s="2">
        <v>2025</v>
      </c>
      <c r="D2137" s="2">
        <v>3</v>
      </c>
      <c r="E2137" t="str">
        <f>TEXT(DATE(2025, CMS[[#This Row],[mes]],1), "mmmm")</f>
        <v>March</v>
      </c>
      <c r="F2137" s="2">
        <f>DAY(CMS[[#This Row],[Fecha]])</f>
        <v>30</v>
      </c>
      <c r="G2137" s="6">
        <v>0.95833333333333337</v>
      </c>
      <c r="H2137" t="str">
        <f t="shared" si="33"/>
        <v>30-03-2025_23</v>
      </c>
    </row>
    <row r="2138" spans="1:8" x14ac:dyDescent="0.3">
      <c r="A2138" s="3">
        <v>45747</v>
      </c>
      <c r="B2138" s="2">
        <v>85.54</v>
      </c>
      <c r="C2138" s="2">
        <v>2025</v>
      </c>
      <c r="D2138" s="2">
        <v>3</v>
      </c>
      <c r="E2138" t="str">
        <f>TEXT(DATE(2025, CMS[[#This Row],[mes]],1), "mmmm")</f>
        <v>March</v>
      </c>
      <c r="F2138" s="2">
        <f>DAY(CMS[[#This Row],[Fecha]])</f>
        <v>31</v>
      </c>
      <c r="G2138" s="6">
        <v>0</v>
      </c>
      <c r="H2138" t="str">
        <f t="shared" si="33"/>
        <v>31-03-2025_00</v>
      </c>
    </row>
    <row r="2139" spans="1:8" x14ac:dyDescent="0.3">
      <c r="A2139" s="3">
        <v>45747</v>
      </c>
      <c r="B2139" s="2">
        <v>85.54</v>
      </c>
      <c r="C2139" s="2">
        <v>2025</v>
      </c>
      <c r="D2139" s="2">
        <v>3</v>
      </c>
      <c r="E2139" t="str">
        <f>TEXT(DATE(2025, CMS[[#This Row],[mes]],1), "mmmm")</f>
        <v>March</v>
      </c>
      <c r="F2139" s="2">
        <f>DAY(CMS[[#This Row],[Fecha]])</f>
        <v>31</v>
      </c>
      <c r="G2139" s="6">
        <v>4.1666666666666664E-2</v>
      </c>
      <c r="H2139" t="str">
        <f t="shared" si="33"/>
        <v>31-03-2025_01</v>
      </c>
    </row>
    <row r="2140" spans="1:8" x14ac:dyDescent="0.3">
      <c r="A2140" s="3">
        <v>45747</v>
      </c>
      <c r="B2140" s="2">
        <v>85.54</v>
      </c>
      <c r="C2140" s="2">
        <v>2025</v>
      </c>
      <c r="D2140" s="2">
        <v>3</v>
      </c>
      <c r="E2140" t="str">
        <f>TEXT(DATE(2025, CMS[[#This Row],[mes]],1), "mmmm")</f>
        <v>March</v>
      </c>
      <c r="F2140" s="2">
        <f>DAY(CMS[[#This Row],[Fecha]])</f>
        <v>31</v>
      </c>
      <c r="G2140" s="6">
        <v>8.3333333333333329E-2</v>
      </c>
      <c r="H2140" t="str">
        <f t="shared" si="33"/>
        <v>31-03-2025_02</v>
      </c>
    </row>
    <row r="2141" spans="1:8" x14ac:dyDescent="0.3">
      <c r="A2141" s="3">
        <v>45747</v>
      </c>
      <c r="B2141" s="2">
        <v>85.54</v>
      </c>
      <c r="C2141" s="2">
        <v>2025</v>
      </c>
      <c r="D2141" s="2">
        <v>3</v>
      </c>
      <c r="E2141" t="str">
        <f>TEXT(DATE(2025, CMS[[#This Row],[mes]],1), "mmmm")</f>
        <v>March</v>
      </c>
      <c r="F2141" s="2">
        <f>DAY(CMS[[#This Row],[Fecha]])</f>
        <v>31</v>
      </c>
      <c r="G2141" s="6">
        <v>0.125</v>
      </c>
      <c r="H2141" t="str">
        <f t="shared" si="33"/>
        <v>31-03-2025_03</v>
      </c>
    </row>
    <row r="2142" spans="1:8" x14ac:dyDescent="0.3">
      <c r="A2142" s="3">
        <v>45747</v>
      </c>
      <c r="B2142" s="2">
        <v>85.54</v>
      </c>
      <c r="C2142" s="2">
        <v>2025</v>
      </c>
      <c r="D2142" s="2">
        <v>3</v>
      </c>
      <c r="E2142" t="str">
        <f>TEXT(DATE(2025, CMS[[#This Row],[mes]],1), "mmmm")</f>
        <v>March</v>
      </c>
      <c r="F2142" s="2">
        <f>DAY(CMS[[#This Row],[Fecha]])</f>
        <v>31</v>
      </c>
      <c r="G2142" s="6">
        <v>0.16666666666666666</v>
      </c>
      <c r="H2142" t="str">
        <f t="shared" si="33"/>
        <v>31-03-2025_04</v>
      </c>
    </row>
    <row r="2143" spans="1:8" x14ac:dyDescent="0.3">
      <c r="A2143" s="3">
        <v>45747</v>
      </c>
      <c r="B2143" s="2">
        <v>85.54</v>
      </c>
      <c r="C2143" s="2">
        <v>2025</v>
      </c>
      <c r="D2143" s="2">
        <v>3</v>
      </c>
      <c r="E2143" t="str">
        <f>TEXT(DATE(2025, CMS[[#This Row],[mes]],1), "mmmm")</f>
        <v>March</v>
      </c>
      <c r="F2143" s="2">
        <f>DAY(CMS[[#This Row],[Fecha]])</f>
        <v>31</v>
      </c>
      <c r="G2143" s="6">
        <v>0.20833333333333334</v>
      </c>
      <c r="H2143" t="str">
        <f t="shared" si="33"/>
        <v>31-03-2025_05</v>
      </c>
    </row>
    <row r="2144" spans="1:8" x14ac:dyDescent="0.3">
      <c r="A2144" s="3">
        <v>45747</v>
      </c>
      <c r="B2144" s="2">
        <v>85.54</v>
      </c>
      <c r="C2144" s="2">
        <v>2025</v>
      </c>
      <c r="D2144" s="2">
        <v>3</v>
      </c>
      <c r="E2144" t="str">
        <f>TEXT(DATE(2025, CMS[[#This Row],[mes]],1), "mmmm")</f>
        <v>March</v>
      </c>
      <c r="F2144" s="2">
        <f>DAY(CMS[[#This Row],[Fecha]])</f>
        <v>31</v>
      </c>
      <c r="G2144" s="6">
        <v>0.25</v>
      </c>
      <c r="H2144" t="str">
        <f t="shared" si="33"/>
        <v>31-03-2025_06</v>
      </c>
    </row>
    <row r="2145" spans="1:8" x14ac:dyDescent="0.3">
      <c r="A2145" s="3">
        <v>45747</v>
      </c>
      <c r="B2145" s="2">
        <v>84.573999999999998</v>
      </c>
      <c r="C2145" s="2">
        <v>2025</v>
      </c>
      <c r="D2145" s="2">
        <v>3</v>
      </c>
      <c r="E2145" t="str">
        <f>TEXT(DATE(2025, CMS[[#This Row],[mes]],1), "mmmm")</f>
        <v>March</v>
      </c>
      <c r="F2145" s="2">
        <f>DAY(CMS[[#This Row],[Fecha]])</f>
        <v>31</v>
      </c>
      <c r="G2145" s="6">
        <v>0.29166666666666669</v>
      </c>
      <c r="H2145" t="str">
        <f t="shared" si="33"/>
        <v>31-03-2025_07</v>
      </c>
    </row>
    <row r="2146" spans="1:8" x14ac:dyDescent="0.3">
      <c r="A2146" s="3">
        <v>45747</v>
      </c>
      <c r="B2146" s="2">
        <v>85.54</v>
      </c>
      <c r="C2146" s="2">
        <v>2025</v>
      </c>
      <c r="D2146" s="2">
        <v>3</v>
      </c>
      <c r="E2146" t="str">
        <f>TEXT(DATE(2025, CMS[[#This Row],[mes]],1), "mmmm")</f>
        <v>March</v>
      </c>
      <c r="F2146" s="2">
        <f>DAY(CMS[[#This Row],[Fecha]])</f>
        <v>31</v>
      </c>
      <c r="G2146" s="6">
        <v>0.33333333333333331</v>
      </c>
      <c r="H2146" t="str">
        <f t="shared" si="33"/>
        <v>31-03-2025_08</v>
      </c>
    </row>
    <row r="2147" spans="1:8" x14ac:dyDescent="0.3">
      <c r="A2147" s="3">
        <v>45747</v>
      </c>
      <c r="B2147" s="2">
        <v>85.54</v>
      </c>
      <c r="C2147" s="2">
        <v>2025</v>
      </c>
      <c r="D2147" s="2">
        <v>3</v>
      </c>
      <c r="E2147" t="str">
        <f>TEXT(DATE(2025, CMS[[#This Row],[mes]],1), "mmmm")</f>
        <v>March</v>
      </c>
      <c r="F2147" s="2">
        <f>DAY(CMS[[#This Row],[Fecha]])</f>
        <v>31</v>
      </c>
      <c r="G2147" s="6">
        <v>0.375</v>
      </c>
      <c r="H2147" t="str">
        <f t="shared" si="33"/>
        <v>31-03-2025_09</v>
      </c>
    </row>
    <row r="2148" spans="1:8" x14ac:dyDescent="0.3">
      <c r="A2148" s="3">
        <v>45747</v>
      </c>
      <c r="B2148" s="2">
        <v>85.54</v>
      </c>
      <c r="C2148" s="2">
        <v>2025</v>
      </c>
      <c r="D2148" s="2">
        <v>3</v>
      </c>
      <c r="E2148" t="str">
        <f>TEXT(DATE(2025, CMS[[#This Row],[mes]],1), "mmmm")</f>
        <v>March</v>
      </c>
      <c r="F2148" s="2">
        <f>DAY(CMS[[#This Row],[Fecha]])</f>
        <v>31</v>
      </c>
      <c r="G2148" s="6">
        <v>0.41666666666666669</v>
      </c>
      <c r="H2148" t="str">
        <f t="shared" si="33"/>
        <v>31-03-2025_10</v>
      </c>
    </row>
    <row r="2149" spans="1:8" x14ac:dyDescent="0.3">
      <c r="A2149" s="3">
        <v>45747</v>
      </c>
      <c r="B2149" s="2">
        <v>85.54</v>
      </c>
      <c r="C2149" s="2">
        <v>2025</v>
      </c>
      <c r="D2149" s="2">
        <v>3</v>
      </c>
      <c r="E2149" t="str">
        <f>TEXT(DATE(2025, CMS[[#This Row],[mes]],1), "mmmm")</f>
        <v>March</v>
      </c>
      <c r="F2149" s="2">
        <f>DAY(CMS[[#This Row],[Fecha]])</f>
        <v>31</v>
      </c>
      <c r="G2149" s="6">
        <v>0.45833333333333331</v>
      </c>
      <c r="H2149" t="str">
        <f t="shared" si="33"/>
        <v>31-03-2025_11</v>
      </c>
    </row>
    <row r="2150" spans="1:8" x14ac:dyDescent="0.3">
      <c r="A2150" s="3">
        <v>45747</v>
      </c>
      <c r="B2150" s="2">
        <v>85.54</v>
      </c>
      <c r="C2150" s="2">
        <v>2025</v>
      </c>
      <c r="D2150" s="2">
        <v>3</v>
      </c>
      <c r="E2150" t="str">
        <f>TEXT(DATE(2025, CMS[[#This Row],[mes]],1), "mmmm")</f>
        <v>March</v>
      </c>
      <c r="F2150" s="2">
        <f>DAY(CMS[[#This Row],[Fecha]])</f>
        <v>31</v>
      </c>
      <c r="G2150" s="6">
        <v>0.5</v>
      </c>
      <c r="H2150" t="str">
        <f t="shared" si="33"/>
        <v>31-03-2025_12</v>
      </c>
    </row>
    <row r="2151" spans="1:8" x14ac:dyDescent="0.3">
      <c r="A2151" s="3">
        <v>45747</v>
      </c>
      <c r="B2151" s="2">
        <v>85.54</v>
      </c>
      <c r="C2151" s="2">
        <v>2025</v>
      </c>
      <c r="D2151" s="2">
        <v>3</v>
      </c>
      <c r="E2151" t="str">
        <f>TEXT(DATE(2025, CMS[[#This Row],[mes]],1), "mmmm")</f>
        <v>March</v>
      </c>
      <c r="F2151" s="2">
        <f>DAY(CMS[[#This Row],[Fecha]])</f>
        <v>31</v>
      </c>
      <c r="G2151" s="6">
        <v>0.54166666666666663</v>
      </c>
      <c r="H2151" t="str">
        <f t="shared" si="33"/>
        <v>31-03-2025_13</v>
      </c>
    </row>
    <row r="2152" spans="1:8" x14ac:dyDescent="0.3">
      <c r="A2152" s="3">
        <v>45747</v>
      </c>
      <c r="B2152" s="2">
        <v>85.54</v>
      </c>
      <c r="C2152" s="2">
        <v>2025</v>
      </c>
      <c r="D2152" s="2">
        <v>3</v>
      </c>
      <c r="E2152" t="str">
        <f>TEXT(DATE(2025, CMS[[#This Row],[mes]],1), "mmmm")</f>
        <v>March</v>
      </c>
      <c r="F2152" s="2">
        <f>DAY(CMS[[#This Row],[Fecha]])</f>
        <v>31</v>
      </c>
      <c r="G2152" s="6">
        <v>0.58333333333333337</v>
      </c>
      <c r="H2152" t="str">
        <f t="shared" si="33"/>
        <v>31-03-2025_14</v>
      </c>
    </row>
    <row r="2153" spans="1:8" x14ac:dyDescent="0.3">
      <c r="A2153" s="3">
        <v>45747</v>
      </c>
      <c r="B2153" s="2">
        <v>85.54</v>
      </c>
      <c r="C2153" s="2">
        <v>2025</v>
      </c>
      <c r="D2153" s="2">
        <v>3</v>
      </c>
      <c r="E2153" t="str">
        <f>TEXT(DATE(2025, CMS[[#This Row],[mes]],1), "mmmm")</f>
        <v>March</v>
      </c>
      <c r="F2153" s="2">
        <f>DAY(CMS[[#This Row],[Fecha]])</f>
        <v>31</v>
      </c>
      <c r="G2153" s="6">
        <v>0.625</v>
      </c>
      <c r="H2153" t="str">
        <f t="shared" si="33"/>
        <v>31-03-2025_15</v>
      </c>
    </row>
    <row r="2154" spans="1:8" x14ac:dyDescent="0.3">
      <c r="A2154" s="3">
        <v>45747</v>
      </c>
      <c r="B2154" s="2">
        <v>85.54</v>
      </c>
      <c r="C2154" s="2">
        <v>2025</v>
      </c>
      <c r="D2154" s="2">
        <v>3</v>
      </c>
      <c r="E2154" t="str">
        <f>TEXT(DATE(2025, CMS[[#This Row],[mes]],1), "mmmm")</f>
        <v>March</v>
      </c>
      <c r="F2154" s="2">
        <f>DAY(CMS[[#This Row],[Fecha]])</f>
        <v>31</v>
      </c>
      <c r="G2154" s="6">
        <v>0.66666666666666663</v>
      </c>
      <c r="H2154" t="str">
        <f t="shared" si="33"/>
        <v>31-03-2025_16</v>
      </c>
    </row>
    <row r="2155" spans="1:8" x14ac:dyDescent="0.3">
      <c r="A2155" s="3">
        <v>45747</v>
      </c>
      <c r="B2155" s="2">
        <v>85.54</v>
      </c>
      <c r="C2155" s="2">
        <v>2025</v>
      </c>
      <c r="D2155" s="2">
        <v>3</v>
      </c>
      <c r="E2155" t="str">
        <f>TEXT(DATE(2025, CMS[[#This Row],[mes]],1), "mmmm")</f>
        <v>March</v>
      </c>
      <c r="F2155" s="2">
        <f>DAY(CMS[[#This Row],[Fecha]])</f>
        <v>31</v>
      </c>
      <c r="G2155" s="6">
        <v>0.70833333333333337</v>
      </c>
      <c r="H2155" t="str">
        <f t="shared" si="33"/>
        <v>31-03-2025_17</v>
      </c>
    </row>
    <row r="2156" spans="1:8" x14ac:dyDescent="0.3">
      <c r="A2156" s="3">
        <v>45747</v>
      </c>
      <c r="B2156" s="2">
        <v>85.54</v>
      </c>
      <c r="C2156" s="2">
        <v>2025</v>
      </c>
      <c r="D2156" s="2">
        <v>3</v>
      </c>
      <c r="E2156" t="str">
        <f>TEXT(DATE(2025, CMS[[#This Row],[mes]],1), "mmmm")</f>
        <v>March</v>
      </c>
      <c r="F2156" s="2">
        <f>DAY(CMS[[#This Row],[Fecha]])</f>
        <v>31</v>
      </c>
      <c r="G2156" s="6">
        <v>0.75</v>
      </c>
      <c r="H2156" t="str">
        <f t="shared" si="33"/>
        <v>31-03-2025_18</v>
      </c>
    </row>
    <row r="2157" spans="1:8" x14ac:dyDescent="0.3">
      <c r="A2157" s="3">
        <v>45747</v>
      </c>
      <c r="B2157" s="2">
        <v>85.54</v>
      </c>
      <c r="C2157" s="2">
        <v>2025</v>
      </c>
      <c r="D2157" s="2">
        <v>3</v>
      </c>
      <c r="E2157" t="str">
        <f>TEXT(DATE(2025, CMS[[#This Row],[mes]],1), "mmmm")</f>
        <v>March</v>
      </c>
      <c r="F2157" s="2">
        <f>DAY(CMS[[#This Row],[Fecha]])</f>
        <v>31</v>
      </c>
      <c r="G2157" s="6">
        <v>0.79166666666666663</v>
      </c>
      <c r="H2157" t="str">
        <f t="shared" si="33"/>
        <v>31-03-2025_19</v>
      </c>
    </row>
    <row r="2158" spans="1:8" x14ac:dyDescent="0.3">
      <c r="A2158" s="3">
        <v>45747</v>
      </c>
      <c r="B2158" s="2">
        <v>85.54</v>
      </c>
      <c r="C2158" s="2">
        <v>2025</v>
      </c>
      <c r="D2158" s="2">
        <v>3</v>
      </c>
      <c r="E2158" t="str">
        <f>TEXT(DATE(2025, CMS[[#This Row],[mes]],1), "mmmm")</f>
        <v>March</v>
      </c>
      <c r="F2158" s="2">
        <f>DAY(CMS[[#This Row],[Fecha]])</f>
        <v>31</v>
      </c>
      <c r="G2158" s="6">
        <v>0.83333333333333337</v>
      </c>
      <c r="H2158" t="str">
        <f t="shared" si="33"/>
        <v>31-03-2025_20</v>
      </c>
    </row>
    <row r="2159" spans="1:8" x14ac:dyDescent="0.3">
      <c r="A2159" s="3">
        <v>45747</v>
      </c>
      <c r="B2159" s="2">
        <v>85.54</v>
      </c>
      <c r="C2159" s="2">
        <v>2025</v>
      </c>
      <c r="D2159" s="2">
        <v>3</v>
      </c>
      <c r="E2159" t="str">
        <f>TEXT(DATE(2025, CMS[[#This Row],[mes]],1), "mmmm")</f>
        <v>March</v>
      </c>
      <c r="F2159" s="2">
        <f>DAY(CMS[[#This Row],[Fecha]])</f>
        <v>31</v>
      </c>
      <c r="G2159" s="6">
        <v>0.875</v>
      </c>
      <c r="H2159" t="str">
        <f t="shared" si="33"/>
        <v>31-03-2025_21</v>
      </c>
    </row>
    <row r="2160" spans="1:8" x14ac:dyDescent="0.3">
      <c r="A2160" s="3">
        <v>45747</v>
      </c>
      <c r="B2160" s="2">
        <v>85.54</v>
      </c>
      <c r="C2160" s="2">
        <v>2025</v>
      </c>
      <c r="D2160" s="2">
        <v>3</v>
      </c>
      <c r="E2160" t="str">
        <f>TEXT(DATE(2025, CMS[[#This Row],[mes]],1), "mmmm")</f>
        <v>March</v>
      </c>
      <c r="F2160" s="2">
        <f>DAY(CMS[[#This Row],[Fecha]])</f>
        <v>31</v>
      </c>
      <c r="G2160" s="6">
        <v>0.91666666666666663</v>
      </c>
      <c r="H2160" t="str">
        <f t="shared" si="33"/>
        <v>31-03-2025_22</v>
      </c>
    </row>
    <row r="2161" spans="1:8" x14ac:dyDescent="0.3">
      <c r="A2161" s="3">
        <v>45747</v>
      </c>
      <c r="B2161" s="2">
        <v>85.54</v>
      </c>
      <c r="C2161" s="2">
        <v>2025</v>
      </c>
      <c r="D2161" s="2">
        <v>3</v>
      </c>
      <c r="E2161" t="str">
        <f>TEXT(DATE(2025, CMS[[#This Row],[mes]],1), "mmmm")</f>
        <v>March</v>
      </c>
      <c r="F2161" s="2">
        <f>DAY(CMS[[#This Row],[Fecha]])</f>
        <v>31</v>
      </c>
      <c r="G2161" s="6">
        <v>0.95833333333333337</v>
      </c>
      <c r="H2161" t="str">
        <f t="shared" si="33"/>
        <v>31-03-2025_23</v>
      </c>
    </row>
    <row r="2162" spans="1:8" x14ac:dyDescent="0.3">
      <c r="A2162" s="3">
        <v>45748</v>
      </c>
      <c r="B2162" s="2">
        <v>85.54</v>
      </c>
      <c r="C2162" s="2">
        <v>2025</v>
      </c>
      <c r="D2162" s="2">
        <v>4</v>
      </c>
      <c r="E2162" t="str">
        <f>TEXT(DATE(2025, CMS[[#This Row],[mes]],1), "mmmm")</f>
        <v>April</v>
      </c>
      <c r="F2162" s="2">
        <f>DAY(CMS[[#This Row],[Fecha]])</f>
        <v>1</v>
      </c>
      <c r="G2162" s="6">
        <v>0</v>
      </c>
      <c r="H2162" t="str">
        <f t="shared" si="33"/>
        <v>01-04-2025_00</v>
      </c>
    </row>
    <row r="2163" spans="1:8" x14ac:dyDescent="0.3">
      <c r="A2163" s="3">
        <v>45748</v>
      </c>
      <c r="B2163" s="2">
        <v>85.54</v>
      </c>
      <c r="C2163" s="2">
        <v>2025</v>
      </c>
      <c r="D2163" s="2">
        <v>4</v>
      </c>
      <c r="E2163" t="str">
        <f>TEXT(DATE(2025, CMS[[#This Row],[mes]],1), "mmmm")</f>
        <v>April</v>
      </c>
      <c r="F2163" s="2">
        <f>DAY(CMS[[#This Row],[Fecha]])</f>
        <v>1</v>
      </c>
      <c r="G2163" s="6">
        <v>4.1666666666666664E-2</v>
      </c>
      <c r="H2163" t="str">
        <f t="shared" si="33"/>
        <v>01-04-2025_01</v>
      </c>
    </row>
    <row r="2164" spans="1:8" x14ac:dyDescent="0.3">
      <c r="A2164" s="3">
        <v>45748</v>
      </c>
      <c r="B2164" s="2">
        <v>85.54</v>
      </c>
      <c r="C2164" s="2">
        <v>2025</v>
      </c>
      <c r="D2164" s="2">
        <v>4</v>
      </c>
      <c r="E2164" t="str">
        <f>TEXT(DATE(2025, CMS[[#This Row],[mes]],1), "mmmm")</f>
        <v>April</v>
      </c>
      <c r="F2164" s="2">
        <f>DAY(CMS[[#This Row],[Fecha]])</f>
        <v>1</v>
      </c>
      <c r="G2164" s="6">
        <v>8.3333333333333329E-2</v>
      </c>
      <c r="H2164" t="str">
        <f t="shared" si="33"/>
        <v>01-04-2025_02</v>
      </c>
    </row>
    <row r="2165" spans="1:8" x14ac:dyDescent="0.3">
      <c r="A2165" s="3">
        <v>45748</v>
      </c>
      <c r="B2165" s="2">
        <v>85.54</v>
      </c>
      <c r="C2165" s="2">
        <v>2025</v>
      </c>
      <c r="D2165" s="2">
        <v>4</v>
      </c>
      <c r="E2165" t="str">
        <f>TEXT(DATE(2025, CMS[[#This Row],[mes]],1), "mmmm")</f>
        <v>April</v>
      </c>
      <c r="F2165" s="2">
        <f>DAY(CMS[[#This Row],[Fecha]])</f>
        <v>1</v>
      </c>
      <c r="G2165" s="6">
        <v>0.125</v>
      </c>
      <c r="H2165" t="str">
        <f t="shared" si="33"/>
        <v>01-04-2025_03</v>
      </c>
    </row>
    <row r="2166" spans="1:8" x14ac:dyDescent="0.3">
      <c r="A2166" s="3">
        <v>45748</v>
      </c>
      <c r="B2166" s="2">
        <v>85.54</v>
      </c>
      <c r="C2166" s="2">
        <v>2025</v>
      </c>
      <c r="D2166" s="2">
        <v>4</v>
      </c>
      <c r="E2166" t="str">
        <f>TEXT(DATE(2025, CMS[[#This Row],[mes]],1), "mmmm")</f>
        <v>April</v>
      </c>
      <c r="F2166" s="2">
        <f>DAY(CMS[[#This Row],[Fecha]])</f>
        <v>1</v>
      </c>
      <c r="G2166" s="6">
        <v>0.16666666666666666</v>
      </c>
      <c r="H2166" t="str">
        <f t="shared" si="33"/>
        <v>01-04-2025_04</v>
      </c>
    </row>
    <row r="2167" spans="1:8" x14ac:dyDescent="0.3">
      <c r="A2167" s="3">
        <v>45748</v>
      </c>
      <c r="B2167" s="2">
        <v>85.54</v>
      </c>
      <c r="C2167" s="2">
        <v>2025</v>
      </c>
      <c r="D2167" s="2">
        <v>4</v>
      </c>
      <c r="E2167" t="str">
        <f>TEXT(DATE(2025, CMS[[#This Row],[mes]],1), "mmmm")</f>
        <v>April</v>
      </c>
      <c r="F2167" s="2">
        <f>DAY(CMS[[#This Row],[Fecha]])</f>
        <v>1</v>
      </c>
      <c r="G2167" s="6">
        <v>0.20833333333333334</v>
      </c>
      <c r="H2167" t="str">
        <f t="shared" si="33"/>
        <v>01-04-2025_05</v>
      </c>
    </row>
    <row r="2168" spans="1:8" x14ac:dyDescent="0.3">
      <c r="A2168" s="3">
        <v>45748</v>
      </c>
      <c r="B2168" s="2">
        <v>85.54</v>
      </c>
      <c r="C2168" s="2">
        <v>2025</v>
      </c>
      <c r="D2168" s="2">
        <v>4</v>
      </c>
      <c r="E2168" t="str">
        <f>TEXT(DATE(2025, CMS[[#This Row],[mes]],1), "mmmm")</f>
        <v>April</v>
      </c>
      <c r="F2168" s="2">
        <f>DAY(CMS[[#This Row],[Fecha]])</f>
        <v>1</v>
      </c>
      <c r="G2168" s="6">
        <v>0.25</v>
      </c>
      <c r="H2168" t="str">
        <f t="shared" si="33"/>
        <v>01-04-2025_06</v>
      </c>
    </row>
    <row r="2169" spans="1:8" x14ac:dyDescent="0.3">
      <c r="A2169" s="3">
        <v>45748</v>
      </c>
      <c r="B2169" s="2">
        <v>85.54</v>
      </c>
      <c r="C2169" s="2">
        <v>2025</v>
      </c>
      <c r="D2169" s="2">
        <v>4</v>
      </c>
      <c r="E2169" t="str">
        <f>TEXT(DATE(2025, CMS[[#This Row],[mes]],1), "mmmm")</f>
        <v>April</v>
      </c>
      <c r="F2169" s="2">
        <f>DAY(CMS[[#This Row],[Fecha]])</f>
        <v>1</v>
      </c>
      <c r="G2169" s="6">
        <v>0.29166666666666669</v>
      </c>
      <c r="H2169" t="str">
        <f t="shared" si="33"/>
        <v>01-04-2025_07</v>
      </c>
    </row>
    <row r="2170" spans="1:8" x14ac:dyDescent="0.3">
      <c r="A2170" s="3">
        <v>45748</v>
      </c>
      <c r="B2170" s="2">
        <v>84.713999999999999</v>
      </c>
      <c r="C2170" s="2">
        <v>2025</v>
      </c>
      <c r="D2170" s="2">
        <v>4</v>
      </c>
      <c r="E2170" t="str">
        <f>TEXT(DATE(2025, CMS[[#This Row],[mes]],1), "mmmm")</f>
        <v>April</v>
      </c>
      <c r="F2170" s="2">
        <f>DAY(CMS[[#This Row],[Fecha]])</f>
        <v>1</v>
      </c>
      <c r="G2170" s="6">
        <v>0.33333333333333331</v>
      </c>
      <c r="H2170" t="str">
        <f t="shared" si="33"/>
        <v>01-04-2025_08</v>
      </c>
    </row>
    <row r="2171" spans="1:8" x14ac:dyDescent="0.3">
      <c r="A2171" s="3">
        <v>45748</v>
      </c>
      <c r="B2171" s="2">
        <v>88.611999999999995</v>
      </c>
      <c r="C2171" s="2">
        <v>2025</v>
      </c>
      <c r="D2171" s="2">
        <v>4</v>
      </c>
      <c r="E2171" t="str">
        <f>TEXT(DATE(2025, CMS[[#This Row],[mes]],1), "mmmm")</f>
        <v>April</v>
      </c>
      <c r="F2171" s="2">
        <f>DAY(CMS[[#This Row],[Fecha]])</f>
        <v>1</v>
      </c>
      <c r="G2171" s="6">
        <v>0.375</v>
      </c>
      <c r="H2171" t="str">
        <f t="shared" si="33"/>
        <v>01-04-2025_09</v>
      </c>
    </row>
    <row r="2172" spans="1:8" x14ac:dyDescent="0.3">
      <c r="A2172" s="3">
        <v>45748</v>
      </c>
      <c r="B2172" s="2">
        <v>87.234999999999999</v>
      </c>
      <c r="C2172" s="2">
        <v>2025</v>
      </c>
      <c r="D2172" s="2">
        <v>4</v>
      </c>
      <c r="E2172" t="str">
        <f>TEXT(DATE(2025, CMS[[#This Row],[mes]],1), "mmmm")</f>
        <v>April</v>
      </c>
      <c r="F2172" s="2">
        <f>DAY(CMS[[#This Row],[Fecha]])</f>
        <v>1</v>
      </c>
      <c r="G2172" s="6">
        <v>0.41666666666666669</v>
      </c>
      <c r="H2172" t="str">
        <f t="shared" si="33"/>
        <v>01-04-2025_10</v>
      </c>
    </row>
    <row r="2173" spans="1:8" x14ac:dyDescent="0.3">
      <c r="A2173" s="3">
        <v>45748</v>
      </c>
      <c r="B2173" s="2">
        <v>84.573999999999998</v>
      </c>
      <c r="C2173" s="2">
        <v>2025</v>
      </c>
      <c r="D2173" s="2">
        <v>4</v>
      </c>
      <c r="E2173" t="str">
        <f>TEXT(DATE(2025, CMS[[#This Row],[mes]],1), "mmmm")</f>
        <v>April</v>
      </c>
      <c r="F2173" s="2">
        <f>DAY(CMS[[#This Row],[Fecha]])</f>
        <v>1</v>
      </c>
      <c r="G2173" s="6">
        <v>0.45833333333333331</v>
      </c>
      <c r="H2173" t="str">
        <f t="shared" si="33"/>
        <v>01-04-2025_11</v>
      </c>
    </row>
    <row r="2174" spans="1:8" x14ac:dyDescent="0.3">
      <c r="A2174" s="3">
        <v>45748</v>
      </c>
      <c r="B2174" s="2">
        <v>85.54</v>
      </c>
      <c r="C2174" s="2">
        <v>2025</v>
      </c>
      <c r="D2174" s="2">
        <v>4</v>
      </c>
      <c r="E2174" t="str">
        <f>TEXT(DATE(2025, CMS[[#This Row],[mes]],1), "mmmm")</f>
        <v>April</v>
      </c>
      <c r="F2174" s="2">
        <f>DAY(CMS[[#This Row],[Fecha]])</f>
        <v>1</v>
      </c>
      <c r="G2174" s="6">
        <v>0.5</v>
      </c>
      <c r="H2174" t="str">
        <f t="shared" si="33"/>
        <v>01-04-2025_12</v>
      </c>
    </row>
    <row r="2175" spans="1:8" x14ac:dyDescent="0.3">
      <c r="A2175" s="3">
        <v>45748</v>
      </c>
      <c r="B2175" s="2">
        <v>84.573999999999998</v>
      </c>
      <c r="C2175" s="2">
        <v>2025</v>
      </c>
      <c r="D2175" s="2">
        <v>4</v>
      </c>
      <c r="E2175" t="str">
        <f>TEXT(DATE(2025, CMS[[#This Row],[mes]],1), "mmmm")</f>
        <v>April</v>
      </c>
      <c r="F2175" s="2">
        <f>DAY(CMS[[#This Row],[Fecha]])</f>
        <v>1</v>
      </c>
      <c r="G2175" s="6">
        <v>0.54166666666666663</v>
      </c>
      <c r="H2175" t="str">
        <f t="shared" si="33"/>
        <v>01-04-2025_13</v>
      </c>
    </row>
    <row r="2176" spans="1:8" x14ac:dyDescent="0.3">
      <c r="A2176" s="3">
        <v>45748</v>
      </c>
      <c r="B2176" s="2">
        <v>85.54</v>
      </c>
      <c r="C2176" s="2">
        <v>2025</v>
      </c>
      <c r="D2176" s="2">
        <v>4</v>
      </c>
      <c r="E2176" t="str">
        <f>TEXT(DATE(2025, CMS[[#This Row],[mes]],1), "mmmm")</f>
        <v>April</v>
      </c>
      <c r="F2176" s="2">
        <f>DAY(CMS[[#This Row],[Fecha]])</f>
        <v>1</v>
      </c>
      <c r="G2176" s="6">
        <v>0.58333333333333337</v>
      </c>
      <c r="H2176" t="str">
        <f t="shared" si="33"/>
        <v>01-04-2025_14</v>
      </c>
    </row>
    <row r="2177" spans="1:8" x14ac:dyDescent="0.3">
      <c r="A2177" s="3">
        <v>45748</v>
      </c>
      <c r="B2177" s="2">
        <v>85.54</v>
      </c>
      <c r="C2177" s="2">
        <v>2025</v>
      </c>
      <c r="D2177" s="2">
        <v>4</v>
      </c>
      <c r="E2177" t="str">
        <f>TEXT(DATE(2025, CMS[[#This Row],[mes]],1), "mmmm")</f>
        <v>April</v>
      </c>
      <c r="F2177" s="2">
        <f>DAY(CMS[[#This Row],[Fecha]])</f>
        <v>1</v>
      </c>
      <c r="G2177" s="6">
        <v>0.625</v>
      </c>
      <c r="H2177" t="str">
        <f t="shared" si="33"/>
        <v>01-04-2025_15</v>
      </c>
    </row>
    <row r="2178" spans="1:8" x14ac:dyDescent="0.3">
      <c r="A2178" s="3">
        <v>45748</v>
      </c>
      <c r="B2178" s="2">
        <v>85.54</v>
      </c>
      <c r="C2178" s="2">
        <v>2025</v>
      </c>
      <c r="D2178" s="2">
        <v>4</v>
      </c>
      <c r="E2178" t="str">
        <f>TEXT(DATE(2025, CMS[[#This Row],[mes]],1), "mmmm")</f>
        <v>April</v>
      </c>
      <c r="F2178" s="2">
        <f>DAY(CMS[[#This Row],[Fecha]])</f>
        <v>1</v>
      </c>
      <c r="G2178" s="6">
        <v>0.66666666666666663</v>
      </c>
      <c r="H2178" t="str">
        <f t="shared" ref="H2178:H2241" si="34">TEXT(A2178,"dd-mm-yyyy") &amp; "_" &amp; TEXT(HOUR(G2178),"00")</f>
        <v>01-04-2025_16</v>
      </c>
    </row>
    <row r="2179" spans="1:8" x14ac:dyDescent="0.3">
      <c r="A2179" s="3">
        <v>45748</v>
      </c>
      <c r="B2179" s="2">
        <v>85.54</v>
      </c>
      <c r="C2179" s="2">
        <v>2025</v>
      </c>
      <c r="D2179" s="2">
        <v>4</v>
      </c>
      <c r="E2179" t="str">
        <f>TEXT(DATE(2025, CMS[[#This Row],[mes]],1), "mmmm")</f>
        <v>April</v>
      </c>
      <c r="F2179" s="2">
        <f>DAY(CMS[[#This Row],[Fecha]])</f>
        <v>1</v>
      </c>
      <c r="G2179" s="6">
        <v>0.70833333333333337</v>
      </c>
      <c r="H2179" t="str">
        <f t="shared" si="34"/>
        <v>01-04-2025_17</v>
      </c>
    </row>
    <row r="2180" spans="1:8" x14ac:dyDescent="0.3">
      <c r="A2180" s="3">
        <v>45748</v>
      </c>
      <c r="B2180" s="2">
        <v>85.54</v>
      </c>
      <c r="C2180" s="2">
        <v>2025</v>
      </c>
      <c r="D2180" s="2">
        <v>4</v>
      </c>
      <c r="E2180" t="str">
        <f>TEXT(DATE(2025, CMS[[#This Row],[mes]],1), "mmmm")</f>
        <v>April</v>
      </c>
      <c r="F2180" s="2">
        <f>DAY(CMS[[#This Row],[Fecha]])</f>
        <v>1</v>
      </c>
      <c r="G2180" s="6">
        <v>0.75</v>
      </c>
      <c r="H2180" t="str">
        <f t="shared" si="34"/>
        <v>01-04-2025_18</v>
      </c>
    </row>
    <row r="2181" spans="1:8" x14ac:dyDescent="0.3">
      <c r="A2181" s="3">
        <v>45748</v>
      </c>
      <c r="B2181" s="2">
        <v>85.54</v>
      </c>
      <c r="C2181" s="2">
        <v>2025</v>
      </c>
      <c r="D2181" s="2">
        <v>4</v>
      </c>
      <c r="E2181" t="str">
        <f>TEXT(DATE(2025, CMS[[#This Row],[mes]],1), "mmmm")</f>
        <v>April</v>
      </c>
      <c r="F2181" s="2">
        <f>DAY(CMS[[#This Row],[Fecha]])</f>
        <v>1</v>
      </c>
      <c r="G2181" s="6">
        <v>0.79166666666666663</v>
      </c>
      <c r="H2181" t="str">
        <f t="shared" si="34"/>
        <v>01-04-2025_19</v>
      </c>
    </row>
    <row r="2182" spans="1:8" x14ac:dyDescent="0.3">
      <c r="A2182" s="3">
        <v>45748</v>
      </c>
      <c r="B2182" s="2">
        <v>85.54</v>
      </c>
      <c r="C2182" s="2">
        <v>2025</v>
      </c>
      <c r="D2182" s="2">
        <v>4</v>
      </c>
      <c r="E2182" t="str">
        <f>TEXT(DATE(2025, CMS[[#This Row],[mes]],1), "mmmm")</f>
        <v>April</v>
      </c>
      <c r="F2182" s="2">
        <f>DAY(CMS[[#This Row],[Fecha]])</f>
        <v>1</v>
      </c>
      <c r="G2182" s="6">
        <v>0.83333333333333337</v>
      </c>
      <c r="H2182" t="str">
        <f t="shared" si="34"/>
        <v>01-04-2025_20</v>
      </c>
    </row>
    <row r="2183" spans="1:8" x14ac:dyDescent="0.3">
      <c r="A2183" s="3">
        <v>45748</v>
      </c>
      <c r="B2183" s="2">
        <v>85.54</v>
      </c>
      <c r="C2183" s="2">
        <v>2025</v>
      </c>
      <c r="D2183" s="2">
        <v>4</v>
      </c>
      <c r="E2183" t="str">
        <f>TEXT(DATE(2025, CMS[[#This Row],[mes]],1), "mmmm")</f>
        <v>April</v>
      </c>
      <c r="F2183" s="2">
        <f>DAY(CMS[[#This Row],[Fecha]])</f>
        <v>1</v>
      </c>
      <c r="G2183" s="6">
        <v>0.875</v>
      </c>
      <c r="H2183" t="str">
        <f t="shared" si="34"/>
        <v>01-04-2025_21</v>
      </c>
    </row>
    <row r="2184" spans="1:8" x14ac:dyDescent="0.3">
      <c r="A2184" s="3">
        <v>45748</v>
      </c>
      <c r="B2184" s="2">
        <v>85.54</v>
      </c>
      <c r="C2184" s="2">
        <v>2025</v>
      </c>
      <c r="D2184" s="2">
        <v>4</v>
      </c>
      <c r="E2184" t="str">
        <f>TEXT(DATE(2025, CMS[[#This Row],[mes]],1), "mmmm")</f>
        <v>April</v>
      </c>
      <c r="F2184" s="2">
        <f>DAY(CMS[[#This Row],[Fecha]])</f>
        <v>1</v>
      </c>
      <c r="G2184" s="6">
        <v>0.91666666666666663</v>
      </c>
      <c r="H2184" t="str">
        <f t="shared" si="34"/>
        <v>01-04-2025_22</v>
      </c>
    </row>
    <row r="2185" spans="1:8" x14ac:dyDescent="0.3">
      <c r="A2185" s="3">
        <v>45748</v>
      </c>
      <c r="B2185" s="2">
        <v>85.54</v>
      </c>
      <c r="C2185" s="2">
        <v>2025</v>
      </c>
      <c r="D2185" s="2">
        <v>4</v>
      </c>
      <c r="E2185" t="str">
        <f>TEXT(DATE(2025, CMS[[#This Row],[mes]],1), "mmmm")</f>
        <v>April</v>
      </c>
      <c r="F2185" s="2">
        <f>DAY(CMS[[#This Row],[Fecha]])</f>
        <v>1</v>
      </c>
      <c r="G2185" s="6">
        <v>0.95833333333333337</v>
      </c>
      <c r="H2185" t="str">
        <f t="shared" si="34"/>
        <v>01-04-2025_23</v>
      </c>
    </row>
    <row r="2186" spans="1:8" x14ac:dyDescent="0.3">
      <c r="A2186" s="3">
        <v>45749</v>
      </c>
      <c r="B2186" s="2">
        <v>85.54</v>
      </c>
      <c r="C2186" s="2">
        <v>2025</v>
      </c>
      <c r="D2186" s="2">
        <v>4</v>
      </c>
      <c r="E2186" t="str">
        <f>TEXT(DATE(2025, CMS[[#This Row],[mes]],1), "mmmm")</f>
        <v>April</v>
      </c>
      <c r="F2186" s="2">
        <f>DAY(CMS[[#This Row],[Fecha]])</f>
        <v>2</v>
      </c>
      <c r="G2186" s="6">
        <v>0</v>
      </c>
      <c r="H2186" t="str">
        <f t="shared" si="34"/>
        <v>02-04-2025_00</v>
      </c>
    </row>
    <row r="2187" spans="1:8" x14ac:dyDescent="0.3">
      <c r="A2187" s="3">
        <v>45749</v>
      </c>
      <c r="B2187" s="2">
        <v>85.54</v>
      </c>
      <c r="C2187" s="2">
        <v>2025</v>
      </c>
      <c r="D2187" s="2">
        <v>4</v>
      </c>
      <c r="E2187" t="str">
        <f>TEXT(DATE(2025, CMS[[#This Row],[mes]],1), "mmmm")</f>
        <v>April</v>
      </c>
      <c r="F2187" s="2">
        <f>DAY(CMS[[#This Row],[Fecha]])</f>
        <v>2</v>
      </c>
      <c r="G2187" s="6">
        <v>4.1666666666666664E-2</v>
      </c>
      <c r="H2187" t="str">
        <f t="shared" si="34"/>
        <v>02-04-2025_01</v>
      </c>
    </row>
    <row r="2188" spans="1:8" x14ac:dyDescent="0.3">
      <c r="A2188" s="3">
        <v>45749</v>
      </c>
      <c r="B2188" s="2">
        <v>85.54</v>
      </c>
      <c r="C2188" s="2">
        <v>2025</v>
      </c>
      <c r="D2188" s="2">
        <v>4</v>
      </c>
      <c r="E2188" t="str">
        <f>TEXT(DATE(2025, CMS[[#This Row],[mes]],1), "mmmm")</f>
        <v>April</v>
      </c>
      <c r="F2188" s="2">
        <f>DAY(CMS[[#This Row],[Fecha]])</f>
        <v>2</v>
      </c>
      <c r="G2188" s="6">
        <v>8.3333333333333329E-2</v>
      </c>
      <c r="H2188" t="str">
        <f t="shared" si="34"/>
        <v>02-04-2025_02</v>
      </c>
    </row>
    <row r="2189" spans="1:8" x14ac:dyDescent="0.3">
      <c r="A2189" s="3">
        <v>45749</v>
      </c>
      <c r="B2189" s="2">
        <v>85.54</v>
      </c>
      <c r="C2189" s="2">
        <v>2025</v>
      </c>
      <c r="D2189" s="2">
        <v>4</v>
      </c>
      <c r="E2189" t="str">
        <f>TEXT(DATE(2025, CMS[[#This Row],[mes]],1), "mmmm")</f>
        <v>April</v>
      </c>
      <c r="F2189" s="2">
        <f>DAY(CMS[[#This Row],[Fecha]])</f>
        <v>2</v>
      </c>
      <c r="G2189" s="6">
        <v>0.125</v>
      </c>
      <c r="H2189" t="str">
        <f t="shared" si="34"/>
        <v>02-04-2025_03</v>
      </c>
    </row>
    <row r="2190" spans="1:8" x14ac:dyDescent="0.3">
      <c r="A2190" s="3">
        <v>45749</v>
      </c>
      <c r="B2190" s="2">
        <v>85.54</v>
      </c>
      <c r="C2190" s="2">
        <v>2025</v>
      </c>
      <c r="D2190" s="2">
        <v>4</v>
      </c>
      <c r="E2190" t="str">
        <f>TEXT(DATE(2025, CMS[[#This Row],[mes]],1), "mmmm")</f>
        <v>April</v>
      </c>
      <c r="F2190" s="2">
        <f>DAY(CMS[[#This Row],[Fecha]])</f>
        <v>2</v>
      </c>
      <c r="G2190" s="6">
        <v>0.16666666666666666</v>
      </c>
      <c r="H2190" t="str">
        <f t="shared" si="34"/>
        <v>02-04-2025_04</v>
      </c>
    </row>
    <row r="2191" spans="1:8" x14ac:dyDescent="0.3">
      <c r="A2191" s="3">
        <v>45749</v>
      </c>
      <c r="B2191" s="2">
        <v>85.54</v>
      </c>
      <c r="C2191" s="2">
        <v>2025</v>
      </c>
      <c r="D2191" s="2">
        <v>4</v>
      </c>
      <c r="E2191" t="str">
        <f>TEXT(DATE(2025, CMS[[#This Row],[mes]],1), "mmmm")</f>
        <v>April</v>
      </c>
      <c r="F2191" s="2">
        <f>DAY(CMS[[#This Row],[Fecha]])</f>
        <v>2</v>
      </c>
      <c r="G2191" s="6">
        <v>0.20833333333333334</v>
      </c>
      <c r="H2191" t="str">
        <f t="shared" si="34"/>
        <v>02-04-2025_05</v>
      </c>
    </row>
    <row r="2192" spans="1:8" x14ac:dyDescent="0.3">
      <c r="A2192" s="3">
        <v>45749</v>
      </c>
      <c r="B2192" s="2">
        <v>85.54</v>
      </c>
      <c r="C2192" s="2">
        <v>2025</v>
      </c>
      <c r="D2192" s="2">
        <v>4</v>
      </c>
      <c r="E2192" t="str">
        <f>TEXT(DATE(2025, CMS[[#This Row],[mes]],1), "mmmm")</f>
        <v>April</v>
      </c>
      <c r="F2192" s="2">
        <f>DAY(CMS[[#This Row],[Fecha]])</f>
        <v>2</v>
      </c>
      <c r="G2192" s="6">
        <v>0.25</v>
      </c>
      <c r="H2192" t="str">
        <f t="shared" si="34"/>
        <v>02-04-2025_06</v>
      </c>
    </row>
    <row r="2193" spans="1:8" x14ac:dyDescent="0.3">
      <c r="A2193" s="3">
        <v>45749</v>
      </c>
      <c r="B2193" s="2">
        <v>85.54</v>
      </c>
      <c r="C2193" s="2">
        <v>2025</v>
      </c>
      <c r="D2193" s="2">
        <v>4</v>
      </c>
      <c r="E2193" t="str">
        <f>TEXT(DATE(2025, CMS[[#This Row],[mes]],1), "mmmm")</f>
        <v>April</v>
      </c>
      <c r="F2193" s="2">
        <f>DAY(CMS[[#This Row],[Fecha]])</f>
        <v>2</v>
      </c>
      <c r="G2193" s="6">
        <v>0.29166666666666669</v>
      </c>
      <c r="H2193" t="str">
        <f t="shared" si="34"/>
        <v>02-04-2025_07</v>
      </c>
    </row>
    <row r="2194" spans="1:8" x14ac:dyDescent="0.3">
      <c r="A2194" s="3">
        <v>45749</v>
      </c>
      <c r="B2194" s="2">
        <v>85.54</v>
      </c>
      <c r="C2194" s="2">
        <v>2025</v>
      </c>
      <c r="D2194" s="2">
        <v>4</v>
      </c>
      <c r="E2194" t="str">
        <f>TEXT(DATE(2025, CMS[[#This Row],[mes]],1), "mmmm")</f>
        <v>April</v>
      </c>
      <c r="F2194" s="2">
        <f>DAY(CMS[[#This Row],[Fecha]])</f>
        <v>2</v>
      </c>
      <c r="G2194" s="6">
        <v>0.33333333333333331</v>
      </c>
      <c r="H2194" t="str">
        <f t="shared" si="34"/>
        <v>02-04-2025_08</v>
      </c>
    </row>
    <row r="2195" spans="1:8" x14ac:dyDescent="0.3">
      <c r="A2195" s="3">
        <v>45749</v>
      </c>
      <c r="B2195" s="2">
        <v>84.573999999999998</v>
      </c>
      <c r="C2195" s="2">
        <v>2025</v>
      </c>
      <c r="D2195" s="2">
        <v>4</v>
      </c>
      <c r="E2195" t="str">
        <f>TEXT(DATE(2025, CMS[[#This Row],[mes]],1), "mmmm")</f>
        <v>April</v>
      </c>
      <c r="F2195" s="2">
        <f>DAY(CMS[[#This Row],[Fecha]])</f>
        <v>2</v>
      </c>
      <c r="G2195" s="6">
        <v>0.375</v>
      </c>
      <c r="H2195" t="str">
        <f t="shared" si="34"/>
        <v>02-04-2025_09</v>
      </c>
    </row>
    <row r="2196" spans="1:8" x14ac:dyDescent="0.3">
      <c r="A2196" s="3">
        <v>45749</v>
      </c>
      <c r="B2196" s="2">
        <v>85.31</v>
      </c>
      <c r="C2196" s="2">
        <v>2025</v>
      </c>
      <c r="D2196" s="2">
        <v>4</v>
      </c>
      <c r="E2196" t="str">
        <f>TEXT(DATE(2025, CMS[[#This Row],[mes]],1), "mmmm")</f>
        <v>April</v>
      </c>
      <c r="F2196" s="2">
        <f>DAY(CMS[[#This Row],[Fecha]])</f>
        <v>2</v>
      </c>
      <c r="G2196" s="6">
        <v>0.41666666666666669</v>
      </c>
      <c r="H2196" t="str">
        <f t="shared" si="34"/>
        <v>02-04-2025_10</v>
      </c>
    </row>
    <row r="2197" spans="1:8" x14ac:dyDescent="0.3">
      <c r="A2197" s="3">
        <v>45749</v>
      </c>
      <c r="B2197" s="2">
        <v>85.721000000000004</v>
      </c>
      <c r="C2197" s="2">
        <v>2025</v>
      </c>
      <c r="D2197" s="2">
        <v>4</v>
      </c>
      <c r="E2197" t="str">
        <f>TEXT(DATE(2025, CMS[[#This Row],[mes]],1), "mmmm")</f>
        <v>April</v>
      </c>
      <c r="F2197" s="2">
        <f>DAY(CMS[[#This Row],[Fecha]])</f>
        <v>2</v>
      </c>
      <c r="G2197" s="6">
        <v>0.45833333333333331</v>
      </c>
      <c r="H2197" t="str">
        <f t="shared" si="34"/>
        <v>02-04-2025_11</v>
      </c>
    </row>
    <row r="2198" spans="1:8" x14ac:dyDescent="0.3">
      <c r="A2198" s="3">
        <v>45749</v>
      </c>
      <c r="B2198" s="2">
        <v>85.54</v>
      </c>
      <c r="C2198" s="2">
        <v>2025</v>
      </c>
      <c r="D2198" s="2">
        <v>4</v>
      </c>
      <c r="E2198" t="str">
        <f>TEXT(DATE(2025, CMS[[#This Row],[mes]],1), "mmmm")</f>
        <v>April</v>
      </c>
      <c r="F2198" s="2">
        <f>DAY(CMS[[#This Row],[Fecha]])</f>
        <v>2</v>
      </c>
      <c r="G2198" s="6">
        <v>0.5</v>
      </c>
      <c r="H2198" t="str">
        <f t="shared" si="34"/>
        <v>02-04-2025_12</v>
      </c>
    </row>
    <row r="2199" spans="1:8" x14ac:dyDescent="0.3">
      <c r="A2199" s="3">
        <v>45749</v>
      </c>
      <c r="B2199" s="2">
        <v>85.54</v>
      </c>
      <c r="C2199" s="2">
        <v>2025</v>
      </c>
      <c r="D2199" s="2">
        <v>4</v>
      </c>
      <c r="E2199" t="str">
        <f>TEXT(DATE(2025, CMS[[#This Row],[mes]],1), "mmmm")</f>
        <v>April</v>
      </c>
      <c r="F2199" s="2">
        <f>DAY(CMS[[#This Row],[Fecha]])</f>
        <v>2</v>
      </c>
      <c r="G2199" s="6">
        <v>0.54166666666666663</v>
      </c>
      <c r="H2199" t="str">
        <f t="shared" si="34"/>
        <v>02-04-2025_13</v>
      </c>
    </row>
    <row r="2200" spans="1:8" x14ac:dyDescent="0.3">
      <c r="A2200" s="3">
        <v>45749</v>
      </c>
      <c r="B2200" s="2">
        <v>85.54</v>
      </c>
      <c r="C2200" s="2">
        <v>2025</v>
      </c>
      <c r="D2200" s="2">
        <v>4</v>
      </c>
      <c r="E2200" t="str">
        <f>TEXT(DATE(2025, CMS[[#This Row],[mes]],1), "mmmm")</f>
        <v>April</v>
      </c>
      <c r="F2200" s="2">
        <f>DAY(CMS[[#This Row],[Fecha]])</f>
        <v>2</v>
      </c>
      <c r="G2200" s="6">
        <v>0.58333333333333337</v>
      </c>
      <c r="H2200" t="str">
        <f t="shared" si="34"/>
        <v>02-04-2025_14</v>
      </c>
    </row>
    <row r="2201" spans="1:8" x14ac:dyDescent="0.3">
      <c r="A2201" s="3">
        <v>45749</v>
      </c>
      <c r="B2201" s="2">
        <v>85.54</v>
      </c>
      <c r="C2201" s="2">
        <v>2025</v>
      </c>
      <c r="D2201" s="2">
        <v>4</v>
      </c>
      <c r="E2201" t="str">
        <f>TEXT(DATE(2025, CMS[[#This Row],[mes]],1), "mmmm")</f>
        <v>April</v>
      </c>
      <c r="F2201" s="2">
        <f>DAY(CMS[[#This Row],[Fecha]])</f>
        <v>2</v>
      </c>
      <c r="G2201" s="6">
        <v>0.625</v>
      </c>
      <c r="H2201" t="str">
        <f t="shared" si="34"/>
        <v>02-04-2025_15</v>
      </c>
    </row>
    <row r="2202" spans="1:8" x14ac:dyDescent="0.3">
      <c r="A2202" s="3">
        <v>45749</v>
      </c>
      <c r="B2202" s="2">
        <v>85.54</v>
      </c>
      <c r="C2202" s="2">
        <v>2025</v>
      </c>
      <c r="D2202" s="2">
        <v>4</v>
      </c>
      <c r="E2202" t="str">
        <f>TEXT(DATE(2025, CMS[[#This Row],[mes]],1), "mmmm")</f>
        <v>April</v>
      </c>
      <c r="F2202" s="2">
        <f>DAY(CMS[[#This Row],[Fecha]])</f>
        <v>2</v>
      </c>
      <c r="G2202" s="6">
        <v>0.66666666666666663</v>
      </c>
      <c r="H2202" t="str">
        <f t="shared" si="34"/>
        <v>02-04-2025_16</v>
      </c>
    </row>
    <row r="2203" spans="1:8" x14ac:dyDescent="0.3">
      <c r="A2203" s="3">
        <v>45749</v>
      </c>
      <c r="B2203" s="2">
        <v>85.54</v>
      </c>
      <c r="C2203" s="2">
        <v>2025</v>
      </c>
      <c r="D2203" s="2">
        <v>4</v>
      </c>
      <c r="E2203" t="str">
        <f>TEXT(DATE(2025, CMS[[#This Row],[mes]],1), "mmmm")</f>
        <v>April</v>
      </c>
      <c r="F2203" s="2">
        <f>DAY(CMS[[#This Row],[Fecha]])</f>
        <v>2</v>
      </c>
      <c r="G2203" s="6">
        <v>0.70833333333333337</v>
      </c>
      <c r="H2203" t="str">
        <f t="shared" si="34"/>
        <v>02-04-2025_17</v>
      </c>
    </row>
    <row r="2204" spans="1:8" x14ac:dyDescent="0.3">
      <c r="A2204" s="3">
        <v>45749</v>
      </c>
      <c r="B2204" s="2">
        <v>85.54</v>
      </c>
      <c r="C2204" s="2">
        <v>2025</v>
      </c>
      <c r="D2204" s="2">
        <v>4</v>
      </c>
      <c r="E2204" t="str">
        <f>TEXT(DATE(2025, CMS[[#This Row],[mes]],1), "mmmm")</f>
        <v>April</v>
      </c>
      <c r="F2204" s="2">
        <f>DAY(CMS[[#This Row],[Fecha]])</f>
        <v>2</v>
      </c>
      <c r="G2204" s="6">
        <v>0.75</v>
      </c>
      <c r="H2204" t="str">
        <f t="shared" si="34"/>
        <v>02-04-2025_18</v>
      </c>
    </row>
    <row r="2205" spans="1:8" x14ac:dyDescent="0.3">
      <c r="A2205" s="3">
        <v>45749</v>
      </c>
      <c r="B2205" s="2">
        <v>85.54</v>
      </c>
      <c r="C2205" s="2">
        <v>2025</v>
      </c>
      <c r="D2205" s="2">
        <v>4</v>
      </c>
      <c r="E2205" t="str">
        <f>TEXT(DATE(2025, CMS[[#This Row],[mes]],1), "mmmm")</f>
        <v>April</v>
      </c>
      <c r="F2205" s="2">
        <f>DAY(CMS[[#This Row],[Fecha]])</f>
        <v>2</v>
      </c>
      <c r="G2205" s="6">
        <v>0.79166666666666663</v>
      </c>
      <c r="H2205" t="str">
        <f t="shared" si="34"/>
        <v>02-04-2025_19</v>
      </c>
    </row>
    <row r="2206" spans="1:8" x14ac:dyDescent="0.3">
      <c r="A2206" s="3">
        <v>45749</v>
      </c>
      <c r="B2206" s="2">
        <v>85.54</v>
      </c>
      <c r="C2206" s="2">
        <v>2025</v>
      </c>
      <c r="D2206" s="2">
        <v>4</v>
      </c>
      <c r="E2206" t="str">
        <f>TEXT(DATE(2025, CMS[[#This Row],[mes]],1), "mmmm")</f>
        <v>April</v>
      </c>
      <c r="F2206" s="2">
        <f>DAY(CMS[[#This Row],[Fecha]])</f>
        <v>2</v>
      </c>
      <c r="G2206" s="6">
        <v>0.83333333333333337</v>
      </c>
      <c r="H2206" t="str">
        <f t="shared" si="34"/>
        <v>02-04-2025_20</v>
      </c>
    </row>
    <row r="2207" spans="1:8" x14ac:dyDescent="0.3">
      <c r="A2207" s="3">
        <v>45749</v>
      </c>
      <c r="B2207" s="2">
        <v>85.54</v>
      </c>
      <c r="C2207" s="2">
        <v>2025</v>
      </c>
      <c r="D2207" s="2">
        <v>4</v>
      </c>
      <c r="E2207" t="str">
        <f>TEXT(DATE(2025, CMS[[#This Row],[mes]],1), "mmmm")</f>
        <v>April</v>
      </c>
      <c r="F2207" s="2">
        <f>DAY(CMS[[#This Row],[Fecha]])</f>
        <v>2</v>
      </c>
      <c r="G2207" s="6">
        <v>0.875</v>
      </c>
      <c r="H2207" t="str">
        <f t="shared" si="34"/>
        <v>02-04-2025_21</v>
      </c>
    </row>
    <row r="2208" spans="1:8" x14ac:dyDescent="0.3">
      <c r="A2208" s="3">
        <v>45749</v>
      </c>
      <c r="B2208" s="2">
        <v>85.54</v>
      </c>
      <c r="C2208" s="2">
        <v>2025</v>
      </c>
      <c r="D2208" s="2">
        <v>4</v>
      </c>
      <c r="E2208" t="str">
        <f>TEXT(DATE(2025, CMS[[#This Row],[mes]],1), "mmmm")</f>
        <v>April</v>
      </c>
      <c r="F2208" s="2">
        <f>DAY(CMS[[#This Row],[Fecha]])</f>
        <v>2</v>
      </c>
      <c r="G2208" s="6">
        <v>0.91666666666666663</v>
      </c>
      <c r="H2208" t="str">
        <f t="shared" si="34"/>
        <v>02-04-2025_22</v>
      </c>
    </row>
    <row r="2209" spans="1:8" x14ac:dyDescent="0.3">
      <c r="A2209" s="3">
        <v>45749</v>
      </c>
      <c r="B2209" s="2">
        <v>85.54</v>
      </c>
      <c r="C2209" s="2">
        <v>2025</v>
      </c>
      <c r="D2209" s="2">
        <v>4</v>
      </c>
      <c r="E2209" t="str">
        <f>TEXT(DATE(2025, CMS[[#This Row],[mes]],1), "mmmm")</f>
        <v>April</v>
      </c>
      <c r="F2209" s="2">
        <f>DAY(CMS[[#This Row],[Fecha]])</f>
        <v>2</v>
      </c>
      <c r="G2209" s="6">
        <v>0.95833333333333337</v>
      </c>
      <c r="H2209" t="str">
        <f t="shared" si="34"/>
        <v>02-04-2025_23</v>
      </c>
    </row>
    <row r="2210" spans="1:8" x14ac:dyDescent="0.3">
      <c r="A2210" s="3">
        <v>45750</v>
      </c>
      <c r="B2210" s="2">
        <v>85.54</v>
      </c>
      <c r="C2210" s="2">
        <v>2025</v>
      </c>
      <c r="D2210" s="2">
        <v>4</v>
      </c>
      <c r="E2210" t="str">
        <f>TEXT(DATE(2025, CMS[[#This Row],[mes]],1), "mmmm")</f>
        <v>April</v>
      </c>
      <c r="F2210" s="2">
        <f>DAY(CMS[[#This Row],[Fecha]])</f>
        <v>3</v>
      </c>
      <c r="G2210" s="6">
        <v>0</v>
      </c>
      <c r="H2210" t="str">
        <f t="shared" si="34"/>
        <v>03-04-2025_00</v>
      </c>
    </row>
    <row r="2211" spans="1:8" x14ac:dyDescent="0.3">
      <c r="A2211" s="3">
        <v>45750</v>
      </c>
      <c r="B2211" s="2">
        <v>85.54</v>
      </c>
      <c r="C2211" s="2">
        <v>2025</v>
      </c>
      <c r="D2211" s="2">
        <v>4</v>
      </c>
      <c r="E2211" t="str">
        <f>TEXT(DATE(2025, CMS[[#This Row],[mes]],1), "mmmm")</f>
        <v>April</v>
      </c>
      <c r="F2211" s="2">
        <f>DAY(CMS[[#This Row],[Fecha]])</f>
        <v>3</v>
      </c>
      <c r="G2211" s="6">
        <v>4.1666666666666664E-2</v>
      </c>
      <c r="H2211" t="str">
        <f t="shared" si="34"/>
        <v>03-04-2025_01</v>
      </c>
    </row>
    <row r="2212" spans="1:8" x14ac:dyDescent="0.3">
      <c r="A2212" s="3">
        <v>45750</v>
      </c>
      <c r="B2212" s="2">
        <v>85.54</v>
      </c>
      <c r="C2212" s="2">
        <v>2025</v>
      </c>
      <c r="D2212" s="2">
        <v>4</v>
      </c>
      <c r="E2212" t="str">
        <f>TEXT(DATE(2025, CMS[[#This Row],[mes]],1), "mmmm")</f>
        <v>April</v>
      </c>
      <c r="F2212" s="2">
        <f>DAY(CMS[[#This Row],[Fecha]])</f>
        <v>3</v>
      </c>
      <c r="G2212" s="6">
        <v>8.3333333333333329E-2</v>
      </c>
      <c r="H2212" t="str">
        <f t="shared" si="34"/>
        <v>03-04-2025_02</v>
      </c>
    </row>
    <row r="2213" spans="1:8" x14ac:dyDescent="0.3">
      <c r="A2213" s="3">
        <v>45750</v>
      </c>
      <c r="B2213" s="2">
        <v>85.54</v>
      </c>
      <c r="C2213" s="2">
        <v>2025</v>
      </c>
      <c r="D2213" s="2">
        <v>4</v>
      </c>
      <c r="E2213" t="str">
        <f>TEXT(DATE(2025, CMS[[#This Row],[mes]],1), "mmmm")</f>
        <v>April</v>
      </c>
      <c r="F2213" s="2">
        <f>DAY(CMS[[#This Row],[Fecha]])</f>
        <v>3</v>
      </c>
      <c r="G2213" s="6">
        <v>0.125</v>
      </c>
      <c r="H2213" t="str">
        <f t="shared" si="34"/>
        <v>03-04-2025_03</v>
      </c>
    </row>
    <row r="2214" spans="1:8" x14ac:dyDescent="0.3">
      <c r="A2214" s="3">
        <v>45750</v>
      </c>
      <c r="B2214" s="2">
        <v>85.54</v>
      </c>
      <c r="C2214" s="2">
        <v>2025</v>
      </c>
      <c r="D2214" s="2">
        <v>4</v>
      </c>
      <c r="E2214" t="str">
        <f>TEXT(DATE(2025, CMS[[#This Row],[mes]],1), "mmmm")</f>
        <v>April</v>
      </c>
      <c r="F2214" s="2">
        <f>DAY(CMS[[#This Row],[Fecha]])</f>
        <v>3</v>
      </c>
      <c r="G2214" s="6">
        <v>0.16666666666666666</v>
      </c>
      <c r="H2214" t="str">
        <f t="shared" si="34"/>
        <v>03-04-2025_04</v>
      </c>
    </row>
    <row r="2215" spans="1:8" x14ac:dyDescent="0.3">
      <c r="A2215" s="3">
        <v>45750</v>
      </c>
      <c r="B2215" s="2">
        <v>85.54</v>
      </c>
      <c r="C2215" s="2">
        <v>2025</v>
      </c>
      <c r="D2215" s="2">
        <v>4</v>
      </c>
      <c r="E2215" t="str">
        <f>TEXT(DATE(2025, CMS[[#This Row],[mes]],1), "mmmm")</f>
        <v>April</v>
      </c>
      <c r="F2215" s="2">
        <f>DAY(CMS[[#This Row],[Fecha]])</f>
        <v>3</v>
      </c>
      <c r="G2215" s="6">
        <v>0.20833333333333334</v>
      </c>
      <c r="H2215" t="str">
        <f t="shared" si="34"/>
        <v>03-04-2025_05</v>
      </c>
    </row>
    <row r="2216" spans="1:8" x14ac:dyDescent="0.3">
      <c r="A2216" s="3">
        <v>45750</v>
      </c>
      <c r="B2216" s="2">
        <v>85.54</v>
      </c>
      <c r="C2216" s="2">
        <v>2025</v>
      </c>
      <c r="D2216" s="2">
        <v>4</v>
      </c>
      <c r="E2216" t="str">
        <f>TEXT(DATE(2025, CMS[[#This Row],[mes]],1), "mmmm")</f>
        <v>April</v>
      </c>
      <c r="F2216" s="2">
        <f>DAY(CMS[[#This Row],[Fecha]])</f>
        <v>3</v>
      </c>
      <c r="G2216" s="6">
        <v>0.25</v>
      </c>
      <c r="H2216" t="str">
        <f t="shared" si="34"/>
        <v>03-04-2025_06</v>
      </c>
    </row>
    <row r="2217" spans="1:8" x14ac:dyDescent="0.3">
      <c r="A2217" s="3">
        <v>45750</v>
      </c>
      <c r="B2217" s="2">
        <v>85.54</v>
      </c>
      <c r="C2217" s="2">
        <v>2025</v>
      </c>
      <c r="D2217" s="2">
        <v>4</v>
      </c>
      <c r="E2217" t="str">
        <f>TEXT(DATE(2025, CMS[[#This Row],[mes]],1), "mmmm")</f>
        <v>April</v>
      </c>
      <c r="F2217" s="2">
        <f>DAY(CMS[[#This Row],[Fecha]])</f>
        <v>3</v>
      </c>
      <c r="G2217" s="6">
        <v>0.29166666666666669</v>
      </c>
      <c r="H2217" t="str">
        <f t="shared" si="34"/>
        <v>03-04-2025_07</v>
      </c>
    </row>
    <row r="2218" spans="1:8" x14ac:dyDescent="0.3">
      <c r="A2218" s="3">
        <v>45750</v>
      </c>
      <c r="B2218" s="2">
        <v>85.54</v>
      </c>
      <c r="C2218" s="2">
        <v>2025</v>
      </c>
      <c r="D2218" s="2">
        <v>4</v>
      </c>
      <c r="E2218" t="str">
        <f>TEXT(DATE(2025, CMS[[#This Row],[mes]],1), "mmmm")</f>
        <v>April</v>
      </c>
      <c r="F2218" s="2">
        <f>DAY(CMS[[#This Row],[Fecha]])</f>
        <v>3</v>
      </c>
      <c r="G2218" s="6">
        <v>0.33333333333333331</v>
      </c>
      <c r="H2218" t="str">
        <f t="shared" si="34"/>
        <v>03-04-2025_08</v>
      </c>
    </row>
    <row r="2219" spans="1:8" x14ac:dyDescent="0.3">
      <c r="A2219" s="3">
        <v>45750</v>
      </c>
      <c r="B2219" s="2">
        <v>85.54</v>
      </c>
      <c r="C2219" s="2">
        <v>2025</v>
      </c>
      <c r="D2219" s="2">
        <v>4</v>
      </c>
      <c r="E2219" t="str">
        <f>TEXT(DATE(2025, CMS[[#This Row],[mes]],1), "mmmm")</f>
        <v>April</v>
      </c>
      <c r="F2219" s="2">
        <f>DAY(CMS[[#This Row],[Fecha]])</f>
        <v>3</v>
      </c>
      <c r="G2219" s="6">
        <v>0.375</v>
      </c>
      <c r="H2219" t="str">
        <f t="shared" si="34"/>
        <v>03-04-2025_09</v>
      </c>
    </row>
    <row r="2220" spans="1:8" x14ac:dyDescent="0.3">
      <c r="A2220" s="3">
        <v>45750</v>
      </c>
      <c r="B2220" s="2">
        <v>85.54</v>
      </c>
      <c r="C2220" s="2">
        <v>2025</v>
      </c>
      <c r="D2220" s="2">
        <v>4</v>
      </c>
      <c r="E2220" t="str">
        <f>TEXT(DATE(2025, CMS[[#This Row],[mes]],1), "mmmm")</f>
        <v>April</v>
      </c>
      <c r="F2220" s="2">
        <f>DAY(CMS[[#This Row],[Fecha]])</f>
        <v>3</v>
      </c>
      <c r="G2220" s="6">
        <v>0.41666666666666669</v>
      </c>
      <c r="H2220" t="str">
        <f t="shared" si="34"/>
        <v>03-04-2025_10</v>
      </c>
    </row>
    <row r="2221" spans="1:8" x14ac:dyDescent="0.3">
      <c r="A2221" s="3">
        <v>45750</v>
      </c>
      <c r="B2221" s="2">
        <v>85.695999999999998</v>
      </c>
      <c r="C2221" s="2">
        <v>2025</v>
      </c>
      <c r="D2221" s="2">
        <v>4</v>
      </c>
      <c r="E2221" t="str">
        <f>TEXT(DATE(2025, CMS[[#This Row],[mes]],1), "mmmm")</f>
        <v>April</v>
      </c>
      <c r="F2221" s="2">
        <f>DAY(CMS[[#This Row],[Fecha]])</f>
        <v>3</v>
      </c>
      <c r="G2221" s="6">
        <v>0.45833333333333331</v>
      </c>
      <c r="H2221" t="str">
        <f t="shared" si="34"/>
        <v>03-04-2025_11</v>
      </c>
    </row>
    <row r="2222" spans="1:8" x14ac:dyDescent="0.3">
      <c r="A2222" s="3">
        <v>45750</v>
      </c>
      <c r="B2222" s="2">
        <v>85.54</v>
      </c>
      <c r="C2222" s="2">
        <v>2025</v>
      </c>
      <c r="D2222" s="2">
        <v>4</v>
      </c>
      <c r="E2222" t="str">
        <f>TEXT(DATE(2025, CMS[[#This Row],[mes]],1), "mmmm")</f>
        <v>April</v>
      </c>
      <c r="F2222" s="2">
        <f>DAY(CMS[[#This Row],[Fecha]])</f>
        <v>3</v>
      </c>
      <c r="G2222" s="6">
        <v>0.5</v>
      </c>
      <c r="H2222" t="str">
        <f t="shared" si="34"/>
        <v>03-04-2025_12</v>
      </c>
    </row>
    <row r="2223" spans="1:8" x14ac:dyDescent="0.3">
      <c r="A2223" s="3">
        <v>45750</v>
      </c>
      <c r="B2223" s="2">
        <v>85.54</v>
      </c>
      <c r="C2223" s="2">
        <v>2025</v>
      </c>
      <c r="D2223" s="2">
        <v>4</v>
      </c>
      <c r="E2223" t="str">
        <f>TEXT(DATE(2025, CMS[[#This Row],[mes]],1), "mmmm")</f>
        <v>April</v>
      </c>
      <c r="F2223" s="2">
        <f>DAY(CMS[[#This Row],[Fecha]])</f>
        <v>3</v>
      </c>
      <c r="G2223" s="6">
        <v>0.54166666666666663</v>
      </c>
      <c r="H2223" t="str">
        <f t="shared" si="34"/>
        <v>03-04-2025_13</v>
      </c>
    </row>
    <row r="2224" spans="1:8" x14ac:dyDescent="0.3">
      <c r="A2224" s="3">
        <v>45750</v>
      </c>
      <c r="B2224" s="2">
        <v>85.54</v>
      </c>
      <c r="C2224" s="2">
        <v>2025</v>
      </c>
      <c r="D2224" s="2">
        <v>4</v>
      </c>
      <c r="E2224" t="str">
        <f>TEXT(DATE(2025, CMS[[#This Row],[mes]],1), "mmmm")</f>
        <v>April</v>
      </c>
      <c r="F2224" s="2">
        <f>DAY(CMS[[#This Row],[Fecha]])</f>
        <v>3</v>
      </c>
      <c r="G2224" s="6">
        <v>0.58333333333333337</v>
      </c>
      <c r="H2224" t="str">
        <f t="shared" si="34"/>
        <v>03-04-2025_14</v>
      </c>
    </row>
    <row r="2225" spans="1:8" x14ac:dyDescent="0.3">
      <c r="A2225" s="3">
        <v>45750</v>
      </c>
      <c r="B2225" s="2">
        <v>85.54</v>
      </c>
      <c r="C2225" s="2">
        <v>2025</v>
      </c>
      <c r="D2225" s="2">
        <v>4</v>
      </c>
      <c r="E2225" t="str">
        <f>TEXT(DATE(2025, CMS[[#This Row],[mes]],1), "mmmm")</f>
        <v>April</v>
      </c>
      <c r="F2225" s="2">
        <f>DAY(CMS[[#This Row],[Fecha]])</f>
        <v>3</v>
      </c>
      <c r="G2225" s="6">
        <v>0.625</v>
      </c>
      <c r="H2225" t="str">
        <f t="shared" si="34"/>
        <v>03-04-2025_15</v>
      </c>
    </row>
    <row r="2226" spans="1:8" x14ac:dyDescent="0.3">
      <c r="A2226" s="3">
        <v>45750</v>
      </c>
      <c r="B2226" s="2">
        <v>85.54</v>
      </c>
      <c r="C2226" s="2">
        <v>2025</v>
      </c>
      <c r="D2226" s="2">
        <v>4</v>
      </c>
      <c r="E2226" t="str">
        <f>TEXT(DATE(2025, CMS[[#This Row],[mes]],1), "mmmm")</f>
        <v>April</v>
      </c>
      <c r="F2226" s="2">
        <f>DAY(CMS[[#This Row],[Fecha]])</f>
        <v>3</v>
      </c>
      <c r="G2226" s="6">
        <v>0.66666666666666663</v>
      </c>
      <c r="H2226" t="str">
        <f t="shared" si="34"/>
        <v>03-04-2025_16</v>
      </c>
    </row>
    <row r="2227" spans="1:8" x14ac:dyDescent="0.3">
      <c r="A2227" s="3">
        <v>45750</v>
      </c>
      <c r="B2227" s="2">
        <v>85.54</v>
      </c>
      <c r="C2227" s="2">
        <v>2025</v>
      </c>
      <c r="D2227" s="2">
        <v>4</v>
      </c>
      <c r="E2227" t="str">
        <f>TEXT(DATE(2025, CMS[[#This Row],[mes]],1), "mmmm")</f>
        <v>April</v>
      </c>
      <c r="F2227" s="2">
        <f>DAY(CMS[[#This Row],[Fecha]])</f>
        <v>3</v>
      </c>
      <c r="G2227" s="6">
        <v>0.70833333333333337</v>
      </c>
      <c r="H2227" t="str">
        <f t="shared" si="34"/>
        <v>03-04-2025_17</v>
      </c>
    </row>
    <row r="2228" spans="1:8" x14ac:dyDescent="0.3">
      <c r="A2228" s="3">
        <v>45750</v>
      </c>
      <c r="B2228" s="2">
        <v>85.54</v>
      </c>
      <c r="C2228" s="2">
        <v>2025</v>
      </c>
      <c r="D2228" s="2">
        <v>4</v>
      </c>
      <c r="E2228" t="str">
        <f>TEXT(DATE(2025, CMS[[#This Row],[mes]],1), "mmmm")</f>
        <v>April</v>
      </c>
      <c r="F2228" s="2">
        <f>DAY(CMS[[#This Row],[Fecha]])</f>
        <v>3</v>
      </c>
      <c r="G2228" s="6">
        <v>0.75</v>
      </c>
      <c r="H2228" t="str">
        <f t="shared" si="34"/>
        <v>03-04-2025_18</v>
      </c>
    </row>
    <row r="2229" spans="1:8" x14ac:dyDescent="0.3">
      <c r="A2229" s="3">
        <v>45750</v>
      </c>
      <c r="B2229" s="2">
        <v>85.54</v>
      </c>
      <c r="C2229" s="2">
        <v>2025</v>
      </c>
      <c r="D2229" s="2">
        <v>4</v>
      </c>
      <c r="E2229" t="str">
        <f>TEXT(DATE(2025, CMS[[#This Row],[mes]],1), "mmmm")</f>
        <v>April</v>
      </c>
      <c r="F2229" s="2">
        <f>DAY(CMS[[#This Row],[Fecha]])</f>
        <v>3</v>
      </c>
      <c r="G2229" s="6">
        <v>0.79166666666666663</v>
      </c>
      <c r="H2229" t="str">
        <f t="shared" si="34"/>
        <v>03-04-2025_19</v>
      </c>
    </row>
    <row r="2230" spans="1:8" x14ac:dyDescent="0.3">
      <c r="A2230" s="3">
        <v>45750</v>
      </c>
      <c r="B2230" s="2">
        <v>85.54</v>
      </c>
      <c r="C2230" s="2">
        <v>2025</v>
      </c>
      <c r="D2230" s="2">
        <v>4</v>
      </c>
      <c r="E2230" t="str">
        <f>TEXT(DATE(2025, CMS[[#This Row],[mes]],1), "mmmm")</f>
        <v>April</v>
      </c>
      <c r="F2230" s="2">
        <f>DAY(CMS[[#This Row],[Fecha]])</f>
        <v>3</v>
      </c>
      <c r="G2230" s="6">
        <v>0.83333333333333337</v>
      </c>
      <c r="H2230" t="str">
        <f t="shared" si="34"/>
        <v>03-04-2025_20</v>
      </c>
    </row>
    <row r="2231" spans="1:8" x14ac:dyDescent="0.3">
      <c r="A2231" s="3">
        <v>45750</v>
      </c>
      <c r="B2231" s="2">
        <v>85.54</v>
      </c>
      <c r="C2231" s="2">
        <v>2025</v>
      </c>
      <c r="D2231" s="2">
        <v>4</v>
      </c>
      <c r="E2231" t="str">
        <f>TEXT(DATE(2025, CMS[[#This Row],[mes]],1), "mmmm")</f>
        <v>April</v>
      </c>
      <c r="F2231" s="2">
        <f>DAY(CMS[[#This Row],[Fecha]])</f>
        <v>3</v>
      </c>
      <c r="G2231" s="6">
        <v>0.875</v>
      </c>
      <c r="H2231" t="str">
        <f t="shared" si="34"/>
        <v>03-04-2025_21</v>
      </c>
    </row>
    <row r="2232" spans="1:8" x14ac:dyDescent="0.3">
      <c r="A2232" s="3">
        <v>45750</v>
      </c>
      <c r="B2232" s="2">
        <v>85.54</v>
      </c>
      <c r="C2232" s="2">
        <v>2025</v>
      </c>
      <c r="D2232" s="2">
        <v>4</v>
      </c>
      <c r="E2232" t="str">
        <f>TEXT(DATE(2025, CMS[[#This Row],[mes]],1), "mmmm")</f>
        <v>April</v>
      </c>
      <c r="F2232" s="2">
        <f>DAY(CMS[[#This Row],[Fecha]])</f>
        <v>3</v>
      </c>
      <c r="G2232" s="6">
        <v>0.91666666666666663</v>
      </c>
      <c r="H2232" t="str">
        <f t="shared" si="34"/>
        <v>03-04-2025_22</v>
      </c>
    </row>
    <row r="2233" spans="1:8" x14ac:dyDescent="0.3">
      <c r="A2233" s="3">
        <v>45750</v>
      </c>
      <c r="B2233" s="2">
        <v>85.54</v>
      </c>
      <c r="C2233" s="2">
        <v>2025</v>
      </c>
      <c r="D2233" s="2">
        <v>4</v>
      </c>
      <c r="E2233" t="str">
        <f>TEXT(DATE(2025, CMS[[#This Row],[mes]],1), "mmmm")</f>
        <v>April</v>
      </c>
      <c r="F2233" s="2">
        <f>DAY(CMS[[#This Row],[Fecha]])</f>
        <v>3</v>
      </c>
      <c r="G2233" s="6">
        <v>0.95833333333333337</v>
      </c>
      <c r="H2233" t="str">
        <f t="shared" si="34"/>
        <v>03-04-2025_23</v>
      </c>
    </row>
    <row r="2234" spans="1:8" x14ac:dyDescent="0.3">
      <c r="A2234" s="3">
        <v>45751</v>
      </c>
      <c r="B2234" s="2">
        <v>85.54</v>
      </c>
      <c r="C2234" s="2">
        <v>2025</v>
      </c>
      <c r="D2234" s="2">
        <v>4</v>
      </c>
      <c r="E2234" t="str">
        <f>TEXT(DATE(2025, CMS[[#This Row],[mes]],1), "mmmm")</f>
        <v>April</v>
      </c>
      <c r="F2234" s="2">
        <f>DAY(CMS[[#This Row],[Fecha]])</f>
        <v>4</v>
      </c>
      <c r="G2234" s="6">
        <v>0</v>
      </c>
      <c r="H2234" t="str">
        <f t="shared" si="34"/>
        <v>04-04-2025_00</v>
      </c>
    </row>
    <row r="2235" spans="1:8" x14ac:dyDescent="0.3">
      <c r="A2235" s="3">
        <v>45751</v>
      </c>
      <c r="B2235" s="2">
        <v>85.54</v>
      </c>
      <c r="C2235" s="2">
        <v>2025</v>
      </c>
      <c r="D2235" s="2">
        <v>4</v>
      </c>
      <c r="E2235" t="str">
        <f>TEXT(DATE(2025, CMS[[#This Row],[mes]],1), "mmmm")</f>
        <v>April</v>
      </c>
      <c r="F2235" s="2">
        <f>DAY(CMS[[#This Row],[Fecha]])</f>
        <v>4</v>
      </c>
      <c r="G2235" s="6">
        <v>4.1666666666666664E-2</v>
      </c>
      <c r="H2235" t="str">
        <f t="shared" si="34"/>
        <v>04-04-2025_01</v>
      </c>
    </row>
    <row r="2236" spans="1:8" x14ac:dyDescent="0.3">
      <c r="A2236" s="3">
        <v>45751</v>
      </c>
      <c r="B2236" s="2">
        <v>85.54</v>
      </c>
      <c r="C2236" s="2">
        <v>2025</v>
      </c>
      <c r="D2236" s="2">
        <v>4</v>
      </c>
      <c r="E2236" t="str">
        <f>TEXT(DATE(2025, CMS[[#This Row],[mes]],1), "mmmm")</f>
        <v>April</v>
      </c>
      <c r="F2236" s="2">
        <f>DAY(CMS[[#This Row],[Fecha]])</f>
        <v>4</v>
      </c>
      <c r="G2236" s="6">
        <v>8.3333333333333329E-2</v>
      </c>
      <c r="H2236" t="str">
        <f t="shared" si="34"/>
        <v>04-04-2025_02</v>
      </c>
    </row>
    <row r="2237" spans="1:8" x14ac:dyDescent="0.3">
      <c r="A2237" s="3">
        <v>45751</v>
      </c>
      <c r="B2237" s="2">
        <v>85.54</v>
      </c>
      <c r="C2237" s="2">
        <v>2025</v>
      </c>
      <c r="D2237" s="2">
        <v>4</v>
      </c>
      <c r="E2237" t="str">
        <f>TEXT(DATE(2025, CMS[[#This Row],[mes]],1), "mmmm")</f>
        <v>April</v>
      </c>
      <c r="F2237" s="2">
        <f>DAY(CMS[[#This Row],[Fecha]])</f>
        <v>4</v>
      </c>
      <c r="G2237" s="6">
        <v>0.125</v>
      </c>
      <c r="H2237" t="str">
        <f t="shared" si="34"/>
        <v>04-04-2025_03</v>
      </c>
    </row>
    <row r="2238" spans="1:8" x14ac:dyDescent="0.3">
      <c r="A2238" s="3">
        <v>45751</v>
      </c>
      <c r="B2238" s="2">
        <v>85.54</v>
      </c>
      <c r="C2238" s="2">
        <v>2025</v>
      </c>
      <c r="D2238" s="2">
        <v>4</v>
      </c>
      <c r="E2238" t="str">
        <f>TEXT(DATE(2025, CMS[[#This Row],[mes]],1), "mmmm")</f>
        <v>April</v>
      </c>
      <c r="F2238" s="2">
        <f>DAY(CMS[[#This Row],[Fecha]])</f>
        <v>4</v>
      </c>
      <c r="G2238" s="6">
        <v>0.16666666666666666</v>
      </c>
      <c r="H2238" t="str">
        <f t="shared" si="34"/>
        <v>04-04-2025_04</v>
      </c>
    </row>
    <row r="2239" spans="1:8" x14ac:dyDescent="0.3">
      <c r="A2239" s="3">
        <v>45751</v>
      </c>
      <c r="B2239" s="2">
        <v>85.54</v>
      </c>
      <c r="C2239" s="2">
        <v>2025</v>
      </c>
      <c r="D2239" s="2">
        <v>4</v>
      </c>
      <c r="E2239" t="str">
        <f>TEXT(DATE(2025, CMS[[#This Row],[mes]],1), "mmmm")</f>
        <v>April</v>
      </c>
      <c r="F2239" s="2">
        <f>DAY(CMS[[#This Row],[Fecha]])</f>
        <v>4</v>
      </c>
      <c r="G2239" s="6">
        <v>0.20833333333333334</v>
      </c>
      <c r="H2239" t="str">
        <f t="shared" si="34"/>
        <v>04-04-2025_05</v>
      </c>
    </row>
    <row r="2240" spans="1:8" x14ac:dyDescent="0.3">
      <c r="A2240" s="3">
        <v>45751</v>
      </c>
      <c r="B2240" s="2">
        <v>85.54</v>
      </c>
      <c r="C2240" s="2">
        <v>2025</v>
      </c>
      <c r="D2240" s="2">
        <v>4</v>
      </c>
      <c r="E2240" t="str">
        <f>TEXT(DATE(2025, CMS[[#This Row],[mes]],1), "mmmm")</f>
        <v>April</v>
      </c>
      <c r="F2240" s="2">
        <f>DAY(CMS[[#This Row],[Fecha]])</f>
        <v>4</v>
      </c>
      <c r="G2240" s="6">
        <v>0.25</v>
      </c>
      <c r="H2240" t="str">
        <f t="shared" si="34"/>
        <v>04-04-2025_06</v>
      </c>
    </row>
    <row r="2241" spans="1:8" x14ac:dyDescent="0.3">
      <c r="A2241" s="3">
        <v>45751</v>
      </c>
      <c r="B2241" s="2">
        <v>85.54</v>
      </c>
      <c r="C2241" s="2">
        <v>2025</v>
      </c>
      <c r="D2241" s="2">
        <v>4</v>
      </c>
      <c r="E2241" t="str">
        <f>TEXT(DATE(2025, CMS[[#This Row],[mes]],1), "mmmm")</f>
        <v>April</v>
      </c>
      <c r="F2241" s="2">
        <f>DAY(CMS[[#This Row],[Fecha]])</f>
        <v>4</v>
      </c>
      <c r="G2241" s="6">
        <v>0.29166666666666669</v>
      </c>
      <c r="H2241" t="str">
        <f t="shared" si="34"/>
        <v>04-04-2025_07</v>
      </c>
    </row>
    <row r="2242" spans="1:8" x14ac:dyDescent="0.3">
      <c r="A2242" s="3">
        <v>45751</v>
      </c>
      <c r="B2242" s="2">
        <v>84.96</v>
      </c>
      <c r="C2242" s="2">
        <v>2025</v>
      </c>
      <c r="D2242" s="2">
        <v>4</v>
      </c>
      <c r="E2242" t="str">
        <f>TEXT(DATE(2025, CMS[[#This Row],[mes]],1), "mmmm")</f>
        <v>April</v>
      </c>
      <c r="F2242" s="2">
        <f>DAY(CMS[[#This Row],[Fecha]])</f>
        <v>4</v>
      </c>
      <c r="G2242" s="6">
        <v>0.33333333333333331</v>
      </c>
      <c r="H2242" t="str">
        <f t="shared" ref="H2242:H2305" si="35">TEXT(A2242,"dd-mm-yyyy") &amp; "_" &amp; TEXT(HOUR(G2242),"00")</f>
        <v>04-04-2025_08</v>
      </c>
    </row>
    <row r="2243" spans="1:8" x14ac:dyDescent="0.3">
      <c r="A2243" s="3">
        <v>45751</v>
      </c>
      <c r="B2243" s="2">
        <v>85.54</v>
      </c>
      <c r="C2243" s="2">
        <v>2025</v>
      </c>
      <c r="D2243" s="2">
        <v>4</v>
      </c>
      <c r="E2243" t="str">
        <f>TEXT(DATE(2025, CMS[[#This Row],[mes]],1), "mmmm")</f>
        <v>April</v>
      </c>
      <c r="F2243" s="2">
        <f>DAY(CMS[[#This Row],[Fecha]])</f>
        <v>4</v>
      </c>
      <c r="G2243" s="6">
        <v>0.375</v>
      </c>
      <c r="H2243" t="str">
        <f t="shared" si="35"/>
        <v>04-04-2025_09</v>
      </c>
    </row>
    <row r="2244" spans="1:8" x14ac:dyDescent="0.3">
      <c r="A2244" s="3">
        <v>45751</v>
      </c>
      <c r="B2244" s="2">
        <v>85.54</v>
      </c>
      <c r="C2244" s="2">
        <v>2025</v>
      </c>
      <c r="D2244" s="2">
        <v>4</v>
      </c>
      <c r="E2244" t="str">
        <f>TEXT(DATE(2025, CMS[[#This Row],[mes]],1), "mmmm")</f>
        <v>April</v>
      </c>
      <c r="F2244" s="2">
        <f>DAY(CMS[[#This Row],[Fecha]])</f>
        <v>4</v>
      </c>
      <c r="G2244" s="6">
        <v>0.41666666666666669</v>
      </c>
      <c r="H2244" t="str">
        <f t="shared" si="35"/>
        <v>04-04-2025_10</v>
      </c>
    </row>
    <row r="2245" spans="1:8" x14ac:dyDescent="0.3">
      <c r="A2245" s="3">
        <v>45751</v>
      </c>
      <c r="B2245" s="2">
        <v>85.54</v>
      </c>
      <c r="C2245" s="2">
        <v>2025</v>
      </c>
      <c r="D2245" s="2">
        <v>4</v>
      </c>
      <c r="E2245" t="str">
        <f>TEXT(DATE(2025, CMS[[#This Row],[mes]],1), "mmmm")</f>
        <v>April</v>
      </c>
      <c r="F2245" s="2">
        <f>DAY(CMS[[#This Row],[Fecha]])</f>
        <v>4</v>
      </c>
      <c r="G2245" s="6">
        <v>0.45833333333333331</v>
      </c>
      <c r="H2245" t="str">
        <f t="shared" si="35"/>
        <v>04-04-2025_11</v>
      </c>
    </row>
    <row r="2246" spans="1:8" x14ac:dyDescent="0.3">
      <c r="A2246" s="3">
        <v>45751</v>
      </c>
      <c r="B2246" s="2">
        <v>85.54</v>
      </c>
      <c r="C2246" s="2">
        <v>2025</v>
      </c>
      <c r="D2246" s="2">
        <v>4</v>
      </c>
      <c r="E2246" t="str">
        <f>TEXT(DATE(2025, CMS[[#This Row],[mes]],1), "mmmm")</f>
        <v>April</v>
      </c>
      <c r="F2246" s="2">
        <f>DAY(CMS[[#This Row],[Fecha]])</f>
        <v>4</v>
      </c>
      <c r="G2246" s="6">
        <v>0.5</v>
      </c>
      <c r="H2246" t="str">
        <f t="shared" si="35"/>
        <v>04-04-2025_12</v>
      </c>
    </row>
    <row r="2247" spans="1:8" x14ac:dyDescent="0.3">
      <c r="A2247" s="3">
        <v>45751</v>
      </c>
      <c r="B2247" s="2">
        <v>85.54</v>
      </c>
      <c r="C2247" s="2">
        <v>2025</v>
      </c>
      <c r="D2247" s="2">
        <v>4</v>
      </c>
      <c r="E2247" t="str">
        <f>TEXT(DATE(2025, CMS[[#This Row],[mes]],1), "mmmm")</f>
        <v>April</v>
      </c>
      <c r="F2247" s="2">
        <f>DAY(CMS[[#This Row],[Fecha]])</f>
        <v>4</v>
      </c>
      <c r="G2247" s="6">
        <v>0.54166666666666663</v>
      </c>
      <c r="H2247" t="str">
        <f t="shared" si="35"/>
        <v>04-04-2025_13</v>
      </c>
    </row>
    <row r="2248" spans="1:8" x14ac:dyDescent="0.3">
      <c r="A2248" s="3">
        <v>45751</v>
      </c>
      <c r="B2248" s="2">
        <v>85.54</v>
      </c>
      <c r="C2248" s="2">
        <v>2025</v>
      </c>
      <c r="D2248" s="2">
        <v>4</v>
      </c>
      <c r="E2248" t="str">
        <f>TEXT(DATE(2025, CMS[[#This Row],[mes]],1), "mmmm")</f>
        <v>April</v>
      </c>
      <c r="F2248" s="2">
        <f>DAY(CMS[[#This Row],[Fecha]])</f>
        <v>4</v>
      </c>
      <c r="G2248" s="6">
        <v>0.58333333333333337</v>
      </c>
      <c r="H2248" t="str">
        <f t="shared" si="35"/>
        <v>04-04-2025_14</v>
      </c>
    </row>
    <row r="2249" spans="1:8" x14ac:dyDescent="0.3">
      <c r="A2249" s="3">
        <v>45751</v>
      </c>
      <c r="B2249" s="2">
        <v>85.54</v>
      </c>
      <c r="C2249" s="2">
        <v>2025</v>
      </c>
      <c r="D2249" s="2">
        <v>4</v>
      </c>
      <c r="E2249" t="str">
        <f>TEXT(DATE(2025, CMS[[#This Row],[mes]],1), "mmmm")</f>
        <v>April</v>
      </c>
      <c r="F2249" s="2">
        <f>DAY(CMS[[#This Row],[Fecha]])</f>
        <v>4</v>
      </c>
      <c r="G2249" s="6">
        <v>0.625</v>
      </c>
      <c r="H2249" t="str">
        <f t="shared" si="35"/>
        <v>04-04-2025_15</v>
      </c>
    </row>
    <row r="2250" spans="1:8" x14ac:dyDescent="0.3">
      <c r="A2250" s="3">
        <v>45751</v>
      </c>
      <c r="B2250" s="2">
        <v>85.54</v>
      </c>
      <c r="C2250" s="2">
        <v>2025</v>
      </c>
      <c r="D2250" s="2">
        <v>4</v>
      </c>
      <c r="E2250" t="str">
        <f>TEXT(DATE(2025, CMS[[#This Row],[mes]],1), "mmmm")</f>
        <v>April</v>
      </c>
      <c r="F2250" s="2">
        <f>DAY(CMS[[#This Row],[Fecha]])</f>
        <v>4</v>
      </c>
      <c r="G2250" s="6">
        <v>0.66666666666666663</v>
      </c>
      <c r="H2250" t="str">
        <f t="shared" si="35"/>
        <v>04-04-2025_16</v>
      </c>
    </row>
    <row r="2251" spans="1:8" x14ac:dyDescent="0.3">
      <c r="A2251" s="3">
        <v>45751</v>
      </c>
      <c r="B2251" s="2">
        <v>85.54</v>
      </c>
      <c r="C2251" s="2">
        <v>2025</v>
      </c>
      <c r="D2251" s="2">
        <v>4</v>
      </c>
      <c r="E2251" t="str">
        <f>TEXT(DATE(2025, CMS[[#This Row],[mes]],1), "mmmm")</f>
        <v>April</v>
      </c>
      <c r="F2251" s="2">
        <f>DAY(CMS[[#This Row],[Fecha]])</f>
        <v>4</v>
      </c>
      <c r="G2251" s="6">
        <v>0.70833333333333337</v>
      </c>
      <c r="H2251" t="str">
        <f t="shared" si="35"/>
        <v>04-04-2025_17</v>
      </c>
    </row>
    <row r="2252" spans="1:8" x14ac:dyDescent="0.3">
      <c r="A2252" s="3">
        <v>45751</v>
      </c>
      <c r="B2252" s="2">
        <v>85.54</v>
      </c>
      <c r="C2252" s="2">
        <v>2025</v>
      </c>
      <c r="D2252" s="2">
        <v>4</v>
      </c>
      <c r="E2252" t="str">
        <f>TEXT(DATE(2025, CMS[[#This Row],[mes]],1), "mmmm")</f>
        <v>April</v>
      </c>
      <c r="F2252" s="2">
        <f>DAY(CMS[[#This Row],[Fecha]])</f>
        <v>4</v>
      </c>
      <c r="G2252" s="6">
        <v>0.75</v>
      </c>
      <c r="H2252" t="str">
        <f t="shared" si="35"/>
        <v>04-04-2025_18</v>
      </c>
    </row>
    <row r="2253" spans="1:8" x14ac:dyDescent="0.3">
      <c r="A2253" s="3">
        <v>45751</v>
      </c>
      <c r="B2253" s="2">
        <v>85.54</v>
      </c>
      <c r="C2253" s="2">
        <v>2025</v>
      </c>
      <c r="D2253" s="2">
        <v>4</v>
      </c>
      <c r="E2253" t="str">
        <f>TEXT(DATE(2025, CMS[[#This Row],[mes]],1), "mmmm")</f>
        <v>April</v>
      </c>
      <c r="F2253" s="2">
        <f>DAY(CMS[[#This Row],[Fecha]])</f>
        <v>4</v>
      </c>
      <c r="G2253" s="6">
        <v>0.79166666666666663</v>
      </c>
      <c r="H2253" t="str">
        <f t="shared" si="35"/>
        <v>04-04-2025_19</v>
      </c>
    </row>
    <row r="2254" spans="1:8" x14ac:dyDescent="0.3">
      <c r="A2254" s="3">
        <v>45751</v>
      </c>
      <c r="B2254" s="2">
        <v>85.54</v>
      </c>
      <c r="C2254" s="2">
        <v>2025</v>
      </c>
      <c r="D2254" s="2">
        <v>4</v>
      </c>
      <c r="E2254" t="str">
        <f>TEXT(DATE(2025, CMS[[#This Row],[mes]],1), "mmmm")</f>
        <v>April</v>
      </c>
      <c r="F2254" s="2">
        <f>DAY(CMS[[#This Row],[Fecha]])</f>
        <v>4</v>
      </c>
      <c r="G2254" s="6">
        <v>0.83333333333333337</v>
      </c>
      <c r="H2254" t="str">
        <f t="shared" si="35"/>
        <v>04-04-2025_20</v>
      </c>
    </row>
    <row r="2255" spans="1:8" x14ac:dyDescent="0.3">
      <c r="A2255" s="3">
        <v>45751</v>
      </c>
      <c r="B2255" s="2">
        <v>85.54</v>
      </c>
      <c r="C2255" s="2">
        <v>2025</v>
      </c>
      <c r="D2255" s="2">
        <v>4</v>
      </c>
      <c r="E2255" t="str">
        <f>TEXT(DATE(2025, CMS[[#This Row],[mes]],1), "mmmm")</f>
        <v>April</v>
      </c>
      <c r="F2255" s="2">
        <f>DAY(CMS[[#This Row],[Fecha]])</f>
        <v>4</v>
      </c>
      <c r="G2255" s="6">
        <v>0.875</v>
      </c>
      <c r="H2255" t="str">
        <f t="shared" si="35"/>
        <v>04-04-2025_21</v>
      </c>
    </row>
    <row r="2256" spans="1:8" x14ac:dyDescent="0.3">
      <c r="A2256" s="3">
        <v>45751</v>
      </c>
      <c r="B2256" s="2">
        <v>85.54</v>
      </c>
      <c r="C2256" s="2">
        <v>2025</v>
      </c>
      <c r="D2256" s="2">
        <v>4</v>
      </c>
      <c r="E2256" t="str">
        <f>TEXT(DATE(2025, CMS[[#This Row],[mes]],1), "mmmm")</f>
        <v>April</v>
      </c>
      <c r="F2256" s="2">
        <f>DAY(CMS[[#This Row],[Fecha]])</f>
        <v>4</v>
      </c>
      <c r="G2256" s="6">
        <v>0.91666666666666663</v>
      </c>
      <c r="H2256" t="str">
        <f t="shared" si="35"/>
        <v>04-04-2025_22</v>
      </c>
    </row>
    <row r="2257" spans="1:8" x14ac:dyDescent="0.3">
      <c r="A2257" s="3">
        <v>45751</v>
      </c>
      <c r="B2257" s="2">
        <v>85.54</v>
      </c>
      <c r="C2257" s="2">
        <v>2025</v>
      </c>
      <c r="D2257" s="2">
        <v>4</v>
      </c>
      <c r="E2257" t="str">
        <f>TEXT(DATE(2025, CMS[[#This Row],[mes]],1), "mmmm")</f>
        <v>April</v>
      </c>
      <c r="F2257" s="2">
        <f>DAY(CMS[[#This Row],[Fecha]])</f>
        <v>4</v>
      </c>
      <c r="G2257" s="6">
        <v>0.95833333333333337</v>
      </c>
      <c r="H2257" t="str">
        <f t="shared" si="35"/>
        <v>04-04-2025_23</v>
      </c>
    </row>
    <row r="2258" spans="1:8" x14ac:dyDescent="0.3">
      <c r="A2258" s="3">
        <v>45752</v>
      </c>
      <c r="B2258" s="2">
        <v>87.722999999999999</v>
      </c>
      <c r="C2258" s="2">
        <v>2025</v>
      </c>
      <c r="D2258" s="2">
        <v>4</v>
      </c>
      <c r="E2258" t="str">
        <f>TEXT(DATE(2025, CMS[[#This Row],[mes]],1), "mmmm")</f>
        <v>April</v>
      </c>
      <c r="F2258" s="2">
        <f>DAY(CMS[[#This Row],[Fecha]])</f>
        <v>5</v>
      </c>
      <c r="G2258" s="6">
        <v>0</v>
      </c>
      <c r="H2258" t="str">
        <f t="shared" si="35"/>
        <v>05-04-2025_00</v>
      </c>
    </row>
    <row r="2259" spans="1:8" x14ac:dyDescent="0.3">
      <c r="A2259" s="3">
        <v>45752</v>
      </c>
      <c r="B2259" s="2">
        <v>87.722999999999999</v>
      </c>
      <c r="C2259" s="2">
        <v>2025</v>
      </c>
      <c r="D2259" s="2">
        <v>4</v>
      </c>
      <c r="E2259" t="str">
        <f>TEXT(DATE(2025, CMS[[#This Row],[mes]],1), "mmmm")</f>
        <v>April</v>
      </c>
      <c r="F2259" s="2">
        <f>DAY(CMS[[#This Row],[Fecha]])</f>
        <v>5</v>
      </c>
      <c r="G2259" s="6">
        <v>4.1666666666666664E-2</v>
      </c>
      <c r="H2259" t="str">
        <f t="shared" si="35"/>
        <v>05-04-2025_01</v>
      </c>
    </row>
    <row r="2260" spans="1:8" x14ac:dyDescent="0.3">
      <c r="A2260" s="3">
        <v>45752</v>
      </c>
      <c r="B2260" s="2">
        <v>87.722999999999999</v>
      </c>
      <c r="C2260" s="2">
        <v>2025</v>
      </c>
      <c r="D2260" s="2">
        <v>4</v>
      </c>
      <c r="E2260" t="str">
        <f>TEXT(DATE(2025, CMS[[#This Row],[mes]],1), "mmmm")</f>
        <v>April</v>
      </c>
      <c r="F2260" s="2">
        <f>DAY(CMS[[#This Row],[Fecha]])</f>
        <v>5</v>
      </c>
      <c r="G2260" s="6">
        <v>8.3333333333333329E-2</v>
      </c>
      <c r="H2260" t="str">
        <f t="shared" si="35"/>
        <v>05-04-2025_02</v>
      </c>
    </row>
    <row r="2261" spans="1:8" x14ac:dyDescent="0.3">
      <c r="A2261" s="3">
        <v>45752</v>
      </c>
      <c r="B2261" s="2">
        <v>87.722999999999999</v>
      </c>
      <c r="C2261" s="2">
        <v>2025</v>
      </c>
      <c r="D2261" s="2">
        <v>4</v>
      </c>
      <c r="E2261" t="str">
        <f>TEXT(DATE(2025, CMS[[#This Row],[mes]],1), "mmmm")</f>
        <v>April</v>
      </c>
      <c r="F2261" s="2">
        <f>DAY(CMS[[#This Row],[Fecha]])</f>
        <v>5</v>
      </c>
      <c r="G2261" s="6">
        <v>0.125</v>
      </c>
      <c r="H2261" t="str">
        <f t="shared" si="35"/>
        <v>05-04-2025_03</v>
      </c>
    </row>
    <row r="2262" spans="1:8" x14ac:dyDescent="0.3">
      <c r="A2262" s="3">
        <v>45752</v>
      </c>
      <c r="B2262" s="2">
        <v>87.722999999999999</v>
      </c>
      <c r="C2262" s="2">
        <v>2025</v>
      </c>
      <c r="D2262" s="2">
        <v>4</v>
      </c>
      <c r="E2262" t="str">
        <f>TEXT(DATE(2025, CMS[[#This Row],[mes]],1), "mmmm")</f>
        <v>April</v>
      </c>
      <c r="F2262" s="2">
        <f>DAY(CMS[[#This Row],[Fecha]])</f>
        <v>5</v>
      </c>
      <c r="G2262" s="6">
        <v>0.16666666666666666</v>
      </c>
      <c r="H2262" t="str">
        <f t="shared" si="35"/>
        <v>05-04-2025_04</v>
      </c>
    </row>
    <row r="2263" spans="1:8" x14ac:dyDescent="0.3">
      <c r="A2263" s="3">
        <v>45752</v>
      </c>
      <c r="B2263" s="2">
        <v>87.722999999999999</v>
      </c>
      <c r="C2263" s="2">
        <v>2025</v>
      </c>
      <c r="D2263" s="2">
        <v>4</v>
      </c>
      <c r="E2263" t="str">
        <f>TEXT(DATE(2025, CMS[[#This Row],[mes]],1), "mmmm")</f>
        <v>April</v>
      </c>
      <c r="F2263" s="2">
        <f>DAY(CMS[[#This Row],[Fecha]])</f>
        <v>5</v>
      </c>
      <c r="G2263" s="6">
        <v>0.20833333333333334</v>
      </c>
      <c r="H2263" t="str">
        <f t="shared" si="35"/>
        <v>05-04-2025_05</v>
      </c>
    </row>
    <row r="2264" spans="1:8" x14ac:dyDescent="0.3">
      <c r="A2264" s="3">
        <v>45752</v>
      </c>
      <c r="B2264" s="2">
        <v>87.722999999999999</v>
      </c>
      <c r="C2264" s="2">
        <v>2025</v>
      </c>
      <c r="D2264" s="2">
        <v>4</v>
      </c>
      <c r="E2264" t="str">
        <f>TEXT(DATE(2025, CMS[[#This Row],[mes]],1), "mmmm")</f>
        <v>April</v>
      </c>
      <c r="F2264" s="2">
        <f>DAY(CMS[[#This Row],[Fecha]])</f>
        <v>5</v>
      </c>
      <c r="G2264" s="6">
        <v>0.25</v>
      </c>
      <c r="H2264" t="str">
        <f t="shared" si="35"/>
        <v>05-04-2025_06</v>
      </c>
    </row>
    <row r="2265" spans="1:8" x14ac:dyDescent="0.3">
      <c r="A2265" s="3">
        <v>45752</v>
      </c>
      <c r="B2265" s="2">
        <v>87.722999999999999</v>
      </c>
      <c r="C2265" s="2">
        <v>2025</v>
      </c>
      <c r="D2265" s="2">
        <v>4</v>
      </c>
      <c r="E2265" t="str">
        <f>TEXT(DATE(2025, CMS[[#This Row],[mes]],1), "mmmm")</f>
        <v>April</v>
      </c>
      <c r="F2265" s="2">
        <f>DAY(CMS[[#This Row],[Fecha]])</f>
        <v>5</v>
      </c>
      <c r="G2265" s="6">
        <v>0.29166666666666669</v>
      </c>
      <c r="H2265" t="str">
        <f t="shared" si="35"/>
        <v>05-04-2025_07</v>
      </c>
    </row>
    <row r="2266" spans="1:8" x14ac:dyDescent="0.3">
      <c r="A2266" s="3">
        <v>45752</v>
      </c>
      <c r="B2266" s="2">
        <v>87.722999999999999</v>
      </c>
      <c r="C2266" s="2">
        <v>2025</v>
      </c>
      <c r="D2266" s="2">
        <v>4</v>
      </c>
      <c r="E2266" t="str">
        <f>TEXT(DATE(2025, CMS[[#This Row],[mes]],1), "mmmm")</f>
        <v>April</v>
      </c>
      <c r="F2266" s="2">
        <f>DAY(CMS[[#This Row],[Fecha]])</f>
        <v>5</v>
      </c>
      <c r="G2266" s="6">
        <v>0.33333333333333331</v>
      </c>
      <c r="H2266" t="str">
        <f t="shared" si="35"/>
        <v>05-04-2025_08</v>
      </c>
    </row>
    <row r="2267" spans="1:8" x14ac:dyDescent="0.3">
      <c r="A2267" s="3">
        <v>45752</v>
      </c>
      <c r="B2267" s="2">
        <v>87.722999999999999</v>
      </c>
      <c r="C2267" s="2">
        <v>2025</v>
      </c>
      <c r="D2267" s="2">
        <v>4</v>
      </c>
      <c r="E2267" t="str">
        <f>TEXT(DATE(2025, CMS[[#This Row],[mes]],1), "mmmm")</f>
        <v>April</v>
      </c>
      <c r="F2267" s="2">
        <f>DAY(CMS[[#This Row],[Fecha]])</f>
        <v>5</v>
      </c>
      <c r="G2267" s="6">
        <v>0.375</v>
      </c>
      <c r="H2267" t="str">
        <f t="shared" si="35"/>
        <v>05-04-2025_09</v>
      </c>
    </row>
    <row r="2268" spans="1:8" x14ac:dyDescent="0.3">
      <c r="A2268" s="3">
        <v>45752</v>
      </c>
      <c r="B2268" s="2">
        <v>85.596699999999998</v>
      </c>
      <c r="C2268" s="2">
        <v>2025</v>
      </c>
      <c r="D2268" s="2">
        <v>4</v>
      </c>
      <c r="E2268" t="str">
        <f>TEXT(DATE(2025, CMS[[#This Row],[mes]],1), "mmmm")</f>
        <v>April</v>
      </c>
      <c r="F2268" s="2">
        <f>DAY(CMS[[#This Row],[Fecha]])</f>
        <v>5</v>
      </c>
      <c r="G2268" s="6">
        <v>0.41666666666666669</v>
      </c>
      <c r="H2268" t="str">
        <f t="shared" si="35"/>
        <v>05-04-2025_10</v>
      </c>
    </row>
    <row r="2269" spans="1:8" x14ac:dyDescent="0.3">
      <c r="A2269" s="3">
        <v>45752</v>
      </c>
      <c r="B2269" s="2">
        <v>87.722999999999999</v>
      </c>
      <c r="C2269" s="2">
        <v>2025</v>
      </c>
      <c r="D2269" s="2">
        <v>4</v>
      </c>
      <c r="E2269" t="str">
        <f>TEXT(DATE(2025, CMS[[#This Row],[mes]],1), "mmmm")</f>
        <v>April</v>
      </c>
      <c r="F2269" s="2">
        <f>DAY(CMS[[#This Row],[Fecha]])</f>
        <v>5</v>
      </c>
      <c r="G2269" s="6">
        <v>0.45833333333333331</v>
      </c>
      <c r="H2269" t="str">
        <f t="shared" si="35"/>
        <v>05-04-2025_11</v>
      </c>
    </row>
    <row r="2270" spans="1:8" x14ac:dyDescent="0.3">
      <c r="A2270" s="3">
        <v>45752</v>
      </c>
      <c r="B2270" s="2">
        <v>87.722999999999999</v>
      </c>
      <c r="C2270" s="2">
        <v>2025</v>
      </c>
      <c r="D2270" s="2">
        <v>4</v>
      </c>
      <c r="E2270" t="str">
        <f>TEXT(DATE(2025, CMS[[#This Row],[mes]],1), "mmmm")</f>
        <v>April</v>
      </c>
      <c r="F2270" s="2">
        <f>DAY(CMS[[#This Row],[Fecha]])</f>
        <v>5</v>
      </c>
      <c r="G2270" s="6">
        <v>0.5</v>
      </c>
      <c r="H2270" t="str">
        <f t="shared" si="35"/>
        <v>05-04-2025_12</v>
      </c>
    </row>
    <row r="2271" spans="1:8" x14ac:dyDescent="0.3">
      <c r="A2271" s="3">
        <v>45752</v>
      </c>
      <c r="B2271" s="2">
        <v>87.722999999999999</v>
      </c>
      <c r="C2271" s="2">
        <v>2025</v>
      </c>
      <c r="D2271" s="2">
        <v>4</v>
      </c>
      <c r="E2271" t="str">
        <f>TEXT(DATE(2025, CMS[[#This Row],[mes]],1), "mmmm")</f>
        <v>April</v>
      </c>
      <c r="F2271" s="2">
        <f>DAY(CMS[[#This Row],[Fecha]])</f>
        <v>5</v>
      </c>
      <c r="G2271" s="6">
        <v>0.54166666666666663</v>
      </c>
      <c r="H2271" t="str">
        <f t="shared" si="35"/>
        <v>05-04-2025_13</v>
      </c>
    </row>
    <row r="2272" spans="1:8" x14ac:dyDescent="0.3">
      <c r="A2272" s="3">
        <v>45752</v>
      </c>
      <c r="B2272" s="2">
        <v>87.722999999999999</v>
      </c>
      <c r="C2272" s="2">
        <v>2025</v>
      </c>
      <c r="D2272" s="2">
        <v>4</v>
      </c>
      <c r="E2272" t="str">
        <f>TEXT(DATE(2025, CMS[[#This Row],[mes]],1), "mmmm")</f>
        <v>April</v>
      </c>
      <c r="F2272" s="2">
        <f>DAY(CMS[[#This Row],[Fecha]])</f>
        <v>5</v>
      </c>
      <c r="G2272" s="6">
        <v>0.58333333333333337</v>
      </c>
      <c r="H2272" t="str">
        <f t="shared" si="35"/>
        <v>05-04-2025_14</v>
      </c>
    </row>
    <row r="2273" spans="1:8" x14ac:dyDescent="0.3">
      <c r="A2273" s="3">
        <v>45752</v>
      </c>
      <c r="B2273" s="2">
        <v>87.722999999999999</v>
      </c>
      <c r="C2273" s="2">
        <v>2025</v>
      </c>
      <c r="D2273" s="2">
        <v>4</v>
      </c>
      <c r="E2273" t="str">
        <f>TEXT(DATE(2025, CMS[[#This Row],[mes]],1), "mmmm")</f>
        <v>April</v>
      </c>
      <c r="F2273" s="2">
        <f>DAY(CMS[[#This Row],[Fecha]])</f>
        <v>5</v>
      </c>
      <c r="G2273" s="6">
        <v>0.625</v>
      </c>
      <c r="H2273" t="str">
        <f t="shared" si="35"/>
        <v>05-04-2025_15</v>
      </c>
    </row>
    <row r="2274" spans="1:8" x14ac:dyDescent="0.3">
      <c r="A2274" s="3">
        <v>45752</v>
      </c>
      <c r="B2274" s="2">
        <v>87.722999999999999</v>
      </c>
      <c r="C2274" s="2">
        <v>2025</v>
      </c>
      <c r="D2274" s="2">
        <v>4</v>
      </c>
      <c r="E2274" t="str">
        <f>TEXT(DATE(2025, CMS[[#This Row],[mes]],1), "mmmm")</f>
        <v>April</v>
      </c>
      <c r="F2274" s="2">
        <f>DAY(CMS[[#This Row],[Fecha]])</f>
        <v>5</v>
      </c>
      <c r="G2274" s="6">
        <v>0.66666666666666663</v>
      </c>
      <c r="H2274" t="str">
        <f t="shared" si="35"/>
        <v>05-04-2025_16</v>
      </c>
    </row>
    <row r="2275" spans="1:8" x14ac:dyDescent="0.3">
      <c r="A2275" s="3">
        <v>45752</v>
      </c>
      <c r="B2275" s="2">
        <v>87.722999999999999</v>
      </c>
      <c r="C2275" s="2">
        <v>2025</v>
      </c>
      <c r="D2275" s="2">
        <v>4</v>
      </c>
      <c r="E2275" t="str">
        <f>TEXT(DATE(2025, CMS[[#This Row],[mes]],1), "mmmm")</f>
        <v>April</v>
      </c>
      <c r="F2275" s="2">
        <f>DAY(CMS[[#This Row],[Fecha]])</f>
        <v>5</v>
      </c>
      <c r="G2275" s="6">
        <v>0.70833333333333337</v>
      </c>
      <c r="H2275" t="str">
        <f t="shared" si="35"/>
        <v>05-04-2025_17</v>
      </c>
    </row>
    <row r="2276" spans="1:8" x14ac:dyDescent="0.3">
      <c r="A2276" s="3">
        <v>45752</v>
      </c>
      <c r="B2276" s="2">
        <v>87.722999999999999</v>
      </c>
      <c r="C2276" s="2">
        <v>2025</v>
      </c>
      <c r="D2276" s="2">
        <v>4</v>
      </c>
      <c r="E2276" t="str">
        <f>TEXT(DATE(2025, CMS[[#This Row],[mes]],1), "mmmm")</f>
        <v>April</v>
      </c>
      <c r="F2276" s="2">
        <f>DAY(CMS[[#This Row],[Fecha]])</f>
        <v>5</v>
      </c>
      <c r="G2276" s="6">
        <v>0.75</v>
      </c>
      <c r="H2276" t="str">
        <f t="shared" si="35"/>
        <v>05-04-2025_18</v>
      </c>
    </row>
    <row r="2277" spans="1:8" x14ac:dyDescent="0.3">
      <c r="A2277" s="3">
        <v>45752</v>
      </c>
      <c r="B2277" s="2">
        <v>87.722999999999999</v>
      </c>
      <c r="C2277" s="2">
        <v>2025</v>
      </c>
      <c r="D2277" s="2">
        <v>4</v>
      </c>
      <c r="E2277" t="str">
        <f>TEXT(DATE(2025, CMS[[#This Row],[mes]],1), "mmmm")</f>
        <v>April</v>
      </c>
      <c r="F2277" s="2">
        <f>DAY(CMS[[#This Row],[Fecha]])</f>
        <v>5</v>
      </c>
      <c r="G2277" s="6">
        <v>0.79166666666666663</v>
      </c>
      <c r="H2277" t="str">
        <f t="shared" si="35"/>
        <v>05-04-2025_19</v>
      </c>
    </row>
    <row r="2278" spans="1:8" x14ac:dyDescent="0.3">
      <c r="A2278" s="3">
        <v>45752</v>
      </c>
      <c r="B2278" s="2">
        <v>87.722999999999999</v>
      </c>
      <c r="C2278" s="2">
        <v>2025</v>
      </c>
      <c r="D2278" s="2">
        <v>4</v>
      </c>
      <c r="E2278" t="str">
        <f>TEXT(DATE(2025, CMS[[#This Row],[mes]],1), "mmmm")</f>
        <v>April</v>
      </c>
      <c r="F2278" s="2">
        <f>DAY(CMS[[#This Row],[Fecha]])</f>
        <v>5</v>
      </c>
      <c r="G2278" s="6">
        <v>0.83333333333333337</v>
      </c>
      <c r="H2278" t="str">
        <f t="shared" si="35"/>
        <v>05-04-2025_20</v>
      </c>
    </row>
    <row r="2279" spans="1:8" x14ac:dyDescent="0.3">
      <c r="A2279" s="3">
        <v>45752</v>
      </c>
      <c r="B2279" s="2">
        <v>87.722999999999999</v>
      </c>
      <c r="C2279" s="2">
        <v>2025</v>
      </c>
      <c r="D2279" s="2">
        <v>4</v>
      </c>
      <c r="E2279" t="str">
        <f>TEXT(DATE(2025, CMS[[#This Row],[mes]],1), "mmmm")</f>
        <v>April</v>
      </c>
      <c r="F2279" s="2">
        <f>DAY(CMS[[#This Row],[Fecha]])</f>
        <v>5</v>
      </c>
      <c r="G2279" s="6">
        <v>0.875</v>
      </c>
      <c r="H2279" t="str">
        <f t="shared" si="35"/>
        <v>05-04-2025_21</v>
      </c>
    </row>
    <row r="2280" spans="1:8" x14ac:dyDescent="0.3">
      <c r="A2280" s="3">
        <v>45752</v>
      </c>
      <c r="B2280" s="2">
        <v>87.722999999999999</v>
      </c>
      <c r="C2280" s="2">
        <v>2025</v>
      </c>
      <c r="D2280" s="2">
        <v>4</v>
      </c>
      <c r="E2280" t="str">
        <f>TEXT(DATE(2025, CMS[[#This Row],[mes]],1), "mmmm")</f>
        <v>April</v>
      </c>
      <c r="F2280" s="2">
        <f>DAY(CMS[[#This Row],[Fecha]])</f>
        <v>5</v>
      </c>
      <c r="G2280" s="6">
        <v>0.91666666666666663</v>
      </c>
      <c r="H2280" t="str">
        <f t="shared" si="35"/>
        <v>05-04-2025_22</v>
      </c>
    </row>
    <row r="2281" spans="1:8" x14ac:dyDescent="0.3">
      <c r="A2281" s="3">
        <v>45752</v>
      </c>
      <c r="B2281" s="2">
        <v>87.722999999999999</v>
      </c>
      <c r="C2281" s="2">
        <v>2025</v>
      </c>
      <c r="D2281" s="2">
        <v>4</v>
      </c>
      <c r="E2281" t="str">
        <f>TEXT(DATE(2025, CMS[[#This Row],[mes]],1), "mmmm")</f>
        <v>April</v>
      </c>
      <c r="F2281" s="2">
        <f>DAY(CMS[[#This Row],[Fecha]])</f>
        <v>5</v>
      </c>
      <c r="G2281" s="6">
        <v>0.95833333333333337</v>
      </c>
      <c r="H2281" t="str">
        <f t="shared" si="35"/>
        <v>05-04-2025_23</v>
      </c>
    </row>
    <row r="2282" spans="1:8" x14ac:dyDescent="0.3">
      <c r="A2282" s="3">
        <v>45753</v>
      </c>
      <c r="B2282" s="2">
        <v>87.722999999999999</v>
      </c>
      <c r="C2282" s="2">
        <v>2025</v>
      </c>
      <c r="D2282" s="2">
        <v>4</v>
      </c>
      <c r="E2282" t="str">
        <f>TEXT(DATE(2025, CMS[[#This Row],[mes]],1), "mmmm")</f>
        <v>April</v>
      </c>
      <c r="F2282" s="2">
        <f>DAY(CMS[[#This Row],[Fecha]])</f>
        <v>6</v>
      </c>
      <c r="G2282" s="6">
        <v>0</v>
      </c>
      <c r="H2282" t="str">
        <f t="shared" si="35"/>
        <v>06-04-2025_00</v>
      </c>
    </row>
    <row r="2283" spans="1:8" x14ac:dyDescent="0.3">
      <c r="A2283" s="3">
        <v>45753</v>
      </c>
      <c r="B2283" s="2">
        <v>87.722999999999999</v>
      </c>
      <c r="C2283" s="2">
        <v>2025</v>
      </c>
      <c r="D2283" s="2">
        <v>4</v>
      </c>
      <c r="E2283" t="str">
        <f>TEXT(DATE(2025, CMS[[#This Row],[mes]],1), "mmmm")</f>
        <v>April</v>
      </c>
      <c r="F2283" s="2">
        <f>DAY(CMS[[#This Row],[Fecha]])</f>
        <v>6</v>
      </c>
      <c r="G2283" s="6">
        <v>4.1666666666666664E-2</v>
      </c>
      <c r="H2283" t="str">
        <f t="shared" si="35"/>
        <v>06-04-2025_01</v>
      </c>
    </row>
    <row r="2284" spans="1:8" x14ac:dyDescent="0.3">
      <c r="A2284" s="3">
        <v>45753</v>
      </c>
      <c r="B2284" s="2">
        <v>86.816000000000003</v>
      </c>
      <c r="C2284" s="2">
        <v>2025</v>
      </c>
      <c r="D2284" s="2">
        <v>4</v>
      </c>
      <c r="E2284" t="str">
        <f>TEXT(DATE(2025, CMS[[#This Row],[mes]],1), "mmmm")</f>
        <v>April</v>
      </c>
      <c r="F2284" s="2">
        <f>DAY(CMS[[#This Row],[Fecha]])</f>
        <v>6</v>
      </c>
      <c r="G2284" s="6">
        <v>8.3333333333333329E-2</v>
      </c>
      <c r="H2284" t="str">
        <f t="shared" si="35"/>
        <v>06-04-2025_02</v>
      </c>
    </row>
    <row r="2285" spans="1:8" x14ac:dyDescent="0.3">
      <c r="A2285" s="3">
        <v>45753</v>
      </c>
      <c r="B2285" s="2">
        <v>88.036000000000001</v>
      </c>
      <c r="C2285" s="2">
        <v>2025</v>
      </c>
      <c r="D2285" s="2">
        <v>4</v>
      </c>
      <c r="E2285" t="str">
        <f>TEXT(DATE(2025, CMS[[#This Row],[mes]],1), "mmmm")</f>
        <v>April</v>
      </c>
      <c r="F2285" s="2">
        <f>DAY(CMS[[#This Row],[Fecha]])</f>
        <v>6</v>
      </c>
      <c r="G2285" s="6">
        <v>0.125</v>
      </c>
      <c r="H2285" t="str">
        <f t="shared" si="35"/>
        <v>06-04-2025_03</v>
      </c>
    </row>
    <row r="2286" spans="1:8" x14ac:dyDescent="0.3">
      <c r="A2286" s="3">
        <v>45753</v>
      </c>
      <c r="B2286" s="2">
        <v>89.728999999999999</v>
      </c>
      <c r="C2286" s="2">
        <v>2025</v>
      </c>
      <c r="D2286" s="2">
        <v>4</v>
      </c>
      <c r="E2286" t="str">
        <f>TEXT(DATE(2025, CMS[[#This Row],[mes]],1), "mmmm")</f>
        <v>April</v>
      </c>
      <c r="F2286" s="2">
        <f>DAY(CMS[[#This Row],[Fecha]])</f>
        <v>6</v>
      </c>
      <c r="G2286" s="6">
        <v>0.16666666666666666</v>
      </c>
      <c r="H2286" t="str">
        <f t="shared" si="35"/>
        <v>06-04-2025_04</v>
      </c>
    </row>
    <row r="2287" spans="1:8" x14ac:dyDescent="0.3">
      <c r="A2287" s="3">
        <v>45753</v>
      </c>
      <c r="B2287" s="2">
        <v>94.814999999999998</v>
      </c>
      <c r="C2287" s="2">
        <v>2025</v>
      </c>
      <c r="D2287" s="2">
        <v>4</v>
      </c>
      <c r="E2287" t="str">
        <f>TEXT(DATE(2025, CMS[[#This Row],[mes]],1), "mmmm")</f>
        <v>April</v>
      </c>
      <c r="F2287" s="2">
        <f>DAY(CMS[[#This Row],[Fecha]])</f>
        <v>6</v>
      </c>
      <c r="G2287" s="6">
        <v>0.20833333333333334</v>
      </c>
      <c r="H2287" t="str">
        <f t="shared" si="35"/>
        <v>06-04-2025_05</v>
      </c>
    </row>
    <row r="2288" spans="1:8" x14ac:dyDescent="0.3">
      <c r="A2288" s="3">
        <v>45753</v>
      </c>
      <c r="B2288" s="2">
        <v>94.212999999999994</v>
      </c>
      <c r="C2288" s="2">
        <v>2025</v>
      </c>
      <c r="D2288" s="2">
        <v>4</v>
      </c>
      <c r="E2288" t="str">
        <f>TEXT(DATE(2025, CMS[[#This Row],[mes]],1), "mmmm")</f>
        <v>April</v>
      </c>
      <c r="F2288" s="2">
        <f>DAY(CMS[[#This Row],[Fecha]])</f>
        <v>6</v>
      </c>
      <c r="G2288" s="6">
        <v>0.25</v>
      </c>
      <c r="H2288" t="str">
        <f t="shared" si="35"/>
        <v>06-04-2025_06</v>
      </c>
    </row>
    <row r="2289" spans="1:8" x14ac:dyDescent="0.3">
      <c r="A2289" s="3">
        <v>45753</v>
      </c>
      <c r="B2289" s="2">
        <v>94.814999999999998</v>
      </c>
      <c r="C2289" s="2">
        <v>2025</v>
      </c>
      <c r="D2289" s="2">
        <v>4</v>
      </c>
      <c r="E2289" t="str">
        <f>TEXT(DATE(2025, CMS[[#This Row],[mes]],1), "mmmm")</f>
        <v>April</v>
      </c>
      <c r="F2289" s="2">
        <f>DAY(CMS[[#This Row],[Fecha]])</f>
        <v>6</v>
      </c>
      <c r="G2289" s="6">
        <v>0.29166666666666669</v>
      </c>
      <c r="H2289" t="str">
        <f t="shared" si="35"/>
        <v>06-04-2025_07</v>
      </c>
    </row>
    <row r="2290" spans="1:8" x14ac:dyDescent="0.3">
      <c r="A2290" s="3">
        <v>45753</v>
      </c>
      <c r="B2290" s="2">
        <v>89.212000000000003</v>
      </c>
      <c r="C2290" s="2">
        <v>2025</v>
      </c>
      <c r="D2290" s="2">
        <v>4</v>
      </c>
      <c r="E2290" t="str">
        <f>TEXT(DATE(2025, CMS[[#This Row],[mes]],1), "mmmm")</f>
        <v>April</v>
      </c>
      <c r="F2290" s="2">
        <f>DAY(CMS[[#This Row],[Fecha]])</f>
        <v>6</v>
      </c>
      <c r="G2290" s="6">
        <v>0.33333333333333331</v>
      </c>
      <c r="H2290" t="str">
        <f t="shared" si="35"/>
        <v>06-04-2025_08</v>
      </c>
    </row>
    <row r="2291" spans="1:8" x14ac:dyDescent="0.3">
      <c r="A2291" s="3">
        <v>45753</v>
      </c>
      <c r="B2291" s="2">
        <v>95.8</v>
      </c>
      <c r="C2291" s="2">
        <v>2025</v>
      </c>
      <c r="D2291" s="2">
        <v>4</v>
      </c>
      <c r="E2291" t="str">
        <f>TEXT(DATE(2025, CMS[[#This Row],[mes]],1), "mmmm")</f>
        <v>April</v>
      </c>
      <c r="F2291" s="2">
        <f>DAY(CMS[[#This Row],[Fecha]])</f>
        <v>6</v>
      </c>
      <c r="G2291" s="6">
        <v>0.375</v>
      </c>
      <c r="H2291" t="str">
        <f t="shared" si="35"/>
        <v>06-04-2025_09</v>
      </c>
    </row>
    <row r="2292" spans="1:8" x14ac:dyDescent="0.3">
      <c r="A2292" s="3">
        <v>45753</v>
      </c>
      <c r="B2292" s="2">
        <v>110.26</v>
      </c>
      <c r="C2292" s="2">
        <v>2025</v>
      </c>
      <c r="D2292" s="2">
        <v>4</v>
      </c>
      <c r="E2292" t="str">
        <f>TEXT(DATE(2025, CMS[[#This Row],[mes]],1), "mmmm")</f>
        <v>April</v>
      </c>
      <c r="F2292" s="2">
        <f>DAY(CMS[[#This Row],[Fecha]])</f>
        <v>6</v>
      </c>
      <c r="G2292" s="6">
        <v>0.41666666666666669</v>
      </c>
      <c r="H2292" t="str">
        <f t="shared" si="35"/>
        <v>06-04-2025_10</v>
      </c>
    </row>
    <row r="2293" spans="1:8" x14ac:dyDescent="0.3">
      <c r="A2293" s="3">
        <v>45753</v>
      </c>
      <c r="B2293" s="2">
        <v>85.078000000000003</v>
      </c>
      <c r="C2293" s="2">
        <v>2025</v>
      </c>
      <c r="D2293" s="2">
        <v>4</v>
      </c>
      <c r="E2293" t="str">
        <f>TEXT(DATE(2025, CMS[[#This Row],[mes]],1), "mmmm")</f>
        <v>April</v>
      </c>
      <c r="F2293" s="2">
        <f>DAY(CMS[[#This Row],[Fecha]])</f>
        <v>6</v>
      </c>
      <c r="G2293" s="6">
        <v>0.45833333333333331</v>
      </c>
      <c r="H2293" t="str">
        <f t="shared" si="35"/>
        <v>06-04-2025_11</v>
      </c>
    </row>
    <row r="2294" spans="1:8" x14ac:dyDescent="0.3">
      <c r="A2294" s="3">
        <v>45753</v>
      </c>
      <c r="B2294" s="2">
        <v>87.722999999999999</v>
      </c>
      <c r="C2294" s="2">
        <v>2025</v>
      </c>
      <c r="D2294" s="2">
        <v>4</v>
      </c>
      <c r="E2294" t="str">
        <f>TEXT(DATE(2025, CMS[[#This Row],[mes]],1), "mmmm")</f>
        <v>April</v>
      </c>
      <c r="F2294" s="2">
        <f>DAY(CMS[[#This Row],[Fecha]])</f>
        <v>6</v>
      </c>
      <c r="G2294" s="6">
        <v>0.5</v>
      </c>
      <c r="H2294" t="str">
        <f t="shared" si="35"/>
        <v>06-04-2025_12</v>
      </c>
    </row>
    <row r="2295" spans="1:8" x14ac:dyDescent="0.3">
      <c r="A2295" s="3">
        <v>45753</v>
      </c>
      <c r="B2295" s="2">
        <v>97.168000000000006</v>
      </c>
      <c r="C2295" s="2">
        <v>2025</v>
      </c>
      <c r="D2295" s="2">
        <v>4</v>
      </c>
      <c r="E2295" t="str">
        <f>TEXT(DATE(2025, CMS[[#This Row],[mes]],1), "mmmm")</f>
        <v>April</v>
      </c>
      <c r="F2295" s="2">
        <f>DAY(CMS[[#This Row],[Fecha]])</f>
        <v>6</v>
      </c>
      <c r="G2295" s="6">
        <v>0.54166666666666663</v>
      </c>
      <c r="H2295" t="str">
        <f t="shared" si="35"/>
        <v>06-04-2025_13</v>
      </c>
    </row>
    <row r="2296" spans="1:8" x14ac:dyDescent="0.3">
      <c r="A2296" s="3">
        <v>45753</v>
      </c>
      <c r="B2296" s="2">
        <v>88.144000000000005</v>
      </c>
      <c r="C2296" s="2">
        <v>2025</v>
      </c>
      <c r="D2296" s="2">
        <v>4</v>
      </c>
      <c r="E2296" t="str">
        <f>TEXT(DATE(2025, CMS[[#This Row],[mes]],1), "mmmm")</f>
        <v>April</v>
      </c>
      <c r="F2296" s="2">
        <f>DAY(CMS[[#This Row],[Fecha]])</f>
        <v>6</v>
      </c>
      <c r="G2296" s="6">
        <v>0.58333333333333337</v>
      </c>
      <c r="H2296" t="str">
        <f t="shared" si="35"/>
        <v>06-04-2025_14</v>
      </c>
    </row>
    <row r="2297" spans="1:8" x14ac:dyDescent="0.3">
      <c r="A2297" s="3">
        <v>45753</v>
      </c>
      <c r="B2297" s="2">
        <v>87.722999999999999</v>
      </c>
      <c r="C2297" s="2">
        <v>2025</v>
      </c>
      <c r="D2297" s="2">
        <v>4</v>
      </c>
      <c r="E2297" t="str">
        <f>TEXT(DATE(2025, CMS[[#This Row],[mes]],1), "mmmm")</f>
        <v>April</v>
      </c>
      <c r="F2297" s="2">
        <f>DAY(CMS[[#This Row],[Fecha]])</f>
        <v>6</v>
      </c>
      <c r="G2297" s="6">
        <v>0.625</v>
      </c>
      <c r="H2297" t="str">
        <f t="shared" si="35"/>
        <v>06-04-2025_15</v>
      </c>
    </row>
    <row r="2298" spans="1:8" x14ac:dyDescent="0.3">
      <c r="A2298" s="3">
        <v>45753</v>
      </c>
      <c r="B2298" s="2">
        <v>87.722999999999999</v>
      </c>
      <c r="C2298" s="2">
        <v>2025</v>
      </c>
      <c r="D2298" s="2">
        <v>4</v>
      </c>
      <c r="E2298" t="str">
        <f>TEXT(DATE(2025, CMS[[#This Row],[mes]],1), "mmmm")</f>
        <v>April</v>
      </c>
      <c r="F2298" s="2">
        <f>DAY(CMS[[#This Row],[Fecha]])</f>
        <v>6</v>
      </c>
      <c r="G2298" s="6">
        <v>0.66666666666666663</v>
      </c>
      <c r="H2298" t="str">
        <f t="shared" si="35"/>
        <v>06-04-2025_16</v>
      </c>
    </row>
    <row r="2299" spans="1:8" x14ac:dyDescent="0.3">
      <c r="A2299" s="3">
        <v>45753</v>
      </c>
      <c r="B2299" s="2">
        <v>87.722999999999999</v>
      </c>
      <c r="C2299" s="2">
        <v>2025</v>
      </c>
      <c r="D2299" s="2">
        <v>4</v>
      </c>
      <c r="E2299" t="str">
        <f>TEXT(DATE(2025, CMS[[#This Row],[mes]],1), "mmmm")</f>
        <v>April</v>
      </c>
      <c r="F2299" s="2">
        <f>DAY(CMS[[#This Row],[Fecha]])</f>
        <v>6</v>
      </c>
      <c r="G2299" s="6">
        <v>0.70833333333333337</v>
      </c>
      <c r="H2299" t="str">
        <f t="shared" si="35"/>
        <v>06-04-2025_17</v>
      </c>
    </row>
    <row r="2300" spans="1:8" x14ac:dyDescent="0.3">
      <c r="A2300" s="3">
        <v>45753</v>
      </c>
      <c r="B2300" s="2">
        <v>87.722999999999999</v>
      </c>
      <c r="C2300" s="2">
        <v>2025</v>
      </c>
      <c r="D2300" s="2">
        <v>4</v>
      </c>
      <c r="E2300" t="str">
        <f>TEXT(DATE(2025, CMS[[#This Row],[mes]],1), "mmmm")</f>
        <v>April</v>
      </c>
      <c r="F2300" s="2">
        <f>DAY(CMS[[#This Row],[Fecha]])</f>
        <v>6</v>
      </c>
      <c r="G2300" s="6">
        <v>0.75</v>
      </c>
      <c r="H2300" t="str">
        <f t="shared" si="35"/>
        <v>06-04-2025_18</v>
      </c>
    </row>
    <row r="2301" spans="1:8" x14ac:dyDescent="0.3">
      <c r="A2301" s="3">
        <v>45753</v>
      </c>
      <c r="B2301" s="2">
        <v>87.722999999999999</v>
      </c>
      <c r="C2301" s="2">
        <v>2025</v>
      </c>
      <c r="D2301" s="2">
        <v>4</v>
      </c>
      <c r="E2301" t="str">
        <f>TEXT(DATE(2025, CMS[[#This Row],[mes]],1), "mmmm")</f>
        <v>April</v>
      </c>
      <c r="F2301" s="2">
        <f>DAY(CMS[[#This Row],[Fecha]])</f>
        <v>6</v>
      </c>
      <c r="G2301" s="6">
        <v>0.79166666666666663</v>
      </c>
      <c r="H2301" t="str">
        <f t="shared" si="35"/>
        <v>06-04-2025_19</v>
      </c>
    </row>
    <row r="2302" spans="1:8" x14ac:dyDescent="0.3">
      <c r="A2302" s="3">
        <v>45753</v>
      </c>
      <c r="B2302" s="2">
        <v>87.722999999999999</v>
      </c>
      <c r="C2302" s="2">
        <v>2025</v>
      </c>
      <c r="D2302" s="2">
        <v>4</v>
      </c>
      <c r="E2302" t="str">
        <f>TEXT(DATE(2025, CMS[[#This Row],[mes]],1), "mmmm")</f>
        <v>April</v>
      </c>
      <c r="F2302" s="2">
        <f>DAY(CMS[[#This Row],[Fecha]])</f>
        <v>6</v>
      </c>
      <c r="G2302" s="6">
        <v>0.83333333333333337</v>
      </c>
      <c r="H2302" t="str">
        <f t="shared" si="35"/>
        <v>06-04-2025_20</v>
      </c>
    </row>
    <row r="2303" spans="1:8" x14ac:dyDescent="0.3">
      <c r="A2303" s="3">
        <v>45753</v>
      </c>
      <c r="B2303" s="2">
        <v>87.722999999999999</v>
      </c>
      <c r="C2303" s="2">
        <v>2025</v>
      </c>
      <c r="D2303" s="2">
        <v>4</v>
      </c>
      <c r="E2303" t="str">
        <f>TEXT(DATE(2025, CMS[[#This Row],[mes]],1), "mmmm")</f>
        <v>April</v>
      </c>
      <c r="F2303" s="2">
        <f>DAY(CMS[[#This Row],[Fecha]])</f>
        <v>6</v>
      </c>
      <c r="G2303" s="6">
        <v>0.875</v>
      </c>
      <c r="H2303" t="str">
        <f t="shared" si="35"/>
        <v>06-04-2025_21</v>
      </c>
    </row>
    <row r="2304" spans="1:8" x14ac:dyDescent="0.3">
      <c r="A2304" s="3">
        <v>45753</v>
      </c>
      <c r="B2304" s="2">
        <v>87.722999999999999</v>
      </c>
      <c r="C2304" s="2">
        <v>2025</v>
      </c>
      <c r="D2304" s="2">
        <v>4</v>
      </c>
      <c r="E2304" t="str">
        <f>TEXT(DATE(2025, CMS[[#This Row],[mes]],1), "mmmm")</f>
        <v>April</v>
      </c>
      <c r="F2304" s="2">
        <f>DAY(CMS[[#This Row],[Fecha]])</f>
        <v>6</v>
      </c>
      <c r="G2304" s="6">
        <v>0.91666666666666663</v>
      </c>
      <c r="H2304" t="str">
        <f t="shared" si="35"/>
        <v>06-04-2025_22</v>
      </c>
    </row>
    <row r="2305" spans="1:8" x14ac:dyDescent="0.3">
      <c r="A2305" s="3">
        <v>45753</v>
      </c>
      <c r="B2305" s="2">
        <v>87.722999999999999</v>
      </c>
      <c r="C2305" s="2">
        <v>2025</v>
      </c>
      <c r="D2305" s="2">
        <v>4</v>
      </c>
      <c r="E2305" t="str">
        <f>TEXT(DATE(2025, CMS[[#This Row],[mes]],1), "mmmm")</f>
        <v>April</v>
      </c>
      <c r="F2305" s="2">
        <f>DAY(CMS[[#This Row],[Fecha]])</f>
        <v>6</v>
      </c>
      <c r="G2305" s="6">
        <v>0.95833333333333337</v>
      </c>
      <c r="H2305" t="str">
        <f t="shared" si="35"/>
        <v>06-04-2025_23</v>
      </c>
    </row>
    <row r="2306" spans="1:8" x14ac:dyDescent="0.3">
      <c r="A2306" s="3">
        <v>45754</v>
      </c>
      <c r="B2306" s="2">
        <v>87.72</v>
      </c>
      <c r="C2306" s="2">
        <v>2025</v>
      </c>
      <c r="D2306" s="2">
        <v>4</v>
      </c>
      <c r="E2306" t="str">
        <f>TEXT(DATE(2025, CMS[[#This Row],[mes]],1), "mmmm")</f>
        <v>April</v>
      </c>
      <c r="F2306" s="2">
        <f>DAY(CMS[[#This Row],[Fecha]])</f>
        <v>7</v>
      </c>
      <c r="G2306" s="6">
        <v>0</v>
      </c>
      <c r="H2306" t="str">
        <f t="shared" ref="H2306:H2369" si="36">TEXT(A2306,"dd-mm-yyyy") &amp; "_" &amp; TEXT(HOUR(G2306),"00")</f>
        <v>07-04-2025_00</v>
      </c>
    </row>
    <row r="2307" spans="1:8" x14ac:dyDescent="0.3">
      <c r="A2307" s="3">
        <v>45754</v>
      </c>
      <c r="B2307" s="2">
        <v>87.72</v>
      </c>
      <c r="C2307" s="2">
        <v>2025</v>
      </c>
      <c r="D2307" s="2">
        <v>4</v>
      </c>
      <c r="E2307" t="str">
        <f>TEXT(DATE(2025, CMS[[#This Row],[mes]],1), "mmmm")</f>
        <v>April</v>
      </c>
      <c r="F2307" s="2">
        <f>DAY(CMS[[#This Row],[Fecha]])</f>
        <v>7</v>
      </c>
      <c r="G2307" s="6">
        <v>4.1666666666666664E-2</v>
      </c>
      <c r="H2307" t="str">
        <f t="shared" si="36"/>
        <v>07-04-2025_01</v>
      </c>
    </row>
    <row r="2308" spans="1:8" x14ac:dyDescent="0.3">
      <c r="A2308" s="3">
        <v>45754</v>
      </c>
      <c r="B2308" s="2">
        <v>87.72</v>
      </c>
      <c r="C2308" s="2">
        <v>2025</v>
      </c>
      <c r="D2308" s="2">
        <v>4</v>
      </c>
      <c r="E2308" t="str">
        <f>TEXT(DATE(2025, CMS[[#This Row],[mes]],1), "mmmm")</f>
        <v>April</v>
      </c>
      <c r="F2308" s="2">
        <f>DAY(CMS[[#This Row],[Fecha]])</f>
        <v>7</v>
      </c>
      <c r="G2308" s="6">
        <v>8.3333333333333329E-2</v>
      </c>
      <c r="H2308" t="str">
        <f t="shared" si="36"/>
        <v>07-04-2025_02</v>
      </c>
    </row>
    <row r="2309" spans="1:8" x14ac:dyDescent="0.3">
      <c r="A2309" s="3">
        <v>45754</v>
      </c>
      <c r="B2309" s="2">
        <v>95.61</v>
      </c>
      <c r="C2309" s="2">
        <v>2025</v>
      </c>
      <c r="D2309" s="2">
        <v>4</v>
      </c>
      <c r="E2309" t="str">
        <f>TEXT(DATE(2025, CMS[[#This Row],[mes]],1), "mmmm")</f>
        <v>April</v>
      </c>
      <c r="F2309" s="2">
        <f>DAY(CMS[[#This Row],[Fecha]])</f>
        <v>7</v>
      </c>
      <c r="G2309" s="6">
        <v>0.125</v>
      </c>
      <c r="H2309" t="str">
        <f t="shared" si="36"/>
        <v>07-04-2025_03</v>
      </c>
    </row>
    <row r="2310" spans="1:8" x14ac:dyDescent="0.3">
      <c r="A2310" s="3">
        <v>45754</v>
      </c>
      <c r="B2310" s="2">
        <v>86.53</v>
      </c>
      <c r="C2310" s="2">
        <v>2025</v>
      </c>
      <c r="D2310" s="2">
        <v>4</v>
      </c>
      <c r="E2310" t="str">
        <f>TEXT(DATE(2025, CMS[[#This Row],[mes]],1), "mmmm")</f>
        <v>April</v>
      </c>
      <c r="F2310" s="2">
        <f>DAY(CMS[[#This Row],[Fecha]])</f>
        <v>7</v>
      </c>
      <c r="G2310" s="6">
        <v>0.16666666666666666</v>
      </c>
      <c r="H2310" t="str">
        <f t="shared" si="36"/>
        <v>07-04-2025_04</v>
      </c>
    </row>
    <row r="2311" spans="1:8" x14ac:dyDescent="0.3">
      <c r="A2311" s="3">
        <v>45754</v>
      </c>
      <c r="B2311" s="2">
        <v>87.72</v>
      </c>
      <c r="C2311" s="2">
        <v>2025</v>
      </c>
      <c r="D2311" s="2">
        <v>4</v>
      </c>
      <c r="E2311" t="str">
        <f>TEXT(DATE(2025, CMS[[#This Row],[mes]],1), "mmmm")</f>
        <v>April</v>
      </c>
      <c r="F2311" s="2">
        <f>DAY(CMS[[#This Row],[Fecha]])</f>
        <v>7</v>
      </c>
      <c r="G2311" s="6">
        <v>0.20833333333333334</v>
      </c>
      <c r="H2311" t="str">
        <f t="shared" si="36"/>
        <v>07-04-2025_05</v>
      </c>
    </row>
    <row r="2312" spans="1:8" x14ac:dyDescent="0.3">
      <c r="A2312" s="3">
        <v>45754</v>
      </c>
      <c r="B2312" s="2">
        <v>89.48</v>
      </c>
      <c r="C2312" s="2">
        <v>2025</v>
      </c>
      <c r="D2312" s="2">
        <v>4</v>
      </c>
      <c r="E2312" t="str">
        <f>TEXT(DATE(2025, CMS[[#This Row],[mes]],1), "mmmm")</f>
        <v>April</v>
      </c>
      <c r="F2312" s="2">
        <f>DAY(CMS[[#This Row],[Fecha]])</f>
        <v>7</v>
      </c>
      <c r="G2312" s="6">
        <v>0.25</v>
      </c>
      <c r="H2312" t="str">
        <f t="shared" si="36"/>
        <v>07-04-2025_06</v>
      </c>
    </row>
    <row r="2313" spans="1:8" x14ac:dyDescent="0.3">
      <c r="A2313" s="3">
        <v>45754</v>
      </c>
      <c r="B2313" s="2">
        <v>87.72</v>
      </c>
      <c r="C2313" s="2">
        <v>2025</v>
      </c>
      <c r="D2313" s="2">
        <v>4</v>
      </c>
      <c r="E2313" t="str">
        <f>TEXT(DATE(2025, CMS[[#This Row],[mes]],1), "mmmm")</f>
        <v>April</v>
      </c>
      <c r="F2313" s="2">
        <f>DAY(CMS[[#This Row],[Fecha]])</f>
        <v>7</v>
      </c>
      <c r="G2313" s="6">
        <v>0.29166666666666669</v>
      </c>
      <c r="H2313" t="str">
        <f t="shared" si="36"/>
        <v>07-04-2025_07</v>
      </c>
    </row>
    <row r="2314" spans="1:8" x14ac:dyDescent="0.3">
      <c r="A2314" s="3">
        <v>45754</v>
      </c>
      <c r="B2314" s="2">
        <v>90.39</v>
      </c>
      <c r="C2314" s="2">
        <v>2025</v>
      </c>
      <c r="D2314" s="2">
        <v>4</v>
      </c>
      <c r="E2314" t="str">
        <f>TEXT(DATE(2025, CMS[[#This Row],[mes]],1), "mmmm")</f>
        <v>April</v>
      </c>
      <c r="F2314" s="2">
        <f>DAY(CMS[[#This Row],[Fecha]])</f>
        <v>7</v>
      </c>
      <c r="G2314" s="6">
        <v>0.33333333333333331</v>
      </c>
      <c r="H2314" t="str">
        <f t="shared" si="36"/>
        <v>07-04-2025_08</v>
      </c>
    </row>
    <row r="2315" spans="1:8" x14ac:dyDescent="0.3">
      <c r="A2315" s="3">
        <v>45754</v>
      </c>
      <c r="B2315" s="2">
        <v>85.1</v>
      </c>
      <c r="C2315" s="2">
        <v>2025</v>
      </c>
      <c r="D2315" s="2">
        <v>4</v>
      </c>
      <c r="E2315" t="str">
        <f>TEXT(DATE(2025, CMS[[#This Row],[mes]],1), "mmmm")</f>
        <v>April</v>
      </c>
      <c r="F2315" s="2">
        <f>DAY(CMS[[#This Row],[Fecha]])</f>
        <v>7</v>
      </c>
      <c r="G2315" s="6">
        <v>0.375</v>
      </c>
      <c r="H2315" t="str">
        <f t="shared" si="36"/>
        <v>07-04-2025_09</v>
      </c>
    </row>
    <row r="2316" spans="1:8" x14ac:dyDescent="0.3">
      <c r="A2316" s="3">
        <v>45754</v>
      </c>
      <c r="B2316" s="2">
        <v>85.68</v>
      </c>
      <c r="C2316" s="2">
        <v>2025</v>
      </c>
      <c r="D2316" s="2">
        <v>4</v>
      </c>
      <c r="E2316" t="str">
        <f>TEXT(DATE(2025, CMS[[#This Row],[mes]],1), "mmmm")</f>
        <v>April</v>
      </c>
      <c r="F2316" s="2">
        <f>DAY(CMS[[#This Row],[Fecha]])</f>
        <v>7</v>
      </c>
      <c r="G2316" s="6">
        <v>0.41666666666666669</v>
      </c>
      <c r="H2316" t="str">
        <f t="shared" si="36"/>
        <v>07-04-2025_10</v>
      </c>
    </row>
    <row r="2317" spans="1:8" x14ac:dyDescent="0.3">
      <c r="A2317" s="3">
        <v>45754</v>
      </c>
      <c r="B2317" s="2">
        <v>86.3</v>
      </c>
      <c r="C2317" s="2">
        <v>2025</v>
      </c>
      <c r="D2317" s="2">
        <v>4</v>
      </c>
      <c r="E2317" t="str">
        <f>TEXT(DATE(2025, CMS[[#This Row],[mes]],1), "mmmm")</f>
        <v>April</v>
      </c>
      <c r="F2317" s="2">
        <f>DAY(CMS[[#This Row],[Fecha]])</f>
        <v>7</v>
      </c>
      <c r="G2317" s="6">
        <v>0.45833333333333331</v>
      </c>
      <c r="H2317" t="str">
        <f t="shared" si="36"/>
        <v>07-04-2025_11</v>
      </c>
    </row>
    <row r="2318" spans="1:8" x14ac:dyDescent="0.3">
      <c r="A2318" s="3">
        <v>45754</v>
      </c>
      <c r="B2318" s="2">
        <v>87.72</v>
      </c>
      <c r="C2318" s="2">
        <v>2025</v>
      </c>
      <c r="D2318" s="2">
        <v>4</v>
      </c>
      <c r="E2318" t="str">
        <f>TEXT(DATE(2025, CMS[[#This Row],[mes]],1), "mmmm")</f>
        <v>April</v>
      </c>
      <c r="F2318" s="2">
        <f>DAY(CMS[[#This Row],[Fecha]])</f>
        <v>7</v>
      </c>
      <c r="G2318" s="6">
        <v>0.5</v>
      </c>
      <c r="H2318" t="str">
        <f t="shared" si="36"/>
        <v>07-04-2025_12</v>
      </c>
    </row>
    <row r="2319" spans="1:8" x14ac:dyDescent="0.3">
      <c r="A2319" s="3">
        <v>45754</v>
      </c>
      <c r="B2319" s="2">
        <v>87.72</v>
      </c>
      <c r="C2319" s="2">
        <v>2025</v>
      </c>
      <c r="D2319" s="2">
        <v>4</v>
      </c>
      <c r="E2319" t="str">
        <f>TEXT(DATE(2025, CMS[[#This Row],[mes]],1), "mmmm")</f>
        <v>April</v>
      </c>
      <c r="F2319" s="2">
        <f>DAY(CMS[[#This Row],[Fecha]])</f>
        <v>7</v>
      </c>
      <c r="G2319" s="6">
        <v>0.54166666666666663</v>
      </c>
      <c r="H2319" t="str">
        <f t="shared" si="36"/>
        <v>07-04-2025_13</v>
      </c>
    </row>
    <row r="2320" spans="1:8" x14ac:dyDescent="0.3">
      <c r="A2320" s="3">
        <v>45754</v>
      </c>
      <c r="B2320" s="2">
        <v>87.72</v>
      </c>
      <c r="C2320" s="2">
        <v>2025</v>
      </c>
      <c r="D2320" s="2">
        <v>4</v>
      </c>
      <c r="E2320" t="str">
        <f>TEXT(DATE(2025, CMS[[#This Row],[mes]],1), "mmmm")</f>
        <v>April</v>
      </c>
      <c r="F2320" s="2">
        <f>DAY(CMS[[#This Row],[Fecha]])</f>
        <v>7</v>
      </c>
      <c r="G2320" s="6">
        <v>0.58333333333333337</v>
      </c>
      <c r="H2320" t="str">
        <f t="shared" si="36"/>
        <v>07-04-2025_14</v>
      </c>
    </row>
    <row r="2321" spans="1:8" x14ac:dyDescent="0.3">
      <c r="A2321" s="3">
        <v>45754</v>
      </c>
      <c r="B2321" s="2">
        <v>87.72</v>
      </c>
      <c r="C2321" s="2">
        <v>2025</v>
      </c>
      <c r="D2321" s="2">
        <v>4</v>
      </c>
      <c r="E2321" t="str">
        <f>TEXT(DATE(2025, CMS[[#This Row],[mes]],1), "mmmm")</f>
        <v>April</v>
      </c>
      <c r="F2321" s="2">
        <f>DAY(CMS[[#This Row],[Fecha]])</f>
        <v>7</v>
      </c>
      <c r="G2321" s="6">
        <v>0.625</v>
      </c>
      <c r="H2321" t="str">
        <f t="shared" si="36"/>
        <v>07-04-2025_15</v>
      </c>
    </row>
    <row r="2322" spans="1:8" x14ac:dyDescent="0.3">
      <c r="A2322" s="3">
        <v>45754</v>
      </c>
      <c r="B2322" s="2">
        <v>87.72</v>
      </c>
      <c r="C2322" s="2">
        <v>2025</v>
      </c>
      <c r="D2322" s="2">
        <v>4</v>
      </c>
      <c r="E2322" t="str">
        <f>TEXT(DATE(2025, CMS[[#This Row],[mes]],1), "mmmm")</f>
        <v>April</v>
      </c>
      <c r="F2322" s="2">
        <f>DAY(CMS[[#This Row],[Fecha]])</f>
        <v>7</v>
      </c>
      <c r="G2322" s="6">
        <v>0.66666666666666663</v>
      </c>
      <c r="H2322" t="str">
        <f t="shared" si="36"/>
        <v>07-04-2025_16</v>
      </c>
    </row>
    <row r="2323" spans="1:8" x14ac:dyDescent="0.3">
      <c r="A2323" s="3">
        <v>45754</v>
      </c>
      <c r="B2323" s="2">
        <v>87.72</v>
      </c>
      <c r="C2323" s="2">
        <v>2025</v>
      </c>
      <c r="D2323" s="2">
        <v>4</v>
      </c>
      <c r="E2323" t="str">
        <f>TEXT(DATE(2025, CMS[[#This Row],[mes]],1), "mmmm")</f>
        <v>April</v>
      </c>
      <c r="F2323" s="2">
        <f>DAY(CMS[[#This Row],[Fecha]])</f>
        <v>7</v>
      </c>
      <c r="G2323" s="6">
        <v>0.70833333333333337</v>
      </c>
      <c r="H2323" t="str">
        <f t="shared" si="36"/>
        <v>07-04-2025_17</v>
      </c>
    </row>
    <row r="2324" spans="1:8" x14ac:dyDescent="0.3">
      <c r="A2324" s="3">
        <v>45754</v>
      </c>
      <c r="B2324" s="2">
        <v>87.72</v>
      </c>
      <c r="C2324" s="2">
        <v>2025</v>
      </c>
      <c r="D2324" s="2">
        <v>4</v>
      </c>
      <c r="E2324" t="str">
        <f>TEXT(DATE(2025, CMS[[#This Row],[mes]],1), "mmmm")</f>
        <v>April</v>
      </c>
      <c r="F2324" s="2">
        <f>DAY(CMS[[#This Row],[Fecha]])</f>
        <v>7</v>
      </c>
      <c r="G2324" s="6">
        <v>0.75</v>
      </c>
      <c r="H2324" t="str">
        <f t="shared" si="36"/>
        <v>07-04-2025_18</v>
      </c>
    </row>
    <row r="2325" spans="1:8" x14ac:dyDescent="0.3">
      <c r="A2325" s="3">
        <v>45754</v>
      </c>
      <c r="B2325" s="2">
        <v>87.72</v>
      </c>
      <c r="C2325" s="2">
        <v>2025</v>
      </c>
      <c r="D2325" s="2">
        <v>4</v>
      </c>
      <c r="E2325" t="str">
        <f>TEXT(DATE(2025, CMS[[#This Row],[mes]],1), "mmmm")</f>
        <v>April</v>
      </c>
      <c r="F2325" s="2">
        <f>DAY(CMS[[#This Row],[Fecha]])</f>
        <v>7</v>
      </c>
      <c r="G2325" s="6">
        <v>0.79166666666666663</v>
      </c>
      <c r="H2325" t="str">
        <f t="shared" si="36"/>
        <v>07-04-2025_19</v>
      </c>
    </row>
    <row r="2326" spans="1:8" x14ac:dyDescent="0.3">
      <c r="A2326" s="3">
        <v>45754</v>
      </c>
      <c r="B2326" s="2">
        <v>87.72</v>
      </c>
      <c r="C2326" s="2">
        <v>2025</v>
      </c>
      <c r="D2326" s="2">
        <v>4</v>
      </c>
      <c r="E2326" t="str">
        <f>TEXT(DATE(2025, CMS[[#This Row],[mes]],1), "mmmm")</f>
        <v>April</v>
      </c>
      <c r="F2326" s="2">
        <f>DAY(CMS[[#This Row],[Fecha]])</f>
        <v>7</v>
      </c>
      <c r="G2326" s="6">
        <v>0.83333333333333337</v>
      </c>
      <c r="H2326" t="str">
        <f t="shared" si="36"/>
        <v>07-04-2025_20</v>
      </c>
    </row>
    <row r="2327" spans="1:8" x14ac:dyDescent="0.3">
      <c r="A2327" s="3">
        <v>45754</v>
      </c>
      <c r="B2327" s="2">
        <v>87.72</v>
      </c>
      <c r="C2327" s="2">
        <v>2025</v>
      </c>
      <c r="D2327" s="2">
        <v>4</v>
      </c>
      <c r="E2327" t="str">
        <f>TEXT(DATE(2025, CMS[[#This Row],[mes]],1), "mmmm")</f>
        <v>April</v>
      </c>
      <c r="F2327" s="2">
        <f>DAY(CMS[[#This Row],[Fecha]])</f>
        <v>7</v>
      </c>
      <c r="G2327" s="6">
        <v>0.875</v>
      </c>
      <c r="H2327" t="str">
        <f t="shared" si="36"/>
        <v>07-04-2025_21</v>
      </c>
    </row>
    <row r="2328" spans="1:8" x14ac:dyDescent="0.3">
      <c r="A2328" s="3">
        <v>45754</v>
      </c>
      <c r="B2328" s="2">
        <v>87.72</v>
      </c>
      <c r="C2328" s="2">
        <v>2025</v>
      </c>
      <c r="D2328" s="2">
        <v>4</v>
      </c>
      <c r="E2328" t="str">
        <f>TEXT(DATE(2025, CMS[[#This Row],[mes]],1), "mmmm")</f>
        <v>April</v>
      </c>
      <c r="F2328" s="2">
        <f>DAY(CMS[[#This Row],[Fecha]])</f>
        <v>7</v>
      </c>
      <c r="G2328" s="6">
        <v>0.91666666666666663</v>
      </c>
      <c r="H2328" t="str">
        <f t="shared" si="36"/>
        <v>07-04-2025_22</v>
      </c>
    </row>
    <row r="2329" spans="1:8" x14ac:dyDescent="0.3">
      <c r="A2329" s="3">
        <v>45754</v>
      </c>
      <c r="B2329" s="2">
        <v>87.72</v>
      </c>
      <c r="C2329" s="2">
        <v>2025</v>
      </c>
      <c r="D2329" s="2">
        <v>4</v>
      </c>
      <c r="E2329" t="str">
        <f>TEXT(DATE(2025, CMS[[#This Row],[mes]],1), "mmmm")</f>
        <v>April</v>
      </c>
      <c r="F2329" s="2">
        <f>DAY(CMS[[#This Row],[Fecha]])</f>
        <v>7</v>
      </c>
      <c r="G2329" s="6">
        <v>0.95833333333333337</v>
      </c>
      <c r="H2329" t="str">
        <f t="shared" si="36"/>
        <v>07-04-2025_23</v>
      </c>
    </row>
    <row r="2330" spans="1:8" x14ac:dyDescent="0.3">
      <c r="A2330" s="3">
        <v>45755</v>
      </c>
      <c r="B2330" s="2">
        <v>87.722999999999999</v>
      </c>
      <c r="C2330" s="2">
        <v>2025</v>
      </c>
      <c r="D2330" s="2">
        <v>4</v>
      </c>
      <c r="E2330" t="str">
        <f>TEXT(DATE(2025, CMS[[#This Row],[mes]],1), "mmmm")</f>
        <v>April</v>
      </c>
      <c r="F2330" s="2">
        <f>DAY(CMS[[#This Row],[Fecha]])</f>
        <v>8</v>
      </c>
      <c r="G2330" s="6">
        <v>0</v>
      </c>
      <c r="H2330" t="str">
        <f t="shared" si="36"/>
        <v>08-04-2025_00</v>
      </c>
    </row>
    <row r="2331" spans="1:8" x14ac:dyDescent="0.3">
      <c r="A2331" s="3">
        <v>45755</v>
      </c>
      <c r="B2331" s="2">
        <v>87.722999999999999</v>
      </c>
      <c r="C2331" s="2">
        <v>2025</v>
      </c>
      <c r="D2331" s="2">
        <v>4</v>
      </c>
      <c r="E2331" t="str">
        <f>TEXT(DATE(2025, CMS[[#This Row],[mes]],1), "mmmm")</f>
        <v>April</v>
      </c>
      <c r="F2331" s="2">
        <f>DAY(CMS[[#This Row],[Fecha]])</f>
        <v>8</v>
      </c>
      <c r="G2331" s="6">
        <v>4.1666666666666664E-2</v>
      </c>
      <c r="H2331" t="str">
        <f t="shared" si="36"/>
        <v>08-04-2025_01</v>
      </c>
    </row>
    <row r="2332" spans="1:8" x14ac:dyDescent="0.3">
      <c r="A2332" s="3">
        <v>45755</v>
      </c>
      <c r="B2332" s="2">
        <v>87.722999999999999</v>
      </c>
      <c r="C2332" s="2">
        <v>2025</v>
      </c>
      <c r="D2332" s="2">
        <v>4</v>
      </c>
      <c r="E2332" t="str">
        <f>TEXT(DATE(2025, CMS[[#This Row],[mes]],1), "mmmm")</f>
        <v>April</v>
      </c>
      <c r="F2332" s="2">
        <f>DAY(CMS[[#This Row],[Fecha]])</f>
        <v>8</v>
      </c>
      <c r="G2332" s="6">
        <v>8.3333333333333329E-2</v>
      </c>
      <c r="H2332" t="str">
        <f t="shared" si="36"/>
        <v>08-04-2025_02</v>
      </c>
    </row>
    <row r="2333" spans="1:8" x14ac:dyDescent="0.3">
      <c r="A2333" s="3">
        <v>45755</v>
      </c>
      <c r="B2333" s="2">
        <v>87.722999999999999</v>
      </c>
      <c r="C2333" s="2">
        <v>2025</v>
      </c>
      <c r="D2333" s="2">
        <v>4</v>
      </c>
      <c r="E2333" t="str">
        <f>TEXT(DATE(2025, CMS[[#This Row],[mes]],1), "mmmm")</f>
        <v>April</v>
      </c>
      <c r="F2333" s="2">
        <f>DAY(CMS[[#This Row],[Fecha]])</f>
        <v>8</v>
      </c>
      <c r="G2333" s="6">
        <v>0.125</v>
      </c>
      <c r="H2333" t="str">
        <f t="shared" si="36"/>
        <v>08-04-2025_03</v>
      </c>
    </row>
    <row r="2334" spans="1:8" x14ac:dyDescent="0.3">
      <c r="A2334" s="3">
        <v>45755</v>
      </c>
      <c r="B2334" s="2">
        <v>87.722999999999999</v>
      </c>
      <c r="C2334" s="2">
        <v>2025</v>
      </c>
      <c r="D2334" s="2">
        <v>4</v>
      </c>
      <c r="E2334" t="str">
        <f>TEXT(DATE(2025, CMS[[#This Row],[mes]],1), "mmmm")</f>
        <v>April</v>
      </c>
      <c r="F2334" s="2">
        <f>DAY(CMS[[#This Row],[Fecha]])</f>
        <v>8</v>
      </c>
      <c r="G2334" s="6">
        <v>0.16666666666666666</v>
      </c>
      <c r="H2334" t="str">
        <f t="shared" si="36"/>
        <v>08-04-2025_04</v>
      </c>
    </row>
    <row r="2335" spans="1:8" x14ac:dyDescent="0.3">
      <c r="A2335" s="3">
        <v>45755</v>
      </c>
      <c r="B2335" s="2">
        <v>87.722999999999999</v>
      </c>
      <c r="C2335" s="2">
        <v>2025</v>
      </c>
      <c r="D2335" s="2">
        <v>4</v>
      </c>
      <c r="E2335" t="str">
        <f>TEXT(DATE(2025, CMS[[#This Row],[mes]],1), "mmmm")</f>
        <v>April</v>
      </c>
      <c r="F2335" s="2">
        <f>DAY(CMS[[#This Row],[Fecha]])</f>
        <v>8</v>
      </c>
      <c r="G2335" s="6">
        <v>0.20833333333333334</v>
      </c>
      <c r="H2335" t="str">
        <f t="shared" si="36"/>
        <v>08-04-2025_05</v>
      </c>
    </row>
    <row r="2336" spans="1:8" x14ac:dyDescent="0.3">
      <c r="A2336" s="3">
        <v>45755</v>
      </c>
      <c r="B2336" s="2">
        <v>87.722999999999999</v>
      </c>
      <c r="C2336" s="2">
        <v>2025</v>
      </c>
      <c r="D2336" s="2">
        <v>4</v>
      </c>
      <c r="E2336" t="str">
        <f>TEXT(DATE(2025, CMS[[#This Row],[mes]],1), "mmmm")</f>
        <v>April</v>
      </c>
      <c r="F2336" s="2">
        <f>DAY(CMS[[#This Row],[Fecha]])</f>
        <v>8</v>
      </c>
      <c r="G2336" s="6">
        <v>0.25</v>
      </c>
      <c r="H2336" t="str">
        <f t="shared" si="36"/>
        <v>08-04-2025_06</v>
      </c>
    </row>
    <row r="2337" spans="1:8" x14ac:dyDescent="0.3">
      <c r="A2337" s="3">
        <v>45755</v>
      </c>
      <c r="B2337" s="2">
        <v>107.76</v>
      </c>
      <c r="C2337" s="2">
        <v>2025</v>
      </c>
      <c r="D2337" s="2">
        <v>4</v>
      </c>
      <c r="E2337" t="str">
        <f>TEXT(DATE(2025, CMS[[#This Row],[mes]],1), "mmmm")</f>
        <v>April</v>
      </c>
      <c r="F2337" s="2">
        <f>DAY(CMS[[#This Row],[Fecha]])</f>
        <v>8</v>
      </c>
      <c r="G2337" s="6">
        <v>0.29166666666666669</v>
      </c>
      <c r="H2337" t="str">
        <f t="shared" si="36"/>
        <v>08-04-2025_07</v>
      </c>
    </row>
    <row r="2338" spans="1:8" x14ac:dyDescent="0.3">
      <c r="A2338" s="3">
        <v>45755</v>
      </c>
      <c r="B2338" s="2">
        <v>93.816000000000003</v>
      </c>
      <c r="C2338" s="2">
        <v>2025</v>
      </c>
      <c r="D2338" s="2">
        <v>4</v>
      </c>
      <c r="E2338" t="str">
        <f>TEXT(DATE(2025, CMS[[#This Row],[mes]],1), "mmmm")</f>
        <v>April</v>
      </c>
      <c r="F2338" s="2">
        <f>DAY(CMS[[#This Row],[Fecha]])</f>
        <v>8</v>
      </c>
      <c r="G2338" s="6">
        <v>0.33333333333333331</v>
      </c>
      <c r="H2338" t="str">
        <f t="shared" si="36"/>
        <v>08-04-2025_08</v>
      </c>
    </row>
    <row r="2339" spans="1:8" x14ac:dyDescent="0.3">
      <c r="A2339" s="3">
        <v>45755</v>
      </c>
      <c r="B2339" s="2">
        <v>87.593000000000004</v>
      </c>
      <c r="C2339" s="2">
        <v>2025</v>
      </c>
      <c r="D2339" s="2">
        <v>4</v>
      </c>
      <c r="E2339" t="str">
        <f>TEXT(DATE(2025, CMS[[#This Row],[mes]],1), "mmmm")</f>
        <v>April</v>
      </c>
      <c r="F2339" s="2">
        <f>DAY(CMS[[#This Row],[Fecha]])</f>
        <v>8</v>
      </c>
      <c r="G2339" s="6">
        <v>0.375</v>
      </c>
      <c r="H2339" t="str">
        <f t="shared" si="36"/>
        <v>08-04-2025_09</v>
      </c>
    </row>
    <row r="2340" spans="1:8" x14ac:dyDescent="0.3">
      <c r="A2340" s="3">
        <v>45755</v>
      </c>
      <c r="B2340" s="2">
        <v>92.048000000000002</v>
      </c>
      <c r="C2340" s="2">
        <v>2025</v>
      </c>
      <c r="D2340" s="2">
        <v>4</v>
      </c>
      <c r="E2340" t="str">
        <f>TEXT(DATE(2025, CMS[[#This Row],[mes]],1), "mmmm")</f>
        <v>April</v>
      </c>
      <c r="F2340" s="2">
        <f>DAY(CMS[[#This Row],[Fecha]])</f>
        <v>8</v>
      </c>
      <c r="G2340" s="6">
        <v>0.41666666666666669</v>
      </c>
      <c r="H2340" t="str">
        <f t="shared" si="36"/>
        <v>08-04-2025_10</v>
      </c>
    </row>
    <row r="2341" spans="1:8" x14ac:dyDescent="0.3">
      <c r="A2341" s="3">
        <v>45755</v>
      </c>
      <c r="B2341" s="2">
        <v>86.816000000000003</v>
      </c>
      <c r="C2341" s="2">
        <v>2025</v>
      </c>
      <c r="D2341" s="2">
        <v>4</v>
      </c>
      <c r="E2341" t="str">
        <f>TEXT(DATE(2025, CMS[[#This Row],[mes]],1), "mmmm")</f>
        <v>April</v>
      </c>
      <c r="F2341" s="2">
        <f>DAY(CMS[[#This Row],[Fecha]])</f>
        <v>8</v>
      </c>
      <c r="G2341" s="6">
        <v>0.45833333333333331</v>
      </c>
      <c r="H2341" t="str">
        <f t="shared" si="36"/>
        <v>08-04-2025_11</v>
      </c>
    </row>
    <row r="2342" spans="1:8" x14ac:dyDescent="0.3">
      <c r="A2342" s="3">
        <v>45755</v>
      </c>
      <c r="B2342" s="2">
        <v>88.94</v>
      </c>
      <c r="C2342" s="2">
        <v>2025</v>
      </c>
      <c r="D2342" s="2">
        <v>4</v>
      </c>
      <c r="E2342" t="str">
        <f>TEXT(DATE(2025, CMS[[#This Row],[mes]],1), "mmmm")</f>
        <v>April</v>
      </c>
      <c r="F2342" s="2">
        <f>DAY(CMS[[#This Row],[Fecha]])</f>
        <v>8</v>
      </c>
      <c r="G2342" s="6">
        <v>0.5</v>
      </c>
      <c r="H2342" t="str">
        <f t="shared" si="36"/>
        <v>08-04-2025_12</v>
      </c>
    </row>
    <row r="2343" spans="1:8" x14ac:dyDescent="0.3">
      <c r="A2343" s="3">
        <v>45755</v>
      </c>
      <c r="B2343" s="2">
        <v>87.668999999999997</v>
      </c>
      <c r="C2343" s="2">
        <v>2025</v>
      </c>
      <c r="D2343" s="2">
        <v>4</v>
      </c>
      <c r="E2343" t="str">
        <f>TEXT(DATE(2025, CMS[[#This Row],[mes]],1), "mmmm")</f>
        <v>April</v>
      </c>
      <c r="F2343" s="2">
        <f>DAY(CMS[[#This Row],[Fecha]])</f>
        <v>8</v>
      </c>
      <c r="G2343" s="6">
        <v>0.54166666666666663</v>
      </c>
      <c r="H2343" t="str">
        <f t="shared" si="36"/>
        <v>08-04-2025_13</v>
      </c>
    </row>
    <row r="2344" spans="1:8" x14ac:dyDescent="0.3">
      <c r="A2344" s="3">
        <v>45755</v>
      </c>
      <c r="B2344" s="2">
        <v>87.722999999999999</v>
      </c>
      <c r="C2344" s="2">
        <v>2025</v>
      </c>
      <c r="D2344" s="2">
        <v>4</v>
      </c>
      <c r="E2344" t="str">
        <f>TEXT(DATE(2025, CMS[[#This Row],[mes]],1), "mmmm")</f>
        <v>April</v>
      </c>
      <c r="F2344" s="2">
        <f>DAY(CMS[[#This Row],[Fecha]])</f>
        <v>8</v>
      </c>
      <c r="G2344" s="6">
        <v>0.58333333333333337</v>
      </c>
      <c r="H2344" t="str">
        <f t="shared" si="36"/>
        <v>08-04-2025_14</v>
      </c>
    </row>
    <row r="2345" spans="1:8" x14ac:dyDescent="0.3">
      <c r="A2345" s="3">
        <v>45755</v>
      </c>
      <c r="B2345" s="2">
        <v>87.722999999999999</v>
      </c>
      <c r="C2345" s="2">
        <v>2025</v>
      </c>
      <c r="D2345" s="2">
        <v>4</v>
      </c>
      <c r="E2345" t="str">
        <f>TEXT(DATE(2025, CMS[[#This Row],[mes]],1), "mmmm")</f>
        <v>April</v>
      </c>
      <c r="F2345" s="2">
        <f>DAY(CMS[[#This Row],[Fecha]])</f>
        <v>8</v>
      </c>
      <c r="G2345" s="6">
        <v>0.625</v>
      </c>
      <c r="H2345" t="str">
        <f t="shared" si="36"/>
        <v>08-04-2025_15</v>
      </c>
    </row>
    <row r="2346" spans="1:8" x14ac:dyDescent="0.3">
      <c r="A2346" s="3">
        <v>45755</v>
      </c>
      <c r="B2346" s="2">
        <v>87.722999999999999</v>
      </c>
      <c r="C2346" s="2">
        <v>2025</v>
      </c>
      <c r="D2346" s="2">
        <v>4</v>
      </c>
      <c r="E2346" t="str">
        <f>TEXT(DATE(2025, CMS[[#This Row],[mes]],1), "mmmm")</f>
        <v>April</v>
      </c>
      <c r="F2346" s="2">
        <f>DAY(CMS[[#This Row],[Fecha]])</f>
        <v>8</v>
      </c>
      <c r="G2346" s="6">
        <v>0.66666666666666663</v>
      </c>
      <c r="H2346" t="str">
        <f t="shared" si="36"/>
        <v>08-04-2025_16</v>
      </c>
    </row>
    <row r="2347" spans="1:8" x14ac:dyDescent="0.3">
      <c r="A2347" s="3">
        <v>45755</v>
      </c>
      <c r="B2347" s="2">
        <v>87.722999999999999</v>
      </c>
      <c r="C2347" s="2">
        <v>2025</v>
      </c>
      <c r="D2347" s="2">
        <v>4</v>
      </c>
      <c r="E2347" t="str">
        <f>TEXT(DATE(2025, CMS[[#This Row],[mes]],1), "mmmm")</f>
        <v>April</v>
      </c>
      <c r="F2347" s="2">
        <f>DAY(CMS[[#This Row],[Fecha]])</f>
        <v>8</v>
      </c>
      <c r="G2347" s="6">
        <v>0.70833333333333337</v>
      </c>
      <c r="H2347" t="str">
        <f t="shared" si="36"/>
        <v>08-04-2025_17</v>
      </c>
    </row>
    <row r="2348" spans="1:8" x14ac:dyDescent="0.3">
      <c r="A2348" s="3">
        <v>45755</v>
      </c>
      <c r="B2348" s="2">
        <v>87.722999999999999</v>
      </c>
      <c r="C2348" s="2">
        <v>2025</v>
      </c>
      <c r="D2348" s="2">
        <v>4</v>
      </c>
      <c r="E2348" t="str">
        <f>TEXT(DATE(2025, CMS[[#This Row],[mes]],1), "mmmm")</f>
        <v>April</v>
      </c>
      <c r="F2348" s="2">
        <f>DAY(CMS[[#This Row],[Fecha]])</f>
        <v>8</v>
      </c>
      <c r="G2348" s="6">
        <v>0.75</v>
      </c>
      <c r="H2348" t="str">
        <f t="shared" si="36"/>
        <v>08-04-2025_18</v>
      </c>
    </row>
    <row r="2349" spans="1:8" x14ac:dyDescent="0.3">
      <c r="A2349" s="3">
        <v>45755</v>
      </c>
      <c r="B2349" s="2">
        <v>87.722999999999999</v>
      </c>
      <c r="C2349" s="2">
        <v>2025</v>
      </c>
      <c r="D2349" s="2">
        <v>4</v>
      </c>
      <c r="E2349" t="str">
        <f>TEXT(DATE(2025, CMS[[#This Row],[mes]],1), "mmmm")</f>
        <v>April</v>
      </c>
      <c r="F2349" s="2">
        <f>DAY(CMS[[#This Row],[Fecha]])</f>
        <v>8</v>
      </c>
      <c r="G2349" s="6">
        <v>0.79166666666666663</v>
      </c>
      <c r="H2349" t="str">
        <f t="shared" si="36"/>
        <v>08-04-2025_19</v>
      </c>
    </row>
    <row r="2350" spans="1:8" x14ac:dyDescent="0.3">
      <c r="A2350" s="3">
        <v>45755</v>
      </c>
      <c r="B2350" s="2">
        <v>87.722999999999999</v>
      </c>
      <c r="C2350" s="2">
        <v>2025</v>
      </c>
      <c r="D2350" s="2">
        <v>4</v>
      </c>
      <c r="E2350" t="str">
        <f>TEXT(DATE(2025, CMS[[#This Row],[mes]],1), "mmmm")</f>
        <v>April</v>
      </c>
      <c r="F2350" s="2">
        <f>DAY(CMS[[#This Row],[Fecha]])</f>
        <v>8</v>
      </c>
      <c r="G2350" s="6">
        <v>0.83333333333333337</v>
      </c>
      <c r="H2350" t="str">
        <f t="shared" si="36"/>
        <v>08-04-2025_20</v>
      </c>
    </row>
    <row r="2351" spans="1:8" x14ac:dyDescent="0.3">
      <c r="A2351" s="3">
        <v>45755</v>
      </c>
      <c r="B2351" s="2">
        <v>87.722999999999999</v>
      </c>
      <c r="C2351" s="2">
        <v>2025</v>
      </c>
      <c r="D2351" s="2">
        <v>4</v>
      </c>
      <c r="E2351" t="str">
        <f>TEXT(DATE(2025, CMS[[#This Row],[mes]],1), "mmmm")</f>
        <v>April</v>
      </c>
      <c r="F2351" s="2">
        <f>DAY(CMS[[#This Row],[Fecha]])</f>
        <v>8</v>
      </c>
      <c r="G2351" s="6">
        <v>0.875</v>
      </c>
      <c r="H2351" t="str">
        <f t="shared" si="36"/>
        <v>08-04-2025_21</v>
      </c>
    </row>
    <row r="2352" spans="1:8" x14ac:dyDescent="0.3">
      <c r="A2352" s="3">
        <v>45755</v>
      </c>
      <c r="B2352" s="2">
        <v>87.722999999999999</v>
      </c>
      <c r="C2352" s="2">
        <v>2025</v>
      </c>
      <c r="D2352" s="2">
        <v>4</v>
      </c>
      <c r="E2352" t="str">
        <f>TEXT(DATE(2025, CMS[[#This Row],[mes]],1), "mmmm")</f>
        <v>April</v>
      </c>
      <c r="F2352" s="2">
        <f>DAY(CMS[[#This Row],[Fecha]])</f>
        <v>8</v>
      </c>
      <c r="G2352" s="6">
        <v>0.91666666666666663</v>
      </c>
      <c r="H2352" t="str">
        <f t="shared" si="36"/>
        <v>08-04-2025_22</v>
      </c>
    </row>
    <row r="2353" spans="1:8" x14ac:dyDescent="0.3">
      <c r="A2353" s="3">
        <v>45755</v>
      </c>
      <c r="B2353" s="2">
        <v>87.722999999999999</v>
      </c>
      <c r="C2353" s="2">
        <v>2025</v>
      </c>
      <c r="D2353" s="2">
        <v>4</v>
      </c>
      <c r="E2353" t="str">
        <f>TEXT(DATE(2025, CMS[[#This Row],[mes]],1), "mmmm")</f>
        <v>April</v>
      </c>
      <c r="F2353" s="2">
        <f>DAY(CMS[[#This Row],[Fecha]])</f>
        <v>8</v>
      </c>
      <c r="G2353" s="6">
        <v>0.95833333333333337</v>
      </c>
      <c r="H2353" t="str">
        <f t="shared" si="36"/>
        <v>08-04-2025_23</v>
      </c>
    </row>
    <row r="2354" spans="1:8" x14ac:dyDescent="0.3">
      <c r="A2354" s="3">
        <v>45756</v>
      </c>
      <c r="B2354" s="2">
        <v>87.722999999999999</v>
      </c>
      <c r="C2354" s="2">
        <v>2025</v>
      </c>
      <c r="D2354" s="2">
        <v>4</v>
      </c>
      <c r="E2354" t="str">
        <f>TEXT(DATE(2025, CMS[[#This Row],[mes]],1), "mmmm")</f>
        <v>April</v>
      </c>
      <c r="F2354" s="2">
        <f>DAY(CMS[[#This Row],[Fecha]])</f>
        <v>9</v>
      </c>
      <c r="G2354" s="6">
        <v>0</v>
      </c>
      <c r="H2354" t="str">
        <f t="shared" si="36"/>
        <v>09-04-2025_00</v>
      </c>
    </row>
    <row r="2355" spans="1:8" x14ac:dyDescent="0.3">
      <c r="A2355" s="3">
        <v>45756</v>
      </c>
      <c r="B2355" s="2">
        <v>85.463999999999999</v>
      </c>
      <c r="C2355" s="2">
        <v>2025</v>
      </c>
      <c r="D2355" s="2">
        <v>4</v>
      </c>
      <c r="E2355" t="str">
        <f>TEXT(DATE(2025, CMS[[#This Row],[mes]],1), "mmmm")</f>
        <v>April</v>
      </c>
      <c r="F2355" s="2">
        <f>DAY(CMS[[#This Row],[Fecha]])</f>
        <v>9</v>
      </c>
      <c r="G2355" s="6">
        <v>4.1666666666666664E-2</v>
      </c>
      <c r="H2355" t="str">
        <f t="shared" si="36"/>
        <v>09-04-2025_01</v>
      </c>
    </row>
    <row r="2356" spans="1:8" x14ac:dyDescent="0.3">
      <c r="A2356" s="3">
        <v>45756</v>
      </c>
      <c r="B2356" s="2">
        <v>85.811000000000007</v>
      </c>
      <c r="C2356" s="2">
        <v>2025</v>
      </c>
      <c r="D2356" s="2">
        <v>4</v>
      </c>
      <c r="E2356" t="str">
        <f>TEXT(DATE(2025, CMS[[#This Row],[mes]],1), "mmmm")</f>
        <v>April</v>
      </c>
      <c r="F2356" s="2">
        <f>DAY(CMS[[#This Row],[Fecha]])</f>
        <v>9</v>
      </c>
      <c r="G2356" s="6">
        <v>8.3333333333333329E-2</v>
      </c>
      <c r="H2356" t="str">
        <f t="shared" si="36"/>
        <v>09-04-2025_02</v>
      </c>
    </row>
    <row r="2357" spans="1:8" x14ac:dyDescent="0.3">
      <c r="A2357" s="3">
        <v>45756</v>
      </c>
      <c r="B2357" s="2">
        <v>85.394000000000005</v>
      </c>
      <c r="C2357" s="2">
        <v>2025</v>
      </c>
      <c r="D2357" s="2">
        <v>4</v>
      </c>
      <c r="E2357" t="str">
        <f>TEXT(DATE(2025, CMS[[#This Row],[mes]],1), "mmmm")</f>
        <v>April</v>
      </c>
      <c r="F2357" s="2">
        <f>DAY(CMS[[#This Row],[Fecha]])</f>
        <v>9</v>
      </c>
      <c r="G2357" s="6">
        <v>0.125</v>
      </c>
      <c r="H2357" t="str">
        <f t="shared" si="36"/>
        <v>09-04-2025_03</v>
      </c>
    </row>
    <row r="2358" spans="1:8" x14ac:dyDescent="0.3">
      <c r="A2358" s="3">
        <v>45756</v>
      </c>
      <c r="B2358" s="2">
        <v>87.867000000000004</v>
      </c>
      <c r="C2358" s="2">
        <v>2025</v>
      </c>
      <c r="D2358" s="2">
        <v>4</v>
      </c>
      <c r="E2358" t="str">
        <f>TEXT(DATE(2025, CMS[[#This Row],[mes]],1), "mmmm")</f>
        <v>April</v>
      </c>
      <c r="F2358" s="2">
        <f>DAY(CMS[[#This Row],[Fecha]])</f>
        <v>9</v>
      </c>
      <c r="G2358" s="6">
        <v>0.16666666666666666</v>
      </c>
      <c r="H2358" t="str">
        <f t="shared" si="36"/>
        <v>09-04-2025_04</v>
      </c>
    </row>
    <row r="2359" spans="1:8" x14ac:dyDescent="0.3">
      <c r="A2359" s="3">
        <v>45756</v>
      </c>
      <c r="B2359" s="2">
        <v>87.722999999999999</v>
      </c>
      <c r="C2359" s="2">
        <v>2025</v>
      </c>
      <c r="D2359" s="2">
        <v>4</v>
      </c>
      <c r="E2359" t="str">
        <f>TEXT(DATE(2025, CMS[[#This Row],[mes]],1), "mmmm")</f>
        <v>April</v>
      </c>
      <c r="F2359" s="2">
        <f>DAY(CMS[[#This Row],[Fecha]])</f>
        <v>9</v>
      </c>
      <c r="G2359" s="6">
        <v>0.20833333333333334</v>
      </c>
      <c r="H2359" t="str">
        <f t="shared" si="36"/>
        <v>09-04-2025_05</v>
      </c>
    </row>
    <row r="2360" spans="1:8" x14ac:dyDescent="0.3">
      <c r="A2360" s="3">
        <v>45756</v>
      </c>
      <c r="B2360" s="2">
        <v>85.725999999999999</v>
      </c>
      <c r="C2360" s="2">
        <v>2025</v>
      </c>
      <c r="D2360" s="2">
        <v>4</v>
      </c>
      <c r="E2360" t="str">
        <f>TEXT(DATE(2025, CMS[[#This Row],[mes]],1), "mmmm")</f>
        <v>April</v>
      </c>
      <c r="F2360" s="2">
        <f>DAY(CMS[[#This Row],[Fecha]])</f>
        <v>9</v>
      </c>
      <c r="G2360" s="6">
        <v>0.25</v>
      </c>
      <c r="H2360" t="str">
        <f t="shared" si="36"/>
        <v>09-04-2025_06</v>
      </c>
    </row>
    <row r="2361" spans="1:8" x14ac:dyDescent="0.3">
      <c r="A2361" s="3">
        <v>45756</v>
      </c>
      <c r="B2361" s="2">
        <v>87.722999999999999</v>
      </c>
      <c r="C2361" s="2">
        <v>2025</v>
      </c>
      <c r="D2361" s="2">
        <v>4</v>
      </c>
      <c r="E2361" t="str">
        <f>TEXT(DATE(2025, CMS[[#This Row],[mes]],1), "mmmm")</f>
        <v>April</v>
      </c>
      <c r="F2361" s="2">
        <f>DAY(CMS[[#This Row],[Fecha]])</f>
        <v>9</v>
      </c>
      <c r="G2361" s="6">
        <v>0.29166666666666669</v>
      </c>
      <c r="H2361" t="str">
        <f t="shared" si="36"/>
        <v>09-04-2025_07</v>
      </c>
    </row>
    <row r="2362" spans="1:8" x14ac:dyDescent="0.3">
      <c r="A2362" s="3">
        <v>45756</v>
      </c>
      <c r="B2362" s="2">
        <v>87.722999999999999</v>
      </c>
      <c r="C2362" s="2">
        <v>2025</v>
      </c>
      <c r="D2362" s="2">
        <v>4</v>
      </c>
      <c r="E2362" t="str">
        <f>TEXT(DATE(2025, CMS[[#This Row],[mes]],1), "mmmm")</f>
        <v>April</v>
      </c>
      <c r="F2362" s="2">
        <f>DAY(CMS[[#This Row],[Fecha]])</f>
        <v>9</v>
      </c>
      <c r="G2362" s="6">
        <v>0.33333333333333331</v>
      </c>
      <c r="H2362" t="str">
        <f t="shared" si="36"/>
        <v>09-04-2025_08</v>
      </c>
    </row>
    <row r="2363" spans="1:8" x14ac:dyDescent="0.3">
      <c r="A2363" s="3">
        <v>45756</v>
      </c>
      <c r="B2363" s="2">
        <v>87.659000000000006</v>
      </c>
      <c r="C2363" s="2">
        <v>2025</v>
      </c>
      <c r="D2363" s="2">
        <v>4</v>
      </c>
      <c r="E2363" t="str">
        <f>TEXT(DATE(2025, CMS[[#This Row],[mes]],1), "mmmm")</f>
        <v>April</v>
      </c>
      <c r="F2363" s="2">
        <f>DAY(CMS[[#This Row],[Fecha]])</f>
        <v>9</v>
      </c>
      <c r="G2363" s="6">
        <v>0.375</v>
      </c>
      <c r="H2363" t="str">
        <f t="shared" si="36"/>
        <v>09-04-2025_09</v>
      </c>
    </row>
    <row r="2364" spans="1:8" x14ac:dyDescent="0.3">
      <c r="A2364" s="3">
        <v>45756</v>
      </c>
      <c r="B2364" s="2">
        <v>85.811000000000007</v>
      </c>
      <c r="C2364" s="2">
        <v>2025</v>
      </c>
      <c r="D2364" s="2">
        <v>4</v>
      </c>
      <c r="E2364" t="str">
        <f>TEXT(DATE(2025, CMS[[#This Row],[mes]],1), "mmmm")</f>
        <v>April</v>
      </c>
      <c r="F2364" s="2">
        <f>DAY(CMS[[#This Row],[Fecha]])</f>
        <v>9</v>
      </c>
      <c r="G2364" s="6">
        <v>0.41666666666666669</v>
      </c>
      <c r="H2364" t="str">
        <f t="shared" si="36"/>
        <v>09-04-2025_10</v>
      </c>
    </row>
    <row r="2365" spans="1:8" x14ac:dyDescent="0.3">
      <c r="A2365" s="3">
        <v>45756</v>
      </c>
      <c r="B2365" s="2">
        <v>87.722999999999999</v>
      </c>
      <c r="C2365" s="2">
        <v>2025</v>
      </c>
      <c r="D2365" s="2">
        <v>4</v>
      </c>
      <c r="E2365" t="str">
        <f>TEXT(DATE(2025, CMS[[#This Row],[mes]],1), "mmmm")</f>
        <v>April</v>
      </c>
      <c r="F2365" s="2">
        <f>DAY(CMS[[#This Row],[Fecha]])</f>
        <v>9</v>
      </c>
      <c r="G2365" s="6">
        <v>0.45833333333333331</v>
      </c>
      <c r="H2365" t="str">
        <f t="shared" si="36"/>
        <v>09-04-2025_11</v>
      </c>
    </row>
    <row r="2366" spans="1:8" x14ac:dyDescent="0.3">
      <c r="A2366" s="3">
        <v>45756</v>
      </c>
      <c r="B2366" s="2">
        <v>87.722999999999999</v>
      </c>
      <c r="C2366" s="2">
        <v>2025</v>
      </c>
      <c r="D2366" s="2">
        <v>4</v>
      </c>
      <c r="E2366" t="str">
        <f>TEXT(DATE(2025, CMS[[#This Row],[mes]],1), "mmmm")</f>
        <v>April</v>
      </c>
      <c r="F2366" s="2">
        <f>DAY(CMS[[#This Row],[Fecha]])</f>
        <v>9</v>
      </c>
      <c r="G2366" s="6">
        <v>0.5</v>
      </c>
      <c r="H2366" t="str">
        <f t="shared" si="36"/>
        <v>09-04-2025_12</v>
      </c>
    </row>
    <row r="2367" spans="1:8" x14ac:dyDescent="0.3">
      <c r="A2367" s="3">
        <v>45756</v>
      </c>
      <c r="B2367" s="2">
        <v>87.722999999999999</v>
      </c>
      <c r="C2367" s="2">
        <v>2025</v>
      </c>
      <c r="D2367" s="2">
        <v>4</v>
      </c>
      <c r="E2367" t="str">
        <f>TEXT(DATE(2025, CMS[[#This Row],[mes]],1), "mmmm")</f>
        <v>April</v>
      </c>
      <c r="F2367" s="2">
        <f>DAY(CMS[[#This Row],[Fecha]])</f>
        <v>9</v>
      </c>
      <c r="G2367" s="6">
        <v>0.54166666666666663</v>
      </c>
      <c r="H2367" t="str">
        <f t="shared" si="36"/>
        <v>09-04-2025_13</v>
      </c>
    </row>
    <row r="2368" spans="1:8" x14ac:dyDescent="0.3">
      <c r="A2368" s="3">
        <v>45756</v>
      </c>
      <c r="B2368" s="2">
        <v>87.722999999999999</v>
      </c>
      <c r="C2368" s="2">
        <v>2025</v>
      </c>
      <c r="D2368" s="2">
        <v>4</v>
      </c>
      <c r="E2368" t="str">
        <f>TEXT(DATE(2025, CMS[[#This Row],[mes]],1), "mmmm")</f>
        <v>April</v>
      </c>
      <c r="F2368" s="2">
        <f>DAY(CMS[[#This Row],[Fecha]])</f>
        <v>9</v>
      </c>
      <c r="G2368" s="6">
        <v>0.58333333333333337</v>
      </c>
      <c r="H2368" t="str">
        <f t="shared" si="36"/>
        <v>09-04-2025_14</v>
      </c>
    </row>
    <row r="2369" spans="1:8" x14ac:dyDescent="0.3">
      <c r="A2369" s="3">
        <v>45756</v>
      </c>
      <c r="B2369" s="2">
        <v>87.722999999999999</v>
      </c>
      <c r="C2369" s="2">
        <v>2025</v>
      </c>
      <c r="D2369" s="2">
        <v>4</v>
      </c>
      <c r="E2369" t="str">
        <f>TEXT(DATE(2025, CMS[[#This Row],[mes]],1), "mmmm")</f>
        <v>April</v>
      </c>
      <c r="F2369" s="2">
        <f>DAY(CMS[[#This Row],[Fecha]])</f>
        <v>9</v>
      </c>
      <c r="G2369" s="6">
        <v>0.625</v>
      </c>
      <c r="H2369" t="str">
        <f t="shared" si="36"/>
        <v>09-04-2025_15</v>
      </c>
    </row>
    <row r="2370" spans="1:8" x14ac:dyDescent="0.3">
      <c r="A2370" s="3">
        <v>45756</v>
      </c>
      <c r="B2370" s="2">
        <v>87.722999999999999</v>
      </c>
      <c r="C2370" s="2">
        <v>2025</v>
      </c>
      <c r="D2370" s="2">
        <v>4</v>
      </c>
      <c r="E2370" t="str">
        <f>TEXT(DATE(2025, CMS[[#This Row],[mes]],1), "mmmm")</f>
        <v>April</v>
      </c>
      <c r="F2370" s="2">
        <f>DAY(CMS[[#This Row],[Fecha]])</f>
        <v>9</v>
      </c>
      <c r="G2370" s="6">
        <v>0.66666666666666663</v>
      </c>
      <c r="H2370" t="str">
        <f t="shared" ref="H2370:H2433" si="37">TEXT(A2370,"dd-mm-yyyy") &amp; "_" &amp; TEXT(HOUR(G2370),"00")</f>
        <v>09-04-2025_16</v>
      </c>
    </row>
    <row r="2371" spans="1:8" x14ac:dyDescent="0.3">
      <c r="A2371" s="3">
        <v>45756</v>
      </c>
      <c r="B2371" s="2">
        <v>87.722999999999999</v>
      </c>
      <c r="C2371" s="2">
        <v>2025</v>
      </c>
      <c r="D2371" s="2">
        <v>4</v>
      </c>
      <c r="E2371" t="str">
        <f>TEXT(DATE(2025, CMS[[#This Row],[mes]],1), "mmmm")</f>
        <v>April</v>
      </c>
      <c r="F2371" s="2">
        <f>DAY(CMS[[#This Row],[Fecha]])</f>
        <v>9</v>
      </c>
      <c r="G2371" s="6">
        <v>0.70833333333333337</v>
      </c>
      <c r="H2371" t="str">
        <f t="shared" si="37"/>
        <v>09-04-2025_17</v>
      </c>
    </row>
    <row r="2372" spans="1:8" x14ac:dyDescent="0.3">
      <c r="A2372" s="3">
        <v>45756</v>
      </c>
      <c r="B2372" s="2">
        <v>87.722999999999999</v>
      </c>
      <c r="C2372" s="2">
        <v>2025</v>
      </c>
      <c r="D2372" s="2">
        <v>4</v>
      </c>
      <c r="E2372" t="str">
        <f>TEXT(DATE(2025, CMS[[#This Row],[mes]],1), "mmmm")</f>
        <v>April</v>
      </c>
      <c r="F2372" s="2">
        <f>DAY(CMS[[#This Row],[Fecha]])</f>
        <v>9</v>
      </c>
      <c r="G2372" s="6">
        <v>0.75</v>
      </c>
      <c r="H2372" t="str">
        <f t="shared" si="37"/>
        <v>09-04-2025_18</v>
      </c>
    </row>
    <row r="2373" spans="1:8" x14ac:dyDescent="0.3">
      <c r="A2373" s="3">
        <v>45756</v>
      </c>
      <c r="B2373" s="2">
        <v>87.722999999999999</v>
      </c>
      <c r="C2373" s="2">
        <v>2025</v>
      </c>
      <c r="D2373" s="2">
        <v>4</v>
      </c>
      <c r="E2373" t="str">
        <f>TEXT(DATE(2025, CMS[[#This Row],[mes]],1), "mmmm")</f>
        <v>April</v>
      </c>
      <c r="F2373" s="2">
        <f>DAY(CMS[[#This Row],[Fecha]])</f>
        <v>9</v>
      </c>
      <c r="G2373" s="6">
        <v>0.79166666666666663</v>
      </c>
      <c r="H2373" t="str">
        <f t="shared" si="37"/>
        <v>09-04-2025_19</v>
      </c>
    </row>
    <row r="2374" spans="1:8" x14ac:dyDescent="0.3">
      <c r="A2374" s="3">
        <v>45756</v>
      </c>
      <c r="B2374" s="2">
        <v>87.722999999999999</v>
      </c>
      <c r="C2374" s="2">
        <v>2025</v>
      </c>
      <c r="D2374" s="2">
        <v>4</v>
      </c>
      <c r="E2374" t="str">
        <f>TEXT(DATE(2025, CMS[[#This Row],[mes]],1), "mmmm")</f>
        <v>April</v>
      </c>
      <c r="F2374" s="2">
        <f>DAY(CMS[[#This Row],[Fecha]])</f>
        <v>9</v>
      </c>
      <c r="G2374" s="6">
        <v>0.83333333333333337</v>
      </c>
      <c r="H2374" t="str">
        <f t="shared" si="37"/>
        <v>09-04-2025_20</v>
      </c>
    </row>
    <row r="2375" spans="1:8" x14ac:dyDescent="0.3">
      <c r="A2375" s="3">
        <v>45756</v>
      </c>
      <c r="B2375" s="2">
        <v>87.722999999999999</v>
      </c>
      <c r="C2375" s="2">
        <v>2025</v>
      </c>
      <c r="D2375" s="2">
        <v>4</v>
      </c>
      <c r="E2375" t="str">
        <f>TEXT(DATE(2025, CMS[[#This Row],[mes]],1), "mmmm")</f>
        <v>April</v>
      </c>
      <c r="F2375" s="2">
        <f>DAY(CMS[[#This Row],[Fecha]])</f>
        <v>9</v>
      </c>
      <c r="G2375" s="6">
        <v>0.875</v>
      </c>
      <c r="H2375" t="str">
        <f t="shared" si="37"/>
        <v>09-04-2025_21</v>
      </c>
    </row>
    <row r="2376" spans="1:8" x14ac:dyDescent="0.3">
      <c r="A2376" s="3">
        <v>45756</v>
      </c>
      <c r="B2376" s="2">
        <v>87.722999999999999</v>
      </c>
      <c r="C2376" s="2">
        <v>2025</v>
      </c>
      <c r="D2376" s="2">
        <v>4</v>
      </c>
      <c r="E2376" t="str">
        <f>TEXT(DATE(2025, CMS[[#This Row],[mes]],1), "mmmm")</f>
        <v>April</v>
      </c>
      <c r="F2376" s="2">
        <f>DAY(CMS[[#This Row],[Fecha]])</f>
        <v>9</v>
      </c>
      <c r="G2376" s="6">
        <v>0.91666666666666663</v>
      </c>
      <c r="H2376" t="str">
        <f t="shared" si="37"/>
        <v>09-04-2025_22</v>
      </c>
    </row>
    <row r="2377" spans="1:8" x14ac:dyDescent="0.3">
      <c r="A2377" s="3">
        <v>45756</v>
      </c>
      <c r="B2377" s="2">
        <v>87.722999999999999</v>
      </c>
      <c r="C2377" s="2">
        <v>2025</v>
      </c>
      <c r="D2377" s="2">
        <v>4</v>
      </c>
      <c r="E2377" t="str">
        <f>TEXT(DATE(2025, CMS[[#This Row],[mes]],1), "mmmm")</f>
        <v>April</v>
      </c>
      <c r="F2377" s="2">
        <f>DAY(CMS[[#This Row],[Fecha]])</f>
        <v>9</v>
      </c>
      <c r="G2377" s="6">
        <v>0.95833333333333337</v>
      </c>
      <c r="H2377" t="str">
        <f t="shared" si="37"/>
        <v>09-04-2025_23</v>
      </c>
    </row>
    <row r="2378" spans="1:8" x14ac:dyDescent="0.3">
      <c r="A2378" s="3">
        <v>45757</v>
      </c>
      <c r="B2378" s="2">
        <v>87.722999999999999</v>
      </c>
      <c r="C2378" s="2">
        <v>2025</v>
      </c>
      <c r="D2378" s="2">
        <v>4</v>
      </c>
      <c r="E2378" t="str">
        <f>TEXT(DATE(2025, CMS[[#This Row],[mes]],1), "mmmm")</f>
        <v>April</v>
      </c>
      <c r="F2378" s="2">
        <f>DAY(CMS[[#This Row],[Fecha]])</f>
        <v>10</v>
      </c>
      <c r="G2378" s="6">
        <v>0</v>
      </c>
      <c r="H2378" t="str">
        <f t="shared" si="37"/>
        <v>10-04-2025_00</v>
      </c>
    </row>
    <row r="2379" spans="1:8" x14ac:dyDescent="0.3">
      <c r="A2379" s="3">
        <v>45757</v>
      </c>
      <c r="B2379" s="2">
        <v>87.722999999999999</v>
      </c>
      <c r="C2379" s="2">
        <v>2025</v>
      </c>
      <c r="D2379" s="2">
        <v>4</v>
      </c>
      <c r="E2379" t="str">
        <f>TEXT(DATE(2025, CMS[[#This Row],[mes]],1), "mmmm")</f>
        <v>April</v>
      </c>
      <c r="F2379" s="2">
        <f>DAY(CMS[[#This Row],[Fecha]])</f>
        <v>10</v>
      </c>
      <c r="G2379" s="6">
        <v>4.1666666666666664E-2</v>
      </c>
      <c r="H2379" t="str">
        <f t="shared" si="37"/>
        <v>10-04-2025_01</v>
      </c>
    </row>
    <row r="2380" spans="1:8" x14ac:dyDescent="0.3">
      <c r="A2380" s="3">
        <v>45757</v>
      </c>
      <c r="B2380" s="2">
        <v>87.722999999999999</v>
      </c>
      <c r="C2380" s="2">
        <v>2025</v>
      </c>
      <c r="D2380" s="2">
        <v>4</v>
      </c>
      <c r="E2380" t="str">
        <f>TEXT(DATE(2025, CMS[[#This Row],[mes]],1), "mmmm")</f>
        <v>April</v>
      </c>
      <c r="F2380" s="2">
        <f>DAY(CMS[[#This Row],[Fecha]])</f>
        <v>10</v>
      </c>
      <c r="G2380" s="6">
        <v>8.3333333333333329E-2</v>
      </c>
      <c r="H2380" t="str">
        <f t="shared" si="37"/>
        <v>10-04-2025_02</v>
      </c>
    </row>
    <row r="2381" spans="1:8" x14ac:dyDescent="0.3">
      <c r="A2381" s="3">
        <v>45757</v>
      </c>
      <c r="B2381" s="2">
        <v>87.722999999999999</v>
      </c>
      <c r="C2381" s="2">
        <v>2025</v>
      </c>
      <c r="D2381" s="2">
        <v>4</v>
      </c>
      <c r="E2381" t="str">
        <f>TEXT(DATE(2025, CMS[[#This Row],[mes]],1), "mmmm")</f>
        <v>April</v>
      </c>
      <c r="F2381" s="2">
        <f>DAY(CMS[[#This Row],[Fecha]])</f>
        <v>10</v>
      </c>
      <c r="G2381" s="6">
        <v>0.125</v>
      </c>
      <c r="H2381" t="str">
        <f t="shared" si="37"/>
        <v>10-04-2025_03</v>
      </c>
    </row>
    <row r="2382" spans="1:8" x14ac:dyDescent="0.3">
      <c r="A2382" s="3">
        <v>45757</v>
      </c>
      <c r="B2382" s="2">
        <v>87.722999999999999</v>
      </c>
      <c r="C2382" s="2">
        <v>2025</v>
      </c>
      <c r="D2382" s="2">
        <v>4</v>
      </c>
      <c r="E2382" t="str">
        <f>TEXT(DATE(2025, CMS[[#This Row],[mes]],1), "mmmm")</f>
        <v>April</v>
      </c>
      <c r="F2382" s="2">
        <f>DAY(CMS[[#This Row],[Fecha]])</f>
        <v>10</v>
      </c>
      <c r="G2382" s="6">
        <v>0.16666666666666666</v>
      </c>
      <c r="H2382" t="str">
        <f t="shared" si="37"/>
        <v>10-04-2025_04</v>
      </c>
    </row>
    <row r="2383" spans="1:8" x14ac:dyDescent="0.3">
      <c r="A2383" s="3">
        <v>45757</v>
      </c>
      <c r="B2383" s="2">
        <v>87.722999999999999</v>
      </c>
      <c r="C2383" s="2">
        <v>2025</v>
      </c>
      <c r="D2383" s="2">
        <v>4</v>
      </c>
      <c r="E2383" t="str">
        <f>TEXT(DATE(2025, CMS[[#This Row],[mes]],1), "mmmm")</f>
        <v>April</v>
      </c>
      <c r="F2383" s="2">
        <f>DAY(CMS[[#This Row],[Fecha]])</f>
        <v>10</v>
      </c>
      <c r="G2383" s="6">
        <v>0.20833333333333334</v>
      </c>
      <c r="H2383" t="str">
        <f t="shared" si="37"/>
        <v>10-04-2025_05</v>
      </c>
    </row>
    <row r="2384" spans="1:8" x14ac:dyDescent="0.3">
      <c r="A2384" s="3">
        <v>45757</v>
      </c>
      <c r="B2384" s="2">
        <v>87.722999999999999</v>
      </c>
      <c r="C2384" s="2">
        <v>2025</v>
      </c>
      <c r="D2384" s="2">
        <v>4</v>
      </c>
      <c r="E2384" t="str">
        <f>TEXT(DATE(2025, CMS[[#This Row],[mes]],1), "mmmm")</f>
        <v>April</v>
      </c>
      <c r="F2384" s="2">
        <f>DAY(CMS[[#This Row],[Fecha]])</f>
        <v>10</v>
      </c>
      <c r="G2384" s="6">
        <v>0.25</v>
      </c>
      <c r="H2384" t="str">
        <f t="shared" si="37"/>
        <v>10-04-2025_06</v>
      </c>
    </row>
    <row r="2385" spans="1:8" x14ac:dyDescent="0.3">
      <c r="A2385" s="3">
        <v>45757</v>
      </c>
      <c r="B2385" s="2">
        <v>87.722999999999999</v>
      </c>
      <c r="C2385" s="2">
        <v>2025</v>
      </c>
      <c r="D2385" s="2">
        <v>4</v>
      </c>
      <c r="E2385" t="str">
        <f>TEXT(DATE(2025, CMS[[#This Row],[mes]],1), "mmmm")</f>
        <v>April</v>
      </c>
      <c r="F2385" s="2">
        <f>DAY(CMS[[#This Row],[Fecha]])</f>
        <v>10</v>
      </c>
      <c r="G2385" s="6">
        <v>0.29166666666666669</v>
      </c>
      <c r="H2385" t="str">
        <f t="shared" si="37"/>
        <v>10-04-2025_07</v>
      </c>
    </row>
    <row r="2386" spans="1:8" x14ac:dyDescent="0.3">
      <c r="A2386" s="3">
        <v>45757</v>
      </c>
      <c r="B2386" s="2">
        <v>87.722999999999999</v>
      </c>
      <c r="C2386" s="2">
        <v>2025</v>
      </c>
      <c r="D2386" s="2">
        <v>4</v>
      </c>
      <c r="E2386" t="str">
        <f>TEXT(DATE(2025, CMS[[#This Row],[mes]],1), "mmmm")</f>
        <v>April</v>
      </c>
      <c r="F2386" s="2">
        <f>DAY(CMS[[#This Row],[Fecha]])</f>
        <v>10</v>
      </c>
      <c r="G2386" s="6">
        <v>0.33333333333333331</v>
      </c>
      <c r="H2386" t="str">
        <f t="shared" si="37"/>
        <v>10-04-2025_08</v>
      </c>
    </row>
    <row r="2387" spans="1:8" x14ac:dyDescent="0.3">
      <c r="A2387" s="3">
        <v>45757</v>
      </c>
      <c r="B2387" s="2">
        <v>87.722999999999999</v>
      </c>
      <c r="C2387" s="2">
        <v>2025</v>
      </c>
      <c r="D2387" s="2">
        <v>4</v>
      </c>
      <c r="E2387" t="str">
        <f>TEXT(DATE(2025, CMS[[#This Row],[mes]],1), "mmmm")</f>
        <v>April</v>
      </c>
      <c r="F2387" s="2">
        <f>DAY(CMS[[#This Row],[Fecha]])</f>
        <v>10</v>
      </c>
      <c r="G2387" s="6">
        <v>0.375</v>
      </c>
      <c r="H2387" t="str">
        <f t="shared" si="37"/>
        <v>10-04-2025_09</v>
      </c>
    </row>
    <row r="2388" spans="1:8" x14ac:dyDescent="0.3">
      <c r="A2388" s="3">
        <v>45757</v>
      </c>
      <c r="B2388" s="2">
        <v>87.722999999999999</v>
      </c>
      <c r="C2388" s="2">
        <v>2025</v>
      </c>
      <c r="D2388" s="2">
        <v>4</v>
      </c>
      <c r="E2388" t="str">
        <f>TEXT(DATE(2025, CMS[[#This Row],[mes]],1), "mmmm")</f>
        <v>April</v>
      </c>
      <c r="F2388" s="2">
        <f>DAY(CMS[[#This Row],[Fecha]])</f>
        <v>10</v>
      </c>
      <c r="G2388" s="6">
        <v>0.41666666666666669</v>
      </c>
      <c r="H2388" t="str">
        <f t="shared" si="37"/>
        <v>10-04-2025_10</v>
      </c>
    </row>
    <row r="2389" spans="1:8" x14ac:dyDescent="0.3">
      <c r="A2389" s="3">
        <v>45757</v>
      </c>
      <c r="B2389" s="2">
        <v>87.722999999999999</v>
      </c>
      <c r="C2389" s="2">
        <v>2025</v>
      </c>
      <c r="D2389" s="2">
        <v>4</v>
      </c>
      <c r="E2389" t="str">
        <f>TEXT(DATE(2025, CMS[[#This Row],[mes]],1), "mmmm")</f>
        <v>April</v>
      </c>
      <c r="F2389" s="2">
        <f>DAY(CMS[[#This Row],[Fecha]])</f>
        <v>10</v>
      </c>
      <c r="G2389" s="6">
        <v>0.45833333333333331</v>
      </c>
      <c r="H2389" t="str">
        <f t="shared" si="37"/>
        <v>10-04-2025_11</v>
      </c>
    </row>
    <row r="2390" spans="1:8" x14ac:dyDescent="0.3">
      <c r="A2390" s="3">
        <v>45757</v>
      </c>
      <c r="B2390" s="2">
        <v>87.722999999999999</v>
      </c>
      <c r="C2390" s="2">
        <v>2025</v>
      </c>
      <c r="D2390" s="2">
        <v>4</v>
      </c>
      <c r="E2390" t="str">
        <f>TEXT(DATE(2025, CMS[[#This Row],[mes]],1), "mmmm")</f>
        <v>April</v>
      </c>
      <c r="F2390" s="2">
        <f>DAY(CMS[[#This Row],[Fecha]])</f>
        <v>10</v>
      </c>
      <c r="G2390" s="6">
        <v>0.5</v>
      </c>
      <c r="H2390" t="str">
        <f t="shared" si="37"/>
        <v>10-04-2025_12</v>
      </c>
    </row>
    <row r="2391" spans="1:8" x14ac:dyDescent="0.3">
      <c r="A2391" s="3">
        <v>45757</v>
      </c>
      <c r="B2391" s="2">
        <v>87.722999999999999</v>
      </c>
      <c r="C2391" s="2">
        <v>2025</v>
      </c>
      <c r="D2391" s="2">
        <v>4</v>
      </c>
      <c r="E2391" t="str">
        <f>TEXT(DATE(2025, CMS[[#This Row],[mes]],1), "mmmm")</f>
        <v>April</v>
      </c>
      <c r="F2391" s="2">
        <f>DAY(CMS[[#This Row],[Fecha]])</f>
        <v>10</v>
      </c>
      <c r="G2391" s="6">
        <v>0.54166666666666663</v>
      </c>
      <c r="H2391" t="str">
        <f t="shared" si="37"/>
        <v>10-04-2025_13</v>
      </c>
    </row>
    <row r="2392" spans="1:8" x14ac:dyDescent="0.3">
      <c r="A2392" s="3">
        <v>45757</v>
      </c>
      <c r="B2392" s="2">
        <v>87.722999999999999</v>
      </c>
      <c r="C2392" s="2">
        <v>2025</v>
      </c>
      <c r="D2392" s="2">
        <v>4</v>
      </c>
      <c r="E2392" t="str">
        <f>TEXT(DATE(2025, CMS[[#This Row],[mes]],1), "mmmm")</f>
        <v>April</v>
      </c>
      <c r="F2392" s="2">
        <f>DAY(CMS[[#This Row],[Fecha]])</f>
        <v>10</v>
      </c>
      <c r="G2392" s="6">
        <v>0.58333333333333337</v>
      </c>
      <c r="H2392" t="str">
        <f t="shared" si="37"/>
        <v>10-04-2025_14</v>
      </c>
    </row>
    <row r="2393" spans="1:8" x14ac:dyDescent="0.3">
      <c r="A2393" s="3">
        <v>45757</v>
      </c>
      <c r="B2393" s="2">
        <v>107.74</v>
      </c>
      <c r="C2393" s="2">
        <v>2025</v>
      </c>
      <c r="D2393" s="2">
        <v>4</v>
      </c>
      <c r="E2393" t="str">
        <f>TEXT(DATE(2025, CMS[[#This Row],[mes]],1), "mmmm")</f>
        <v>April</v>
      </c>
      <c r="F2393" s="2">
        <f>DAY(CMS[[#This Row],[Fecha]])</f>
        <v>10</v>
      </c>
      <c r="G2393" s="6">
        <v>0.625</v>
      </c>
      <c r="H2393" t="str">
        <f t="shared" si="37"/>
        <v>10-04-2025_15</v>
      </c>
    </row>
    <row r="2394" spans="1:8" x14ac:dyDescent="0.3">
      <c r="A2394" s="3">
        <v>45757</v>
      </c>
      <c r="B2394" s="2">
        <v>107.74</v>
      </c>
      <c r="C2394" s="2">
        <v>2025</v>
      </c>
      <c r="D2394" s="2">
        <v>4</v>
      </c>
      <c r="E2394" t="str">
        <f>TEXT(DATE(2025, CMS[[#This Row],[mes]],1), "mmmm")</f>
        <v>April</v>
      </c>
      <c r="F2394" s="2">
        <f>DAY(CMS[[#This Row],[Fecha]])</f>
        <v>10</v>
      </c>
      <c r="G2394" s="6">
        <v>0.66666666666666663</v>
      </c>
      <c r="H2394" t="str">
        <f t="shared" si="37"/>
        <v>10-04-2025_16</v>
      </c>
    </row>
    <row r="2395" spans="1:8" x14ac:dyDescent="0.3">
      <c r="A2395" s="3">
        <v>45757</v>
      </c>
      <c r="B2395" s="2">
        <v>104.89</v>
      </c>
      <c r="C2395" s="2">
        <v>2025</v>
      </c>
      <c r="D2395" s="2">
        <v>4</v>
      </c>
      <c r="E2395" t="str">
        <f>TEXT(DATE(2025, CMS[[#This Row],[mes]],1), "mmmm")</f>
        <v>April</v>
      </c>
      <c r="F2395" s="2">
        <f>DAY(CMS[[#This Row],[Fecha]])</f>
        <v>10</v>
      </c>
      <c r="G2395" s="6">
        <v>0.70833333333333337</v>
      </c>
      <c r="H2395" t="str">
        <f t="shared" si="37"/>
        <v>10-04-2025_17</v>
      </c>
    </row>
    <row r="2396" spans="1:8" x14ac:dyDescent="0.3">
      <c r="A2396" s="3">
        <v>45757</v>
      </c>
      <c r="B2396" s="2">
        <v>107.74</v>
      </c>
      <c r="C2396" s="2">
        <v>2025</v>
      </c>
      <c r="D2396" s="2">
        <v>4</v>
      </c>
      <c r="E2396" t="str">
        <f>TEXT(DATE(2025, CMS[[#This Row],[mes]],1), "mmmm")</f>
        <v>April</v>
      </c>
      <c r="F2396" s="2">
        <f>DAY(CMS[[#This Row],[Fecha]])</f>
        <v>10</v>
      </c>
      <c r="G2396" s="6">
        <v>0.75</v>
      </c>
      <c r="H2396" t="str">
        <f t="shared" si="37"/>
        <v>10-04-2025_18</v>
      </c>
    </row>
    <row r="2397" spans="1:8" x14ac:dyDescent="0.3">
      <c r="A2397" s="3">
        <v>45757</v>
      </c>
      <c r="B2397" s="2">
        <v>106.7</v>
      </c>
      <c r="C2397" s="2">
        <v>2025</v>
      </c>
      <c r="D2397" s="2">
        <v>4</v>
      </c>
      <c r="E2397" t="str">
        <f>TEXT(DATE(2025, CMS[[#This Row],[mes]],1), "mmmm")</f>
        <v>April</v>
      </c>
      <c r="F2397" s="2">
        <f>DAY(CMS[[#This Row],[Fecha]])</f>
        <v>10</v>
      </c>
      <c r="G2397" s="6">
        <v>0.79166666666666663</v>
      </c>
      <c r="H2397" t="str">
        <f t="shared" si="37"/>
        <v>10-04-2025_19</v>
      </c>
    </row>
    <row r="2398" spans="1:8" x14ac:dyDescent="0.3">
      <c r="A2398" s="3">
        <v>45757</v>
      </c>
      <c r="B2398" s="2">
        <v>87.722999999999999</v>
      </c>
      <c r="C2398" s="2">
        <v>2025</v>
      </c>
      <c r="D2398" s="2">
        <v>4</v>
      </c>
      <c r="E2398" t="str">
        <f>TEXT(DATE(2025, CMS[[#This Row],[mes]],1), "mmmm")</f>
        <v>April</v>
      </c>
      <c r="F2398" s="2">
        <f>DAY(CMS[[#This Row],[Fecha]])</f>
        <v>10</v>
      </c>
      <c r="G2398" s="6">
        <v>0.83333333333333337</v>
      </c>
      <c r="H2398" t="str">
        <f t="shared" si="37"/>
        <v>10-04-2025_20</v>
      </c>
    </row>
    <row r="2399" spans="1:8" x14ac:dyDescent="0.3">
      <c r="A2399" s="3">
        <v>45757</v>
      </c>
      <c r="B2399" s="2">
        <v>104.65</v>
      </c>
      <c r="C2399" s="2">
        <v>2025</v>
      </c>
      <c r="D2399" s="2">
        <v>4</v>
      </c>
      <c r="E2399" t="str">
        <f>TEXT(DATE(2025, CMS[[#This Row],[mes]],1), "mmmm")</f>
        <v>April</v>
      </c>
      <c r="F2399" s="2">
        <f>DAY(CMS[[#This Row],[Fecha]])</f>
        <v>10</v>
      </c>
      <c r="G2399" s="6">
        <v>0.875</v>
      </c>
      <c r="H2399" t="str">
        <f t="shared" si="37"/>
        <v>10-04-2025_21</v>
      </c>
    </row>
    <row r="2400" spans="1:8" x14ac:dyDescent="0.3">
      <c r="A2400" s="3">
        <v>45757</v>
      </c>
      <c r="B2400" s="2">
        <v>107.74</v>
      </c>
      <c r="C2400" s="2">
        <v>2025</v>
      </c>
      <c r="D2400" s="2">
        <v>4</v>
      </c>
      <c r="E2400" t="str">
        <f>TEXT(DATE(2025, CMS[[#This Row],[mes]],1), "mmmm")</f>
        <v>April</v>
      </c>
      <c r="F2400" s="2">
        <f>DAY(CMS[[#This Row],[Fecha]])</f>
        <v>10</v>
      </c>
      <c r="G2400" s="6">
        <v>0.91666666666666663</v>
      </c>
      <c r="H2400" t="str">
        <f t="shared" si="37"/>
        <v>10-04-2025_22</v>
      </c>
    </row>
    <row r="2401" spans="1:8" x14ac:dyDescent="0.3">
      <c r="A2401" s="3">
        <v>45757</v>
      </c>
      <c r="B2401" s="2">
        <v>106.89</v>
      </c>
      <c r="C2401" s="2">
        <v>2025</v>
      </c>
      <c r="D2401" s="2">
        <v>4</v>
      </c>
      <c r="E2401" t="str">
        <f>TEXT(DATE(2025, CMS[[#This Row],[mes]],1), "mmmm")</f>
        <v>April</v>
      </c>
      <c r="F2401" s="2">
        <f>DAY(CMS[[#This Row],[Fecha]])</f>
        <v>10</v>
      </c>
      <c r="G2401" s="6">
        <v>0.95833333333333337</v>
      </c>
      <c r="H2401" t="str">
        <f t="shared" si="37"/>
        <v>10-04-2025_23</v>
      </c>
    </row>
    <row r="2402" spans="1:8" x14ac:dyDescent="0.3">
      <c r="A2402" s="3">
        <v>45758</v>
      </c>
      <c r="B2402" s="2">
        <v>107.74</v>
      </c>
      <c r="C2402" s="2">
        <v>2025</v>
      </c>
      <c r="D2402" s="2">
        <v>4</v>
      </c>
      <c r="E2402" t="str">
        <f>TEXT(DATE(2025, CMS[[#This Row],[mes]],1), "mmmm")</f>
        <v>April</v>
      </c>
      <c r="F2402" s="2">
        <f>DAY(CMS[[#This Row],[Fecha]])</f>
        <v>11</v>
      </c>
      <c r="G2402" s="6">
        <v>0</v>
      </c>
      <c r="H2402" t="str">
        <f t="shared" si="37"/>
        <v>11-04-2025_00</v>
      </c>
    </row>
    <row r="2403" spans="1:8" x14ac:dyDescent="0.3">
      <c r="A2403" s="3">
        <v>45758</v>
      </c>
      <c r="B2403" s="2">
        <v>102.81</v>
      </c>
      <c r="C2403" s="2">
        <v>2025</v>
      </c>
      <c r="D2403" s="2">
        <v>4</v>
      </c>
      <c r="E2403" t="str">
        <f>TEXT(DATE(2025, CMS[[#This Row],[mes]],1), "mmmm")</f>
        <v>April</v>
      </c>
      <c r="F2403" s="2">
        <f>DAY(CMS[[#This Row],[Fecha]])</f>
        <v>11</v>
      </c>
      <c r="G2403" s="6">
        <v>4.1666666666666664E-2</v>
      </c>
      <c r="H2403" t="str">
        <f t="shared" si="37"/>
        <v>11-04-2025_01</v>
      </c>
    </row>
    <row r="2404" spans="1:8" x14ac:dyDescent="0.3">
      <c r="A2404" s="3">
        <v>45758</v>
      </c>
      <c r="B2404" s="2">
        <v>106.95</v>
      </c>
      <c r="C2404" s="2">
        <v>2025</v>
      </c>
      <c r="D2404" s="2">
        <v>4</v>
      </c>
      <c r="E2404" t="str">
        <f>TEXT(DATE(2025, CMS[[#This Row],[mes]],1), "mmmm")</f>
        <v>April</v>
      </c>
      <c r="F2404" s="2">
        <f>DAY(CMS[[#This Row],[Fecha]])</f>
        <v>11</v>
      </c>
      <c r="G2404" s="6">
        <v>8.3333333333333329E-2</v>
      </c>
      <c r="H2404" t="str">
        <f t="shared" si="37"/>
        <v>11-04-2025_02</v>
      </c>
    </row>
    <row r="2405" spans="1:8" x14ac:dyDescent="0.3">
      <c r="A2405" s="3">
        <v>45758</v>
      </c>
      <c r="B2405" s="2">
        <v>105.34</v>
      </c>
      <c r="C2405" s="2">
        <v>2025</v>
      </c>
      <c r="D2405" s="2">
        <v>4</v>
      </c>
      <c r="E2405" t="str">
        <f>TEXT(DATE(2025, CMS[[#This Row],[mes]],1), "mmmm")</f>
        <v>April</v>
      </c>
      <c r="F2405" s="2">
        <f>DAY(CMS[[#This Row],[Fecha]])</f>
        <v>11</v>
      </c>
      <c r="G2405" s="6">
        <v>0.125</v>
      </c>
      <c r="H2405" t="str">
        <f t="shared" si="37"/>
        <v>11-04-2025_03</v>
      </c>
    </row>
    <row r="2406" spans="1:8" x14ac:dyDescent="0.3">
      <c r="A2406" s="3">
        <v>45758</v>
      </c>
      <c r="B2406" s="2">
        <v>102.67</v>
      </c>
      <c r="C2406" s="2">
        <v>2025</v>
      </c>
      <c r="D2406" s="2">
        <v>4</v>
      </c>
      <c r="E2406" t="str">
        <f>TEXT(DATE(2025, CMS[[#This Row],[mes]],1), "mmmm")</f>
        <v>April</v>
      </c>
      <c r="F2406" s="2">
        <f>DAY(CMS[[#This Row],[Fecha]])</f>
        <v>11</v>
      </c>
      <c r="G2406" s="6">
        <v>0.16666666666666666</v>
      </c>
      <c r="H2406" t="str">
        <f t="shared" si="37"/>
        <v>11-04-2025_04</v>
      </c>
    </row>
    <row r="2407" spans="1:8" x14ac:dyDescent="0.3">
      <c r="A2407" s="3">
        <v>45758</v>
      </c>
      <c r="B2407" s="2">
        <v>105.34</v>
      </c>
      <c r="C2407" s="2">
        <v>2025</v>
      </c>
      <c r="D2407" s="2">
        <v>4</v>
      </c>
      <c r="E2407" t="str">
        <f>TEXT(DATE(2025, CMS[[#This Row],[mes]],1), "mmmm")</f>
        <v>April</v>
      </c>
      <c r="F2407" s="2">
        <f>DAY(CMS[[#This Row],[Fecha]])</f>
        <v>11</v>
      </c>
      <c r="G2407" s="6">
        <v>0.20833333333333334</v>
      </c>
      <c r="H2407" t="str">
        <f t="shared" si="37"/>
        <v>11-04-2025_05</v>
      </c>
    </row>
    <row r="2408" spans="1:8" x14ac:dyDescent="0.3">
      <c r="A2408" s="3">
        <v>45758</v>
      </c>
      <c r="B2408" s="2">
        <v>87.72</v>
      </c>
      <c r="C2408" s="2">
        <v>2025</v>
      </c>
      <c r="D2408" s="2">
        <v>4</v>
      </c>
      <c r="E2408" t="str">
        <f>TEXT(DATE(2025, CMS[[#This Row],[mes]],1), "mmmm")</f>
        <v>April</v>
      </c>
      <c r="F2408" s="2">
        <f>DAY(CMS[[#This Row],[Fecha]])</f>
        <v>11</v>
      </c>
      <c r="G2408" s="6">
        <v>0.25</v>
      </c>
      <c r="H2408" t="str">
        <f t="shared" si="37"/>
        <v>11-04-2025_06</v>
      </c>
    </row>
    <row r="2409" spans="1:8" x14ac:dyDescent="0.3">
      <c r="A2409" s="3">
        <v>45758</v>
      </c>
      <c r="B2409" s="2">
        <v>87.72</v>
      </c>
      <c r="C2409" s="2">
        <v>2025</v>
      </c>
      <c r="D2409" s="2">
        <v>4</v>
      </c>
      <c r="E2409" t="str">
        <f>TEXT(DATE(2025, CMS[[#This Row],[mes]],1), "mmmm")</f>
        <v>April</v>
      </c>
      <c r="F2409" s="2">
        <f>DAY(CMS[[#This Row],[Fecha]])</f>
        <v>11</v>
      </c>
      <c r="G2409" s="6">
        <v>0.29166666666666669</v>
      </c>
      <c r="H2409" t="str">
        <f t="shared" si="37"/>
        <v>11-04-2025_07</v>
      </c>
    </row>
    <row r="2410" spans="1:8" x14ac:dyDescent="0.3">
      <c r="A2410" s="3">
        <v>45758</v>
      </c>
      <c r="B2410" s="2">
        <v>86.46</v>
      </c>
      <c r="C2410" s="2">
        <v>2025</v>
      </c>
      <c r="D2410" s="2">
        <v>4</v>
      </c>
      <c r="E2410" t="str">
        <f>TEXT(DATE(2025, CMS[[#This Row],[mes]],1), "mmmm")</f>
        <v>April</v>
      </c>
      <c r="F2410" s="2">
        <f>DAY(CMS[[#This Row],[Fecha]])</f>
        <v>11</v>
      </c>
      <c r="G2410" s="6">
        <v>0.33333333333333331</v>
      </c>
      <c r="H2410" t="str">
        <f t="shared" si="37"/>
        <v>11-04-2025_08</v>
      </c>
    </row>
    <row r="2411" spans="1:8" x14ac:dyDescent="0.3">
      <c r="A2411" s="3">
        <v>45758</v>
      </c>
      <c r="B2411" s="2">
        <v>86.12</v>
      </c>
      <c r="C2411" s="2">
        <v>2025</v>
      </c>
      <c r="D2411" s="2">
        <v>4</v>
      </c>
      <c r="E2411" t="str">
        <f>TEXT(DATE(2025, CMS[[#This Row],[mes]],1), "mmmm")</f>
        <v>April</v>
      </c>
      <c r="F2411" s="2">
        <f>DAY(CMS[[#This Row],[Fecha]])</f>
        <v>11</v>
      </c>
      <c r="G2411" s="6">
        <v>0.375</v>
      </c>
      <c r="H2411" t="str">
        <f t="shared" si="37"/>
        <v>11-04-2025_09</v>
      </c>
    </row>
    <row r="2412" spans="1:8" x14ac:dyDescent="0.3">
      <c r="A2412" s="3">
        <v>45758</v>
      </c>
      <c r="B2412" s="2">
        <v>87.72</v>
      </c>
      <c r="C2412" s="2">
        <v>2025</v>
      </c>
      <c r="D2412" s="2">
        <v>4</v>
      </c>
      <c r="E2412" t="str">
        <f>TEXT(DATE(2025, CMS[[#This Row],[mes]],1), "mmmm")</f>
        <v>April</v>
      </c>
      <c r="F2412" s="2">
        <f>DAY(CMS[[#This Row],[Fecha]])</f>
        <v>11</v>
      </c>
      <c r="G2412" s="6">
        <v>0.41666666666666669</v>
      </c>
      <c r="H2412" t="str">
        <f t="shared" si="37"/>
        <v>11-04-2025_10</v>
      </c>
    </row>
    <row r="2413" spans="1:8" x14ac:dyDescent="0.3">
      <c r="A2413" s="3">
        <v>45758</v>
      </c>
      <c r="B2413" s="2">
        <v>85.76</v>
      </c>
      <c r="C2413" s="2">
        <v>2025</v>
      </c>
      <c r="D2413" s="2">
        <v>4</v>
      </c>
      <c r="E2413" t="str">
        <f>TEXT(DATE(2025, CMS[[#This Row],[mes]],1), "mmmm")</f>
        <v>April</v>
      </c>
      <c r="F2413" s="2">
        <f>DAY(CMS[[#This Row],[Fecha]])</f>
        <v>11</v>
      </c>
      <c r="G2413" s="6">
        <v>0.45833333333333331</v>
      </c>
      <c r="H2413" t="str">
        <f t="shared" si="37"/>
        <v>11-04-2025_11</v>
      </c>
    </row>
    <row r="2414" spans="1:8" x14ac:dyDescent="0.3">
      <c r="A2414" s="3">
        <v>45758</v>
      </c>
      <c r="B2414" s="2">
        <v>85.46</v>
      </c>
      <c r="C2414" s="2">
        <v>2025</v>
      </c>
      <c r="D2414" s="2">
        <v>4</v>
      </c>
      <c r="E2414" t="str">
        <f>TEXT(DATE(2025, CMS[[#This Row],[mes]],1), "mmmm")</f>
        <v>April</v>
      </c>
      <c r="F2414" s="2">
        <f>DAY(CMS[[#This Row],[Fecha]])</f>
        <v>11</v>
      </c>
      <c r="G2414" s="6">
        <v>0.5</v>
      </c>
      <c r="H2414" t="str">
        <f t="shared" si="37"/>
        <v>11-04-2025_12</v>
      </c>
    </row>
    <row r="2415" spans="1:8" x14ac:dyDescent="0.3">
      <c r="A2415" s="3">
        <v>45758</v>
      </c>
      <c r="B2415" s="2">
        <v>87.72</v>
      </c>
      <c r="C2415" s="2">
        <v>2025</v>
      </c>
      <c r="D2415" s="2">
        <v>4</v>
      </c>
      <c r="E2415" t="str">
        <f>TEXT(DATE(2025, CMS[[#This Row],[mes]],1), "mmmm")</f>
        <v>April</v>
      </c>
      <c r="F2415" s="2">
        <f>DAY(CMS[[#This Row],[Fecha]])</f>
        <v>11</v>
      </c>
      <c r="G2415" s="6">
        <v>0.54166666666666663</v>
      </c>
      <c r="H2415" t="str">
        <f t="shared" si="37"/>
        <v>11-04-2025_13</v>
      </c>
    </row>
    <row r="2416" spans="1:8" x14ac:dyDescent="0.3">
      <c r="A2416" s="3">
        <v>45758</v>
      </c>
      <c r="B2416" s="2">
        <v>87.72</v>
      </c>
      <c r="C2416" s="2">
        <v>2025</v>
      </c>
      <c r="D2416" s="2">
        <v>4</v>
      </c>
      <c r="E2416" t="str">
        <f>TEXT(DATE(2025, CMS[[#This Row],[mes]],1), "mmmm")</f>
        <v>April</v>
      </c>
      <c r="F2416" s="2">
        <f>DAY(CMS[[#This Row],[Fecha]])</f>
        <v>11</v>
      </c>
      <c r="G2416" s="6">
        <v>0.58333333333333337</v>
      </c>
      <c r="H2416" t="str">
        <f t="shared" si="37"/>
        <v>11-04-2025_14</v>
      </c>
    </row>
    <row r="2417" spans="1:8" x14ac:dyDescent="0.3">
      <c r="A2417" s="3">
        <v>45758</v>
      </c>
      <c r="B2417" s="2">
        <v>87.72</v>
      </c>
      <c r="C2417" s="2">
        <v>2025</v>
      </c>
      <c r="D2417" s="2">
        <v>4</v>
      </c>
      <c r="E2417" t="str">
        <f>TEXT(DATE(2025, CMS[[#This Row],[mes]],1), "mmmm")</f>
        <v>April</v>
      </c>
      <c r="F2417" s="2">
        <f>DAY(CMS[[#This Row],[Fecha]])</f>
        <v>11</v>
      </c>
      <c r="G2417" s="6">
        <v>0.625</v>
      </c>
      <c r="H2417" t="str">
        <f t="shared" si="37"/>
        <v>11-04-2025_15</v>
      </c>
    </row>
    <row r="2418" spans="1:8" x14ac:dyDescent="0.3">
      <c r="A2418" s="3">
        <v>45758</v>
      </c>
      <c r="B2418" s="2">
        <v>87.72</v>
      </c>
      <c r="C2418" s="2">
        <v>2025</v>
      </c>
      <c r="D2418" s="2">
        <v>4</v>
      </c>
      <c r="E2418" t="str">
        <f>TEXT(DATE(2025, CMS[[#This Row],[mes]],1), "mmmm")</f>
        <v>April</v>
      </c>
      <c r="F2418" s="2">
        <f>DAY(CMS[[#This Row],[Fecha]])</f>
        <v>11</v>
      </c>
      <c r="G2418" s="6">
        <v>0.66666666666666663</v>
      </c>
      <c r="H2418" t="str">
        <f t="shared" si="37"/>
        <v>11-04-2025_16</v>
      </c>
    </row>
    <row r="2419" spans="1:8" x14ac:dyDescent="0.3">
      <c r="A2419" s="3">
        <v>45758</v>
      </c>
      <c r="B2419" s="2">
        <v>87.72</v>
      </c>
      <c r="C2419" s="2">
        <v>2025</v>
      </c>
      <c r="D2419" s="2">
        <v>4</v>
      </c>
      <c r="E2419" t="str">
        <f>TEXT(DATE(2025, CMS[[#This Row],[mes]],1), "mmmm")</f>
        <v>April</v>
      </c>
      <c r="F2419" s="2">
        <f>DAY(CMS[[#This Row],[Fecha]])</f>
        <v>11</v>
      </c>
      <c r="G2419" s="6">
        <v>0.70833333333333337</v>
      </c>
      <c r="H2419" t="str">
        <f t="shared" si="37"/>
        <v>11-04-2025_17</v>
      </c>
    </row>
    <row r="2420" spans="1:8" x14ac:dyDescent="0.3">
      <c r="A2420" s="3">
        <v>45758</v>
      </c>
      <c r="B2420" s="2">
        <v>87.72</v>
      </c>
      <c r="C2420" s="2">
        <v>2025</v>
      </c>
      <c r="D2420" s="2">
        <v>4</v>
      </c>
      <c r="E2420" t="str">
        <f>TEXT(DATE(2025, CMS[[#This Row],[mes]],1), "mmmm")</f>
        <v>April</v>
      </c>
      <c r="F2420" s="2">
        <f>DAY(CMS[[#This Row],[Fecha]])</f>
        <v>11</v>
      </c>
      <c r="G2420" s="6">
        <v>0.75</v>
      </c>
      <c r="H2420" t="str">
        <f t="shared" si="37"/>
        <v>11-04-2025_18</v>
      </c>
    </row>
    <row r="2421" spans="1:8" x14ac:dyDescent="0.3">
      <c r="A2421" s="3">
        <v>45758</v>
      </c>
      <c r="B2421" s="2">
        <v>87.72</v>
      </c>
      <c r="C2421" s="2">
        <v>2025</v>
      </c>
      <c r="D2421" s="2">
        <v>4</v>
      </c>
      <c r="E2421" t="str">
        <f>TEXT(DATE(2025, CMS[[#This Row],[mes]],1), "mmmm")</f>
        <v>April</v>
      </c>
      <c r="F2421" s="2">
        <f>DAY(CMS[[#This Row],[Fecha]])</f>
        <v>11</v>
      </c>
      <c r="G2421" s="6">
        <v>0.79166666666666663</v>
      </c>
      <c r="H2421" t="str">
        <f t="shared" si="37"/>
        <v>11-04-2025_19</v>
      </c>
    </row>
    <row r="2422" spans="1:8" x14ac:dyDescent="0.3">
      <c r="A2422" s="3">
        <v>45758</v>
      </c>
      <c r="B2422" s="2">
        <v>87.72</v>
      </c>
      <c r="C2422" s="2">
        <v>2025</v>
      </c>
      <c r="D2422" s="2">
        <v>4</v>
      </c>
      <c r="E2422" t="str">
        <f>TEXT(DATE(2025, CMS[[#This Row],[mes]],1), "mmmm")</f>
        <v>April</v>
      </c>
      <c r="F2422" s="2">
        <f>DAY(CMS[[#This Row],[Fecha]])</f>
        <v>11</v>
      </c>
      <c r="G2422" s="6">
        <v>0.83333333333333337</v>
      </c>
      <c r="H2422" t="str">
        <f t="shared" si="37"/>
        <v>11-04-2025_20</v>
      </c>
    </row>
    <row r="2423" spans="1:8" x14ac:dyDescent="0.3">
      <c r="A2423" s="3">
        <v>45758</v>
      </c>
      <c r="B2423" s="2">
        <v>87.72</v>
      </c>
      <c r="C2423" s="2">
        <v>2025</v>
      </c>
      <c r="D2423" s="2">
        <v>4</v>
      </c>
      <c r="E2423" t="str">
        <f>TEXT(DATE(2025, CMS[[#This Row],[mes]],1), "mmmm")</f>
        <v>April</v>
      </c>
      <c r="F2423" s="2">
        <f>DAY(CMS[[#This Row],[Fecha]])</f>
        <v>11</v>
      </c>
      <c r="G2423" s="6">
        <v>0.875</v>
      </c>
      <c r="H2423" t="str">
        <f t="shared" si="37"/>
        <v>11-04-2025_21</v>
      </c>
    </row>
    <row r="2424" spans="1:8" x14ac:dyDescent="0.3">
      <c r="A2424" s="3">
        <v>45758</v>
      </c>
      <c r="B2424" s="2">
        <v>87.72</v>
      </c>
      <c r="C2424" s="2">
        <v>2025</v>
      </c>
      <c r="D2424" s="2">
        <v>4</v>
      </c>
      <c r="E2424" t="str">
        <f>TEXT(DATE(2025, CMS[[#This Row],[mes]],1), "mmmm")</f>
        <v>April</v>
      </c>
      <c r="F2424" s="2">
        <f>DAY(CMS[[#This Row],[Fecha]])</f>
        <v>11</v>
      </c>
      <c r="G2424" s="6">
        <v>0.91666666666666663</v>
      </c>
      <c r="H2424" t="str">
        <f t="shared" si="37"/>
        <v>11-04-2025_22</v>
      </c>
    </row>
    <row r="2425" spans="1:8" x14ac:dyDescent="0.3">
      <c r="A2425" s="3">
        <v>45758</v>
      </c>
      <c r="B2425" s="2">
        <v>87.72</v>
      </c>
      <c r="C2425" s="2">
        <v>2025</v>
      </c>
      <c r="D2425" s="2">
        <v>4</v>
      </c>
      <c r="E2425" t="str">
        <f>TEXT(DATE(2025, CMS[[#This Row],[mes]],1), "mmmm")</f>
        <v>April</v>
      </c>
      <c r="F2425" s="2">
        <f>DAY(CMS[[#This Row],[Fecha]])</f>
        <v>11</v>
      </c>
      <c r="G2425" s="6">
        <v>0.95833333333333337</v>
      </c>
      <c r="H2425" t="str">
        <f t="shared" si="37"/>
        <v>11-04-2025_23</v>
      </c>
    </row>
    <row r="2426" spans="1:8" x14ac:dyDescent="0.3">
      <c r="A2426" s="3">
        <v>45759</v>
      </c>
      <c r="B2426" s="2">
        <v>87.497</v>
      </c>
      <c r="C2426" s="2">
        <v>2025</v>
      </c>
      <c r="D2426" s="2">
        <v>4</v>
      </c>
      <c r="E2426" t="str">
        <f>TEXT(DATE(2025, CMS[[#This Row],[mes]],1), "mmmm")</f>
        <v>April</v>
      </c>
      <c r="F2426" s="2">
        <f>DAY(CMS[[#This Row],[Fecha]])</f>
        <v>12</v>
      </c>
      <c r="G2426" s="6">
        <v>0</v>
      </c>
      <c r="H2426" t="str">
        <f t="shared" si="37"/>
        <v>12-04-2025_00</v>
      </c>
    </row>
    <row r="2427" spans="1:8" x14ac:dyDescent="0.3">
      <c r="A2427" s="3">
        <v>45759</v>
      </c>
      <c r="B2427" s="2">
        <v>87.497</v>
      </c>
      <c r="C2427" s="2">
        <v>2025</v>
      </c>
      <c r="D2427" s="2">
        <v>4</v>
      </c>
      <c r="E2427" t="str">
        <f>TEXT(DATE(2025, CMS[[#This Row],[mes]],1), "mmmm")</f>
        <v>April</v>
      </c>
      <c r="F2427" s="2">
        <f>DAY(CMS[[#This Row],[Fecha]])</f>
        <v>12</v>
      </c>
      <c r="G2427" s="6">
        <v>4.1666666666666664E-2</v>
      </c>
      <c r="H2427" t="str">
        <f t="shared" si="37"/>
        <v>12-04-2025_01</v>
      </c>
    </row>
    <row r="2428" spans="1:8" x14ac:dyDescent="0.3">
      <c r="A2428" s="3">
        <v>45759</v>
      </c>
      <c r="B2428" s="2">
        <v>87.497</v>
      </c>
      <c r="C2428" s="2">
        <v>2025</v>
      </c>
      <c r="D2428" s="2">
        <v>4</v>
      </c>
      <c r="E2428" t="str">
        <f>TEXT(DATE(2025, CMS[[#This Row],[mes]],1), "mmmm")</f>
        <v>April</v>
      </c>
      <c r="F2428" s="2">
        <f>DAY(CMS[[#This Row],[Fecha]])</f>
        <v>12</v>
      </c>
      <c r="G2428" s="6">
        <v>8.3333333333333329E-2</v>
      </c>
      <c r="H2428" t="str">
        <f t="shared" si="37"/>
        <v>12-04-2025_02</v>
      </c>
    </row>
    <row r="2429" spans="1:8" x14ac:dyDescent="0.3">
      <c r="A2429" s="3">
        <v>45759</v>
      </c>
      <c r="B2429" s="2">
        <v>87.497</v>
      </c>
      <c r="C2429" s="2">
        <v>2025</v>
      </c>
      <c r="D2429" s="2">
        <v>4</v>
      </c>
      <c r="E2429" t="str">
        <f>TEXT(DATE(2025, CMS[[#This Row],[mes]],1), "mmmm")</f>
        <v>April</v>
      </c>
      <c r="F2429" s="2">
        <f>DAY(CMS[[#This Row],[Fecha]])</f>
        <v>12</v>
      </c>
      <c r="G2429" s="6">
        <v>0.125</v>
      </c>
      <c r="H2429" t="str">
        <f t="shared" si="37"/>
        <v>12-04-2025_03</v>
      </c>
    </row>
    <row r="2430" spans="1:8" x14ac:dyDescent="0.3">
      <c r="A2430" s="3">
        <v>45759</v>
      </c>
      <c r="B2430" s="2">
        <v>87.497</v>
      </c>
      <c r="C2430" s="2">
        <v>2025</v>
      </c>
      <c r="D2430" s="2">
        <v>4</v>
      </c>
      <c r="E2430" t="str">
        <f>TEXT(DATE(2025, CMS[[#This Row],[mes]],1), "mmmm")</f>
        <v>April</v>
      </c>
      <c r="F2430" s="2">
        <f>DAY(CMS[[#This Row],[Fecha]])</f>
        <v>12</v>
      </c>
      <c r="G2430" s="6">
        <v>0.16666666666666666</v>
      </c>
      <c r="H2430" t="str">
        <f t="shared" si="37"/>
        <v>12-04-2025_04</v>
      </c>
    </row>
    <row r="2431" spans="1:8" x14ac:dyDescent="0.3">
      <c r="A2431" s="3">
        <v>45759</v>
      </c>
      <c r="B2431" s="2">
        <v>87.497</v>
      </c>
      <c r="C2431" s="2">
        <v>2025</v>
      </c>
      <c r="D2431" s="2">
        <v>4</v>
      </c>
      <c r="E2431" t="str">
        <f>TEXT(DATE(2025, CMS[[#This Row],[mes]],1), "mmmm")</f>
        <v>April</v>
      </c>
      <c r="F2431" s="2">
        <f>DAY(CMS[[#This Row],[Fecha]])</f>
        <v>12</v>
      </c>
      <c r="G2431" s="6">
        <v>0.20833333333333334</v>
      </c>
      <c r="H2431" t="str">
        <f t="shared" si="37"/>
        <v>12-04-2025_05</v>
      </c>
    </row>
    <row r="2432" spans="1:8" x14ac:dyDescent="0.3">
      <c r="A2432" s="3">
        <v>45759</v>
      </c>
      <c r="B2432" s="2">
        <v>87.497</v>
      </c>
      <c r="C2432" s="2">
        <v>2025</v>
      </c>
      <c r="D2432" s="2">
        <v>4</v>
      </c>
      <c r="E2432" t="str">
        <f>TEXT(DATE(2025, CMS[[#This Row],[mes]],1), "mmmm")</f>
        <v>April</v>
      </c>
      <c r="F2432" s="2">
        <f>DAY(CMS[[#This Row],[Fecha]])</f>
        <v>12</v>
      </c>
      <c r="G2432" s="6">
        <v>0.25</v>
      </c>
      <c r="H2432" t="str">
        <f t="shared" si="37"/>
        <v>12-04-2025_06</v>
      </c>
    </row>
    <row r="2433" spans="1:8" x14ac:dyDescent="0.3">
      <c r="A2433" s="3">
        <v>45759</v>
      </c>
      <c r="B2433" s="2">
        <v>87.497</v>
      </c>
      <c r="C2433" s="2">
        <v>2025</v>
      </c>
      <c r="D2433" s="2">
        <v>4</v>
      </c>
      <c r="E2433" t="str">
        <f>TEXT(DATE(2025, CMS[[#This Row],[mes]],1), "mmmm")</f>
        <v>April</v>
      </c>
      <c r="F2433" s="2">
        <f>DAY(CMS[[#This Row],[Fecha]])</f>
        <v>12</v>
      </c>
      <c r="G2433" s="6">
        <v>0.29166666666666669</v>
      </c>
      <c r="H2433" t="str">
        <f t="shared" si="37"/>
        <v>12-04-2025_07</v>
      </c>
    </row>
    <row r="2434" spans="1:8" x14ac:dyDescent="0.3">
      <c r="A2434" s="3">
        <v>45759</v>
      </c>
      <c r="B2434" s="2">
        <v>87.497</v>
      </c>
      <c r="C2434" s="2">
        <v>2025</v>
      </c>
      <c r="D2434" s="2">
        <v>4</v>
      </c>
      <c r="E2434" t="str">
        <f>TEXT(DATE(2025, CMS[[#This Row],[mes]],1), "mmmm")</f>
        <v>April</v>
      </c>
      <c r="F2434" s="2">
        <f>DAY(CMS[[#This Row],[Fecha]])</f>
        <v>12</v>
      </c>
      <c r="G2434" s="6">
        <v>0.33333333333333331</v>
      </c>
      <c r="H2434" t="str">
        <f t="shared" ref="H2434:H2497" si="38">TEXT(A2434,"dd-mm-yyyy") &amp; "_" &amp; TEXT(HOUR(G2434),"00")</f>
        <v>12-04-2025_08</v>
      </c>
    </row>
    <row r="2435" spans="1:8" x14ac:dyDescent="0.3">
      <c r="A2435" s="3">
        <v>45759</v>
      </c>
      <c r="B2435" s="2">
        <v>87.497</v>
      </c>
      <c r="C2435" s="2">
        <v>2025</v>
      </c>
      <c r="D2435" s="2">
        <v>4</v>
      </c>
      <c r="E2435" t="str">
        <f>TEXT(DATE(2025, CMS[[#This Row],[mes]],1), "mmmm")</f>
        <v>April</v>
      </c>
      <c r="F2435" s="2">
        <f>DAY(CMS[[#This Row],[Fecha]])</f>
        <v>12</v>
      </c>
      <c r="G2435" s="6">
        <v>0.375</v>
      </c>
      <c r="H2435" t="str">
        <f t="shared" si="38"/>
        <v>12-04-2025_09</v>
      </c>
    </row>
    <row r="2436" spans="1:8" x14ac:dyDescent="0.3">
      <c r="A2436" s="3">
        <v>45759</v>
      </c>
      <c r="B2436" s="2">
        <v>90.543999999999997</v>
      </c>
      <c r="C2436" s="2">
        <v>2025</v>
      </c>
      <c r="D2436" s="2">
        <v>4</v>
      </c>
      <c r="E2436" t="str">
        <f>TEXT(DATE(2025, CMS[[#This Row],[mes]],1), "mmmm")</f>
        <v>April</v>
      </c>
      <c r="F2436" s="2">
        <f>DAY(CMS[[#This Row],[Fecha]])</f>
        <v>12</v>
      </c>
      <c r="G2436" s="6">
        <v>0.41666666666666669</v>
      </c>
      <c r="H2436" t="str">
        <f t="shared" si="38"/>
        <v>12-04-2025_10</v>
      </c>
    </row>
    <row r="2437" spans="1:8" x14ac:dyDescent="0.3">
      <c r="A2437" s="3">
        <v>45759</v>
      </c>
      <c r="B2437" s="2">
        <v>85.287999999999997</v>
      </c>
      <c r="C2437" s="2">
        <v>2025</v>
      </c>
      <c r="D2437" s="2">
        <v>4</v>
      </c>
      <c r="E2437" t="str">
        <f>TEXT(DATE(2025, CMS[[#This Row],[mes]],1), "mmmm")</f>
        <v>April</v>
      </c>
      <c r="F2437" s="2">
        <f>DAY(CMS[[#This Row],[Fecha]])</f>
        <v>12</v>
      </c>
      <c r="G2437" s="6">
        <v>0.45833333333333331</v>
      </c>
      <c r="H2437" t="str">
        <f t="shared" si="38"/>
        <v>12-04-2025_11</v>
      </c>
    </row>
    <row r="2438" spans="1:8" x14ac:dyDescent="0.3">
      <c r="A2438" s="3">
        <v>45759</v>
      </c>
      <c r="B2438" s="2">
        <v>85.1</v>
      </c>
      <c r="C2438" s="2">
        <v>2025</v>
      </c>
      <c r="D2438" s="2">
        <v>4</v>
      </c>
      <c r="E2438" t="str">
        <f>TEXT(DATE(2025, CMS[[#This Row],[mes]],1), "mmmm")</f>
        <v>April</v>
      </c>
      <c r="F2438" s="2">
        <f>DAY(CMS[[#This Row],[Fecha]])</f>
        <v>12</v>
      </c>
      <c r="G2438" s="6">
        <v>0.5</v>
      </c>
      <c r="H2438" t="str">
        <f t="shared" si="38"/>
        <v>12-04-2025_12</v>
      </c>
    </row>
    <row r="2439" spans="1:8" x14ac:dyDescent="0.3">
      <c r="A2439" s="3">
        <v>45759</v>
      </c>
      <c r="B2439" s="2">
        <v>86.77</v>
      </c>
      <c r="C2439" s="2">
        <v>2025</v>
      </c>
      <c r="D2439" s="2">
        <v>4</v>
      </c>
      <c r="E2439" t="str">
        <f>TEXT(DATE(2025, CMS[[#This Row],[mes]],1), "mmmm")</f>
        <v>April</v>
      </c>
      <c r="F2439" s="2">
        <f>DAY(CMS[[#This Row],[Fecha]])</f>
        <v>12</v>
      </c>
      <c r="G2439" s="6">
        <v>0.54166666666666663</v>
      </c>
      <c r="H2439" t="str">
        <f t="shared" si="38"/>
        <v>12-04-2025_13</v>
      </c>
    </row>
    <row r="2440" spans="1:8" x14ac:dyDescent="0.3">
      <c r="A2440" s="3">
        <v>45759</v>
      </c>
      <c r="B2440" s="2">
        <v>87.497</v>
      </c>
      <c r="C2440" s="2">
        <v>2025</v>
      </c>
      <c r="D2440" s="2">
        <v>4</v>
      </c>
      <c r="E2440" t="str">
        <f>TEXT(DATE(2025, CMS[[#This Row],[mes]],1), "mmmm")</f>
        <v>April</v>
      </c>
      <c r="F2440" s="2">
        <f>DAY(CMS[[#This Row],[Fecha]])</f>
        <v>12</v>
      </c>
      <c r="G2440" s="6">
        <v>0.58333333333333337</v>
      </c>
      <c r="H2440" t="str">
        <f t="shared" si="38"/>
        <v>12-04-2025_14</v>
      </c>
    </row>
    <row r="2441" spans="1:8" x14ac:dyDescent="0.3">
      <c r="A2441" s="3">
        <v>45759</v>
      </c>
      <c r="B2441" s="2">
        <v>87.497</v>
      </c>
      <c r="C2441" s="2">
        <v>2025</v>
      </c>
      <c r="D2441" s="2">
        <v>4</v>
      </c>
      <c r="E2441" t="str">
        <f>TEXT(DATE(2025, CMS[[#This Row],[mes]],1), "mmmm")</f>
        <v>April</v>
      </c>
      <c r="F2441" s="2">
        <f>DAY(CMS[[#This Row],[Fecha]])</f>
        <v>12</v>
      </c>
      <c r="G2441" s="6">
        <v>0.625</v>
      </c>
      <c r="H2441" t="str">
        <f t="shared" si="38"/>
        <v>12-04-2025_15</v>
      </c>
    </row>
    <row r="2442" spans="1:8" x14ac:dyDescent="0.3">
      <c r="A2442" s="3">
        <v>45759</v>
      </c>
      <c r="B2442" s="2">
        <v>87.497</v>
      </c>
      <c r="C2442" s="2">
        <v>2025</v>
      </c>
      <c r="D2442" s="2">
        <v>4</v>
      </c>
      <c r="E2442" t="str">
        <f>TEXT(DATE(2025, CMS[[#This Row],[mes]],1), "mmmm")</f>
        <v>April</v>
      </c>
      <c r="F2442" s="2">
        <f>DAY(CMS[[#This Row],[Fecha]])</f>
        <v>12</v>
      </c>
      <c r="G2442" s="6">
        <v>0.66666666666666663</v>
      </c>
      <c r="H2442" t="str">
        <f t="shared" si="38"/>
        <v>12-04-2025_16</v>
      </c>
    </row>
    <row r="2443" spans="1:8" x14ac:dyDescent="0.3">
      <c r="A2443" s="3">
        <v>45759</v>
      </c>
      <c r="B2443" s="2">
        <v>87.497</v>
      </c>
      <c r="C2443" s="2">
        <v>2025</v>
      </c>
      <c r="D2443" s="2">
        <v>4</v>
      </c>
      <c r="E2443" t="str">
        <f>TEXT(DATE(2025, CMS[[#This Row],[mes]],1), "mmmm")</f>
        <v>April</v>
      </c>
      <c r="F2443" s="2">
        <f>DAY(CMS[[#This Row],[Fecha]])</f>
        <v>12</v>
      </c>
      <c r="G2443" s="6">
        <v>0.70833333333333337</v>
      </c>
      <c r="H2443" t="str">
        <f t="shared" si="38"/>
        <v>12-04-2025_17</v>
      </c>
    </row>
    <row r="2444" spans="1:8" x14ac:dyDescent="0.3">
      <c r="A2444" s="3">
        <v>45759</v>
      </c>
      <c r="B2444" s="2">
        <v>92.762</v>
      </c>
      <c r="C2444" s="2">
        <v>2025</v>
      </c>
      <c r="D2444" s="2">
        <v>4</v>
      </c>
      <c r="E2444" t="str">
        <f>TEXT(DATE(2025, CMS[[#This Row],[mes]],1), "mmmm")</f>
        <v>April</v>
      </c>
      <c r="F2444" s="2">
        <f>DAY(CMS[[#This Row],[Fecha]])</f>
        <v>12</v>
      </c>
      <c r="G2444" s="6">
        <v>0.75</v>
      </c>
      <c r="H2444" t="str">
        <f t="shared" si="38"/>
        <v>12-04-2025_18</v>
      </c>
    </row>
    <row r="2445" spans="1:8" x14ac:dyDescent="0.3">
      <c r="A2445" s="3">
        <v>45759</v>
      </c>
      <c r="B2445" s="2">
        <v>92.762</v>
      </c>
      <c r="C2445" s="2">
        <v>2025</v>
      </c>
      <c r="D2445" s="2">
        <v>4</v>
      </c>
      <c r="E2445" t="str">
        <f>TEXT(DATE(2025, CMS[[#This Row],[mes]],1), "mmmm")</f>
        <v>April</v>
      </c>
      <c r="F2445" s="2">
        <f>DAY(CMS[[#This Row],[Fecha]])</f>
        <v>12</v>
      </c>
      <c r="G2445" s="6">
        <v>0.79166666666666663</v>
      </c>
      <c r="H2445" t="str">
        <f t="shared" si="38"/>
        <v>12-04-2025_19</v>
      </c>
    </row>
    <row r="2446" spans="1:8" x14ac:dyDescent="0.3">
      <c r="A2446" s="3">
        <v>45759</v>
      </c>
      <c r="B2446" s="2">
        <v>92.762</v>
      </c>
      <c r="C2446" s="2">
        <v>2025</v>
      </c>
      <c r="D2446" s="2">
        <v>4</v>
      </c>
      <c r="E2446" t="str">
        <f>TEXT(DATE(2025, CMS[[#This Row],[mes]],1), "mmmm")</f>
        <v>April</v>
      </c>
      <c r="F2446" s="2">
        <f>DAY(CMS[[#This Row],[Fecha]])</f>
        <v>12</v>
      </c>
      <c r="G2446" s="6">
        <v>0.83333333333333337</v>
      </c>
      <c r="H2446" t="str">
        <f t="shared" si="38"/>
        <v>12-04-2025_20</v>
      </c>
    </row>
    <row r="2447" spans="1:8" x14ac:dyDescent="0.3">
      <c r="A2447" s="3">
        <v>45759</v>
      </c>
      <c r="B2447" s="2">
        <v>92.762</v>
      </c>
      <c r="C2447" s="2">
        <v>2025</v>
      </c>
      <c r="D2447" s="2">
        <v>4</v>
      </c>
      <c r="E2447" t="str">
        <f>TEXT(DATE(2025, CMS[[#This Row],[mes]],1), "mmmm")</f>
        <v>April</v>
      </c>
      <c r="F2447" s="2">
        <f>DAY(CMS[[#This Row],[Fecha]])</f>
        <v>12</v>
      </c>
      <c r="G2447" s="6">
        <v>0.875</v>
      </c>
      <c r="H2447" t="str">
        <f t="shared" si="38"/>
        <v>12-04-2025_21</v>
      </c>
    </row>
    <row r="2448" spans="1:8" x14ac:dyDescent="0.3">
      <c r="A2448" s="3">
        <v>45759</v>
      </c>
      <c r="B2448" s="2">
        <v>92.762</v>
      </c>
      <c r="C2448" s="2">
        <v>2025</v>
      </c>
      <c r="D2448" s="2">
        <v>4</v>
      </c>
      <c r="E2448" t="str">
        <f>TEXT(DATE(2025, CMS[[#This Row],[mes]],1), "mmmm")</f>
        <v>April</v>
      </c>
      <c r="F2448" s="2">
        <f>DAY(CMS[[#This Row],[Fecha]])</f>
        <v>12</v>
      </c>
      <c r="G2448" s="6">
        <v>0.91666666666666663</v>
      </c>
      <c r="H2448" t="str">
        <f t="shared" si="38"/>
        <v>12-04-2025_22</v>
      </c>
    </row>
    <row r="2449" spans="1:8" x14ac:dyDescent="0.3">
      <c r="A2449" s="3">
        <v>45759</v>
      </c>
      <c r="B2449" s="2">
        <v>87.497</v>
      </c>
      <c r="C2449" s="2">
        <v>2025</v>
      </c>
      <c r="D2449" s="2">
        <v>4</v>
      </c>
      <c r="E2449" t="str">
        <f>TEXT(DATE(2025, CMS[[#This Row],[mes]],1), "mmmm")</f>
        <v>April</v>
      </c>
      <c r="F2449" s="2">
        <f>DAY(CMS[[#This Row],[Fecha]])</f>
        <v>12</v>
      </c>
      <c r="G2449" s="6">
        <v>0.95833333333333337</v>
      </c>
      <c r="H2449" t="str">
        <f t="shared" si="38"/>
        <v>12-04-2025_23</v>
      </c>
    </row>
    <row r="2450" spans="1:8" x14ac:dyDescent="0.3">
      <c r="A2450" s="3">
        <v>45760</v>
      </c>
      <c r="B2450" s="2">
        <v>87.5</v>
      </c>
      <c r="C2450" s="2">
        <v>2025</v>
      </c>
      <c r="D2450" s="2">
        <v>4</v>
      </c>
      <c r="E2450" t="str">
        <f>TEXT(DATE(2025, CMS[[#This Row],[mes]],1), "mmmm")</f>
        <v>April</v>
      </c>
      <c r="F2450" s="2">
        <f>DAY(CMS[[#This Row],[Fecha]])</f>
        <v>13</v>
      </c>
      <c r="G2450" s="6">
        <v>0</v>
      </c>
      <c r="H2450" t="str">
        <f t="shared" si="38"/>
        <v>13-04-2025_00</v>
      </c>
    </row>
    <row r="2451" spans="1:8" x14ac:dyDescent="0.3">
      <c r="A2451" s="3">
        <v>45760</v>
      </c>
      <c r="B2451" s="2">
        <v>87.5</v>
      </c>
      <c r="C2451" s="2">
        <v>2025</v>
      </c>
      <c r="D2451" s="2">
        <v>4</v>
      </c>
      <c r="E2451" t="str">
        <f>TEXT(DATE(2025, CMS[[#This Row],[mes]],1), "mmmm")</f>
        <v>April</v>
      </c>
      <c r="F2451" s="2">
        <f>DAY(CMS[[#This Row],[Fecha]])</f>
        <v>13</v>
      </c>
      <c r="G2451" s="6">
        <v>4.1666666666666664E-2</v>
      </c>
      <c r="H2451" t="str">
        <f t="shared" si="38"/>
        <v>13-04-2025_01</v>
      </c>
    </row>
    <row r="2452" spans="1:8" x14ac:dyDescent="0.3">
      <c r="A2452" s="3">
        <v>45760</v>
      </c>
      <c r="B2452" s="2">
        <v>87.08</v>
      </c>
      <c r="C2452" s="2">
        <v>2025</v>
      </c>
      <c r="D2452" s="2">
        <v>4</v>
      </c>
      <c r="E2452" t="str">
        <f>TEXT(DATE(2025, CMS[[#This Row],[mes]],1), "mmmm")</f>
        <v>April</v>
      </c>
      <c r="F2452" s="2">
        <f>DAY(CMS[[#This Row],[Fecha]])</f>
        <v>13</v>
      </c>
      <c r="G2452" s="6">
        <v>8.3333333333333329E-2</v>
      </c>
      <c r="H2452" t="str">
        <f t="shared" si="38"/>
        <v>13-04-2025_02</v>
      </c>
    </row>
    <row r="2453" spans="1:8" x14ac:dyDescent="0.3">
      <c r="A2453" s="3">
        <v>45760</v>
      </c>
      <c r="B2453" s="2">
        <v>86.96</v>
      </c>
      <c r="C2453" s="2">
        <v>2025</v>
      </c>
      <c r="D2453" s="2">
        <v>4</v>
      </c>
      <c r="E2453" t="str">
        <f>TEXT(DATE(2025, CMS[[#This Row],[mes]],1), "mmmm")</f>
        <v>April</v>
      </c>
      <c r="F2453" s="2">
        <f>DAY(CMS[[#This Row],[Fecha]])</f>
        <v>13</v>
      </c>
      <c r="G2453" s="6">
        <v>0.125</v>
      </c>
      <c r="H2453" t="str">
        <f t="shared" si="38"/>
        <v>13-04-2025_03</v>
      </c>
    </row>
    <row r="2454" spans="1:8" x14ac:dyDescent="0.3">
      <c r="A2454" s="3">
        <v>45760</v>
      </c>
      <c r="B2454" s="2">
        <v>87.5</v>
      </c>
      <c r="C2454" s="2">
        <v>2025</v>
      </c>
      <c r="D2454" s="2">
        <v>4</v>
      </c>
      <c r="E2454" t="str">
        <f>TEXT(DATE(2025, CMS[[#This Row],[mes]],1), "mmmm")</f>
        <v>April</v>
      </c>
      <c r="F2454" s="2">
        <f>DAY(CMS[[#This Row],[Fecha]])</f>
        <v>13</v>
      </c>
      <c r="G2454" s="6">
        <v>0.16666666666666666</v>
      </c>
      <c r="H2454" t="str">
        <f t="shared" si="38"/>
        <v>13-04-2025_04</v>
      </c>
    </row>
    <row r="2455" spans="1:8" x14ac:dyDescent="0.3">
      <c r="A2455" s="3">
        <v>45760</v>
      </c>
      <c r="B2455" s="2">
        <v>87.5</v>
      </c>
      <c r="C2455" s="2">
        <v>2025</v>
      </c>
      <c r="D2455" s="2">
        <v>4</v>
      </c>
      <c r="E2455" t="str">
        <f>TEXT(DATE(2025, CMS[[#This Row],[mes]],1), "mmmm")</f>
        <v>April</v>
      </c>
      <c r="F2455" s="2">
        <f>DAY(CMS[[#This Row],[Fecha]])</f>
        <v>13</v>
      </c>
      <c r="G2455" s="6">
        <v>0.20833333333333334</v>
      </c>
      <c r="H2455" t="str">
        <f t="shared" si="38"/>
        <v>13-04-2025_05</v>
      </c>
    </row>
    <row r="2456" spans="1:8" x14ac:dyDescent="0.3">
      <c r="A2456" s="3">
        <v>45760</v>
      </c>
      <c r="B2456" s="2">
        <v>86.9</v>
      </c>
      <c r="C2456" s="2">
        <v>2025</v>
      </c>
      <c r="D2456" s="2">
        <v>4</v>
      </c>
      <c r="E2456" t="str">
        <f>TEXT(DATE(2025, CMS[[#This Row],[mes]],1), "mmmm")</f>
        <v>April</v>
      </c>
      <c r="F2456" s="2">
        <f>DAY(CMS[[#This Row],[Fecha]])</f>
        <v>13</v>
      </c>
      <c r="G2456" s="6">
        <v>0.25</v>
      </c>
      <c r="H2456" t="str">
        <f t="shared" si="38"/>
        <v>13-04-2025_06</v>
      </c>
    </row>
    <row r="2457" spans="1:8" x14ac:dyDescent="0.3">
      <c r="A2457" s="3">
        <v>45760</v>
      </c>
      <c r="B2457" s="2">
        <v>87.89</v>
      </c>
      <c r="C2457" s="2">
        <v>2025</v>
      </c>
      <c r="D2457" s="2">
        <v>4</v>
      </c>
      <c r="E2457" t="str">
        <f>TEXT(DATE(2025, CMS[[#This Row],[mes]],1), "mmmm")</f>
        <v>April</v>
      </c>
      <c r="F2457" s="2">
        <f>DAY(CMS[[#This Row],[Fecha]])</f>
        <v>13</v>
      </c>
      <c r="G2457" s="6">
        <v>0.29166666666666669</v>
      </c>
      <c r="H2457" t="str">
        <f t="shared" si="38"/>
        <v>13-04-2025_07</v>
      </c>
    </row>
    <row r="2458" spans="1:8" x14ac:dyDescent="0.3">
      <c r="A2458" s="3">
        <v>45760</v>
      </c>
      <c r="B2458" s="2">
        <v>68.67</v>
      </c>
      <c r="C2458" s="2">
        <v>2025</v>
      </c>
      <c r="D2458" s="2">
        <v>4</v>
      </c>
      <c r="E2458" t="str">
        <f>TEXT(DATE(2025, CMS[[#This Row],[mes]],1), "mmmm")</f>
        <v>April</v>
      </c>
      <c r="F2458" s="2">
        <f>DAY(CMS[[#This Row],[Fecha]])</f>
        <v>13</v>
      </c>
      <c r="G2458" s="6">
        <v>0.33333333333333331</v>
      </c>
      <c r="H2458" t="str">
        <f t="shared" si="38"/>
        <v>13-04-2025_08</v>
      </c>
    </row>
    <row r="2459" spans="1:8" x14ac:dyDescent="0.3">
      <c r="A2459" s="3">
        <v>45760</v>
      </c>
      <c r="B2459" s="2">
        <v>68.16</v>
      </c>
      <c r="C2459" s="2">
        <v>2025</v>
      </c>
      <c r="D2459" s="2">
        <v>4</v>
      </c>
      <c r="E2459" t="str">
        <f>TEXT(DATE(2025, CMS[[#This Row],[mes]],1), "mmmm")</f>
        <v>April</v>
      </c>
      <c r="F2459" s="2">
        <f>DAY(CMS[[#This Row],[Fecha]])</f>
        <v>13</v>
      </c>
      <c r="G2459" s="6">
        <v>0.375</v>
      </c>
      <c r="H2459" t="str">
        <f t="shared" si="38"/>
        <v>13-04-2025_09</v>
      </c>
    </row>
    <row r="2460" spans="1:8" x14ac:dyDescent="0.3">
      <c r="A2460" s="3">
        <v>45760</v>
      </c>
      <c r="B2460" s="2">
        <v>68.42</v>
      </c>
      <c r="C2460" s="2">
        <v>2025</v>
      </c>
      <c r="D2460" s="2">
        <v>4</v>
      </c>
      <c r="E2460" t="str">
        <f>TEXT(DATE(2025, CMS[[#This Row],[mes]],1), "mmmm")</f>
        <v>April</v>
      </c>
      <c r="F2460" s="2">
        <f>DAY(CMS[[#This Row],[Fecha]])</f>
        <v>13</v>
      </c>
      <c r="G2460" s="6">
        <v>0.41666666666666669</v>
      </c>
      <c r="H2460" t="str">
        <f t="shared" si="38"/>
        <v>13-04-2025_10</v>
      </c>
    </row>
    <row r="2461" spans="1:8" x14ac:dyDescent="0.3">
      <c r="A2461" s="3">
        <v>45760</v>
      </c>
      <c r="B2461" s="2">
        <v>67.53</v>
      </c>
      <c r="C2461" s="2">
        <v>2025</v>
      </c>
      <c r="D2461" s="2">
        <v>4</v>
      </c>
      <c r="E2461" t="str">
        <f>TEXT(DATE(2025, CMS[[#This Row],[mes]],1), "mmmm")</f>
        <v>April</v>
      </c>
      <c r="F2461" s="2">
        <f>DAY(CMS[[#This Row],[Fecha]])</f>
        <v>13</v>
      </c>
      <c r="G2461" s="6">
        <v>0.45833333333333331</v>
      </c>
      <c r="H2461" t="str">
        <f t="shared" si="38"/>
        <v>13-04-2025_11</v>
      </c>
    </row>
    <row r="2462" spans="1:8" x14ac:dyDescent="0.3">
      <c r="A2462" s="3">
        <v>45760</v>
      </c>
      <c r="B2462" s="2">
        <v>67.349999999999994</v>
      </c>
      <c r="C2462" s="2">
        <v>2025</v>
      </c>
      <c r="D2462" s="2">
        <v>4</v>
      </c>
      <c r="E2462" t="str">
        <f>TEXT(DATE(2025, CMS[[#This Row],[mes]],1), "mmmm")</f>
        <v>April</v>
      </c>
      <c r="F2462" s="2">
        <f>DAY(CMS[[#This Row],[Fecha]])</f>
        <v>13</v>
      </c>
      <c r="G2462" s="6">
        <v>0.5</v>
      </c>
      <c r="H2462" t="str">
        <f t="shared" si="38"/>
        <v>13-04-2025_12</v>
      </c>
    </row>
    <row r="2463" spans="1:8" x14ac:dyDescent="0.3">
      <c r="A2463" s="3">
        <v>45760</v>
      </c>
      <c r="B2463" s="2">
        <v>91.89</v>
      </c>
      <c r="C2463" s="2">
        <v>2025</v>
      </c>
      <c r="D2463" s="2">
        <v>4</v>
      </c>
      <c r="E2463" t="str">
        <f>TEXT(DATE(2025, CMS[[#This Row],[mes]],1), "mmmm")</f>
        <v>April</v>
      </c>
      <c r="F2463" s="2">
        <f>DAY(CMS[[#This Row],[Fecha]])</f>
        <v>13</v>
      </c>
      <c r="G2463" s="6">
        <v>0.54166666666666663</v>
      </c>
      <c r="H2463" t="str">
        <f t="shared" si="38"/>
        <v>13-04-2025_13</v>
      </c>
    </row>
    <row r="2464" spans="1:8" x14ac:dyDescent="0.3">
      <c r="A2464" s="3">
        <v>45760</v>
      </c>
      <c r="B2464" s="2">
        <v>98</v>
      </c>
      <c r="C2464" s="2">
        <v>2025</v>
      </c>
      <c r="D2464" s="2">
        <v>4</v>
      </c>
      <c r="E2464" t="str">
        <f>TEXT(DATE(2025, CMS[[#This Row],[mes]],1), "mmmm")</f>
        <v>April</v>
      </c>
      <c r="F2464" s="2">
        <f>DAY(CMS[[#This Row],[Fecha]])</f>
        <v>13</v>
      </c>
      <c r="G2464" s="6">
        <v>0.58333333333333337</v>
      </c>
      <c r="H2464" t="str">
        <f t="shared" si="38"/>
        <v>13-04-2025_14</v>
      </c>
    </row>
    <row r="2465" spans="1:8" x14ac:dyDescent="0.3">
      <c r="A2465" s="3">
        <v>45760</v>
      </c>
      <c r="B2465" s="2">
        <v>89.02</v>
      </c>
      <c r="C2465" s="2">
        <v>2025</v>
      </c>
      <c r="D2465" s="2">
        <v>4</v>
      </c>
      <c r="E2465" t="str">
        <f>TEXT(DATE(2025, CMS[[#This Row],[mes]],1), "mmmm")</f>
        <v>April</v>
      </c>
      <c r="F2465" s="2">
        <f>DAY(CMS[[#This Row],[Fecha]])</f>
        <v>13</v>
      </c>
      <c r="G2465" s="6">
        <v>0.625</v>
      </c>
      <c r="H2465" t="str">
        <f t="shared" si="38"/>
        <v>13-04-2025_15</v>
      </c>
    </row>
    <row r="2466" spans="1:8" x14ac:dyDescent="0.3">
      <c r="A2466" s="3">
        <v>45760</v>
      </c>
      <c r="B2466" s="2">
        <v>99</v>
      </c>
      <c r="C2466" s="2">
        <v>2025</v>
      </c>
      <c r="D2466" s="2">
        <v>4</v>
      </c>
      <c r="E2466" t="str">
        <f>TEXT(DATE(2025, CMS[[#This Row],[mes]],1), "mmmm")</f>
        <v>April</v>
      </c>
      <c r="F2466" s="2">
        <f>DAY(CMS[[#This Row],[Fecha]])</f>
        <v>13</v>
      </c>
      <c r="G2466" s="6">
        <v>0.66666666666666663</v>
      </c>
      <c r="H2466" t="str">
        <f t="shared" si="38"/>
        <v>13-04-2025_16</v>
      </c>
    </row>
    <row r="2467" spans="1:8" x14ac:dyDescent="0.3">
      <c r="A2467" s="3">
        <v>45760</v>
      </c>
      <c r="B2467" s="2">
        <v>87.5</v>
      </c>
      <c r="C2467" s="2">
        <v>2025</v>
      </c>
      <c r="D2467" s="2">
        <v>4</v>
      </c>
      <c r="E2467" t="str">
        <f>TEXT(DATE(2025, CMS[[#This Row],[mes]],1), "mmmm")</f>
        <v>April</v>
      </c>
      <c r="F2467" s="2">
        <f>DAY(CMS[[#This Row],[Fecha]])</f>
        <v>13</v>
      </c>
      <c r="G2467" s="6">
        <v>0.70833333333333337</v>
      </c>
      <c r="H2467" t="str">
        <f t="shared" si="38"/>
        <v>13-04-2025_17</v>
      </c>
    </row>
    <row r="2468" spans="1:8" x14ac:dyDescent="0.3">
      <c r="A2468" s="3">
        <v>45760</v>
      </c>
      <c r="B2468" s="2">
        <v>87.5</v>
      </c>
      <c r="C2468" s="2">
        <v>2025</v>
      </c>
      <c r="D2468" s="2">
        <v>4</v>
      </c>
      <c r="E2468" t="str">
        <f>TEXT(DATE(2025, CMS[[#This Row],[mes]],1), "mmmm")</f>
        <v>April</v>
      </c>
      <c r="F2468" s="2">
        <f>DAY(CMS[[#This Row],[Fecha]])</f>
        <v>13</v>
      </c>
      <c r="G2468" s="6">
        <v>0.75</v>
      </c>
      <c r="H2468" t="str">
        <f t="shared" si="38"/>
        <v>13-04-2025_18</v>
      </c>
    </row>
    <row r="2469" spans="1:8" x14ac:dyDescent="0.3">
      <c r="A2469" s="3">
        <v>45760</v>
      </c>
      <c r="B2469" s="2">
        <v>87.5</v>
      </c>
      <c r="C2469" s="2">
        <v>2025</v>
      </c>
      <c r="D2469" s="2">
        <v>4</v>
      </c>
      <c r="E2469" t="str">
        <f>TEXT(DATE(2025, CMS[[#This Row],[mes]],1), "mmmm")</f>
        <v>April</v>
      </c>
      <c r="F2469" s="2">
        <f>DAY(CMS[[#This Row],[Fecha]])</f>
        <v>13</v>
      </c>
      <c r="G2469" s="6">
        <v>0.79166666666666663</v>
      </c>
      <c r="H2469" t="str">
        <f t="shared" si="38"/>
        <v>13-04-2025_19</v>
      </c>
    </row>
    <row r="2470" spans="1:8" x14ac:dyDescent="0.3">
      <c r="A2470" s="3">
        <v>45760</v>
      </c>
      <c r="B2470" s="2">
        <v>87.5</v>
      </c>
      <c r="C2470" s="2">
        <v>2025</v>
      </c>
      <c r="D2470" s="2">
        <v>4</v>
      </c>
      <c r="E2470" t="str">
        <f>TEXT(DATE(2025, CMS[[#This Row],[mes]],1), "mmmm")</f>
        <v>April</v>
      </c>
      <c r="F2470" s="2">
        <f>DAY(CMS[[#This Row],[Fecha]])</f>
        <v>13</v>
      </c>
      <c r="G2470" s="6">
        <v>0.83333333333333337</v>
      </c>
      <c r="H2470" t="str">
        <f t="shared" si="38"/>
        <v>13-04-2025_20</v>
      </c>
    </row>
    <row r="2471" spans="1:8" x14ac:dyDescent="0.3">
      <c r="A2471" s="3">
        <v>45760</v>
      </c>
      <c r="B2471" s="2">
        <v>87.5</v>
      </c>
      <c r="C2471" s="2">
        <v>2025</v>
      </c>
      <c r="D2471" s="2">
        <v>4</v>
      </c>
      <c r="E2471" t="str">
        <f>TEXT(DATE(2025, CMS[[#This Row],[mes]],1), "mmmm")</f>
        <v>April</v>
      </c>
      <c r="F2471" s="2">
        <f>DAY(CMS[[#This Row],[Fecha]])</f>
        <v>13</v>
      </c>
      <c r="G2471" s="6">
        <v>0.875</v>
      </c>
      <c r="H2471" t="str">
        <f t="shared" si="38"/>
        <v>13-04-2025_21</v>
      </c>
    </row>
    <row r="2472" spans="1:8" x14ac:dyDescent="0.3">
      <c r="A2472" s="3">
        <v>45760</v>
      </c>
      <c r="B2472" s="2">
        <v>87.5</v>
      </c>
      <c r="C2472" s="2">
        <v>2025</v>
      </c>
      <c r="D2472" s="2">
        <v>4</v>
      </c>
      <c r="E2472" t="str">
        <f>TEXT(DATE(2025, CMS[[#This Row],[mes]],1), "mmmm")</f>
        <v>April</v>
      </c>
      <c r="F2472" s="2">
        <f>DAY(CMS[[#This Row],[Fecha]])</f>
        <v>13</v>
      </c>
      <c r="G2472" s="6">
        <v>0.91666666666666663</v>
      </c>
      <c r="H2472" t="str">
        <f t="shared" si="38"/>
        <v>13-04-2025_22</v>
      </c>
    </row>
    <row r="2473" spans="1:8" x14ac:dyDescent="0.3">
      <c r="A2473" s="3">
        <v>45760</v>
      </c>
      <c r="B2473" s="2">
        <v>87.5</v>
      </c>
      <c r="C2473" s="2">
        <v>2025</v>
      </c>
      <c r="D2473" s="2">
        <v>4</v>
      </c>
      <c r="E2473" t="str">
        <f>TEXT(DATE(2025, CMS[[#This Row],[mes]],1), "mmmm")</f>
        <v>April</v>
      </c>
      <c r="F2473" s="2">
        <f>DAY(CMS[[#This Row],[Fecha]])</f>
        <v>13</v>
      </c>
      <c r="G2473" s="6">
        <v>0.95833333333333337</v>
      </c>
      <c r="H2473" t="str">
        <f t="shared" si="38"/>
        <v>13-04-2025_23</v>
      </c>
    </row>
    <row r="2474" spans="1:8" x14ac:dyDescent="0.3">
      <c r="A2474" s="3">
        <v>45761</v>
      </c>
      <c r="B2474" s="2">
        <v>87.497</v>
      </c>
      <c r="C2474" s="2">
        <v>2025</v>
      </c>
      <c r="D2474" s="2">
        <v>4</v>
      </c>
      <c r="E2474" t="str">
        <f>TEXT(DATE(2025, CMS[[#This Row],[mes]],1), "mmmm")</f>
        <v>April</v>
      </c>
      <c r="F2474" s="2">
        <f>DAY(CMS[[#This Row],[Fecha]])</f>
        <v>14</v>
      </c>
      <c r="G2474" s="6">
        <v>0</v>
      </c>
      <c r="H2474" t="str">
        <f t="shared" si="38"/>
        <v>14-04-2025_00</v>
      </c>
    </row>
    <row r="2475" spans="1:8" x14ac:dyDescent="0.3">
      <c r="A2475" s="3">
        <v>45761</v>
      </c>
      <c r="B2475" s="2">
        <v>87.497</v>
      </c>
      <c r="C2475" s="2">
        <v>2025</v>
      </c>
      <c r="D2475" s="2">
        <v>4</v>
      </c>
      <c r="E2475" t="str">
        <f>TEXT(DATE(2025, CMS[[#This Row],[mes]],1), "mmmm")</f>
        <v>April</v>
      </c>
      <c r="F2475" s="2">
        <f>DAY(CMS[[#This Row],[Fecha]])</f>
        <v>14</v>
      </c>
      <c r="G2475" s="6">
        <v>4.1666666666666664E-2</v>
      </c>
      <c r="H2475" t="str">
        <f t="shared" si="38"/>
        <v>14-04-2025_01</v>
      </c>
    </row>
    <row r="2476" spans="1:8" x14ac:dyDescent="0.3">
      <c r="A2476" s="3">
        <v>45761</v>
      </c>
      <c r="B2476" s="2">
        <v>87.497</v>
      </c>
      <c r="C2476" s="2">
        <v>2025</v>
      </c>
      <c r="D2476" s="2">
        <v>4</v>
      </c>
      <c r="E2476" t="str">
        <f>TEXT(DATE(2025, CMS[[#This Row],[mes]],1), "mmmm")</f>
        <v>April</v>
      </c>
      <c r="F2476" s="2">
        <f>DAY(CMS[[#This Row],[Fecha]])</f>
        <v>14</v>
      </c>
      <c r="G2476" s="6">
        <v>8.3333333333333329E-2</v>
      </c>
      <c r="H2476" t="str">
        <f t="shared" si="38"/>
        <v>14-04-2025_02</v>
      </c>
    </row>
    <row r="2477" spans="1:8" x14ac:dyDescent="0.3">
      <c r="A2477" s="3">
        <v>45761</v>
      </c>
      <c r="B2477" s="2">
        <v>87.497</v>
      </c>
      <c r="C2477" s="2">
        <v>2025</v>
      </c>
      <c r="D2477" s="2">
        <v>4</v>
      </c>
      <c r="E2477" t="str">
        <f>TEXT(DATE(2025, CMS[[#This Row],[mes]],1), "mmmm")</f>
        <v>April</v>
      </c>
      <c r="F2477" s="2">
        <f>DAY(CMS[[#This Row],[Fecha]])</f>
        <v>14</v>
      </c>
      <c r="G2477" s="6">
        <v>0.125</v>
      </c>
      <c r="H2477" t="str">
        <f t="shared" si="38"/>
        <v>14-04-2025_03</v>
      </c>
    </row>
    <row r="2478" spans="1:8" x14ac:dyDescent="0.3">
      <c r="A2478" s="3">
        <v>45761</v>
      </c>
      <c r="B2478" s="2">
        <v>87.497</v>
      </c>
      <c r="C2478" s="2">
        <v>2025</v>
      </c>
      <c r="D2478" s="2">
        <v>4</v>
      </c>
      <c r="E2478" t="str">
        <f>TEXT(DATE(2025, CMS[[#This Row],[mes]],1), "mmmm")</f>
        <v>April</v>
      </c>
      <c r="F2478" s="2">
        <f>DAY(CMS[[#This Row],[Fecha]])</f>
        <v>14</v>
      </c>
      <c r="G2478" s="6">
        <v>0.16666666666666666</v>
      </c>
      <c r="H2478" t="str">
        <f t="shared" si="38"/>
        <v>14-04-2025_04</v>
      </c>
    </row>
    <row r="2479" spans="1:8" x14ac:dyDescent="0.3">
      <c r="A2479" s="3">
        <v>45761</v>
      </c>
      <c r="B2479" s="2">
        <v>87.497</v>
      </c>
      <c r="C2479" s="2">
        <v>2025</v>
      </c>
      <c r="D2479" s="2">
        <v>4</v>
      </c>
      <c r="E2479" t="str">
        <f>TEXT(DATE(2025, CMS[[#This Row],[mes]],1), "mmmm")</f>
        <v>April</v>
      </c>
      <c r="F2479" s="2">
        <f>DAY(CMS[[#This Row],[Fecha]])</f>
        <v>14</v>
      </c>
      <c r="G2479" s="6">
        <v>0.20833333333333334</v>
      </c>
      <c r="H2479" t="str">
        <f t="shared" si="38"/>
        <v>14-04-2025_05</v>
      </c>
    </row>
    <row r="2480" spans="1:8" x14ac:dyDescent="0.3">
      <c r="A2480" s="3">
        <v>45761</v>
      </c>
      <c r="B2480" s="2">
        <v>92.76</v>
      </c>
      <c r="C2480" s="2">
        <v>2025</v>
      </c>
      <c r="D2480" s="2">
        <v>4</v>
      </c>
      <c r="E2480" t="str">
        <f>TEXT(DATE(2025, CMS[[#This Row],[mes]],1), "mmmm")</f>
        <v>April</v>
      </c>
      <c r="F2480" s="2">
        <f>DAY(CMS[[#This Row],[Fecha]])</f>
        <v>14</v>
      </c>
      <c r="G2480" s="6">
        <v>0.25</v>
      </c>
      <c r="H2480" t="str">
        <f t="shared" si="38"/>
        <v>14-04-2025_06</v>
      </c>
    </row>
    <row r="2481" spans="1:8" x14ac:dyDescent="0.3">
      <c r="A2481" s="3">
        <v>45761</v>
      </c>
      <c r="B2481" s="2">
        <v>87.497</v>
      </c>
      <c r="C2481" s="2">
        <v>2025</v>
      </c>
      <c r="D2481" s="2">
        <v>4</v>
      </c>
      <c r="E2481" t="str">
        <f>TEXT(DATE(2025, CMS[[#This Row],[mes]],1), "mmmm")</f>
        <v>April</v>
      </c>
      <c r="F2481" s="2">
        <f>DAY(CMS[[#This Row],[Fecha]])</f>
        <v>14</v>
      </c>
      <c r="G2481" s="6">
        <v>0.29166666666666669</v>
      </c>
      <c r="H2481" t="str">
        <f t="shared" si="38"/>
        <v>14-04-2025_07</v>
      </c>
    </row>
    <row r="2482" spans="1:8" x14ac:dyDescent="0.3">
      <c r="A2482" s="3">
        <v>45761</v>
      </c>
      <c r="B2482" s="2">
        <v>87.497</v>
      </c>
      <c r="C2482" s="2">
        <v>2025</v>
      </c>
      <c r="D2482" s="2">
        <v>4</v>
      </c>
      <c r="E2482" t="str">
        <f>TEXT(DATE(2025, CMS[[#This Row],[mes]],1), "mmmm")</f>
        <v>April</v>
      </c>
      <c r="F2482" s="2">
        <f>DAY(CMS[[#This Row],[Fecha]])</f>
        <v>14</v>
      </c>
      <c r="G2482" s="6">
        <v>0.33333333333333331</v>
      </c>
      <c r="H2482" t="str">
        <f t="shared" si="38"/>
        <v>14-04-2025_08</v>
      </c>
    </row>
    <row r="2483" spans="1:8" x14ac:dyDescent="0.3">
      <c r="A2483" s="3">
        <v>45761</v>
      </c>
      <c r="B2483" s="2">
        <v>87.497</v>
      </c>
      <c r="C2483" s="2">
        <v>2025</v>
      </c>
      <c r="D2483" s="2">
        <v>4</v>
      </c>
      <c r="E2483" t="str">
        <f>TEXT(DATE(2025, CMS[[#This Row],[mes]],1), "mmmm")</f>
        <v>April</v>
      </c>
      <c r="F2483" s="2">
        <f>DAY(CMS[[#This Row],[Fecha]])</f>
        <v>14</v>
      </c>
      <c r="G2483" s="6">
        <v>0.375</v>
      </c>
      <c r="H2483" t="str">
        <f t="shared" si="38"/>
        <v>14-04-2025_09</v>
      </c>
    </row>
    <row r="2484" spans="1:8" x14ac:dyDescent="0.3">
      <c r="A2484" s="3">
        <v>45761</v>
      </c>
      <c r="B2484" s="2">
        <v>87.497</v>
      </c>
      <c r="C2484" s="2">
        <v>2025</v>
      </c>
      <c r="D2484" s="2">
        <v>4</v>
      </c>
      <c r="E2484" t="str">
        <f>TEXT(DATE(2025, CMS[[#This Row],[mes]],1), "mmmm")</f>
        <v>April</v>
      </c>
      <c r="F2484" s="2">
        <f>DAY(CMS[[#This Row],[Fecha]])</f>
        <v>14</v>
      </c>
      <c r="G2484" s="6">
        <v>0.41666666666666669</v>
      </c>
      <c r="H2484" t="str">
        <f t="shared" si="38"/>
        <v>14-04-2025_10</v>
      </c>
    </row>
    <row r="2485" spans="1:8" x14ac:dyDescent="0.3">
      <c r="A2485" s="3">
        <v>45761</v>
      </c>
      <c r="B2485" s="2">
        <v>87.497</v>
      </c>
      <c r="C2485" s="2">
        <v>2025</v>
      </c>
      <c r="D2485" s="2">
        <v>4</v>
      </c>
      <c r="E2485" t="str">
        <f>TEXT(DATE(2025, CMS[[#This Row],[mes]],1), "mmmm")</f>
        <v>April</v>
      </c>
      <c r="F2485" s="2">
        <f>DAY(CMS[[#This Row],[Fecha]])</f>
        <v>14</v>
      </c>
      <c r="G2485" s="6">
        <v>0.45833333333333331</v>
      </c>
      <c r="H2485" t="str">
        <f t="shared" si="38"/>
        <v>14-04-2025_11</v>
      </c>
    </row>
    <row r="2486" spans="1:8" x14ac:dyDescent="0.3">
      <c r="A2486" s="3">
        <v>45761</v>
      </c>
      <c r="B2486" s="2">
        <v>87.497</v>
      </c>
      <c r="C2486" s="2">
        <v>2025</v>
      </c>
      <c r="D2486" s="2">
        <v>4</v>
      </c>
      <c r="E2486" t="str">
        <f>TEXT(DATE(2025, CMS[[#This Row],[mes]],1), "mmmm")</f>
        <v>April</v>
      </c>
      <c r="F2486" s="2">
        <f>DAY(CMS[[#This Row],[Fecha]])</f>
        <v>14</v>
      </c>
      <c r="G2486" s="6">
        <v>0.5</v>
      </c>
      <c r="H2486" t="str">
        <f t="shared" si="38"/>
        <v>14-04-2025_12</v>
      </c>
    </row>
    <row r="2487" spans="1:8" x14ac:dyDescent="0.3">
      <c r="A2487" s="3">
        <v>45761</v>
      </c>
      <c r="B2487" s="2">
        <v>87.497</v>
      </c>
      <c r="C2487" s="2">
        <v>2025</v>
      </c>
      <c r="D2487" s="2">
        <v>4</v>
      </c>
      <c r="E2487" t="str">
        <f>TEXT(DATE(2025, CMS[[#This Row],[mes]],1), "mmmm")</f>
        <v>April</v>
      </c>
      <c r="F2487" s="2">
        <f>DAY(CMS[[#This Row],[Fecha]])</f>
        <v>14</v>
      </c>
      <c r="G2487" s="6">
        <v>0.54166666666666663</v>
      </c>
      <c r="H2487" t="str">
        <f t="shared" si="38"/>
        <v>14-04-2025_13</v>
      </c>
    </row>
    <row r="2488" spans="1:8" x14ac:dyDescent="0.3">
      <c r="A2488" s="3">
        <v>45761</v>
      </c>
      <c r="B2488" s="2">
        <v>87.497</v>
      </c>
      <c r="C2488" s="2">
        <v>2025</v>
      </c>
      <c r="D2488" s="2">
        <v>4</v>
      </c>
      <c r="E2488" t="str">
        <f>TEXT(DATE(2025, CMS[[#This Row],[mes]],1), "mmmm")</f>
        <v>April</v>
      </c>
      <c r="F2488" s="2">
        <f>DAY(CMS[[#This Row],[Fecha]])</f>
        <v>14</v>
      </c>
      <c r="G2488" s="6">
        <v>0.58333333333333337</v>
      </c>
      <c r="H2488" t="str">
        <f t="shared" si="38"/>
        <v>14-04-2025_14</v>
      </c>
    </row>
    <row r="2489" spans="1:8" x14ac:dyDescent="0.3">
      <c r="A2489" s="3">
        <v>45761</v>
      </c>
      <c r="B2489" s="2">
        <v>87.497</v>
      </c>
      <c r="C2489" s="2">
        <v>2025</v>
      </c>
      <c r="D2489" s="2">
        <v>4</v>
      </c>
      <c r="E2489" t="str">
        <f>TEXT(DATE(2025, CMS[[#This Row],[mes]],1), "mmmm")</f>
        <v>April</v>
      </c>
      <c r="F2489" s="2">
        <f>DAY(CMS[[#This Row],[Fecha]])</f>
        <v>14</v>
      </c>
      <c r="G2489" s="6">
        <v>0.625</v>
      </c>
      <c r="H2489" t="str">
        <f t="shared" si="38"/>
        <v>14-04-2025_15</v>
      </c>
    </row>
    <row r="2490" spans="1:8" x14ac:dyDescent="0.3">
      <c r="A2490" s="3">
        <v>45761</v>
      </c>
      <c r="B2490" s="2">
        <v>87.497</v>
      </c>
      <c r="C2490" s="2">
        <v>2025</v>
      </c>
      <c r="D2490" s="2">
        <v>4</v>
      </c>
      <c r="E2490" t="str">
        <f>TEXT(DATE(2025, CMS[[#This Row],[mes]],1), "mmmm")</f>
        <v>April</v>
      </c>
      <c r="F2490" s="2">
        <f>DAY(CMS[[#This Row],[Fecha]])</f>
        <v>14</v>
      </c>
      <c r="G2490" s="6">
        <v>0.66666666666666663</v>
      </c>
      <c r="H2490" t="str">
        <f t="shared" si="38"/>
        <v>14-04-2025_16</v>
      </c>
    </row>
    <row r="2491" spans="1:8" x14ac:dyDescent="0.3">
      <c r="A2491" s="3">
        <v>45761</v>
      </c>
      <c r="B2491" s="2">
        <v>87.497</v>
      </c>
      <c r="C2491" s="2">
        <v>2025</v>
      </c>
      <c r="D2491" s="2">
        <v>4</v>
      </c>
      <c r="E2491" t="str">
        <f>TEXT(DATE(2025, CMS[[#This Row],[mes]],1), "mmmm")</f>
        <v>April</v>
      </c>
      <c r="F2491" s="2">
        <f>DAY(CMS[[#This Row],[Fecha]])</f>
        <v>14</v>
      </c>
      <c r="G2491" s="6">
        <v>0.70833333333333337</v>
      </c>
      <c r="H2491" t="str">
        <f t="shared" si="38"/>
        <v>14-04-2025_17</v>
      </c>
    </row>
    <row r="2492" spans="1:8" x14ac:dyDescent="0.3">
      <c r="A2492" s="3">
        <v>45761</v>
      </c>
      <c r="B2492" s="2">
        <v>87.497</v>
      </c>
      <c r="C2492" s="2">
        <v>2025</v>
      </c>
      <c r="D2492" s="2">
        <v>4</v>
      </c>
      <c r="E2492" t="str">
        <f>TEXT(DATE(2025, CMS[[#This Row],[mes]],1), "mmmm")</f>
        <v>April</v>
      </c>
      <c r="F2492" s="2">
        <f>DAY(CMS[[#This Row],[Fecha]])</f>
        <v>14</v>
      </c>
      <c r="G2492" s="6">
        <v>0.75</v>
      </c>
      <c r="H2492" t="str">
        <f t="shared" si="38"/>
        <v>14-04-2025_18</v>
      </c>
    </row>
    <row r="2493" spans="1:8" x14ac:dyDescent="0.3">
      <c r="A2493" s="3">
        <v>45761</v>
      </c>
      <c r="B2493" s="2">
        <v>87.497</v>
      </c>
      <c r="C2493" s="2">
        <v>2025</v>
      </c>
      <c r="D2493" s="2">
        <v>4</v>
      </c>
      <c r="E2493" t="str">
        <f>TEXT(DATE(2025, CMS[[#This Row],[mes]],1), "mmmm")</f>
        <v>April</v>
      </c>
      <c r="F2493" s="2">
        <f>DAY(CMS[[#This Row],[Fecha]])</f>
        <v>14</v>
      </c>
      <c r="G2493" s="6">
        <v>0.79166666666666663</v>
      </c>
      <c r="H2493" t="str">
        <f t="shared" si="38"/>
        <v>14-04-2025_19</v>
      </c>
    </row>
    <row r="2494" spans="1:8" x14ac:dyDescent="0.3">
      <c r="A2494" s="3">
        <v>45761</v>
      </c>
      <c r="B2494" s="2">
        <v>87.497</v>
      </c>
      <c r="C2494" s="2">
        <v>2025</v>
      </c>
      <c r="D2494" s="2">
        <v>4</v>
      </c>
      <c r="E2494" t="str">
        <f>TEXT(DATE(2025, CMS[[#This Row],[mes]],1), "mmmm")</f>
        <v>April</v>
      </c>
      <c r="F2494" s="2">
        <f>DAY(CMS[[#This Row],[Fecha]])</f>
        <v>14</v>
      </c>
      <c r="G2494" s="6">
        <v>0.83333333333333337</v>
      </c>
      <c r="H2494" t="str">
        <f t="shared" si="38"/>
        <v>14-04-2025_20</v>
      </c>
    </row>
    <row r="2495" spans="1:8" x14ac:dyDescent="0.3">
      <c r="A2495" s="3">
        <v>45761</v>
      </c>
      <c r="B2495" s="2">
        <v>87.497</v>
      </c>
      <c r="C2495" s="2">
        <v>2025</v>
      </c>
      <c r="D2495" s="2">
        <v>4</v>
      </c>
      <c r="E2495" t="str">
        <f>TEXT(DATE(2025, CMS[[#This Row],[mes]],1), "mmmm")</f>
        <v>April</v>
      </c>
      <c r="F2495" s="2">
        <f>DAY(CMS[[#This Row],[Fecha]])</f>
        <v>14</v>
      </c>
      <c r="G2495" s="6">
        <v>0.875</v>
      </c>
      <c r="H2495" t="str">
        <f t="shared" si="38"/>
        <v>14-04-2025_21</v>
      </c>
    </row>
    <row r="2496" spans="1:8" x14ac:dyDescent="0.3">
      <c r="A2496" s="3">
        <v>45761</v>
      </c>
      <c r="B2496" s="2">
        <v>87.497</v>
      </c>
      <c r="C2496" s="2">
        <v>2025</v>
      </c>
      <c r="D2496" s="2">
        <v>4</v>
      </c>
      <c r="E2496" t="str">
        <f>TEXT(DATE(2025, CMS[[#This Row],[mes]],1), "mmmm")</f>
        <v>April</v>
      </c>
      <c r="F2496" s="2">
        <f>DAY(CMS[[#This Row],[Fecha]])</f>
        <v>14</v>
      </c>
      <c r="G2496" s="6">
        <v>0.91666666666666663</v>
      </c>
      <c r="H2496" t="str">
        <f t="shared" si="38"/>
        <v>14-04-2025_22</v>
      </c>
    </row>
    <row r="2497" spans="1:8" x14ac:dyDescent="0.3">
      <c r="A2497" s="3">
        <v>45761</v>
      </c>
      <c r="B2497" s="2">
        <v>87.497</v>
      </c>
      <c r="C2497" s="2">
        <v>2025</v>
      </c>
      <c r="D2497" s="2">
        <v>4</v>
      </c>
      <c r="E2497" t="str">
        <f>TEXT(DATE(2025, CMS[[#This Row],[mes]],1), "mmmm")</f>
        <v>April</v>
      </c>
      <c r="F2497" s="2">
        <f>DAY(CMS[[#This Row],[Fecha]])</f>
        <v>14</v>
      </c>
      <c r="G2497" s="6">
        <v>0.95833333333333337</v>
      </c>
      <c r="H2497" t="str">
        <f t="shared" si="38"/>
        <v>14-04-2025_23</v>
      </c>
    </row>
    <row r="2498" spans="1:8" x14ac:dyDescent="0.3">
      <c r="A2498" s="3">
        <v>45762</v>
      </c>
      <c r="B2498" s="2">
        <v>87.5</v>
      </c>
      <c r="C2498" s="2">
        <v>2025</v>
      </c>
      <c r="D2498" s="2">
        <v>4</v>
      </c>
      <c r="E2498" t="str">
        <f>TEXT(DATE(2025, CMS[[#This Row],[mes]],1), "mmmm")</f>
        <v>April</v>
      </c>
      <c r="F2498" s="2">
        <f>DAY(CMS[[#This Row],[Fecha]])</f>
        <v>15</v>
      </c>
      <c r="G2498" s="6">
        <v>0</v>
      </c>
      <c r="H2498" t="str">
        <f t="shared" ref="H2498:H2561" si="39">TEXT(A2498,"dd-mm-yyyy") &amp; "_" &amp; TEXT(HOUR(G2498),"00")</f>
        <v>15-04-2025_00</v>
      </c>
    </row>
    <row r="2499" spans="1:8" x14ac:dyDescent="0.3">
      <c r="A2499" s="3">
        <v>45762</v>
      </c>
      <c r="B2499" s="2">
        <v>94.04</v>
      </c>
      <c r="C2499" s="2">
        <v>2025</v>
      </c>
      <c r="D2499" s="2">
        <v>4</v>
      </c>
      <c r="E2499" t="str">
        <f>TEXT(DATE(2025, CMS[[#This Row],[mes]],1), "mmmm")</f>
        <v>April</v>
      </c>
      <c r="F2499" s="2">
        <f>DAY(CMS[[#This Row],[Fecha]])</f>
        <v>15</v>
      </c>
      <c r="G2499" s="6">
        <v>4.1666666666666664E-2</v>
      </c>
      <c r="H2499" t="str">
        <f t="shared" si="39"/>
        <v>15-04-2025_01</v>
      </c>
    </row>
    <row r="2500" spans="1:8" x14ac:dyDescent="0.3">
      <c r="A2500" s="3">
        <v>45762</v>
      </c>
      <c r="B2500" s="2">
        <v>89.32</v>
      </c>
      <c r="C2500" s="2">
        <v>2025</v>
      </c>
      <c r="D2500" s="2">
        <v>4</v>
      </c>
      <c r="E2500" t="str">
        <f>TEXT(DATE(2025, CMS[[#This Row],[mes]],1), "mmmm")</f>
        <v>April</v>
      </c>
      <c r="F2500" s="2">
        <f>DAY(CMS[[#This Row],[Fecha]])</f>
        <v>15</v>
      </c>
      <c r="G2500" s="6">
        <v>8.3333333333333329E-2</v>
      </c>
      <c r="H2500" t="str">
        <f t="shared" si="39"/>
        <v>15-04-2025_02</v>
      </c>
    </row>
    <row r="2501" spans="1:8" x14ac:dyDescent="0.3">
      <c r="A2501" s="3">
        <v>45762</v>
      </c>
      <c r="B2501" s="2">
        <v>87.27</v>
      </c>
      <c r="C2501" s="2">
        <v>2025</v>
      </c>
      <c r="D2501" s="2">
        <v>4</v>
      </c>
      <c r="E2501" t="str">
        <f>TEXT(DATE(2025, CMS[[#This Row],[mes]],1), "mmmm")</f>
        <v>April</v>
      </c>
      <c r="F2501" s="2">
        <f>DAY(CMS[[#This Row],[Fecha]])</f>
        <v>15</v>
      </c>
      <c r="G2501" s="6">
        <v>0.125</v>
      </c>
      <c r="H2501" t="str">
        <f t="shared" si="39"/>
        <v>15-04-2025_03</v>
      </c>
    </row>
    <row r="2502" spans="1:8" x14ac:dyDescent="0.3">
      <c r="A2502" s="3">
        <v>45762</v>
      </c>
      <c r="B2502" s="2">
        <v>87.5</v>
      </c>
      <c r="C2502" s="2">
        <v>2025</v>
      </c>
      <c r="D2502" s="2">
        <v>4</v>
      </c>
      <c r="E2502" t="str">
        <f>TEXT(DATE(2025, CMS[[#This Row],[mes]],1), "mmmm")</f>
        <v>April</v>
      </c>
      <c r="F2502" s="2">
        <f>DAY(CMS[[#This Row],[Fecha]])</f>
        <v>15</v>
      </c>
      <c r="G2502" s="6">
        <v>0.16666666666666666</v>
      </c>
      <c r="H2502" t="str">
        <f t="shared" si="39"/>
        <v>15-04-2025_04</v>
      </c>
    </row>
    <row r="2503" spans="1:8" x14ac:dyDescent="0.3">
      <c r="A2503" s="3">
        <v>45762</v>
      </c>
      <c r="B2503" s="2">
        <v>87.5</v>
      </c>
      <c r="C2503" s="2">
        <v>2025</v>
      </c>
      <c r="D2503" s="2">
        <v>4</v>
      </c>
      <c r="E2503" t="str">
        <f>TEXT(DATE(2025, CMS[[#This Row],[mes]],1), "mmmm")</f>
        <v>April</v>
      </c>
      <c r="F2503" s="2">
        <f>DAY(CMS[[#This Row],[Fecha]])</f>
        <v>15</v>
      </c>
      <c r="G2503" s="6">
        <v>0.20833333333333334</v>
      </c>
      <c r="H2503" t="str">
        <f t="shared" si="39"/>
        <v>15-04-2025_05</v>
      </c>
    </row>
    <row r="2504" spans="1:8" x14ac:dyDescent="0.3">
      <c r="A2504" s="3">
        <v>45762</v>
      </c>
      <c r="B2504" s="2">
        <v>87.5</v>
      </c>
      <c r="C2504" s="2">
        <v>2025</v>
      </c>
      <c r="D2504" s="2">
        <v>4</v>
      </c>
      <c r="E2504" t="str">
        <f>TEXT(DATE(2025, CMS[[#This Row],[mes]],1), "mmmm")</f>
        <v>April</v>
      </c>
      <c r="F2504" s="2">
        <f>DAY(CMS[[#This Row],[Fecha]])</f>
        <v>15</v>
      </c>
      <c r="G2504" s="6">
        <v>0.25</v>
      </c>
      <c r="H2504" t="str">
        <f t="shared" si="39"/>
        <v>15-04-2025_06</v>
      </c>
    </row>
    <row r="2505" spans="1:8" x14ac:dyDescent="0.3">
      <c r="A2505" s="3">
        <v>45762</v>
      </c>
      <c r="B2505" s="2">
        <v>87.5</v>
      </c>
      <c r="C2505" s="2">
        <v>2025</v>
      </c>
      <c r="D2505" s="2">
        <v>4</v>
      </c>
      <c r="E2505" t="str">
        <f>TEXT(DATE(2025, CMS[[#This Row],[mes]],1), "mmmm")</f>
        <v>April</v>
      </c>
      <c r="F2505" s="2">
        <f>DAY(CMS[[#This Row],[Fecha]])</f>
        <v>15</v>
      </c>
      <c r="G2505" s="6">
        <v>0.29166666666666669</v>
      </c>
      <c r="H2505" t="str">
        <f t="shared" si="39"/>
        <v>15-04-2025_07</v>
      </c>
    </row>
    <row r="2506" spans="1:8" x14ac:dyDescent="0.3">
      <c r="A2506" s="3">
        <v>45762</v>
      </c>
      <c r="B2506" s="2">
        <v>97.59</v>
      </c>
      <c r="C2506" s="2">
        <v>2025</v>
      </c>
      <c r="D2506" s="2">
        <v>4</v>
      </c>
      <c r="E2506" t="str">
        <f>TEXT(DATE(2025, CMS[[#This Row],[mes]],1), "mmmm")</f>
        <v>April</v>
      </c>
      <c r="F2506" s="2">
        <f>DAY(CMS[[#This Row],[Fecha]])</f>
        <v>15</v>
      </c>
      <c r="G2506" s="6">
        <v>0.33333333333333331</v>
      </c>
      <c r="H2506" t="str">
        <f t="shared" si="39"/>
        <v>15-04-2025_08</v>
      </c>
    </row>
    <row r="2507" spans="1:8" x14ac:dyDescent="0.3">
      <c r="A2507" s="3">
        <v>45762</v>
      </c>
      <c r="B2507" s="2">
        <v>95.66</v>
      </c>
      <c r="C2507" s="2">
        <v>2025</v>
      </c>
      <c r="D2507" s="2">
        <v>4</v>
      </c>
      <c r="E2507" t="str">
        <f>TEXT(DATE(2025, CMS[[#This Row],[mes]],1), "mmmm")</f>
        <v>April</v>
      </c>
      <c r="F2507" s="2">
        <f>DAY(CMS[[#This Row],[Fecha]])</f>
        <v>15</v>
      </c>
      <c r="G2507" s="6">
        <v>0.375</v>
      </c>
      <c r="H2507" t="str">
        <f t="shared" si="39"/>
        <v>15-04-2025_09</v>
      </c>
    </row>
    <row r="2508" spans="1:8" x14ac:dyDescent="0.3">
      <c r="A2508" s="3">
        <v>45762</v>
      </c>
      <c r="B2508" s="2">
        <v>85.51</v>
      </c>
      <c r="C2508" s="2">
        <v>2025</v>
      </c>
      <c r="D2508" s="2">
        <v>4</v>
      </c>
      <c r="E2508" t="str">
        <f>TEXT(DATE(2025, CMS[[#This Row],[mes]],1), "mmmm")</f>
        <v>April</v>
      </c>
      <c r="F2508" s="2">
        <f>DAY(CMS[[#This Row],[Fecha]])</f>
        <v>15</v>
      </c>
      <c r="G2508" s="6">
        <v>0.41666666666666669</v>
      </c>
      <c r="H2508" t="str">
        <f t="shared" si="39"/>
        <v>15-04-2025_10</v>
      </c>
    </row>
    <row r="2509" spans="1:8" x14ac:dyDescent="0.3">
      <c r="A2509" s="3">
        <v>45762</v>
      </c>
      <c r="B2509" s="2">
        <v>91.3</v>
      </c>
      <c r="C2509" s="2">
        <v>2025</v>
      </c>
      <c r="D2509" s="2">
        <v>4</v>
      </c>
      <c r="E2509" t="str">
        <f>TEXT(DATE(2025, CMS[[#This Row],[mes]],1), "mmmm")</f>
        <v>April</v>
      </c>
      <c r="F2509" s="2">
        <f>DAY(CMS[[#This Row],[Fecha]])</f>
        <v>15</v>
      </c>
      <c r="G2509" s="6">
        <v>0.45833333333333331</v>
      </c>
      <c r="H2509" t="str">
        <f t="shared" si="39"/>
        <v>15-04-2025_11</v>
      </c>
    </row>
    <row r="2510" spans="1:8" x14ac:dyDescent="0.3">
      <c r="A2510" s="3">
        <v>45762</v>
      </c>
      <c r="B2510" s="2">
        <v>93.94</v>
      </c>
      <c r="C2510" s="2">
        <v>2025</v>
      </c>
      <c r="D2510" s="2">
        <v>4</v>
      </c>
      <c r="E2510" t="str">
        <f>TEXT(DATE(2025, CMS[[#This Row],[mes]],1), "mmmm")</f>
        <v>April</v>
      </c>
      <c r="F2510" s="2">
        <f>DAY(CMS[[#This Row],[Fecha]])</f>
        <v>15</v>
      </c>
      <c r="G2510" s="6">
        <v>0.5</v>
      </c>
      <c r="H2510" t="str">
        <f t="shared" si="39"/>
        <v>15-04-2025_12</v>
      </c>
    </row>
    <row r="2511" spans="1:8" x14ac:dyDescent="0.3">
      <c r="A2511" s="3">
        <v>45762</v>
      </c>
      <c r="B2511" s="2">
        <v>87.5</v>
      </c>
      <c r="C2511" s="2">
        <v>2025</v>
      </c>
      <c r="D2511" s="2">
        <v>4</v>
      </c>
      <c r="E2511" t="str">
        <f>TEXT(DATE(2025, CMS[[#This Row],[mes]],1), "mmmm")</f>
        <v>April</v>
      </c>
      <c r="F2511" s="2">
        <f>DAY(CMS[[#This Row],[Fecha]])</f>
        <v>15</v>
      </c>
      <c r="G2511" s="6">
        <v>0.54166666666666663</v>
      </c>
      <c r="H2511" t="str">
        <f t="shared" si="39"/>
        <v>15-04-2025_13</v>
      </c>
    </row>
    <row r="2512" spans="1:8" x14ac:dyDescent="0.3">
      <c r="A2512" s="3">
        <v>45762</v>
      </c>
      <c r="B2512" s="2">
        <v>87.5</v>
      </c>
      <c r="C2512" s="2">
        <v>2025</v>
      </c>
      <c r="D2512" s="2">
        <v>4</v>
      </c>
      <c r="E2512" t="str">
        <f>TEXT(DATE(2025, CMS[[#This Row],[mes]],1), "mmmm")</f>
        <v>April</v>
      </c>
      <c r="F2512" s="2">
        <f>DAY(CMS[[#This Row],[Fecha]])</f>
        <v>15</v>
      </c>
      <c r="G2512" s="6">
        <v>0.58333333333333337</v>
      </c>
      <c r="H2512" t="str">
        <f t="shared" si="39"/>
        <v>15-04-2025_14</v>
      </c>
    </row>
    <row r="2513" spans="1:8" x14ac:dyDescent="0.3">
      <c r="A2513" s="3">
        <v>45762</v>
      </c>
      <c r="B2513" s="2">
        <v>87.5</v>
      </c>
      <c r="C2513" s="2">
        <v>2025</v>
      </c>
      <c r="D2513" s="2">
        <v>4</v>
      </c>
      <c r="E2513" t="str">
        <f>TEXT(DATE(2025, CMS[[#This Row],[mes]],1), "mmmm")</f>
        <v>April</v>
      </c>
      <c r="F2513" s="2">
        <f>DAY(CMS[[#This Row],[Fecha]])</f>
        <v>15</v>
      </c>
      <c r="G2513" s="6">
        <v>0.625</v>
      </c>
      <c r="H2513" t="str">
        <f t="shared" si="39"/>
        <v>15-04-2025_15</v>
      </c>
    </row>
    <row r="2514" spans="1:8" x14ac:dyDescent="0.3">
      <c r="A2514" s="3">
        <v>45762</v>
      </c>
      <c r="B2514" s="2">
        <v>87.5</v>
      </c>
      <c r="C2514" s="2">
        <v>2025</v>
      </c>
      <c r="D2514" s="2">
        <v>4</v>
      </c>
      <c r="E2514" t="str">
        <f>TEXT(DATE(2025, CMS[[#This Row],[mes]],1), "mmmm")</f>
        <v>April</v>
      </c>
      <c r="F2514" s="2">
        <f>DAY(CMS[[#This Row],[Fecha]])</f>
        <v>15</v>
      </c>
      <c r="G2514" s="6">
        <v>0.66666666666666663</v>
      </c>
      <c r="H2514" t="str">
        <f t="shared" si="39"/>
        <v>15-04-2025_16</v>
      </c>
    </row>
    <row r="2515" spans="1:8" x14ac:dyDescent="0.3">
      <c r="A2515" s="3">
        <v>45762</v>
      </c>
      <c r="B2515" s="2">
        <v>92.76</v>
      </c>
      <c r="C2515" s="2">
        <v>2025</v>
      </c>
      <c r="D2515" s="2">
        <v>4</v>
      </c>
      <c r="E2515" t="str">
        <f>TEXT(DATE(2025, CMS[[#This Row],[mes]],1), "mmmm")</f>
        <v>April</v>
      </c>
      <c r="F2515" s="2">
        <f>DAY(CMS[[#This Row],[Fecha]])</f>
        <v>15</v>
      </c>
      <c r="G2515" s="6">
        <v>0.70833333333333337</v>
      </c>
      <c r="H2515" t="str">
        <f t="shared" si="39"/>
        <v>15-04-2025_17</v>
      </c>
    </row>
    <row r="2516" spans="1:8" x14ac:dyDescent="0.3">
      <c r="A2516" s="3">
        <v>45762</v>
      </c>
      <c r="B2516" s="2">
        <v>92.76</v>
      </c>
      <c r="C2516" s="2">
        <v>2025</v>
      </c>
      <c r="D2516" s="2">
        <v>4</v>
      </c>
      <c r="E2516" t="str">
        <f>TEXT(DATE(2025, CMS[[#This Row],[mes]],1), "mmmm")</f>
        <v>April</v>
      </c>
      <c r="F2516" s="2">
        <f>DAY(CMS[[#This Row],[Fecha]])</f>
        <v>15</v>
      </c>
      <c r="G2516" s="6">
        <v>0.75</v>
      </c>
      <c r="H2516" t="str">
        <f t="shared" si="39"/>
        <v>15-04-2025_18</v>
      </c>
    </row>
    <row r="2517" spans="1:8" x14ac:dyDescent="0.3">
      <c r="A2517" s="3">
        <v>45762</v>
      </c>
      <c r="B2517" s="2">
        <v>92.76</v>
      </c>
      <c r="C2517" s="2">
        <v>2025</v>
      </c>
      <c r="D2517" s="2">
        <v>4</v>
      </c>
      <c r="E2517" t="str">
        <f>TEXT(DATE(2025, CMS[[#This Row],[mes]],1), "mmmm")</f>
        <v>April</v>
      </c>
      <c r="F2517" s="2">
        <f>DAY(CMS[[#This Row],[Fecha]])</f>
        <v>15</v>
      </c>
      <c r="G2517" s="6">
        <v>0.79166666666666663</v>
      </c>
      <c r="H2517" t="str">
        <f t="shared" si="39"/>
        <v>15-04-2025_19</v>
      </c>
    </row>
    <row r="2518" spans="1:8" x14ac:dyDescent="0.3">
      <c r="A2518" s="3">
        <v>45762</v>
      </c>
      <c r="B2518" s="2">
        <v>92.76</v>
      </c>
      <c r="C2518" s="2">
        <v>2025</v>
      </c>
      <c r="D2518" s="2">
        <v>4</v>
      </c>
      <c r="E2518" t="str">
        <f>TEXT(DATE(2025, CMS[[#This Row],[mes]],1), "mmmm")</f>
        <v>April</v>
      </c>
      <c r="F2518" s="2">
        <f>DAY(CMS[[#This Row],[Fecha]])</f>
        <v>15</v>
      </c>
      <c r="G2518" s="6">
        <v>0.83333333333333337</v>
      </c>
      <c r="H2518" t="str">
        <f t="shared" si="39"/>
        <v>15-04-2025_20</v>
      </c>
    </row>
    <row r="2519" spans="1:8" x14ac:dyDescent="0.3">
      <c r="A2519" s="3">
        <v>45762</v>
      </c>
      <c r="B2519" s="2">
        <v>92.76</v>
      </c>
      <c r="C2519" s="2">
        <v>2025</v>
      </c>
      <c r="D2519" s="2">
        <v>4</v>
      </c>
      <c r="E2519" t="str">
        <f>TEXT(DATE(2025, CMS[[#This Row],[mes]],1), "mmmm")</f>
        <v>April</v>
      </c>
      <c r="F2519" s="2">
        <f>DAY(CMS[[#This Row],[Fecha]])</f>
        <v>15</v>
      </c>
      <c r="G2519" s="6">
        <v>0.875</v>
      </c>
      <c r="H2519" t="str">
        <f t="shared" si="39"/>
        <v>15-04-2025_21</v>
      </c>
    </row>
    <row r="2520" spans="1:8" x14ac:dyDescent="0.3">
      <c r="A2520" s="3">
        <v>45762</v>
      </c>
      <c r="B2520" s="2">
        <v>92.76</v>
      </c>
      <c r="C2520" s="2">
        <v>2025</v>
      </c>
      <c r="D2520" s="2">
        <v>4</v>
      </c>
      <c r="E2520" t="str">
        <f>TEXT(DATE(2025, CMS[[#This Row],[mes]],1), "mmmm")</f>
        <v>April</v>
      </c>
      <c r="F2520" s="2">
        <f>DAY(CMS[[#This Row],[Fecha]])</f>
        <v>15</v>
      </c>
      <c r="G2520" s="6">
        <v>0.91666666666666663</v>
      </c>
      <c r="H2520" t="str">
        <f t="shared" si="39"/>
        <v>15-04-2025_22</v>
      </c>
    </row>
    <row r="2521" spans="1:8" x14ac:dyDescent="0.3">
      <c r="A2521" s="3">
        <v>45762</v>
      </c>
      <c r="B2521" s="2">
        <v>87.5</v>
      </c>
      <c r="C2521" s="2">
        <v>2025</v>
      </c>
      <c r="D2521" s="2">
        <v>4</v>
      </c>
      <c r="E2521" t="str">
        <f>TEXT(DATE(2025, CMS[[#This Row],[mes]],1), "mmmm")</f>
        <v>April</v>
      </c>
      <c r="F2521" s="2">
        <f>DAY(CMS[[#This Row],[Fecha]])</f>
        <v>15</v>
      </c>
      <c r="G2521" s="6">
        <v>0.95833333333333337</v>
      </c>
      <c r="H2521" t="str">
        <f t="shared" si="39"/>
        <v>15-04-2025_23</v>
      </c>
    </row>
    <row r="2522" spans="1:8" x14ac:dyDescent="0.3">
      <c r="A2522" s="3">
        <v>45763</v>
      </c>
      <c r="B2522" s="2">
        <v>87.5</v>
      </c>
      <c r="C2522" s="2">
        <v>2025</v>
      </c>
      <c r="D2522" s="2">
        <v>4</v>
      </c>
      <c r="E2522" t="str">
        <f>TEXT(DATE(2025, CMS[[#This Row],[mes]],1), "mmmm")</f>
        <v>April</v>
      </c>
      <c r="F2522" s="2">
        <f>DAY(CMS[[#This Row],[Fecha]])</f>
        <v>16</v>
      </c>
      <c r="G2522" s="6">
        <v>0</v>
      </c>
      <c r="H2522" t="str">
        <f t="shared" si="39"/>
        <v>16-04-2025_00</v>
      </c>
    </row>
    <row r="2523" spans="1:8" x14ac:dyDescent="0.3">
      <c r="A2523" s="3">
        <v>45763</v>
      </c>
      <c r="B2523" s="2">
        <v>92.76</v>
      </c>
      <c r="C2523" s="2">
        <v>2025</v>
      </c>
      <c r="D2523" s="2">
        <v>4</v>
      </c>
      <c r="E2523" t="str">
        <f>TEXT(DATE(2025, CMS[[#This Row],[mes]],1), "mmmm")</f>
        <v>April</v>
      </c>
      <c r="F2523" s="2">
        <f>DAY(CMS[[#This Row],[Fecha]])</f>
        <v>16</v>
      </c>
      <c r="G2523" s="6">
        <v>4.1666666666666664E-2</v>
      </c>
      <c r="H2523" t="str">
        <f t="shared" si="39"/>
        <v>16-04-2025_01</v>
      </c>
    </row>
    <row r="2524" spans="1:8" x14ac:dyDescent="0.3">
      <c r="A2524" s="3">
        <v>45763</v>
      </c>
      <c r="B2524" s="2">
        <v>87.5</v>
      </c>
      <c r="C2524" s="2">
        <v>2025</v>
      </c>
      <c r="D2524" s="2">
        <v>4</v>
      </c>
      <c r="E2524" t="str">
        <f>TEXT(DATE(2025, CMS[[#This Row],[mes]],1), "mmmm")</f>
        <v>April</v>
      </c>
      <c r="F2524" s="2">
        <f>DAY(CMS[[#This Row],[Fecha]])</f>
        <v>16</v>
      </c>
      <c r="G2524" s="6">
        <v>8.3333333333333329E-2</v>
      </c>
      <c r="H2524" t="str">
        <f t="shared" si="39"/>
        <v>16-04-2025_02</v>
      </c>
    </row>
    <row r="2525" spans="1:8" x14ac:dyDescent="0.3">
      <c r="A2525" s="3">
        <v>45763</v>
      </c>
      <c r="B2525" s="2">
        <v>87.5</v>
      </c>
      <c r="C2525" s="2">
        <v>2025</v>
      </c>
      <c r="D2525" s="2">
        <v>4</v>
      </c>
      <c r="E2525" t="str">
        <f>TEXT(DATE(2025, CMS[[#This Row],[mes]],1), "mmmm")</f>
        <v>April</v>
      </c>
      <c r="F2525" s="2">
        <f>DAY(CMS[[#This Row],[Fecha]])</f>
        <v>16</v>
      </c>
      <c r="G2525" s="6">
        <v>0.125</v>
      </c>
      <c r="H2525" t="str">
        <f t="shared" si="39"/>
        <v>16-04-2025_03</v>
      </c>
    </row>
    <row r="2526" spans="1:8" x14ac:dyDescent="0.3">
      <c r="A2526" s="3">
        <v>45763</v>
      </c>
      <c r="B2526" s="2">
        <v>87.5</v>
      </c>
      <c r="C2526" s="2">
        <v>2025</v>
      </c>
      <c r="D2526" s="2">
        <v>4</v>
      </c>
      <c r="E2526" t="str">
        <f>TEXT(DATE(2025, CMS[[#This Row],[mes]],1), "mmmm")</f>
        <v>April</v>
      </c>
      <c r="F2526" s="2">
        <f>DAY(CMS[[#This Row],[Fecha]])</f>
        <v>16</v>
      </c>
      <c r="G2526" s="6">
        <v>0.16666666666666666</v>
      </c>
      <c r="H2526" t="str">
        <f t="shared" si="39"/>
        <v>16-04-2025_04</v>
      </c>
    </row>
    <row r="2527" spans="1:8" x14ac:dyDescent="0.3">
      <c r="A2527" s="3">
        <v>45763</v>
      </c>
      <c r="B2527" s="2">
        <v>87.5</v>
      </c>
      <c r="C2527" s="2">
        <v>2025</v>
      </c>
      <c r="D2527" s="2">
        <v>4</v>
      </c>
      <c r="E2527" t="str">
        <f>TEXT(DATE(2025, CMS[[#This Row],[mes]],1), "mmmm")</f>
        <v>April</v>
      </c>
      <c r="F2527" s="2">
        <f>DAY(CMS[[#This Row],[Fecha]])</f>
        <v>16</v>
      </c>
      <c r="G2527" s="6">
        <v>0.20833333333333334</v>
      </c>
      <c r="H2527" t="str">
        <f t="shared" si="39"/>
        <v>16-04-2025_05</v>
      </c>
    </row>
    <row r="2528" spans="1:8" x14ac:dyDescent="0.3">
      <c r="A2528" s="3">
        <v>45763</v>
      </c>
      <c r="B2528" s="2">
        <v>87.5</v>
      </c>
      <c r="C2528" s="2">
        <v>2025</v>
      </c>
      <c r="D2528" s="2">
        <v>4</v>
      </c>
      <c r="E2528" t="str">
        <f>TEXT(DATE(2025, CMS[[#This Row],[mes]],1), "mmmm")</f>
        <v>April</v>
      </c>
      <c r="F2528" s="2">
        <f>DAY(CMS[[#This Row],[Fecha]])</f>
        <v>16</v>
      </c>
      <c r="G2528" s="6">
        <v>0.25</v>
      </c>
      <c r="H2528" t="str">
        <f t="shared" si="39"/>
        <v>16-04-2025_06</v>
      </c>
    </row>
    <row r="2529" spans="1:8" x14ac:dyDescent="0.3">
      <c r="A2529" s="3">
        <v>45763</v>
      </c>
      <c r="B2529" s="2">
        <v>87.5</v>
      </c>
      <c r="C2529" s="2">
        <v>2025</v>
      </c>
      <c r="D2529" s="2">
        <v>4</v>
      </c>
      <c r="E2529" t="str">
        <f>TEXT(DATE(2025, CMS[[#This Row],[mes]],1), "mmmm")</f>
        <v>April</v>
      </c>
      <c r="F2529" s="2">
        <f>DAY(CMS[[#This Row],[Fecha]])</f>
        <v>16</v>
      </c>
      <c r="G2529" s="6">
        <v>0.29166666666666669</v>
      </c>
      <c r="H2529" t="str">
        <f t="shared" si="39"/>
        <v>16-04-2025_07</v>
      </c>
    </row>
    <row r="2530" spans="1:8" x14ac:dyDescent="0.3">
      <c r="A2530" s="3">
        <v>45763</v>
      </c>
      <c r="B2530" s="2">
        <v>87.5</v>
      </c>
      <c r="C2530" s="2">
        <v>2025</v>
      </c>
      <c r="D2530" s="2">
        <v>4</v>
      </c>
      <c r="E2530" t="str">
        <f>TEXT(DATE(2025, CMS[[#This Row],[mes]],1), "mmmm")</f>
        <v>April</v>
      </c>
      <c r="F2530" s="2">
        <f>DAY(CMS[[#This Row],[Fecha]])</f>
        <v>16</v>
      </c>
      <c r="G2530" s="6">
        <v>0.33333333333333331</v>
      </c>
      <c r="H2530" t="str">
        <f t="shared" si="39"/>
        <v>16-04-2025_08</v>
      </c>
    </row>
    <row r="2531" spans="1:8" x14ac:dyDescent="0.3">
      <c r="A2531" s="3">
        <v>45763</v>
      </c>
      <c r="B2531" s="2">
        <v>87.5</v>
      </c>
      <c r="C2531" s="2">
        <v>2025</v>
      </c>
      <c r="D2531" s="2">
        <v>4</v>
      </c>
      <c r="E2531" t="str">
        <f>TEXT(DATE(2025, CMS[[#This Row],[mes]],1), "mmmm")</f>
        <v>April</v>
      </c>
      <c r="F2531" s="2">
        <f>DAY(CMS[[#This Row],[Fecha]])</f>
        <v>16</v>
      </c>
      <c r="G2531" s="6">
        <v>0.375</v>
      </c>
      <c r="H2531" t="str">
        <f t="shared" si="39"/>
        <v>16-04-2025_09</v>
      </c>
    </row>
    <row r="2532" spans="1:8" x14ac:dyDescent="0.3">
      <c r="A2532" s="3">
        <v>45763</v>
      </c>
      <c r="B2532" s="2">
        <v>87.5</v>
      </c>
      <c r="C2532" s="2">
        <v>2025</v>
      </c>
      <c r="D2532" s="2">
        <v>4</v>
      </c>
      <c r="E2532" t="str">
        <f>TEXT(DATE(2025, CMS[[#This Row],[mes]],1), "mmmm")</f>
        <v>April</v>
      </c>
      <c r="F2532" s="2">
        <f>DAY(CMS[[#This Row],[Fecha]])</f>
        <v>16</v>
      </c>
      <c r="G2532" s="6">
        <v>0.41666666666666669</v>
      </c>
      <c r="H2532" t="str">
        <f t="shared" si="39"/>
        <v>16-04-2025_10</v>
      </c>
    </row>
    <row r="2533" spans="1:8" x14ac:dyDescent="0.3">
      <c r="A2533" s="3">
        <v>45763</v>
      </c>
      <c r="B2533" s="2">
        <v>87.5</v>
      </c>
      <c r="C2533" s="2">
        <v>2025</v>
      </c>
      <c r="D2533" s="2">
        <v>4</v>
      </c>
      <c r="E2533" t="str">
        <f>TEXT(DATE(2025, CMS[[#This Row],[mes]],1), "mmmm")</f>
        <v>April</v>
      </c>
      <c r="F2533" s="2">
        <f>DAY(CMS[[#This Row],[Fecha]])</f>
        <v>16</v>
      </c>
      <c r="G2533" s="6">
        <v>0.45833333333333331</v>
      </c>
      <c r="H2533" t="str">
        <f t="shared" si="39"/>
        <v>16-04-2025_11</v>
      </c>
    </row>
    <row r="2534" spans="1:8" x14ac:dyDescent="0.3">
      <c r="A2534" s="3">
        <v>45763</v>
      </c>
      <c r="B2534" s="2">
        <v>87.5</v>
      </c>
      <c r="C2534" s="2">
        <v>2025</v>
      </c>
      <c r="D2534" s="2">
        <v>4</v>
      </c>
      <c r="E2534" t="str">
        <f>TEXT(DATE(2025, CMS[[#This Row],[mes]],1), "mmmm")</f>
        <v>April</v>
      </c>
      <c r="F2534" s="2">
        <f>DAY(CMS[[#This Row],[Fecha]])</f>
        <v>16</v>
      </c>
      <c r="G2534" s="6">
        <v>0.5</v>
      </c>
      <c r="H2534" t="str">
        <f t="shared" si="39"/>
        <v>16-04-2025_12</v>
      </c>
    </row>
    <row r="2535" spans="1:8" x14ac:dyDescent="0.3">
      <c r="A2535" s="3">
        <v>45763</v>
      </c>
      <c r="B2535" s="2">
        <v>87.5</v>
      </c>
      <c r="C2535" s="2">
        <v>2025</v>
      </c>
      <c r="D2535" s="2">
        <v>4</v>
      </c>
      <c r="E2535" t="str">
        <f>TEXT(DATE(2025, CMS[[#This Row],[mes]],1), "mmmm")</f>
        <v>April</v>
      </c>
      <c r="F2535" s="2">
        <f>DAY(CMS[[#This Row],[Fecha]])</f>
        <v>16</v>
      </c>
      <c r="G2535" s="6">
        <v>0.54166666666666663</v>
      </c>
      <c r="H2535" t="str">
        <f t="shared" si="39"/>
        <v>16-04-2025_13</v>
      </c>
    </row>
    <row r="2536" spans="1:8" x14ac:dyDescent="0.3">
      <c r="A2536" s="3">
        <v>45763</v>
      </c>
      <c r="B2536" s="2">
        <v>87.5</v>
      </c>
      <c r="C2536" s="2">
        <v>2025</v>
      </c>
      <c r="D2536" s="2">
        <v>4</v>
      </c>
      <c r="E2536" t="str">
        <f>TEXT(DATE(2025, CMS[[#This Row],[mes]],1), "mmmm")</f>
        <v>April</v>
      </c>
      <c r="F2536" s="2">
        <f>DAY(CMS[[#This Row],[Fecha]])</f>
        <v>16</v>
      </c>
      <c r="G2536" s="6">
        <v>0.58333333333333337</v>
      </c>
      <c r="H2536" t="str">
        <f t="shared" si="39"/>
        <v>16-04-2025_14</v>
      </c>
    </row>
    <row r="2537" spans="1:8" x14ac:dyDescent="0.3">
      <c r="A2537" s="3">
        <v>45763</v>
      </c>
      <c r="B2537" s="2">
        <v>87.5</v>
      </c>
      <c r="C2537" s="2">
        <v>2025</v>
      </c>
      <c r="D2537" s="2">
        <v>4</v>
      </c>
      <c r="E2537" t="str">
        <f>TEXT(DATE(2025, CMS[[#This Row],[mes]],1), "mmmm")</f>
        <v>April</v>
      </c>
      <c r="F2537" s="2">
        <f>DAY(CMS[[#This Row],[Fecha]])</f>
        <v>16</v>
      </c>
      <c r="G2537" s="6">
        <v>0.625</v>
      </c>
      <c r="H2537" t="str">
        <f t="shared" si="39"/>
        <v>16-04-2025_15</v>
      </c>
    </row>
    <row r="2538" spans="1:8" x14ac:dyDescent="0.3">
      <c r="A2538" s="3">
        <v>45763</v>
      </c>
      <c r="B2538" s="2">
        <v>87.5</v>
      </c>
      <c r="C2538" s="2">
        <v>2025</v>
      </c>
      <c r="D2538" s="2">
        <v>4</v>
      </c>
      <c r="E2538" t="str">
        <f>TEXT(DATE(2025, CMS[[#This Row],[mes]],1), "mmmm")</f>
        <v>April</v>
      </c>
      <c r="F2538" s="2">
        <f>DAY(CMS[[#This Row],[Fecha]])</f>
        <v>16</v>
      </c>
      <c r="G2538" s="6">
        <v>0.66666666666666663</v>
      </c>
      <c r="H2538" t="str">
        <f t="shared" si="39"/>
        <v>16-04-2025_16</v>
      </c>
    </row>
    <row r="2539" spans="1:8" x14ac:dyDescent="0.3">
      <c r="A2539" s="3">
        <v>45763</v>
      </c>
      <c r="B2539" s="2">
        <v>87.5</v>
      </c>
      <c r="C2539" s="2">
        <v>2025</v>
      </c>
      <c r="D2539" s="2">
        <v>4</v>
      </c>
      <c r="E2539" t="str">
        <f>TEXT(DATE(2025, CMS[[#This Row],[mes]],1), "mmmm")</f>
        <v>April</v>
      </c>
      <c r="F2539" s="2">
        <f>DAY(CMS[[#This Row],[Fecha]])</f>
        <v>16</v>
      </c>
      <c r="G2539" s="6">
        <v>0.70833333333333337</v>
      </c>
      <c r="H2539" t="str">
        <f t="shared" si="39"/>
        <v>16-04-2025_17</v>
      </c>
    </row>
    <row r="2540" spans="1:8" x14ac:dyDescent="0.3">
      <c r="A2540" s="3">
        <v>45763</v>
      </c>
      <c r="B2540" s="2">
        <v>92.76</v>
      </c>
      <c r="C2540" s="2">
        <v>2025</v>
      </c>
      <c r="D2540" s="2">
        <v>4</v>
      </c>
      <c r="E2540" t="str">
        <f>TEXT(DATE(2025, CMS[[#This Row],[mes]],1), "mmmm")</f>
        <v>April</v>
      </c>
      <c r="F2540" s="2">
        <f>DAY(CMS[[#This Row],[Fecha]])</f>
        <v>16</v>
      </c>
      <c r="G2540" s="6">
        <v>0.75</v>
      </c>
      <c r="H2540" t="str">
        <f t="shared" si="39"/>
        <v>16-04-2025_18</v>
      </c>
    </row>
    <row r="2541" spans="1:8" x14ac:dyDescent="0.3">
      <c r="A2541" s="3">
        <v>45763</v>
      </c>
      <c r="B2541" s="2">
        <v>106.23</v>
      </c>
      <c r="C2541" s="2">
        <v>2025</v>
      </c>
      <c r="D2541" s="2">
        <v>4</v>
      </c>
      <c r="E2541" t="str">
        <f>TEXT(DATE(2025, CMS[[#This Row],[mes]],1), "mmmm")</f>
        <v>April</v>
      </c>
      <c r="F2541" s="2">
        <f>DAY(CMS[[#This Row],[Fecha]])</f>
        <v>16</v>
      </c>
      <c r="G2541" s="6">
        <v>0.79166666666666663</v>
      </c>
      <c r="H2541" t="str">
        <f t="shared" si="39"/>
        <v>16-04-2025_19</v>
      </c>
    </row>
    <row r="2542" spans="1:8" x14ac:dyDescent="0.3">
      <c r="A2542" s="3">
        <v>45763</v>
      </c>
      <c r="B2542" s="2">
        <v>92.76</v>
      </c>
      <c r="C2542" s="2">
        <v>2025</v>
      </c>
      <c r="D2542" s="2">
        <v>4</v>
      </c>
      <c r="E2542" t="str">
        <f>TEXT(DATE(2025, CMS[[#This Row],[mes]],1), "mmmm")</f>
        <v>April</v>
      </c>
      <c r="F2542" s="2">
        <f>DAY(CMS[[#This Row],[Fecha]])</f>
        <v>16</v>
      </c>
      <c r="G2542" s="6">
        <v>0.83333333333333337</v>
      </c>
      <c r="H2542" t="str">
        <f t="shared" si="39"/>
        <v>16-04-2025_20</v>
      </c>
    </row>
    <row r="2543" spans="1:8" x14ac:dyDescent="0.3">
      <c r="A2543" s="3">
        <v>45763</v>
      </c>
      <c r="B2543" s="2">
        <v>105.35</v>
      </c>
      <c r="C2543" s="2">
        <v>2025</v>
      </c>
      <c r="D2543" s="2">
        <v>4</v>
      </c>
      <c r="E2543" t="str">
        <f>TEXT(DATE(2025, CMS[[#This Row],[mes]],1), "mmmm")</f>
        <v>April</v>
      </c>
      <c r="F2543" s="2">
        <f>DAY(CMS[[#This Row],[Fecha]])</f>
        <v>16</v>
      </c>
      <c r="G2543" s="6">
        <v>0.875</v>
      </c>
      <c r="H2543" t="str">
        <f t="shared" si="39"/>
        <v>16-04-2025_21</v>
      </c>
    </row>
    <row r="2544" spans="1:8" x14ac:dyDescent="0.3">
      <c r="A2544" s="3">
        <v>45763</v>
      </c>
      <c r="B2544" s="2">
        <v>107.18</v>
      </c>
      <c r="C2544" s="2">
        <v>2025</v>
      </c>
      <c r="D2544" s="2">
        <v>4</v>
      </c>
      <c r="E2544" t="str">
        <f>TEXT(DATE(2025, CMS[[#This Row],[mes]],1), "mmmm")</f>
        <v>April</v>
      </c>
      <c r="F2544" s="2">
        <f>DAY(CMS[[#This Row],[Fecha]])</f>
        <v>16</v>
      </c>
      <c r="G2544" s="6">
        <v>0.91666666666666663</v>
      </c>
      <c r="H2544" t="str">
        <f t="shared" si="39"/>
        <v>16-04-2025_22</v>
      </c>
    </row>
    <row r="2545" spans="1:8" x14ac:dyDescent="0.3">
      <c r="A2545" s="3">
        <v>45763</v>
      </c>
      <c r="B2545" s="2">
        <v>92.76</v>
      </c>
      <c r="C2545" s="2">
        <v>2025</v>
      </c>
      <c r="D2545" s="2">
        <v>4</v>
      </c>
      <c r="E2545" t="str">
        <f>TEXT(DATE(2025, CMS[[#This Row],[mes]],1), "mmmm")</f>
        <v>April</v>
      </c>
      <c r="F2545" s="2">
        <f>DAY(CMS[[#This Row],[Fecha]])</f>
        <v>16</v>
      </c>
      <c r="G2545" s="6">
        <v>0.95833333333333337</v>
      </c>
      <c r="H2545" t="str">
        <f t="shared" si="39"/>
        <v>16-04-2025_23</v>
      </c>
    </row>
    <row r="2546" spans="1:8" x14ac:dyDescent="0.3">
      <c r="A2546" s="3">
        <v>45764</v>
      </c>
      <c r="B2546" s="2">
        <v>92.76</v>
      </c>
      <c r="C2546" s="2">
        <v>2025</v>
      </c>
      <c r="D2546" s="2">
        <v>4</v>
      </c>
      <c r="E2546" t="str">
        <f>TEXT(DATE(2025, CMS[[#This Row],[mes]],1), "mmmm")</f>
        <v>April</v>
      </c>
      <c r="F2546" s="2">
        <f>DAY(CMS[[#This Row],[Fecha]])</f>
        <v>17</v>
      </c>
      <c r="G2546" s="6">
        <v>0</v>
      </c>
      <c r="H2546" t="str">
        <f t="shared" si="39"/>
        <v>17-04-2025_00</v>
      </c>
    </row>
    <row r="2547" spans="1:8" x14ac:dyDescent="0.3">
      <c r="A2547" s="3">
        <v>45764</v>
      </c>
      <c r="B2547" s="2">
        <v>92.76</v>
      </c>
      <c r="C2547" s="2">
        <v>2025</v>
      </c>
      <c r="D2547" s="2">
        <v>4</v>
      </c>
      <c r="E2547" t="str">
        <f>TEXT(DATE(2025, CMS[[#This Row],[mes]],1), "mmmm")</f>
        <v>April</v>
      </c>
      <c r="F2547" s="2">
        <f>DAY(CMS[[#This Row],[Fecha]])</f>
        <v>17</v>
      </c>
      <c r="G2547" s="6">
        <v>4.1666666666666664E-2</v>
      </c>
      <c r="H2547" t="str">
        <f t="shared" si="39"/>
        <v>17-04-2025_01</v>
      </c>
    </row>
    <row r="2548" spans="1:8" x14ac:dyDescent="0.3">
      <c r="A2548" s="3">
        <v>45764</v>
      </c>
      <c r="B2548" s="2">
        <v>92.76</v>
      </c>
      <c r="C2548" s="2">
        <v>2025</v>
      </c>
      <c r="D2548" s="2">
        <v>4</v>
      </c>
      <c r="E2548" t="str">
        <f>TEXT(DATE(2025, CMS[[#This Row],[mes]],1), "mmmm")</f>
        <v>April</v>
      </c>
      <c r="F2548" s="2">
        <f>DAY(CMS[[#This Row],[Fecha]])</f>
        <v>17</v>
      </c>
      <c r="G2548" s="6">
        <v>8.3333333333333329E-2</v>
      </c>
      <c r="H2548" t="str">
        <f t="shared" si="39"/>
        <v>17-04-2025_02</v>
      </c>
    </row>
    <row r="2549" spans="1:8" x14ac:dyDescent="0.3">
      <c r="A2549" s="3">
        <v>45764</v>
      </c>
      <c r="B2549" s="2">
        <v>87.5</v>
      </c>
      <c r="C2549" s="2">
        <v>2025</v>
      </c>
      <c r="D2549" s="2">
        <v>4</v>
      </c>
      <c r="E2549" t="str">
        <f>TEXT(DATE(2025, CMS[[#This Row],[mes]],1), "mmmm")</f>
        <v>April</v>
      </c>
      <c r="F2549" s="2">
        <f>DAY(CMS[[#This Row],[Fecha]])</f>
        <v>17</v>
      </c>
      <c r="G2549" s="6">
        <v>0.125</v>
      </c>
      <c r="H2549" t="str">
        <f t="shared" si="39"/>
        <v>17-04-2025_03</v>
      </c>
    </row>
    <row r="2550" spans="1:8" x14ac:dyDescent="0.3">
      <c r="A2550" s="3">
        <v>45764</v>
      </c>
      <c r="B2550" s="2">
        <v>87.5</v>
      </c>
      <c r="C2550" s="2">
        <v>2025</v>
      </c>
      <c r="D2550" s="2">
        <v>4</v>
      </c>
      <c r="E2550" t="str">
        <f>TEXT(DATE(2025, CMS[[#This Row],[mes]],1), "mmmm")</f>
        <v>April</v>
      </c>
      <c r="F2550" s="2">
        <f>DAY(CMS[[#This Row],[Fecha]])</f>
        <v>17</v>
      </c>
      <c r="G2550" s="6">
        <v>0.16666666666666666</v>
      </c>
      <c r="H2550" t="str">
        <f t="shared" si="39"/>
        <v>17-04-2025_04</v>
      </c>
    </row>
    <row r="2551" spans="1:8" x14ac:dyDescent="0.3">
      <c r="A2551" s="3">
        <v>45764</v>
      </c>
      <c r="B2551" s="2">
        <v>87.5</v>
      </c>
      <c r="C2551" s="2">
        <v>2025</v>
      </c>
      <c r="D2551" s="2">
        <v>4</v>
      </c>
      <c r="E2551" t="str">
        <f>TEXT(DATE(2025, CMS[[#This Row],[mes]],1), "mmmm")</f>
        <v>April</v>
      </c>
      <c r="F2551" s="2">
        <f>DAY(CMS[[#This Row],[Fecha]])</f>
        <v>17</v>
      </c>
      <c r="G2551" s="6">
        <v>0.20833333333333334</v>
      </c>
      <c r="H2551" t="str">
        <f t="shared" si="39"/>
        <v>17-04-2025_05</v>
      </c>
    </row>
    <row r="2552" spans="1:8" x14ac:dyDescent="0.3">
      <c r="A2552" s="3">
        <v>45764</v>
      </c>
      <c r="B2552" s="2">
        <v>87.5</v>
      </c>
      <c r="C2552" s="2">
        <v>2025</v>
      </c>
      <c r="D2552" s="2">
        <v>4</v>
      </c>
      <c r="E2552" t="str">
        <f>TEXT(DATE(2025, CMS[[#This Row],[mes]],1), "mmmm")</f>
        <v>April</v>
      </c>
      <c r="F2552" s="2">
        <f>DAY(CMS[[#This Row],[Fecha]])</f>
        <v>17</v>
      </c>
      <c r="G2552" s="6">
        <v>0.25</v>
      </c>
      <c r="H2552" t="str">
        <f t="shared" si="39"/>
        <v>17-04-2025_06</v>
      </c>
    </row>
    <row r="2553" spans="1:8" x14ac:dyDescent="0.3">
      <c r="A2553" s="3">
        <v>45764</v>
      </c>
      <c r="B2553" s="2">
        <v>87.5</v>
      </c>
      <c r="C2553" s="2">
        <v>2025</v>
      </c>
      <c r="D2553" s="2">
        <v>4</v>
      </c>
      <c r="E2553" t="str">
        <f>TEXT(DATE(2025, CMS[[#This Row],[mes]],1), "mmmm")</f>
        <v>April</v>
      </c>
      <c r="F2553" s="2">
        <f>DAY(CMS[[#This Row],[Fecha]])</f>
        <v>17</v>
      </c>
      <c r="G2553" s="6">
        <v>0.29166666666666669</v>
      </c>
      <c r="H2553" t="str">
        <f t="shared" si="39"/>
        <v>17-04-2025_07</v>
      </c>
    </row>
    <row r="2554" spans="1:8" x14ac:dyDescent="0.3">
      <c r="A2554" s="3">
        <v>45764</v>
      </c>
      <c r="B2554" s="2">
        <v>87.5</v>
      </c>
      <c r="C2554" s="2">
        <v>2025</v>
      </c>
      <c r="D2554" s="2">
        <v>4</v>
      </c>
      <c r="E2554" t="str">
        <f>TEXT(DATE(2025, CMS[[#This Row],[mes]],1), "mmmm")</f>
        <v>April</v>
      </c>
      <c r="F2554" s="2">
        <f>DAY(CMS[[#This Row],[Fecha]])</f>
        <v>17</v>
      </c>
      <c r="G2554" s="6">
        <v>0.33333333333333331</v>
      </c>
      <c r="H2554" t="str">
        <f t="shared" si="39"/>
        <v>17-04-2025_08</v>
      </c>
    </row>
    <row r="2555" spans="1:8" x14ac:dyDescent="0.3">
      <c r="A2555" s="3">
        <v>45764</v>
      </c>
      <c r="B2555" s="2">
        <v>87.5</v>
      </c>
      <c r="C2555" s="2">
        <v>2025</v>
      </c>
      <c r="D2555" s="2">
        <v>4</v>
      </c>
      <c r="E2555" t="str">
        <f>TEXT(DATE(2025, CMS[[#This Row],[mes]],1), "mmmm")</f>
        <v>April</v>
      </c>
      <c r="F2555" s="2">
        <f>DAY(CMS[[#This Row],[Fecha]])</f>
        <v>17</v>
      </c>
      <c r="G2555" s="6">
        <v>0.375</v>
      </c>
      <c r="H2555" t="str">
        <f t="shared" si="39"/>
        <v>17-04-2025_09</v>
      </c>
    </row>
    <row r="2556" spans="1:8" x14ac:dyDescent="0.3">
      <c r="A2556" s="3">
        <v>45764</v>
      </c>
      <c r="B2556" s="2">
        <v>87.5</v>
      </c>
      <c r="C2556" s="2">
        <v>2025</v>
      </c>
      <c r="D2556" s="2">
        <v>4</v>
      </c>
      <c r="E2556" t="str">
        <f>TEXT(DATE(2025, CMS[[#This Row],[mes]],1), "mmmm")</f>
        <v>April</v>
      </c>
      <c r="F2556" s="2">
        <f>DAY(CMS[[#This Row],[Fecha]])</f>
        <v>17</v>
      </c>
      <c r="G2556" s="6">
        <v>0.41666666666666669</v>
      </c>
      <c r="H2556" t="str">
        <f t="shared" si="39"/>
        <v>17-04-2025_10</v>
      </c>
    </row>
    <row r="2557" spans="1:8" x14ac:dyDescent="0.3">
      <c r="A2557" s="3">
        <v>45764</v>
      </c>
      <c r="B2557" s="2">
        <v>87.5</v>
      </c>
      <c r="C2557" s="2">
        <v>2025</v>
      </c>
      <c r="D2557" s="2">
        <v>4</v>
      </c>
      <c r="E2557" t="str">
        <f>TEXT(DATE(2025, CMS[[#This Row],[mes]],1), "mmmm")</f>
        <v>April</v>
      </c>
      <c r="F2557" s="2">
        <f>DAY(CMS[[#This Row],[Fecha]])</f>
        <v>17</v>
      </c>
      <c r="G2557" s="6">
        <v>0.45833333333333331</v>
      </c>
      <c r="H2557" t="str">
        <f t="shared" si="39"/>
        <v>17-04-2025_11</v>
      </c>
    </row>
    <row r="2558" spans="1:8" x14ac:dyDescent="0.3">
      <c r="A2558" s="3">
        <v>45764</v>
      </c>
      <c r="B2558" s="2">
        <v>87.5</v>
      </c>
      <c r="C2558" s="2">
        <v>2025</v>
      </c>
      <c r="D2558" s="2">
        <v>4</v>
      </c>
      <c r="E2558" t="str">
        <f>TEXT(DATE(2025, CMS[[#This Row],[mes]],1), "mmmm")</f>
        <v>April</v>
      </c>
      <c r="F2558" s="2">
        <f>DAY(CMS[[#This Row],[Fecha]])</f>
        <v>17</v>
      </c>
      <c r="G2558" s="6">
        <v>0.5</v>
      </c>
      <c r="H2558" t="str">
        <f t="shared" si="39"/>
        <v>17-04-2025_12</v>
      </c>
    </row>
    <row r="2559" spans="1:8" x14ac:dyDescent="0.3">
      <c r="A2559" s="3">
        <v>45764</v>
      </c>
      <c r="B2559" s="2">
        <v>87.5</v>
      </c>
      <c r="C2559" s="2">
        <v>2025</v>
      </c>
      <c r="D2559" s="2">
        <v>4</v>
      </c>
      <c r="E2559" t="str">
        <f>TEXT(DATE(2025, CMS[[#This Row],[mes]],1), "mmmm")</f>
        <v>April</v>
      </c>
      <c r="F2559" s="2">
        <f>DAY(CMS[[#This Row],[Fecha]])</f>
        <v>17</v>
      </c>
      <c r="G2559" s="6">
        <v>0.54166666666666663</v>
      </c>
      <c r="H2559" t="str">
        <f t="shared" si="39"/>
        <v>17-04-2025_13</v>
      </c>
    </row>
    <row r="2560" spans="1:8" x14ac:dyDescent="0.3">
      <c r="A2560" s="3">
        <v>45764</v>
      </c>
      <c r="B2560" s="2">
        <v>87.5</v>
      </c>
      <c r="C2560" s="2">
        <v>2025</v>
      </c>
      <c r="D2560" s="2">
        <v>4</v>
      </c>
      <c r="E2560" t="str">
        <f>TEXT(DATE(2025, CMS[[#This Row],[mes]],1), "mmmm")</f>
        <v>April</v>
      </c>
      <c r="F2560" s="2">
        <f>DAY(CMS[[#This Row],[Fecha]])</f>
        <v>17</v>
      </c>
      <c r="G2560" s="6">
        <v>0.58333333333333337</v>
      </c>
      <c r="H2560" t="str">
        <f t="shared" si="39"/>
        <v>17-04-2025_14</v>
      </c>
    </row>
    <row r="2561" spans="1:8" x14ac:dyDescent="0.3">
      <c r="A2561" s="3">
        <v>45764</v>
      </c>
      <c r="B2561" s="2">
        <v>87.5</v>
      </c>
      <c r="C2561" s="2">
        <v>2025</v>
      </c>
      <c r="D2561" s="2">
        <v>4</v>
      </c>
      <c r="E2561" t="str">
        <f>TEXT(DATE(2025, CMS[[#This Row],[mes]],1), "mmmm")</f>
        <v>April</v>
      </c>
      <c r="F2561" s="2">
        <f>DAY(CMS[[#This Row],[Fecha]])</f>
        <v>17</v>
      </c>
      <c r="G2561" s="6">
        <v>0.625</v>
      </c>
      <c r="H2561" t="str">
        <f t="shared" si="39"/>
        <v>17-04-2025_15</v>
      </c>
    </row>
    <row r="2562" spans="1:8" x14ac:dyDescent="0.3">
      <c r="A2562" s="3">
        <v>45764</v>
      </c>
      <c r="B2562" s="2">
        <v>87.5</v>
      </c>
      <c r="C2562" s="2">
        <v>2025</v>
      </c>
      <c r="D2562" s="2">
        <v>4</v>
      </c>
      <c r="E2562" t="str">
        <f>TEXT(DATE(2025, CMS[[#This Row],[mes]],1), "mmmm")</f>
        <v>April</v>
      </c>
      <c r="F2562" s="2">
        <f>DAY(CMS[[#This Row],[Fecha]])</f>
        <v>17</v>
      </c>
      <c r="G2562" s="6">
        <v>0.66666666666666663</v>
      </c>
      <c r="H2562" t="str">
        <f t="shared" ref="H2562:H2625" si="40">TEXT(A2562,"dd-mm-yyyy") &amp; "_" &amp; TEXT(HOUR(G2562),"00")</f>
        <v>17-04-2025_16</v>
      </c>
    </row>
    <row r="2563" spans="1:8" x14ac:dyDescent="0.3">
      <c r="A2563" s="3">
        <v>45764</v>
      </c>
      <c r="B2563" s="2">
        <v>87.5</v>
      </c>
      <c r="C2563" s="2">
        <v>2025</v>
      </c>
      <c r="D2563" s="2">
        <v>4</v>
      </c>
      <c r="E2563" t="str">
        <f>TEXT(DATE(2025, CMS[[#This Row],[mes]],1), "mmmm")</f>
        <v>April</v>
      </c>
      <c r="F2563" s="2">
        <f>DAY(CMS[[#This Row],[Fecha]])</f>
        <v>17</v>
      </c>
      <c r="G2563" s="6">
        <v>0.70833333333333337</v>
      </c>
      <c r="H2563" t="str">
        <f t="shared" si="40"/>
        <v>17-04-2025_17</v>
      </c>
    </row>
    <row r="2564" spans="1:8" x14ac:dyDescent="0.3">
      <c r="A2564" s="3">
        <v>45764</v>
      </c>
      <c r="B2564" s="2">
        <v>92.76</v>
      </c>
      <c r="C2564" s="2">
        <v>2025</v>
      </c>
      <c r="D2564" s="2">
        <v>4</v>
      </c>
      <c r="E2564" t="str">
        <f>TEXT(DATE(2025, CMS[[#This Row],[mes]],1), "mmmm")</f>
        <v>April</v>
      </c>
      <c r="F2564" s="2">
        <f>DAY(CMS[[#This Row],[Fecha]])</f>
        <v>17</v>
      </c>
      <c r="G2564" s="6">
        <v>0.75</v>
      </c>
      <c r="H2564" t="str">
        <f t="shared" si="40"/>
        <v>17-04-2025_18</v>
      </c>
    </row>
    <row r="2565" spans="1:8" x14ac:dyDescent="0.3">
      <c r="A2565" s="3">
        <v>45764</v>
      </c>
      <c r="B2565" s="2">
        <v>92.76</v>
      </c>
      <c r="C2565" s="2">
        <v>2025</v>
      </c>
      <c r="D2565" s="2">
        <v>4</v>
      </c>
      <c r="E2565" t="str">
        <f>TEXT(DATE(2025, CMS[[#This Row],[mes]],1), "mmmm")</f>
        <v>April</v>
      </c>
      <c r="F2565" s="2">
        <f>DAY(CMS[[#This Row],[Fecha]])</f>
        <v>17</v>
      </c>
      <c r="G2565" s="6">
        <v>0.79166666666666663</v>
      </c>
      <c r="H2565" t="str">
        <f t="shared" si="40"/>
        <v>17-04-2025_19</v>
      </c>
    </row>
    <row r="2566" spans="1:8" x14ac:dyDescent="0.3">
      <c r="A2566" s="3">
        <v>45764</v>
      </c>
      <c r="B2566" s="2">
        <v>87.5</v>
      </c>
      <c r="C2566" s="2">
        <v>2025</v>
      </c>
      <c r="D2566" s="2">
        <v>4</v>
      </c>
      <c r="E2566" t="str">
        <f>TEXT(DATE(2025, CMS[[#This Row],[mes]],1), "mmmm")</f>
        <v>April</v>
      </c>
      <c r="F2566" s="2">
        <f>DAY(CMS[[#This Row],[Fecha]])</f>
        <v>17</v>
      </c>
      <c r="G2566" s="6">
        <v>0.83333333333333337</v>
      </c>
      <c r="H2566" t="str">
        <f t="shared" si="40"/>
        <v>17-04-2025_20</v>
      </c>
    </row>
    <row r="2567" spans="1:8" x14ac:dyDescent="0.3">
      <c r="A2567" s="3">
        <v>45764</v>
      </c>
      <c r="B2567" s="2">
        <v>87.5</v>
      </c>
      <c r="C2567" s="2">
        <v>2025</v>
      </c>
      <c r="D2567" s="2">
        <v>4</v>
      </c>
      <c r="E2567" t="str">
        <f>TEXT(DATE(2025, CMS[[#This Row],[mes]],1), "mmmm")</f>
        <v>April</v>
      </c>
      <c r="F2567" s="2">
        <f>DAY(CMS[[#This Row],[Fecha]])</f>
        <v>17</v>
      </c>
      <c r="G2567" s="6">
        <v>0.875</v>
      </c>
      <c r="H2567" t="str">
        <f t="shared" si="40"/>
        <v>17-04-2025_21</v>
      </c>
    </row>
    <row r="2568" spans="1:8" x14ac:dyDescent="0.3">
      <c r="A2568" s="3">
        <v>45764</v>
      </c>
      <c r="B2568" s="2">
        <v>87.5</v>
      </c>
      <c r="C2568" s="2">
        <v>2025</v>
      </c>
      <c r="D2568" s="2">
        <v>4</v>
      </c>
      <c r="E2568" t="str">
        <f>TEXT(DATE(2025, CMS[[#This Row],[mes]],1), "mmmm")</f>
        <v>April</v>
      </c>
      <c r="F2568" s="2">
        <f>DAY(CMS[[#This Row],[Fecha]])</f>
        <v>17</v>
      </c>
      <c r="G2568" s="6">
        <v>0.91666666666666663</v>
      </c>
      <c r="H2568" t="str">
        <f t="shared" si="40"/>
        <v>17-04-2025_22</v>
      </c>
    </row>
    <row r="2569" spans="1:8" x14ac:dyDescent="0.3">
      <c r="A2569" s="3">
        <v>45764</v>
      </c>
      <c r="B2569" s="2">
        <v>87.5</v>
      </c>
      <c r="C2569" s="2">
        <v>2025</v>
      </c>
      <c r="D2569" s="2">
        <v>4</v>
      </c>
      <c r="E2569" t="str">
        <f>TEXT(DATE(2025, CMS[[#This Row],[mes]],1), "mmmm")</f>
        <v>April</v>
      </c>
      <c r="F2569" s="2">
        <f>DAY(CMS[[#This Row],[Fecha]])</f>
        <v>17</v>
      </c>
      <c r="G2569" s="6">
        <v>0.95833333333333337</v>
      </c>
      <c r="H2569" t="str">
        <f t="shared" si="40"/>
        <v>17-04-2025_23</v>
      </c>
    </row>
    <row r="2570" spans="1:8" x14ac:dyDescent="0.3">
      <c r="A2570" s="3">
        <v>45765</v>
      </c>
      <c r="B2570" s="2">
        <v>92.76</v>
      </c>
      <c r="C2570" s="2">
        <v>2025</v>
      </c>
      <c r="D2570" s="2">
        <v>4</v>
      </c>
      <c r="E2570" t="str">
        <f>TEXT(DATE(2025, CMS[[#This Row],[mes]],1), "mmmm")</f>
        <v>April</v>
      </c>
      <c r="F2570" s="2">
        <f>DAY(CMS[[#This Row],[Fecha]])</f>
        <v>18</v>
      </c>
      <c r="G2570" s="6">
        <v>0</v>
      </c>
      <c r="H2570" t="str">
        <f t="shared" si="40"/>
        <v>18-04-2025_00</v>
      </c>
    </row>
    <row r="2571" spans="1:8" x14ac:dyDescent="0.3">
      <c r="A2571" s="3">
        <v>45765</v>
      </c>
      <c r="B2571" s="2">
        <v>92.76</v>
      </c>
      <c r="C2571" s="2">
        <v>2025</v>
      </c>
      <c r="D2571" s="2">
        <v>4</v>
      </c>
      <c r="E2571" t="str">
        <f>TEXT(DATE(2025, CMS[[#This Row],[mes]],1), "mmmm")</f>
        <v>April</v>
      </c>
      <c r="F2571" s="2">
        <f>DAY(CMS[[#This Row],[Fecha]])</f>
        <v>18</v>
      </c>
      <c r="G2571" s="6">
        <v>4.1666666666666664E-2</v>
      </c>
      <c r="H2571" t="str">
        <f t="shared" si="40"/>
        <v>18-04-2025_01</v>
      </c>
    </row>
    <row r="2572" spans="1:8" x14ac:dyDescent="0.3">
      <c r="A2572" s="3">
        <v>45765</v>
      </c>
      <c r="B2572" s="2">
        <v>87.49</v>
      </c>
      <c r="C2572" s="2">
        <v>2025</v>
      </c>
      <c r="D2572" s="2">
        <v>4</v>
      </c>
      <c r="E2572" t="str">
        <f>TEXT(DATE(2025, CMS[[#This Row],[mes]],1), "mmmm")</f>
        <v>April</v>
      </c>
      <c r="F2572" s="2">
        <f>DAY(CMS[[#This Row],[Fecha]])</f>
        <v>18</v>
      </c>
      <c r="G2572" s="6">
        <v>8.3333333333333329E-2</v>
      </c>
      <c r="H2572" t="str">
        <f t="shared" si="40"/>
        <v>18-04-2025_02</v>
      </c>
    </row>
    <row r="2573" spans="1:8" x14ac:dyDescent="0.3">
      <c r="A2573" s="3">
        <v>45765</v>
      </c>
      <c r="B2573" s="2">
        <v>87.49</v>
      </c>
      <c r="C2573" s="2">
        <v>2025</v>
      </c>
      <c r="D2573" s="2">
        <v>4</v>
      </c>
      <c r="E2573" t="str">
        <f>TEXT(DATE(2025, CMS[[#This Row],[mes]],1), "mmmm")</f>
        <v>April</v>
      </c>
      <c r="F2573" s="2">
        <f>DAY(CMS[[#This Row],[Fecha]])</f>
        <v>18</v>
      </c>
      <c r="G2573" s="6">
        <v>0.125</v>
      </c>
      <c r="H2573" t="str">
        <f t="shared" si="40"/>
        <v>18-04-2025_03</v>
      </c>
    </row>
    <row r="2574" spans="1:8" x14ac:dyDescent="0.3">
      <c r="A2574" s="3">
        <v>45765</v>
      </c>
      <c r="B2574" s="2">
        <v>87.49</v>
      </c>
      <c r="C2574" s="2">
        <v>2025</v>
      </c>
      <c r="D2574" s="2">
        <v>4</v>
      </c>
      <c r="E2574" t="str">
        <f>TEXT(DATE(2025, CMS[[#This Row],[mes]],1), "mmmm")</f>
        <v>April</v>
      </c>
      <c r="F2574" s="2">
        <f>DAY(CMS[[#This Row],[Fecha]])</f>
        <v>18</v>
      </c>
      <c r="G2574" s="6">
        <v>0.16666666666666666</v>
      </c>
      <c r="H2574" t="str">
        <f t="shared" si="40"/>
        <v>18-04-2025_04</v>
      </c>
    </row>
    <row r="2575" spans="1:8" x14ac:dyDescent="0.3">
      <c r="A2575" s="3">
        <v>45765</v>
      </c>
      <c r="B2575" s="2">
        <v>87.49</v>
      </c>
      <c r="C2575" s="2">
        <v>2025</v>
      </c>
      <c r="D2575" s="2">
        <v>4</v>
      </c>
      <c r="E2575" t="str">
        <f>TEXT(DATE(2025, CMS[[#This Row],[mes]],1), "mmmm")</f>
        <v>April</v>
      </c>
      <c r="F2575" s="2">
        <f>DAY(CMS[[#This Row],[Fecha]])</f>
        <v>18</v>
      </c>
      <c r="G2575" s="6">
        <v>0.20833333333333334</v>
      </c>
      <c r="H2575" t="str">
        <f t="shared" si="40"/>
        <v>18-04-2025_05</v>
      </c>
    </row>
    <row r="2576" spans="1:8" x14ac:dyDescent="0.3">
      <c r="A2576" s="3">
        <v>45765</v>
      </c>
      <c r="B2576" s="2">
        <v>87.49</v>
      </c>
      <c r="C2576" s="2">
        <v>2025</v>
      </c>
      <c r="D2576" s="2">
        <v>4</v>
      </c>
      <c r="E2576" t="str">
        <f>TEXT(DATE(2025, CMS[[#This Row],[mes]],1), "mmmm")</f>
        <v>April</v>
      </c>
      <c r="F2576" s="2">
        <f>DAY(CMS[[#This Row],[Fecha]])</f>
        <v>18</v>
      </c>
      <c r="G2576" s="6">
        <v>0.25</v>
      </c>
      <c r="H2576" t="str">
        <f t="shared" si="40"/>
        <v>18-04-2025_06</v>
      </c>
    </row>
    <row r="2577" spans="1:8" x14ac:dyDescent="0.3">
      <c r="A2577" s="3">
        <v>45765</v>
      </c>
      <c r="B2577" s="2">
        <v>87.49</v>
      </c>
      <c r="C2577" s="2">
        <v>2025</v>
      </c>
      <c r="D2577" s="2">
        <v>4</v>
      </c>
      <c r="E2577" t="str">
        <f>TEXT(DATE(2025, CMS[[#This Row],[mes]],1), "mmmm")</f>
        <v>April</v>
      </c>
      <c r="F2577" s="2">
        <f>DAY(CMS[[#This Row],[Fecha]])</f>
        <v>18</v>
      </c>
      <c r="G2577" s="6">
        <v>0.29166666666666669</v>
      </c>
      <c r="H2577" t="str">
        <f t="shared" si="40"/>
        <v>18-04-2025_07</v>
      </c>
    </row>
    <row r="2578" spans="1:8" x14ac:dyDescent="0.3">
      <c r="A2578" s="3">
        <v>45765</v>
      </c>
      <c r="B2578" s="2">
        <v>67.83</v>
      </c>
      <c r="C2578" s="2">
        <v>2025</v>
      </c>
      <c r="D2578" s="2">
        <v>4</v>
      </c>
      <c r="E2578" t="str">
        <f>TEXT(DATE(2025, CMS[[#This Row],[mes]],1), "mmmm")</f>
        <v>April</v>
      </c>
      <c r="F2578" s="2">
        <f>DAY(CMS[[#This Row],[Fecha]])</f>
        <v>18</v>
      </c>
      <c r="G2578" s="6">
        <v>0.33333333333333331</v>
      </c>
      <c r="H2578" t="str">
        <f t="shared" si="40"/>
        <v>18-04-2025_08</v>
      </c>
    </row>
    <row r="2579" spans="1:8" x14ac:dyDescent="0.3">
      <c r="A2579" s="3">
        <v>45765</v>
      </c>
      <c r="B2579" s="2">
        <v>87.49</v>
      </c>
      <c r="C2579" s="2">
        <v>2025</v>
      </c>
      <c r="D2579" s="2">
        <v>4</v>
      </c>
      <c r="E2579" t="str">
        <f>TEXT(DATE(2025, CMS[[#This Row],[mes]],1), "mmmm")</f>
        <v>April</v>
      </c>
      <c r="F2579" s="2">
        <f>DAY(CMS[[#This Row],[Fecha]])</f>
        <v>18</v>
      </c>
      <c r="G2579" s="6">
        <v>0.375</v>
      </c>
      <c r="H2579" t="str">
        <f t="shared" si="40"/>
        <v>18-04-2025_09</v>
      </c>
    </row>
    <row r="2580" spans="1:8" x14ac:dyDescent="0.3">
      <c r="A2580" s="3">
        <v>45765</v>
      </c>
      <c r="B2580" s="2">
        <v>87.49</v>
      </c>
      <c r="C2580" s="2">
        <v>2025</v>
      </c>
      <c r="D2580" s="2">
        <v>4</v>
      </c>
      <c r="E2580" t="str">
        <f>TEXT(DATE(2025, CMS[[#This Row],[mes]],1), "mmmm")</f>
        <v>April</v>
      </c>
      <c r="F2580" s="2">
        <f>DAY(CMS[[#This Row],[Fecha]])</f>
        <v>18</v>
      </c>
      <c r="G2580" s="6">
        <v>0.41666666666666669</v>
      </c>
      <c r="H2580" t="str">
        <f t="shared" si="40"/>
        <v>18-04-2025_10</v>
      </c>
    </row>
    <row r="2581" spans="1:8" x14ac:dyDescent="0.3">
      <c r="A2581" s="3">
        <v>45765</v>
      </c>
      <c r="B2581" s="2">
        <v>87.49</v>
      </c>
      <c r="C2581" s="2">
        <v>2025</v>
      </c>
      <c r="D2581" s="2">
        <v>4</v>
      </c>
      <c r="E2581" t="str">
        <f>TEXT(DATE(2025, CMS[[#This Row],[mes]],1), "mmmm")</f>
        <v>April</v>
      </c>
      <c r="F2581" s="2">
        <f>DAY(CMS[[#This Row],[Fecha]])</f>
        <v>18</v>
      </c>
      <c r="G2581" s="6">
        <v>0.45833333333333331</v>
      </c>
      <c r="H2581" t="str">
        <f t="shared" si="40"/>
        <v>18-04-2025_11</v>
      </c>
    </row>
    <row r="2582" spans="1:8" x14ac:dyDescent="0.3">
      <c r="A2582" s="3">
        <v>45765</v>
      </c>
      <c r="B2582" s="2">
        <v>87.49</v>
      </c>
      <c r="C2582" s="2">
        <v>2025</v>
      </c>
      <c r="D2582" s="2">
        <v>4</v>
      </c>
      <c r="E2582" t="str">
        <f>TEXT(DATE(2025, CMS[[#This Row],[mes]],1), "mmmm")</f>
        <v>April</v>
      </c>
      <c r="F2582" s="2">
        <f>DAY(CMS[[#This Row],[Fecha]])</f>
        <v>18</v>
      </c>
      <c r="G2582" s="6">
        <v>0.5</v>
      </c>
      <c r="H2582" t="str">
        <f t="shared" si="40"/>
        <v>18-04-2025_12</v>
      </c>
    </row>
    <row r="2583" spans="1:8" x14ac:dyDescent="0.3">
      <c r="A2583" s="3">
        <v>45765</v>
      </c>
      <c r="B2583" s="2">
        <v>87.49</v>
      </c>
      <c r="C2583" s="2">
        <v>2025</v>
      </c>
      <c r="D2583" s="2">
        <v>4</v>
      </c>
      <c r="E2583" t="str">
        <f>TEXT(DATE(2025, CMS[[#This Row],[mes]],1), "mmmm")</f>
        <v>April</v>
      </c>
      <c r="F2583" s="2">
        <f>DAY(CMS[[#This Row],[Fecha]])</f>
        <v>18</v>
      </c>
      <c r="G2583" s="6">
        <v>0.54166666666666663</v>
      </c>
      <c r="H2583" t="str">
        <f t="shared" si="40"/>
        <v>18-04-2025_13</v>
      </c>
    </row>
    <row r="2584" spans="1:8" x14ac:dyDescent="0.3">
      <c r="A2584" s="3">
        <v>45765</v>
      </c>
      <c r="B2584" s="2">
        <v>87.49</v>
      </c>
      <c r="C2584" s="2">
        <v>2025</v>
      </c>
      <c r="D2584" s="2">
        <v>4</v>
      </c>
      <c r="E2584" t="str">
        <f>TEXT(DATE(2025, CMS[[#This Row],[mes]],1), "mmmm")</f>
        <v>April</v>
      </c>
      <c r="F2584" s="2">
        <f>DAY(CMS[[#This Row],[Fecha]])</f>
        <v>18</v>
      </c>
      <c r="G2584" s="6">
        <v>0.58333333333333337</v>
      </c>
      <c r="H2584" t="str">
        <f t="shared" si="40"/>
        <v>18-04-2025_14</v>
      </c>
    </row>
    <row r="2585" spans="1:8" x14ac:dyDescent="0.3">
      <c r="A2585" s="3">
        <v>45765</v>
      </c>
      <c r="B2585" s="2">
        <v>87.49</v>
      </c>
      <c r="C2585" s="2">
        <v>2025</v>
      </c>
      <c r="D2585" s="2">
        <v>4</v>
      </c>
      <c r="E2585" t="str">
        <f>TEXT(DATE(2025, CMS[[#This Row],[mes]],1), "mmmm")</f>
        <v>April</v>
      </c>
      <c r="F2585" s="2">
        <f>DAY(CMS[[#This Row],[Fecha]])</f>
        <v>18</v>
      </c>
      <c r="G2585" s="6">
        <v>0.625</v>
      </c>
      <c r="H2585" t="str">
        <f t="shared" si="40"/>
        <v>18-04-2025_15</v>
      </c>
    </row>
    <row r="2586" spans="1:8" x14ac:dyDescent="0.3">
      <c r="A2586" s="3">
        <v>45765</v>
      </c>
      <c r="B2586" s="2">
        <v>87.49</v>
      </c>
      <c r="C2586" s="2">
        <v>2025</v>
      </c>
      <c r="D2586" s="2">
        <v>4</v>
      </c>
      <c r="E2586" t="str">
        <f>TEXT(DATE(2025, CMS[[#This Row],[mes]],1), "mmmm")</f>
        <v>April</v>
      </c>
      <c r="F2586" s="2">
        <f>DAY(CMS[[#This Row],[Fecha]])</f>
        <v>18</v>
      </c>
      <c r="G2586" s="6">
        <v>0.66666666666666663</v>
      </c>
      <c r="H2586" t="str">
        <f t="shared" si="40"/>
        <v>18-04-2025_16</v>
      </c>
    </row>
    <row r="2587" spans="1:8" x14ac:dyDescent="0.3">
      <c r="A2587" s="3">
        <v>45765</v>
      </c>
      <c r="B2587" s="2">
        <v>87.49</v>
      </c>
      <c r="C2587" s="2">
        <v>2025</v>
      </c>
      <c r="D2587" s="2">
        <v>4</v>
      </c>
      <c r="E2587" t="str">
        <f>TEXT(DATE(2025, CMS[[#This Row],[mes]],1), "mmmm")</f>
        <v>April</v>
      </c>
      <c r="F2587" s="2">
        <f>DAY(CMS[[#This Row],[Fecha]])</f>
        <v>18</v>
      </c>
      <c r="G2587" s="6">
        <v>0.70833333333333337</v>
      </c>
      <c r="H2587" t="str">
        <f t="shared" si="40"/>
        <v>18-04-2025_17</v>
      </c>
    </row>
    <row r="2588" spans="1:8" x14ac:dyDescent="0.3">
      <c r="A2588" s="3">
        <v>45765</v>
      </c>
      <c r="B2588" s="2">
        <v>87.49</v>
      </c>
      <c r="C2588" s="2">
        <v>2025</v>
      </c>
      <c r="D2588" s="2">
        <v>4</v>
      </c>
      <c r="E2588" t="str">
        <f>TEXT(DATE(2025, CMS[[#This Row],[mes]],1), "mmmm")</f>
        <v>April</v>
      </c>
      <c r="F2588" s="2">
        <f>DAY(CMS[[#This Row],[Fecha]])</f>
        <v>18</v>
      </c>
      <c r="G2588" s="6">
        <v>0.75</v>
      </c>
      <c r="H2588" t="str">
        <f t="shared" si="40"/>
        <v>18-04-2025_18</v>
      </c>
    </row>
    <row r="2589" spans="1:8" x14ac:dyDescent="0.3">
      <c r="A2589" s="3">
        <v>45765</v>
      </c>
      <c r="B2589" s="2">
        <v>92.76</v>
      </c>
      <c r="C2589" s="2">
        <v>2025</v>
      </c>
      <c r="D2589" s="2">
        <v>4</v>
      </c>
      <c r="E2589" t="str">
        <f>TEXT(DATE(2025, CMS[[#This Row],[mes]],1), "mmmm")</f>
        <v>April</v>
      </c>
      <c r="F2589" s="2">
        <f>DAY(CMS[[#This Row],[Fecha]])</f>
        <v>18</v>
      </c>
      <c r="G2589" s="6">
        <v>0.79166666666666663</v>
      </c>
      <c r="H2589" t="str">
        <f t="shared" si="40"/>
        <v>18-04-2025_19</v>
      </c>
    </row>
    <row r="2590" spans="1:8" x14ac:dyDescent="0.3">
      <c r="A2590" s="3">
        <v>45765</v>
      </c>
      <c r="B2590" s="2">
        <v>92.76</v>
      </c>
      <c r="C2590" s="2">
        <v>2025</v>
      </c>
      <c r="D2590" s="2">
        <v>4</v>
      </c>
      <c r="E2590" t="str">
        <f>TEXT(DATE(2025, CMS[[#This Row],[mes]],1), "mmmm")</f>
        <v>April</v>
      </c>
      <c r="F2590" s="2">
        <f>DAY(CMS[[#This Row],[Fecha]])</f>
        <v>18</v>
      </c>
      <c r="G2590" s="6">
        <v>0.83333333333333337</v>
      </c>
      <c r="H2590" t="str">
        <f t="shared" si="40"/>
        <v>18-04-2025_20</v>
      </c>
    </row>
    <row r="2591" spans="1:8" x14ac:dyDescent="0.3">
      <c r="A2591" s="3">
        <v>45765</v>
      </c>
      <c r="B2591" s="2">
        <v>87.49</v>
      </c>
      <c r="C2591" s="2">
        <v>2025</v>
      </c>
      <c r="D2591" s="2">
        <v>4</v>
      </c>
      <c r="E2591" t="str">
        <f>TEXT(DATE(2025, CMS[[#This Row],[mes]],1), "mmmm")</f>
        <v>April</v>
      </c>
      <c r="F2591" s="2">
        <f>DAY(CMS[[#This Row],[Fecha]])</f>
        <v>18</v>
      </c>
      <c r="G2591" s="6">
        <v>0.875</v>
      </c>
      <c r="H2591" t="str">
        <f t="shared" si="40"/>
        <v>18-04-2025_21</v>
      </c>
    </row>
    <row r="2592" spans="1:8" x14ac:dyDescent="0.3">
      <c r="A2592" s="3">
        <v>45765</v>
      </c>
      <c r="B2592" s="2">
        <v>87.49</v>
      </c>
      <c r="C2592" s="2">
        <v>2025</v>
      </c>
      <c r="D2592" s="2">
        <v>4</v>
      </c>
      <c r="E2592" t="str">
        <f>TEXT(DATE(2025, CMS[[#This Row],[mes]],1), "mmmm")</f>
        <v>April</v>
      </c>
      <c r="F2592" s="2">
        <f>DAY(CMS[[#This Row],[Fecha]])</f>
        <v>18</v>
      </c>
      <c r="G2592" s="6">
        <v>0.91666666666666663</v>
      </c>
      <c r="H2592" t="str">
        <f t="shared" si="40"/>
        <v>18-04-2025_22</v>
      </c>
    </row>
    <row r="2593" spans="1:8" x14ac:dyDescent="0.3">
      <c r="A2593" s="3">
        <v>45765</v>
      </c>
      <c r="B2593" s="2">
        <v>87.49</v>
      </c>
      <c r="C2593" s="2">
        <v>2025</v>
      </c>
      <c r="D2593" s="2">
        <v>4</v>
      </c>
      <c r="E2593" t="str">
        <f>TEXT(DATE(2025, CMS[[#This Row],[mes]],1), "mmmm")</f>
        <v>April</v>
      </c>
      <c r="F2593" s="2">
        <f>DAY(CMS[[#This Row],[Fecha]])</f>
        <v>18</v>
      </c>
      <c r="G2593" s="6">
        <v>0.95833333333333337</v>
      </c>
      <c r="H2593" t="str">
        <f t="shared" si="40"/>
        <v>18-04-2025_23</v>
      </c>
    </row>
    <row r="2594" spans="1:8" x14ac:dyDescent="0.3">
      <c r="A2594" s="3">
        <v>45766</v>
      </c>
      <c r="B2594" s="2">
        <v>86.66</v>
      </c>
      <c r="C2594" s="2">
        <v>2025</v>
      </c>
      <c r="D2594" s="2">
        <v>4</v>
      </c>
      <c r="E2594" t="str">
        <f>TEXT(DATE(2025, CMS[[#This Row],[mes]],1), "mmmm")</f>
        <v>April</v>
      </c>
      <c r="F2594" s="2">
        <f>DAY(CMS[[#This Row],[Fecha]])</f>
        <v>19</v>
      </c>
      <c r="G2594" s="6">
        <v>0</v>
      </c>
      <c r="H2594" t="str">
        <f t="shared" si="40"/>
        <v>19-04-2025_00</v>
      </c>
    </row>
    <row r="2595" spans="1:8" x14ac:dyDescent="0.3">
      <c r="A2595" s="3">
        <v>45766</v>
      </c>
      <c r="B2595" s="2">
        <v>86.66</v>
      </c>
      <c r="C2595" s="2">
        <v>2025</v>
      </c>
      <c r="D2595" s="2">
        <v>4</v>
      </c>
      <c r="E2595" t="str">
        <f>TEXT(DATE(2025, CMS[[#This Row],[mes]],1), "mmmm")</f>
        <v>April</v>
      </c>
      <c r="F2595" s="2">
        <f>DAY(CMS[[#This Row],[Fecha]])</f>
        <v>19</v>
      </c>
      <c r="G2595" s="6">
        <v>4.1666666666666664E-2</v>
      </c>
      <c r="H2595" t="str">
        <f t="shared" si="40"/>
        <v>19-04-2025_01</v>
      </c>
    </row>
    <row r="2596" spans="1:8" x14ac:dyDescent="0.3">
      <c r="A2596" s="3">
        <v>45766</v>
      </c>
      <c r="B2596" s="2">
        <v>86.66</v>
      </c>
      <c r="C2596" s="2">
        <v>2025</v>
      </c>
      <c r="D2596" s="2">
        <v>4</v>
      </c>
      <c r="E2596" t="str">
        <f>TEXT(DATE(2025, CMS[[#This Row],[mes]],1), "mmmm")</f>
        <v>April</v>
      </c>
      <c r="F2596" s="2">
        <f>DAY(CMS[[#This Row],[Fecha]])</f>
        <v>19</v>
      </c>
      <c r="G2596" s="6">
        <v>8.3333333333333329E-2</v>
      </c>
      <c r="H2596" t="str">
        <f t="shared" si="40"/>
        <v>19-04-2025_02</v>
      </c>
    </row>
    <row r="2597" spans="1:8" x14ac:dyDescent="0.3">
      <c r="A2597" s="3">
        <v>45766</v>
      </c>
      <c r="B2597" s="2">
        <v>86.66</v>
      </c>
      <c r="C2597" s="2">
        <v>2025</v>
      </c>
      <c r="D2597" s="2">
        <v>4</v>
      </c>
      <c r="E2597" t="str">
        <f>TEXT(DATE(2025, CMS[[#This Row],[mes]],1), "mmmm")</f>
        <v>April</v>
      </c>
      <c r="F2597" s="2">
        <f>DAY(CMS[[#This Row],[Fecha]])</f>
        <v>19</v>
      </c>
      <c r="G2597" s="6">
        <v>0.125</v>
      </c>
      <c r="H2597" t="str">
        <f t="shared" si="40"/>
        <v>19-04-2025_03</v>
      </c>
    </row>
    <row r="2598" spans="1:8" x14ac:dyDescent="0.3">
      <c r="A2598" s="3">
        <v>45766</v>
      </c>
      <c r="B2598" s="2">
        <v>86.66</v>
      </c>
      <c r="C2598" s="2">
        <v>2025</v>
      </c>
      <c r="D2598" s="2">
        <v>4</v>
      </c>
      <c r="E2598" t="str">
        <f>TEXT(DATE(2025, CMS[[#This Row],[mes]],1), "mmmm")</f>
        <v>April</v>
      </c>
      <c r="F2598" s="2">
        <f>DAY(CMS[[#This Row],[Fecha]])</f>
        <v>19</v>
      </c>
      <c r="G2598" s="6">
        <v>0.16666666666666666</v>
      </c>
      <c r="H2598" t="str">
        <f t="shared" si="40"/>
        <v>19-04-2025_04</v>
      </c>
    </row>
    <row r="2599" spans="1:8" x14ac:dyDescent="0.3">
      <c r="A2599" s="3">
        <v>45766</v>
      </c>
      <c r="B2599" s="2">
        <v>86.66</v>
      </c>
      <c r="C2599" s="2">
        <v>2025</v>
      </c>
      <c r="D2599" s="2">
        <v>4</v>
      </c>
      <c r="E2599" t="str">
        <f>TEXT(DATE(2025, CMS[[#This Row],[mes]],1), "mmmm")</f>
        <v>April</v>
      </c>
      <c r="F2599" s="2">
        <f>DAY(CMS[[#This Row],[Fecha]])</f>
        <v>19</v>
      </c>
      <c r="G2599" s="6">
        <v>0.20833333333333334</v>
      </c>
      <c r="H2599" t="str">
        <f t="shared" si="40"/>
        <v>19-04-2025_05</v>
      </c>
    </row>
    <row r="2600" spans="1:8" x14ac:dyDescent="0.3">
      <c r="A2600" s="3">
        <v>45766</v>
      </c>
      <c r="B2600" s="2">
        <v>86.66</v>
      </c>
      <c r="C2600" s="2">
        <v>2025</v>
      </c>
      <c r="D2600" s="2">
        <v>4</v>
      </c>
      <c r="E2600" t="str">
        <f>TEXT(DATE(2025, CMS[[#This Row],[mes]],1), "mmmm")</f>
        <v>April</v>
      </c>
      <c r="F2600" s="2">
        <f>DAY(CMS[[#This Row],[Fecha]])</f>
        <v>19</v>
      </c>
      <c r="G2600" s="6">
        <v>0.25</v>
      </c>
      <c r="H2600" t="str">
        <f t="shared" si="40"/>
        <v>19-04-2025_06</v>
      </c>
    </row>
    <row r="2601" spans="1:8" x14ac:dyDescent="0.3">
      <c r="A2601" s="3">
        <v>45766</v>
      </c>
      <c r="B2601" s="2">
        <v>86.66</v>
      </c>
      <c r="C2601" s="2">
        <v>2025</v>
      </c>
      <c r="D2601" s="2">
        <v>4</v>
      </c>
      <c r="E2601" t="str">
        <f>TEXT(DATE(2025, CMS[[#This Row],[mes]],1), "mmmm")</f>
        <v>April</v>
      </c>
      <c r="F2601" s="2">
        <f>DAY(CMS[[#This Row],[Fecha]])</f>
        <v>19</v>
      </c>
      <c r="G2601" s="6">
        <v>0.29166666666666669</v>
      </c>
      <c r="H2601" t="str">
        <f t="shared" si="40"/>
        <v>19-04-2025_07</v>
      </c>
    </row>
    <row r="2602" spans="1:8" x14ac:dyDescent="0.3">
      <c r="A2602" s="3">
        <v>45766</v>
      </c>
      <c r="B2602" s="2">
        <v>84.74</v>
      </c>
      <c r="C2602" s="2">
        <v>2025</v>
      </c>
      <c r="D2602" s="2">
        <v>4</v>
      </c>
      <c r="E2602" t="str">
        <f>TEXT(DATE(2025, CMS[[#This Row],[mes]],1), "mmmm")</f>
        <v>April</v>
      </c>
      <c r="F2602" s="2">
        <f>DAY(CMS[[#This Row],[Fecha]])</f>
        <v>19</v>
      </c>
      <c r="G2602" s="6">
        <v>0.33333333333333331</v>
      </c>
      <c r="H2602" t="str">
        <f t="shared" si="40"/>
        <v>19-04-2025_08</v>
      </c>
    </row>
    <row r="2603" spans="1:8" x14ac:dyDescent="0.3">
      <c r="A2603" s="3">
        <v>45766</v>
      </c>
      <c r="B2603" s="2">
        <v>87.14</v>
      </c>
      <c r="C2603" s="2">
        <v>2025</v>
      </c>
      <c r="D2603" s="2">
        <v>4</v>
      </c>
      <c r="E2603" t="str">
        <f>TEXT(DATE(2025, CMS[[#This Row],[mes]],1), "mmmm")</f>
        <v>April</v>
      </c>
      <c r="F2603" s="2">
        <f>DAY(CMS[[#This Row],[Fecha]])</f>
        <v>19</v>
      </c>
      <c r="G2603" s="6">
        <v>0.375</v>
      </c>
      <c r="H2603" t="str">
        <f t="shared" si="40"/>
        <v>19-04-2025_09</v>
      </c>
    </row>
    <row r="2604" spans="1:8" x14ac:dyDescent="0.3">
      <c r="A2604" s="3">
        <v>45766</v>
      </c>
      <c r="B2604" s="2">
        <v>84.74</v>
      </c>
      <c r="C2604" s="2">
        <v>2025</v>
      </c>
      <c r="D2604" s="2">
        <v>4</v>
      </c>
      <c r="E2604" t="str">
        <f>TEXT(DATE(2025, CMS[[#This Row],[mes]],1), "mmmm")</f>
        <v>April</v>
      </c>
      <c r="F2604" s="2">
        <f>DAY(CMS[[#This Row],[Fecha]])</f>
        <v>19</v>
      </c>
      <c r="G2604" s="6">
        <v>0.41666666666666669</v>
      </c>
      <c r="H2604" t="str">
        <f t="shared" si="40"/>
        <v>19-04-2025_10</v>
      </c>
    </row>
    <row r="2605" spans="1:8" x14ac:dyDescent="0.3">
      <c r="A2605" s="3">
        <v>45766</v>
      </c>
      <c r="B2605" s="2">
        <v>68.430000000000007</v>
      </c>
      <c r="C2605" s="2">
        <v>2025</v>
      </c>
      <c r="D2605" s="2">
        <v>4</v>
      </c>
      <c r="E2605" t="str">
        <f>TEXT(DATE(2025, CMS[[#This Row],[mes]],1), "mmmm")</f>
        <v>April</v>
      </c>
      <c r="F2605" s="2">
        <f>DAY(CMS[[#This Row],[Fecha]])</f>
        <v>19</v>
      </c>
      <c r="G2605" s="6">
        <v>0.45833333333333331</v>
      </c>
      <c r="H2605" t="str">
        <f t="shared" si="40"/>
        <v>19-04-2025_11</v>
      </c>
    </row>
    <row r="2606" spans="1:8" x14ac:dyDescent="0.3">
      <c r="A2606" s="3">
        <v>45766</v>
      </c>
      <c r="B2606" s="2">
        <v>68.430000000000007</v>
      </c>
      <c r="C2606" s="2">
        <v>2025</v>
      </c>
      <c r="D2606" s="2">
        <v>4</v>
      </c>
      <c r="E2606" t="str">
        <f>TEXT(DATE(2025, CMS[[#This Row],[mes]],1), "mmmm")</f>
        <v>April</v>
      </c>
      <c r="F2606" s="2">
        <f>DAY(CMS[[#This Row],[Fecha]])</f>
        <v>19</v>
      </c>
      <c r="G2606" s="6">
        <v>0.5</v>
      </c>
      <c r="H2606" t="str">
        <f t="shared" si="40"/>
        <v>19-04-2025_12</v>
      </c>
    </row>
    <row r="2607" spans="1:8" x14ac:dyDescent="0.3">
      <c r="A2607" s="3">
        <v>45766</v>
      </c>
      <c r="B2607" s="2">
        <v>86.38</v>
      </c>
      <c r="C2607" s="2">
        <v>2025</v>
      </c>
      <c r="D2607" s="2">
        <v>4</v>
      </c>
      <c r="E2607" t="str">
        <f>TEXT(DATE(2025, CMS[[#This Row],[mes]],1), "mmmm")</f>
        <v>April</v>
      </c>
      <c r="F2607" s="2">
        <f>DAY(CMS[[#This Row],[Fecha]])</f>
        <v>19</v>
      </c>
      <c r="G2607" s="6">
        <v>0.54166666666666663</v>
      </c>
      <c r="H2607" t="str">
        <f t="shared" si="40"/>
        <v>19-04-2025_13</v>
      </c>
    </row>
    <row r="2608" spans="1:8" x14ac:dyDescent="0.3">
      <c r="A2608" s="3">
        <v>45766</v>
      </c>
      <c r="B2608" s="2">
        <v>84.74</v>
      </c>
      <c r="C2608" s="2">
        <v>2025</v>
      </c>
      <c r="D2608" s="2">
        <v>4</v>
      </c>
      <c r="E2608" t="str">
        <f>TEXT(DATE(2025, CMS[[#This Row],[mes]],1), "mmmm")</f>
        <v>April</v>
      </c>
      <c r="F2608" s="2">
        <f>DAY(CMS[[#This Row],[Fecha]])</f>
        <v>19</v>
      </c>
      <c r="G2608" s="6">
        <v>0.58333333333333337</v>
      </c>
      <c r="H2608" t="str">
        <f t="shared" si="40"/>
        <v>19-04-2025_14</v>
      </c>
    </row>
    <row r="2609" spans="1:8" x14ac:dyDescent="0.3">
      <c r="A2609" s="3">
        <v>45766</v>
      </c>
      <c r="B2609" s="2">
        <v>86.66</v>
      </c>
      <c r="C2609" s="2">
        <v>2025</v>
      </c>
      <c r="D2609" s="2">
        <v>4</v>
      </c>
      <c r="E2609" t="str">
        <f>TEXT(DATE(2025, CMS[[#This Row],[mes]],1), "mmmm")</f>
        <v>April</v>
      </c>
      <c r="F2609" s="2">
        <f>DAY(CMS[[#This Row],[Fecha]])</f>
        <v>19</v>
      </c>
      <c r="G2609" s="6">
        <v>0.625</v>
      </c>
      <c r="H2609" t="str">
        <f t="shared" si="40"/>
        <v>19-04-2025_15</v>
      </c>
    </row>
    <row r="2610" spans="1:8" x14ac:dyDescent="0.3">
      <c r="A2610" s="3">
        <v>45766</v>
      </c>
      <c r="B2610" s="2">
        <v>86.66</v>
      </c>
      <c r="C2610" s="2">
        <v>2025</v>
      </c>
      <c r="D2610" s="2">
        <v>4</v>
      </c>
      <c r="E2610" t="str">
        <f>TEXT(DATE(2025, CMS[[#This Row],[mes]],1), "mmmm")</f>
        <v>April</v>
      </c>
      <c r="F2610" s="2">
        <f>DAY(CMS[[#This Row],[Fecha]])</f>
        <v>19</v>
      </c>
      <c r="G2610" s="6">
        <v>0.66666666666666663</v>
      </c>
      <c r="H2610" t="str">
        <f t="shared" si="40"/>
        <v>19-04-2025_16</v>
      </c>
    </row>
    <row r="2611" spans="1:8" x14ac:dyDescent="0.3">
      <c r="A2611" s="3">
        <v>45766</v>
      </c>
      <c r="B2611" s="2">
        <v>86.66</v>
      </c>
      <c r="C2611" s="2">
        <v>2025</v>
      </c>
      <c r="D2611" s="2">
        <v>4</v>
      </c>
      <c r="E2611" t="str">
        <f>TEXT(DATE(2025, CMS[[#This Row],[mes]],1), "mmmm")</f>
        <v>April</v>
      </c>
      <c r="F2611" s="2">
        <f>DAY(CMS[[#This Row],[Fecha]])</f>
        <v>19</v>
      </c>
      <c r="G2611" s="6">
        <v>0.70833333333333337</v>
      </c>
      <c r="H2611" t="str">
        <f t="shared" si="40"/>
        <v>19-04-2025_17</v>
      </c>
    </row>
    <row r="2612" spans="1:8" x14ac:dyDescent="0.3">
      <c r="A2612" s="3">
        <v>45766</v>
      </c>
      <c r="B2612" s="2">
        <v>94.93</v>
      </c>
      <c r="C2612" s="2">
        <v>2025</v>
      </c>
      <c r="D2612" s="2">
        <v>4</v>
      </c>
      <c r="E2612" t="str">
        <f>TEXT(DATE(2025, CMS[[#This Row],[mes]],1), "mmmm")</f>
        <v>April</v>
      </c>
      <c r="F2612" s="2">
        <f>DAY(CMS[[#This Row],[Fecha]])</f>
        <v>19</v>
      </c>
      <c r="G2612" s="6">
        <v>0.75</v>
      </c>
      <c r="H2612" t="str">
        <f t="shared" si="40"/>
        <v>19-04-2025_18</v>
      </c>
    </row>
    <row r="2613" spans="1:8" x14ac:dyDescent="0.3">
      <c r="A2613" s="3">
        <v>45766</v>
      </c>
      <c r="B2613" s="2">
        <v>94.93</v>
      </c>
      <c r="C2613" s="2">
        <v>2025</v>
      </c>
      <c r="D2613" s="2">
        <v>4</v>
      </c>
      <c r="E2613" t="str">
        <f>TEXT(DATE(2025, CMS[[#This Row],[mes]],1), "mmmm")</f>
        <v>April</v>
      </c>
      <c r="F2613" s="2">
        <f>DAY(CMS[[#This Row],[Fecha]])</f>
        <v>19</v>
      </c>
      <c r="G2613" s="6">
        <v>0.79166666666666663</v>
      </c>
      <c r="H2613" t="str">
        <f t="shared" si="40"/>
        <v>19-04-2025_19</v>
      </c>
    </row>
    <row r="2614" spans="1:8" x14ac:dyDescent="0.3">
      <c r="A2614" s="3">
        <v>45766</v>
      </c>
      <c r="B2614" s="2">
        <v>94.93</v>
      </c>
      <c r="C2614" s="2">
        <v>2025</v>
      </c>
      <c r="D2614" s="2">
        <v>4</v>
      </c>
      <c r="E2614" t="str">
        <f>TEXT(DATE(2025, CMS[[#This Row],[mes]],1), "mmmm")</f>
        <v>April</v>
      </c>
      <c r="F2614" s="2">
        <f>DAY(CMS[[#This Row],[Fecha]])</f>
        <v>19</v>
      </c>
      <c r="G2614" s="6">
        <v>0.83333333333333337</v>
      </c>
      <c r="H2614" t="str">
        <f t="shared" si="40"/>
        <v>19-04-2025_20</v>
      </c>
    </row>
    <row r="2615" spans="1:8" x14ac:dyDescent="0.3">
      <c r="A2615" s="3">
        <v>45766</v>
      </c>
      <c r="B2615" s="2">
        <v>94.93</v>
      </c>
      <c r="C2615" s="2">
        <v>2025</v>
      </c>
      <c r="D2615" s="2">
        <v>4</v>
      </c>
      <c r="E2615" t="str">
        <f>TEXT(DATE(2025, CMS[[#This Row],[mes]],1), "mmmm")</f>
        <v>April</v>
      </c>
      <c r="F2615" s="2">
        <f>DAY(CMS[[#This Row],[Fecha]])</f>
        <v>19</v>
      </c>
      <c r="G2615" s="6">
        <v>0.875</v>
      </c>
      <c r="H2615" t="str">
        <f t="shared" si="40"/>
        <v>19-04-2025_21</v>
      </c>
    </row>
    <row r="2616" spans="1:8" x14ac:dyDescent="0.3">
      <c r="A2616" s="3">
        <v>45766</v>
      </c>
      <c r="B2616" s="2">
        <v>94.93</v>
      </c>
      <c r="C2616" s="2">
        <v>2025</v>
      </c>
      <c r="D2616" s="2">
        <v>4</v>
      </c>
      <c r="E2616" t="str">
        <f>TEXT(DATE(2025, CMS[[#This Row],[mes]],1), "mmmm")</f>
        <v>April</v>
      </c>
      <c r="F2616" s="2">
        <f>DAY(CMS[[#This Row],[Fecha]])</f>
        <v>19</v>
      </c>
      <c r="G2616" s="6">
        <v>0.91666666666666663</v>
      </c>
      <c r="H2616" t="str">
        <f t="shared" si="40"/>
        <v>19-04-2025_22</v>
      </c>
    </row>
    <row r="2617" spans="1:8" x14ac:dyDescent="0.3">
      <c r="A2617" s="3">
        <v>45766</v>
      </c>
      <c r="B2617" s="2">
        <v>94.93</v>
      </c>
      <c r="C2617" s="2">
        <v>2025</v>
      </c>
      <c r="D2617" s="2">
        <v>4</v>
      </c>
      <c r="E2617" t="str">
        <f>TEXT(DATE(2025, CMS[[#This Row],[mes]],1), "mmmm")</f>
        <v>April</v>
      </c>
      <c r="F2617" s="2">
        <f>DAY(CMS[[#This Row],[Fecha]])</f>
        <v>19</v>
      </c>
      <c r="G2617" s="6">
        <v>0.95833333333333337</v>
      </c>
      <c r="H2617" t="str">
        <f t="shared" si="40"/>
        <v>19-04-2025_23</v>
      </c>
    </row>
    <row r="2618" spans="1:8" x14ac:dyDescent="0.3">
      <c r="A2618" s="3">
        <v>45767</v>
      </c>
      <c r="B2618" s="2">
        <v>86.66</v>
      </c>
      <c r="C2618" s="2">
        <v>2025</v>
      </c>
      <c r="D2618" s="2">
        <v>4</v>
      </c>
      <c r="E2618" t="str">
        <f>TEXT(DATE(2025, CMS[[#This Row],[mes]],1), "mmmm")</f>
        <v>April</v>
      </c>
      <c r="F2618" s="2">
        <f>DAY(CMS[[#This Row],[Fecha]])</f>
        <v>20</v>
      </c>
      <c r="G2618" s="6">
        <v>0</v>
      </c>
      <c r="H2618" t="str">
        <f t="shared" si="40"/>
        <v>20-04-2025_00</v>
      </c>
    </row>
    <row r="2619" spans="1:8" x14ac:dyDescent="0.3">
      <c r="A2619" s="3">
        <v>45767</v>
      </c>
      <c r="B2619" s="2">
        <v>86.66</v>
      </c>
      <c r="C2619" s="2">
        <v>2025</v>
      </c>
      <c r="D2619" s="2">
        <v>4</v>
      </c>
      <c r="E2619" t="str">
        <f>TEXT(DATE(2025, CMS[[#This Row],[mes]],1), "mmmm")</f>
        <v>April</v>
      </c>
      <c r="F2619" s="2">
        <f>DAY(CMS[[#This Row],[Fecha]])</f>
        <v>20</v>
      </c>
      <c r="G2619" s="6">
        <v>4.1666666666666664E-2</v>
      </c>
      <c r="H2619" t="str">
        <f t="shared" si="40"/>
        <v>20-04-2025_01</v>
      </c>
    </row>
    <row r="2620" spans="1:8" x14ac:dyDescent="0.3">
      <c r="A2620" s="3">
        <v>45767</v>
      </c>
      <c r="B2620" s="2">
        <v>86.66</v>
      </c>
      <c r="C2620" s="2">
        <v>2025</v>
      </c>
      <c r="D2620" s="2">
        <v>4</v>
      </c>
      <c r="E2620" t="str">
        <f>TEXT(DATE(2025, CMS[[#This Row],[mes]],1), "mmmm")</f>
        <v>April</v>
      </c>
      <c r="F2620" s="2">
        <f>DAY(CMS[[#This Row],[Fecha]])</f>
        <v>20</v>
      </c>
      <c r="G2620" s="6">
        <v>8.3333333333333329E-2</v>
      </c>
      <c r="H2620" t="str">
        <f t="shared" si="40"/>
        <v>20-04-2025_02</v>
      </c>
    </row>
    <row r="2621" spans="1:8" x14ac:dyDescent="0.3">
      <c r="A2621" s="3">
        <v>45767</v>
      </c>
      <c r="B2621" s="2">
        <v>86.66</v>
      </c>
      <c r="C2621" s="2">
        <v>2025</v>
      </c>
      <c r="D2621" s="2">
        <v>4</v>
      </c>
      <c r="E2621" t="str">
        <f>TEXT(DATE(2025, CMS[[#This Row],[mes]],1), "mmmm")</f>
        <v>April</v>
      </c>
      <c r="F2621" s="2">
        <f>DAY(CMS[[#This Row],[Fecha]])</f>
        <v>20</v>
      </c>
      <c r="G2621" s="6">
        <v>0.125</v>
      </c>
      <c r="H2621" t="str">
        <f t="shared" si="40"/>
        <v>20-04-2025_03</v>
      </c>
    </row>
    <row r="2622" spans="1:8" x14ac:dyDescent="0.3">
      <c r="A2622" s="3">
        <v>45767</v>
      </c>
      <c r="B2622" s="2">
        <v>86.66</v>
      </c>
      <c r="C2622" s="2">
        <v>2025</v>
      </c>
      <c r="D2622" s="2">
        <v>4</v>
      </c>
      <c r="E2622" t="str">
        <f>TEXT(DATE(2025, CMS[[#This Row],[mes]],1), "mmmm")</f>
        <v>April</v>
      </c>
      <c r="F2622" s="2">
        <f>DAY(CMS[[#This Row],[Fecha]])</f>
        <v>20</v>
      </c>
      <c r="G2622" s="6">
        <v>0.16666666666666666</v>
      </c>
      <c r="H2622" t="str">
        <f t="shared" si="40"/>
        <v>20-04-2025_04</v>
      </c>
    </row>
    <row r="2623" spans="1:8" x14ac:dyDescent="0.3">
      <c r="A2623" s="3">
        <v>45767</v>
      </c>
      <c r="B2623" s="2">
        <v>86.66</v>
      </c>
      <c r="C2623" s="2">
        <v>2025</v>
      </c>
      <c r="D2623" s="2">
        <v>4</v>
      </c>
      <c r="E2623" t="str">
        <f>TEXT(DATE(2025, CMS[[#This Row],[mes]],1), "mmmm")</f>
        <v>April</v>
      </c>
      <c r="F2623" s="2">
        <f>DAY(CMS[[#This Row],[Fecha]])</f>
        <v>20</v>
      </c>
      <c r="G2623" s="6">
        <v>0.20833333333333334</v>
      </c>
      <c r="H2623" t="str">
        <f t="shared" si="40"/>
        <v>20-04-2025_05</v>
      </c>
    </row>
    <row r="2624" spans="1:8" x14ac:dyDescent="0.3">
      <c r="A2624" s="3">
        <v>45767</v>
      </c>
      <c r="B2624" s="2">
        <v>86.66</v>
      </c>
      <c r="C2624" s="2">
        <v>2025</v>
      </c>
      <c r="D2624" s="2">
        <v>4</v>
      </c>
      <c r="E2624" t="str">
        <f>TEXT(DATE(2025, CMS[[#This Row],[mes]],1), "mmmm")</f>
        <v>April</v>
      </c>
      <c r="F2624" s="2">
        <f>DAY(CMS[[#This Row],[Fecha]])</f>
        <v>20</v>
      </c>
      <c r="G2624" s="6">
        <v>0.25</v>
      </c>
      <c r="H2624" t="str">
        <f t="shared" si="40"/>
        <v>20-04-2025_06</v>
      </c>
    </row>
    <row r="2625" spans="1:8" x14ac:dyDescent="0.3">
      <c r="A2625" s="3">
        <v>45767</v>
      </c>
      <c r="B2625" s="2">
        <v>85.66</v>
      </c>
      <c r="C2625" s="2">
        <v>2025</v>
      </c>
      <c r="D2625" s="2">
        <v>4</v>
      </c>
      <c r="E2625" t="str">
        <f>TEXT(DATE(2025, CMS[[#This Row],[mes]],1), "mmmm")</f>
        <v>April</v>
      </c>
      <c r="F2625" s="2">
        <f>DAY(CMS[[#This Row],[Fecha]])</f>
        <v>20</v>
      </c>
      <c r="G2625" s="6">
        <v>0.29166666666666669</v>
      </c>
      <c r="H2625" t="str">
        <f t="shared" si="40"/>
        <v>20-04-2025_07</v>
      </c>
    </row>
    <row r="2626" spans="1:8" x14ac:dyDescent="0.3">
      <c r="A2626" s="3">
        <v>45767</v>
      </c>
      <c r="B2626" s="2">
        <v>97.24</v>
      </c>
      <c r="C2626" s="2">
        <v>2025</v>
      </c>
      <c r="D2626" s="2">
        <v>4</v>
      </c>
      <c r="E2626" t="str">
        <f>TEXT(DATE(2025, CMS[[#This Row],[mes]],1), "mmmm")</f>
        <v>April</v>
      </c>
      <c r="F2626" s="2">
        <f>DAY(CMS[[#This Row],[Fecha]])</f>
        <v>20</v>
      </c>
      <c r="G2626" s="6">
        <v>0.33333333333333331</v>
      </c>
      <c r="H2626" t="str">
        <f t="shared" ref="H2626:H2689" si="41">TEXT(A2626,"dd-mm-yyyy") &amp; "_" &amp; TEXT(HOUR(G2626),"00")</f>
        <v>20-04-2025_08</v>
      </c>
    </row>
    <row r="2627" spans="1:8" x14ac:dyDescent="0.3">
      <c r="A2627" s="3">
        <v>45767</v>
      </c>
      <c r="B2627" s="2">
        <v>91.69</v>
      </c>
      <c r="C2627" s="2">
        <v>2025</v>
      </c>
      <c r="D2627" s="2">
        <v>4</v>
      </c>
      <c r="E2627" t="str">
        <f>TEXT(DATE(2025, CMS[[#This Row],[mes]],1), "mmmm")</f>
        <v>April</v>
      </c>
      <c r="F2627" s="2">
        <f>DAY(CMS[[#This Row],[Fecha]])</f>
        <v>20</v>
      </c>
      <c r="G2627" s="6">
        <v>0.375</v>
      </c>
      <c r="H2627" t="str">
        <f t="shared" si="41"/>
        <v>20-04-2025_09</v>
      </c>
    </row>
    <row r="2628" spans="1:8" x14ac:dyDescent="0.3">
      <c r="A2628" s="3">
        <v>45767</v>
      </c>
      <c r="B2628" s="2">
        <v>93.74</v>
      </c>
      <c r="C2628" s="2">
        <v>2025</v>
      </c>
      <c r="D2628" s="2">
        <v>4</v>
      </c>
      <c r="E2628" t="str">
        <f>TEXT(DATE(2025, CMS[[#This Row],[mes]],1), "mmmm")</f>
        <v>April</v>
      </c>
      <c r="F2628" s="2">
        <f>DAY(CMS[[#This Row],[Fecha]])</f>
        <v>20</v>
      </c>
      <c r="G2628" s="6">
        <v>0.41666666666666669</v>
      </c>
      <c r="H2628" t="str">
        <f t="shared" si="41"/>
        <v>20-04-2025_10</v>
      </c>
    </row>
    <row r="2629" spans="1:8" x14ac:dyDescent="0.3">
      <c r="A2629" s="3">
        <v>45767</v>
      </c>
      <c r="B2629" s="2">
        <v>85.55</v>
      </c>
      <c r="C2629" s="2">
        <v>2025</v>
      </c>
      <c r="D2629" s="2">
        <v>4</v>
      </c>
      <c r="E2629" t="str">
        <f>TEXT(DATE(2025, CMS[[#This Row],[mes]],1), "mmmm")</f>
        <v>April</v>
      </c>
      <c r="F2629" s="2">
        <f>DAY(CMS[[#This Row],[Fecha]])</f>
        <v>20</v>
      </c>
      <c r="G2629" s="6">
        <v>0.45833333333333331</v>
      </c>
      <c r="H2629" t="str">
        <f t="shared" si="41"/>
        <v>20-04-2025_11</v>
      </c>
    </row>
    <row r="2630" spans="1:8" x14ac:dyDescent="0.3">
      <c r="A2630" s="3">
        <v>45767</v>
      </c>
      <c r="B2630" s="2">
        <v>86.66</v>
      </c>
      <c r="C2630" s="2">
        <v>2025</v>
      </c>
      <c r="D2630" s="2">
        <v>4</v>
      </c>
      <c r="E2630" t="str">
        <f>TEXT(DATE(2025, CMS[[#This Row],[mes]],1), "mmmm")</f>
        <v>April</v>
      </c>
      <c r="F2630" s="2">
        <f>DAY(CMS[[#This Row],[Fecha]])</f>
        <v>20</v>
      </c>
      <c r="G2630" s="6">
        <v>0.5</v>
      </c>
      <c r="H2630" t="str">
        <f t="shared" si="41"/>
        <v>20-04-2025_12</v>
      </c>
    </row>
    <row r="2631" spans="1:8" x14ac:dyDescent="0.3">
      <c r="A2631" s="3">
        <v>45767</v>
      </c>
      <c r="B2631" s="2">
        <v>86.66</v>
      </c>
      <c r="C2631" s="2">
        <v>2025</v>
      </c>
      <c r="D2631" s="2">
        <v>4</v>
      </c>
      <c r="E2631" t="str">
        <f>TEXT(DATE(2025, CMS[[#This Row],[mes]],1), "mmmm")</f>
        <v>April</v>
      </c>
      <c r="F2631" s="2">
        <f>DAY(CMS[[#This Row],[Fecha]])</f>
        <v>20</v>
      </c>
      <c r="G2631" s="6">
        <v>0.54166666666666663</v>
      </c>
      <c r="H2631" t="str">
        <f t="shared" si="41"/>
        <v>20-04-2025_13</v>
      </c>
    </row>
    <row r="2632" spans="1:8" x14ac:dyDescent="0.3">
      <c r="A2632" s="3">
        <v>45767</v>
      </c>
      <c r="B2632" s="2">
        <v>86.66</v>
      </c>
      <c r="C2632" s="2">
        <v>2025</v>
      </c>
      <c r="D2632" s="2">
        <v>4</v>
      </c>
      <c r="E2632" t="str">
        <f>TEXT(DATE(2025, CMS[[#This Row],[mes]],1), "mmmm")</f>
        <v>April</v>
      </c>
      <c r="F2632" s="2">
        <f>DAY(CMS[[#This Row],[Fecha]])</f>
        <v>20</v>
      </c>
      <c r="G2632" s="6">
        <v>0.58333333333333337</v>
      </c>
      <c r="H2632" t="str">
        <f t="shared" si="41"/>
        <v>20-04-2025_14</v>
      </c>
    </row>
    <row r="2633" spans="1:8" x14ac:dyDescent="0.3">
      <c r="A2633" s="3">
        <v>45767</v>
      </c>
      <c r="B2633" s="2">
        <v>86.66</v>
      </c>
      <c r="C2633" s="2">
        <v>2025</v>
      </c>
      <c r="D2633" s="2">
        <v>4</v>
      </c>
      <c r="E2633" t="str">
        <f>TEXT(DATE(2025, CMS[[#This Row],[mes]],1), "mmmm")</f>
        <v>April</v>
      </c>
      <c r="F2633" s="2">
        <f>DAY(CMS[[#This Row],[Fecha]])</f>
        <v>20</v>
      </c>
      <c r="G2633" s="6">
        <v>0.625</v>
      </c>
      <c r="H2633" t="str">
        <f t="shared" si="41"/>
        <v>20-04-2025_15</v>
      </c>
    </row>
    <row r="2634" spans="1:8" x14ac:dyDescent="0.3">
      <c r="A2634" s="3">
        <v>45767</v>
      </c>
      <c r="B2634" s="2">
        <v>86.66</v>
      </c>
      <c r="C2634" s="2">
        <v>2025</v>
      </c>
      <c r="D2634" s="2">
        <v>4</v>
      </c>
      <c r="E2634" t="str">
        <f>TEXT(DATE(2025, CMS[[#This Row],[mes]],1), "mmmm")</f>
        <v>April</v>
      </c>
      <c r="F2634" s="2">
        <f>DAY(CMS[[#This Row],[Fecha]])</f>
        <v>20</v>
      </c>
      <c r="G2634" s="6">
        <v>0.66666666666666663</v>
      </c>
      <c r="H2634" t="str">
        <f t="shared" si="41"/>
        <v>20-04-2025_16</v>
      </c>
    </row>
    <row r="2635" spans="1:8" x14ac:dyDescent="0.3">
      <c r="A2635" s="3">
        <v>45767</v>
      </c>
      <c r="B2635" s="2">
        <v>86.66</v>
      </c>
      <c r="C2635" s="2">
        <v>2025</v>
      </c>
      <c r="D2635" s="2">
        <v>4</v>
      </c>
      <c r="E2635" t="str">
        <f>TEXT(DATE(2025, CMS[[#This Row],[mes]],1), "mmmm")</f>
        <v>April</v>
      </c>
      <c r="F2635" s="2">
        <f>DAY(CMS[[#This Row],[Fecha]])</f>
        <v>20</v>
      </c>
      <c r="G2635" s="6">
        <v>0.70833333333333337</v>
      </c>
      <c r="H2635" t="str">
        <f t="shared" si="41"/>
        <v>20-04-2025_17</v>
      </c>
    </row>
    <row r="2636" spans="1:8" x14ac:dyDescent="0.3">
      <c r="A2636" s="3">
        <v>45767</v>
      </c>
      <c r="B2636" s="2">
        <v>86.66</v>
      </c>
      <c r="C2636" s="2">
        <v>2025</v>
      </c>
      <c r="D2636" s="2">
        <v>4</v>
      </c>
      <c r="E2636" t="str">
        <f>TEXT(DATE(2025, CMS[[#This Row],[mes]],1), "mmmm")</f>
        <v>April</v>
      </c>
      <c r="F2636" s="2">
        <f>DAY(CMS[[#This Row],[Fecha]])</f>
        <v>20</v>
      </c>
      <c r="G2636" s="6">
        <v>0.75</v>
      </c>
      <c r="H2636" t="str">
        <f t="shared" si="41"/>
        <v>20-04-2025_18</v>
      </c>
    </row>
    <row r="2637" spans="1:8" x14ac:dyDescent="0.3">
      <c r="A2637" s="3">
        <v>45767</v>
      </c>
      <c r="B2637" s="2">
        <v>86.66</v>
      </c>
      <c r="C2637" s="2">
        <v>2025</v>
      </c>
      <c r="D2637" s="2">
        <v>4</v>
      </c>
      <c r="E2637" t="str">
        <f>TEXT(DATE(2025, CMS[[#This Row],[mes]],1), "mmmm")</f>
        <v>April</v>
      </c>
      <c r="F2637" s="2">
        <f>DAY(CMS[[#This Row],[Fecha]])</f>
        <v>20</v>
      </c>
      <c r="G2637" s="6">
        <v>0.79166666666666663</v>
      </c>
      <c r="H2637" t="str">
        <f t="shared" si="41"/>
        <v>20-04-2025_19</v>
      </c>
    </row>
    <row r="2638" spans="1:8" x14ac:dyDescent="0.3">
      <c r="A2638" s="3">
        <v>45767</v>
      </c>
      <c r="B2638" s="2">
        <v>94.93</v>
      </c>
      <c r="C2638" s="2">
        <v>2025</v>
      </c>
      <c r="D2638" s="2">
        <v>4</v>
      </c>
      <c r="E2638" t="str">
        <f>TEXT(DATE(2025, CMS[[#This Row],[mes]],1), "mmmm")</f>
        <v>April</v>
      </c>
      <c r="F2638" s="2">
        <f>DAY(CMS[[#This Row],[Fecha]])</f>
        <v>20</v>
      </c>
      <c r="G2638" s="6">
        <v>0.83333333333333337</v>
      </c>
      <c r="H2638" t="str">
        <f t="shared" si="41"/>
        <v>20-04-2025_20</v>
      </c>
    </row>
    <row r="2639" spans="1:8" x14ac:dyDescent="0.3">
      <c r="A2639" s="3">
        <v>45767</v>
      </c>
      <c r="B2639" s="2">
        <v>94.93</v>
      </c>
      <c r="C2639" s="2">
        <v>2025</v>
      </c>
      <c r="D2639" s="2">
        <v>4</v>
      </c>
      <c r="E2639" t="str">
        <f>TEXT(DATE(2025, CMS[[#This Row],[mes]],1), "mmmm")</f>
        <v>April</v>
      </c>
      <c r="F2639" s="2">
        <f>DAY(CMS[[#This Row],[Fecha]])</f>
        <v>20</v>
      </c>
      <c r="G2639" s="6">
        <v>0.875</v>
      </c>
      <c r="H2639" t="str">
        <f t="shared" si="41"/>
        <v>20-04-2025_21</v>
      </c>
    </row>
    <row r="2640" spans="1:8" x14ac:dyDescent="0.3">
      <c r="A2640" s="3">
        <v>45767</v>
      </c>
      <c r="B2640" s="2">
        <v>86.66</v>
      </c>
      <c r="C2640" s="2">
        <v>2025</v>
      </c>
      <c r="D2640" s="2">
        <v>4</v>
      </c>
      <c r="E2640" t="str">
        <f>TEXT(DATE(2025, CMS[[#This Row],[mes]],1), "mmmm")</f>
        <v>April</v>
      </c>
      <c r="F2640" s="2">
        <f>DAY(CMS[[#This Row],[Fecha]])</f>
        <v>20</v>
      </c>
      <c r="G2640" s="6">
        <v>0.91666666666666663</v>
      </c>
      <c r="H2640" t="str">
        <f t="shared" si="41"/>
        <v>20-04-2025_22</v>
      </c>
    </row>
    <row r="2641" spans="1:8" x14ac:dyDescent="0.3">
      <c r="A2641" s="3">
        <v>45767</v>
      </c>
      <c r="B2641" s="2">
        <v>86.66</v>
      </c>
      <c r="C2641" s="2">
        <v>2025</v>
      </c>
      <c r="D2641" s="2">
        <v>4</v>
      </c>
      <c r="E2641" t="str">
        <f>TEXT(DATE(2025, CMS[[#This Row],[mes]],1), "mmmm")</f>
        <v>April</v>
      </c>
      <c r="F2641" s="2">
        <f>DAY(CMS[[#This Row],[Fecha]])</f>
        <v>20</v>
      </c>
      <c r="G2641" s="6">
        <v>0.95833333333333337</v>
      </c>
      <c r="H2641" t="str">
        <f t="shared" si="41"/>
        <v>20-04-2025_23</v>
      </c>
    </row>
    <row r="2642" spans="1:8" x14ac:dyDescent="0.3">
      <c r="A2642" s="3">
        <v>45768</v>
      </c>
      <c r="B2642" s="2">
        <v>94.932000000000002</v>
      </c>
      <c r="C2642" s="2">
        <v>2025</v>
      </c>
      <c r="D2642" s="2">
        <v>4</v>
      </c>
      <c r="E2642" t="str">
        <f>TEXT(DATE(2025, CMS[[#This Row],[mes]],1), "mmmm")</f>
        <v>April</v>
      </c>
      <c r="F2642" s="2">
        <f>DAY(CMS[[#This Row],[Fecha]])</f>
        <v>21</v>
      </c>
      <c r="G2642" s="6">
        <v>0</v>
      </c>
      <c r="H2642" t="str">
        <f t="shared" si="41"/>
        <v>21-04-2025_00</v>
      </c>
    </row>
    <row r="2643" spans="1:8" x14ac:dyDescent="0.3">
      <c r="A2643" s="3">
        <v>45768</v>
      </c>
      <c r="B2643" s="2">
        <v>94.932000000000002</v>
      </c>
      <c r="C2643" s="2">
        <v>2025</v>
      </c>
      <c r="D2643" s="2">
        <v>4</v>
      </c>
      <c r="E2643" t="str">
        <f>TEXT(DATE(2025, CMS[[#This Row],[mes]],1), "mmmm")</f>
        <v>April</v>
      </c>
      <c r="F2643" s="2">
        <f>DAY(CMS[[#This Row],[Fecha]])</f>
        <v>21</v>
      </c>
      <c r="G2643" s="6">
        <v>4.1666666666666664E-2</v>
      </c>
      <c r="H2643" t="str">
        <f t="shared" si="41"/>
        <v>21-04-2025_01</v>
      </c>
    </row>
    <row r="2644" spans="1:8" x14ac:dyDescent="0.3">
      <c r="A2644" s="3">
        <v>45768</v>
      </c>
      <c r="B2644" s="2">
        <v>94.932000000000002</v>
      </c>
      <c r="C2644" s="2">
        <v>2025</v>
      </c>
      <c r="D2644" s="2">
        <v>4</v>
      </c>
      <c r="E2644" t="str">
        <f>TEXT(DATE(2025, CMS[[#This Row],[mes]],1), "mmmm")</f>
        <v>April</v>
      </c>
      <c r="F2644" s="2">
        <f>DAY(CMS[[#This Row],[Fecha]])</f>
        <v>21</v>
      </c>
      <c r="G2644" s="6">
        <v>8.3333333333333329E-2</v>
      </c>
      <c r="H2644" t="str">
        <f t="shared" si="41"/>
        <v>21-04-2025_02</v>
      </c>
    </row>
    <row r="2645" spans="1:8" x14ac:dyDescent="0.3">
      <c r="A2645" s="3">
        <v>45768</v>
      </c>
      <c r="B2645" s="2">
        <v>94.932000000000002</v>
      </c>
      <c r="C2645" s="2">
        <v>2025</v>
      </c>
      <c r="D2645" s="2">
        <v>4</v>
      </c>
      <c r="E2645" t="str">
        <f>TEXT(DATE(2025, CMS[[#This Row],[mes]],1), "mmmm")</f>
        <v>April</v>
      </c>
      <c r="F2645" s="2">
        <f>DAY(CMS[[#This Row],[Fecha]])</f>
        <v>21</v>
      </c>
      <c r="G2645" s="6">
        <v>0.125</v>
      </c>
      <c r="H2645" t="str">
        <f t="shared" si="41"/>
        <v>21-04-2025_03</v>
      </c>
    </row>
    <row r="2646" spans="1:8" x14ac:dyDescent="0.3">
      <c r="A2646" s="3">
        <v>45768</v>
      </c>
      <c r="B2646" s="2">
        <v>94.932000000000002</v>
      </c>
      <c r="C2646" s="2">
        <v>2025</v>
      </c>
      <c r="D2646" s="2">
        <v>4</v>
      </c>
      <c r="E2646" t="str">
        <f>TEXT(DATE(2025, CMS[[#This Row],[mes]],1), "mmmm")</f>
        <v>April</v>
      </c>
      <c r="F2646" s="2">
        <f>DAY(CMS[[#This Row],[Fecha]])</f>
        <v>21</v>
      </c>
      <c r="G2646" s="6">
        <v>0.16666666666666666</v>
      </c>
      <c r="H2646" t="str">
        <f t="shared" si="41"/>
        <v>21-04-2025_04</v>
      </c>
    </row>
    <row r="2647" spans="1:8" x14ac:dyDescent="0.3">
      <c r="A2647" s="3">
        <v>45768</v>
      </c>
      <c r="B2647" s="2">
        <v>94.932000000000002</v>
      </c>
      <c r="C2647" s="2">
        <v>2025</v>
      </c>
      <c r="D2647" s="2">
        <v>4</v>
      </c>
      <c r="E2647" t="str">
        <f>TEXT(DATE(2025, CMS[[#This Row],[mes]],1), "mmmm")</f>
        <v>April</v>
      </c>
      <c r="F2647" s="2">
        <f>DAY(CMS[[#This Row],[Fecha]])</f>
        <v>21</v>
      </c>
      <c r="G2647" s="6">
        <v>0.20833333333333334</v>
      </c>
      <c r="H2647" t="str">
        <f t="shared" si="41"/>
        <v>21-04-2025_05</v>
      </c>
    </row>
    <row r="2648" spans="1:8" x14ac:dyDescent="0.3">
      <c r="A2648" s="3">
        <v>45768</v>
      </c>
      <c r="B2648" s="2">
        <v>94.932000000000002</v>
      </c>
      <c r="C2648" s="2">
        <v>2025</v>
      </c>
      <c r="D2648" s="2">
        <v>4</v>
      </c>
      <c r="E2648" t="str">
        <f>TEXT(DATE(2025, CMS[[#This Row],[mes]],1), "mmmm")</f>
        <v>April</v>
      </c>
      <c r="F2648" s="2">
        <f>DAY(CMS[[#This Row],[Fecha]])</f>
        <v>21</v>
      </c>
      <c r="G2648" s="6">
        <v>0.25</v>
      </c>
      <c r="H2648" t="str">
        <f t="shared" si="41"/>
        <v>21-04-2025_06</v>
      </c>
    </row>
    <row r="2649" spans="1:8" x14ac:dyDescent="0.3">
      <c r="A2649" s="3">
        <v>45768</v>
      </c>
      <c r="B2649" s="2">
        <v>94.932000000000002</v>
      </c>
      <c r="C2649" s="2">
        <v>2025</v>
      </c>
      <c r="D2649" s="2">
        <v>4</v>
      </c>
      <c r="E2649" t="str">
        <f>TEXT(DATE(2025, CMS[[#This Row],[mes]],1), "mmmm")</f>
        <v>April</v>
      </c>
      <c r="F2649" s="2">
        <f>DAY(CMS[[#This Row],[Fecha]])</f>
        <v>21</v>
      </c>
      <c r="G2649" s="6">
        <v>0.29166666666666669</v>
      </c>
      <c r="H2649" t="str">
        <f t="shared" si="41"/>
        <v>21-04-2025_07</v>
      </c>
    </row>
    <row r="2650" spans="1:8" x14ac:dyDescent="0.3">
      <c r="A2650" s="3">
        <v>45768</v>
      </c>
      <c r="B2650" s="2">
        <v>84.819000000000003</v>
      </c>
      <c r="C2650" s="2">
        <v>2025</v>
      </c>
      <c r="D2650" s="2">
        <v>4</v>
      </c>
      <c r="E2650" t="str">
        <f>TEXT(DATE(2025, CMS[[#This Row],[mes]],1), "mmmm")</f>
        <v>April</v>
      </c>
      <c r="F2650" s="2">
        <f>DAY(CMS[[#This Row],[Fecha]])</f>
        <v>21</v>
      </c>
      <c r="G2650" s="6">
        <v>0.33333333333333331</v>
      </c>
      <c r="H2650" t="str">
        <f t="shared" si="41"/>
        <v>21-04-2025_08</v>
      </c>
    </row>
    <row r="2651" spans="1:8" x14ac:dyDescent="0.3">
      <c r="A2651" s="3">
        <v>45768</v>
      </c>
      <c r="B2651" s="2">
        <v>94.932000000000002</v>
      </c>
      <c r="C2651" s="2">
        <v>2025</v>
      </c>
      <c r="D2651" s="2">
        <v>4</v>
      </c>
      <c r="E2651" t="str">
        <f>TEXT(DATE(2025, CMS[[#This Row],[mes]],1), "mmmm")</f>
        <v>April</v>
      </c>
      <c r="F2651" s="2">
        <f>DAY(CMS[[#This Row],[Fecha]])</f>
        <v>21</v>
      </c>
      <c r="G2651" s="6">
        <v>0.375</v>
      </c>
      <c r="H2651" t="str">
        <f t="shared" si="41"/>
        <v>21-04-2025_09</v>
      </c>
    </row>
    <row r="2652" spans="1:8" x14ac:dyDescent="0.3">
      <c r="A2652" s="3">
        <v>45768</v>
      </c>
      <c r="B2652" s="2">
        <v>94.932000000000002</v>
      </c>
      <c r="C2652" s="2">
        <v>2025</v>
      </c>
      <c r="D2652" s="2">
        <v>4</v>
      </c>
      <c r="E2652" t="str">
        <f>TEXT(DATE(2025, CMS[[#This Row],[mes]],1), "mmmm")</f>
        <v>April</v>
      </c>
      <c r="F2652" s="2">
        <f>DAY(CMS[[#This Row],[Fecha]])</f>
        <v>21</v>
      </c>
      <c r="G2652" s="6">
        <v>0.41666666666666669</v>
      </c>
      <c r="H2652" t="str">
        <f t="shared" si="41"/>
        <v>21-04-2025_10</v>
      </c>
    </row>
    <row r="2653" spans="1:8" x14ac:dyDescent="0.3">
      <c r="A2653" s="3">
        <v>45768</v>
      </c>
      <c r="B2653" s="2">
        <v>94.932000000000002</v>
      </c>
      <c r="C2653" s="2">
        <v>2025</v>
      </c>
      <c r="D2653" s="2">
        <v>4</v>
      </c>
      <c r="E2653" t="str">
        <f>TEXT(DATE(2025, CMS[[#This Row],[mes]],1), "mmmm")</f>
        <v>April</v>
      </c>
      <c r="F2653" s="2">
        <f>DAY(CMS[[#This Row],[Fecha]])</f>
        <v>21</v>
      </c>
      <c r="G2653" s="6">
        <v>0.45833333333333331</v>
      </c>
      <c r="H2653" t="str">
        <f t="shared" si="41"/>
        <v>21-04-2025_11</v>
      </c>
    </row>
    <row r="2654" spans="1:8" x14ac:dyDescent="0.3">
      <c r="A2654" s="3">
        <v>45768</v>
      </c>
      <c r="B2654" s="2">
        <v>84.819000000000003</v>
      </c>
      <c r="C2654" s="2">
        <v>2025</v>
      </c>
      <c r="D2654" s="2">
        <v>4</v>
      </c>
      <c r="E2654" t="str">
        <f>TEXT(DATE(2025, CMS[[#This Row],[mes]],1), "mmmm")</f>
        <v>April</v>
      </c>
      <c r="F2654" s="2">
        <f>DAY(CMS[[#This Row],[Fecha]])</f>
        <v>21</v>
      </c>
      <c r="G2654" s="6">
        <v>0.5</v>
      </c>
      <c r="H2654" t="str">
        <f t="shared" si="41"/>
        <v>21-04-2025_12</v>
      </c>
    </row>
    <row r="2655" spans="1:8" x14ac:dyDescent="0.3">
      <c r="A2655" s="3">
        <v>45768</v>
      </c>
      <c r="B2655" s="2">
        <v>84.819000000000003</v>
      </c>
      <c r="C2655" s="2">
        <v>2025</v>
      </c>
      <c r="D2655" s="2">
        <v>4</v>
      </c>
      <c r="E2655" t="str">
        <f>TEXT(DATE(2025, CMS[[#This Row],[mes]],1), "mmmm")</f>
        <v>April</v>
      </c>
      <c r="F2655" s="2">
        <f>DAY(CMS[[#This Row],[Fecha]])</f>
        <v>21</v>
      </c>
      <c r="G2655" s="6">
        <v>0.54166666666666663</v>
      </c>
      <c r="H2655" t="str">
        <f t="shared" si="41"/>
        <v>21-04-2025_13</v>
      </c>
    </row>
    <row r="2656" spans="1:8" x14ac:dyDescent="0.3">
      <c r="A2656" s="3">
        <v>45768</v>
      </c>
      <c r="B2656" s="2">
        <v>84.819000000000003</v>
      </c>
      <c r="C2656" s="2">
        <v>2025</v>
      </c>
      <c r="D2656" s="2">
        <v>4</v>
      </c>
      <c r="E2656" t="str">
        <f>TEXT(DATE(2025, CMS[[#This Row],[mes]],1), "mmmm")</f>
        <v>April</v>
      </c>
      <c r="F2656" s="2">
        <f>DAY(CMS[[#This Row],[Fecha]])</f>
        <v>21</v>
      </c>
      <c r="G2656" s="6">
        <v>0.58333333333333337</v>
      </c>
      <c r="H2656" t="str">
        <f t="shared" si="41"/>
        <v>21-04-2025_14</v>
      </c>
    </row>
    <row r="2657" spans="1:8" x14ac:dyDescent="0.3">
      <c r="A2657" s="3">
        <v>45768</v>
      </c>
      <c r="B2657" s="2">
        <v>84.819000000000003</v>
      </c>
      <c r="C2657" s="2">
        <v>2025</v>
      </c>
      <c r="D2657" s="2">
        <v>4</v>
      </c>
      <c r="E2657" t="str">
        <f>TEXT(DATE(2025, CMS[[#This Row],[mes]],1), "mmmm")</f>
        <v>April</v>
      </c>
      <c r="F2657" s="2">
        <f>DAY(CMS[[#This Row],[Fecha]])</f>
        <v>21</v>
      </c>
      <c r="G2657" s="6">
        <v>0.625</v>
      </c>
      <c r="H2657" t="str">
        <f t="shared" si="41"/>
        <v>21-04-2025_15</v>
      </c>
    </row>
    <row r="2658" spans="1:8" x14ac:dyDescent="0.3">
      <c r="A2658" s="3">
        <v>45768</v>
      </c>
      <c r="B2658" s="2">
        <v>84.819000000000003</v>
      </c>
      <c r="C2658" s="2">
        <v>2025</v>
      </c>
      <c r="D2658" s="2">
        <v>4</v>
      </c>
      <c r="E2658" t="str">
        <f>TEXT(DATE(2025, CMS[[#This Row],[mes]],1), "mmmm")</f>
        <v>April</v>
      </c>
      <c r="F2658" s="2">
        <f>DAY(CMS[[#This Row],[Fecha]])</f>
        <v>21</v>
      </c>
      <c r="G2658" s="6">
        <v>0.66666666666666663</v>
      </c>
      <c r="H2658" t="str">
        <f t="shared" si="41"/>
        <v>21-04-2025_16</v>
      </c>
    </row>
    <row r="2659" spans="1:8" x14ac:dyDescent="0.3">
      <c r="A2659" s="3">
        <v>45768</v>
      </c>
      <c r="B2659" s="2">
        <v>84.819000000000003</v>
      </c>
      <c r="C2659" s="2">
        <v>2025</v>
      </c>
      <c r="D2659" s="2">
        <v>4</v>
      </c>
      <c r="E2659" t="str">
        <f>TEXT(DATE(2025, CMS[[#This Row],[mes]],1), "mmmm")</f>
        <v>April</v>
      </c>
      <c r="F2659" s="2">
        <f>DAY(CMS[[#This Row],[Fecha]])</f>
        <v>21</v>
      </c>
      <c r="G2659" s="6">
        <v>0.70833333333333337</v>
      </c>
      <c r="H2659" t="str">
        <f t="shared" si="41"/>
        <v>21-04-2025_17</v>
      </c>
    </row>
    <row r="2660" spans="1:8" x14ac:dyDescent="0.3">
      <c r="A2660" s="3">
        <v>45768</v>
      </c>
      <c r="B2660" s="2">
        <v>94.932000000000002</v>
      </c>
      <c r="C2660" s="2">
        <v>2025</v>
      </c>
      <c r="D2660" s="2">
        <v>4</v>
      </c>
      <c r="E2660" t="str">
        <f>TEXT(DATE(2025, CMS[[#This Row],[mes]],1), "mmmm")</f>
        <v>April</v>
      </c>
      <c r="F2660" s="2">
        <f>DAY(CMS[[#This Row],[Fecha]])</f>
        <v>21</v>
      </c>
      <c r="G2660" s="6">
        <v>0.75</v>
      </c>
      <c r="H2660" t="str">
        <f t="shared" si="41"/>
        <v>21-04-2025_18</v>
      </c>
    </row>
    <row r="2661" spans="1:8" x14ac:dyDescent="0.3">
      <c r="A2661" s="3">
        <v>45768</v>
      </c>
      <c r="B2661" s="2">
        <v>94.932000000000002</v>
      </c>
      <c r="C2661" s="2">
        <v>2025</v>
      </c>
      <c r="D2661" s="2">
        <v>4</v>
      </c>
      <c r="E2661" t="str">
        <f>TEXT(DATE(2025, CMS[[#This Row],[mes]],1), "mmmm")</f>
        <v>April</v>
      </c>
      <c r="F2661" s="2">
        <f>DAY(CMS[[#This Row],[Fecha]])</f>
        <v>21</v>
      </c>
      <c r="G2661" s="6">
        <v>0.79166666666666663</v>
      </c>
      <c r="H2661" t="str">
        <f t="shared" si="41"/>
        <v>21-04-2025_19</v>
      </c>
    </row>
    <row r="2662" spans="1:8" x14ac:dyDescent="0.3">
      <c r="A2662" s="3">
        <v>45768</v>
      </c>
      <c r="B2662" s="2">
        <v>84.819000000000003</v>
      </c>
      <c r="C2662" s="2">
        <v>2025</v>
      </c>
      <c r="D2662" s="2">
        <v>4</v>
      </c>
      <c r="E2662" t="str">
        <f>TEXT(DATE(2025, CMS[[#This Row],[mes]],1), "mmmm")</f>
        <v>April</v>
      </c>
      <c r="F2662" s="2">
        <f>DAY(CMS[[#This Row],[Fecha]])</f>
        <v>21</v>
      </c>
      <c r="G2662" s="6">
        <v>0.83333333333333337</v>
      </c>
      <c r="H2662" t="str">
        <f t="shared" si="41"/>
        <v>21-04-2025_20</v>
      </c>
    </row>
    <row r="2663" spans="1:8" x14ac:dyDescent="0.3">
      <c r="A2663" s="3">
        <v>45768</v>
      </c>
      <c r="B2663" s="2">
        <v>84.819000000000003</v>
      </c>
      <c r="C2663" s="2">
        <v>2025</v>
      </c>
      <c r="D2663" s="2">
        <v>4</v>
      </c>
      <c r="E2663" t="str">
        <f>TEXT(DATE(2025, CMS[[#This Row],[mes]],1), "mmmm")</f>
        <v>April</v>
      </c>
      <c r="F2663" s="2">
        <f>DAY(CMS[[#This Row],[Fecha]])</f>
        <v>21</v>
      </c>
      <c r="G2663" s="6">
        <v>0.875</v>
      </c>
      <c r="H2663" t="str">
        <f t="shared" si="41"/>
        <v>21-04-2025_21</v>
      </c>
    </row>
    <row r="2664" spans="1:8" x14ac:dyDescent="0.3">
      <c r="A2664" s="3">
        <v>45768</v>
      </c>
      <c r="B2664" s="2">
        <v>84.819000000000003</v>
      </c>
      <c r="C2664" s="2">
        <v>2025</v>
      </c>
      <c r="D2664" s="2">
        <v>4</v>
      </c>
      <c r="E2664" t="str">
        <f>TEXT(DATE(2025, CMS[[#This Row],[mes]],1), "mmmm")</f>
        <v>April</v>
      </c>
      <c r="F2664" s="2">
        <f>DAY(CMS[[#This Row],[Fecha]])</f>
        <v>21</v>
      </c>
      <c r="G2664" s="6">
        <v>0.91666666666666663</v>
      </c>
      <c r="H2664" t="str">
        <f t="shared" si="41"/>
        <v>21-04-2025_22</v>
      </c>
    </row>
    <row r="2665" spans="1:8" x14ac:dyDescent="0.3">
      <c r="A2665" s="3">
        <v>45768</v>
      </c>
      <c r="B2665" s="2">
        <v>94.932000000000002</v>
      </c>
      <c r="C2665" s="2">
        <v>2025</v>
      </c>
      <c r="D2665" s="2">
        <v>4</v>
      </c>
      <c r="E2665" t="str">
        <f>TEXT(DATE(2025, CMS[[#This Row],[mes]],1), "mmmm")</f>
        <v>April</v>
      </c>
      <c r="F2665" s="2">
        <f>DAY(CMS[[#This Row],[Fecha]])</f>
        <v>21</v>
      </c>
      <c r="G2665" s="6">
        <v>0.95833333333333337</v>
      </c>
      <c r="H2665" t="str">
        <f t="shared" si="41"/>
        <v>21-04-2025_23</v>
      </c>
    </row>
    <row r="2666" spans="1:8" x14ac:dyDescent="0.3">
      <c r="A2666" s="3">
        <v>45769</v>
      </c>
      <c r="B2666" s="2">
        <v>94.932000000000002</v>
      </c>
      <c r="C2666" s="2">
        <v>2025</v>
      </c>
      <c r="D2666" s="2">
        <v>4</v>
      </c>
      <c r="E2666" t="str">
        <f>TEXT(DATE(2025, CMS[[#This Row],[mes]],1), "mmmm")</f>
        <v>April</v>
      </c>
      <c r="F2666" s="2">
        <f>DAY(CMS[[#This Row],[Fecha]])</f>
        <v>22</v>
      </c>
      <c r="G2666" s="6">
        <v>0</v>
      </c>
      <c r="H2666" t="str">
        <f t="shared" si="41"/>
        <v>22-04-2025_00</v>
      </c>
    </row>
    <row r="2667" spans="1:8" x14ac:dyDescent="0.3">
      <c r="A2667" s="3">
        <v>45769</v>
      </c>
      <c r="B2667" s="2">
        <v>94.932000000000002</v>
      </c>
      <c r="C2667" s="2">
        <v>2025</v>
      </c>
      <c r="D2667" s="2">
        <v>4</v>
      </c>
      <c r="E2667" t="str">
        <f>TEXT(DATE(2025, CMS[[#This Row],[mes]],1), "mmmm")</f>
        <v>April</v>
      </c>
      <c r="F2667" s="2">
        <f>DAY(CMS[[#This Row],[Fecha]])</f>
        <v>22</v>
      </c>
      <c r="G2667" s="6">
        <v>4.1666666666666664E-2</v>
      </c>
      <c r="H2667" t="str">
        <f t="shared" si="41"/>
        <v>22-04-2025_01</v>
      </c>
    </row>
    <row r="2668" spans="1:8" x14ac:dyDescent="0.3">
      <c r="A2668" s="3">
        <v>45769</v>
      </c>
      <c r="B2668" s="2">
        <v>94.932000000000002</v>
      </c>
      <c r="C2668" s="2">
        <v>2025</v>
      </c>
      <c r="D2668" s="2">
        <v>4</v>
      </c>
      <c r="E2668" t="str">
        <f>TEXT(DATE(2025, CMS[[#This Row],[mes]],1), "mmmm")</f>
        <v>April</v>
      </c>
      <c r="F2668" s="2">
        <f>DAY(CMS[[#This Row],[Fecha]])</f>
        <v>22</v>
      </c>
      <c r="G2668" s="6">
        <v>8.3333333333333329E-2</v>
      </c>
      <c r="H2668" t="str">
        <f t="shared" si="41"/>
        <v>22-04-2025_02</v>
      </c>
    </row>
    <row r="2669" spans="1:8" x14ac:dyDescent="0.3">
      <c r="A2669" s="3">
        <v>45769</v>
      </c>
      <c r="B2669" s="2">
        <v>94.932000000000002</v>
      </c>
      <c r="C2669" s="2">
        <v>2025</v>
      </c>
      <c r="D2669" s="2">
        <v>4</v>
      </c>
      <c r="E2669" t="str">
        <f>TEXT(DATE(2025, CMS[[#This Row],[mes]],1), "mmmm")</f>
        <v>April</v>
      </c>
      <c r="F2669" s="2">
        <f>DAY(CMS[[#This Row],[Fecha]])</f>
        <v>22</v>
      </c>
      <c r="G2669" s="6">
        <v>0.125</v>
      </c>
      <c r="H2669" t="str">
        <f t="shared" si="41"/>
        <v>22-04-2025_03</v>
      </c>
    </row>
    <row r="2670" spans="1:8" x14ac:dyDescent="0.3">
      <c r="A2670" s="3">
        <v>45769</v>
      </c>
      <c r="B2670" s="2">
        <v>94.932000000000002</v>
      </c>
      <c r="C2670" s="2">
        <v>2025</v>
      </c>
      <c r="D2670" s="2">
        <v>4</v>
      </c>
      <c r="E2670" t="str">
        <f>TEXT(DATE(2025, CMS[[#This Row],[mes]],1), "mmmm")</f>
        <v>April</v>
      </c>
      <c r="F2670" s="2">
        <f>DAY(CMS[[#This Row],[Fecha]])</f>
        <v>22</v>
      </c>
      <c r="G2670" s="6">
        <v>0.16666666666666666</v>
      </c>
      <c r="H2670" t="str">
        <f t="shared" si="41"/>
        <v>22-04-2025_04</v>
      </c>
    </row>
    <row r="2671" spans="1:8" x14ac:dyDescent="0.3">
      <c r="A2671" s="3">
        <v>45769</v>
      </c>
      <c r="B2671" s="2">
        <v>94.932000000000002</v>
      </c>
      <c r="C2671" s="2">
        <v>2025</v>
      </c>
      <c r="D2671" s="2">
        <v>4</v>
      </c>
      <c r="E2671" t="str">
        <f>TEXT(DATE(2025, CMS[[#This Row],[mes]],1), "mmmm")</f>
        <v>April</v>
      </c>
      <c r="F2671" s="2">
        <f>DAY(CMS[[#This Row],[Fecha]])</f>
        <v>22</v>
      </c>
      <c r="G2671" s="6">
        <v>0.20833333333333334</v>
      </c>
      <c r="H2671" t="str">
        <f t="shared" si="41"/>
        <v>22-04-2025_05</v>
      </c>
    </row>
    <row r="2672" spans="1:8" x14ac:dyDescent="0.3">
      <c r="A2672" s="3">
        <v>45769</v>
      </c>
      <c r="B2672" s="2">
        <v>94.932000000000002</v>
      </c>
      <c r="C2672" s="2">
        <v>2025</v>
      </c>
      <c r="D2672" s="2">
        <v>4</v>
      </c>
      <c r="E2672" t="str">
        <f>TEXT(DATE(2025, CMS[[#This Row],[mes]],1), "mmmm")</f>
        <v>April</v>
      </c>
      <c r="F2672" s="2">
        <f>DAY(CMS[[#This Row],[Fecha]])</f>
        <v>22</v>
      </c>
      <c r="G2672" s="6">
        <v>0.25</v>
      </c>
      <c r="H2672" t="str">
        <f t="shared" si="41"/>
        <v>22-04-2025_06</v>
      </c>
    </row>
    <row r="2673" spans="1:8" x14ac:dyDescent="0.3">
      <c r="A2673" s="3">
        <v>45769</v>
      </c>
      <c r="B2673" s="2">
        <v>94.932000000000002</v>
      </c>
      <c r="C2673" s="2">
        <v>2025</v>
      </c>
      <c r="D2673" s="2">
        <v>4</v>
      </c>
      <c r="E2673" t="str">
        <f>TEXT(DATE(2025, CMS[[#This Row],[mes]],1), "mmmm")</f>
        <v>April</v>
      </c>
      <c r="F2673" s="2">
        <f>DAY(CMS[[#This Row],[Fecha]])</f>
        <v>22</v>
      </c>
      <c r="G2673" s="6">
        <v>0.29166666666666669</v>
      </c>
      <c r="H2673" t="str">
        <f t="shared" si="41"/>
        <v>22-04-2025_07</v>
      </c>
    </row>
    <row r="2674" spans="1:8" x14ac:dyDescent="0.3">
      <c r="A2674" s="3">
        <v>45769</v>
      </c>
      <c r="B2674" s="2">
        <v>86.664000000000001</v>
      </c>
      <c r="C2674" s="2">
        <v>2025</v>
      </c>
      <c r="D2674" s="2">
        <v>4</v>
      </c>
      <c r="E2674" t="str">
        <f>TEXT(DATE(2025, CMS[[#This Row],[mes]],1), "mmmm")</f>
        <v>April</v>
      </c>
      <c r="F2674" s="2">
        <f>DAY(CMS[[#This Row],[Fecha]])</f>
        <v>22</v>
      </c>
      <c r="G2674" s="6">
        <v>0.33333333333333331</v>
      </c>
      <c r="H2674" t="str">
        <f t="shared" si="41"/>
        <v>22-04-2025_08</v>
      </c>
    </row>
    <row r="2675" spans="1:8" x14ac:dyDescent="0.3">
      <c r="A2675" s="3">
        <v>45769</v>
      </c>
      <c r="B2675" s="2">
        <v>86.664000000000001</v>
      </c>
      <c r="C2675" s="2">
        <v>2025</v>
      </c>
      <c r="D2675" s="2">
        <v>4</v>
      </c>
      <c r="E2675" t="str">
        <f>TEXT(DATE(2025, CMS[[#This Row],[mes]],1), "mmmm")</f>
        <v>April</v>
      </c>
      <c r="F2675" s="2">
        <f>DAY(CMS[[#This Row],[Fecha]])</f>
        <v>22</v>
      </c>
      <c r="G2675" s="6">
        <v>0.375</v>
      </c>
      <c r="H2675" t="str">
        <f t="shared" si="41"/>
        <v>22-04-2025_09</v>
      </c>
    </row>
    <row r="2676" spans="1:8" x14ac:dyDescent="0.3">
      <c r="A2676" s="3">
        <v>45769</v>
      </c>
      <c r="B2676" s="2">
        <v>86.664000000000001</v>
      </c>
      <c r="C2676" s="2">
        <v>2025</v>
      </c>
      <c r="D2676" s="2">
        <v>4</v>
      </c>
      <c r="E2676" t="str">
        <f>TEXT(DATE(2025, CMS[[#This Row],[mes]],1), "mmmm")</f>
        <v>April</v>
      </c>
      <c r="F2676" s="2">
        <f>DAY(CMS[[#This Row],[Fecha]])</f>
        <v>22</v>
      </c>
      <c r="G2676" s="6">
        <v>0.41666666666666669</v>
      </c>
      <c r="H2676" t="str">
        <f t="shared" si="41"/>
        <v>22-04-2025_10</v>
      </c>
    </row>
    <row r="2677" spans="1:8" x14ac:dyDescent="0.3">
      <c r="A2677" s="3">
        <v>45769</v>
      </c>
      <c r="B2677" s="2">
        <v>86.664000000000001</v>
      </c>
      <c r="C2677" s="2">
        <v>2025</v>
      </c>
      <c r="D2677" s="2">
        <v>4</v>
      </c>
      <c r="E2677" t="str">
        <f>TEXT(DATE(2025, CMS[[#This Row],[mes]],1), "mmmm")</f>
        <v>April</v>
      </c>
      <c r="F2677" s="2">
        <f>DAY(CMS[[#This Row],[Fecha]])</f>
        <v>22</v>
      </c>
      <c r="G2677" s="6">
        <v>0.45833333333333331</v>
      </c>
      <c r="H2677" t="str">
        <f t="shared" si="41"/>
        <v>22-04-2025_11</v>
      </c>
    </row>
    <row r="2678" spans="1:8" x14ac:dyDescent="0.3">
      <c r="A2678" s="3">
        <v>45769</v>
      </c>
      <c r="B2678" s="2">
        <v>86.664000000000001</v>
      </c>
      <c r="C2678" s="2">
        <v>2025</v>
      </c>
      <c r="D2678" s="2">
        <v>4</v>
      </c>
      <c r="E2678" t="str">
        <f>TEXT(DATE(2025, CMS[[#This Row],[mes]],1), "mmmm")</f>
        <v>April</v>
      </c>
      <c r="F2678" s="2">
        <f>DAY(CMS[[#This Row],[Fecha]])</f>
        <v>22</v>
      </c>
      <c r="G2678" s="6">
        <v>0.5</v>
      </c>
      <c r="H2678" t="str">
        <f t="shared" si="41"/>
        <v>22-04-2025_12</v>
      </c>
    </row>
    <row r="2679" spans="1:8" x14ac:dyDescent="0.3">
      <c r="A2679" s="3">
        <v>45769</v>
      </c>
      <c r="B2679" s="2">
        <v>86.664000000000001</v>
      </c>
      <c r="C2679" s="2">
        <v>2025</v>
      </c>
      <c r="D2679" s="2">
        <v>4</v>
      </c>
      <c r="E2679" t="str">
        <f>TEXT(DATE(2025, CMS[[#This Row],[mes]],1), "mmmm")</f>
        <v>April</v>
      </c>
      <c r="F2679" s="2">
        <f>DAY(CMS[[#This Row],[Fecha]])</f>
        <v>22</v>
      </c>
      <c r="G2679" s="6">
        <v>0.54166666666666663</v>
      </c>
      <c r="H2679" t="str">
        <f t="shared" si="41"/>
        <v>22-04-2025_13</v>
      </c>
    </row>
    <row r="2680" spans="1:8" x14ac:dyDescent="0.3">
      <c r="A2680" s="3">
        <v>45769</v>
      </c>
      <c r="B2680" s="2">
        <v>86.664000000000001</v>
      </c>
      <c r="C2680" s="2">
        <v>2025</v>
      </c>
      <c r="D2680" s="2">
        <v>4</v>
      </c>
      <c r="E2680" t="str">
        <f>TEXT(DATE(2025, CMS[[#This Row],[mes]],1), "mmmm")</f>
        <v>April</v>
      </c>
      <c r="F2680" s="2">
        <f>DAY(CMS[[#This Row],[Fecha]])</f>
        <v>22</v>
      </c>
      <c r="G2680" s="6">
        <v>0.58333333333333337</v>
      </c>
      <c r="H2680" t="str">
        <f t="shared" si="41"/>
        <v>22-04-2025_14</v>
      </c>
    </row>
    <row r="2681" spans="1:8" x14ac:dyDescent="0.3">
      <c r="A2681" s="3">
        <v>45769</v>
      </c>
      <c r="B2681" s="2">
        <v>86.664000000000001</v>
      </c>
      <c r="C2681" s="2">
        <v>2025</v>
      </c>
      <c r="D2681" s="2">
        <v>4</v>
      </c>
      <c r="E2681" t="str">
        <f>TEXT(DATE(2025, CMS[[#This Row],[mes]],1), "mmmm")</f>
        <v>April</v>
      </c>
      <c r="F2681" s="2">
        <f>DAY(CMS[[#This Row],[Fecha]])</f>
        <v>22</v>
      </c>
      <c r="G2681" s="6">
        <v>0.625</v>
      </c>
      <c r="H2681" t="str">
        <f t="shared" si="41"/>
        <v>22-04-2025_15</v>
      </c>
    </row>
    <row r="2682" spans="1:8" x14ac:dyDescent="0.3">
      <c r="A2682" s="3">
        <v>45769</v>
      </c>
      <c r="B2682" s="2">
        <v>86.664000000000001</v>
      </c>
      <c r="C2682" s="2">
        <v>2025</v>
      </c>
      <c r="D2682" s="2">
        <v>4</v>
      </c>
      <c r="E2682" t="str">
        <f>TEXT(DATE(2025, CMS[[#This Row],[mes]],1), "mmmm")</f>
        <v>April</v>
      </c>
      <c r="F2682" s="2">
        <f>DAY(CMS[[#This Row],[Fecha]])</f>
        <v>22</v>
      </c>
      <c r="G2682" s="6">
        <v>0.66666666666666663</v>
      </c>
      <c r="H2682" t="str">
        <f t="shared" si="41"/>
        <v>22-04-2025_16</v>
      </c>
    </row>
    <row r="2683" spans="1:8" x14ac:dyDescent="0.3">
      <c r="A2683" s="3">
        <v>45769</v>
      </c>
      <c r="B2683" s="2">
        <v>86.664000000000001</v>
      </c>
      <c r="C2683" s="2">
        <v>2025</v>
      </c>
      <c r="D2683" s="2">
        <v>4</v>
      </c>
      <c r="E2683" t="str">
        <f>TEXT(DATE(2025, CMS[[#This Row],[mes]],1), "mmmm")</f>
        <v>April</v>
      </c>
      <c r="F2683" s="2">
        <f>DAY(CMS[[#This Row],[Fecha]])</f>
        <v>22</v>
      </c>
      <c r="G2683" s="6">
        <v>0.70833333333333337</v>
      </c>
      <c r="H2683" t="str">
        <f t="shared" si="41"/>
        <v>22-04-2025_17</v>
      </c>
    </row>
    <row r="2684" spans="1:8" x14ac:dyDescent="0.3">
      <c r="A2684" s="3">
        <v>45769</v>
      </c>
      <c r="B2684" s="2">
        <v>86.664000000000001</v>
      </c>
      <c r="C2684" s="2">
        <v>2025</v>
      </c>
      <c r="D2684" s="2">
        <v>4</v>
      </c>
      <c r="E2684" t="str">
        <f>TEXT(DATE(2025, CMS[[#This Row],[mes]],1), "mmmm")</f>
        <v>April</v>
      </c>
      <c r="F2684" s="2">
        <f>DAY(CMS[[#This Row],[Fecha]])</f>
        <v>22</v>
      </c>
      <c r="G2684" s="6">
        <v>0.75</v>
      </c>
      <c r="H2684" t="str">
        <f t="shared" si="41"/>
        <v>22-04-2025_18</v>
      </c>
    </row>
    <row r="2685" spans="1:8" x14ac:dyDescent="0.3">
      <c r="A2685" s="3">
        <v>45769</v>
      </c>
      <c r="B2685" s="2">
        <v>86.664000000000001</v>
      </c>
      <c r="C2685" s="2">
        <v>2025</v>
      </c>
      <c r="D2685" s="2">
        <v>4</v>
      </c>
      <c r="E2685" t="str">
        <f>TEXT(DATE(2025, CMS[[#This Row],[mes]],1), "mmmm")</f>
        <v>April</v>
      </c>
      <c r="F2685" s="2">
        <f>DAY(CMS[[#This Row],[Fecha]])</f>
        <v>22</v>
      </c>
      <c r="G2685" s="6">
        <v>0.79166666666666663</v>
      </c>
      <c r="H2685" t="str">
        <f t="shared" si="41"/>
        <v>22-04-2025_19</v>
      </c>
    </row>
    <row r="2686" spans="1:8" x14ac:dyDescent="0.3">
      <c r="A2686" s="3">
        <v>45769</v>
      </c>
      <c r="B2686" s="2">
        <v>86.664000000000001</v>
      </c>
      <c r="C2686" s="2">
        <v>2025</v>
      </c>
      <c r="D2686" s="2">
        <v>4</v>
      </c>
      <c r="E2686" t="str">
        <f>TEXT(DATE(2025, CMS[[#This Row],[mes]],1), "mmmm")</f>
        <v>April</v>
      </c>
      <c r="F2686" s="2">
        <f>DAY(CMS[[#This Row],[Fecha]])</f>
        <v>22</v>
      </c>
      <c r="G2686" s="6">
        <v>0.83333333333333337</v>
      </c>
      <c r="H2686" t="str">
        <f t="shared" si="41"/>
        <v>22-04-2025_20</v>
      </c>
    </row>
    <row r="2687" spans="1:8" x14ac:dyDescent="0.3">
      <c r="A2687" s="3">
        <v>45769</v>
      </c>
      <c r="B2687" s="2">
        <v>86.664000000000001</v>
      </c>
      <c r="C2687" s="2">
        <v>2025</v>
      </c>
      <c r="D2687" s="2">
        <v>4</v>
      </c>
      <c r="E2687" t="str">
        <f>TEXT(DATE(2025, CMS[[#This Row],[mes]],1), "mmmm")</f>
        <v>April</v>
      </c>
      <c r="F2687" s="2">
        <f>DAY(CMS[[#This Row],[Fecha]])</f>
        <v>22</v>
      </c>
      <c r="G2687" s="6">
        <v>0.875</v>
      </c>
      <c r="H2687" t="str">
        <f t="shared" si="41"/>
        <v>22-04-2025_21</v>
      </c>
    </row>
    <row r="2688" spans="1:8" x14ac:dyDescent="0.3">
      <c r="A2688" s="3">
        <v>45769</v>
      </c>
      <c r="B2688" s="2">
        <v>86.664000000000001</v>
      </c>
      <c r="C2688" s="2">
        <v>2025</v>
      </c>
      <c r="D2688" s="2">
        <v>4</v>
      </c>
      <c r="E2688" t="str">
        <f>TEXT(DATE(2025, CMS[[#This Row],[mes]],1), "mmmm")</f>
        <v>April</v>
      </c>
      <c r="F2688" s="2">
        <f>DAY(CMS[[#This Row],[Fecha]])</f>
        <v>22</v>
      </c>
      <c r="G2688" s="6">
        <v>0.91666666666666663</v>
      </c>
      <c r="H2688" t="str">
        <f t="shared" si="41"/>
        <v>22-04-2025_22</v>
      </c>
    </row>
    <row r="2689" spans="1:8" x14ac:dyDescent="0.3">
      <c r="A2689" s="3">
        <v>45769</v>
      </c>
      <c r="B2689" s="2">
        <v>94.932000000000002</v>
      </c>
      <c r="C2689" s="2">
        <v>2025</v>
      </c>
      <c r="D2689" s="2">
        <v>4</v>
      </c>
      <c r="E2689" t="str">
        <f>TEXT(DATE(2025, CMS[[#This Row],[mes]],1), "mmmm")</f>
        <v>April</v>
      </c>
      <c r="F2689" s="2">
        <f>DAY(CMS[[#This Row],[Fecha]])</f>
        <v>22</v>
      </c>
      <c r="G2689" s="6">
        <v>0.95833333333333337</v>
      </c>
      <c r="H2689" t="str">
        <f t="shared" si="41"/>
        <v>22-04-2025_23</v>
      </c>
    </row>
    <row r="2690" spans="1:8" x14ac:dyDescent="0.3">
      <c r="A2690" s="3">
        <v>45770</v>
      </c>
      <c r="B2690" s="2">
        <v>94.932000000000002</v>
      </c>
      <c r="C2690" s="2">
        <v>2025</v>
      </c>
      <c r="D2690" s="2">
        <v>4</v>
      </c>
      <c r="E2690" t="str">
        <f>TEXT(DATE(2025, CMS[[#This Row],[mes]],1), "mmmm")</f>
        <v>April</v>
      </c>
      <c r="F2690" s="2">
        <f>DAY(CMS[[#This Row],[Fecha]])</f>
        <v>23</v>
      </c>
      <c r="G2690" s="6">
        <v>0</v>
      </c>
      <c r="H2690" t="str">
        <f t="shared" ref="H2690:H2753" si="42">TEXT(A2690,"dd-mm-yyyy") &amp; "_" &amp; TEXT(HOUR(G2690),"00")</f>
        <v>23-04-2025_00</v>
      </c>
    </row>
    <row r="2691" spans="1:8" x14ac:dyDescent="0.3">
      <c r="A2691" s="3">
        <v>45770</v>
      </c>
      <c r="B2691" s="2">
        <v>94.932000000000002</v>
      </c>
      <c r="C2691" s="2">
        <v>2025</v>
      </c>
      <c r="D2691" s="2">
        <v>4</v>
      </c>
      <c r="E2691" t="str">
        <f>TEXT(DATE(2025, CMS[[#This Row],[mes]],1), "mmmm")</f>
        <v>April</v>
      </c>
      <c r="F2691" s="2">
        <f>DAY(CMS[[#This Row],[Fecha]])</f>
        <v>23</v>
      </c>
      <c r="G2691" s="6">
        <v>4.1666666666666664E-2</v>
      </c>
      <c r="H2691" t="str">
        <f t="shared" si="42"/>
        <v>23-04-2025_01</v>
      </c>
    </row>
    <row r="2692" spans="1:8" x14ac:dyDescent="0.3">
      <c r="A2692" s="3">
        <v>45770</v>
      </c>
      <c r="B2692" s="2">
        <v>94.932000000000002</v>
      </c>
      <c r="C2692" s="2">
        <v>2025</v>
      </c>
      <c r="D2692" s="2">
        <v>4</v>
      </c>
      <c r="E2692" t="str">
        <f>TEXT(DATE(2025, CMS[[#This Row],[mes]],1), "mmmm")</f>
        <v>April</v>
      </c>
      <c r="F2692" s="2">
        <f>DAY(CMS[[#This Row],[Fecha]])</f>
        <v>23</v>
      </c>
      <c r="G2692" s="6">
        <v>8.3333333333333329E-2</v>
      </c>
      <c r="H2692" t="str">
        <f t="shared" si="42"/>
        <v>23-04-2025_02</v>
      </c>
    </row>
    <row r="2693" spans="1:8" x14ac:dyDescent="0.3">
      <c r="A2693" s="3">
        <v>45770</v>
      </c>
      <c r="B2693" s="2">
        <v>94.932000000000002</v>
      </c>
      <c r="C2693" s="2">
        <v>2025</v>
      </c>
      <c r="D2693" s="2">
        <v>4</v>
      </c>
      <c r="E2693" t="str">
        <f>TEXT(DATE(2025, CMS[[#This Row],[mes]],1), "mmmm")</f>
        <v>April</v>
      </c>
      <c r="F2693" s="2">
        <f>DAY(CMS[[#This Row],[Fecha]])</f>
        <v>23</v>
      </c>
      <c r="G2693" s="6">
        <v>0.125</v>
      </c>
      <c r="H2693" t="str">
        <f t="shared" si="42"/>
        <v>23-04-2025_03</v>
      </c>
    </row>
    <row r="2694" spans="1:8" x14ac:dyDescent="0.3">
      <c r="A2694" s="3">
        <v>45770</v>
      </c>
      <c r="B2694" s="2">
        <v>94.932000000000002</v>
      </c>
      <c r="C2694" s="2">
        <v>2025</v>
      </c>
      <c r="D2694" s="2">
        <v>4</v>
      </c>
      <c r="E2694" t="str">
        <f>TEXT(DATE(2025, CMS[[#This Row],[mes]],1), "mmmm")</f>
        <v>April</v>
      </c>
      <c r="F2694" s="2">
        <f>DAY(CMS[[#This Row],[Fecha]])</f>
        <v>23</v>
      </c>
      <c r="G2694" s="6">
        <v>0.16666666666666666</v>
      </c>
      <c r="H2694" t="str">
        <f t="shared" si="42"/>
        <v>23-04-2025_04</v>
      </c>
    </row>
    <row r="2695" spans="1:8" x14ac:dyDescent="0.3">
      <c r="A2695" s="3">
        <v>45770</v>
      </c>
      <c r="B2695" s="2">
        <v>94.932000000000002</v>
      </c>
      <c r="C2695" s="2">
        <v>2025</v>
      </c>
      <c r="D2695" s="2">
        <v>4</v>
      </c>
      <c r="E2695" t="str">
        <f>TEXT(DATE(2025, CMS[[#This Row],[mes]],1), "mmmm")</f>
        <v>April</v>
      </c>
      <c r="F2695" s="2">
        <f>DAY(CMS[[#This Row],[Fecha]])</f>
        <v>23</v>
      </c>
      <c r="G2695" s="6">
        <v>0.20833333333333334</v>
      </c>
      <c r="H2695" t="str">
        <f t="shared" si="42"/>
        <v>23-04-2025_05</v>
      </c>
    </row>
    <row r="2696" spans="1:8" x14ac:dyDescent="0.3">
      <c r="A2696" s="3">
        <v>45770</v>
      </c>
      <c r="B2696" s="2">
        <v>94.932000000000002</v>
      </c>
      <c r="C2696" s="2">
        <v>2025</v>
      </c>
      <c r="D2696" s="2">
        <v>4</v>
      </c>
      <c r="E2696" t="str">
        <f>TEXT(DATE(2025, CMS[[#This Row],[mes]],1), "mmmm")</f>
        <v>April</v>
      </c>
      <c r="F2696" s="2">
        <f>DAY(CMS[[#This Row],[Fecha]])</f>
        <v>23</v>
      </c>
      <c r="G2696" s="6">
        <v>0.25</v>
      </c>
      <c r="H2696" t="str">
        <f t="shared" si="42"/>
        <v>23-04-2025_06</v>
      </c>
    </row>
    <row r="2697" spans="1:8" x14ac:dyDescent="0.3">
      <c r="A2697" s="3">
        <v>45770</v>
      </c>
      <c r="B2697" s="2">
        <v>86.664000000000001</v>
      </c>
      <c r="C2697" s="2">
        <v>2025</v>
      </c>
      <c r="D2697" s="2">
        <v>4</v>
      </c>
      <c r="E2697" t="str">
        <f>TEXT(DATE(2025, CMS[[#This Row],[mes]],1), "mmmm")</f>
        <v>April</v>
      </c>
      <c r="F2697" s="2">
        <f>DAY(CMS[[#This Row],[Fecha]])</f>
        <v>23</v>
      </c>
      <c r="G2697" s="6">
        <v>0.29166666666666669</v>
      </c>
      <c r="H2697" t="str">
        <f t="shared" si="42"/>
        <v>23-04-2025_07</v>
      </c>
    </row>
    <row r="2698" spans="1:8" x14ac:dyDescent="0.3">
      <c r="A2698" s="3">
        <v>45770</v>
      </c>
      <c r="B2698" s="2">
        <v>86.664000000000001</v>
      </c>
      <c r="C2698" s="2">
        <v>2025</v>
      </c>
      <c r="D2698" s="2">
        <v>4</v>
      </c>
      <c r="E2698" t="str">
        <f>TEXT(DATE(2025, CMS[[#This Row],[mes]],1), "mmmm")</f>
        <v>April</v>
      </c>
      <c r="F2698" s="2">
        <f>DAY(CMS[[#This Row],[Fecha]])</f>
        <v>23</v>
      </c>
      <c r="G2698" s="6">
        <v>0.33333333333333331</v>
      </c>
      <c r="H2698" t="str">
        <f t="shared" si="42"/>
        <v>23-04-2025_08</v>
      </c>
    </row>
    <row r="2699" spans="1:8" x14ac:dyDescent="0.3">
      <c r="A2699" s="3">
        <v>45770</v>
      </c>
      <c r="B2699" s="2">
        <v>86.664000000000001</v>
      </c>
      <c r="C2699" s="2">
        <v>2025</v>
      </c>
      <c r="D2699" s="2">
        <v>4</v>
      </c>
      <c r="E2699" t="str">
        <f>TEXT(DATE(2025, CMS[[#This Row],[mes]],1), "mmmm")</f>
        <v>April</v>
      </c>
      <c r="F2699" s="2">
        <f>DAY(CMS[[#This Row],[Fecha]])</f>
        <v>23</v>
      </c>
      <c r="G2699" s="6">
        <v>0.375</v>
      </c>
      <c r="H2699" t="str">
        <f t="shared" si="42"/>
        <v>23-04-2025_09</v>
      </c>
    </row>
    <row r="2700" spans="1:8" x14ac:dyDescent="0.3">
      <c r="A2700" s="3">
        <v>45770</v>
      </c>
      <c r="B2700" s="2">
        <v>86.664000000000001</v>
      </c>
      <c r="C2700" s="2">
        <v>2025</v>
      </c>
      <c r="D2700" s="2">
        <v>4</v>
      </c>
      <c r="E2700" t="str">
        <f>TEXT(DATE(2025, CMS[[#This Row],[mes]],1), "mmmm")</f>
        <v>April</v>
      </c>
      <c r="F2700" s="2">
        <f>DAY(CMS[[#This Row],[Fecha]])</f>
        <v>23</v>
      </c>
      <c r="G2700" s="6">
        <v>0.41666666666666669</v>
      </c>
      <c r="H2700" t="str">
        <f t="shared" si="42"/>
        <v>23-04-2025_10</v>
      </c>
    </row>
    <row r="2701" spans="1:8" x14ac:dyDescent="0.3">
      <c r="A2701" s="3">
        <v>45770</v>
      </c>
      <c r="B2701" s="2">
        <v>86.664000000000001</v>
      </c>
      <c r="C2701" s="2">
        <v>2025</v>
      </c>
      <c r="D2701" s="2">
        <v>4</v>
      </c>
      <c r="E2701" t="str">
        <f>TEXT(DATE(2025, CMS[[#This Row],[mes]],1), "mmmm")</f>
        <v>April</v>
      </c>
      <c r="F2701" s="2">
        <f>DAY(CMS[[#This Row],[Fecha]])</f>
        <v>23</v>
      </c>
      <c r="G2701" s="6">
        <v>0.45833333333333331</v>
      </c>
      <c r="H2701" t="str">
        <f t="shared" si="42"/>
        <v>23-04-2025_11</v>
      </c>
    </row>
    <row r="2702" spans="1:8" x14ac:dyDescent="0.3">
      <c r="A2702" s="3">
        <v>45770</v>
      </c>
      <c r="B2702" s="2">
        <v>86.664000000000001</v>
      </c>
      <c r="C2702" s="2">
        <v>2025</v>
      </c>
      <c r="D2702" s="2">
        <v>4</v>
      </c>
      <c r="E2702" t="str">
        <f>TEXT(DATE(2025, CMS[[#This Row],[mes]],1), "mmmm")</f>
        <v>April</v>
      </c>
      <c r="F2702" s="2">
        <f>DAY(CMS[[#This Row],[Fecha]])</f>
        <v>23</v>
      </c>
      <c r="G2702" s="6">
        <v>0.5</v>
      </c>
      <c r="H2702" t="str">
        <f t="shared" si="42"/>
        <v>23-04-2025_12</v>
      </c>
    </row>
    <row r="2703" spans="1:8" x14ac:dyDescent="0.3">
      <c r="A2703" s="3">
        <v>45770</v>
      </c>
      <c r="B2703" s="2">
        <v>86.664000000000001</v>
      </c>
      <c r="C2703" s="2">
        <v>2025</v>
      </c>
      <c r="D2703" s="2">
        <v>4</v>
      </c>
      <c r="E2703" t="str">
        <f>TEXT(DATE(2025, CMS[[#This Row],[mes]],1), "mmmm")</f>
        <v>April</v>
      </c>
      <c r="F2703" s="2">
        <f>DAY(CMS[[#This Row],[Fecha]])</f>
        <v>23</v>
      </c>
      <c r="G2703" s="6">
        <v>0.54166666666666663</v>
      </c>
      <c r="H2703" t="str">
        <f t="shared" si="42"/>
        <v>23-04-2025_13</v>
      </c>
    </row>
    <row r="2704" spans="1:8" x14ac:dyDescent="0.3">
      <c r="A2704" s="3">
        <v>45770</v>
      </c>
      <c r="B2704" s="2">
        <v>86.664000000000001</v>
      </c>
      <c r="C2704" s="2">
        <v>2025</v>
      </c>
      <c r="D2704" s="2">
        <v>4</v>
      </c>
      <c r="E2704" t="str">
        <f>TEXT(DATE(2025, CMS[[#This Row],[mes]],1), "mmmm")</f>
        <v>April</v>
      </c>
      <c r="F2704" s="2">
        <f>DAY(CMS[[#This Row],[Fecha]])</f>
        <v>23</v>
      </c>
      <c r="G2704" s="6">
        <v>0.58333333333333337</v>
      </c>
      <c r="H2704" t="str">
        <f t="shared" si="42"/>
        <v>23-04-2025_14</v>
      </c>
    </row>
    <row r="2705" spans="1:8" x14ac:dyDescent="0.3">
      <c r="A2705" s="3">
        <v>45770</v>
      </c>
      <c r="B2705" s="2">
        <v>86.664000000000001</v>
      </c>
      <c r="C2705" s="2">
        <v>2025</v>
      </c>
      <c r="D2705" s="2">
        <v>4</v>
      </c>
      <c r="E2705" t="str">
        <f>TEXT(DATE(2025, CMS[[#This Row],[mes]],1), "mmmm")</f>
        <v>April</v>
      </c>
      <c r="F2705" s="2">
        <f>DAY(CMS[[#This Row],[Fecha]])</f>
        <v>23</v>
      </c>
      <c r="G2705" s="6">
        <v>0.625</v>
      </c>
      <c r="H2705" t="str">
        <f t="shared" si="42"/>
        <v>23-04-2025_15</v>
      </c>
    </row>
    <row r="2706" spans="1:8" x14ac:dyDescent="0.3">
      <c r="A2706" s="3">
        <v>45770</v>
      </c>
      <c r="B2706" s="2">
        <v>86.664000000000001</v>
      </c>
      <c r="C2706" s="2">
        <v>2025</v>
      </c>
      <c r="D2706" s="2">
        <v>4</v>
      </c>
      <c r="E2706" t="str">
        <f>TEXT(DATE(2025, CMS[[#This Row],[mes]],1), "mmmm")</f>
        <v>April</v>
      </c>
      <c r="F2706" s="2">
        <f>DAY(CMS[[#This Row],[Fecha]])</f>
        <v>23</v>
      </c>
      <c r="G2706" s="6">
        <v>0.66666666666666663</v>
      </c>
      <c r="H2706" t="str">
        <f t="shared" si="42"/>
        <v>23-04-2025_16</v>
      </c>
    </row>
    <row r="2707" spans="1:8" x14ac:dyDescent="0.3">
      <c r="A2707" s="3">
        <v>45770</v>
      </c>
      <c r="B2707" s="2">
        <v>88.459000000000003</v>
      </c>
      <c r="C2707" s="2">
        <v>2025</v>
      </c>
      <c r="D2707" s="2">
        <v>4</v>
      </c>
      <c r="E2707" t="str">
        <f>TEXT(DATE(2025, CMS[[#This Row],[mes]],1), "mmmm")</f>
        <v>April</v>
      </c>
      <c r="F2707" s="2">
        <f>DAY(CMS[[#This Row],[Fecha]])</f>
        <v>23</v>
      </c>
      <c r="G2707" s="6">
        <v>0.70833333333333337</v>
      </c>
      <c r="H2707" t="str">
        <f t="shared" si="42"/>
        <v>23-04-2025_17</v>
      </c>
    </row>
    <row r="2708" spans="1:8" x14ac:dyDescent="0.3">
      <c r="A2708" s="3">
        <v>45770</v>
      </c>
      <c r="B2708" s="2">
        <v>88.459000000000003</v>
      </c>
      <c r="C2708" s="2">
        <v>2025</v>
      </c>
      <c r="D2708" s="2">
        <v>4</v>
      </c>
      <c r="E2708" t="str">
        <f>TEXT(DATE(2025, CMS[[#This Row],[mes]],1), "mmmm")</f>
        <v>April</v>
      </c>
      <c r="F2708" s="2">
        <f>DAY(CMS[[#This Row],[Fecha]])</f>
        <v>23</v>
      </c>
      <c r="G2708" s="6">
        <v>0.75</v>
      </c>
      <c r="H2708" t="str">
        <f t="shared" si="42"/>
        <v>23-04-2025_18</v>
      </c>
    </row>
    <row r="2709" spans="1:8" x14ac:dyDescent="0.3">
      <c r="A2709" s="3">
        <v>45770</v>
      </c>
      <c r="B2709" s="2">
        <v>88.459000000000003</v>
      </c>
      <c r="C2709" s="2">
        <v>2025</v>
      </c>
      <c r="D2709" s="2">
        <v>4</v>
      </c>
      <c r="E2709" t="str">
        <f>TEXT(DATE(2025, CMS[[#This Row],[mes]],1), "mmmm")</f>
        <v>April</v>
      </c>
      <c r="F2709" s="2">
        <f>DAY(CMS[[#This Row],[Fecha]])</f>
        <v>23</v>
      </c>
      <c r="G2709" s="6">
        <v>0.79166666666666663</v>
      </c>
      <c r="H2709" t="str">
        <f t="shared" si="42"/>
        <v>23-04-2025_19</v>
      </c>
    </row>
    <row r="2710" spans="1:8" x14ac:dyDescent="0.3">
      <c r="A2710" s="3">
        <v>45770</v>
      </c>
      <c r="B2710" s="2">
        <v>88.459000000000003</v>
      </c>
      <c r="C2710" s="2">
        <v>2025</v>
      </c>
      <c r="D2710" s="2">
        <v>4</v>
      </c>
      <c r="E2710" t="str">
        <f>TEXT(DATE(2025, CMS[[#This Row],[mes]],1), "mmmm")</f>
        <v>April</v>
      </c>
      <c r="F2710" s="2">
        <f>DAY(CMS[[#This Row],[Fecha]])</f>
        <v>23</v>
      </c>
      <c r="G2710" s="6">
        <v>0.83333333333333337</v>
      </c>
      <c r="H2710" t="str">
        <f t="shared" si="42"/>
        <v>23-04-2025_20</v>
      </c>
    </row>
    <row r="2711" spans="1:8" x14ac:dyDescent="0.3">
      <c r="A2711" s="3">
        <v>45770</v>
      </c>
      <c r="B2711" s="2">
        <v>88.459000000000003</v>
      </c>
      <c r="C2711" s="2">
        <v>2025</v>
      </c>
      <c r="D2711" s="2">
        <v>4</v>
      </c>
      <c r="E2711" t="str">
        <f>TEXT(DATE(2025, CMS[[#This Row],[mes]],1), "mmmm")</f>
        <v>April</v>
      </c>
      <c r="F2711" s="2">
        <f>DAY(CMS[[#This Row],[Fecha]])</f>
        <v>23</v>
      </c>
      <c r="G2711" s="6">
        <v>0.875</v>
      </c>
      <c r="H2711" t="str">
        <f t="shared" si="42"/>
        <v>23-04-2025_21</v>
      </c>
    </row>
    <row r="2712" spans="1:8" x14ac:dyDescent="0.3">
      <c r="A2712" s="3">
        <v>45770</v>
      </c>
      <c r="B2712" s="2">
        <v>88.459000000000003</v>
      </c>
      <c r="C2712" s="2">
        <v>2025</v>
      </c>
      <c r="D2712" s="2">
        <v>4</v>
      </c>
      <c r="E2712" t="str">
        <f>TEXT(DATE(2025, CMS[[#This Row],[mes]],1), "mmmm")</f>
        <v>April</v>
      </c>
      <c r="F2712" s="2">
        <f>DAY(CMS[[#This Row],[Fecha]])</f>
        <v>23</v>
      </c>
      <c r="G2712" s="6">
        <v>0.91666666666666663</v>
      </c>
      <c r="H2712" t="str">
        <f t="shared" si="42"/>
        <v>23-04-2025_22</v>
      </c>
    </row>
    <row r="2713" spans="1:8" x14ac:dyDescent="0.3">
      <c r="A2713" s="3">
        <v>45770</v>
      </c>
      <c r="B2713" s="2">
        <v>94.932000000000002</v>
      </c>
      <c r="C2713" s="2">
        <v>2025</v>
      </c>
      <c r="D2713" s="2">
        <v>4</v>
      </c>
      <c r="E2713" t="str">
        <f>TEXT(DATE(2025, CMS[[#This Row],[mes]],1), "mmmm")</f>
        <v>April</v>
      </c>
      <c r="F2713" s="2">
        <f>DAY(CMS[[#This Row],[Fecha]])</f>
        <v>23</v>
      </c>
      <c r="G2713" s="6">
        <v>0.95833333333333337</v>
      </c>
      <c r="H2713" t="str">
        <f t="shared" si="42"/>
        <v>23-04-2025_23</v>
      </c>
    </row>
    <row r="2714" spans="1:8" x14ac:dyDescent="0.3">
      <c r="A2714" s="3">
        <v>45771</v>
      </c>
      <c r="B2714" s="2">
        <v>94.93</v>
      </c>
      <c r="C2714" s="2">
        <v>2025</v>
      </c>
      <c r="D2714" s="2">
        <v>4</v>
      </c>
      <c r="E2714" t="str">
        <f>TEXT(DATE(2025, CMS[[#This Row],[mes]],1), "mmmm")</f>
        <v>April</v>
      </c>
      <c r="F2714" s="2">
        <f>DAY(CMS[[#This Row],[Fecha]])</f>
        <v>24</v>
      </c>
      <c r="G2714" s="6">
        <v>0</v>
      </c>
      <c r="H2714" t="str">
        <f t="shared" si="42"/>
        <v>24-04-2025_00</v>
      </c>
    </row>
    <row r="2715" spans="1:8" x14ac:dyDescent="0.3">
      <c r="A2715" s="3">
        <v>45771</v>
      </c>
      <c r="B2715" s="2">
        <v>88.46</v>
      </c>
      <c r="C2715" s="2">
        <v>2025</v>
      </c>
      <c r="D2715" s="2">
        <v>4</v>
      </c>
      <c r="E2715" t="str">
        <f>TEXT(DATE(2025, CMS[[#This Row],[mes]],1), "mmmm")</f>
        <v>April</v>
      </c>
      <c r="F2715" s="2">
        <f>DAY(CMS[[#This Row],[Fecha]])</f>
        <v>24</v>
      </c>
      <c r="G2715" s="6">
        <v>4.1666666666666664E-2</v>
      </c>
      <c r="H2715" t="str">
        <f t="shared" si="42"/>
        <v>24-04-2025_01</v>
      </c>
    </row>
    <row r="2716" spans="1:8" x14ac:dyDescent="0.3">
      <c r="A2716" s="3">
        <v>45771</v>
      </c>
      <c r="B2716" s="2">
        <v>94.93</v>
      </c>
      <c r="C2716" s="2">
        <v>2025</v>
      </c>
      <c r="D2716" s="2">
        <v>4</v>
      </c>
      <c r="E2716" t="str">
        <f>TEXT(DATE(2025, CMS[[#This Row],[mes]],1), "mmmm")</f>
        <v>April</v>
      </c>
      <c r="F2716" s="2">
        <f>DAY(CMS[[#This Row],[Fecha]])</f>
        <v>24</v>
      </c>
      <c r="G2716" s="6">
        <v>8.3333333333333329E-2</v>
      </c>
      <c r="H2716" t="str">
        <f t="shared" si="42"/>
        <v>24-04-2025_02</v>
      </c>
    </row>
    <row r="2717" spans="1:8" x14ac:dyDescent="0.3">
      <c r="A2717" s="3">
        <v>45771</v>
      </c>
      <c r="B2717" s="2">
        <v>94.93</v>
      </c>
      <c r="C2717" s="2">
        <v>2025</v>
      </c>
      <c r="D2717" s="2">
        <v>4</v>
      </c>
      <c r="E2717" t="str">
        <f>TEXT(DATE(2025, CMS[[#This Row],[mes]],1), "mmmm")</f>
        <v>April</v>
      </c>
      <c r="F2717" s="2">
        <f>DAY(CMS[[#This Row],[Fecha]])</f>
        <v>24</v>
      </c>
      <c r="G2717" s="6">
        <v>0.125</v>
      </c>
      <c r="H2717" t="str">
        <f t="shared" si="42"/>
        <v>24-04-2025_03</v>
      </c>
    </row>
    <row r="2718" spans="1:8" x14ac:dyDescent="0.3">
      <c r="A2718" s="3">
        <v>45771</v>
      </c>
      <c r="B2718" s="2">
        <v>88.46</v>
      </c>
      <c r="C2718" s="2">
        <v>2025</v>
      </c>
      <c r="D2718" s="2">
        <v>4</v>
      </c>
      <c r="E2718" t="str">
        <f>TEXT(DATE(2025, CMS[[#This Row],[mes]],1), "mmmm")</f>
        <v>April</v>
      </c>
      <c r="F2718" s="2">
        <f>DAY(CMS[[#This Row],[Fecha]])</f>
        <v>24</v>
      </c>
      <c r="G2718" s="6">
        <v>0.16666666666666666</v>
      </c>
      <c r="H2718" t="str">
        <f t="shared" si="42"/>
        <v>24-04-2025_04</v>
      </c>
    </row>
    <row r="2719" spans="1:8" x14ac:dyDescent="0.3">
      <c r="A2719" s="3">
        <v>45771</v>
      </c>
      <c r="B2719" s="2">
        <v>88.46</v>
      </c>
      <c r="C2719" s="2">
        <v>2025</v>
      </c>
      <c r="D2719" s="2">
        <v>4</v>
      </c>
      <c r="E2719" t="str">
        <f>TEXT(DATE(2025, CMS[[#This Row],[mes]],1), "mmmm")</f>
        <v>April</v>
      </c>
      <c r="F2719" s="2">
        <f>DAY(CMS[[#This Row],[Fecha]])</f>
        <v>24</v>
      </c>
      <c r="G2719" s="6">
        <v>0.20833333333333334</v>
      </c>
      <c r="H2719" t="str">
        <f t="shared" si="42"/>
        <v>24-04-2025_05</v>
      </c>
    </row>
    <row r="2720" spans="1:8" x14ac:dyDescent="0.3">
      <c r="A2720" s="3">
        <v>45771</v>
      </c>
      <c r="B2720" s="2">
        <v>88.46</v>
      </c>
      <c r="C2720" s="2">
        <v>2025</v>
      </c>
      <c r="D2720" s="2">
        <v>4</v>
      </c>
      <c r="E2720" t="str">
        <f>TEXT(DATE(2025, CMS[[#This Row],[mes]],1), "mmmm")</f>
        <v>April</v>
      </c>
      <c r="F2720" s="2">
        <f>DAY(CMS[[#This Row],[Fecha]])</f>
        <v>24</v>
      </c>
      <c r="G2720" s="6">
        <v>0.25</v>
      </c>
      <c r="H2720" t="str">
        <f t="shared" si="42"/>
        <v>24-04-2025_06</v>
      </c>
    </row>
    <row r="2721" spans="1:8" x14ac:dyDescent="0.3">
      <c r="A2721" s="3">
        <v>45771</v>
      </c>
      <c r="B2721" s="2">
        <v>88.46</v>
      </c>
      <c r="C2721" s="2">
        <v>2025</v>
      </c>
      <c r="D2721" s="2">
        <v>4</v>
      </c>
      <c r="E2721" t="str">
        <f>TEXT(DATE(2025, CMS[[#This Row],[mes]],1), "mmmm")</f>
        <v>April</v>
      </c>
      <c r="F2721" s="2">
        <f>DAY(CMS[[#This Row],[Fecha]])</f>
        <v>24</v>
      </c>
      <c r="G2721" s="6">
        <v>0.29166666666666669</v>
      </c>
      <c r="H2721" t="str">
        <f t="shared" si="42"/>
        <v>24-04-2025_07</v>
      </c>
    </row>
    <row r="2722" spans="1:8" x14ac:dyDescent="0.3">
      <c r="A2722" s="3">
        <v>45771</v>
      </c>
      <c r="B2722" s="2">
        <v>88.46</v>
      </c>
      <c r="C2722" s="2">
        <v>2025</v>
      </c>
      <c r="D2722" s="2">
        <v>4</v>
      </c>
      <c r="E2722" t="str">
        <f>TEXT(DATE(2025, CMS[[#This Row],[mes]],1), "mmmm")</f>
        <v>April</v>
      </c>
      <c r="F2722" s="2">
        <f>DAY(CMS[[#This Row],[Fecha]])</f>
        <v>24</v>
      </c>
      <c r="G2722" s="6">
        <v>0.33333333333333331</v>
      </c>
      <c r="H2722" t="str">
        <f t="shared" si="42"/>
        <v>24-04-2025_08</v>
      </c>
    </row>
    <row r="2723" spans="1:8" x14ac:dyDescent="0.3">
      <c r="A2723" s="3">
        <v>45771</v>
      </c>
      <c r="B2723" s="2">
        <v>88.46</v>
      </c>
      <c r="C2723" s="2">
        <v>2025</v>
      </c>
      <c r="D2723" s="2">
        <v>4</v>
      </c>
      <c r="E2723" t="str">
        <f>TEXT(DATE(2025, CMS[[#This Row],[mes]],1), "mmmm")</f>
        <v>April</v>
      </c>
      <c r="F2723" s="2">
        <f>DAY(CMS[[#This Row],[Fecha]])</f>
        <v>24</v>
      </c>
      <c r="G2723" s="6">
        <v>0.375</v>
      </c>
      <c r="H2723" t="str">
        <f t="shared" si="42"/>
        <v>24-04-2025_09</v>
      </c>
    </row>
    <row r="2724" spans="1:8" x14ac:dyDescent="0.3">
      <c r="A2724" s="3">
        <v>45771</v>
      </c>
      <c r="B2724" s="2">
        <v>88.46</v>
      </c>
      <c r="C2724" s="2">
        <v>2025</v>
      </c>
      <c r="D2724" s="2">
        <v>4</v>
      </c>
      <c r="E2724" t="str">
        <f>TEXT(DATE(2025, CMS[[#This Row],[mes]],1), "mmmm")</f>
        <v>April</v>
      </c>
      <c r="F2724" s="2">
        <f>DAY(CMS[[#This Row],[Fecha]])</f>
        <v>24</v>
      </c>
      <c r="G2724" s="6">
        <v>0.41666666666666669</v>
      </c>
      <c r="H2724" t="str">
        <f t="shared" si="42"/>
        <v>24-04-2025_10</v>
      </c>
    </row>
    <row r="2725" spans="1:8" x14ac:dyDescent="0.3">
      <c r="A2725" s="3">
        <v>45771</v>
      </c>
      <c r="B2725" s="2">
        <v>88.46</v>
      </c>
      <c r="C2725" s="2">
        <v>2025</v>
      </c>
      <c r="D2725" s="2">
        <v>4</v>
      </c>
      <c r="E2725" t="str">
        <f>TEXT(DATE(2025, CMS[[#This Row],[mes]],1), "mmmm")</f>
        <v>April</v>
      </c>
      <c r="F2725" s="2">
        <f>DAY(CMS[[#This Row],[Fecha]])</f>
        <v>24</v>
      </c>
      <c r="G2725" s="6">
        <v>0.45833333333333331</v>
      </c>
      <c r="H2725" t="str">
        <f t="shared" si="42"/>
        <v>24-04-2025_11</v>
      </c>
    </row>
    <row r="2726" spans="1:8" x14ac:dyDescent="0.3">
      <c r="A2726" s="3">
        <v>45771</v>
      </c>
      <c r="B2726" s="2">
        <v>88.46</v>
      </c>
      <c r="C2726" s="2">
        <v>2025</v>
      </c>
      <c r="D2726" s="2">
        <v>4</v>
      </c>
      <c r="E2726" t="str">
        <f>TEXT(DATE(2025, CMS[[#This Row],[mes]],1), "mmmm")</f>
        <v>April</v>
      </c>
      <c r="F2726" s="2">
        <f>DAY(CMS[[#This Row],[Fecha]])</f>
        <v>24</v>
      </c>
      <c r="G2726" s="6">
        <v>0.5</v>
      </c>
      <c r="H2726" t="str">
        <f t="shared" si="42"/>
        <v>24-04-2025_12</v>
      </c>
    </row>
    <row r="2727" spans="1:8" x14ac:dyDescent="0.3">
      <c r="A2727" s="3">
        <v>45771</v>
      </c>
      <c r="B2727" s="2">
        <v>88.46</v>
      </c>
      <c r="C2727" s="2">
        <v>2025</v>
      </c>
      <c r="D2727" s="2">
        <v>4</v>
      </c>
      <c r="E2727" t="str">
        <f>TEXT(DATE(2025, CMS[[#This Row],[mes]],1), "mmmm")</f>
        <v>April</v>
      </c>
      <c r="F2727" s="2">
        <f>DAY(CMS[[#This Row],[Fecha]])</f>
        <v>24</v>
      </c>
      <c r="G2727" s="6">
        <v>0.54166666666666663</v>
      </c>
      <c r="H2727" t="str">
        <f t="shared" si="42"/>
        <v>24-04-2025_13</v>
      </c>
    </row>
    <row r="2728" spans="1:8" x14ac:dyDescent="0.3">
      <c r="A2728" s="3">
        <v>45771</v>
      </c>
      <c r="B2728" s="2">
        <v>88.46</v>
      </c>
      <c r="C2728" s="2">
        <v>2025</v>
      </c>
      <c r="D2728" s="2">
        <v>4</v>
      </c>
      <c r="E2728" t="str">
        <f>TEXT(DATE(2025, CMS[[#This Row],[mes]],1), "mmmm")</f>
        <v>April</v>
      </c>
      <c r="F2728" s="2">
        <f>DAY(CMS[[#This Row],[Fecha]])</f>
        <v>24</v>
      </c>
      <c r="G2728" s="6">
        <v>0.58333333333333337</v>
      </c>
      <c r="H2728" t="str">
        <f t="shared" si="42"/>
        <v>24-04-2025_14</v>
      </c>
    </row>
    <row r="2729" spans="1:8" x14ac:dyDescent="0.3">
      <c r="A2729" s="3">
        <v>45771</v>
      </c>
      <c r="B2729" s="2">
        <v>88.46</v>
      </c>
      <c r="C2729" s="2">
        <v>2025</v>
      </c>
      <c r="D2729" s="2">
        <v>4</v>
      </c>
      <c r="E2729" t="str">
        <f>TEXT(DATE(2025, CMS[[#This Row],[mes]],1), "mmmm")</f>
        <v>April</v>
      </c>
      <c r="F2729" s="2">
        <f>DAY(CMS[[#This Row],[Fecha]])</f>
        <v>24</v>
      </c>
      <c r="G2729" s="6">
        <v>0.625</v>
      </c>
      <c r="H2729" t="str">
        <f t="shared" si="42"/>
        <v>24-04-2025_15</v>
      </c>
    </row>
    <row r="2730" spans="1:8" x14ac:dyDescent="0.3">
      <c r="A2730" s="3">
        <v>45771</v>
      </c>
      <c r="B2730" s="2">
        <v>88.46</v>
      </c>
      <c r="C2730" s="2">
        <v>2025</v>
      </c>
      <c r="D2730" s="2">
        <v>4</v>
      </c>
      <c r="E2730" t="str">
        <f>TEXT(DATE(2025, CMS[[#This Row],[mes]],1), "mmmm")</f>
        <v>April</v>
      </c>
      <c r="F2730" s="2">
        <f>DAY(CMS[[#This Row],[Fecha]])</f>
        <v>24</v>
      </c>
      <c r="G2730" s="6">
        <v>0.66666666666666663</v>
      </c>
      <c r="H2730" t="str">
        <f t="shared" si="42"/>
        <v>24-04-2025_16</v>
      </c>
    </row>
    <row r="2731" spans="1:8" x14ac:dyDescent="0.3">
      <c r="A2731" s="3">
        <v>45771</v>
      </c>
      <c r="B2731" s="2">
        <v>88.46</v>
      </c>
      <c r="C2731" s="2">
        <v>2025</v>
      </c>
      <c r="D2731" s="2">
        <v>4</v>
      </c>
      <c r="E2731" t="str">
        <f>TEXT(DATE(2025, CMS[[#This Row],[mes]],1), "mmmm")</f>
        <v>April</v>
      </c>
      <c r="F2731" s="2">
        <f>DAY(CMS[[#This Row],[Fecha]])</f>
        <v>24</v>
      </c>
      <c r="G2731" s="6">
        <v>0.70833333333333337</v>
      </c>
      <c r="H2731" t="str">
        <f t="shared" si="42"/>
        <v>24-04-2025_17</v>
      </c>
    </row>
    <row r="2732" spans="1:8" x14ac:dyDescent="0.3">
      <c r="A2732" s="3">
        <v>45771</v>
      </c>
      <c r="B2732" s="2">
        <v>88.46</v>
      </c>
      <c r="C2732" s="2">
        <v>2025</v>
      </c>
      <c r="D2732" s="2">
        <v>4</v>
      </c>
      <c r="E2732" t="str">
        <f>TEXT(DATE(2025, CMS[[#This Row],[mes]],1), "mmmm")</f>
        <v>April</v>
      </c>
      <c r="F2732" s="2">
        <f>DAY(CMS[[#This Row],[Fecha]])</f>
        <v>24</v>
      </c>
      <c r="G2732" s="6">
        <v>0.75</v>
      </c>
      <c r="H2732" t="str">
        <f t="shared" si="42"/>
        <v>24-04-2025_18</v>
      </c>
    </row>
    <row r="2733" spans="1:8" x14ac:dyDescent="0.3">
      <c r="A2733" s="3">
        <v>45771</v>
      </c>
      <c r="B2733" s="2">
        <v>88.46</v>
      </c>
      <c r="C2733" s="2">
        <v>2025</v>
      </c>
      <c r="D2733" s="2">
        <v>4</v>
      </c>
      <c r="E2733" t="str">
        <f>TEXT(DATE(2025, CMS[[#This Row],[mes]],1), "mmmm")</f>
        <v>April</v>
      </c>
      <c r="F2733" s="2">
        <f>DAY(CMS[[#This Row],[Fecha]])</f>
        <v>24</v>
      </c>
      <c r="G2733" s="6">
        <v>0.79166666666666663</v>
      </c>
      <c r="H2733" t="str">
        <f t="shared" si="42"/>
        <v>24-04-2025_19</v>
      </c>
    </row>
    <row r="2734" spans="1:8" x14ac:dyDescent="0.3">
      <c r="A2734" s="3">
        <v>45771</v>
      </c>
      <c r="B2734" s="2">
        <v>88.46</v>
      </c>
      <c r="C2734" s="2">
        <v>2025</v>
      </c>
      <c r="D2734" s="2">
        <v>4</v>
      </c>
      <c r="E2734" t="str">
        <f>TEXT(DATE(2025, CMS[[#This Row],[mes]],1), "mmmm")</f>
        <v>April</v>
      </c>
      <c r="F2734" s="2">
        <f>DAY(CMS[[#This Row],[Fecha]])</f>
        <v>24</v>
      </c>
      <c r="G2734" s="6">
        <v>0.83333333333333337</v>
      </c>
      <c r="H2734" t="str">
        <f t="shared" si="42"/>
        <v>24-04-2025_20</v>
      </c>
    </row>
    <row r="2735" spans="1:8" x14ac:dyDescent="0.3">
      <c r="A2735" s="3">
        <v>45771</v>
      </c>
      <c r="B2735" s="2">
        <v>88.46</v>
      </c>
      <c r="C2735" s="2">
        <v>2025</v>
      </c>
      <c r="D2735" s="2">
        <v>4</v>
      </c>
      <c r="E2735" t="str">
        <f>TEXT(DATE(2025, CMS[[#This Row],[mes]],1), "mmmm")</f>
        <v>April</v>
      </c>
      <c r="F2735" s="2">
        <f>DAY(CMS[[#This Row],[Fecha]])</f>
        <v>24</v>
      </c>
      <c r="G2735" s="6">
        <v>0.875</v>
      </c>
      <c r="H2735" t="str">
        <f t="shared" si="42"/>
        <v>24-04-2025_21</v>
      </c>
    </row>
    <row r="2736" spans="1:8" x14ac:dyDescent="0.3">
      <c r="A2736" s="3">
        <v>45771</v>
      </c>
      <c r="B2736" s="2">
        <v>88.46</v>
      </c>
      <c r="C2736" s="2">
        <v>2025</v>
      </c>
      <c r="D2736" s="2">
        <v>4</v>
      </c>
      <c r="E2736" t="str">
        <f>TEXT(DATE(2025, CMS[[#This Row],[mes]],1), "mmmm")</f>
        <v>April</v>
      </c>
      <c r="F2736" s="2">
        <f>DAY(CMS[[#This Row],[Fecha]])</f>
        <v>24</v>
      </c>
      <c r="G2736" s="6">
        <v>0.91666666666666663</v>
      </c>
      <c r="H2736" t="str">
        <f t="shared" si="42"/>
        <v>24-04-2025_22</v>
      </c>
    </row>
    <row r="2737" spans="1:8" x14ac:dyDescent="0.3">
      <c r="A2737" s="3">
        <v>45771</v>
      </c>
      <c r="B2737" s="2">
        <v>88.46</v>
      </c>
      <c r="C2737" s="2">
        <v>2025</v>
      </c>
      <c r="D2737" s="2">
        <v>4</v>
      </c>
      <c r="E2737" t="str">
        <f>TEXT(DATE(2025, CMS[[#This Row],[mes]],1), "mmmm")</f>
        <v>April</v>
      </c>
      <c r="F2737" s="2">
        <f>DAY(CMS[[#This Row],[Fecha]])</f>
        <v>24</v>
      </c>
      <c r="G2737" s="6">
        <v>0.95833333333333337</v>
      </c>
      <c r="H2737" t="str">
        <f t="shared" si="42"/>
        <v>24-04-2025_23</v>
      </c>
    </row>
    <row r="2738" spans="1:8" x14ac:dyDescent="0.3">
      <c r="A2738" s="3">
        <v>45772</v>
      </c>
      <c r="B2738" s="2">
        <v>88.46</v>
      </c>
      <c r="C2738" s="2">
        <v>2025</v>
      </c>
      <c r="D2738" s="2">
        <v>4</v>
      </c>
      <c r="E2738" t="str">
        <f>TEXT(DATE(2025, CMS[[#This Row],[mes]],1), "mmmm")</f>
        <v>April</v>
      </c>
      <c r="F2738" s="2">
        <f>DAY(CMS[[#This Row],[Fecha]])</f>
        <v>25</v>
      </c>
      <c r="G2738" s="6">
        <v>0</v>
      </c>
      <c r="H2738" t="str">
        <f t="shared" si="42"/>
        <v>25-04-2025_00</v>
      </c>
    </row>
    <row r="2739" spans="1:8" x14ac:dyDescent="0.3">
      <c r="A2739" s="3">
        <v>45772</v>
      </c>
      <c r="B2739" s="2">
        <v>88.46</v>
      </c>
      <c r="C2739" s="2">
        <v>2025</v>
      </c>
      <c r="D2739" s="2">
        <v>4</v>
      </c>
      <c r="E2739" t="str">
        <f>TEXT(DATE(2025, CMS[[#This Row],[mes]],1), "mmmm")</f>
        <v>April</v>
      </c>
      <c r="F2739" s="2">
        <f>DAY(CMS[[#This Row],[Fecha]])</f>
        <v>25</v>
      </c>
      <c r="G2739" s="6">
        <v>4.1666666666666664E-2</v>
      </c>
      <c r="H2739" t="str">
        <f t="shared" si="42"/>
        <v>25-04-2025_01</v>
      </c>
    </row>
    <row r="2740" spans="1:8" x14ac:dyDescent="0.3">
      <c r="A2740" s="3">
        <v>45772</v>
      </c>
      <c r="B2740" s="2">
        <v>88.46</v>
      </c>
      <c r="C2740" s="2">
        <v>2025</v>
      </c>
      <c r="D2740" s="2">
        <v>4</v>
      </c>
      <c r="E2740" t="str">
        <f>TEXT(DATE(2025, CMS[[#This Row],[mes]],1), "mmmm")</f>
        <v>April</v>
      </c>
      <c r="F2740" s="2">
        <f>DAY(CMS[[#This Row],[Fecha]])</f>
        <v>25</v>
      </c>
      <c r="G2740" s="6">
        <v>8.3333333333333329E-2</v>
      </c>
      <c r="H2740" t="str">
        <f t="shared" si="42"/>
        <v>25-04-2025_02</v>
      </c>
    </row>
    <row r="2741" spans="1:8" x14ac:dyDescent="0.3">
      <c r="A2741" s="3">
        <v>45772</v>
      </c>
      <c r="B2741" s="2">
        <v>87.71</v>
      </c>
      <c r="C2741" s="2">
        <v>2025</v>
      </c>
      <c r="D2741" s="2">
        <v>4</v>
      </c>
      <c r="E2741" t="str">
        <f>TEXT(DATE(2025, CMS[[#This Row],[mes]],1), "mmmm")</f>
        <v>April</v>
      </c>
      <c r="F2741" s="2">
        <f>DAY(CMS[[#This Row],[Fecha]])</f>
        <v>25</v>
      </c>
      <c r="G2741" s="6">
        <v>0.125</v>
      </c>
      <c r="H2741" t="str">
        <f t="shared" si="42"/>
        <v>25-04-2025_03</v>
      </c>
    </row>
    <row r="2742" spans="1:8" x14ac:dyDescent="0.3">
      <c r="A2742" s="3">
        <v>45772</v>
      </c>
      <c r="B2742" s="2">
        <v>86.66</v>
      </c>
      <c r="C2742" s="2">
        <v>2025</v>
      </c>
      <c r="D2742" s="2">
        <v>4</v>
      </c>
      <c r="E2742" t="str">
        <f>TEXT(DATE(2025, CMS[[#This Row],[mes]],1), "mmmm")</f>
        <v>April</v>
      </c>
      <c r="F2742" s="2">
        <f>DAY(CMS[[#This Row],[Fecha]])</f>
        <v>25</v>
      </c>
      <c r="G2742" s="6">
        <v>0.16666666666666666</v>
      </c>
      <c r="H2742" t="str">
        <f t="shared" si="42"/>
        <v>25-04-2025_04</v>
      </c>
    </row>
    <row r="2743" spans="1:8" x14ac:dyDescent="0.3">
      <c r="A2743" s="3">
        <v>45772</v>
      </c>
      <c r="B2743" s="2">
        <v>88.46</v>
      </c>
      <c r="C2743" s="2">
        <v>2025</v>
      </c>
      <c r="D2743" s="2">
        <v>4</v>
      </c>
      <c r="E2743" t="str">
        <f>TEXT(DATE(2025, CMS[[#This Row],[mes]],1), "mmmm")</f>
        <v>April</v>
      </c>
      <c r="F2743" s="2">
        <f>DAY(CMS[[#This Row],[Fecha]])</f>
        <v>25</v>
      </c>
      <c r="G2743" s="6">
        <v>0.20833333333333334</v>
      </c>
      <c r="H2743" t="str">
        <f t="shared" si="42"/>
        <v>25-04-2025_05</v>
      </c>
    </row>
    <row r="2744" spans="1:8" x14ac:dyDescent="0.3">
      <c r="A2744" s="3">
        <v>45772</v>
      </c>
      <c r="B2744" s="2">
        <v>91.41</v>
      </c>
      <c r="C2744" s="2">
        <v>2025</v>
      </c>
      <c r="D2744" s="2">
        <v>4</v>
      </c>
      <c r="E2744" t="str">
        <f>TEXT(DATE(2025, CMS[[#This Row],[mes]],1), "mmmm")</f>
        <v>April</v>
      </c>
      <c r="F2744" s="2">
        <f>DAY(CMS[[#This Row],[Fecha]])</f>
        <v>25</v>
      </c>
      <c r="G2744" s="6">
        <v>0.25</v>
      </c>
      <c r="H2744" t="str">
        <f t="shared" si="42"/>
        <v>25-04-2025_06</v>
      </c>
    </row>
    <row r="2745" spans="1:8" x14ac:dyDescent="0.3">
      <c r="A2745" s="3">
        <v>45772</v>
      </c>
      <c r="B2745" s="2">
        <v>87.05</v>
      </c>
      <c r="C2745" s="2">
        <v>2025</v>
      </c>
      <c r="D2745" s="2">
        <v>4</v>
      </c>
      <c r="E2745" t="str">
        <f>TEXT(DATE(2025, CMS[[#This Row],[mes]],1), "mmmm")</f>
        <v>April</v>
      </c>
      <c r="F2745" s="2">
        <f>DAY(CMS[[#This Row],[Fecha]])</f>
        <v>25</v>
      </c>
      <c r="G2745" s="6">
        <v>0.29166666666666669</v>
      </c>
      <c r="H2745" t="str">
        <f t="shared" si="42"/>
        <v>25-04-2025_07</v>
      </c>
    </row>
    <row r="2746" spans="1:8" x14ac:dyDescent="0.3">
      <c r="A2746" s="3">
        <v>45772</v>
      </c>
      <c r="B2746" s="2">
        <v>96.58</v>
      </c>
      <c r="C2746" s="2">
        <v>2025</v>
      </c>
      <c r="D2746" s="2">
        <v>4</v>
      </c>
      <c r="E2746" t="str">
        <f>TEXT(DATE(2025, CMS[[#This Row],[mes]],1), "mmmm")</f>
        <v>April</v>
      </c>
      <c r="F2746" s="2">
        <f>DAY(CMS[[#This Row],[Fecha]])</f>
        <v>25</v>
      </c>
      <c r="G2746" s="6">
        <v>0.33333333333333331</v>
      </c>
      <c r="H2746" t="str">
        <f t="shared" si="42"/>
        <v>25-04-2025_08</v>
      </c>
    </row>
    <row r="2747" spans="1:8" x14ac:dyDescent="0.3">
      <c r="A2747" s="3">
        <v>45772</v>
      </c>
      <c r="B2747" s="2">
        <v>85.53</v>
      </c>
      <c r="C2747" s="2">
        <v>2025</v>
      </c>
      <c r="D2747" s="2">
        <v>4</v>
      </c>
      <c r="E2747" t="str">
        <f>TEXT(DATE(2025, CMS[[#This Row],[mes]],1), "mmmm")</f>
        <v>April</v>
      </c>
      <c r="F2747" s="2">
        <f>DAY(CMS[[#This Row],[Fecha]])</f>
        <v>25</v>
      </c>
      <c r="G2747" s="6">
        <v>0.375</v>
      </c>
      <c r="H2747" t="str">
        <f t="shared" si="42"/>
        <v>25-04-2025_09</v>
      </c>
    </row>
    <row r="2748" spans="1:8" x14ac:dyDescent="0.3">
      <c r="A2748" s="3">
        <v>45772</v>
      </c>
      <c r="B2748" s="2">
        <v>88.3</v>
      </c>
      <c r="C2748" s="2">
        <v>2025</v>
      </c>
      <c r="D2748" s="2">
        <v>4</v>
      </c>
      <c r="E2748" t="str">
        <f>TEXT(DATE(2025, CMS[[#This Row],[mes]],1), "mmmm")</f>
        <v>April</v>
      </c>
      <c r="F2748" s="2">
        <f>DAY(CMS[[#This Row],[Fecha]])</f>
        <v>25</v>
      </c>
      <c r="G2748" s="6">
        <v>0.41666666666666669</v>
      </c>
      <c r="H2748" t="str">
        <f t="shared" si="42"/>
        <v>25-04-2025_10</v>
      </c>
    </row>
    <row r="2749" spans="1:8" x14ac:dyDescent="0.3">
      <c r="A2749" s="3">
        <v>45772</v>
      </c>
      <c r="B2749" s="2">
        <v>85.24</v>
      </c>
      <c r="C2749" s="2">
        <v>2025</v>
      </c>
      <c r="D2749" s="2">
        <v>4</v>
      </c>
      <c r="E2749" t="str">
        <f>TEXT(DATE(2025, CMS[[#This Row],[mes]],1), "mmmm")</f>
        <v>April</v>
      </c>
      <c r="F2749" s="2">
        <f>DAY(CMS[[#This Row],[Fecha]])</f>
        <v>25</v>
      </c>
      <c r="G2749" s="6">
        <v>0.45833333333333331</v>
      </c>
      <c r="H2749" t="str">
        <f t="shared" si="42"/>
        <v>25-04-2025_11</v>
      </c>
    </row>
    <row r="2750" spans="1:8" x14ac:dyDescent="0.3">
      <c r="A2750" s="3">
        <v>45772</v>
      </c>
      <c r="B2750" s="2">
        <v>97.82</v>
      </c>
      <c r="C2750" s="2">
        <v>2025</v>
      </c>
      <c r="D2750" s="2">
        <v>4</v>
      </c>
      <c r="E2750" t="str">
        <f>TEXT(DATE(2025, CMS[[#This Row],[mes]],1), "mmmm")</f>
        <v>April</v>
      </c>
      <c r="F2750" s="2">
        <f>DAY(CMS[[#This Row],[Fecha]])</f>
        <v>25</v>
      </c>
      <c r="G2750" s="6">
        <v>0.5</v>
      </c>
      <c r="H2750" t="str">
        <f t="shared" si="42"/>
        <v>25-04-2025_12</v>
      </c>
    </row>
    <row r="2751" spans="1:8" x14ac:dyDescent="0.3">
      <c r="A2751" s="3">
        <v>45772</v>
      </c>
      <c r="B2751" s="2">
        <v>88.46</v>
      </c>
      <c r="C2751" s="2">
        <v>2025</v>
      </c>
      <c r="D2751" s="2">
        <v>4</v>
      </c>
      <c r="E2751" t="str">
        <f>TEXT(DATE(2025, CMS[[#This Row],[mes]],1), "mmmm")</f>
        <v>April</v>
      </c>
      <c r="F2751" s="2">
        <f>DAY(CMS[[#This Row],[Fecha]])</f>
        <v>25</v>
      </c>
      <c r="G2751" s="6">
        <v>0.54166666666666663</v>
      </c>
      <c r="H2751" t="str">
        <f t="shared" si="42"/>
        <v>25-04-2025_13</v>
      </c>
    </row>
    <row r="2752" spans="1:8" x14ac:dyDescent="0.3">
      <c r="A2752" s="3">
        <v>45772</v>
      </c>
      <c r="B2752" s="2">
        <v>88.46</v>
      </c>
      <c r="C2752" s="2">
        <v>2025</v>
      </c>
      <c r="D2752" s="2">
        <v>4</v>
      </c>
      <c r="E2752" t="str">
        <f>TEXT(DATE(2025, CMS[[#This Row],[mes]],1), "mmmm")</f>
        <v>April</v>
      </c>
      <c r="F2752" s="2">
        <f>DAY(CMS[[#This Row],[Fecha]])</f>
        <v>25</v>
      </c>
      <c r="G2752" s="6">
        <v>0.58333333333333337</v>
      </c>
      <c r="H2752" t="str">
        <f t="shared" si="42"/>
        <v>25-04-2025_14</v>
      </c>
    </row>
    <row r="2753" spans="1:8" x14ac:dyDescent="0.3">
      <c r="A2753" s="3">
        <v>45772</v>
      </c>
      <c r="B2753" s="2">
        <v>88.46</v>
      </c>
      <c r="C2753" s="2">
        <v>2025</v>
      </c>
      <c r="D2753" s="2">
        <v>4</v>
      </c>
      <c r="E2753" t="str">
        <f>TEXT(DATE(2025, CMS[[#This Row],[mes]],1), "mmmm")</f>
        <v>April</v>
      </c>
      <c r="F2753" s="2">
        <f>DAY(CMS[[#This Row],[Fecha]])</f>
        <v>25</v>
      </c>
      <c r="G2753" s="6">
        <v>0.625</v>
      </c>
      <c r="H2753" t="str">
        <f t="shared" si="42"/>
        <v>25-04-2025_15</v>
      </c>
    </row>
    <row r="2754" spans="1:8" x14ac:dyDescent="0.3">
      <c r="A2754" s="3">
        <v>45772</v>
      </c>
      <c r="B2754" s="2">
        <v>88.46</v>
      </c>
      <c r="C2754" s="2">
        <v>2025</v>
      </c>
      <c r="D2754" s="2">
        <v>4</v>
      </c>
      <c r="E2754" t="str">
        <f>TEXT(DATE(2025, CMS[[#This Row],[mes]],1), "mmmm")</f>
        <v>April</v>
      </c>
      <c r="F2754" s="2">
        <f>DAY(CMS[[#This Row],[Fecha]])</f>
        <v>25</v>
      </c>
      <c r="G2754" s="6">
        <v>0.66666666666666663</v>
      </c>
      <c r="H2754" t="str">
        <f t="shared" ref="H2754:H2817" si="43">TEXT(A2754,"dd-mm-yyyy") &amp; "_" &amp; TEXT(HOUR(G2754),"00")</f>
        <v>25-04-2025_16</v>
      </c>
    </row>
    <row r="2755" spans="1:8" x14ac:dyDescent="0.3">
      <c r="A2755" s="3">
        <v>45772</v>
      </c>
      <c r="B2755" s="2">
        <v>88.46</v>
      </c>
      <c r="C2755" s="2">
        <v>2025</v>
      </c>
      <c r="D2755" s="2">
        <v>4</v>
      </c>
      <c r="E2755" t="str">
        <f>TEXT(DATE(2025, CMS[[#This Row],[mes]],1), "mmmm")</f>
        <v>April</v>
      </c>
      <c r="F2755" s="2">
        <f>DAY(CMS[[#This Row],[Fecha]])</f>
        <v>25</v>
      </c>
      <c r="G2755" s="6">
        <v>0.70833333333333337</v>
      </c>
      <c r="H2755" t="str">
        <f t="shared" si="43"/>
        <v>25-04-2025_17</v>
      </c>
    </row>
    <row r="2756" spans="1:8" x14ac:dyDescent="0.3">
      <c r="A2756" s="3">
        <v>45772</v>
      </c>
      <c r="B2756" s="2">
        <v>88.46</v>
      </c>
      <c r="C2756" s="2">
        <v>2025</v>
      </c>
      <c r="D2756" s="2">
        <v>4</v>
      </c>
      <c r="E2756" t="str">
        <f>TEXT(DATE(2025, CMS[[#This Row],[mes]],1), "mmmm")</f>
        <v>April</v>
      </c>
      <c r="F2756" s="2">
        <f>DAY(CMS[[#This Row],[Fecha]])</f>
        <v>25</v>
      </c>
      <c r="G2756" s="6">
        <v>0.75</v>
      </c>
      <c r="H2756" t="str">
        <f t="shared" si="43"/>
        <v>25-04-2025_18</v>
      </c>
    </row>
    <row r="2757" spans="1:8" x14ac:dyDescent="0.3">
      <c r="A2757" s="3">
        <v>45772</v>
      </c>
      <c r="B2757" s="2">
        <v>88.46</v>
      </c>
      <c r="C2757" s="2">
        <v>2025</v>
      </c>
      <c r="D2757" s="2">
        <v>4</v>
      </c>
      <c r="E2757" t="str">
        <f>TEXT(DATE(2025, CMS[[#This Row],[mes]],1), "mmmm")</f>
        <v>April</v>
      </c>
      <c r="F2757" s="2">
        <f>DAY(CMS[[#This Row],[Fecha]])</f>
        <v>25</v>
      </c>
      <c r="G2757" s="6">
        <v>0.79166666666666663</v>
      </c>
      <c r="H2757" t="str">
        <f t="shared" si="43"/>
        <v>25-04-2025_19</v>
      </c>
    </row>
    <row r="2758" spans="1:8" x14ac:dyDescent="0.3">
      <c r="A2758" s="3">
        <v>45772</v>
      </c>
      <c r="B2758" s="2">
        <v>88.46</v>
      </c>
      <c r="C2758" s="2">
        <v>2025</v>
      </c>
      <c r="D2758" s="2">
        <v>4</v>
      </c>
      <c r="E2758" t="str">
        <f>TEXT(DATE(2025, CMS[[#This Row],[mes]],1), "mmmm")</f>
        <v>April</v>
      </c>
      <c r="F2758" s="2">
        <f>DAY(CMS[[#This Row],[Fecha]])</f>
        <v>25</v>
      </c>
      <c r="G2758" s="6">
        <v>0.83333333333333337</v>
      </c>
      <c r="H2758" t="str">
        <f t="shared" si="43"/>
        <v>25-04-2025_20</v>
      </c>
    </row>
    <row r="2759" spans="1:8" x14ac:dyDescent="0.3">
      <c r="A2759" s="3">
        <v>45772</v>
      </c>
      <c r="B2759" s="2">
        <v>88.46</v>
      </c>
      <c r="C2759" s="2">
        <v>2025</v>
      </c>
      <c r="D2759" s="2">
        <v>4</v>
      </c>
      <c r="E2759" t="str">
        <f>TEXT(DATE(2025, CMS[[#This Row],[mes]],1), "mmmm")</f>
        <v>April</v>
      </c>
      <c r="F2759" s="2">
        <f>DAY(CMS[[#This Row],[Fecha]])</f>
        <v>25</v>
      </c>
      <c r="G2759" s="6">
        <v>0.875</v>
      </c>
      <c r="H2759" t="str">
        <f t="shared" si="43"/>
        <v>25-04-2025_21</v>
      </c>
    </row>
    <row r="2760" spans="1:8" x14ac:dyDescent="0.3">
      <c r="A2760" s="3">
        <v>45772</v>
      </c>
      <c r="B2760" s="2">
        <v>88.46</v>
      </c>
      <c r="C2760" s="2">
        <v>2025</v>
      </c>
      <c r="D2760" s="2">
        <v>4</v>
      </c>
      <c r="E2760" t="str">
        <f>TEXT(DATE(2025, CMS[[#This Row],[mes]],1), "mmmm")</f>
        <v>April</v>
      </c>
      <c r="F2760" s="2">
        <f>DAY(CMS[[#This Row],[Fecha]])</f>
        <v>25</v>
      </c>
      <c r="G2760" s="6">
        <v>0.91666666666666663</v>
      </c>
      <c r="H2760" t="str">
        <f t="shared" si="43"/>
        <v>25-04-2025_22</v>
      </c>
    </row>
    <row r="2761" spans="1:8" x14ac:dyDescent="0.3">
      <c r="A2761" s="3">
        <v>45772</v>
      </c>
      <c r="B2761" s="2">
        <v>88.46</v>
      </c>
      <c r="C2761" s="2">
        <v>2025</v>
      </c>
      <c r="D2761" s="2">
        <v>4</v>
      </c>
      <c r="E2761" t="str">
        <f>TEXT(DATE(2025, CMS[[#This Row],[mes]],1), "mmmm")</f>
        <v>April</v>
      </c>
      <c r="F2761" s="2">
        <f>DAY(CMS[[#This Row],[Fecha]])</f>
        <v>25</v>
      </c>
      <c r="G2761" s="6">
        <v>0.95833333333333337</v>
      </c>
      <c r="H2761" t="str">
        <f t="shared" si="43"/>
        <v>25-04-2025_23</v>
      </c>
    </row>
    <row r="2762" spans="1:8" x14ac:dyDescent="0.3">
      <c r="A2762" s="3">
        <v>45773</v>
      </c>
      <c r="B2762" s="2">
        <v>87.311000000000007</v>
      </c>
      <c r="C2762" s="2">
        <v>2025</v>
      </c>
      <c r="D2762" s="2">
        <v>4</v>
      </c>
      <c r="E2762" t="str">
        <f>TEXT(DATE(2025, CMS[[#This Row],[mes]],1), "mmmm")</f>
        <v>April</v>
      </c>
      <c r="F2762" s="2">
        <f>DAY(CMS[[#This Row],[Fecha]])</f>
        <v>26</v>
      </c>
      <c r="G2762" s="6">
        <v>0</v>
      </c>
      <c r="H2762" t="str">
        <f t="shared" si="43"/>
        <v>26-04-2025_00</v>
      </c>
    </row>
    <row r="2763" spans="1:8" x14ac:dyDescent="0.3">
      <c r="A2763" s="3">
        <v>45773</v>
      </c>
      <c r="B2763" s="2">
        <v>87.311000000000007</v>
      </c>
      <c r="C2763" s="2">
        <v>2025</v>
      </c>
      <c r="D2763" s="2">
        <v>4</v>
      </c>
      <c r="E2763" t="str">
        <f>TEXT(DATE(2025, CMS[[#This Row],[mes]],1), "mmmm")</f>
        <v>April</v>
      </c>
      <c r="F2763" s="2">
        <f>DAY(CMS[[#This Row],[Fecha]])</f>
        <v>26</v>
      </c>
      <c r="G2763" s="6">
        <v>4.1666666666666664E-2</v>
      </c>
      <c r="H2763" t="str">
        <f t="shared" si="43"/>
        <v>26-04-2025_01</v>
      </c>
    </row>
    <row r="2764" spans="1:8" x14ac:dyDescent="0.3">
      <c r="A2764" s="3">
        <v>45773</v>
      </c>
      <c r="B2764" s="2">
        <v>87.311000000000007</v>
      </c>
      <c r="C2764" s="2">
        <v>2025</v>
      </c>
      <c r="D2764" s="2">
        <v>4</v>
      </c>
      <c r="E2764" t="str">
        <f>TEXT(DATE(2025, CMS[[#This Row],[mes]],1), "mmmm")</f>
        <v>April</v>
      </c>
      <c r="F2764" s="2">
        <f>DAY(CMS[[#This Row],[Fecha]])</f>
        <v>26</v>
      </c>
      <c r="G2764" s="6">
        <v>8.3333333333333329E-2</v>
      </c>
      <c r="H2764" t="str">
        <f t="shared" si="43"/>
        <v>26-04-2025_02</v>
      </c>
    </row>
    <row r="2765" spans="1:8" x14ac:dyDescent="0.3">
      <c r="A2765" s="3">
        <v>45773</v>
      </c>
      <c r="B2765" s="2">
        <v>87.311000000000007</v>
      </c>
      <c r="C2765" s="2">
        <v>2025</v>
      </c>
      <c r="D2765" s="2">
        <v>4</v>
      </c>
      <c r="E2765" t="str">
        <f>TEXT(DATE(2025, CMS[[#This Row],[mes]],1), "mmmm")</f>
        <v>April</v>
      </c>
      <c r="F2765" s="2">
        <f>DAY(CMS[[#This Row],[Fecha]])</f>
        <v>26</v>
      </c>
      <c r="G2765" s="6">
        <v>0.125</v>
      </c>
      <c r="H2765" t="str">
        <f t="shared" si="43"/>
        <v>26-04-2025_03</v>
      </c>
    </row>
    <row r="2766" spans="1:8" x14ac:dyDescent="0.3">
      <c r="A2766" s="3">
        <v>45773</v>
      </c>
      <c r="B2766" s="2">
        <v>87.311000000000007</v>
      </c>
      <c r="C2766" s="2">
        <v>2025</v>
      </c>
      <c r="D2766" s="2">
        <v>4</v>
      </c>
      <c r="E2766" t="str">
        <f>TEXT(DATE(2025, CMS[[#This Row],[mes]],1), "mmmm")</f>
        <v>April</v>
      </c>
      <c r="F2766" s="2">
        <f>DAY(CMS[[#This Row],[Fecha]])</f>
        <v>26</v>
      </c>
      <c r="G2766" s="6">
        <v>0.16666666666666666</v>
      </c>
      <c r="H2766" t="str">
        <f t="shared" si="43"/>
        <v>26-04-2025_04</v>
      </c>
    </row>
    <row r="2767" spans="1:8" x14ac:dyDescent="0.3">
      <c r="A2767" s="3">
        <v>45773</v>
      </c>
      <c r="B2767" s="2">
        <v>87.311000000000007</v>
      </c>
      <c r="C2767" s="2">
        <v>2025</v>
      </c>
      <c r="D2767" s="2">
        <v>4</v>
      </c>
      <c r="E2767" t="str">
        <f>TEXT(DATE(2025, CMS[[#This Row],[mes]],1), "mmmm")</f>
        <v>April</v>
      </c>
      <c r="F2767" s="2">
        <f>DAY(CMS[[#This Row],[Fecha]])</f>
        <v>26</v>
      </c>
      <c r="G2767" s="6">
        <v>0.20833333333333334</v>
      </c>
      <c r="H2767" t="str">
        <f t="shared" si="43"/>
        <v>26-04-2025_05</v>
      </c>
    </row>
    <row r="2768" spans="1:8" x14ac:dyDescent="0.3">
      <c r="A2768" s="3">
        <v>45773</v>
      </c>
      <c r="B2768" s="2">
        <v>87.311000000000007</v>
      </c>
      <c r="C2768" s="2">
        <v>2025</v>
      </c>
      <c r="D2768" s="2">
        <v>4</v>
      </c>
      <c r="E2768" t="str">
        <f>TEXT(DATE(2025, CMS[[#This Row],[mes]],1), "mmmm")</f>
        <v>April</v>
      </c>
      <c r="F2768" s="2">
        <f>DAY(CMS[[#This Row],[Fecha]])</f>
        <v>26</v>
      </c>
      <c r="G2768" s="6">
        <v>0.25</v>
      </c>
      <c r="H2768" t="str">
        <f t="shared" si="43"/>
        <v>26-04-2025_06</v>
      </c>
    </row>
    <row r="2769" spans="1:8" x14ac:dyDescent="0.3">
      <c r="A2769" s="3">
        <v>45773</v>
      </c>
      <c r="B2769" s="2">
        <v>87.311000000000007</v>
      </c>
      <c r="C2769" s="2">
        <v>2025</v>
      </c>
      <c r="D2769" s="2">
        <v>4</v>
      </c>
      <c r="E2769" t="str">
        <f>TEXT(DATE(2025, CMS[[#This Row],[mes]],1), "mmmm")</f>
        <v>April</v>
      </c>
      <c r="F2769" s="2">
        <f>DAY(CMS[[#This Row],[Fecha]])</f>
        <v>26</v>
      </c>
      <c r="G2769" s="6">
        <v>0.29166666666666669</v>
      </c>
      <c r="H2769" t="str">
        <f t="shared" si="43"/>
        <v>26-04-2025_07</v>
      </c>
    </row>
    <row r="2770" spans="1:8" x14ac:dyDescent="0.3">
      <c r="A2770" s="3">
        <v>45773</v>
      </c>
      <c r="B2770" s="2">
        <v>86.977999999999994</v>
      </c>
      <c r="C2770" s="2">
        <v>2025</v>
      </c>
      <c r="D2770" s="2">
        <v>4</v>
      </c>
      <c r="E2770" t="str">
        <f>TEXT(DATE(2025, CMS[[#This Row],[mes]],1), "mmmm")</f>
        <v>April</v>
      </c>
      <c r="F2770" s="2">
        <f>DAY(CMS[[#This Row],[Fecha]])</f>
        <v>26</v>
      </c>
      <c r="G2770" s="6">
        <v>0.33333333333333331</v>
      </c>
      <c r="H2770" t="str">
        <f t="shared" si="43"/>
        <v>26-04-2025_08</v>
      </c>
    </row>
    <row r="2771" spans="1:8" x14ac:dyDescent="0.3">
      <c r="A2771" s="3">
        <v>45773</v>
      </c>
      <c r="B2771" s="2">
        <v>95.268000000000001</v>
      </c>
      <c r="C2771" s="2">
        <v>2025</v>
      </c>
      <c r="D2771" s="2">
        <v>4</v>
      </c>
      <c r="E2771" t="str">
        <f>TEXT(DATE(2025, CMS[[#This Row],[mes]],1), "mmmm")</f>
        <v>April</v>
      </c>
      <c r="F2771" s="2">
        <f>DAY(CMS[[#This Row],[Fecha]])</f>
        <v>26</v>
      </c>
      <c r="G2771" s="6">
        <v>0.375</v>
      </c>
      <c r="H2771" t="str">
        <f t="shared" si="43"/>
        <v>26-04-2025_09</v>
      </c>
    </row>
    <row r="2772" spans="1:8" x14ac:dyDescent="0.3">
      <c r="A2772" s="3">
        <v>45773</v>
      </c>
      <c r="B2772" s="2">
        <v>89.125</v>
      </c>
      <c r="C2772" s="2">
        <v>2025</v>
      </c>
      <c r="D2772" s="2">
        <v>4</v>
      </c>
      <c r="E2772" t="str">
        <f>TEXT(DATE(2025, CMS[[#This Row],[mes]],1), "mmmm")</f>
        <v>April</v>
      </c>
      <c r="F2772" s="2">
        <f>DAY(CMS[[#This Row],[Fecha]])</f>
        <v>26</v>
      </c>
      <c r="G2772" s="6">
        <v>0.41666666666666669</v>
      </c>
      <c r="H2772" t="str">
        <f t="shared" si="43"/>
        <v>26-04-2025_10</v>
      </c>
    </row>
    <row r="2773" spans="1:8" x14ac:dyDescent="0.3">
      <c r="A2773" s="3">
        <v>45773</v>
      </c>
      <c r="B2773" s="2">
        <v>102.70699999999999</v>
      </c>
      <c r="C2773" s="2">
        <v>2025</v>
      </c>
      <c r="D2773" s="2">
        <v>4</v>
      </c>
      <c r="E2773" t="str">
        <f>TEXT(DATE(2025, CMS[[#This Row],[mes]],1), "mmmm")</f>
        <v>April</v>
      </c>
      <c r="F2773" s="2">
        <f>DAY(CMS[[#This Row],[Fecha]])</f>
        <v>26</v>
      </c>
      <c r="G2773" s="6">
        <v>0.45833333333333331</v>
      </c>
      <c r="H2773" t="str">
        <f t="shared" si="43"/>
        <v>26-04-2025_11</v>
      </c>
    </row>
    <row r="2774" spans="1:8" x14ac:dyDescent="0.3">
      <c r="A2774" s="3">
        <v>45773</v>
      </c>
      <c r="B2774" s="2">
        <v>87.664000000000001</v>
      </c>
      <c r="C2774" s="2">
        <v>2025</v>
      </c>
      <c r="D2774" s="2">
        <v>4</v>
      </c>
      <c r="E2774" t="str">
        <f>TEXT(DATE(2025, CMS[[#This Row],[mes]],1), "mmmm")</f>
        <v>April</v>
      </c>
      <c r="F2774" s="2">
        <f>DAY(CMS[[#This Row],[Fecha]])</f>
        <v>26</v>
      </c>
      <c r="G2774" s="6">
        <v>0.5</v>
      </c>
      <c r="H2774" t="str">
        <f t="shared" si="43"/>
        <v>26-04-2025_12</v>
      </c>
    </row>
    <row r="2775" spans="1:8" x14ac:dyDescent="0.3">
      <c r="A2775" s="3">
        <v>45773</v>
      </c>
      <c r="B2775" s="2">
        <v>99.55</v>
      </c>
      <c r="C2775" s="2">
        <v>2025</v>
      </c>
      <c r="D2775" s="2">
        <v>4</v>
      </c>
      <c r="E2775" t="str">
        <f>TEXT(DATE(2025, CMS[[#This Row],[mes]],1), "mmmm")</f>
        <v>April</v>
      </c>
      <c r="F2775" s="2">
        <f>DAY(CMS[[#This Row],[Fecha]])</f>
        <v>26</v>
      </c>
      <c r="G2775" s="6">
        <v>0.54166666666666663</v>
      </c>
      <c r="H2775" t="str">
        <f t="shared" si="43"/>
        <v>26-04-2025_13</v>
      </c>
    </row>
    <row r="2776" spans="1:8" x14ac:dyDescent="0.3">
      <c r="A2776" s="3">
        <v>45773</v>
      </c>
      <c r="B2776" s="2">
        <v>95.96</v>
      </c>
      <c r="C2776" s="2">
        <v>2025</v>
      </c>
      <c r="D2776" s="2">
        <v>4</v>
      </c>
      <c r="E2776" t="str">
        <f>TEXT(DATE(2025, CMS[[#This Row],[mes]],1), "mmmm")</f>
        <v>April</v>
      </c>
      <c r="F2776" s="2">
        <f>DAY(CMS[[#This Row],[Fecha]])</f>
        <v>26</v>
      </c>
      <c r="G2776" s="6">
        <v>0.58333333333333337</v>
      </c>
      <c r="H2776" t="str">
        <f t="shared" si="43"/>
        <v>26-04-2025_14</v>
      </c>
    </row>
    <row r="2777" spans="1:8" x14ac:dyDescent="0.3">
      <c r="A2777" s="3">
        <v>45773</v>
      </c>
      <c r="B2777" s="2">
        <v>105.373</v>
      </c>
      <c r="C2777" s="2">
        <v>2025</v>
      </c>
      <c r="D2777" s="2">
        <v>4</v>
      </c>
      <c r="E2777" t="str">
        <f>TEXT(DATE(2025, CMS[[#This Row],[mes]],1), "mmmm")</f>
        <v>April</v>
      </c>
      <c r="F2777" s="2">
        <f>DAY(CMS[[#This Row],[Fecha]])</f>
        <v>26</v>
      </c>
      <c r="G2777" s="6">
        <v>0.625</v>
      </c>
      <c r="H2777" t="str">
        <f t="shared" si="43"/>
        <v>26-04-2025_15</v>
      </c>
    </row>
    <row r="2778" spans="1:8" x14ac:dyDescent="0.3">
      <c r="A2778" s="3">
        <v>45773</v>
      </c>
      <c r="B2778" s="2">
        <v>88.156000000000006</v>
      </c>
      <c r="C2778" s="2">
        <v>2025</v>
      </c>
      <c r="D2778" s="2">
        <v>4</v>
      </c>
      <c r="E2778" t="str">
        <f>TEXT(DATE(2025, CMS[[#This Row],[mes]],1), "mmmm")</f>
        <v>April</v>
      </c>
      <c r="F2778" s="2">
        <f>DAY(CMS[[#This Row],[Fecha]])</f>
        <v>26</v>
      </c>
      <c r="G2778" s="6">
        <v>0.66666666666666663</v>
      </c>
      <c r="H2778" t="str">
        <f t="shared" si="43"/>
        <v>26-04-2025_16</v>
      </c>
    </row>
    <row r="2779" spans="1:8" x14ac:dyDescent="0.3">
      <c r="A2779" s="3">
        <v>45773</v>
      </c>
      <c r="B2779" s="2">
        <v>87.352999999999994</v>
      </c>
      <c r="C2779" s="2">
        <v>2025</v>
      </c>
      <c r="D2779" s="2">
        <v>4</v>
      </c>
      <c r="E2779" t="str">
        <f>TEXT(DATE(2025, CMS[[#This Row],[mes]],1), "mmmm")</f>
        <v>April</v>
      </c>
      <c r="F2779" s="2">
        <f>DAY(CMS[[#This Row],[Fecha]])</f>
        <v>26</v>
      </c>
      <c r="G2779" s="6">
        <v>0.70833333333333337</v>
      </c>
      <c r="H2779" t="str">
        <f t="shared" si="43"/>
        <v>26-04-2025_17</v>
      </c>
    </row>
    <row r="2780" spans="1:8" x14ac:dyDescent="0.3">
      <c r="A2780" s="3">
        <v>45773</v>
      </c>
      <c r="B2780" s="2">
        <v>87.352999999999994</v>
      </c>
      <c r="C2780" s="2">
        <v>2025</v>
      </c>
      <c r="D2780" s="2">
        <v>4</v>
      </c>
      <c r="E2780" t="str">
        <f>TEXT(DATE(2025, CMS[[#This Row],[mes]],1), "mmmm")</f>
        <v>April</v>
      </c>
      <c r="F2780" s="2">
        <f>DAY(CMS[[#This Row],[Fecha]])</f>
        <v>26</v>
      </c>
      <c r="G2780" s="6">
        <v>0.75</v>
      </c>
      <c r="H2780" t="str">
        <f t="shared" si="43"/>
        <v>26-04-2025_18</v>
      </c>
    </row>
    <row r="2781" spans="1:8" x14ac:dyDescent="0.3">
      <c r="A2781" s="3">
        <v>45773</v>
      </c>
      <c r="B2781" s="2">
        <v>87.352999999999994</v>
      </c>
      <c r="C2781" s="2">
        <v>2025</v>
      </c>
      <c r="D2781" s="2">
        <v>4</v>
      </c>
      <c r="E2781" t="str">
        <f>TEXT(DATE(2025, CMS[[#This Row],[mes]],1), "mmmm")</f>
        <v>April</v>
      </c>
      <c r="F2781" s="2">
        <f>DAY(CMS[[#This Row],[Fecha]])</f>
        <v>26</v>
      </c>
      <c r="G2781" s="6">
        <v>0.79166666666666663</v>
      </c>
      <c r="H2781" t="str">
        <f t="shared" si="43"/>
        <v>26-04-2025_19</v>
      </c>
    </row>
    <row r="2782" spans="1:8" x14ac:dyDescent="0.3">
      <c r="A2782" s="3">
        <v>45773</v>
      </c>
      <c r="B2782" s="2">
        <v>87.352999999999994</v>
      </c>
      <c r="C2782" s="2">
        <v>2025</v>
      </c>
      <c r="D2782" s="2">
        <v>4</v>
      </c>
      <c r="E2782" t="str">
        <f>TEXT(DATE(2025, CMS[[#This Row],[mes]],1), "mmmm")</f>
        <v>April</v>
      </c>
      <c r="F2782" s="2">
        <f>DAY(CMS[[#This Row],[Fecha]])</f>
        <v>26</v>
      </c>
      <c r="G2782" s="6">
        <v>0.83333333333333337</v>
      </c>
      <c r="H2782" t="str">
        <f t="shared" si="43"/>
        <v>26-04-2025_20</v>
      </c>
    </row>
    <row r="2783" spans="1:8" x14ac:dyDescent="0.3">
      <c r="A2783" s="3">
        <v>45773</v>
      </c>
      <c r="B2783" s="2">
        <v>87.352999999999994</v>
      </c>
      <c r="C2783" s="2">
        <v>2025</v>
      </c>
      <c r="D2783" s="2">
        <v>4</v>
      </c>
      <c r="E2783" t="str">
        <f>TEXT(DATE(2025, CMS[[#This Row],[mes]],1), "mmmm")</f>
        <v>April</v>
      </c>
      <c r="F2783" s="2">
        <f>DAY(CMS[[#This Row],[Fecha]])</f>
        <v>26</v>
      </c>
      <c r="G2783" s="6">
        <v>0.875</v>
      </c>
      <c r="H2783" t="str">
        <f t="shared" si="43"/>
        <v>26-04-2025_21</v>
      </c>
    </row>
    <row r="2784" spans="1:8" x14ac:dyDescent="0.3">
      <c r="A2784" s="3">
        <v>45773</v>
      </c>
      <c r="B2784" s="2">
        <v>87.352999999999994</v>
      </c>
      <c r="C2784" s="2">
        <v>2025</v>
      </c>
      <c r="D2784" s="2">
        <v>4</v>
      </c>
      <c r="E2784" t="str">
        <f>TEXT(DATE(2025, CMS[[#This Row],[mes]],1), "mmmm")</f>
        <v>April</v>
      </c>
      <c r="F2784" s="2">
        <f>DAY(CMS[[#This Row],[Fecha]])</f>
        <v>26</v>
      </c>
      <c r="G2784" s="6">
        <v>0.91666666666666663</v>
      </c>
      <c r="H2784" t="str">
        <f t="shared" si="43"/>
        <v>26-04-2025_22</v>
      </c>
    </row>
    <row r="2785" spans="1:8" x14ac:dyDescent="0.3">
      <c r="A2785" s="3">
        <v>45773</v>
      </c>
      <c r="B2785" s="2">
        <v>95.268000000000001</v>
      </c>
      <c r="C2785" s="2">
        <v>2025</v>
      </c>
      <c r="D2785" s="2">
        <v>4</v>
      </c>
      <c r="E2785" t="str">
        <f>TEXT(DATE(2025, CMS[[#This Row],[mes]],1), "mmmm")</f>
        <v>April</v>
      </c>
      <c r="F2785" s="2">
        <f>DAY(CMS[[#This Row],[Fecha]])</f>
        <v>26</v>
      </c>
      <c r="G2785" s="6">
        <v>0.95833333333333337</v>
      </c>
      <c r="H2785" t="str">
        <f t="shared" si="43"/>
        <v>26-04-2025_23</v>
      </c>
    </row>
    <row r="2786" spans="1:8" x14ac:dyDescent="0.3">
      <c r="A2786" s="3">
        <v>45774</v>
      </c>
      <c r="B2786" s="2">
        <v>84.63</v>
      </c>
      <c r="C2786" s="2">
        <v>2025</v>
      </c>
      <c r="D2786" s="2">
        <v>4</v>
      </c>
      <c r="E2786" t="str">
        <f>TEXT(DATE(2025, CMS[[#This Row],[mes]],1), "mmmm")</f>
        <v>April</v>
      </c>
      <c r="F2786" s="2">
        <f>DAY(CMS[[#This Row],[Fecha]])</f>
        <v>27</v>
      </c>
      <c r="G2786" s="6">
        <v>0</v>
      </c>
      <c r="H2786" t="str">
        <f t="shared" si="43"/>
        <v>27-04-2025_00</v>
      </c>
    </row>
    <row r="2787" spans="1:8" x14ac:dyDescent="0.3">
      <c r="A2787" s="3">
        <v>45774</v>
      </c>
      <c r="B2787" s="2">
        <v>89.543000000000006</v>
      </c>
      <c r="C2787" s="2">
        <v>2025</v>
      </c>
      <c r="D2787" s="2">
        <v>4</v>
      </c>
      <c r="E2787" t="str">
        <f>TEXT(DATE(2025, CMS[[#This Row],[mes]],1), "mmmm")</f>
        <v>April</v>
      </c>
      <c r="F2787" s="2">
        <f>DAY(CMS[[#This Row],[Fecha]])</f>
        <v>27</v>
      </c>
      <c r="G2787" s="6">
        <v>4.1666666666666664E-2</v>
      </c>
      <c r="H2787" t="str">
        <f t="shared" si="43"/>
        <v>27-04-2025_01</v>
      </c>
    </row>
    <row r="2788" spans="1:8" x14ac:dyDescent="0.3">
      <c r="A2788" s="3">
        <v>45774</v>
      </c>
      <c r="B2788" s="2">
        <v>89.543000000000006</v>
      </c>
      <c r="C2788" s="2">
        <v>2025</v>
      </c>
      <c r="D2788" s="2">
        <v>4</v>
      </c>
      <c r="E2788" t="str">
        <f>TEXT(DATE(2025, CMS[[#This Row],[mes]],1), "mmmm")</f>
        <v>April</v>
      </c>
      <c r="F2788" s="2">
        <f>DAY(CMS[[#This Row],[Fecha]])</f>
        <v>27</v>
      </c>
      <c r="G2788" s="6">
        <v>8.3333333333333329E-2</v>
      </c>
      <c r="H2788" t="str">
        <f t="shared" si="43"/>
        <v>27-04-2025_02</v>
      </c>
    </row>
    <row r="2789" spans="1:8" x14ac:dyDescent="0.3">
      <c r="A2789" s="3">
        <v>45774</v>
      </c>
      <c r="B2789" s="2">
        <v>89.543000000000006</v>
      </c>
      <c r="C2789" s="2">
        <v>2025</v>
      </c>
      <c r="D2789" s="2">
        <v>4</v>
      </c>
      <c r="E2789" t="str">
        <f>TEXT(DATE(2025, CMS[[#This Row],[mes]],1), "mmmm")</f>
        <v>April</v>
      </c>
      <c r="F2789" s="2">
        <f>DAY(CMS[[#This Row],[Fecha]])</f>
        <v>27</v>
      </c>
      <c r="G2789" s="6">
        <v>0.125</v>
      </c>
      <c r="H2789" t="str">
        <f t="shared" si="43"/>
        <v>27-04-2025_03</v>
      </c>
    </row>
    <row r="2790" spans="1:8" x14ac:dyDescent="0.3">
      <c r="A2790" s="3">
        <v>45774</v>
      </c>
      <c r="B2790" s="2">
        <v>89.543000000000006</v>
      </c>
      <c r="C2790" s="2">
        <v>2025</v>
      </c>
      <c r="D2790" s="2">
        <v>4</v>
      </c>
      <c r="E2790" t="str">
        <f>TEXT(DATE(2025, CMS[[#This Row],[mes]],1), "mmmm")</f>
        <v>April</v>
      </c>
      <c r="F2790" s="2">
        <f>DAY(CMS[[#This Row],[Fecha]])</f>
        <v>27</v>
      </c>
      <c r="G2790" s="6">
        <v>0.16666666666666666</v>
      </c>
      <c r="H2790" t="str">
        <f t="shared" si="43"/>
        <v>27-04-2025_04</v>
      </c>
    </row>
    <row r="2791" spans="1:8" x14ac:dyDescent="0.3">
      <c r="A2791" s="3">
        <v>45774</v>
      </c>
      <c r="B2791" s="2">
        <v>91.870999999999995</v>
      </c>
      <c r="C2791" s="2">
        <v>2025</v>
      </c>
      <c r="D2791" s="2">
        <v>4</v>
      </c>
      <c r="E2791" t="str">
        <f>TEXT(DATE(2025, CMS[[#This Row],[mes]],1), "mmmm")</f>
        <v>April</v>
      </c>
      <c r="F2791" s="2">
        <f>DAY(CMS[[#This Row],[Fecha]])</f>
        <v>27</v>
      </c>
      <c r="G2791" s="6">
        <v>0.20833333333333334</v>
      </c>
      <c r="H2791" t="str">
        <f t="shared" si="43"/>
        <v>27-04-2025_05</v>
      </c>
    </row>
    <row r="2792" spans="1:8" x14ac:dyDescent="0.3">
      <c r="A2792" s="3">
        <v>45774</v>
      </c>
      <c r="B2792" s="2">
        <v>97.823999999999998</v>
      </c>
      <c r="C2792" s="2">
        <v>2025</v>
      </c>
      <c r="D2792" s="2">
        <v>4</v>
      </c>
      <c r="E2792" t="str">
        <f>TEXT(DATE(2025, CMS[[#This Row],[mes]],1), "mmmm")</f>
        <v>April</v>
      </c>
      <c r="F2792" s="2">
        <f>DAY(CMS[[#This Row],[Fecha]])</f>
        <v>27</v>
      </c>
      <c r="G2792" s="6">
        <v>0.25</v>
      </c>
      <c r="H2792" t="str">
        <f t="shared" si="43"/>
        <v>27-04-2025_06</v>
      </c>
    </row>
    <row r="2793" spans="1:8" x14ac:dyDescent="0.3">
      <c r="A2793" s="3">
        <v>45774</v>
      </c>
      <c r="B2793" s="2">
        <v>74.132999999999996</v>
      </c>
      <c r="C2793" s="2">
        <v>2025</v>
      </c>
      <c r="D2793" s="2">
        <v>4</v>
      </c>
      <c r="E2793" t="str">
        <f>TEXT(DATE(2025, CMS[[#This Row],[mes]],1), "mmmm")</f>
        <v>April</v>
      </c>
      <c r="F2793" s="2">
        <f>DAY(CMS[[#This Row],[Fecha]])</f>
        <v>27</v>
      </c>
      <c r="G2793" s="6">
        <v>0.29166666666666669</v>
      </c>
      <c r="H2793" t="str">
        <f t="shared" si="43"/>
        <v>27-04-2025_07</v>
      </c>
    </row>
    <row r="2794" spans="1:8" x14ac:dyDescent="0.3">
      <c r="A2794" s="3">
        <v>45774</v>
      </c>
      <c r="B2794" s="2">
        <v>74.132999999999996</v>
      </c>
      <c r="C2794" s="2">
        <v>2025</v>
      </c>
      <c r="D2794" s="2">
        <v>4</v>
      </c>
      <c r="E2794" t="str">
        <f>TEXT(DATE(2025, CMS[[#This Row],[mes]],1), "mmmm")</f>
        <v>April</v>
      </c>
      <c r="F2794" s="2">
        <f>DAY(CMS[[#This Row],[Fecha]])</f>
        <v>27</v>
      </c>
      <c r="G2794" s="6">
        <v>0.33333333333333331</v>
      </c>
      <c r="H2794" t="str">
        <f t="shared" si="43"/>
        <v>27-04-2025_08</v>
      </c>
    </row>
    <row r="2795" spans="1:8" x14ac:dyDescent="0.3">
      <c r="A2795" s="3">
        <v>45774</v>
      </c>
      <c r="B2795" s="2">
        <v>74.132999999999996</v>
      </c>
      <c r="C2795" s="2">
        <v>2025</v>
      </c>
      <c r="D2795" s="2">
        <v>4</v>
      </c>
      <c r="E2795" t="str">
        <f>TEXT(DATE(2025, CMS[[#This Row],[mes]],1), "mmmm")</f>
        <v>April</v>
      </c>
      <c r="F2795" s="2">
        <f>DAY(CMS[[#This Row],[Fecha]])</f>
        <v>27</v>
      </c>
      <c r="G2795" s="6">
        <v>0.375</v>
      </c>
      <c r="H2795" t="str">
        <f t="shared" si="43"/>
        <v>27-04-2025_09</v>
      </c>
    </row>
    <row r="2796" spans="1:8" x14ac:dyDescent="0.3">
      <c r="A2796" s="3">
        <v>45774</v>
      </c>
      <c r="B2796" s="2">
        <v>74.132999999999996</v>
      </c>
      <c r="C2796" s="2">
        <v>2025</v>
      </c>
      <c r="D2796" s="2">
        <v>4</v>
      </c>
      <c r="E2796" t="str">
        <f>TEXT(DATE(2025, CMS[[#This Row],[mes]],1), "mmmm")</f>
        <v>April</v>
      </c>
      <c r="F2796" s="2">
        <f>DAY(CMS[[#This Row],[Fecha]])</f>
        <v>27</v>
      </c>
      <c r="G2796" s="6">
        <v>0.41666666666666669</v>
      </c>
      <c r="H2796" t="str">
        <f t="shared" si="43"/>
        <v>27-04-2025_10</v>
      </c>
    </row>
    <row r="2797" spans="1:8" x14ac:dyDescent="0.3">
      <c r="A2797" s="3">
        <v>45774</v>
      </c>
      <c r="B2797" s="2">
        <v>74.132999999999996</v>
      </c>
      <c r="C2797" s="2">
        <v>2025</v>
      </c>
      <c r="D2797" s="2">
        <v>4</v>
      </c>
      <c r="E2797" t="str">
        <f>TEXT(DATE(2025, CMS[[#This Row],[mes]],1), "mmmm")</f>
        <v>April</v>
      </c>
      <c r="F2797" s="2">
        <f>DAY(CMS[[#This Row],[Fecha]])</f>
        <v>27</v>
      </c>
      <c r="G2797" s="6">
        <v>0.45833333333333331</v>
      </c>
      <c r="H2797" t="str">
        <f t="shared" si="43"/>
        <v>27-04-2025_11</v>
      </c>
    </row>
    <row r="2798" spans="1:8" x14ac:dyDescent="0.3">
      <c r="A2798" s="3">
        <v>45774</v>
      </c>
      <c r="B2798" s="2">
        <v>74.132999999999996</v>
      </c>
      <c r="C2798" s="2">
        <v>2025</v>
      </c>
      <c r="D2798" s="2">
        <v>4</v>
      </c>
      <c r="E2798" t="str">
        <f>TEXT(DATE(2025, CMS[[#This Row],[mes]],1), "mmmm")</f>
        <v>April</v>
      </c>
      <c r="F2798" s="2">
        <f>DAY(CMS[[#This Row],[Fecha]])</f>
        <v>27</v>
      </c>
      <c r="G2798" s="6">
        <v>0.5</v>
      </c>
      <c r="H2798" t="str">
        <f t="shared" si="43"/>
        <v>27-04-2025_12</v>
      </c>
    </row>
    <row r="2799" spans="1:8" x14ac:dyDescent="0.3">
      <c r="A2799" s="3">
        <v>45774</v>
      </c>
      <c r="B2799" s="2">
        <v>74.132999999999996</v>
      </c>
      <c r="C2799" s="2">
        <v>2025</v>
      </c>
      <c r="D2799" s="2">
        <v>4</v>
      </c>
      <c r="E2799" t="str">
        <f>TEXT(DATE(2025, CMS[[#This Row],[mes]],1), "mmmm")</f>
        <v>April</v>
      </c>
      <c r="F2799" s="2">
        <f>DAY(CMS[[#This Row],[Fecha]])</f>
        <v>27</v>
      </c>
      <c r="G2799" s="6">
        <v>0.54166666666666663</v>
      </c>
      <c r="H2799" t="str">
        <f t="shared" si="43"/>
        <v>27-04-2025_13</v>
      </c>
    </row>
    <row r="2800" spans="1:8" x14ac:dyDescent="0.3">
      <c r="A2800" s="3">
        <v>45774</v>
      </c>
      <c r="B2800" s="2">
        <v>74.132999999999996</v>
      </c>
      <c r="C2800" s="2">
        <v>2025</v>
      </c>
      <c r="D2800" s="2">
        <v>4</v>
      </c>
      <c r="E2800" t="str">
        <f>TEXT(DATE(2025, CMS[[#This Row],[mes]],1), "mmmm")</f>
        <v>April</v>
      </c>
      <c r="F2800" s="2">
        <f>DAY(CMS[[#This Row],[Fecha]])</f>
        <v>27</v>
      </c>
      <c r="G2800" s="6">
        <v>0.58333333333333337</v>
      </c>
      <c r="H2800" t="str">
        <f t="shared" si="43"/>
        <v>27-04-2025_14</v>
      </c>
    </row>
    <row r="2801" spans="1:8" x14ac:dyDescent="0.3">
      <c r="A2801" s="3">
        <v>45774</v>
      </c>
      <c r="B2801" s="2">
        <v>74.132999999999996</v>
      </c>
      <c r="C2801" s="2">
        <v>2025</v>
      </c>
      <c r="D2801" s="2">
        <v>4</v>
      </c>
      <c r="E2801" t="str">
        <f>TEXT(DATE(2025, CMS[[#This Row],[mes]],1), "mmmm")</f>
        <v>April</v>
      </c>
      <c r="F2801" s="2">
        <f>DAY(CMS[[#This Row],[Fecha]])</f>
        <v>27</v>
      </c>
      <c r="G2801" s="6">
        <v>0.625</v>
      </c>
      <c r="H2801" t="str">
        <f t="shared" si="43"/>
        <v>27-04-2025_15</v>
      </c>
    </row>
    <row r="2802" spans="1:8" x14ac:dyDescent="0.3">
      <c r="A2802" s="3">
        <v>45774</v>
      </c>
      <c r="B2802" s="2">
        <v>84.308999999999997</v>
      </c>
      <c r="C2802" s="2">
        <v>2025</v>
      </c>
      <c r="D2802" s="2">
        <v>4</v>
      </c>
      <c r="E2802" t="str">
        <f>TEXT(DATE(2025, CMS[[#This Row],[mes]],1), "mmmm")</f>
        <v>April</v>
      </c>
      <c r="F2802" s="2">
        <f>DAY(CMS[[#This Row],[Fecha]])</f>
        <v>27</v>
      </c>
      <c r="G2802" s="6">
        <v>0.66666666666666663</v>
      </c>
      <c r="H2802" t="str">
        <f t="shared" si="43"/>
        <v>27-04-2025_16</v>
      </c>
    </row>
    <row r="2803" spans="1:8" x14ac:dyDescent="0.3">
      <c r="A2803" s="3">
        <v>45774</v>
      </c>
      <c r="B2803" s="2">
        <v>87.352999999999994</v>
      </c>
      <c r="C2803" s="2">
        <v>2025</v>
      </c>
      <c r="D2803" s="2">
        <v>4</v>
      </c>
      <c r="E2803" t="str">
        <f>TEXT(DATE(2025, CMS[[#This Row],[mes]],1), "mmmm")</f>
        <v>April</v>
      </c>
      <c r="F2803" s="2">
        <f>DAY(CMS[[#This Row],[Fecha]])</f>
        <v>27</v>
      </c>
      <c r="G2803" s="6">
        <v>0.70833333333333337</v>
      </c>
      <c r="H2803" t="str">
        <f t="shared" si="43"/>
        <v>27-04-2025_17</v>
      </c>
    </row>
    <row r="2804" spans="1:8" x14ac:dyDescent="0.3">
      <c r="A2804" s="3">
        <v>45774</v>
      </c>
      <c r="B2804" s="2">
        <v>87.352999999999994</v>
      </c>
      <c r="C2804" s="2">
        <v>2025</v>
      </c>
      <c r="D2804" s="2">
        <v>4</v>
      </c>
      <c r="E2804" t="str">
        <f>TEXT(DATE(2025, CMS[[#This Row],[mes]],1), "mmmm")</f>
        <v>April</v>
      </c>
      <c r="F2804" s="2">
        <f>DAY(CMS[[#This Row],[Fecha]])</f>
        <v>27</v>
      </c>
      <c r="G2804" s="6">
        <v>0.75</v>
      </c>
      <c r="H2804" t="str">
        <f t="shared" si="43"/>
        <v>27-04-2025_18</v>
      </c>
    </row>
    <row r="2805" spans="1:8" x14ac:dyDescent="0.3">
      <c r="A2805" s="3">
        <v>45774</v>
      </c>
      <c r="B2805" s="2">
        <v>87.352999999999994</v>
      </c>
      <c r="C2805" s="2">
        <v>2025</v>
      </c>
      <c r="D2805" s="2">
        <v>4</v>
      </c>
      <c r="E2805" t="str">
        <f>TEXT(DATE(2025, CMS[[#This Row],[mes]],1), "mmmm")</f>
        <v>April</v>
      </c>
      <c r="F2805" s="2">
        <f>DAY(CMS[[#This Row],[Fecha]])</f>
        <v>27</v>
      </c>
      <c r="G2805" s="6">
        <v>0.79166666666666663</v>
      </c>
      <c r="H2805" t="str">
        <f t="shared" si="43"/>
        <v>27-04-2025_19</v>
      </c>
    </row>
    <row r="2806" spans="1:8" x14ac:dyDescent="0.3">
      <c r="A2806" s="3">
        <v>45774</v>
      </c>
      <c r="B2806" s="2">
        <v>87.352999999999994</v>
      </c>
      <c r="C2806" s="2">
        <v>2025</v>
      </c>
      <c r="D2806" s="2">
        <v>4</v>
      </c>
      <c r="E2806" t="str">
        <f>TEXT(DATE(2025, CMS[[#This Row],[mes]],1), "mmmm")</f>
        <v>April</v>
      </c>
      <c r="F2806" s="2">
        <f>DAY(CMS[[#This Row],[Fecha]])</f>
        <v>27</v>
      </c>
      <c r="G2806" s="6">
        <v>0.83333333333333337</v>
      </c>
      <c r="H2806" t="str">
        <f t="shared" si="43"/>
        <v>27-04-2025_20</v>
      </c>
    </row>
    <row r="2807" spans="1:8" x14ac:dyDescent="0.3">
      <c r="A2807" s="3">
        <v>45774</v>
      </c>
      <c r="B2807" s="2">
        <v>87.352999999999994</v>
      </c>
      <c r="C2807" s="2">
        <v>2025</v>
      </c>
      <c r="D2807" s="2">
        <v>4</v>
      </c>
      <c r="E2807" t="str">
        <f>TEXT(DATE(2025, CMS[[#This Row],[mes]],1), "mmmm")</f>
        <v>April</v>
      </c>
      <c r="F2807" s="2">
        <f>DAY(CMS[[#This Row],[Fecha]])</f>
        <v>27</v>
      </c>
      <c r="G2807" s="6">
        <v>0.875</v>
      </c>
      <c r="H2807" t="str">
        <f t="shared" si="43"/>
        <v>27-04-2025_21</v>
      </c>
    </row>
    <row r="2808" spans="1:8" x14ac:dyDescent="0.3">
      <c r="A2808" s="3">
        <v>45774</v>
      </c>
      <c r="B2808" s="2">
        <v>87.352999999999994</v>
      </c>
      <c r="C2808" s="2">
        <v>2025</v>
      </c>
      <c r="D2808" s="2">
        <v>4</v>
      </c>
      <c r="E2808" t="str">
        <f>TEXT(DATE(2025, CMS[[#This Row],[mes]],1), "mmmm")</f>
        <v>April</v>
      </c>
      <c r="F2808" s="2">
        <f>DAY(CMS[[#This Row],[Fecha]])</f>
        <v>27</v>
      </c>
      <c r="G2808" s="6">
        <v>0.91666666666666663</v>
      </c>
      <c r="H2808" t="str">
        <f t="shared" si="43"/>
        <v>27-04-2025_22</v>
      </c>
    </row>
    <row r="2809" spans="1:8" x14ac:dyDescent="0.3">
      <c r="A2809" s="3">
        <v>45774</v>
      </c>
      <c r="B2809" s="2">
        <v>87.352999999999994</v>
      </c>
      <c r="C2809" s="2">
        <v>2025</v>
      </c>
      <c r="D2809" s="2">
        <v>4</v>
      </c>
      <c r="E2809" t="str">
        <f>TEXT(DATE(2025, CMS[[#This Row],[mes]],1), "mmmm")</f>
        <v>April</v>
      </c>
      <c r="F2809" s="2">
        <f>DAY(CMS[[#This Row],[Fecha]])</f>
        <v>27</v>
      </c>
      <c r="G2809" s="6">
        <v>0.95833333333333337</v>
      </c>
      <c r="H2809" t="str">
        <f t="shared" si="43"/>
        <v>27-04-2025_23</v>
      </c>
    </row>
    <row r="2810" spans="1:8" x14ac:dyDescent="0.3">
      <c r="A2810" s="3">
        <v>45775</v>
      </c>
      <c r="B2810" s="2">
        <v>85.49</v>
      </c>
      <c r="C2810" s="2">
        <v>2025</v>
      </c>
      <c r="D2810" s="2">
        <v>4</v>
      </c>
      <c r="E2810" t="str">
        <f>TEXT(DATE(2025, CMS[[#This Row],[mes]],1), "mmmm")</f>
        <v>April</v>
      </c>
      <c r="F2810" s="2">
        <f>DAY(CMS[[#This Row],[Fecha]])</f>
        <v>28</v>
      </c>
      <c r="G2810" s="6">
        <v>0</v>
      </c>
      <c r="H2810" t="str">
        <f t="shared" si="43"/>
        <v>28-04-2025_00</v>
      </c>
    </row>
    <row r="2811" spans="1:8" x14ac:dyDescent="0.3">
      <c r="A2811" s="3">
        <v>45775</v>
      </c>
      <c r="B2811" s="2">
        <v>87.37</v>
      </c>
      <c r="C2811" s="2">
        <v>2025</v>
      </c>
      <c r="D2811" s="2">
        <v>4</v>
      </c>
      <c r="E2811" t="str">
        <f>TEXT(DATE(2025, CMS[[#This Row],[mes]],1), "mmmm")</f>
        <v>April</v>
      </c>
      <c r="F2811" s="2">
        <f>DAY(CMS[[#This Row],[Fecha]])</f>
        <v>28</v>
      </c>
      <c r="G2811" s="6">
        <v>4.1666666666666664E-2</v>
      </c>
      <c r="H2811" t="str">
        <f t="shared" si="43"/>
        <v>28-04-2025_01</v>
      </c>
    </row>
    <row r="2812" spans="1:8" x14ac:dyDescent="0.3">
      <c r="A2812" s="3">
        <v>45775</v>
      </c>
      <c r="B2812" s="2">
        <v>87.75</v>
      </c>
      <c r="C2812" s="2">
        <v>2025</v>
      </c>
      <c r="D2812" s="2">
        <v>4</v>
      </c>
      <c r="E2812" t="str">
        <f>TEXT(DATE(2025, CMS[[#This Row],[mes]],1), "mmmm")</f>
        <v>April</v>
      </c>
      <c r="F2812" s="2">
        <f>DAY(CMS[[#This Row],[Fecha]])</f>
        <v>28</v>
      </c>
      <c r="G2812" s="6">
        <v>8.3333333333333329E-2</v>
      </c>
      <c r="H2812" t="str">
        <f t="shared" si="43"/>
        <v>28-04-2025_02</v>
      </c>
    </row>
    <row r="2813" spans="1:8" x14ac:dyDescent="0.3">
      <c r="A2813" s="3">
        <v>45775</v>
      </c>
      <c r="B2813" s="2">
        <v>89.09</v>
      </c>
      <c r="C2813" s="2">
        <v>2025</v>
      </c>
      <c r="D2813" s="2">
        <v>4</v>
      </c>
      <c r="E2813" t="str">
        <f>TEXT(DATE(2025, CMS[[#This Row],[mes]],1), "mmmm")</f>
        <v>April</v>
      </c>
      <c r="F2813" s="2">
        <f>DAY(CMS[[#This Row],[Fecha]])</f>
        <v>28</v>
      </c>
      <c r="G2813" s="6">
        <v>0.125</v>
      </c>
      <c r="H2813" t="str">
        <f t="shared" si="43"/>
        <v>28-04-2025_03</v>
      </c>
    </row>
    <row r="2814" spans="1:8" x14ac:dyDescent="0.3">
      <c r="A2814" s="3">
        <v>45775</v>
      </c>
      <c r="B2814" s="2">
        <v>91.27</v>
      </c>
      <c r="C2814" s="2">
        <v>2025</v>
      </c>
      <c r="D2814" s="2">
        <v>4</v>
      </c>
      <c r="E2814" t="str">
        <f>TEXT(DATE(2025, CMS[[#This Row],[mes]],1), "mmmm")</f>
        <v>April</v>
      </c>
      <c r="F2814" s="2">
        <f>DAY(CMS[[#This Row],[Fecha]])</f>
        <v>28</v>
      </c>
      <c r="G2814" s="6">
        <v>0.16666666666666666</v>
      </c>
      <c r="H2814" t="str">
        <f t="shared" si="43"/>
        <v>28-04-2025_04</v>
      </c>
    </row>
    <row r="2815" spans="1:8" x14ac:dyDescent="0.3">
      <c r="A2815" s="3">
        <v>45775</v>
      </c>
      <c r="B2815" s="2">
        <v>89.09</v>
      </c>
      <c r="C2815" s="2">
        <v>2025</v>
      </c>
      <c r="D2815" s="2">
        <v>4</v>
      </c>
      <c r="E2815" t="str">
        <f>TEXT(DATE(2025, CMS[[#This Row],[mes]],1), "mmmm")</f>
        <v>April</v>
      </c>
      <c r="F2815" s="2">
        <f>DAY(CMS[[#This Row],[Fecha]])</f>
        <v>28</v>
      </c>
      <c r="G2815" s="6">
        <v>0.20833333333333334</v>
      </c>
      <c r="H2815" t="str">
        <f t="shared" si="43"/>
        <v>28-04-2025_05</v>
      </c>
    </row>
    <row r="2816" spans="1:8" x14ac:dyDescent="0.3">
      <c r="A2816" s="3">
        <v>45775</v>
      </c>
      <c r="B2816" s="2">
        <v>89.09</v>
      </c>
      <c r="C2816" s="2">
        <v>2025</v>
      </c>
      <c r="D2816" s="2">
        <v>4</v>
      </c>
      <c r="E2816" t="str">
        <f>TEXT(DATE(2025, CMS[[#This Row],[mes]],1), "mmmm")</f>
        <v>April</v>
      </c>
      <c r="F2816" s="2">
        <f>DAY(CMS[[#This Row],[Fecha]])</f>
        <v>28</v>
      </c>
      <c r="G2816" s="6">
        <v>0.25</v>
      </c>
      <c r="H2816" t="str">
        <f t="shared" si="43"/>
        <v>28-04-2025_06</v>
      </c>
    </row>
    <row r="2817" spans="1:8" x14ac:dyDescent="0.3">
      <c r="A2817" s="3">
        <v>45775</v>
      </c>
      <c r="B2817" s="2">
        <v>89.09</v>
      </c>
      <c r="C2817" s="2">
        <v>2025</v>
      </c>
      <c r="D2817" s="2">
        <v>4</v>
      </c>
      <c r="E2817" t="str">
        <f>TEXT(DATE(2025, CMS[[#This Row],[mes]],1), "mmmm")</f>
        <v>April</v>
      </c>
      <c r="F2817" s="2">
        <f>DAY(CMS[[#This Row],[Fecha]])</f>
        <v>28</v>
      </c>
      <c r="G2817" s="6">
        <v>0.29166666666666669</v>
      </c>
      <c r="H2817" t="str">
        <f t="shared" si="43"/>
        <v>28-04-2025_07</v>
      </c>
    </row>
    <row r="2818" spans="1:8" x14ac:dyDescent="0.3">
      <c r="A2818" s="3">
        <v>45775</v>
      </c>
      <c r="B2818" s="2">
        <v>87.88</v>
      </c>
      <c r="C2818" s="2">
        <v>2025</v>
      </c>
      <c r="D2818" s="2">
        <v>4</v>
      </c>
      <c r="E2818" t="str">
        <f>TEXT(DATE(2025, CMS[[#This Row],[mes]],1), "mmmm")</f>
        <v>April</v>
      </c>
      <c r="F2818" s="2">
        <f>DAY(CMS[[#This Row],[Fecha]])</f>
        <v>28</v>
      </c>
      <c r="G2818" s="6">
        <v>0.33333333333333331</v>
      </c>
      <c r="H2818" t="str">
        <f t="shared" ref="H2818:H2881" si="44">TEXT(A2818,"dd-mm-yyyy") &amp; "_" &amp; TEXT(HOUR(G2818),"00")</f>
        <v>28-04-2025_08</v>
      </c>
    </row>
    <row r="2819" spans="1:8" x14ac:dyDescent="0.3">
      <c r="A2819" s="3">
        <v>45775</v>
      </c>
      <c r="B2819" s="2">
        <v>89.09</v>
      </c>
      <c r="C2819" s="2">
        <v>2025</v>
      </c>
      <c r="D2819" s="2">
        <v>4</v>
      </c>
      <c r="E2819" t="str">
        <f>TEXT(DATE(2025, CMS[[#This Row],[mes]],1), "mmmm")</f>
        <v>April</v>
      </c>
      <c r="F2819" s="2">
        <f>DAY(CMS[[#This Row],[Fecha]])</f>
        <v>28</v>
      </c>
      <c r="G2819" s="6">
        <v>0.375</v>
      </c>
      <c r="H2819" t="str">
        <f t="shared" si="44"/>
        <v>28-04-2025_09</v>
      </c>
    </row>
    <row r="2820" spans="1:8" x14ac:dyDescent="0.3">
      <c r="A2820" s="3">
        <v>45775</v>
      </c>
      <c r="B2820" s="2">
        <v>89.09</v>
      </c>
      <c r="C2820" s="2">
        <v>2025</v>
      </c>
      <c r="D2820" s="2">
        <v>4</v>
      </c>
      <c r="E2820" t="str">
        <f>TEXT(DATE(2025, CMS[[#This Row],[mes]],1), "mmmm")</f>
        <v>April</v>
      </c>
      <c r="F2820" s="2">
        <f>DAY(CMS[[#This Row],[Fecha]])</f>
        <v>28</v>
      </c>
      <c r="G2820" s="6">
        <v>0.41666666666666669</v>
      </c>
      <c r="H2820" t="str">
        <f t="shared" si="44"/>
        <v>28-04-2025_10</v>
      </c>
    </row>
    <row r="2821" spans="1:8" x14ac:dyDescent="0.3">
      <c r="A2821" s="3">
        <v>45775</v>
      </c>
      <c r="B2821" s="2">
        <v>87.75</v>
      </c>
      <c r="C2821" s="2">
        <v>2025</v>
      </c>
      <c r="D2821" s="2">
        <v>4</v>
      </c>
      <c r="E2821" t="str">
        <f>TEXT(DATE(2025, CMS[[#This Row],[mes]],1), "mmmm")</f>
        <v>April</v>
      </c>
      <c r="F2821" s="2">
        <f>DAY(CMS[[#This Row],[Fecha]])</f>
        <v>28</v>
      </c>
      <c r="G2821" s="6">
        <v>0.45833333333333331</v>
      </c>
      <c r="H2821" t="str">
        <f t="shared" si="44"/>
        <v>28-04-2025_11</v>
      </c>
    </row>
    <row r="2822" spans="1:8" x14ac:dyDescent="0.3">
      <c r="A2822" s="3">
        <v>45775</v>
      </c>
      <c r="B2822" s="2">
        <v>85.28</v>
      </c>
      <c r="C2822" s="2">
        <v>2025</v>
      </c>
      <c r="D2822" s="2">
        <v>4</v>
      </c>
      <c r="E2822" t="str">
        <f>TEXT(DATE(2025, CMS[[#This Row],[mes]],1), "mmmm")</f>
        <v>April</v>
      </c>
      <c r="F2822" s="2">
        <f>DAY(CMS[[#This Row],[Fecha]])</f>
        <v>28</v>
      </c>
      <c r="G2822" s="6">
        <v>0.5</v>
      </c>
      <c r="H2822" t="str">
        <f t="shared" si="44"/>
        <v>28-04-2025_12</v>
      </c>
    </row>
    <row r="2823" spans="1:8" x14ac:dyDescent="0.3">
      <c r="A2823" s="3">
        <v>45775</v>
      </c>
      <c r="B2823" s="2">
        <v>87.75</v>
      </c>
      <c r="C2823" s="2">
        <v>2025</v>
      </c>
      <c r="D2823" s="2">
        <v>4</v>
      </c>
      <c r="E2823" t="str">
        <f>TEXT(DATE(2025, CMS[[#This Row],[mes]],1), "mmmm")</f>
        <v>April</v>
      </c>
      <c r="F2823" s="2">
        <f>DAY(CMS[[#This Row],[Fecha]])</f>
        <v>28</v>
      </c>
      <c r="G2823" s="6">
        <v>0.54166666666666663</v>
      </c>
      <c r="H2823" t="str">
        <f t="shared" si="44"/>
        <v>28-04-2025_13</v>
      </c>
    </row>
    <row r="2824" spans="1:8" x14ac:dyDescent="0.3">
      <c r="A2824" s="3">
        <v>45775</v>
      </c>
      <c r="B2824" s="2">
        <v>85.04</v>
      </c>
      <c r="C2824" s="2">
        <v>2025</v>
      </c>
      <c r="D2824" s="2">
        <v>4</v>
      </c>
      <c r="E2824" t="str">
        <f>TEXT(DATE(2025, CMS[[#This Row],[mes]],1), "mmmm")</f>
        <v>April</v>
      </c>
      <c r="F2824" s="2">
        <f>DAY(CMS[[#This Row],[Fecha]])</f>
        <v>28</v>
      </c>
      <c r="G2824" s="6">
        <v>0.58333333333333337</v>
      </c>
      <c r="H2824" t="str">
        <f t="shared" si="44"/>
        <v>28-04-2025_14</v>
      </c>
    </row>
    <row r="2825" spans="1:8" x14ac:dyDescent="0.3">
      <c r="A2825" s="3">
        <v>45775</v>
      </c>
      <c r="B2825" s="2">
        <v>87.35</v>
      </c>
      <c r="C2825" s="2">
        <v>2025</v>
      </c>
      <c r="D2825" s="2">
        <v>4</v>
      </c>
      <c r="E2825" t="str">
        <f>TEXT(DATE(2025, CMS[[#This Row],[mes]],1), "mmmm")</f>
        <v>April</v>
      </c>
      <c r="F2825" s="2">
        <f>DAY(CMS[[#This Row],[Fecha]])</f>
        <v>28</v>
      </c>
      <c r="G2825" s="6">
        <v>0.625</v>
      </c>
      <c r="H2825" t="str">
        <f t="shared" si="44"/>
        <v>28-04-2025_15</v>
      </c>
    </row>
    <row r="2826" spans="1:8" x14ac:dyDescent="0.3">
      <c r="A2826" s="3">
        <v>45775</v>
      </c>
      <c r="B2826" s="2">
        <v>87.35</v>
      </c>
      <c r="C2826" s="2">
        <v>2025</v>
      </c>
      <c r="D2826" s="2">
        <v>4</v>
      </c>
      <c r="E2826" t="str">
        <f>TEXT(DATE(2025, CMS[[#This Row],[mes]],1), "mmmm")</f>
        <v>April</v>
      </c>
      <c r="F2826" s="2">
        <f>DAY(CMS[[#This Row],[Fecha]])</f>
        <v>28</v>
      </c>
      <c r="G2826" s="6">
        <v>0.66666666666666663</v>
      </c>
      <c r="H2826" t="str">
        <f t="shared" si="44"/>
        <v>28-04-2025_16</v>
      </c>
    </row>
    <row r="2827" spans="1:8" x14ac:dyDescent="0.3">
      <c r="A2827" s="3">
        <v>45775</v>
      </c>
      <c r="B2827" s="2">
        <v>87.35</v>
      </c>
      <c r="C2827" s="2">
        <v>2025</v>
      </c>
      <c r="D2827" s="2">
        <v>4</v>
      </c>
      <c r="E2827" t="str">
        <f>TEXT(DATE(2025, CMS[[#This Row],[mes]],1), "mmmm")</f>
        <v>April</v>
      </c>
      <c r="F2827" s="2">
        <f>DAY(CMS[[#This Row],[Fecha]])</f>
        <v>28</v>
      </c>
      <c r="G2827" s="6">
        <v>0.70833333333333337</v>
      </c>
      <c r="H2827" t="str">
        <f t="shared" si="44"/>
        <v>28-04-2025_17</v>
      </c>
    </row>
    <row r="2828" spans="1:8" x14ac:dyDescent="0.3">
      <c r="A2828" s="3">
        <v>45775</v>
      </c>
      <c r="B2828" s="2">
        <v>87.35</v>
      </c>
      <c r="C2828" s="2">
        <v>2025</v>
      </c>
      <c r="D2828" s="2">
        <v>4</v>
      </c>
      <c r="E2828" t="str">
        <f>TEXT(DATE(2025, CMS[[#This Row],[mes]],1), "mmmm")</f>
        <v>April</v>
      </c>
      <c r="F2828" s="2">
        <f>DAY(CMS[[#This Row],[Fecha]])</f>
        <v>28</v>
      </c>
      <c r="G2828" s="6">
        <v>0.75</v>
      </c>
      <c r="H2828" t="str">
        <f t="shared" si="44"/>
        <v>28-04-2025_18</v>
      </c>
    </row>
    <row r="2829" spans="1:8" x14ac:dyDescent="0.3">
      <c r="A2829" s="3">
        <v>45775</v>
      </c>
      <c r="B2829" s="2">
        <v>87.35</v>
      </c>
      <c r="C2829" s="2">
        <v>2025</v>
      </c>
      <c r="D2829" s="2">
        <v>4</v>
      </c>
      <c r="E2829" t="str">
        <f>TEXT(DATE(2025, CMS[[#This Row],[mes]],1), "mmmm")</f>
        <v>April</v>
      </c>
      <c r="F2829" s="2">
        <f>DAY(CMS[[#This Row],[Fecha]])</f>
        <v>28</v>
      </c>
      <c r="G2829" s="6">
        <v>0.79166666666666663</v>
      </c>
      <c r="H2829" t="str">
        <f t="shared" si="44"/>
        <v>28-04-2025_19</v>
      </c>
    </row>
    <row r="2830" spans="1:8" x14ac:dyDescent="0.3">
      <c r="A2830" s="3">
        <v>45775</v>
      </c>
      <c r="B2830" s="2">
        <v>87.35</v>
      </c>
      <c r="C2830" s="2">
        <v>2025</v>
      </c>
      <c r="D2830" s="2">
        <v>4</v>
      </c>
      <c r="E2830" t="str">
        <f>TEXT(DATE(2025, CMS[[#This Row],[mes]],1), "mmmm")</f>
        <v>April</v>
      </c>
      <c r="F2830" s="2">
        <f>DAY(CMS[[#This Row],[Fecha]])</f>
        <v>28</v>
      </c>
      <c r="G2830" s="6">
        <v>0.83333333333333337</v>
      </c>
      <c r="H2830" t="str">
        <f t="shared" si="44"/>
        <v>28-04-2025_20</v>
      </c>
    </row>
    <row r="2831" spans="1:8" x14ac:dyDescent="0.3">
      <c r="A2831" s="3">
        <v>45775</v>
      </c>
      <c r="B2831" s="2">
        <v>87.35</v>
      </c>
      <c r="C2831" s="2">
        <v>2025</v>
      </c>
      <c r="D2831" s="2">
        <v>4</v>
      </c>
      <c r="E2831" t="str">
        <f>TEXT(DATE(2025, CMS[[#This Row],[mes]],1), "mmmm")</f>
        <v>April</v>
      </c>
      <c r="F2831" s="2">
        <f>DAY(CMS[[#This Row],[Fecha]])</f>
        <v>28</v>
      </c>
      <c r="G2831" s="6">
        <v>0.875</v>
      </c>
      <c r="H2831" t="str">
        <f t="shared" si="44"/>
        <v>28-04-2025_21</v>
      </c>
    </row>
    <row r="2832" spans="1:8" x14ac:dyDescent="0.3">
      <c r="A2832" s="3">
        <v>45775</v>
      </c>
      <c r="B2832" s="2">
        <v>87.35</v>
      </c>
      <c r="C2832" s="2">
        <v>2025</v>
      </c>
      <c r="D2832" s="2">
        <v>4</v>
      </c>
      <c r="E2832" t="str">
        <f>TEXT(DATE(2025, CMS[[#This Row],[mes]],1), "mmmm")</f>
        <v>April</v>
      </c>
      <c r="F2832" s="2">
        <f>DAY(CMS[[#This Row],[Fecha]])</f>
        <v>28</v>
      </c>
      <c r="G2832" s="6">
        <v>0.91666666666666663</v>
      </c>
      <c r="H2832" t="str">
        <f t="shared" si="44"/>
        <v>28-04-2025_22</v>
      </c>
    </row>
    <row r="2833" spans="1:8" x14ac:dyDescent="0.3">
      <c r="A2833" s="3">
        <v>45775</v>
      </c>
      <c r="B2833" s="2">
        <v>85.42</v>
      </c>
      <c r="C2833" s="2">
        <v>2025</v>
      </c>
      <c r="D2833" s="2">
        <v>4</v>
      </c>
      <c r="E2833" t="str">
        <f>TEXT(DATE(2025, CMS[[#This Row],[mes]],1), "mmmm")</f>
        <v>April</v>
      </c>
      <c r="F2833" s="2">
        <f>DAY(CMS[[#This Row],[Fecha]])</f>
        <v>28</v>
      </c>
      <c r="G2833" s="6">
        <v>0.95833333333333337</v>
      </c>
      <c r="H2833" t="str">
        <f t="shared" si="44"/>
        <v>28-04-2025_23</v>
      </c>
    </row>
    <row r="2834" spans="1:8" x14ac:dyDescent="0.3">
      <c r="A2834" s="3">
        <v>45776</v>
      </c>
      <c r="B2834" s="2">
        <v>97.96</v>
      </c>
      <c r="C2834" s="2">
        <v>2025</v>
      </c>
      <c r="D2834" s="2">
        <v>4</v>
      </c>
      <c r="E2834" t="str">
        <f>TEXT(DATE(2025, CMS[[#This Row],[mes]],1), "mmmm")</f>
        <v>April</v>
      </c>
      <c r="F2834" s="2">
        <f>DAY(CMS[[#This Row],[Fecha]])</f>
        <v>29</v>
      </c>
      <c r="G2834" s="6">
        <v>0</v>
      </c>
      <c r="H2834" t="str">
        <f t="shared" si="44"/>
        <v>29-04-2025_00</v>
      </c>
    </row>
    <row r="2835" spans="1:8" x14ac:dyDescent="0.3">
      <c r="A2835" s="3">
        <v>45776</v>
      </c>
      <c r="B2835" s="2">
        <v>97.96</v>
      </c>
      <c r="C2835" s="2">
        <v>2025</v>
      </c>
      <c r="D2835" s="2">
        <v>4</v>
      </c>
      <c r="E2835" t="str">
        <f>TEXT(DATE(2025, CMS[[#This Row],[mes]],1), "mmmm")</f>
        <v>April</v>
      </c>
      <c r="F2835" s="2">
        <f>DAY(CMS[[#This Row],[Fecha]])</f>
        <v>29</v>
      </c>
      <c r="G2835" s="6">
        <v>4.1666666666666664E-2</v>
      </c>
      <c r="H2835" t="str">
        <f t="shared" si="44"/>
        <v>29-04-2025_01</v>
      </c>
    </row>
    <row r="2836" spans="1:8" x14ac:dyDescent="0.3">
      <c r="A2836" s="3">
        <v>45776</v>
      </c>
      <c r="B2836" s="2">
        <v>97.96</v>
      </c>
      <c r="C2836" s="2">
        <v>2025</v>
      </c>
      <c r="D2836" s="2">
        <v>4</v>
      </c>
      <c r="E2836" t="str">
        <f>TEXT(DATE(2025, CMS[[#This Row],[mes]],1), "mmmm")</f>
        <v>April</v>
      </c>
      <c r="F2836" s="2">
        <f>DAY(CMS[[#This Row],[Fecha]])</f>
        <v>29</v>
      </c>
      <c r="G2836" s="6">
        <v>8.3333333333333329E-2</v>
      </c>
      <c r="H2836" t="str">
        <f t="shared" si="44"/>
        <v>29-04-2025_02</v>
      </c>
    </row>
    <row r="2837" spans="1:8" x14ac:dyDescent="0.3">
      <c r="A2837" s="3">
        <v>45776</v>
      </c>
      <c r="B2837" s="2">
        <v>97.96</v>
      </c>
      <c r="C2837" s="2">
        <v>2025</v>
      </c>
      <c r="D2837" s="2">
        <v>4</v>
      </c>
      <c r="E2837" t="str">
        <f>TEXT(DATE(2025, CMS[[#This Row],[mes]],1), "mmmm")</f>
        <v>April</v>
      </c>
      <c r="F2837" s="2">
        <f>DAY(CMS[[#This Row],[Fecha]])</f>
        <v>29</v>
      </c>
      <c r="G2837" s="6">
        <v>0.125</v>
      </c>
      <c r="H2837" t="str">
        <f t="shared" si="44"/>
        <v>29-04-2025_03</v>
      </c>
    </row>
    <row r="2838" spans="1:8" x14ac:dyDescent="0.3">
      <c r="A2838" s="3">
        <v>45776</v>
      </c>
      <c r="B2838" s="2">
        <v>97.96</v>
      </c>
      <c r="C2838" s="2">
        <v>2025</v>
      </c>
      <c r="D2838" s="2">
        <v>4</v>
      </c>
      <c r="E2838" t="str">
        <f>TEXT(DATE(2025, CMS[[#This Row],[mes]],1), "mmmm")</f>
        <v>April</v>
      </c>
      <c r="F2838" s="2">
        <f>DAY(CMS[[#This Row],[Fecha]])</f>
        <v>29</v>
      </c>
      <c r="G2838" s="6">
        <v>0.16666666666666666</v>
      </c>
      <c r="H2838" t="str">
        <f t="shared" si="44"/>
        <v>29-04-2025_04</v>
      </c>
    </row>
    <row r="2839" spans="1:8" x14ac:dyDescent="0.3">
      <c r="A2839" s="3">
        <v>45776</v>
      </c>
      <c r="B2839" s="2">
        <v>97.96</v>
      </c>
      <c r="C2839" s="2">
        <v>2025</v>
      </c>
      <c r="D2839" s="2">
        <v>4</v>
      </c>
      <c r="E2839" t="str">
        <f>TEXT(DATE(2025, CMS[[#This Row],[mes]],1), "mmmm")</f>
        <v>April</v>
      </c>
      <c r="F2839" s="2">
        <f>DAY(CMS[[#This Row],[Fecha]])</f>
        <v>29</v>
      </c>
      <c r="G2839" s="6">
        <v>0.20833333333333334</v>
      </c>
      <c r="H2839" t="str">
        <f t="shared" si="44"/>
        <v>29-04-2025_05</v>
      </c>
    </row>
    <row r="2840" spans="1:8" x14ac:dyDescent="0.3">
      <c r="A2840" s="3">
        <v>45776</v>
      </c>
      <c r="B2840" s="2">
        <v>97.96</v>
      </c>
      <c r="C2840" s="2">
        <v>2025</v>
      </c>
      <c r="D2840" s="2">
        <v>4</v>
      </c>
      <c r="E2840" t="str">
        <f>TEXT(DATE(2025, CMS[[#This Row],[mes]],1), "mmmm")</f>
        <v>April</v>
      </c>
      <c r="F2840" s="2">
        <f>DAY(CMS[[#This Row],[Fecha]])</f>
        <v>29</v>
      </c>
      <c r="G2840" s="6">
        <v>0.25</v>
      </c>
      <c r="H2840" t="str">
        <f t="shared" si="44"/>
        <v>29-04-2025_06</v>
      </c>
    </row>
    <row r="2841" spans="1:8" x14ac:dyDescent="0.3">
      <c r="A2841" s="3">
        <v>45776</v>
      </c>
      <c r="B2841" s="2">
        <v>87.35</v>
      </c>
      <c r="C2841" s="2">
        <v>2025</v>
      </c>
      <c r="D2841" s="2">
        <v>4</v>
      </c>
      <c r="E2841" t="str">
        <f>TEXT(DATE(2025, CMS[[#This Row],[mes]],1), "mmmm")</f>
        <v>April</v>
      </c>
      <c r="F2841" s="2">
        <f>DAY(CMS[[#This Row],[Fecha]])</f>
        <v>29</v>
      </c>
      <c r="G2841" s="6">
        <v>0.29166666666666669</v>
      </c>
      <c r="H2841" t="str">
        <f t="shared" si="44"/>
        <v>29-04-2025_07</v>
      </c>
    </row>
    <row r="2842" spans="1:8" x14ac:dyDescent="0.3">
      <c r="A2842" s="3">
        <v>45776</v>
      </c>
      <c r="B2842" s="2">
        <v>87.35</v>
      </c>
      <c r="C2842" s="2">
        <v>2025</v>
      </c>
      <c r="D2842" s="2">
        <v>4</v>
      </c>
      <c r="E2842" t="str">
        <f>TEXT(DATE(2025, CMS[[#This Row],[mes]],1), "mmmm")</f>
        <v>April</v>
      </c>
      <c r="F2842" s="2">
        <f>DAY(CMS[[#This Row],[Fecha]])</f>
        <v>29</v>
      </c>
      <c r="G2842" s="6">
        <v>0.33333333333333331</v>
      </c>
      <c r="H2842" t="str">
        <f t="shared" si="44"/>
        <v>29-04-2025_08</v>
      </c>
    </row>
    <row r="2843" spans="1:8" x14ac:dyDescent="0.3">
      <c r="A2843" s="3">
        <v>45776</v>
      </c>
      <c r="B2843" s="2">
        <v>87.35</v>
      </c>
      <c r="C2843" s="2">
        <v>2025</v>
      </c>
      <c r="D2843" s="2">
        <v>4</v>
      </c>
      <c r="E2843" t="str">
        <f>TEXT(DATE(2025, CMS[[#This Row],[mes]],1), "mmmm")</f>
        <v>April</v>
      </c>
      <c r="F2843" s="2">
        <f>DAY(CMS[[#This Row],[Fecha]])</f>
        <v>29</v>
      </c>
      <c r="G2843" s="6">
        <v>0.375</v>
      </c>
      <c r="H2843" t="str">
        <f t="shared" si="44"/>
        <v>29-04-2025_09</v>
      </c>
    </row>
    <row r="2844" spans="1:8" x14ac:dyDescent="0.3">
      <c r="A2844" s="3">
        <v>45776</v>
      </c>
      <c r="B2844" s="2">
        <v>87.35</v>
      </c>
      <c r="C2844" s="2">
        <v>2025</v>
      </c>
      <c r="D2844" s="2">
        <v>4</v>
      </c>
      <c r="E2844" t="str">
        <f>TEXT(DATE(2025, CMS[[#This Row],[mes]],1), "mmmm")</f>
        <v>April</v>
      </c>
      <c r="F2844" s="2">
        <f>DAY(CMS[[#This Row],[Fecha]])</f>
        <v>29</v>
      </c>
      <c r="G2844" s="6">
        <v>0.41666666666666669</v>
      </c>
      <c r="H2844" t="str">
        <f t="shared" si="44"/>
        <v>29-04-2025_10</v>
      </c>
    </row>
    <row r="2845" spans="1:8" x14ac:dyDescent="0.3">
      <c r="A2845" s="3">
        <v>45776</v>
      </c>
      <c r="B2845" s="2">
        <v>87.35</v>
      </c>
      <c r="C2845" s="2">
        <v>2025</v>
      </c>
      <c r="D2845" s="2">
        <v>4</v>
      </c>
      <c r="E2845" t="str">
        <f>TEXT(DATE(2025, CMS[[#This Row],[mes]],1), "mmmm")</f>
        <v>April</v>
      </c>
      <c r="F2845" s="2">
        <f>DAY(CMS[[#This Row],[Fecha]])</f>
        <v>29</v>
      </c>
      <c r="G2845" s="6">
        <v>0.45833333333333331</v>
      </c>
      <c r="H2845" t="str">
        <f t="shared" si="44"/>
        <v>29-04-2025_11</v>
      </c>
    </row>
    <row r="2846" spans="1:8" x14ac:dyDescent="0.3">
      <c r="A2846" s="3">
        <v>45776</v>
      </c>
      <c r="B2846" s="2">
        <v>87.35</v>
      </c>
      <c r="C2846" s="2">
        <v>2025</v>
      </c>
      <c r="D2846" s="2">
        <v>4</v>
      </c>
      <c r="E2846" t="str">
        <f>TEXT(DATE(2025, CMS[[#This Row],[mes]],1), "mmmm")</f>
        <v>April</v>
      </c>
      <c r="F2846" s="2">
        <f>DAY(CMS[[#This Row],[Fecha]])</f>
        <v>29</v>
      </c>
      <c r="G2846" s="6">
        <v>0.5</v>
      </c>
      <c r="H2846" t="str">
        <f t="shared" si="44"/>
        <v>29-04-2025_12</v>
      </c>
    </row>
    <row r="2847" spans="1:8" x14ac:dyDescent="0.3">
      <c r="A2847" s="3">
        <v>45776</v>
      </c>
      <c r="B2847" s="2">
        <v>87.35</v>
      </c>
      <c r="C2847" s="2">
        <v>2025</v>
      </c>
      <c r="D2847" s="2">
        <v>4</v>
      </c>
      <c r="E2847" t="str">
        <f>TEXT(DATE(2025, CMS[[#This Row],[mes]],1), "mmmm")</f>
        <v>April</v>
      </c>
      <c r="F2847" s="2">
        <f>DAY(CMS[[#This Row],[Fecha]])</f>
        <v>29</v>
      </c>
      <c r="G2847" s="6">
        <v>0.54166666666666663</v>
      </c>
      <c r="H2847" t="str">
        <f t="shared" si="44"/>
        <v>29-04-2025_13</v>
      </c>
    </row>
    <row r="2848" spans="1:8" x14ac:dyDescent="0.3">
      <c r="A2848" s="3">
        <v>45776</v>
      </c>
      <c r="B2848" s="2">
        <v>97.96</v>
      </c>
      <c r="C2848" s="2">
        <v>2025</v>
      </c>
      <c r="D2848" s="2">
        <v>4</v>
      </c>
      <c r="E2848" t="str">
        <f>TEXT(DATE(2025, CMS[[#This Row],[mes]],1), "mmmm")</f>
        <v>April</v>
      </c>
      <c r="F2848" s="2">
        <f>DAY(CMS[[#This Row],[Fecha]])</f>
        <v>29</v>
      </c>
      <c r="G2848" s="6">
        <v>0.58333333333333337</v>
      </c>
      <c r="H2848" t="str">
        <f t="shared" si="44"/>
        <v>29-04-2025_14</v>
      </c>
    </row>
    <row r="2849" spans="1:8" x14ac:dyDescent="0.3">
      <c r="A2849" s="3">
        <v>45776</v>
      </c>
      <c r="B2849" s="2">
        <v>97.96</v>
      </c>
      <c r="C2849" s="2">
        <v>2025</v>
      </c>
      <c r="D2849" s="2">
        <v>4</v>
      </c>
      <c r="E2849" t="str">
        <f>TEXT(DATE(2025, CMS[[#This Row],[mes]],1), "mmmm")</f>
        <v>April</v>
      </c>
      <c r="F2849" s="2">
        <f>DAY(CMS[[#This Row],[Fecha]])</f>
        <v>29</v>
      </c>
      <c r="G2849" s="6">
        <v>0.625</v>
      </c>
      <c r="H2849" t="str">
        <f t="shared" si="44"/>
        <v>29-04-2025_15</v>
      </c>
    </row>
    <row r="2850" spans="1:8" x14ac:dyDescent="0.3">
      <c r="A2850" s="3">
        <v>45776</v>
      </c>
      <c r="B2850" s="2">
        <v>97.96</v>
      </c>
      <c r="C2850" s="2">
        <v>2025</v>
      </c>
      <c r="D2850" s="2">
        <v>4</v>
      </c>
      <c r="E2850" t="str">
        <f>TEXT(DATE(2025, CMS[[#This Row],[mes]],1), "mmmm")</f>
        <v>April</v>
      </c>
      <c r="F2850" s="2">
        <f>DAY(CMS[[#This Row],[Fecha]])</f>
        <v>29</v>
      </c>
      <c r="G2850" s="6">
        <v>0.66666666666666663</v>
      </c>
      <c r="H2850" t="str">
        <f t="shared" si="44"/>
        <v>29-04-2025_16</v>
      </c>
    </row>
    <row r="2851" spans="1:8" x14ac:dyDescent="0.3">
      <c r="A2851" s="3">
        <v>45776</v>
      </c>
      <c r="B2851" s="2">
        <v>97.96</v>
      </c>
      <c r="C2851" s="2">
        <v>2025</v>
      </c>
      <c r="D2851" s="2">
        <v>4</v>
      </c>
      <c r="E2851" t="str">
        <f>TEXT(DATE(2025, CMS[[#This Row],[mes]],1), "mmmm")</f>
        <v>April</v>
      </c>
      <c r="F2851" s="2">
        <f>DAY(CMS[[#This Row],[Fecha]])</f>
        <v>29</v>
      </c>
      <c r="G2851" s="6">
        <v>0.70833333333333337</v>
      </c>
      <c r="H2851" t="str">
        <f t="shared" si="44"/>
        <v>29-04-2025_17</v>
      </c>
    </row>
    <row r="2852" spans="1:8" x14ac:dyDescent="0.3">
      <c r="A2852" s="3">
        <v>45776</v>
      </c>
      <c r="B2852" s="2">
        <v>97.96</v>
      </c>
      <c r="C2852" s="2">
        <v>2025</v>
      </c>
      <c r="D2852" s="2">
        <v>4</v>
      </c>
      <c r="E2852" t="str">
        <f>TEXT(DATE(2025, CMS[[#This Row],[mes]],1), "mmmm")</f>
        <v>April</v>
      </c>
      <c r="F2852" s="2">
        <f>DAY(CMS[[#This Row],[Fecha]])</f>
        <v>29</v>
      </c>
      <c r="G2852" s="6">
        <v>0.75</v>
      </c>
      <c r="H2852" t="str">
        <f t="shared" si="44"/>
        <v>29-04-2025_18</v>
      </c>
    </row>
    <row r="2853" spans="1:8" x14ac:dyDescent="0.3">
      <c r="A2853" s="3">
        <v>45776</v>
      </c>
      <c r="B2853" s="2">
        <v>97.96</v>
      </c>
      <c r="C2853" s="2">
        <v>2025</v>
      </c>
      <c r="D2853" s="2">
        <v>4</v>
      </c>
      <c r="E2853" t="str">
        <f>TEXT(DATE(2025, CMS[[#This Row],[mes]],1), "mmmm")</f>
        <v>April</v>
      </c>
      <c r="F2853" s="2">
        <f>DAY(CMS[[#This Row],[Fecha]])</f>
        <v>29</v>
      </c>
      <c r="G2853" s="6">
        <v>0.79166666666666663</v>
      </c>
      <c r="H2853" t="str">
        <f t="shared" si="44"/>
        <v>29-04-2025_19</v>
      </c>
    </row>
    <row r="2854" spans="1:8" x14ac:dyDescent="0.3">
      <c r="A2854" s="3">
        <v>45776</v>
      </c>
      <c r="B2854" s="2">
        <v>97.96</v>
      </c>
      <c r="C2854" s="2">
        <v>2025</v>
      </c>
      <c r="D2854" s="2">
        <v>4</v>
      </c>
      <c r="E2854" t="str">
        <f>TEXT(DATE(2025, CMS[[#This Row],[mes]],1), "mmmm")</f>
        <v>April</v>
      </c>
      <c r="F2854" s="2">
        <f>DAY(CMS[[#This Row],[Fecha]])</f>
        <v>29</v>
      </c>
      <c r="G2854" s="6">
        <v>0.83333333333333337</v>
      </c>
      <c r="H2854" t="str">
        <f t="shared" si="44"/>
        <v>29-04-2025_20</v>
      </c>
    </row>
    <row r="2855" spans="1:8" x14ac:dyDescent="0.3">
      <c r="A2855" s="3">
        <v>45776</v>
      </c>
      <c r="B2855" s="2">
        <v>97.96</v>
      </c>
      <c r="C2855" s="2">
        <v>2025</v>
      </c>
      <c r="D2855" s="2">
        <v>4</v>
      </c>
      <c r="E2855" t="str">
        <f>TEXT(DATE(2025, CMS[[#This Row],[mes]],1), "mmmm")</f>
        <v>April</v>
      </c>
      <c r="F2855" s="2">
        <f>DAY(CMS[[#This Row],[Fecha]])</f>
        <v>29</v>
      </c>
      <c r="G2855" s="6">
        <v>0.875</v>
      </c>
      <c r="H2855" t="str">
        <f t="shared" si="44"/>
        <v>29-04-2025_21</v>
      </c>
    </row>
    <row r="2856" spans="1:8" x14ac:dyDescent="0.3">
      <c r="A2856" s="3">
        <v>45776</v>
      </c>
      <c r="B2856" s="2">
        <v>97.96</v>
      </c>
      <c r="C2856" s="2">
        <v>2025</v>
      </c>
      <c r="D2856" s="2">
        <v>4</v>
      </c>
      <c r="E2856" t="str">
        <f>TEXT(DATE(2025, CMS[[#This Row],[mes]],1), "mmmm")</f>
        <v>April</v>
      </c>
      <c r="F2856" s="2">
        <f>DAY(CMS[[#This Row],[Fecha]])</f>
        <v>29</v>
      </c>
      <c r="G2856" s="6">
        <v>0.91666666666666663</v>
      </c>
      <c r="H2856" t="str">
        <f t="shared" si="44"/>
        <v>29-04-2025_22</v>
      </c>
    </row>
    <row r="2857" spans="1:8" x14ac:dyDescent="0.3">
      <c r="A2857" s="3">
        <v>45776</v>
      </c>
      <c r="B2857" s="2">
        <v>97.96</v>
      </c>
      <c r="C2857" s="2">
        <v>2025</v>
      </c>
      <c r="D2857" s="2">
        <v>4</v>
      </c>
      <c r="E2857" t="str">
        <f>TEXT(DATE(2025, CMS[[#This Row],[mes]],1), "mmmm")</f>
        <v>April</v>
      </c>
      <c r="F2857" s="2">
        <f>DAY(CMS[[#This Row],[Fecha]])</f>
        <v>29</v>
      </c>
      <c r="G2857" s="6">
        <v>0.95833333333333337</v>
      </c>
      <c r="H2857" t="str">
        <f t="shared" si="44"/>
        <v>29-04-2025_23</v>
      </c>
    </row>
    <row r="2858" spans="1:8" x14ac:dyDescent="0.3">
      <c r="A2858" s="3">
        <v>45777</v>
      </c>
      <c r="B2858" s="2">
        <v>97.96</v>
      </c>
      <c r="C2858" s="2">
        <v>2025</v>
      </c>
      <c r="D2858" s="2">
        <v>4</v>
      </c>
      <c r="E2858" t="str">
        <f>TEXT(DATE(2025, CMS[[#This Row],[mes]],1), "mmmm")</f>
        <v>April</v>
      </c>
      <c r="F2858" s="2">
        <f>DAY(CMS[[#This Row],[Fecha]])</f>
        <v>30</v>
      </c>
      <c r="G2858" s="6">
        <v>0</v>
      </c>
      <c r="H2858" t="str">
        <f t="shared" si="44"/>
        <v>30-04-2025_00</v>
      </c>
    </row>
    <row r="2859" spans="1:8" x14ac:dyDescent="0.3">
      <c r="A2859" s="3">
        <v>45777</v>
      </c>
      <c r="B2859" s="2">
        <v>97.96</v>
      </c>
      <c r="C2859" s="2">
        <v>2025</v>
      </c>
      <c r="D2859" s="2">
        <v>4</v>
      </c>
      <c r="E2859" t="str">
        <f>TEXT(DATE(2025, CMS[[#This Row],[mes]],1), "mmmm")</f>
        <v>April</v>
      </c>
      <c r="F2859" s="2">
        <f>DAY(CMS[[#This Row],[Fecha]])</f>
        <v>30</v>
      </c>
      <c r="G2859" s="6">
        <v>4.1666666666666664E-2</v>
      </c>
      <c r="H2859" t="str">
        <f t="shared" si="44"/>
        <v>30-04-2025_01</v>
      </c>
    </row>
    <row r="2860" spans="1:8" x14ac:dyDescent="0.3">
      <c r="A2860" s="3">
        <v>45777</v>
      </c>
      <c r="B2860" s="2">
        <v>96.86</v>
      </c>
      <c r="C2860" s="2">
        <v>2025</v>
      </c>
      <c r="D2860" s="2">
        <v>4</v>
      </c>
      <c r="E2860" t="str">
        <f>TEXT(DATE(2025, CMS[[#This Row],[mes]],1), "mmmm")</f>
        <v>April</v>
      </c>
      <c r="F2860" s="2">
        <f>DAY(CMS[[#This Row],[Fecha]])</f>
        <v>30</v>
      </c>
      <c r="G2860" s="6">
        <v>8.3333333333333329E-2</v>
      </c>
      <c r="H2860" t="str">
        <f t="shared" si="44"/>
        <v>30-04-2025_02</v>
      </c>
    </row>
    <row r="2861" spans="1:8" x14ac:dyDescent="0.3">
      <c r="A2861" s="3">
        <v>45777</v>
      </c>
      <c r="B2861" s="2">
        <v>96.86</v>
      </c>
      <c r="C2861" s="2">
        <v>2025</v>
      </c>
      <c r="D2861" s="2">
        <v>4</v>
      </c>
      <c r="E2861" t="str">
        <f>TEXT(DATE(2025, CMS[[#This Row],[mes]],1), "mmmm")</f>
        <v>April</v>
      </c>
      <c r="F2861" s="2">
        <f>DAY(CMS[[#This Row],[Fecha]])</f>
        <v>30</v>
      </c>
      <c r="G2861" s="6">
        <v>0.125</v>
      </c>
      <c r="H2861" t="str">
        <f t="shared" si="44"/>
        <v>30-04-2025_03</v>
      </c>
    </row>
    <row r="2862" spans="1:8" x14ac:dyDescent="0.3">
      <c r="A2862" s="3">
        <v>45777</v>
      </c>
      <c r="B2862" s="2">
        <v>96.86</v>
      </c>
      <c r="C2862" s="2">
        <v>2025</v>
      </c>
      <c r="D2862" s="2">
        <v>4</v>
      </c>
      <c r="E2862" t="str">
        <f>TEXT(DATE(2025, CMS[[#This Row],[mes]],1), "mmmm")</f>
        <v>April</v>
      </c>
      <c r="F2862" s="2">
        <f>DAY(CMS[[#This Row],[Fecha]])</f>
        <v>30</v>
      </c>
      <c r="G2862" s="6">
        <v>0.16666666666666666</v>
      </c>
      <c r="H2862" t="str">
        <f t="shared" si="44"/>
        <v>30-04-2025_04</v>
      </c>
    </row>
    <row r="2863" spans="1:8" x14ac:dyDescent="0.3">
      <c r="A2863" s="3">
        <v>45777</v>
      </c>
      <c r="B2863" s="2">
        <v>96.86</v>
      </c>
      <c r="C2863" s="2">
        <v>2025</v>
      </c>
      <c r="D2863" s="2">
        <v>4</v>
      </c>
      <c r="E2863" t="str">
        <f>TEXT(DATE(2025, CMS[[#This Row],[mes]],1), "mmmm")</f>
        <v>April</v>
      </c>
      <c r="F2863" s="2">
        <f>DAY(CMS[[#This Row],[Fecha]])</f>
        <v>30</v>
      </c>
      <c r="G2863" s="6">
        <v>0.20833333333333334</v>
      </c>
      <c r="H2863" t="str">
        <f t="shared" si="44"/>
        <v>30-04-2025_05</v>
      </c>
    </row>
    <row r="2864" spans="1:8" x14ac:dyDescent="0.3">
      <c r="A2864" s="3">
        <v>45777</v>
      </c>
      <c r="B2864" s="2">
        <v>96.86</v>
      </c>
      <c r="C2864" s="2">
        <v>2025</v>
      </c>
      <c r="D2864" s="2">
        <v>4</v>
      </c>
      <c r="E2864" t="str">
        <f>TEXT(DATE(2025, CMS[[#This Row],[mes]],1), "mmmm")</f>
        <v>April</v>
      </c>
      <c r="F2864" s="2">
        <f>DAY(CMS[[#This Row],[Fecha]])</f>
        <v>30</v>
      </c>
      <c r="G2864" s="6">
        <v>0.25</v>
      </c>
      <c r="H2864" t="str">
        <f t="shared" si="44"/>
        <v>30-04-2025_06</v>
      </c>
    </row>
    <row r="2865" spans="1:8" x14ac:dyDescent="0.3">
      <c r="A2865" s="3">
        <v>45777</v>
      </c>
      <c r="B2865" s="2">
        <v>96.86</v>
      </c>
      <c r="C2865" s="2">
        <v>2025</v>
      </c>
      <c r="D2865" s="2">
        <v>4</v>
      </c>
      <c r="E2865" t="str">
        <f>TEXT(DATE(2025, CMS[[#This Row],[mes]],1), "mmmm")</f>
        <v>April</v>
      </c>
      <c r="F2865" s="2">
        <f>DAY(CMS[[#This Row],[Fecha]])</f>
        <v>30</v>
      </c>
      <c r="G2865" s="6">
        <v>0.29166666666666669</v>
      </c>
      <c r="H2865" t="str">
        <f t="shared" si="44"/>
        <v>30-04-2025_07</v>
      </c>
    </row>
    <row r="2866" spans="1:8" x14ac:dyDescent="0.3">
      <c r="A2866" s="3">
        <v>45777</v>
      </c>
      <c r="B2866" s="2">
        <v>96.86</v>
      </c>
      <c r="C2866" s="2">
        <v>2025</v>
      </c>
      <c r="D2866" s="2">
        <v>4</v>
      </c>
      <c r="E2866" t="str">
        <f>TEXT(DATE(2025, CMS[[#This Row],[mes]],1), "mmmm")</f>
        <v>April</v>
      </c>
      <c r="F2866" s="2">
        <f>DAY(CMS[[#This Row],[Fecha]])</f>
        <v>30</v>
      </c>
      <c r="G2866" s="6">
        <v>0.33333333333333331</v>
      </c>
      <c r="H2866" t="str">
        <f t="shared" si="44"/>
        <v>30-04-2025_08</v>
      </c>
    </row>
    <row r="2867" spans="1:8" x14ac:dyDescent="0.3">
      <c r="A2867" s="3">
        <v>45777</v>
      </c>
      <c r="B2867" s="2">
        <v>96.86</v>
      </c>
      <c r="C2867" s="2">
        <v>2025</v>
      </c>
      <c r="D2867" s="2">
        <v>4</v>
      </c>
      <c r="E2867" t="str">
        <f>TEXT(DATE(2025, CMS[[#This Row],[mes]],1), "mmmm")</f>
        <v>April</v>
      </c>
      <c r="F2867" s="2">
        <f>DAY(CMS[[#This Row],[Fecha]])</f>
        <v>30</v>
      </c>
      <c r="G2867" s="6">
        <v>0.375</v>
      </c>
      <c r="H2867" t="str">
        <f t="shared" si="44"/>
        <v>30-04-2025_09</v>
      </c>
    </row>
    <row r="2868" spans="1:8" x14ac:dyDescent="0.3">
      <c r="A2868" s="3">
        <v>45777</v>
      </c>
      <c r="B2868" s="2">
        <v>96.86</v>
      </c>
      <c r="C2868" s="2">
        <v>2025</v>
      </c>
      <c r="D2868" s="2">
        <v>4</v>
      </c>
      <c r="E2868" t="str">
        <f>TEXT(DATE(2025, CMS[[#This Row],[mes]],1), "mmmm")</f>
        <v>April</v>
      </c>
      <c r="F2868" s="2">
        <f>DAY(CMS[[#This Row],[Fecha]])</f>
        <v>30</v>
      </c>
      <c r="G2868" s="6">
        <v>0.41666666666666669</v>
      </c>
      <c r="H2868" t="str">
        <f t="shared" si="44"/>
        <v>30-04-2025_10</v>
      </c>
    </row>
    <row r="2869" spans="1:8" x14ac:dyDescent="0.3">
      <c r="A2869" s="3">
        <v>45777</v>
      </c>
      <c r="B2869" s="2">
        <v>96.86</v>
      </c>
      <c r="C2869" s="2">
        <v>2025</v>
      </c>
      <c r="D2869" s="2">
        <v>4</v>
      </c>
      <c r="E2869" t="str">
        <f>TEXT(DATE(2025, CMS[[#This Row],[mes]],1), "mmmm")</f>
        <v>April</v>
      </c>
      <c r="F2869" s="2">
        <f>DAY(CMS[[#This Row],[Fecha]])</f>
        <v>30</v>
      </c>
      <c r="G2869" s="6">
        <v>0.45833333333333331</v>
      </c>
      <c r="H2869" t="str">
        <f t="shared" si="44"/>
        <v>30-04-2025_11</v>
      </c>
    </row>
    <row r="2870" spans="1:8" x14ac:dyDescent="0.3">
      <c r="A2870" s="3">
        <v>45777</v>
      </c>
      <c r="B2870" s="2">
        <v>96.86</v>
      </c>
      <c r="C2870" s="2">
        <v>2025</v>
      </c>
      <c r="D2870" s="2">
        <v>4</v>
      </c>
      <c r="E2870" t="str">
        <f>TEXT(DATE(2025, CMS[[#This Row],[mes]],1), "mmmm")</f>
        <v>April</v>
      </c>
      <c r="F2870" s="2">
        <f>DAY(CMS[[#This Row],[Fecha]])</f>
        <v>30</v>
      </c>
      <c r="G2870" s="6">
        <v>0.5</v>
      </c>
      <c r="H2870" t="str">
        <f t="shared" si="44"/>
        <v>30-04-2025_12</v>
      </c>
    </row>
    <row r="2871" spans="1:8" x14ac:dyDescent="0.3">
      <c r="A2871" s="3">
        <v>45777</v>
      </c>
      <c r="B2871" s="2">
        <v>96.86</v>
      </c>
      <c r="C2871" s="2">
        <v>2025</v>
      </c>
      <c r="D2871" s="2">
        <v>4</v>
      </c>
      <c r="E2871" t="str">
        <f>TEXT(DATE(2025, CMS[[#This Row],[mes]],1), "mmmm")</f>
        <v>April</v>
      </c>
      <c r="F2871" s="2">
        <f>DAY(CMS[[#This Row],[Fecha]])</f>
        <v>30</v>
      </c>
      <c r="G2871" s="6">
        <v>0.54166666666666663</v>
      </c>
      <c r="H2871" t="str">
        <f t="shared" si="44"/>
        <v>30-04-2025_13</v>
      </c>
    </row>
    <row r="2872" spans="1:8" x14ac:dyDescent="0.3">
      <c r="A2872" s="3">
        <v>45777</v>
      </c>
      <c r="B2872" s="2">
        <v>96.86</v>
      </c>
      <c r="C2872" s="2">
        <v>2025</v>
      </c>
      <c r="D2872" s="2">
        <v>4</v>
      </c>
      <c r="E2872" t="str">
        <f>TEXT(DATE(2025, CMS[[#This Row],[mes]],1), "mmmm")</f>
        <v>April</v>
      </c>
      <c r="F2872" s="2">
        <f>DAY(CMS[[#This Row],[Fecha]])</f>
        <v>30</v>
      </c>
      <c r="G2872" s="6">
        <v>0.58333333333333337</v>
      </c>
      <c r="H2872" t="str">
        <f t="shared" si="44"/>
        <v>30-04-2025_14</v>
      </c>
    </row>
    <row r="2873" spans="1:8" x14ac:dyDescent="0.3">
      <c r="A2873" s="3">
        <v>45777</v>
      </c>
      <c r="B2873" s="2">
        <v>96.86</v>
      </c>
      <c r="C2873" s="2">
        <v>2025</v>
      </c>
      <c r="D2873" s="2">
        <v>4</v>
      </c>
      <c r="E2873" t="str">
        <f>TEXT(DATE(2025, CMS[[#This Row],[mes]],1), "mmmm")</f>
        <v>April</v>
      </c>
      <c r="F2873" s="2">
        <f>DAY(CMS[[#This Row],[Fecha]])</f>
        <v>30</v>
      </c>
      <c r="G2873" s="6">
        <v>0.625</v>
      </c>
      <c r="H2873" t="str">
        <f t="shared" si="44"/>
        <v>30-04-2025_15</v>
      </c>
    </row>
    <row r="2874" spans="1:8" x14ac:dyDescent="0.3">
      <c r="A2874" s="3">
        <v>45777</v>
      </c>
      <c r="B2874" s="2">
        <v>97.96</v>
      </c>
      <c r="C2874" s="2">
        <v>2025</v>
      </c>
      <c r="D2874" s="2">
        <v>4</v>
      </c>
      <c r="E2874" t="str">
        <f>TEXT(DATE(2025, CMS[[#This Row],[mes]],1), "mmmm")</f>
        <v>April</v>
      </c>
      <c r="F2874" s="2">
        <f>DAY(CMS[[#This Row],[Fecha]])</f>
        <v>30</v>
      </c>
      <c r="G2874" s="6">
        <v>0.66666666666666663</v>
      </c>
      <c r="H2874" t="str">
        <f t="shared" si="44"/>
        <v>30-04-2025_16</v>
      </c>
    </row>
    <row r="2875" spans="1:8" x14ac:dyDescent="0.3">
      <c r="A2875" s="3">
        <v>45777</v>
      </c>
      <c r="B2875" s="2">
        <v>96.86</v>
      </c>
      <c r="C2875" s="2">
        <v>2025</v>
      </c>
      <c r="D2875" s="2">
        <v>4</v>
      </c>
      <c r="E2875" t="str">
        <f>TEXT(DATE(2025, CMS[[#This Row],[mes]],1), "mmmm")</f>
        <v>April</v>
      </c>
      <c r="F2875" s="2">
        <f>DAY(CMS[[#This Row],[Fecha]])</f>
        <v>30</v>
      </c>
      <c r="G2875" s="6">
        <v>0.70833333333333337</v>
      </c>
      <c r="H2875" t="str">
        <f t="shared" si="44"/>
        <v>30-04-2025_17</v>
      </c>
    </row>
    <row r="2876" spans="1:8" x14ac:dyDescent="0.3">
      <c r="A2876" s="3">
        <v>45777</v>
      </c>
      <c r="B2876" s="2">
        <v>97.96</v>
      </c>
      <c r="C2876" s="2">
        <v>2025</v>
      </c>
      <c r="D2876" s="2">
        <v>4</v>
      </c>
      <c r="E2876" t="str">
        <f>TEXT(DATE(2025, CMS[[#This Row],[mes]],1), "mmmm")</f>
        <v>April</v>
      </c>
      <c r="F2876" s="2">
        <f>DAY(CMS[[#This Row],[Fecha]])</f>
        <v>30</v>
      </c>
      <c r="G2876" s="6">
        <v>0.75</v>
      </c>
      <c r="H2876" t="str">
        <f t="shared" si="44"/>
        <v>30-04-2025_18</v>
      </c>
    </row>
    <row r="2877" spans="1:8" x14ac:dyDescent="0.3">
      <c r="A2877" s="3">
        <v>45777</v>
      </c>
      <c r="B2877" s="2">
        <v>97.96</v>
      </c>
      <c r="C2877" s="2">
        <v>2025</v>
      </c>
      <c r="D2877" s="2">
        <v>4</v>
      </c>
      <c r="E2877" t="str">
        <f>TEXT(DATE(2025, CMS[[#This Row],[mes]],1), "mmmm")</f>
        <v>April</v>
      </c>
      <c r="F2877" s="2">
        <f>DAY(CMS[[#This Row],[Fecha]])</f>
        <v>30</v>
      </c>
      <c r="G2877" s="6">
        <v>0.79166666666666663</v>
      </c>
      <c r="H2877" t="str">
        <f t="shared" si="44"/>
        <v>30-04-2025_19</v>
      </c>
    </row>
    <row r="2878" spans="1:8" x14ac:dyDescent="0.3">
      <c r="A2878" s="3">
        <v>45777</v>
      </c>
      <c r="B2878" s="2">
        <v>97.96</v>
      </c>
      <c r="C2878" s="2">
        <v>2025</v>
      </c>
      <c r="D2878" s="2">
        <v>4</v>
      </c>
      <c r="E2878" t="str">
        <f>TEXT(DATE(2025, CMS[[#This Row],[mes]],1), "mmmm")</f>
        <v>April</v>
      </c>
      <c r="F2878" s="2">
        <f>DAY(CMS[[#This Row],[Fecha]])</f>
        <v>30</v>
      </c>
      <c r="G2878" s="6">
        <v>0.83333333333333337</v>
      </c>
      <c r="H2878" t="str">
        <f t="shared" si="44"/>
        <v>30-04-2025_20</v>
      </c>
    </row>
    <row r="2879" spans="1:8" x14ac:dyDescent="0.3">
      <c r="A2879" s="3">
        <v>45777</v>
      </c>
      <c r="B2879" s="2">
        <v>97.96</v>
      </c>
      <c r="C2879" s="2">
        <v>2025</v>
      </c>
      <c r="D2879" s="2">
        <v>4</v>
      </c>
      <c r="E2879" t="str">
        <f>TEXT(DATE(2025, CMS[[#This Row],[mes]],1), "mmmm")</f>
        <v>April</v>
      </c>
      <c r="F2879" s="2">
        <f>DAY(CMS[[#This Row],[Fecha]])</f>
        <v>30</v>
      </c>
      <c r="G2879" s="6">
        <v>0.875</v>
      </c>
      <c r="H2879" t="str">
        <f t="shared" si="44"/>
        <v>30-04-2025_21</v>
      </c>
    </row>
    <row r="2880" spans="1:8" x14ac:dyDescent="0.3">
      <c r="A2880" s="3">
        <v>45777</v>
      </c>
      <c r="B2880" s="2">
        <v>97.96</v>
      </c>
      <c r="C2880" s="2">
        <v>2025</v>
      </c>
      <c r="D2880" s="2">
        <v>4</v>
      </c>
      <c r="E2880" t="str">
        <f>TEXT(DATE(2025, CMS[[#This Row],[mes]],1), "mmmm")</f>
        <v>April</v>
      </c>
      <c r="F2880" s="2">
        <f>DAY(CMS[[#This Row],[Fecha]])</f>
        <v>30</v>
      </c>
      <c r="G2880" s="6">
        <v>0.91666666666666663</v>
      </c>
      <c r="H2880" t="str">
        <f t="shared" si="44"/>
        <v>30-04-2025_22</v>
      </c>
    </row>
    <row r="2881" spans="1:8" x14ac:dyDescent="0.3">
      <c r="A2881" s="3">
        <v>45777</v>
      </c>
      <c r="B2881" s="2">
        <v>96.87</v>
      </c>
      <c r="C2881" s="2">
        <v>2025</v>
      </c>
      <c r="D2881" s="2">
        <v>4</v>
      </c>
      <c r="E2881" t="str">
        <f>TEXT(DATE(2025, CMS[[#This Row],[mes]],1), "mmmm")</f>
        <v>April</v>
      </c>
      <c r="F2881" s="2">
        <f>DAY(CMS[[#This Row],[Fecha]])</f>
        <v>30</v>
      </c>
      <c r="G2881" s="6">
        <v>0.95833333333333337</v>
      </c>
      <c r="H2881" t="str">
        <f t="shared" si="44"/>
        <v>30-04-2025_23</v>
      </c>
    </row>
    <row r="2882" spans="1:8" x14ac:dyDescent="0.3">
      <c r="A2882" s="3">
        <v>45778</v>
      </c>
      <c r="B2882" s="2">
        <v>97.96</v>
      </c>
      <c r="C2882" s="2">
        <v>2025</v>
      </c>
      <c r="D2882" s="2">
        <v>5</v>
      </c>
      <c r="E2882" t="str">
        <f>TEXT(DATE(2025, CMS[[#This Row],[mes]],1), "mmmm")</f>
        <v>May</v>
      </c>
      <c r="F2882" s="2">
        <f>DAY(CMS[[#This Row],[Fecha]])</f>
        <v>1</v>
      </c>
      <c r="G2882" s="6">
        <v>0</v>
      </c>
      <c r="H2882" t="str">
        <f t="shared" ref="H2882:H2945" si="45">TEXT(A2882,"dd-mm-yyyy") &amp; "_" &amp; TEXT(HOUR(G2882),"00")</f>
        <v>01-05-2025_00</v>
      </c>
    </row>
    <row r="2883" spans="1:8" x14ac:dyDescent="0.3">
      <c r="A2883" s="3">
        <v>45778</v>
      </c>
      <c r="B2883" s="2">
        <v>97.96</v>
      </c>
      <c r="C2883" s="2">
        <v>2025</v>
      </c>
      <c r="D2883" s="2">
        <v>5</v>
      </c>
      <c r="E2883" t="str">
        <f>TEXT(DATE(2025, CMS[[#This Row],[mes]],1), "mmmm")</f>
        <v>May</v>
      </c>
      <c r="F2883" s="2">
        <f>DAY(CMS[[#This Row],[Fecha]])</f>
        <v>1</v>
      </c>
      <c r="G2883" s="6">
        <v>4.1666666666666664E-2</v>
      </c>
      <c r="H2883" t="str">
        <f t="shared" si="45"/>
        <v>01-05-2025_01</v>
      </c>
    </row>
    <row r="2884" spans="1:8" x14ac:dyDescent="0.3">
      <c r="A2884" s="3">
        <v>45778</v>
      </c>
      <c r="B2884" s="2">
        <v>96.87</v>
      </c>
      <c r="C2884" s="2">
        <v>2025</v>
      </c>
      <c r="D2884" s="2">
        <v>5</v>
      </c>
      <c r="E2884" t="str">
        <f>TEXT(DATE(2025, CMS[[#This Row],[mes]],1), "mmmm")</f>
        <v>May</v>
      </c>
      <c r="F2884" s="2">
        <f>DAY(CMS[[#This Row],[Fecha]])</f>
        <v>1</v>
      </c>
      <c r="G2884" s="6">
        <v>8.3333333333333329E-2</v>
      </c>
      <c r="H2884" t="str">
        <f t="shared" si="45"/>
        <v>01-05-2025_02</v>
      </c>
    </row>
    <row r="2885" spans="1:8" x14ac:dyDescent="0.3">
      <c r="A2885" s="3">
        <v>45778</v>
      </c>
      <c r="B2885" s="2">
        <v>96.87</v>
      </c>
      <c r="C2885" s="2">
        <v>2025</v>
      </c>
      <c r="D2885" s="2">
        <v>5</v>
      </c>
      <c r="E2885" t="str">
        <f>TEXT(DATE(2025, CMS[[#This Row],[mes]],1), "mmmm")</f>
        <v>May</v>
      </c>
      <c r="F2885" s="2">
        <f>DAY(CMS[[#This Row],[Fecha]])</f>
        <v>1</v>
      </c>
      <c r="G2885" s="6">
        <v>0.125</v>
      </c>
      <c r="H2885" t="str">
        <f t="shared" si="45"/>
        <v>01-05-2025_03</v>
      </c>
    </row>
    <row r="2886" spans="1:8" x14ac:dyDescent="0.3">
      <c r="A2886" s="3">
        <v>45778</v>
      </c>
      <c r="B2886" s="2">
        <v>96.87</v>
      </c>
      <c r="C2886" s="2">
        <v>2025</v>
      </c>
      <c r="D2886" s="2">
        <v>5</v>
      </c>
      <c r="E2886" t="str">
        <f>TEXT(DATE(2025, CMS[[#This Row],[mes]],1), "mmmm")</f>
        <v>May</v>
      </c>
      <c r="F2886" s="2">
        <f>DAY(CMS[[#This Row],[Fecha]])</f>
        <v>1</v>
      </c>
      <c r="G2886" s="6">
        <v>0.16666666666666666</v>
      </c>
      <c r="H2886" t="str">
        <f t="shared" si="45"/>
        <v>01-05-2025_04</v>
      </c>
    </row>
    <row r="2887" spans="1:8" x14ac:dyDescent="0.3">
      <c r="A2887" s="3">
        <v>45778</v>
      </c>
      <c r="B2887" s="2">
        <v>96.87</v>
      </c>
      <c r="C2887" s="2">
        <v>2025</v>
      </c>
      <c r="D2887" s="2">
        <v>5</v>
      </c>
      <c r="E2887" t="str">
        <f>TEXT(DATE(2025, CMS[[#This Row],[mes]],1), "mmmm")</f>
        <v>May</v>
      </c>
      <c r="F2887" s="2">
        <f>DAY(CMS[[#This Row],[Fecha]])</f>
        <v>1</v>
      </c>
      <c r="G2887" s="6">
        <v>0.20833333333333334</v>
      </c>
      <c r="H2887" t="str">
        <f t="shared" si="45"/>
        <v>01-05-2025_05</v>
      </c>
    </row>
    <row r="2888" spans="1:8" x14ac:dyDescent="0.3">
      <c r="A2888" s="3">
        <v>45778</v>
      </c>
      <c r="B2888" s="2">
        <v>96.87</v>
      </c>
      <c r="C2888" s="2">
        <v>2025</v>
      </c>
      <c r="D2888" s="2">
        <v>5</v>
      </c>
      <c r="E2888" t="str">
        <f>TEXT(DATE(2025, CMS[[#This Row],[mes]],1), "mmmm")</f>
        <v>May</v>
      </c>
      <c r="F2888" s="2">
        <f>DAY(CMS[[#This Row],[Fecha]])</f>
        <v>1</v>
      </c>
      <c r="G2888" s="6">
        <v>0.25</v>
      </c>
      <c r="H2888" t="str">
        <f t="shared" si="45"/>
        <v>01-05-2025_06</v>
      </c>
    </row>
    <row r="2889" spans="1:8" x14ac:dyDescent="0.3">
      <c r="A2889" s="3">
        <v>45778</v>
      </c>
      <c r="B2889" s="2">
        <v>85.05</v>
      </c>
      <c r="C2889" s="2">
        <v>2025</v>
      </c>
      <c r="D2889" s="2">
        <v>5</v>
      </c>
      <c r="E2889" t="str">
        <f>TEXT(DATE(2025, CMS[[#This Row],[mes]],1), "mmmm")</f>
        <v>May</v>
      </c>
      <c r="F2889" s="2">
        <f>DAY(CMS[[#This Row],[Fecha]])</f>
        <v>1</v>
      </c>
      <c r="G2889" s="6">
        <v>0.29166666666666669</v>
      </c>
      <c r="H2889" t="str">
        <f t="shared" si="45"/>
        <v>01-05-2025_07</v>
      </c>
    </row>
    <row r="2890" spans="1:8" x14ac:dyDescent="0.3">
      <c r="A2890" s="3">
        <v>45778</v>
      </c>
      <c r="B2890" s="2">
        <v>77.2</v>
      </c>
      <c r="C2890" s="2">
        <v>2025</v>
      </c>
      <c r="D2890" s="2">
        <v>5</v>
      </c>
      <c r="E2890" t="str">
        <f>TEXT(DATE(2025, CMS[[#This Row],[mes]],1), "mmmm")</f>
        <v>May</v>
      </c>
      <c r="F2890" s="2">
        <f>DAY(CMS[[#This Row],[Fecha]])</f>
        <v>1</v>
      </c>
      <c r="G2890" s="6">
        <v>0.33333333333333331</v>
      </c>
      <c r="H2890" t="str">
        <f t="shared" si="45"/>
        <v>01-05-2025_08</v>
      </c>
    </row>
    <row r="2891" spans="1:8" x14ac:dyDescent="0.3">
      <c r="A2891" s="3">
        <v>45778</v>
      </c>
      <c r="B2891" s="2">
        <v>78.05</v>
      </c>
      <c r="C2891" s="2">
        <v>2025</v>
      </c>
      <c r="D2891" s="2">
        <v>5</v>
      </c>
      <c r="E2891" t="str">
        <f>TEXT(DATE(2025, CMS[[#This Row],[mes]],1), "mmmm")</f>
        <v>May</v>
      </c>
      <c r="F2891" s="2">
        <f>DAY(CMS[[#This Row],[Fecha]])</f>
        <v>1</v>
      </c>
      <c r="G2891" s="6">
        <v>0.375</v>
      </c>
      <c r="H2891" t="str">
        <f t="shared" si="45"/>
        <v>01-05-2025_09</v>
      </c>
    </row>
    <row r="2892" spans="1:8" x14ac:dyDescent="0.3">
      <c r="A2892" s="3">
        <v>45778</v>
      </c>
      <c r="B2892" s="2">
        <v>77.709999999999994</v>
      </c>
      <c r="C2892" s="2">
        <v>2025</v>
      </c>
      <c r="D2892" s="2">
        <v>5</v>
      </c>
      <c r="E2892" t="str">
        <f>TEXT(DATE(2025, CMS[[#This Row],[mes]],1), "mmmm")</f>
        <v>May</v>
      </c>
      <c r="F2892" s="2">
        <f>DAY(CMS[[#This Row],[Fecha]])</f>
        <v>1</v>
      </c>
      <c r="G2892" s="6">
        <v>0.41666666666666669</v>
      </c>
      <c r="H2892" t="str">
        <f t="shared" si="45"/>
        <v>01-05-2025_10</v>
      </c>
    </row>
    <row r="2893" spans="1:8" x14ac:dyDescent="0.3">
      <c r="A2893" s="3">
        <v>45778</v>
      </c>
      <c r="B2893" s="2">
        <v>99.25</v>
      </c>
      <c r="C2893" s="2">
        <v>2025</v>
      </c>
      <c r="D2893" s="2">
        <v>5</v>
      </c>
      <c r="E2893" t="str">
        <f>TEXT(DATE(2025, CMS[[#This Row],[mes]],1), "mmmm")</f>
        <v>May</v>
      </c>
      <c r="F2893" s="2">
        <f>DAY(CMS[[#This Row],[Fecha]])</f>
        <v>1</v>
      </c>
      <c r="G2893" s="6">
        <v>0.45833333333333331</v>
      </c>
      <c r="H2893" t="str">
        <f t="shared" si="45"/>
        <v>01-05-2025_11</v>
      </c>
    </row>
    <row r="2894" spans="1:8" x14ac:dyDescent="0.3">
      <c r="A2894" s="3">
        <v>45778</v>
      </c>
      <c r="B2894" s="2">
        <v>84.74</v>
      </c>
      <c r="C2894" s="2">
        <v>2025</v>
      </c>
      <c r="D2894" s="2">
        <v>5</v>
      </c>
      <c r="E2894" t="str">
        <f>TEXT(DATE(2025, CMS[[#This Row],[mes]],1), "mmmm")</f>
        <v>May</v>
      </c>
      <c r="F2894" s="2">
        <f>DAY(CMS[[#This Row],[Fecha]])</f>
        <v>1</v>
      </c>
      <c r="G2894" s="6">
        <v>0.5</v>
      </c>
      <c r="H2894" t="str">
        <f t="shared" si="45"/>
        <v>01-05-2025_12</v>
      </c>
    </row>
    <row r="2895" spans="1:8" x14ac:dyDescent="0.3">
      <c r="A2895" s="3">
        <v>45778</v>
      </c>
      <c r="B2895" s="2">
        <v>96.87</v>
      </c>
      <c r="C2895" s="2">
        <v>2025</v>
      </c>
      <c r="D2895" s="2">
        <v>5</v>
      </c>
      <c r="E2895" t="str">
        <f>TEXT(DATE(2025, CMS[[#This Row],[mes]],1), "mmmm")</f>
        <v>May</v>
      </c>
      <c r="F2895" s="2">
        <f>DAY(CMS[[#This Row],[Fecha]])</f>
        <v>1</v>
      </c>
      <c r="G2895" s="6">
        <v>0.54166666666666663</v>
      </c>
      <c r="H2895" t="str">
        <f t="shared" si="45"/>
        <v>01-05-2025_13</v>
      </c>
    </row>
    <row r="2896" spans="1:8" x14ac:dyDescent="0.3">
      <c r="A2896" s="3">
        <v>45778</v>
      </c>
      <c r="B2896" s="2">
        <v>96.87</v>
      </c>
      <c r="C2896" s="2">
        <v>2025</v>
      </c>
      <c r="D2896" s="2">
        <v>5</v>
      </c>
      <c r="E2896" t="str">
        <f>TEXT(DATE(2025, CMS[[#This Row],[mes]],1), "mmmm")</f>
        <v>May</v>
      </c>
      <c r="F2896" s="2">
        <f>DAY(CMS[[#This Row],[Fecha]])</f>
        <v>1</v>
      </c>
      <c r="G2896" s="6">
        <v>0.58333333333333337</v>
      </c>
      <c r="H2896" t="str">
        <f t="shared" si="45"/>
        <v>01-05-2025_14</v>
      </c>
    </row>
    <row r="2897" spans="1:8" x14ac:dyDescent="0.3">
      <c r="A2897" s="3">
        <v>45778</v>
      </c>
      <c r="B2897" s="2">
        <v>96.87</v>
      </c>
      <c r="C2897" s="2">
        <v>2025</v>
      </c>
      <c r="D2897" s="2">
        <v>5</v>
      </c>
      <c r="E2897" t="str">
        <f>TEXT(DATE(2025, CMS[[#This Row],[mes]],1), "mmmm")</f>
        <v>May</v>
      </c>
      <c r="F2897" s="2">
        <f>DAY(CMS[[#This Row],[Fecha]])</f>
        <v>1</v>
      </c>
      <c r="G2897" s="6">
        <v>0.625</v>
      </c>
      <c r="H2897" t="str">
        <f t="shared" si="45"/>
        <v>01-05-2025_15</v>
      </c>
    </row>
    <row r="2898" spans="1:8" x14ac:dyDescent="0.3">
      <c r="A2898" s="3">
        <v>45778</v>
      </c>
      <c r="B2898" s="2">
        <v>96.87</v>
      </c>
      <c r="C2898" s="2">
        <v>2025</v>
      </c>
      <c r="D2898" s="2">
        <v>5</v>
      </c>
      <c r="E2898" t="str">
        <f>TEXT(DATE(2025, CMS[[#This Row],[mes]],1), "mmmm")</f>
        <v>May</v>
      </c>
      <c r="F2898" s="2">
        <f>DAY(CMS[[#This Row],[Fecha]])</f>
        <v>1</v>
      </c>
      <c r="G2898" s="6">
        <v>0.66666666666666663</v>
      </c>
      <c r="H2898" t="str">
        <f t="shared" si="45"/>
        <v>01-05-2025_16</v>
      </c>
    </row>
    <row r="2899" spans="1:8" x14ac:dyDescent="0.3">
      <c r="A2899" s="3">
        <v>45778</v>
      </c>
      <c r="B2899" s="2">
        <v>96.87</v>
      </c>
      <c r="C2899" s="2">
        <v>2025</v>
      </c>
      <c r="D2899" s="2">
        <v>5</v>
      </c>
      <c r="E2899" t="str">
        <f>TEXT(DATE(2025, CMS[[#This Row],[mes]],1), "mmmm")</f>
        <v>May</v>
      </c>
      <c r="F2899" s="2">
        <f>DAY(CMS[[#This Row],[Fecha]])</f>
        <v>1</v>
      </c>
      <c r="G2899" s="6">
        <v>0.70833333333333337</v>
      </c>
      <c r="H2899" t="str">
        <f t="shared" si="45"/>
        <v>01-05-2025_17</v>
      </c>
    </row>
    <row r="2900" spans="1:8" x14ac:dyDescent="0.3">
      <c r="A2900" s="3">
        <v>45778</v>
      </c>
      <c r="B2900" s="2">
        <v>97.96</v>
      </c>
      <c r="C2900" s="2">
        <v>2025</v>
      </c>
      <c r="D2900" s="2">
        <v>5</v>
      </c>
      <c r="E2900" t="str">
        <f>TEXT(DATE(2025, CMS[[#This Row],[mes]],1), "mmmm")</f>
        <v>May</v>
      </c>
      <c r="F2900" s="2">
        <f>DAY(CMS[[#This Row],[Fecha]])</f>
        <v>1</v>
      </c>
      <c r="G2900" s="6">
        <v>0.75</v>
      </c>
      <c r="H2900" t="str">
        <f t="shared" si="45"/>
        <v>01-05-2025_18</v>
      </c>
    </row>
    <row r="2901" spans="1:8" x14ac:dyDescent="0.3">
      <c r="A2901" s="3">
        <v>45778</v>
      </c>
      <c r="B2901" s="2">
        <v>97.96</v>
      </c>
      <c r="C2901" s="2">
        <v>2025</v>
      </c>
      <c r="D2901" s="2">
        <v>5</v>
      </c>
      <c r="E2901" t="str">
        <f>TEXT(DATE(2025, CMS[[#This Row],[mes]],1), "mmmm")</f>
        <v>May</v>
      </c>
      <c r="F2901" s="2">
        <f>DAY(CMS[[#This Row],[Fecha]])</f>
        <v>1</v>
      </c>
      <c r="G2901" s="6">
        <v>0.79166666666666663</v>
      </c>
      <c r="H2901" t="str">
        <f t="shared" si="45"/>
        <v>01-05-2025_19</v>
      </c>
    </row>
    <row r="2902" spans="1:8" x14ac:dyDescent="0.3">
      <c r="A2902" s="3">
        <v>45778</v>
      </c>
      <c r="B2902" s="2">
        <v>97.96</v>
      </c>
      <c r="C2902" s="2">
        <v>2025</v>
      </c>
      <c r="D2902" s="2">
        <v>5</v>
      </c>
      <c r="E2902" t="str">
        <f>TEXT(DATE(2025, CMS[[#This Row],[mes]],1), "mmmm")</f>
        <v>May</v>
      </c>
      <c r="F2902" s="2">
        <f>DAY(CMS[[#This Row],[Fecha]])</f>
        <v>1</v>
      </c>
      <c r="G2902" s="6">
        <v>0.83333333333333337</v>
      </c>
      <c r="H2902" t="str">
        <f t="shared" si="45"/>
        <v>01-05-2025_20</v>
      </c>
    </row>
    <row r="2903" spans="1:8" x14ac:dyDescent="0.3">
      <c r="A2903" s="3">
        <v>45778</v>
      </c>
      <c r="B2903" s="2">
        <v>97.96</v>
      </c>
      <c r="C2903" s="2">
        <v>2025</v>
      </c>
      <c r="D2903" s="2">
        <v>5</v>
      </c>
      <c r="E2903" t="str">
        <f>TEXT(DATE(2025, CMS[[#This Row],[mes]],1), "mmmm")</f>
        <v>May</v>
      </c>
      <c r="F2903" s="2">
        <f>DAY(CMS[[#This Row],[Fecha]])</f>
        <v>1</v>
      </c>
      <c r="G2903" s="6">
        <v>0.875</v>
      </c>
      <c r="H2903" t="str">
        <f t="shared" si="45"/>
        <v>01-05-2025_21</v>
      </c>
    </row>
    <row r="2904" spans="1:8" x14ac:dyDescent="0.3">
      <c r="A2904" s="3">
        <v>45778</v>
      </c>
      <c r="B2904" s="2">
        <v>97.96</v>
      </c>
      <c r="C2904" s="2">
        <v>2025</v>
      </c>
      <c r="D2904" s="2">
        <v>5</v>
      </c>
      <c r="E2904" t="str">
        <f>TEXT(DATE(2025, CMS[[#This Row],[mes]],1), "mmmm")</f>
        <v>May</v>
      </c>
      <c r="F2904" s="2">
        <f>DAY(CMS[[#This Row],[Fecha]])</f>
        <v>1</v>
      </c>
      <c r="G2904" s="6">
        <v>0.91666666666666663</v>
      </c>
      <c r="H2904" t="str">
        <f t="shared" si="45"/>
        <v>01-05-2025_22</v>
      </c>
    </row>
    <row r="2905" spans="1:8" x14ac:dyDescent="0.3">
      <c r="A2905" s="3">
        <v>45778</v>
      </c>
      <c r="B2905" s="2">
        <v>96.97</v>
      </c>
      <c r="C2905" s="2">
        <v>2025</v>
      </c>
      <c r="D2905" s="2">
        <v>5</v>
      </c>
      <c r="E2905" t="str">
        <f>TEXT(DATE(2025, CMS[[#This Row],[mes]],1), "mmmm")</f>
        <v>May</v>
      </c>
      <c r="F2905" s="2">
        <f>DAY(CMS[[#This Row],[Fecha]])</f>
        <v>1</v>
      </c>
      <c r="G2905" s="6">
        <v>0.95833333333333337</v>
      </c>
      <c r="H2905" t="str">
        <f t="shared" si="45"/>
        <v>01-05-2025_23</v>
      </c>
    </row>
    <row r="2906" spans="1:8" x14ac:dyDescent="0.3">
      <c r="A2906" s="3">
        <v>45779</v>
      </c>
      <c r="B2906" s="2">
        <v>96.97</v>
      </c>
      <c r="C2906" s="2">
        <v>2025</v>
      </c>
      <c r="D2906" s="2">
        <v>5</v>
      </c>
      <c r="E2906" t="str">
        <f>TEXT(DATE(2025, CMS[[#This Row],[mes]],1), "mmmm")</f>
        <v>May</v>
      </c>
      <c r="F2906" s="2">
        <f>DAY(CMS[[#This Row],[Fecha]])</f>
        <v>2</v>
      </c>
      <c r="G2906" s="6">
        <v>0</v>
      </c>
      <c r="H2906" t="str">
        <f t="shared" si="45"/>
        <v>02-05-2025_00</v>
      </c>
    </row>
    <row r="2907" spans="1:8" x14ac:dyDescent="0.3">
      <c r="A2907" s="3">
        <v>45779</v>
      </c>
      <c r="B2907" s="2">
        <v>96.97</v>
      </c>
      <c r="C2907" s="2">
        <v>2025</v>
      </c>
      <c r="D2907" s="2">
        <v>5</v>
      </c>
      <c r="E2907" t="str">
        <f>TEXT(DATE(2025, CMS[[#This Row],[mes]],1), "mmmm")</f>
        <v>May</v>
      </c>
      <c r="F2907" s="2">
        <f>DAY(CMS[[#This Row],[Fecha]])</f>
        <v>2</v>
      </c>
      <c r="G2907" s="6">
        <v>4.1666666666666664E-2</v>
      </c>
      <c r="H2907" t="str">
        <f t="shared" si="45"/>
        <v>02-05-2025_01</v>
      </c>
    </row>
    <row r="2908" spans="1:8" x14ac:dyDescent="0.3">
      <c r="A2908" s="3">
        <v>45779</v>
      </c>
      <c r="B2908" s="2">
        <v>96.97</v>
      </c>
      <c r="C2908" s="2">
        <v>2025</v>
      </c>
      <c r="D2908" s="2">
        <v>5</v>
      </c>
      <c r="E2908" t="str">
        <f>TEXT(DATE(2025, CMS[[#This Row],[mes]],1), "mmmm")</f>
        <v>May</v>
      </c>
      <c r="F2908" s="2">
        <f>DAY(CMS[[#This Row],[Fecha]])</f>
        <v>2</v>
      </c>
      <c r="G2908" s="6">
        <v>8.3333333333333329E-2</v>
      </c>
      <c r="H2908" t="str">
        <f t="shared" si="45"/>
        <v>02-05-2025_02</v>
      </c>
    </row>
    <row r="2909" spans="1:8" x14ac:dyDescent="0.3">
      <c r="A2909" s="3">
        <v>45779</v>
      </c>
      <c r="B2909" s="2">
        <v>96.97</v>
      </c>
      <c r="C2909" s="2">
        <v>2025</v>
      </c>
      <c r="D2909" s="2">
        <v>5</v>
      </c>
      <c r="E2909" t="str">
        <f>TEXT(DATE(2025, CMS[[#This Row],[mes]],1), "mmmm")</f>
        <v>May</v>
      </c>
      <c r="F2909" s="2">
        <f>DAY(CMS[[#This Row],[Fecha]])</f>
        <v>2</v>
      </c>
      <c r="G2909" s="6">
        <v>0.125</v>
      </c>
      <c r="H2909" t="str">
        <f t="shared" si="45"/>
        <v>02-05-2025_03</v>
      </c>
    </row>
    <row r="2910" spans="1:8" x14ac:dyDescent="0.3">
      <c r="A2910" s="3">
        <v>45779</v>
      </c>
      <c r="B2910" s="2">
        <v>96.97</v>
      </c>
      <c r="C2910" s="2">
        <v>2025</v>
      </c>
      <c r="D2910" s="2">
        <v>5</v>
      </c>
      <c r="E2910" t="str">
        <f>TEXT(DATE(2025, CMS[[#This Row],[mes]],1), "mmmm")</f>
        <v>May</v>
      </c>
      <c r="F2910" s="2">
        <f>DAY(CMS[[#This Row],[Fecha]])</f>
        <v>2</v>
      </c>
      <c r="G2910" s="6">
        <v>0.16666666666666666</v>
      </c>
      <c r="H2910" t="str">
        <f t="shared" si="45"/>
        <v>02-05-2025_04</v>
      </c>
    </row>
    <row r="2911" spans="1:8" x14ac:dyDescent="0.3">
      <c r="A2911" s="3">
        <v>45779</v>
      </c>
      <c r="B2911" s="2">
        <v>96.97</v>
      </c>
      <c r="C2911" s="2">
        <v>2025</v>
      </c>
      <c r="D2911" s="2">
        <v>5</v>
      </c>
      <c r="E2911" t="str">
        <f>TEXT(DATE(2025, CMS[[#This Row],[mes]],1), "mmmm")</f>
        <v>May</v>
      </c>
      <c r="F2911" s="2">
        <f>DAY(CMS[[#This Row],[Fecha]])</f>
        <v>2</v>
      </c>
      <c r="G2911" s="6">
        <v>0.20833333333333334</v>
      </c>
      <c r="H2911" t="str">
        <f t="shared" si="45"/>
        <v>02-05-2025_05</v>
      </c>
    </row>
    <row r="2912" spans="1:8" x14ac:dyDescent="0.3">
      <c r="A2912" s="3">
        <v>45779</v>
      </c>
      <c r="B2912" s="2">
        <v>96.97</v>
      </c>
      <c r="C2912" s="2">
        <v>2025</v>
      </c>
      <c r="D2912" s="2">
        <v>5</v>
      </c>
      <c r="E2912" t="str">
        <f>TEXT(DATE(2025, CMS[[#This Row],[mes]],1), "mmmm")</f>
        <v>May</v>
      </c>
      <c r="F2912" s="2">
        <f>DAY(CMS[[#This Row],[Fecha]])</f>
        <v>2</v>
      </c>
      <c r="G2912" s="6">
        <v>0.25</v>
      </c>
      <c r="H2912" t="str">
        <f t="shared" si="45"/>
        <v>02-05-2025_06</v>
      </c>
    </row>
    <row r="2913" spans="1:8" x14ac:dyDescent="0.3">
      <c r="A2913" s="3">
        <v>45779</v>
      </c>
      <c r="B2913" s="2">
        <v>96.97</v>
      </c>
      <c r="C2913" s="2">
        <v>2025</v>
      </c>
      <c r="D2913" s="2">
        <v>5</v>
      </c>
      <c r="E2913" t="str">
        <f>TEXT(DATE(2025, CMS[[#This Row],[mes]],1), "mmmm")</f>
        <v>May</v>
      </c>
      <c r="F2913" s="2">
        <f>DAY(CMS[[#This Row],[Fecha]])</f>
        <v>2</v>
      </c>
      <c r="G2913" s="6">
        <v>0.29166666666666669</v>
      </c>
      <c r="H2913" t="str">
        <f t="shared" si="45"/>
        <v>02-05-2025_07</v>
      </c>
    </row>
    <row r="2914" spans="1:8" x14ac:dyDescent="0.3">
      <c r="A2914" s="3">
        <v>45779</v>
      </c>
      <c r="B2914" s="2">
        <v>96.97</v>
      </c>
      <c r="C2914" s="2">
        <v>2025</v>
      </c>
      <c r="D2914" s="2">
        <v>5</v>
      </c>
      <c r="E2914" t="str">
        <f>TEXT(DATE(2025, CMS[[#This Row],[mes]],1), "mmmm")</f>
        <v>May</v>
      </c>
      <c r="F2914" s="2">
        <f>DAY(CMS[[#This Row],[Fecha]])</f>
        <v>2</v>
      </c>
      <c r="G2914" s="6">
        <v>0.33333333333333331</v>
      </c>
      <c r="H2914" t="str">
        <f t="shared" si="45"/>
        <v>02-05-2025_08</v>
      </c>
    </row>
    <row r="2915" spans="1:8" x14ac:dyDescent="0.3">
      <c r="A2915" s="3">
        <v>45779</v>
      </c>
      <c r="B2915" s="2">
        <v>96.97</v>
      </c>
      <c r="C2915" s="2">
        <v>2025</v>
      </c>
      <c r="D2915" s="2">
        <v>5</v>
      </c>
      <c r="E2915" t="str">
        <f>TEXT(DATE(2025, CMS[[#This Row],[mes]],1), "mmmm")</f>
        <v>May</v>
      </c>
      <c r="F2915" s="2">
        <f>DAY(CMS[[#This Row],[Fecha]])</f>
        <v>2</v>
      </c>
      <c r="G2915" s="6">
        <v>0.375</v>
      </c>
      <c r="H2915" t="str">
        <f t="shared" si="45"/>
        <v>02-05-2025_09</v>
      </c>
    </row>
    <row r="2916" spans="1:8" x14ac:dyDescent="0.3">
      <c r="A2916" s="3">
        <v>45779</v>
      </c>
      <c r="B2916" s="2">
        <v>96.97</v>
      </c>
      <c r="C2916" s="2">
        <v>2025</v>
      </c>
      <c r="D2916" s="2">
        <v>5</v>
      </c>
      <c r="E2916" t="str">
        <f>TEXT(DATE(2025, CMS[[#This Row],[mes]],1), "mmmm")</f>
        <v>May</v>
      </c>
      <c r="F2916" s="2">
        <f>DAY(CMS[[#This Row],[Fecha]])</f>
        <v>2</v>
      </c>
      <c r="G2916" s="6">
        <v>0.41666666666666669</v>
      </c>
      <c r="H2916" t="str">
        <f t="shared" si="45"/>
        <v>02-05-2025_10</v>
      </c>
    </row>
    <row r="2917" spans="1:8" x14ac:dyDescent="0.3">
      <c r="A2917" s="3">
        <v>45779</v>
      </c>
      <c r="B2917" s="2">
        <v>96.97</v>
      </c>
      <c r="C2917" s="2">
        <v>2025</v>
      </c>
      <c r="D2917" s="2">
        <v>5</v>
      </c>
      <c r="E2917" t="str">
        <f>TEXT(DATE(2025, CMS[[#This Row],[mes]],1), "mmmm")</f>
        <v>May</v>
      </c>
      <c r="F2917" s="2">
        <f>DAY(CMS[[#This Row],[Fecha]])</f>
        <v>2</v>
      </c>
      <c r="G2917" s="6">
        <v>0.45833333333333331</v>
      </c>
      <c r="H2917" t="str">
        <f t="shared" si="45"/>
        <v>02-05-2025_11</v>
      </c>
    </row>
    <row r="2918" spans="1:8" x14ac:dyDescent="0.3">
      <c r="A2918" s="3">
        <v>45779</v>
      </c>
      <c r="B2918" s="2">
        <v>96.97</v>
      </c>
      <c r="C2918" s="2">
        <v>2025</v>
      </c>
      <c r="D2918" s="2">
        <v>5</v>
      </c>
      <c r="E2918" t="str">
        <f>TEXT(DATE(2025, CMS[[#This Row],[mes]],1), "mmmm")</f>
        <v>May</v>
      </c>
      <c r="F2918" s="2">
        <f>DAY(CMS[[#This Row],[Fecha]])</f>
        <v>2</v>
      </c>
      <c r="G2918" s="6">
        <v>0.5</v>
      </c>
      <c r="H2918" t="str">
        <f t="shared" si="45"/>
        <v>02-05-2025_12</v>
      </c>
    </row>
    <row r="2919" spans="1:8" x14ac:dyDescent="0.3">
      <c r="A2919" s="3">
        <v>45779</v>
      </c>
      <c r="B2919" s="2">
        <v>96.97</v>
      </c>
      <c r="C2919" s="2">
        <v>2025</v>
      </c>
      <c r="D2919" s="2">
        <v>5</v>
      </c>
      <c r="E2919" t="str">
        <f>TEXT(DATE(2025, CMS[[#This Row],[mes]],1), "mmmm")</f>
        <v>May</v>
      </c>
      <c r="F2919" s="2">
        <f>DAY(CMS[[#This Row],[Fecha]])</f>
        <v>2</v>
      </c>
      <c r="G2919" s="6">
        <v>0.54166666666666663</v>
      </c>
      <c r="H2919" t="str">
        <f t="shared" si="45"/>
        <v>02-05-2025_13</v>
      </c>
    </row>
    <row r="2920" spans="1:8" x14ac:dyDescent="0.3">
      <c r="A2920" s="3">
        <v>45779</v>
      </c>
      <c r="B2920" s="2">
        <v>97.96</v>
      </c>
      <c r="C2920" s="2">
        <v>2025</v>
      </c>
      <c r="D2920" s="2">
        <v>5</v>
      </c>
      <c r="E2920" t="str">
        <f>TEXT(DATE(2025, CMS[[#This Row],[mes]],1), "mmmm")</f>
        <v>May</v>
      </c>
      <c r="F2920" s="2">
        <f>DAY(CMS[[#This Row],[Fecha]])</f>
        <v>2</v>
      </c>
      <c r="G2920" s="6">
        <v>0.58333333333333337</v>
      </c>
      <c r="H2920" t="str">
        <f t="shared" si="45"/>
        <v>02-05-2025_14</v>
      </c>
    </row>
    <row r="2921" spans="1:8" x14ac:dyDescent="0.3">
      <c r="A2921" s="3">
        <v>45779</v>
      </c>
      <c r="B2921" s="2">
        <v>97.96</v>
      </c>
      <c r="C2921" s="2">
        <v>2025</v>
      </c>
      <c r="D2921" s="2">
        <v>5</v>
      </c>
      <c r="E2921" t="str">
        <f>TEXT(DATE(2025, CMS[[#This Row],[mes]],1), "mmmm")</f>
        <v>May</v>
      </c>
      <c r="F2921" s="2">
        <f>DAY(CMS[[#This Row],[Fecha]])</f>
        <v>2</v>
      </c>
      <c r="G2921" s="6">
        <v>0.625</v>
      </c>
      <c r="H2921" t="str">
        <f t="shared" si="45"/>
        <v>02-05-2025_15</v>
      </c>
    </row>
    <row r="2922" spans="1:8" x14ac:dyDescent="0.3">
      <c r="A2922" s="3">
        <v>45779</v>
      </c>
      <c r="B2922" s="2">
        <v>96.97</v>
      </c>
      <c r="C2922" s="2">
        <v>2025</v>
      </c>
      <c r="D2922" s="2">
        <v>5</v>
      </c>
      <c r="E2922" t="str">
        <f>TEXT(DATE(2025, CMS[[#This Row],[mes]],1), "mmmm")</f>
        <v>May</v>
      </c>
      <c r="F2922" s="2">
        <f>DAY(CMS[[#This Row],[Fecha]])</f>
        <v>2</v>
      </c>
      <c r="G2922" s="6">
        <v>0.66666666666666663</v>
      </c>
      <c r="H2922" t="str">
        <f t="shared" si="45"/>
        <v>02-05-2025_16</v>
      </c>
    </row>
    <row r="2923" spans="1:8" x14ac:dyDescent="0.3">
      <c r="A2923" s="3">
        <v>45779</v>
      </c>
      <c r="B2923" s="2">
        <v>97.96</v>
      </c>
      <c r="C2923" s="2">
        <v>2025</v>
      </c>
      <c r="D2923" s="2">
        <v>5</v>
      </c>
      <c r="E2923" t="str">
        <f>TEXT(DATE(2025, CMS[[#This Row],[mes]],1), "mmmm")</f>
        <v>May</v>
      </c>
      <c r="F2923" s="2">
        <f>DAY(CMS[[#This Row],[Fecha]])</f>
        <v>2</v>
      </c>
      <c r="G2923" s="6">
        <v>0.70833333333333337</v>
      </c>
      <c r="H2923" t="str">
        <f t="shared" si="45"/>
        <v>02-05-2025_17</v>
      </c>
    </row>
    <row r="2924" spans="1:8" x14ac:dyDescent="0.3">
      <c r="A2924" s="3">
        <v>45779</v>
      </c>
      <c r="B2924" s="2">
        <v>97.96</v>
      </c>
      <c r="C2924" s="2">
        <v>2025</v>
      </c>
      <c r="D2924" s="2">
        <v>5</v>
      </c>
      <c r="E2924" t="str">
        <f>TEXT(DATE(2025, CMS[[#This Row],[mes]],1), "mmmm")</f>
        <v>May</v>
      </c>
      <c r="F2924" s="2">
        <f>DAY(CMS[[#This Row],[Fecha]])</f>
        <v>2</v>
      </c>
      <c r="G2924" s="6">
        <v>0.75</v>
      </c>
      <c r="H2924" t="str">
        <f t="shared" si="45"/>
        <v>02-05-2025_18</v>
      </c>
    </row>
    <row r="2925" spans="1:8" x14ac:dyDescent="0.3">
      <c r="A2925" s="3">
        <v>45779</v>
      </c>
      <c r="B2925" s="2">
        <v>97.96</v>
      </c>
      <c r="C2925" s="2">
        <v>2025</v>
      </c>
      <c r="D2925" s="2">
        <v>5</v>
      </c>
      <c r="E2925" t="str">
        <f>TEXT(DATE(2025, CMS[[#This Row],[mes]],1), "mmmm")</f>
        <v>May</v>
      </c>
      <c r="F2925" s="2">
        <f>DAY(CMS[[#This Row],[Fecha]])</f>
        <v>2</v>
      </c>
      <c r="G2925" s="6">
        <v>0.79166666666666663</v>
      </c>
      <c r="H2925" t="str">
        <f t="shared" si="45"/>
        <v>02-05-2025_19</v>
      </c>
    </row>
    <row r="2926" spans="1:8" x14ac:dyDescent="0.3">
      <c r="A2926" s="3">
        <v>45779</v>
      </c>
      <c r="B2926" s="2">
        <v>97.96</v>
      </c>
      <c r="C2926" s="2">
        <v>2025</v>
      </c>
      <c r="D2926" s="2">
        <v>5</v>
      </c>
      <c r="E2926" t="str">
        <f>TEXT(DATE(2025, CMS[[#This Row],[mes]],1), "mmmm")</f>
        <v>May</v>
      </c>
      <c r="F2926" s="2">
        <f>DAY(CMS[[#This Row],[Fecha]])</f>
        <v>2</v>
      </c>
      <c r="G2926" s="6">
        <v>0.83333333333333337</v>
      </c>
      <c r="H2926" t="str">
        <f t="shared" si="45"/>
        <v>02-05-2025_20</v>
      </c>
    </row>
    <row r="2927" spans="1:8" x14ac:dyDescent="0.3">
      <c r="A2927" s="3">
        <v>45779</v>
      </c>
      <c r="B2927" s="2">
        <v>97.96</v>
      </c>
      <c r="C2927" s="2">
        <v>2025</v>
      </c>
      <c r="D2927" s="2">
        <v>5</v>
      </c>
      <c r="E2927" t="str">
        <f>TEXT(DATE(2025, CMS[[#This Row],[mes]],1), "mmmm")</f>
        <v>May</v>
      </c>
      <c r="F2927" s="2">
        <f>DAY(CMS[[#This Row],[Fecha]])</f>
        <v>2</v>
      </c>
      <c r="G2927" s="6">
        <v>0.875</v>
      </c>
      <c r="H2927" t="str">
        <f t="shared" si="45"/>
        <v>02-05-2025_21</v>
      </c>
    </row>
    <row r="2928" spans="1:8" x14ac:dyDescent="0.3">
      <c r="A2928" s="3">
        <v>45779</v>
      </c>
      <c r="B2928" s="2">
        <v>97.96</v>
      </c>
      <c r="C2928" s="2">
        <v>2025</v>
      </c>
      <c r="D2928" s="2">
        <v>5</v>
      </c>
      <c r="E2928" t="str">
        <f>TEXT(DATE(2025, CMS[[#This Row],[mes]],1), "mmmm")</f>
        <v>May</v>
      </c>
      <c r="F2928" s="2">
        <f>DAY(CMS[[#This Row],[Fecha]])</f>
        <v>2</v>
      </c>
      <c r="G2928" s="6">
        <v>0.91666666666666663</v>
      </c>
      <c r="H2928" t="str">
        <f t="shared" si="45"/>
        <v>02-05-2025_22</v>
      </c>
    </row>
    <row r="2929" spans="1:8" x14ac:dyDescent="0.3">
      <c r="A2929" s="3">
        <v>45779</v>
      </c>
      <c r="B2929" s="2">
        <v>97.96</v>
      </c>
      <c r="C2929" s="2">
        <v>2025</v>
      </c>
      <c r="D2929" s="2">
        <v>5</v>
      </c>
      <c r="E2929" t="str">
        <f>TEXT(DATE(2025, CMS[[#This Row],[mes]],1), "mmmm")</f>
        <v>May</v>
      </c>
      <c r="F2929" s="2">
        <f>DAY(CMS[[#This Row],[Fecha]])</f>
        <v>2</v>
      </c>
      <c r="G2929" s="6">
        <v>0.95833333333333337</v>
      </c>
      <c r="H2929" t="str">
        <f t="shared" si="45"/>
        <v>02-05-2025_23</v>
      </c>
    </row>
    <row r="2930" spans="1:8" x14ac:dyDescent="0.3">
      <c r="A2930" s="3">
        <v>45780</v>
      </c>
      <c r="B2930" s="2">
        <v>87.006</v>
      </c>
      <c r="C2930" s="2">
        <v>2025</v>
      </c>
      <c r="D2930" s="2">
        <v>5</v>
      </c>
      <c r="E2930" t="str">
        <f>TEXT(DATE(2025, CMS[[#This Row],[mes]],1), "mmmm")</f>
        <v>May</v>
      </c>
      <c r="F2930" s="2">
        <f>DAY(CMS[[#This Row],[Fecha]])</f>
        <v>3</v>
      </c>
      <c r="G2930" s="6">
        <v>0</v>
      </c>
      <c r="H2930" t="str">
        <f t="shared" si="45"/>
        <v>03-05-2025_00</v>
      </c>
    </row>
    <row r="2931" spans="1:8" x14ac:dyDescent="0.3">
      <c r="A2931" s="3">
        <v>45780</v>
      </c>
      <c r="B2931" s="2">
        <v>80.826999999999998</v>
      </c>
      <c r="C2931" s="2">
        <v>2025</v>
      </c>
      <c r="D2931" s="2">
        <v>5</v>
      </c>
      <c r="E2931" t="str">
        <f>TEXT(DATE(2025, CMS[[#This Row],[mes]],1), "mmmm")</f>
        <v>May</v>
      </c>
      <c r="F2931" s="2">
        <f>DAY(CMS[[#This Row],[Fecha]])</f>
        <v>3</v>
      </c>
      <c r="G2931" s="6">
        <v>4.1666666666666664E-2</v>
      </c>
      <c r="H2931" t="str">
        <f t="shared" si="45"/>
        <v>03-05-2025_01</v>
      </c>
    </row>
    <row r="2932" spans="1:8" x14ac:dyDescent="0.3">
      <c r="A2932" s="3">
        <v>45780</v>
      </c>
      <c r="B2932" s="2">
        <v>81.509</v>
      </c>
      <c r="C2932" s="2">
        <v>2025</v>
      </c>
      <c r="D2932" s="2">
        <v>5</v>
      </c>
      <c r="E2932" t="str">
        <f>TEXT(DATE(2025, CMS[[#This Row],[mes]],1), "mmmm")</f>
        <v>May</v>
      </c>
      <c r="F2932" s="2">
        <f>DAY(CMS[[#This Row],[Fecha]])</f>
        <v>3</v>
      </c>
      <c r="G2932" s="6">
        <v>8.3333333333333329E-2</v>
      </c>
      <c r="H2932" t="str">
        <f t="shared" si="45"/>
        <v>03-05-2025_02</v>
      </c>
    </row>
    <row r="2933" spans="1:8" x14ac:dyDescent="0.3">
      <c r="A2933" s="3">
        <v>45780</v>
      </c>
      <c r="B2933" s="2">
        <v>82.474999999999994</v>
      </c>
      <c r="C2933" s="2">
        <v>2025</v>
      </c>
      <c r="D2933" s="2">
        <v>5</v>
      </c>
      <c r="E2933" t="str">
        <f>TEXT(DATE(2025, CMS[[#This Row],[mes]],1), "mmmm")</f>
        <v>May</v>
      </c>
      <c r="F2933" s="2">
        <f>DAY(CMS[[#This Row],[Fecha]])</f>
        <v>3</v>
      </c>
      <c r="G2933" s="6">
        <v>0.125</v>
      </c>
      <c r="H2933" t="str">
        <f t="shared" si="45"/>
        <v>03-05-2025_03</v>
      </c>
    </row>
    <row r="2934" spans="1:8" x14ac:dyDescent="0.3">
      <c r="A2934" s="3">
        <v>45780</v>
      </c>
      <c r="B2934" s="2">
        <v>84.632000000000005</v>
      </c>
      <c r="C2934" s="2">
        <v>2025</v>
      </c>
      <c r="D2934" s="2">
        <v>5</v>
      </c>
      <c r="E2934" t="str">
        <f>TEXT(DATE(2025, CMS[[#This Row],[mes]],1), "mmmm")</f>
        <v>May</v>
      </c>
      <c r="F2934" s="2">
        <f>DAY(CMS[[#This Row],[Fecha]])</f>
        <v>3</v>
      </c>
      <c r="G2934" s="6">
        <v>0.16666666666666666</v>
      </c>
      <c r="H2934" t="str">
        <f t="shared" si="45"/>
        <v>03-05-2025_04</v>
      </c>
    </row>
    <row r="2935" spans="1:8" x14ac:dyDescent="0.3">
      <c r="A2935" s="3">
        <v>45780</v>
      </c>
      <c r="B2935" s="2">
        <v>83.073999999999998</v>
      </c>
      <c r="C2935" s="2">
        <v>2025</v>
      </c>
      <c r="D2935" s="2">
        <v>5</v>
      </c>
      <c r="E2935" t="str">
        <f>TEXT(DATE(2025, CMS[[#This Row],[mes]],1), "mmmm")</f>
        <v>May</v>
      </c>
      <c r="F2935" s="2">
        <f>DAY(CMS[[#This Row],[Fecha]])</f>
        <v>3</v>
      </c>
      <c r="G2935" s="6">
        <v>0.20833333333333334</v>
      </c>
      <c r="H2935" t="str">
        <f t="shared" si="45"/>
        <v>03-05-2025_05</v>
      </c>
    </row>
    <row r="2936" spans="1:8" x14ac:dyDescent="0.3">
      <c r="A2936" s="3">
        <v>45780</v>
      </c>
      <c r="B2936" s="2">
        <v>88.263999999999996</v>
      </c>
      <c r="C2936" s="2">
        <v>2025</v>
      </c>
      <c r="D2936" s="2">
        <v>5</v>
      </c>
      <c r="E2936" t="str">
        <f>TEXT(DATE(2025, CMS[[#This Row],[mes]],1), "mmmm")</f>
        <v>May</v>
      </c>
      <c r="F2936" s="2">
        <f>DAY(CMS[[#This Row],[Fecha]])</f>
        <v>3</v>
      </c>
      <c r="G2936" s="6">
        <v>0.25</v>
      </c>
      <c r="H2936" t="str">
        <f t="shared" si="45"/>
        <v>03-05-2025_06</v>
      </c>
    </row>
    <row r="2937" spans="1:8" x14ac:dyDescent="0.3">
      <c r="A2937" s="3">
        <v>45780</v>
      </c>
      <c r="B2937" s="2">
        <v>83.001999999999995</v>
      </c>
      <c r="C2937" s="2">
        <v>2025</v>
      </c>
      <c r="D2937" s="2">
        <v>5</v>
      </c>
      <c r="E2937" t="str">
        <f>TEXT(DATE(2025, CMS[[#This Row],[mes]],1), "mmmm")</f>
        <v>May</v>
      </c>
      <c r="F2937" s="2">
        <f>DAY(CMS[[#This Row],[Fecha]])</f>
        <v>3</v>
      </c>
      <c r="G2937" s="6">
        <v>0.29166666666666669</v>
      </c>
      <c r="H2937" t="str">
        <f t="shared" si="45"/>
        <v>03-05-2025_07</v>
      </c>
    </row>
    <row r="2938" spans="1:8" x14ac:dyDescent="0.3">
      <c r="A2938" s="3">
        <v>45780</v>
      </c>
      <c r="B2938" s="2">
        <v>79.379000000000005</v>
      </c>
      <c r="C2938" s="2">
        <v>2025</v>
      </c>
      <c r="D2938" s="2">
        <v>5</v>
      </c>
      <c r="E2938" t="str">
        <f>TEXT(DATE(2025, CMS[[#This Row],[mes]],1), "mmmm")</f>
        <v>May</v>
      </c>
      <c r="F2938" s="2">
        <f>DAY(CMS[[#This Row],[Fecha]])</f>
        <v>3</v>
      </c>
      <c r="G2938" s="6">
        <v>0.33333333333333331</v>
      </c>
      <c r="H2938" t="str">
        <f t="shared" si="45"/>
        <v>03-05-2025_08</v>
      </c>
    </row>
    <row r="2939" spans="1:8" x14ac:dyDescent="0.3">
      <c r="A2939" s="3">
        <v>45780</v>
      </c>
      <c r="B2939" s="2">
        <v>79.379000000000005</v>
      </c>
      <c r="C2939" s="2">
        <v>2025</v>
      </c>
      <c r="D2939" s="2">
        <v>5</v>
      </c>
      <c r="E2939" t="str">
        <f>TEXT(DATE(2025, CMS[[#This Row],[mes]],1), "mmmm")</f>
        <v>May</v>
      </c>
      <c r="F2939" s="2">
        <f>DAY(CMS[[#This Row],[Fecha]])</f>
        <v>3</v>
      </c>
      <c r="G2939" s="6">
        <v>0.375</v>
      </c>
      <c r="H2939" t="str">
        <f t="shared" si="45"/>
        <v>03-05-2025_09</v>
      </c>
    </row>
    <row r="2940" spans="1:8" x14ac:dyDescent="0.3">
      <c r="A2940" s="3">
        <v>45780</v>
      </c>
      <c r="B2940" s="2">
        <v>79.379000000000005</v>
      </c>
      <c r="C2940" s="2">
        <v>2025</v>
      </c>
      <c r="D2940" s="2">
        <v>5</v>
      </c>
      <c r="E2940" t="str">
        <f>TEXT(DATE(2025, CMS[[#This Row],[mes]],1), "mmmm")</f>
        <v>May</v>
      </c>
      <c r="F2940" s="2">
        <f>DAY(CMS[[#This Row],[Fecha]])</f>
        <v>3</v>
      </c>
      <c r="G2940" s="6">
        <v>0.41666666666666669</v>
      </c>
      <c r="H2940" t="str">
        <f t="shared" si="45"/>
        <v>03-05-2025_10</v>
      </c>
    </row>
    <row r="2941" spans="1:8" x14ac:dyDescent="0.3">
      <c r="A2941" s="3">
        <v>45780</v>
      </c>
      <c r="B2941" s="2">
        <v>79.379000000000005</v>
      </c>
      <c r="C2941" s="2">
        <v>2025</v>
      </c>
      <c r="D2941" s="2">
        <v>5</v>
      </c>
      <c r="E2941" t="str">
        <f>TEXT(DATE(2025, CMS[[#This Row],[mes]],1), "mmmm")</f>
        <v>May</v>
      </c>
      <c r="F2941" s="2">
        <f>DAY(CMS[[#This Row],[Fecha]])</f>
        <v>3</v>
      </c>
      <c r="G2941" s="6">
        <v>0.45833333333333331</v>
      </c>
      <c r="H2941" t="str">
        <f t="shared" si="45"/>
        <v>03-05-2025_11</v>
      </c>
    </row>
    <row r="2942" spans="1:8" x14ac:dyDescent="0.3">
      <c r="A2942" s="3">
        <v>45780</v>
      </c>
      <c r="B2942" s="2">
        <v>79.379000000000005</v>
      </c>
      <c r="C2942" s="2">
        <v>2025</v>
      </c>
      <c r="D2942" s="2">
        <v>5</v>
      </c>
      <c r="E2942" t="str">
        <f>TEXT(DATE(2025, CMS[[#This Row],[mes]],1), "mmmm")</f>
        <v>May</v>
      </c>
      <c r="F2942" s="2">
        <f>DAY(CMS[[#This Row],[Fecha]])</f>
        <v>3</v>
      </c>
      <c r="G2942" s="6">
        <v>0.5</v>
      </c>
      <c r="H2942" t="str">
        <f t="shared" si="45"/>
        <v>03-05-2025_12</v>
      </c>
    </row>
    <row r="2943" spans="1:8" x14ac:dyDescent="0.3">
      <c r="A2943" s="3">
        <v>45780</v>
      </c>
      <c r="B2943" s="2">
        <v>79.379000000000005</v>
      </c>
      <c r="C2943" s="2">
        <v>2025</v>
      </c>
      <c r="D2943" s="2">
        <v>5</v>
      </c>
      <c r="E2943" t="str">
        <f>TEXT(DATE(2025, CMS[[#This Row],[mes]],1), "mmmm")</f>
        <v>May</v>
      </c>
      <c r="F2943" s="2">
        <f>DAY(CMS[[#This Row],[Fecha]])</f>
        <v>3</v>
      </c>
      <c r="G2943" s="6">
        <v>0.54166666666666663</v>
      </c>
      <c r="H2943" t="str">
        <f t="shared" si="45"/>
        <v>03-05-2025_13</v>
      </c>
    </row>
    <row r="2944" spans="1:8" x14ac:dyDescent="0.3">
      <c r="A2944" s="3">
        <v>45780</v>
      </c>
      <c r="B2944" s="2">
        <v>88.263999999999996</v>
      </c>
      <c r="C2944" s="2">
        <v>2025</v>
      </c>
      <c r="D2944" s="2">
        <v>5</v>
      </c>
      <c r="E2944" t="str">
        <f>TEXT(DATE(2025, CMS[[#This Row],[mes]],1), "mmmm")</f>
        <v>May</v>
      </c>
      <c r="F2944" s="2">
        <f>DAY(CMS[[#This Row],[Fecha]])</f>
        <v>3</v>
      </c>
      <c r="G2944" s="6">
        <v>0.58333333333333337</v>
      </c>
      <c r="H2944" t="str">
        <f t="shared" si="45"/>
        <v>03-05-2025_14</v>
      </c>
    </row>
    <row r="2945" spans="1:8" x14ac:dyDescent="0.3">
      <c r="A2945" s="3">
        <v>45780</v>
      </c>
      <c r="B2945" s="2">
        <v>82.873000000000005</v>
      </c>
      <c r="C2945" s="2">
        <v>2025</v>
      </c>
      <c r="D2945" s="2">
        <v>5</v>
      </c>
      <c r="E2945" t="str">
        <f>TEXT(DATE(2025, CMS[[#This Row],[mes]],1), "mmmm")</f>
        <v>May</v>
      </c>
      <c r="F2945" s="2">
        <f>DAY(CMS[[#This Row],[Fecha]])</f>
        <v>3</v>
      </c>
      <c r="G2945" s="6">
        <v>0.625</v>
      </c>
      <c r="H2945" t="str">
        <f t="shared" si="45"/>
        <v>03-05-2025_15</v>
      </c>
    </row>
    <row r="2946" spans="1:8" x14ac:dyDescent="0.3">
      <c r="A2946" s="3">
        <v>45780</v>
      </c>
      <c r="B2946" s="2">
        <v>82.754000000000005</v>
      </c>
      <c r="C2946" s="2">
        <v>2025</v>
      </c>
      <c r="D2946" s="2">
        <v>5</v>
      </c>
      <c r="E2946" t="str">
        <f>TEXT(DATE(2025, CMS[[#This Row],[mes]],1), "mmmm")</f>
        <v>May</v>
      </c>
      <c r="F2946" s="2">
        <f>DAY(CMS[[#This Row],[Fecha]])</f>
        <v>3</v>
      </c>
      <c r="G2946" s="6">
        <v>0.66666666666666663</v>
      </c>
      <c r="H2946" t="str">
        <f t="shared" ref="H2946:H3009" si="46">TEXT(A2946,"dd-mm-yyyy") &amp; "_" &amp; TEXT(HOUR(G2946),"00")</f>
        <v>03-05-2025_16</v>
      </c>
    </row>
    <row r="2947" spans="1:8" x14ac:dyDescent="0.3">
      <c r="A2947" s="3">
        <v>45780</v>
      </c>
      <c r="B2947" s="2">
        <v>91.141999999999996</v>
      </c>
      <c r="C2947" s="2">
        <v>2025</v>
      </c>
      <c r="D2947" s="2">
        <v>5</v>
      </c>
      <c r="E2947" t="str">
        <f>TEXT(DATE(2025, CMS[[#This Row],[mes]],1), "mmmm")</f>
        <v>May</v>
      </c>
      <c r="F2947" s="2">
        <f>DAY(CMS[[#This Row],[Fecha]])</f>
        <v>3</v>
      </c>
      <c r="G2947" s="6">
        <v>0.70833333333333337</v>
      </c>
      <c r="H2947" t="str">
        <f t="shared" si="46"/>
        <v>03-05-2025_17</v>
      </c>
    </row>
    <row r="2948" spans="1:8" x14ac:dyDescent="0.3">
      <c r="A2948" s="3">
        <v>45780</v>
      </c>
      <c r="B2948" s="2">
        <v>84.924999999999997</v>
      </c>
      <c r="C2948" s="2">
        <v>2025</v>
      </c>
      <c r="D2948" s="2">
        <v>5</v>
      </c>
      <c r="E2948" t="str">
        <f>TEXT(DATE(2025, CMS[[#This Row],[mes]],1), "mmmm")</f>
        <v>May</v>
      </c>
      <c r="F2948" s="2">
        <f>DAY(CMS[[#This Row],[Fecha]])</f>
        <v>3</v>
      </c>
      <c r="G2948" s="6">
        <v>0.75</v>
      </c>
      <c r="H2948" t="str">
        <f t="shared" si="46"/>
        <v>03-05-2025_18</v>
      </c>
    </row>
    <row r="2949" spans="1:8" x14ac:dyDescent="0.3">
      <c r="A2949" s="3">
        <v>45780</v>
      </c>
      <c r="B2949" s="2">
        <v>88.058999999999997</v>
      </c>
      <c r="C2949" s="2">
        <v>2025</v>
      </c>
      <c r="D2949" s="2">
        <v>5</v>
      </c>
      <c r="E2949" t="str">
        <f>TEXT(DATE(2025, CMS[[#This Row],[mes]],1), "mmmm")</f>
        <v>May</v>
      </c>
      <c r="F2949" s="2">
        <f>DAY(CMS[[#This Row],[Fecha]])</f>
        <v>3</v>
      </c>
      <c r="G2949" s="6">
        <v>0.79166666666666663</v>
      </c>
      <c r="H2949" t="str">
        <f t="shared" si="46"/>
        <v>03-05-2025_19</v>
      </c>
    </row>
    <row r="2950" spans="1:8" x14ac:dyDescent="0.3">
      <c r="A2950" s="3">
        <v>45780</v>
      </c>
      <c r="B2950" s="2">
        <v>87.317999999999998</v>
      </c>
      <c r="C2950" s="2">
        <v>2025</v>
      </c>
      <c r="D2950" s="2">
        <v>5</v>
      </c>
      <c r="E2950" t="str">
        <f>TEXT(DATE(2025, CMS[[#This Row],[mes]],1), "mmmm")</f>
        <v>May</v>
      </c>
      <c r="F2950" s="2">
        <f>DAY(CMS[[#This Row],[Fecha]])</f>
        <v>3</v>
      </c>
      <c r="G2950" s="6">
        <v>0.83333333333333337</v>
      </c>
      <c r="H2950" t="str">
        <f t="shared" si="46"/>
        <v>03-05-2025_20</v>
      </c>
    </row>
    <row r="2951" spans="1:8" x14ac:dyDescent="0.3">
      <c r="A2951" s="3">
        <v>45780</v>
      </c>
      <c r="B2951" s="2">
        <v>81.662000000000006</v>
      </c>
      <c r="C2951" s="2">
        <v>2025</v>
      </c>
      <c r="D2951" s="2">
        <v>5</v>
      </c>
      <c r="E2951" t="str">
        <f>TEXT(DATE(2025, CMS[[#This Row],[mes]],1), "mmmm")</f>
        <v>May</v>
      </c>
      <c r="F2951" s="2">
        <f>DAY(CMS[[#This Row],[Fecha]])</f>
        <v>3</v>
      </c>
      <c r="G2951" s="6">
        <v>0.875</v>
      </c>
      <c r="H2951" t="str">
        <f t="shared" si="46"/>
        <v>03-05-2025_21</v>
      </c>
    </row>
    <row r="2952" spans="1:8" x14ac:dyDescent="0.3">
      <c r="A2952" s="3">
        <v>45780</v>
      </c>
      <c r="B2952" s="2">
        <v>82.399000000000001</v>
      </c>
      <c r="C2952" s="2">
        <v>2025</v>
      </c>
      <c r="D2952" s="2">
        <v>5</v>
      </c>
      <c r="E2952" t="str">
        <f>TEXT(DATE(2025, CMS[[#This Row],[mes]],1), "mmmm")</f>
        <v>May</v>
      </c>
      <c r="F2952" s="2">
        <f>DAY(CMS[[#This Row],[Fecha]])</f>
        <v>3</v>
      </c>
      <c r="G2952" s="6">
        <v>0.91666666666666663</v>
      </c>
      <c r="H2952" t="str">
        <f t="shared" si="46"/>
        <v>03-05-2025_22</v>
      </c>
    </row>
    <row r="2953" spans="1:8" x14ac:dyDescent="0.3">
      <c r="A2953" s="3">
        <v>45780</v>
      </c>
      <c r="B2953" s="2">
        <v>83.135000000000005</v>
      </c>
      <c r="C2953" s="2">
        <v>2025</v>
      </c>
      <c r="D2953" s="2">
        <v>5</v>
      </c>
      <c r="E2953" t="str">
        <f>TEXT(DATE(2025, CMS[[#This Row],[mes]],1), "mmmm")</f>
        <v>May</v>
      </c>
      <c r="F2953" s="2">
        <f>DAY(CMS[[#This Row],[Fecha]])</f>
        <v>3</v>
      </c>
      <c r="G2953" s="6">
        <v>0.95833333333333337</v>
      </c>
      <c r="H2953" t="str">
        <f t="shared" si="46"/>
        <v>03-05-2025_23</v>
      </c>
    </row>
    <row r="2954" spans="1:8" x14ac:dyDescent="0.3">
      <c r="A2954" s="3">
        <v>45781</v>
      </c>
      <c r="B2954" s="2">
        <v>81.760000000000005</v>
      </c>
      <c r="C2954" s="2">
        <v>2025</v>
      </c>
      <c r="D2954" s="2">
        <v>5</v>
      </c>
      <c r="E2954" t="str">
        <f>TEXT(DATE(2025, CMS[[#This Row],[mes]],1), "mmmm")</f>
        <v>May</v>
      </c>
      <c r="F2954" s="2">
        <f>DAY(CMS[[#This Row],[Fecha]])</f>
        <v>4</v>
      </c>
      <c r="G2954" s="6">
        <v>0</v>
      </c>
      <c r="H2954" t="str">
        <f t="shared" si="46"/>
        <v>04-05-2025_00</v>
      </c>
    </row>
    <row r="2955" spans="1:8" x14ac:dyDescent="0.3">
      <c r="A2955" s="3">
        <v>45781</v>
      </c>
      <c r="B2955" s="2">
        <v>86.59</v>
      </c>
      <c r="C2955" s="2">
        <v>2025</v>
      </c>
      <c r="D2955" s="2">
        <v>5</v>
      </c>
      <c r="E2955" t="str">
        <f>TEXT(DATE(2025, CMS[[#This Row],[mes]],1), "mmmm")</f>
        <v>May</v>
      </c>
      <c r="F2955" s="2">
        <f>DAY(CMS[[#This Row],[Fecha]])</f>
        <v>4</v>
      </c>
      <c r="G2955" s="6">
        <v>4.1666666666666664E-2</v>
      </c>
      <c r="H2955" t="str">
        <f t="shared" si="46"/>
        <v>04-05-2025_01</v>
      </c>
    </row>
    <row r="2956" spans="1:8" x14ac:dyDescent="0.3">
      <c r="A2956" s="3">
        <v>45781</v>
      </c>
      <c r="B2956" s="2">
        <v>79.38</v>
      </c>
      <c r="C2956" s="2">
        <v>2025</v>
      </c>
      <c r="D2956" s="2">
        <v>5</v>
      </c>
      <c r="E2956" t="str">
        <f>TEXT(DATE(2025, CMS[[#This Row],[mes]],1), "mmmm")</f>
        <v>May</v>
      </c>
      <c r="F2956" s="2">
        <f>DAY(CMS[[#This Row],[Fecha]])</f>
        <v>4</v>
      </c>
      <c r="G2956" s="6">
        <v>8.3333333333333329E-2</v>
      </c>
      <c r="H2956" t="str">
        <f t="shared" si="46"/>
        <v>04-05-2025_02</v>
      </c>
    </row>
    <row r="2957" spans="1:8" x14ac:dyDescent="0.3">
      <c r="A2957" s="3">
        <v>45781</v>
      </c>
      <c r="B2957" s="2">
        <v>79.38</v>
      </c>
      <c r="C2957" s="2">
        <v>2025</v>
      </c>
      <c r="D2957" s="2">
        <v>5</v>
      </c>
      <c r="E2957" t="str">
        <f>TEXT(DATE(2025, CMS[[#This Row],[mes]],1), "mmmm")</f>
        <v>May</v>
      </c>
      <c r="F2957" s="2">
        <f>DAY(CMS[[#This Row],[Fecha]])</f>
        <v>4</v>
      </c>
      <c r="G2957" s="6">
        <v>0.125</v>
      </c>
      <c r="H2957" t="str">
        <f t="shared" si="46"/>
        <v>04-05-2025_03</v>
      </c>
    </row>
    <row r="2958" spans="1:8" x14ac:dyDescent="0.3">
      <c r="A2958" s="3">
        <v>45781</v>
      </c>
      <c r="B2958" s="2">
        <v>79.38</v>
      </c>
      <c r="C2958" s="2">
        <v>2025</v>
      </c>
      <c r="D2958" s="2">
        <v>5</v>
      </c>
      <c r="E2958" t="str">
        <f>TEXT(DATE(2025, CMS[[#This Row],[mes]],1), "mmmm")</f>
        <v>May</v>
      </c>
      <c r="F2958" s="2">
        <f>DAY(CMS[[#This Row],[Fecha]])</f>
        <v>4</v>
      </c>
      <c r="G2958" s="6">
        <v>0.16666666666666666</v>
      </c>
      <c r="H2958" t="str">
        <f t="shared" si="46"/>
        <v>04-05-2025_04</v>
      </c>
    </row>
    <row r="2959" spans="1:8" x14ac:dyDescent="0.3">
      <c r="A2959" s="3">
        <v>45781</v>
      </c>
      <c r="B2959" s="2">
        <v>79.38</v>
      </c>
      <c r="C2959" s="2">
        <v>2025</v>
      </c>
      <c r="D2959" s="2">
        <v>5</v>
      </c>
      <c r="E2959" t="str">
        <f>TEXT(DATE(2025, CMS[[#This Row],[mes]],1), "mmmm")</f>
        <v>May</v>
      </c>
      <c r="F2959" s="2">
        <f>DAY(CMS[[#This Row],[Fecha]])</f>
        <v>4</v>
      </c>
      <c r="G2959" s="6">
        <v>0.20833333333333334</v>
      </c>
      <c r="H2959" t="str">
        <f t="shared" si="46"/>
        <v>04-05-2025_05</v>
      </c>
    </row>
    <row r="2960" spans="1:8" x14ac:dyDescent="0.3">
      <c r="A2960" s="3">
        <v>45781</v>
      </c>
      <c r="B2960" s="2">
        <v>79.38</v>
      </c>
      <c r="C2960" s="2">
        <v>2025</v>
      </c>
      <c r="D2960" s="2">
        <v>5</v>
      </c>
      <c r="E2960" t="str">
        <f>TEXT(DATE(2025, CMS[[#This Row],[mes]],1), "mmmm")</f>
        <v>May</v>
      </c>
      <c r="F2960" s="2">
        <f>DAY(CMS[[#This Row],[Fecha]])</f>
        <v>4</v>
      </c>
      <c r="G2960" s="6">
        <v>0.25</v>
      </c>
      <c r="H2960" t="str">
        <f t="shared" si="46"/>
        <v>04-05-2025_06</v>
      </c>
    </row>
    <row r="2961" spans="1:8" x14ac:dyDescent="0.3">
      <c r="A2961" s="3">
        <v>45781</v>
      </c>
      <c r="B2961" s="2">
        <v>79.38</v>
      </c>
      <c r="C2961" s="2">
        <v>2025</v>
      </c>
      <c r="D2961" s="2">
        <v>5</v>
      </c>
      <c r="E2961" t="str">
        <f>TEXT(DATE(2025, CMS[[#This Row],[mes]],1), "mmmm")</f>
        <v>May</v>
      </c>
      <c r="F2961" s="2">
        <f>DAY(CMS[[#This Row],[Fecha]])</f>
        <v>4</v>
      </c>
      <c r="G2961" s="6">
        <v>0.29166666666666669</v>
      </c>
      <c r="H2961" t="str">
        <f t="shared" si="46"/>
        <v>04-05-2025_07</v>
      </c>
    </row>
    <row r="2962" spans="1:8" x14ac:dyDescent="0.3">
      <c r="A2962" s="3">
        <v>45781</v>
      </c>
      <c r="B2962" s="2">
        <v>79.38</v>
      </c>
      <c r="C2962" s="2">
        <v>2025</v>
      </c>
      <c r="D2962" s="2">
        <v>5</v>
      </c>
      <c r="E2962" t="str">
        <f>TEXT(DATE(2025, CMS[[#This Row],[mes]],1), "mmmm")</f>
        <v>May</v>
      </c>
      <c r="F2962" s="2">
        <f>DAY(CMS[[#This Row],[Fecha]])</f>
        <v>4</v>
      </c>
      <c r="G2962" s="6">
        <v>0.33333333333333331</v>
      </c>
      <c r="H2962" t="str">
        <f t="shared" si="46"/>
        <v>04-05-2025_08</v>
      </c>
    </row>
    <row r="2963" spans="1:8" x14ac:dyDescent="0.3">
      <c r="A2963" s="3">
        <v>45781</v>
      </c>
      <c r="B2963" s="2">
        <v>79.38</v>
      </c>
      <c r="C2963" s="2">
        <v>2025</v>
      </c>
      <c r="D2963" s="2">
        <v>5</v>
      </c>
      <c r="E2963" t="str">
        <f>TEXT(DATE(2025, CMS[[#This Row],[mes]],1), "mmmm")</f>
        <v>May</v>
      </c>
      <c r="F2963" s="2">
        <f>DAY(CMS[[#This Row],[Fecha]])</f>
        <v>4</v>
      </c>
      <c r="G2963" s="6">
        <v>0.375</v>
      </c>
      <c r="H2963" t="str">
        <f t="shared" si="46"/>
        <v>04-05-2025_09</v>
      </c>
    </row>
    <row r="2964" spans="1:8" x14ac:dyDescent="0.3">
      <c r="A2964" s="3">
        <v>45781</v>
      </c>
      <c r="B2964" s="2">
        <v>79.38</v>
      </c>
      <c r="C2964" s="2">
        <v>2025</v>
      </c>
      <c r="D2964" s="2">
        <v>5</v>
      </c>
      <c r="E2964" t="str">
        <f>TEXT(DATE(2025, CMS[[#This Row],[mes]],1), "mmmm")</f>
        <v>May</v>
      </c>
      <c r="F2964" s="2">
        <f>DAY(CMS[[#This Row],[Fecha]])</f>
        <v>4</v>
      </c>
      <c r="G2964" s="6">
        <v>0.41666666666666669</v>
      </c>
      <c r="H2964" t="str">
        <f t="shared" si="46"/>
        <v>04-05-2025_10</v>
      </c>
    </row>
    <row r="2965" spans="1:8" x14ac:dyDescent="0.3">
      <c r="A2965" s="3">
        <v>45781</v>
      </c>
      <c r="B2965" s="2">
        <v>79.38</v>
      </c>
      <c r="C2965" s="2">
        <v>2025</v>
      </c>
      <c r="D2965" s="2">
        <v>5</v>
      </c>
      <c r="E2965" t="str">
        <f>TEXT(DATE(2025, CMS[[#This Row],[mes]],1), "mmmm")</f>
        <v>May</v>
      </c>
      <c r="F2965" s="2">
        <f>DAY(CMS[[#This Row],[Fecha]])</f>
        <v>4</v>
      </c>
      <c r="G2965" s="6">
        <v>0.45833333333333331</v>
      </c>
      <c r="H2965" t="str">
        <f t="shared" si="46"/>
        <v>04-05-2025_11</v>
      </c>
    </row>
    <row r="2966" spans="1:8" x14ac:dyDescent="0.3">
      <c r="A2966" s="3">
        <v>45781</v>
      </c>
      <c r="B2966" s="2">
        <v>79.38</v>
      </c>
      <c r="C2966" s="2">
        <v>2025</v>
      </c>
      <c r="D2966" s="2">
        <v>5</v>
      </c>
      <c r="E2966" t="str">
        <f>TEXT(DATE(2025, CMS[[#This Row],[mes]],1), "mmmm")</f>
        <v>May</v>
      </c>
      <c r="F2966" s="2">
        <f>DAY(CMS[[#This Row],[Fecha]])</f>
        <v>4</v>
      </c>
      <c r="G2966" s="6">
        <v>0.5</v>
      </c>
      <c r="H2966" t="str">
        <f t="shared" si="46"/>
        <v>04-05-2025_12</v>
      </c>
    </row>
    <row r="2967" spans="1:8" x14ac:dyDescent="0.3">
      <c r="A2967" s="3">
        <v>45781</v>
      </c>
      <c r="B2967" s="2">
        <v>84.14</v>
      </c>
      <c r="C2967" s="2">
        <v>2025</v>
      </c>
      <c r="D2967" s="2">
        <v>5</v>
      </c>
      <c r="E2967" t="str">
        <f>TEXT(DATE(2025, CMS[[#This Row],[mes]],1), "mmmm")</f>
        <v>May</v>
      </c>
      <c r="F2967" s="2">
        <f>DAY(CMS[[#This Row],[Fecha]])</f>
        <v>4</v>
      </c>
      <c r="G2967" s="6">
        <v>0.54166666666666663</v>
      </c>
      <c r="H2967" t="str">
        <f t="shared" si="46"/>
        <v>04-05-2025_13</v>
      </c>
    </row>
    <row r="2968" spans="1:8" x14ac:dyDescent="0.3">
      <c r="A2968" s="3">
        <v>45781</v>
      </c>
      <c r="B2968" s="2">
        <v>82.5</v>
      </c>
      <c r="C2968" s="2">
        <v>2025</v>
      </c>
      <c r="D2968" s="2">
        <v>5</v>
      </c>
      <c r="E2968" t="str">
        <f>TEXT(DATE(2025, CMS[[#This Row],[mes]],1), "mmmm")</f>
        <v>May</v>
      </c>
      <c r="F2968" s="2">
        <f>DAY(CMS[[#This Row],[Fecha]])</f>
        <v>4</v>
      </c>
      <c r="G2968" s="6">
        <v>0.58333333333333337</v>
      </c>
      <c r="H2968" t="str">
        <f t="shared" si="46"/>
        <v>04-05-2025_14</v>
      </c>
    </row>
    <row r="2969" spans="1:8" x14ac:dyDescent="0.3">
      <c r="A2969" s="3">
        <v>45781</v>
      </c>
      <c r="B2969" s="2">
        <v>82.81</v>
      </c>
      <c r="C2969" s="2">
        <v>2025</v>
      </c>
      <c r="D2969" s="2">
        <v>5</v>
      </c>
      <c r="E2969" t="str">
        <f>TEXT(DATE(2025, CMS[[#This Row],[mes]],1), "mmmm")</f>
        <v>May</v>
      </c>
      <c r="F2969" s="2">
        <f>DAY(CMS[[#This Row],[Fecha]])</f>
        <v>4</v>
      </c>
      <c r="G2969" s="6">
        <v>0.625</v>
      </c>
      <c r="H2969" t="str">
        <f t="shared" si="46"/>
        <v>04-05-2025_15</v>
      </c>
    </row>
    <row r="2970" spans="1:8" x14ac:dyDescent="0.3">
      <c r="A2970" s="3">
        <v>45781</v>
      </c>
      <c r="B2970" s="2">
        <v>83.38</v>
      </c>
      <c r="C2970" s="2">
        <v>2025</v>
      </c>
      <c r="D2970" s="2">
        <v>5</v>
      </c>
      <c r="E2970" t="str">
        <f>TEXT(DATE(2025, CMS[[#This Row],[mes]],1), "mmmm")</f>
        <v>May</v>
      </c>
      <c r="F2970" s="2">
        <f>DAY(CMS[[#This Row],[Fecha]])</f>
        <v>4</v>
      </c>
      <c r="G2970" s="6">
        <v>0.66666666666666663</v>
      </c>
      <c r="H2970" t="str">
        <f t="shared" si="46"/>
        <v>04-05-2025_16</v>
      </c>
    </row>
    <row r="2971" spans="1:8" x14ac:dyDescent="0.3">
      <c r="A2971" s="3">
        <v>45781</v>
      </c>
      <c r="B2971" s="2">
        <v>84.89</v>
      </c>
      <c r="C2971" s="2">
        <v>2025</v>
      </c>
      <c r="D2971" s="2">
        <v>5</v>
      </c>
      <c r="E2971" t="str">
        <f>TEXT(DATE(2025, CMS[[#This Row],[mes]],1), "mmmm")</f>
        <v>May</v>
      </c>
      <c r="F2971" s="2">
        <f>DAY(CMS[[#This Row],[Fecha]])</f>
        <v>4</v>
      </c>
      <c r="G2971" s="6">
        <v>0.70833333333333337</v>
      </c>
      <c r="H2971" t="str">
        <f t="shared" si="46"/>
        <v>04-05-2025_17</v>
      </c>
    </row>
    <row r="2972" spans="1:8" x14ac:dyDescent="0.3">
      <c r="A2972" s="3">
        <v>45781</v>
      </c>
      <c r="B2972" s="2">
        <v>79.38</v>
      </c>
      <c r="C2972" s="2">
        <v>2025</v>
      </c>
      <c r="D2972" s="2">
        <v>5</v>
      </c>
      <c r="E2972" t="str">
        <f>TEXT(DATE(2025, CMS[[#This Row],[mes]],1), "mmmm")</f>
        <v>May</v>
      </c>
      <c r="F2972" s="2">
        <f>DAY(CMS[[#This Row],[Fecha]])</f>
        <v>4</v>
      </c>
      <c r="G2972" s="6">
        <v>0.75</v>
      </c>
      <c r="H2972" t="str">
        <f t="shared" si="46"/>
        <v>04-05-2025_18</v>
      </c>
    </row>
    <row r="2973" spans="1:8" x14ac:dyDescent="0.3">
      <c r="A2973" s="3">
        <v>45781</v>
      </c>
      <c r="B2973" s="2">
        <v>87.92</v>
      </c>
      <c r="C2973" s="2">
        <v>2025</v>
      </c>
      <c r="D2973" s="2">
        <v>5</v>
      </c>
      <c r="E2973" t="str">
        <f>TEXT(DATE(2025, CMS[[#This Row],[mes]],1), "mmmm")</f>
        <v>May</v>
      </c>
      <c r="F2973" s="2">
        <f>DAY(CMS[[#This Row],[Fecha]])</f>
        <v>4</v>
      </c>
      <c r="G2973" s="6">
        <v>0.79166666666666663</v>
      </c>
      <c r="H2973" t="str">
        <f t="shared" si="46"/>
        <v>04-05-2025_19</v>
      </c>
    </row>
    <row r="2974" spans="1:8" x14ac:dyDescent="0.3">
      <c r="A2974" s="3">
        <v>45781</v>
      </c>
      <c r="B2974" s="2">
        <v>79.38</v>
      </c>
      <c r="C2974" s="2">
        <v>2025</v>
      </c>
      <c r="D2974" s="2">
        <v>5</v>
      </c>
      <c r="E2974" t="str">
        <f>TEXT(DATE(2025, CMS[[#This Row],[mes]],1), "mmmm")</f>
        <v>May</v>
      </c>
      <c r="F2974" s="2">
        <f>DAY(CMS[[#This Row],[Fecha]])</f>
        <v>4</v>
      </c>
      <c r="G2974" s="6">
        <v>0.83333333333333337</v>
      </c>
      <c r="H2974" t="str">
        <f t="shared" si="46"/>
        <v>04-05-2025_20</v>
      </c>
    </row>
    <row r="2975" spans="1:8" x14ac:dyDescent="0.3">
      <c r="A2975" s="3">
        <v>45781</v>
      </c>
      <c r="B2975" s="2">
        <v>79.38</v>
      </c>
      <c r="C2975" s="2">
        <v>2025</v>
      </c>
      <c r="D2975" s="2">
        <v>5</v>
      </c>
      <c r="E2975" t="str">
        <f>TEXT(DATE(2025, CMS[[#This Row],[mes]],1), "mmmm")</f>
        <v>May</v>
      </c>
      <c r="F2975" s="2">
        <f>DAY(CMS[[#This Row],[Fecha]])</f>
        <v>4</v>
      </c>
      <c r="G2975" s="6">
        <v>0.875</v>
      </c>
      <c r="H2975" t="str">
        <f t="shared" si="46"/>
        <v>04-05-2025_21</v>
      </c>
    </row>
    <row r="2976" spans="1:8" x14ac:dyDescent="0.3">
      <c r="A2976" s="3">
        <v>45781</v>
      </c>
      <c r="B2976" s="2">
        <v>79.38</v>
      </c>
      <c r="C2976" s="2">
        <v>2025</v>
      </c>
      <c r="D2976" s="2">
        <v>5</v>
      </c>
      <c r="E2976" t="str">
        <f>TEXT(DATE(2025, CMS[[#This Row],[mes]],1), "mmmm")</f>
        <v>May</v>
      </c>
      <c r="F2976" s="2">
        <f>DAY(CMS[[#This Row],[Fecha]])</f>
        <v>4</v>
      </c>
      <c r="G2976" s="6">
        <v>0.91666666666666663</v>
      </c>
      <c r="H2976" t="str">
        <f t="shared" si="46"/>
        <v>04-05-2025_22</v>
      </c>
    </row>
    <row r="2977" spans="1:8" x14ac:dyDescent="0.3">
      <c r="A2977" s="3">
        <v>45781</v>
      </c>
      <c r="B2977" s="2">
        <v>79.38</v>
      </c>
      <c r="C2977" s="2">
        <v>2025</v>
      </c>
      <c r="D2977" s="2">
        <v>5</v>
      </c>
      <c r="E2977" t="str">
        <f>TEXT(DATE(2025, CMS[[#This Row],[mes]],1), "mmmm")</f>
        <v>May</v>
      </c>
      <c r="F2977" s="2">
        <f>DAY(CMS[[#This Row],[Fecha]])</f>
        <v>4</v>
      </c>
      <c r="G2977" s="6">
        <v>0.95833333333333337</v>
      </c>
      <c r="H2977" t="str">
        <f t="shared" si="46"/>
        <v>04-05-2025_23</v>
      </c>
    </row>
    <row r="2978" spans="1:8" x14ac:dyDescent="0.3">
      <c r="A2978" s="3">
        <v>45782</v>
      </c>
      <c r="B2978" s="2">
        <v>79.38</v>
      </c>
      <c r="C2978" s="2">
        <v>2025</v>
      </c>
      <c r="D2978" s="2">
        <v>5</v>
      </c>
      <c r="E2978" t="str">
        <f>TEXT(DATE(2025, CMS[[#This Row],[mes]],1), "mmmm")</f>
        <v>May</v>
      </c>
      <c r="F2978" s="2">
        <f>DAY(CMS[[#This Row],[Fecha]])</f>
        <v>5</v>
      </c>
      <c r="G2978" s="6">
        <v>0</v>
      </c>
      <c r="H2978" t="str">
        <f t="shared" si="46"/>
        <v>05-05-2025_00</v>
      </c>
    </row>
    <row r="2979" spans="1:8" x14ac:dyDescent="0.3">
      <c r="A2979" s="3">
        <v>45782</v>
      </c>
      <c r="B2979" s="2">
        <v>79.38</v>
      </c>
      <c r="C2979" s="2">
        <v>2025</v>
      </c>
      <c r="D2979" s="2">
        <v>5</v>
      </c>
      <c r="E2979" t="str">
        <f>TEXT(DATE(2025, CMS[[#This Row],[mes]],1), "mmmm")</f>
        <v>May</v>
      </c>
      <c r="F2979" s="2">
        <f>DAY(CMS[[#This Row],[Fecha]])</f>
        <v>5</v>
      </c>
      <c r="G2979" s="6">
        <v>4.1666666666666664E-2</v>
      </c>
      <c r="H2979" t="str">
        <f t="shared" si="46"/>
        <v>05-05-2025_01</v>
      </c>
    </row>
    <row r="2980" spans="1:8" x14ac:dyDescent="0.3">
      <c r="A2980" s="3">
        <v>45782</v>
      </c>
      <c r="B2980" s="2">
        <v>79.38</v>
      </c>
      <c r="C2980" s="2">
        <v>2025</v>
      </c>
      <c r="D2980" s="2">
        <v>5</v>
      </c>
      <c r="E2980" t="str">
        <f>TEXT(DATE(2025, CMS[[#This Row],[mes]],1), "mmmm")</f>
        <v>May</v>
      </c>
      <c r="F2980" s="2">
        <f>DAY(CMS[[#This Row],[Fecha]])</f>
        <v>5</v>
      </c>
      <c r="G2980" s="6">
        <v>8.3333333333333329E-2</v>
      </c>
      <c r="H2980" t="str">
        <f t="shared" si="46"/>
        <v>05-05-2025_02</v>
      </c>
    </row>
    <row r="2981" spans="1:8" x14ac:dyDescent="0.3">
      <c r="A2981" s="3">
        <v>45782</v>
      </c>
      <c r="B2981" s="2">
        <v>79.38</v>
      </c>
      <c r="C2981" s="2">
        <v>2025</v>
      </c>
      <c r="D2981" s="2">
        <v>5</v>
      </c>
      <c r="E2981" t="str">
        <f>TEXT(DATE(2025, CMS[[#This Row],[mes]],1), "mmmm")</f>
        <v>May</v>
      </c>
      <c r="F2981" s="2">
        <f>DAY(CMS[[#This Row],[Fecha]])</f>
        <v>5</v>
      </c>
      <c r="G2981" s="6">
        <v>0.125</v>
      </c>
      <c r="H2981" t="str">
        <f t="shared" si="46"/>
        <v>05-05-2025_03</v>
      </c>
    </row>
    <row r="2982" spans="1:8" x14ac:dyDescent="0.3">
      <c r="A2982" s="3">
        <v>45782</v>
      </c>
      <c r="B2982" s="2">
        <v>79.38</v>
      </c>
      <c r="C2982" s="2">
        <v>2025</v>
      </c>
      <c r="D2982" s="2">
        <v>5</v>
      </c>
      <c r="E2982" t="str">
        <f>TEXT(DATE(2025, CMS[[#This Row],[mes]],1), "mmmm")</f>
        <v>May</v>
      </c>
      <c r="F2982" s="2">
        <f>DAY(CMS[[#This Row],[Fecha]])</f>
        <v>5</v>
      </c>
      <c r="G2982" s="6">
        <v>0.16666666666666666</v>
      </c>
      <c r="H2982" t="str">
        <f t="shared" si="46"/>
        <v>05-05-2025_04</v>
      </c>
    </row>
    <row r="2983" spans="1:8" x14ac:dyDescent="0.3">
      <c r="A2983" s="3">
        <v>45782</v>
      </c>
      <c r="B2983" s="2">
        <v>79.38</v>
      </c>
      <c r="C2983" s="2">
        <v>2025</v>
      </c>
      <c r="D2983" s="2">
        <v>5</v>
      </c>
      <c r="E2983" t="str">
        <f>TEXT(DATE(2025, CMS[[#This Row],[mes]],1), "mmmm")</f>
        <v>May</v>
      </c>
      <c r="F2983" s="2">
        <f>DAY(CMS[[#This Row],[Fecha]])</f>
        <v>5</v>
      </c>
      <c r="G2983" s="6">
        <v>0.20833333333333334</v>
      </c>
      <c r="H2983" t="str">
        <f t="shared" si="46"/>
        <v>05-05-2025_05</v>
      </c>
    </row>
    <row r="2984" spans="1:8" x14ac:dyDescent="0.3">
      <c r="A2984" s="3">
        <v>45782</v>
      </c>
      <c r="B2984" s="2">
        <v>79.38</v>
      </c>
      <c r="C2984" s="2">
        <v>2025</v>
      </c>
      <c r="D2984" s="2">
        <v>5</v>
      </c>
      <c r="E2984" t="str">
        <f>TEXT(DATE(2025, CMS[[#This Row],[mes]],1), "mmmm")</f>
        <v>May</v>
      </c>
      <c r="F2984" s="2">
        <f>DAY(CMS[[#This Row],[Fecha]])</f>
        <v>5</v>
      </c>
      <c r="G2984" s="6">
        <v>0.25</v>
      </c>
      <c r="H2984" t="str">
        <f t="shared" si="46"/>
        <v>05-05-2025_06</v>
      </c>
    </row>
    <row r="2985" spans="1:8" x14ac:dyDescent="0.3">
      <c r="A2985" s="3">
        <v>45782</v>
      </c>
      <c r="B2985" s="2">
        <v>79.38</v>
      </c>
      <c r="C2985" s="2">
        <v>2025</v>
      </c>
      <c r="D2985" s="2">
        <v>5</v>
      </c>
      <c r="E2985" t="str">
        <f>TEXT(DATE(2025, CMS[[#This Row],[mes]],1), "mmmm")</f>
        <v>May</v>
      </c>
      <c r="F2985" s="2">
        <f>DAY(CMS[[#This Row],[Fecha]])</f>
        <v>5</v>
      </c>
      <c r="G2985" s="6">
        <v>0.29166666666666669</v>
      </c>
      <c r="H2985" t="str">
        <f t="shared" si="46"/>
        <v>05-05-2025_07</v>
      </c>
    </row>
    <row r="2986" spans="1:8" x14ac:dyDescent="0.3">
      <c r="A2986" s="3">
        <v>45782</v>
      </c>
      <c r="B2986" s="2">
        <v>79.38</v>
      </c>
      <c r="C2986" s="2">
        <v>2025</v>
      </c>
      <c r="D2986" s="2">
        <v>5</v>
      </c>
      <c r="E2986" t="str">
        <f>TEXT(DATE(2025, CMS[[#This Row],[mes]],1), "mmmm")</f>
        <v>May</v>
      </c>
      <c r="F2986" s="2">
        <f>DAY(CMS[[#This Row],[Fecha]])</f>
        <v>5</v>
      </c>
      <c r="G2986" s="6">
        <v>0.33333333333333331</v>
      </c>
      <c r="H2986" t="str">
        <f t="shared" si="46"/>
        <v>05-05-2025_08</v>
      </c>
    </row>
    <row r="2987" spans="1:8" x14ac:dyDescent="0.3">
      <c r="A2987" s="3">
        <v>45782</v>
      </c>
      <c r="B2987" s="2">
        <v>87.41</v>
      </c>
      <c r="C2987" s="2">
        <v>2025</v>
      </c>
      <c r="D2987" s="2">
        <v>5</v>
      </c>
      <c r="E2987" t="str">
        <f>TEXT(DATE(2025, CMS[[#This Row],[mes]],1), "mmmm")</f>
        <v>May</v>
      </c>
      <c r="F2987" s="2">
        <f>DAY(CMS[[#This Row],[Fecha]])</f>
        <v>5</v>
      </c>
      <c r="G2987" s="6">
        <v>0.375</v>
      </c>
      <c r="H2987" t="str">
        <f t="shared" si="46"/>
        <v>05-05-2025_09</v>
      </c>
    </row>
    <row r="2988" spans="1:8" x14ac:dyDescent="0.3">
      <c r="A2988" s="3">
        <v>45782</v>
      </c>
      <c r="B2988" s="2">
        <v>79.38</v>
      </c>
      <c r="C2988" s="2">
        <v>2025</v>
      </c>
      <c r="D2988" s="2">
        <v>5</v>
      </c>
      <c r="E2988" t="str">
        <f>TEXT(DATE(2025, CMS[[#This Row],[mes]],1), "mmmm")</f>
        <v>May</v>
      </c>
      <c r="F2988" s="2">
        <f>DAY(CMS[[#This Row],[Fecha]])</f>
        <v>5</v>
      </c>
      <c r="G2988" s="6">
        <v>0.41666666666666669</v>
      </c>
      <c r="H2988" t="str">
        <f t="shared" si="46"/>
        <v>05-05-2025_10</v>
      </c>
    </row>
    <row r="2989" spans="1:8" x14ac:dyDescent="0.3">
      <c r="A2989" s="3">
        <v>45782</v>
      </c>
      <c r="B2989" s="2">
        <v>79.38</v>
      </c>
      <c r="C2989" s="2">
        <v>2025</v>
      </c>
      <c r="D2989" s="2">
        <v>5</v>
      </c>
      <c r="E2989" t="str">
        <f>TEXT(DATE(2025, CMS[[#This Row],[mes]],1), "mmmm")</f>
        <v>May</v>
      </c>
      <c r="F2989" s="2">
        <f>DAY(CMS[[#This Row],[Fecha]])</f>
        <v>5</v>
      </c>
      <c r="G2989" s="6">
        <v>0.45833333333333331</v>
      </c>
      <c r="H2989" t="str">
        <f t="shared" si="46"/>
        <v>05-05-2025_11</v>
      </c>
    </row>
    <row r="2990" spans="1:8" x14ac:dyDescent="0.3">
      <c r="A2990" s="3">
        <v>45782</v>
      </c>
      <c r="B2990" s="2">
        <v>79.38</v>
      </c>
      <c r="C2990" s="2">
        <v>2025</v>
      </c>
      <c r="D2990" s="2">
        <v>5</v>
      </c>
      <c r="E2990" t="str">
        <f>TEXT(DATE(2025, CMS[[#This Row],[mes]],1), "mmmm")</f>
        <v>May</v>
      </c>
      <c r="F2990" s="2">
        <f>DAY(CMS[[#This Row],[Fecha]])</f>
        <v>5</v>
      </c>
      <c r="G2990" s="6">
        <v>0.5</v>
      </c>
      <c r="H2990" t="str">
        <f t="shared" si="46"/>
        <v>05-05-2025_12</v>
      </c>
    </row>
    <row r="2991" spans="1:8" x14ac:dyDescent="0.3">
      <c r="A2991" s="3">
        <v>45782</v>
      </c>
      <c r="B2991" s="2">
        <v>79.38</v>
      </c>
      <c r="C2991" s="2">
        <v>2025</v>
      </c>
      <c r="D2991" s="2">
        <v>5</v>
      </c>
      <c r="E2991" t="str">
        <f>TEXT(DATE(2025, CMS[[#This Row],[mes]],1), "mmmm")</f>
        <v>May</v>
      </c>
      <c r="F2991" s="2">
        <f>DAY(CMS[[#This Row],[Fecha]])</f>
        <v>5</v>
      </c>
      <c r="G2991" s="6">
        <v>0.54166666666666663</v>
      </c>
      <c r="H2991" t="str">
        <f t="shared" si="46"/>
        <v>05-05-2025_13</v>
      </c>
    </row>
    <row r="2992" spans="1:8" x14ac:dyDescent="0.3">
      <c r="A2992" s="3">
        <v>45782</v>
      </c>
      <c r="B2992" s="2">
        <v>85.18</v>
      </c>
      <c r="C2992" s="2">
        <v>2025</v>
      </c>
      <c r="D2992" s="2">
        <v>5</v>
      </c>
      <c r="E2992" t="str">
        <f>TEXT(DATE(2025, CMS[[#This Row],[mes]],1), "mmmm")</f>
        <v>May</v>
      </c>
      <c r="F2992" s="2">
        <f>DAY(CMS[[#This Row],[Fecha]])</f>
        <v>5</v>
      </c>
      <c r="G2992" s="6">
        <v>0.58333333333333337</v>
      </c>
      <c r="H2992" t="str">
        <f t="shared" si="46"/>
        <v>05-05-2025_14</v>
      </c>
    </row>
    <row r="2993" spans="1:8" x14ac:dyDescent="0.3">
      <c r="A2993" s="3">
        <v>45782</v>
      </c>
      <c r="B2993" s="2">
        <v>79.38</v>
      </c>
      <c r="C2993" s="2">
        <v>2025</v>
      </c>
      <c r="D2993" s="2">
        <v>5</v>
      </c>
      <c r="E2993" t="str">
        <f>TEXT(DATE(2025, CMS[[#This Row],[mes]],1), "mmmm")</f>
        <v>May</v>
      </c>
      <c r="F2993" s="2">
        <f>DAY(CMS[[#This Row],[Fecha]])</f>
        <v>5</v>
      </c>
      <c r="G2993" s="6">
        <v>0.625</v>
      </c>
      <c r="H2993" t="str">
        <f t="shared" si="46"/>
        <v>05-05-2025_15</v>
      </c>
    </row>
    <row r="2994" spans="1:8" x14ac:dyDescent="0.3">
      <c r="A2994" s="3">
        <v>45782</v>
      </c>
      <c r="B2994" s="2">
        <v>84.8</v>
      </c>
      <c r="C2994" s="2">
        <v>2025</v>
      </c>
      <c r="D2994" s="2">
        <v>5</v>
      </c>
      <c r="E2994" t="str">
        <f>TEXT(DATE(2025, CMS[[#This Row],[mes]],1), "mmmm")</f>
        <v>May</v>
      </c>
      <c r="F2994" s="2">
        <f>DAY(CMS[[#This Row],[Fecha]])</f>
        <v>5</v>
      </c>
      <c r="G2994" s="6">
        <v>0.66666666666666663</v>
      </c>
      <c r="H2994" t="str">
        <f t="shared" si="46"/>
        <v>05-05-2025_16</v>
      </c>
    </row>
    <row r="2995" spans="1:8" x14ac:dyDescent="0.3">
      <c r="A2995" s="3">
        <v>45782</v>
      </c>
      <c r="B2995" s="2">
        <v>86.16</v>
      </c>
      <c r="C2995" s="2">
        <v>2025</v>
      </c>
      <c r="D2995" s="2">
        <v>5</v>
      </c>
      <c r="E2995" t="str">
        <f>TEXT(DATE(2025, CMS[[#This Row],[mes]],1), "mmmm")</f>
        <v>May</v>
      </c>
      <c r="F2995" s="2">
        <f>DAY(CMS[[#This Row],[Fecha]])</f>
        <v>5</v>
      </c>
      <c r="G2995" s="6">
        <v>0.70833333333333337</v>
      </c>
      <c r="H2995" t="str">
        <f t="shared" si="46"/>
        <v>05-05-2025_17</v>
      </c>
    </row>
    <row r="2996" spans="1:8" x14ac:dyDescent="0.3">
      <c r="A2996" s="3">
        <v>45782</v>
      </c>
      <c r="B2996" s="2">
        <v>81.72</v>
      </c>
      <c r="C2996" s="2">
        <v>2025</v>
      </c>
      <c r="D2996" s="2">
        <v>5</v>
      </c>
      <c r="E2996" t="str">
        <f>TEXT(DATE(2025, CMS[[#This Row],[mes]],1), "mmmm")</f>
        <v>May</v>
      </c>
      <c r="F2996" s="2">
        <f>DAY(CMS[[#This Row],[Fecha]])</f>
        <v>5</v>
      </c>
      <c r="G2996" s="6">
        <v>0.75</v>
      </c>
      <c r="H2996" t="str">
        <f t="shared" si="46"/>
        <v>05-05-2025_18</v>
      </c>
    </row>
    <row r="2997" spans="1:8" x14ac:dyDescent="0.3">
      <c r="A2997" s="3">
        <v>45782</v>
      </c>
      <c r="B2997" s="2">
        <v>83.1</v>
      </c>
      <c r="C2997" s="2">
        <v>2025</v>
      </c>
      <c r="D2997" s="2">
        <v>5</v>
      </c>
      <c r="E2997" t="str">
        <f>TEXT(DATE(2025, CMS[[#This Row],[mes]],1), "mmmm")</f>
        <v>May</v>
      </c>
      <c r="F2997" s="2">
        <f>DAY(CMS[[#This Row],[Fecha]])</f>
        <v>5</v>
      </c>
      <c r="G2997" s="6">
        <v>0.79166666666666663</v>
      </c>
      <c r="H2997" t="str">
        <f t="shared" si="46"/>
        <v>05-05-2025_19</v>
      </c>
    </row>
    <row r="2998" spans="1:8" x14ac:dyDescent="0.3">
      <c r="A2998" s="3">
        <v>45782</v>
      </c>
      <c r="B2998" s="2">
        <v>86.62</v>
      </c>
      <c r="C2998" s="2">
        <v>2025</v>
      </c>
      <c r="D2998" s="2">
        <v>5</v>
      </c>
      <c r="E2998" t="str">
        <f>TEXT(DATE(2025, CMS[[#This Row],[mes]],1), "mmmm")</f>
        <v>May</v>
      </c>
      <c r="F2998" s="2">
        <f>DAY(CMS[[#This Row],[Fecha]])</f>
        <v>5</v>
      </c>
      <c r="G2998" s="6">
        <v>0.83333333333333337</v>
      </c>
      <c r="H2998" t="str">
        <f t="shared" si="46"/>
        <v>05-05-2025_20</v>
      </c>
    </row>
    <row r="2999" spans="1:8" x14ac:dyDescent="0.3">
      <c r="A2999" s="3">
        <v>45782</v>
      </c>
      <c r="B2999" s="2">
        <v>79.38</v>
      </c>
      <c r="C2999" s="2">
        <v>2025</v>
      </c>
      <c r="D2999" s="2">
        <v>5</v>
      </c>
      <c r="E2999" t="str">
        <f>TEXT(DATE(2025, CMS[[#This Row],[mes]],1), "mmmm")</f>
        <v>May</v>
      </c>
      <c r="F2999" s="2">
        <f>DAY(CMS[[#This Row],[Fecha]])</f>
        <v>5</v>
      </c>
      <c r="G2999" s="6">
        <v>0.875</v>
      </c>
      <c r="H2999" t="str">
        <f t="shared" si="46"/>
        <v>05-05-2025_21</v>
      </c>
    </row>
    <row r="3000" spans="1:8" x14ac:dyDescent="0.3">
      <c r="A3000" s="3">
        <v>45782</v>
      </c>
      <c r="B3000" s="2">
        <v>79.38</v>
      </c>
      <c r="C3000" s="2">
        <v>2025</v>
      </c>
      <c r="D3000" s="2">
        <v>5</v>
      </c>
      <c r="E3000" t="str">
        <f>TEXT(DATE(2025, CMS[[#This Row],[mes]],1), "mmmm")</f>
        <v>May</v>
      </c>
      <c r="F3000" s="2">
        <f>DAY(CMS[[#This Row],[Fecha]])</f>
        <v>5</v>
      </c>
      <c r="G3000" s="6">
        <v>0.91666666666666663</v>
      </c>
      <c r="H3000" t="str">
        <f t="shared" si="46"/>
        <v>05-05-2025_22</v>
      </c>
    </row>
    <row r="3001" spans="1:8" x14ac:dyDescent="0.3">
      <c r="A3001" s="3">
        <v>45782</v>
      </c>
      <c r="B3001" s="2">
        <v>79.38</v>
      </c>
      <c r="C3001" s="2">
        <v>2025</v>
      </c>
      <c r="D3001" s="2">
        <v>5</v>
      </c>
      <c r="E3001" t="str">
        <f>TEXT(DATE(2025, CMS[[#This Row],[mes]],1), "mmmm")</f>
        <v>May</v>
      </c>
      <c r="F3001" s="2">
        <f>DAY(CMS[[#This Row],[Fecha]])</f>
        <v>5</v>
      </c>
      <c r="G3001" s="6">
        <v>0.95833333333333337</v>
      </c>
      <c r="H3001" t="str">
        <f t="shared" si="46"/>
        <v>05-05-2025_23</v>
      </c>
    </row>
    <row r="3002" spans="1:8" x14ac:dyDescent="0.3">
      <c r="A3002" s="3">
        <v>45783</v>
      </c>
      <c r="B3002" s="2">
        <v>79.38</v>
      </c>
      <c r="C3002" s="2">
        <v>2025</v>
      </c>
      <c r="D3002" s="2">
        <v>5</v>
      </c>
      <c r="E3002" t="str">
        <f>TEXT(DATE(2025, CMS[[#This Row],[mes]],1), "mmmm")</f>
        <v>May</v>
      </c>
      <c r="F3002" s="2">
        <f>DAY(CMS[[#This Row],[Fecha]])</f>
        <v>6</v>
      </c>
      <c r="G3002" s="6">
        <v>0</v>
      </c>
      <c r="H3002" t="str">
        <f t="shared" si="46"/>
        <v>06-05-2025_00</v>
      </c>
    </row>
    <row r="3003" spans="1:8" x14ac:dyDescent="0.3">
      <c r="A3003" s="3">
        <v>45783</v>
      </c>
      <c r="B3003" s="2">
        <v>79.38</v>
      </c>
      <c r="C3003" s="2">
        <v>2025</v>
      </c>
      <c r="D3003" s="2">
        <v>5</v>
      </c>
      <c r="E3003" t="str">
        <f>TEXT(DATE(2025, CMS[[#This Row],[mes]],1), "mmmm")</f>
        <v>May</v>
      </c>
      <c r="F3003" s="2">
        <f>DAY(CMS[[#This Row],[Fecha]])</f>
        <v>6</v>
      </c>
      <c r="G3003" s="6">
        <v>4.1666666666666664E-2</v>
      </c>
      <c r="H3003" t="str">
        <f t="shared" si="46"/>
        <v>06-05-2025_01</v>
      </c>
    </row>
    <row r="3004" spans="1:8" x14ac:dyDescent="0.3">
      <c r="A3004" s="3">
        <v>45783</v>
      </c>
      <c r="B3004" s="2">
        <v>79.38</v>
      </c>
      <c r="C3004" s="2">
        <v>2025</v>
      </c>
      <c r="D3004" s="2">
        <v>5</v>
      </c>
      <c r="E3004" t="str">
        <f>TEXT(DATE(2025, CMS[[#This Row],[mes]],1), "mmmm")</f>
        <v>May</v>
      </c>
      <c r="F3004" s="2">
        <f>DAY(CMS[[#This Row],[Fecha]])</f>
        <v>6</v>
      </c>
      <c r="G3004" s="6">
        <v>8.3333333333333329E-2</v>
      </c>
      <c r="H3004" t="str">
        <f t="shared" si="46"/>
        <v>06-05-2025_02</v>
      </c>
    </row>
    <row r="3005" spans="1:8" x14ac:dyDescent="0.3">
      <c r="A3005" s="3">
        <v>45783</v>
      </c>
      <c r="B3005" s="2">
        <v>80.430000000000007</v>
      </c>
      <c r="C3005" s="2">
        <v>2025</v>
      </c>
      <c r="D3005" s="2">
        <v>5</v>
      </c>
      <c r="E3005" t="str">
        <f>TEXT(DATE(2025, CMS[[#This Row],[mes]],1), "mmmm")</f>
        <v>May</v>
      </c>
      <c r="F3005" s="2">
        <f>DAY(CMS[[#This Row],[Fecha]])</f>
        <v>6</v>
      </c>
      <c r="G3005" s="6">
        <v>0.125</v>
      </c>
      <c r="H3005" t="str">
        <f t="shared" si="46"/>
        <v>06-05-2025_03</v>
      </c>
    </row>
    <row r="3006" spans="1:8" x14ac:dyDescent="0.3">
      <c r="A3006" s="3">
        <v>45783</v>
      </c>
      <c r="B3006" s="2">
        <v>80.430000000000007</v>
      </c>
      <c r="C3006" s="2">
        <v>2025</v>
      </c>
      <c r="D3006" s="2">
        <v>5</v>
      </c>
      <c r="E3006" t="str">
        <f>TEXT(DATE(2025, CMS[[#This Row],[mes]],1), "mmmm")</f>
        <v>May</v>
      </c>
      <c r="F3006" s="2">
        <f>DAY(CMS[[#This Row],[Fecha]])</f>
        <v>6</v>
      </c>
      <c r="G3006" s="6">
        <v>0.16666666666666666</v>
      </c>
      <c r="H3006" t="str">
        <f t="shared" si="46"/>
        <v>06-05-2025_04</v>
      </c>
    </row>
    <row r="3007" spans="1:8" x14ac:dyDescent="0.3">
      <c r="A3007" s="3">
        <v>45783</v>
      </c>
      <c r="B3007" s="2">
        <v>80.430000000000007</v>
      </c>
      <c r="C3007" s="2">
        <v>2025</v>
      </c>
      <c r="D3007" s="2">
        <v>5</v>
      </c>
      <c r="E3007" t="str">
        <f>TEXT(DATE(2025, CMS[[#This Row],[mes]],1), "mmmm")</f>
        <v>May</v>
      </c>
      <c r="F3007" s="2">
        <f>DAY(CMS[[#This Row],[Fecha]])</f>
        <v>6</v>
      </c>
      <c r="G3007" s="6">
        <v>0.20833333333333334</v>
      </c>
      <c r="H3007" t="str">
        <f t="shared" si="46"/>
        <v>06-05-2025_05</v>
      </c>
    </row>
    <row r="3008" spans="1:8" x14ac:dyDescent="0.3">
      <c r="A3008" s="3">
        <v>45783</v>
      </c>
      <c r="B3008" s="2">
        <v>80.430000000000007</v>
      </c>
      <c r="C3008" s="2">
        <v>2025</v>
      </c>
      <c r="D3008" s="2">
        <v>5</v>
      </c>
      <c r="E3008" t="str">
        <f>TEXT(DATE(2025, CMS[[#This Row],[mes]],1), "mmmm")</f>
        <v>May</v>
      </c>
      <c r="F3008" s="2">
        <f>DAY(CMS[[#This Row],[Fecha]])</f>
        <v>6</v>
      </c>
      <c r="G3008" s="6">
        <v>0.25</v>
      </c>
      <c r="H3008" t="str">
        <f t="shared" si="46"/>
        <v>06-05-2025_06</v>
      </c>
    </row>
    <row r="3009" spans="1:8" x14ac:dyDescent="0.3">
      <c r="A3009" s="3">
        <v>45783</v>
      </c>
      <c r="B3009" s="2">
        <v>80.430000000000007</v>
      </c>
      <c r="C3009" s="2">
        <v>2025</v>
      </c>
      <c r="D3009" s="2">
        <v>5</v>
      </c>
      <c r="E3009" t="str">
        <f>TEXT(DATE(2025, CMS[[#This Row],[mes]],1), "mmmm")</f>
        <v>May</v>
      </c>
      <c r="F3009" s="2">
        <f>DAY(CMS[[#This Row],[Fecha]])</f>
        <v>6</v>
      </c>
      <c r="G3009" s="6">
        <v>0.29166666666666669</v>
      </c>
      <c r="H3009" t="str">
        <f t="shared" si="46"/>
        <v>06-05-2025_07</v>
      </c>
    </row>
    <row r="3010" spans="1:8" x14ac:dyDescent="0.3">
      <c r="A3010" s="3">
        <v>45783</v>
      </c>
      <c r="B3010" s="2">
        <v>80.430000000000007</v>
      </c>
      <c r="C3010" s="2">
        <v>2025</v>
      </c>
      <c r="D3010" s="2">
        <v>5</v>
      </c>
      <c r="E3010" t="str">
        <f>TEXT(DATE(2025, CMS[[#This Row],[mes]],1), "mmmm")</f>
        <v>May</v>
      </c>
      <c r="F3010" s="2">
        <f>DAY(CMS[[#This Row],[Fecha]])</f>
        <v>6</v>
      </c>
      <c r="G3010" s="6">
        <v>0.33333333333333331</v>
      </c>
      <c r="H3010" t="str">
        <f t="shared" ref="H3010:H3073" si="47">TEXT(A3010,"dd-mm-yyyy") &amp; "_" &amp; TEXT(HOUR(G3010),"00")</f>
        <v>06-05-2025_08</v>
      </c>
    </row>
    <row r="3011" spans="1:8" x14ac:dyDescent="0.3">
      <c r="A3011" s="3">
        <v>45783</v>
      </c>
      <c r="B3011" s="2">
        <v>80.430000000000007</v>
      </c>
      <c r="C3011" s="2">
        <v>2025</v>
      </c>
      <c r="D3011" s="2">
        <v>5</v>
      </c>
      <c r="E3011" t="str">
        <f>TEXT(DATE(2025, CMS[[#This Row],[mes]],1), "mmmm")</f>
        <v>May</v>
      </c>
      <c r="F3011" s="2">
        <f>DAY(CMS[[#This Row],[Fecha]])</f>
        <v>6</v>
      </c>
      <c r="G3011" s="6">
        <v>0.375</v>
      </c>
      <c r="H3011" t="str">
        <f t="shared" si="47"/>
        <v>06-05-2025_09</v>
      </c>
    </row>
    <row r="3012" spans="1:8" x14ac:dyDescent="0.3">
      <c r="A3012" s="3">
        <v>45783</v>
      </c>
      <c r="B3012" s="2">
        <v>0</v>
      </c>
      <c r="C3012" s="2">
        <v>2025</v>
      </c>
      <c r="D3012" s="2">
        <v>5</v>
      </c>
      <c r="E3012" t="str">
        <f>TEXT(DATE(2025, CMS[[#This Row],[mes]],1), "mmmm")</f>
        <v>May</v>
      </c>
      <c r="F3012" s="2">
        <f>DAY(CMS[[#This Row],[Fecha]])</f>
        <v>6</v>
      </c>
      <c r="G3012" s="6">
        <v>0.41666666666666669</v>
      </c>
      <c r="H3012" t="str">
        <f t="shared" si="47"/>
        <v>06-05-2025_10</v>
      </c>
    </row>
    <row r="3013" spans="1:8" x14ac:dyDescent="0.3">
      <c r="A3013" s="3">
        <v>45783</v>
      </c>
      <c r="B3013" s="2">
        <v>0</v>
      </c>
      <c r="C3013" s="2">
        <v>2025</v>
      </c>
      <c r="D3013" s="2">
        <v>5</v>
      </c>
      <c r="E3013" t="str">
        <f>TEXT(DATE(2025, CMS[[#This Row],[mes]],1), "mmmm")</f>
        <v>May</v>
      </c>
      <c r="F3013" s="2">
        <f>DAY(CMS[[#This Row],[Fecha]])</f>
        <v>6</v>
      </c>
      <c r="G3013" s="6">
        <v>0.45833333333333331</v>
      </c>
      <c r="H3013" t="str">
        <f t="shared" si="47"/>
        <v>06-05-2025_11</v>
      </c>
    </row>
    <row r="3014" spans="1:8" x14ac:dyDescent="0.3">
      <c r="A3014" s="3">
        <v>45783</v>
      </c>
      <c r="B3014" s="2">
        <v>0</v>
      </c>
      <c r="C3014" s="2">
        <v>2025</v>
      </c>
      <c r="D3014" s="2">
        <v>5</v>
      </c>
      <c r="E3014" t="str">
        <f>TEXT(DATE(2025, CMS[[#This Row],[mes]],1), "mmmm")</f>
        <v>May</v>
      </c>
      <c r="F3014" s="2">
        <f>DAY(CMS[[#This Row],[Fecha]])</f>
        <v>6</v>
      </c>
      <c r="G3014" s="6">
        <v>0.5</v>
      </c>
      <c r="H3014" t="str">
        <f t="shared" si="47"/>
        <v>06-05-2025_12</v>
      </c>
    </row>
    <row r="3015" spans="1:8" x14ac:dyDescent="0.3">
      <c r="A3015" s="3">
        <v>45783</v>
      </c>
      <c r="B3015" s="2">
        <v>0</v>
      </c>
      <c r="C3015" s="2">
        <v>2025</v>
      </c>
      <c r="D3015" s="2">
        <v>5</v>
      </c>
      <c r="E3015" t="str">
        <f>TEXT(DATE(2025, CMS[[#This Row],[mes]],1), "mmmm")</f>
        <v>May</v>
      </c>
      <c r="F3015" s="2">
        <f>DAY(CMS[[#This Row],[Fecha]])</f>
        <v>6</v>
      </c>
      <c r="G3015" s="6">
        <v>0.54166666666666663</v>
      </c>
      <c r="H3015" t="str">
        <f t="shared" si="47"/>
        <v>06-05-2025_13</v>
      </c>
    </row>
    <row r="3016" spans="1:8" x14ac:dyDescent="0.3">
      <c r="A3016" s="3">
        <v>45783</v>
      </c>
      <c r="B3016" s="2">
        <v>80.430000000000007</v>
      </c>
      <c r="C3016" s="2">
        <v>2025</v>
      </c>
      <c r="D3016" s="2">
        <v>5</v>
      </c>
      <c r="E3016" t="str">
        <f>TEXT(DATE(2025, CMS[[#This Row],[mes]],1), "mmmm")</f>
        <v>May</v>
      </c>
      <c r="F3016" s="2">
        <f>DAY(CMS[[#This Row],[Fecha]])</f>
        <v>6</v>
      </c>
      <c r="G3016" s="6">
        <v>0.58333333333333337</v>
      </c>
      <c r="H3016" t="str">
        <f t="shared" si="47"/>
        <v>06-05-2025_14</v>
      </c>
    </row>
    <row r="3017" spans="1:8" x14ac:dyDescent="0.3">
      <c r="A3017" s="3">
        <v>45783</v>
      </c>
      <c r="B3017" s="2">
        <v>80.430000000000007</v>
      </c>
      <c r="C3017" s="2">
        <v>2025</v>
      </c>
      <c r="D3017" s="2">
        <v>5</v>
      </c>
      <c r="E3017" t="str">
        <f>TEXT(DATE(2025, CMS[[#This Row],[mes]],1), "mmmm")</f>
        <v>May</v>
      </c>
      <c r="F3017" s="2">
        <f>DAY(CMS[[#This Row],[Fecha]])</f>
        <v>6</v>
      </c>
      <c r="G3017" s="6">
        <v>0.625</v>
      </c>
      <c r="H3017" t="str">
        <f t="shared" si="47"/>
        <v>06-05-2025_15</v>
      </c>
    </row>
    <row r="3018" spans="1:8" x14ac:dyDescent="0.3">
      <c r="A3018" s="3">
        <v>45783</v>
      </c>
      <c r="B3018" s="2">
        <v>80.430000000000007</v>
      </c>
      <c r="C3018" s="2">
        <v>2025</v>
      </c>
      <c r="D3018" s="2">
        <v>5</v>
      </c>
      <c r="E3018" t="str">
        <f>TEXT(DATE(2025, CMS[[#This Row],[mes]],1), "mmmm")</f>
        <v>May</v>
      </c>
      <c r="F3018" s="2">
        <f>DAY(CMS[[#This Row],[Fecha]])</f>
        <v>6</v>
      </c>
      <c r="G3018" s="6">
        <v>0.66666666666666663</v>
      </c>
      <c r="H3018" t="str">
        <f t="shared" si="47"/>
        <v>06-05-2025_16</v>
      </c>
    </row>
    <row r="3019" spans="1:8" x14ac:dyDescent="0.3">
      <c r="A3019" s="3">
        <v>45783</v>
      </c>
      <c r="B3019" s="2">
        <v>80.430000000000007</v>
      </c>
      <c r="C3019" s="2">
        <v>2025</v>
      </c>
      <c r="D3019" s="2">
        <v>5</v>
      </c>
      <c r="E3019" t="str">
        <f>TEXT(DATE(2025, CMS[[#This Row],[mes]],1), "mmmm")</f>
        <v>May</v>
      </c>
      <c r="F3019" s="2">
        <f>DAY(CMS[[#This Row],[Fecha]])</f>
        <v>6</v>
      </c>
      <c r="G3019" s="6">
        <v>0.70833333333333337</v>
      </c>
      <c r="H3019" t="str">
        <f t="shared" si="47"/>
        <v>06-05-2025_17</v>
      </c>
    </row>
    <row r="3020" spans="1:8" x14ac:dyDescent="0.3">
      <c r="A3020" s="3">
        <v>45783</v>
      </c>
      <c r="B3020" s="2">
        <v>80.430000000000007</v>
      </c>
      <c r="C3020" s="2">
        <v>2025</v>
      </c>
      <c r="D3020" s="2">
        <v>5</v>
      </c>
      <c r="E3020" t="str">
        <f>TEXT(DATE(2025, CMS[[#This Row],[mes]],1), "mmmm")</f>
        <v>May</v>
      </c>
      <c r="F3020" s="2">
        <f>DAY(CMS[[#This Row],[Fecha]])</f>
        <v>6</v>
      </c>
      <c r="G3020" s="6">
        <v>0.75</v>
      </c>
      <c r="H3020" t="str">
        <f t="shared" si="47"/>
        <v>06-05-2025_18</v>
      </c>
    </row>
    <row r="3021" spans="1:8" x14ac:dyDescent="0.3">
      <c r="A3021" s="3">
        <v>45783</v>
      </c>
      <c r="B3021" s="2">
        <v>80.430000000000007</v>
      </c>
      <c r="C3021" s="2">
        <v>2025</v>
      </c>
      <c r="D3021" s="2">
        <v>5</v>
      </c>
      <c r="E3021" t="str">
        <f>TEXT(DATE(2025, CMS[[#This Row],[mes]],1), "mmmm")</f>
        <v>May</v>
      </c>
      <c r="F3021" s="2">
        <f>DAY(CMS[[#This Row],[Fecha]])</f>
        <v>6</v>
      </c>
      <c r="G3021" s="6">
        <v>0.79166666666666663</v>
      </c>
      <c r="H3021" t="str">
        <f t="shared" si="47"/>
        <v>06-05-2025_19</v>
      </c>
    </row>
    <row r="3022" spans="1:8" x14ac:dyDescent="0.3">
      <c r="A3022" s="3">
        <v>45783</v>
      </c>
      <c r="B3022" s="2">
        <v>80.430000000000007</v>
      </c>
      <c r="C3022" s="2">
        <v>2025</v>
      </c>
      <c r="D3022" s="2">
        <v>5</v>
      </c>
      <c r="E3022" t="str">
        <f>TEXT(DATE(2025, CMS[[#This Row],[mes]],1), "mmmm")</f>
        <v>May</v>
      </c>
      <c r="F3022" s="2">
        <f>DAY(CMS[[#This Row],[Fecha]])</f>
        <v>6</v>
      </c>
      <c r="G3022" s="6">
        <v>0.83333333333333337</v>
      </c>
      <c r="H3022" t="str">
        <f t="shared" si="47"/>
        <v>06-05-2025_20</v>
      </c>
    </row>
    <row r="3023" spans="1:8" x14ac:dyDescent="0.3">
      <c r="A3023" s="3">
        <v>45783</v>
      </c>
      <c r="B3023" s="2">
        <v>80.430000000000007</v>
      </c>
      <c r="C3023" s="2">
        <v>2025</v>
      </c>
      <c r="D3023" s="2">
        <v>5</v>
      </c>
      <c r="E3023" t="str">
        <f>TEXT(DATE(2025, CMS[[#This Row],[mes]],1), "mmmm")</f>
        <v>May</v>
      </c>
      <c r="F3023" s="2">
        <f>DAY(CMS[[#This Row],[Fecha]])</f>
        <v>6</v>
      </c>
      <c r="G3023" s="6">
        <v>0.875</v>
      </c>
      <c r="H3023" t="str">
        <f t="shared" si="47"/>
        <v>06-05-2025_21</v>
      </c>
    </row>
    <row r="3024" spans="1:8" x14ac:dyDescent="0.3">
      <c r="A3024" s="3">
        <v>45783</v>
      </c>
      <c r="B3024" s="2">
        <v>80.430000000000007</v>
      </c>
      <c r="C3024" s="2">
        <v>2025</v>
      </c>
      <c r="D3024" s="2">
        <v>5</v>
      </c>
      <c r="E3024" t="str">
        <f>TEXT(DATE(2025, CMS[[#This Row],[mes]],1), "mmmm")</f>
        <v>May</v>
      </c>
      <c r="F3024" s="2">
        <f>DAY(CMS[[#This Row],[Fecha]])</f>
        <v>6</v>
      </c>
      <c r="G3024" s="6">
        <v>0.91666666666666663</v>
      </c>
      <c r="H3024" t="str">
        <f t="shared" si="47"/>
        <v>06-05-2025_22</v>
      </c>
    </row>
    <row r="3025" spans="1:8" x14ac:dyDescent="0.3">
      <c r="A3025" s="3">
        <v>45783</v>
      </c>
      <c r="B3025" s="2">
        <v>80.430000000000007</v>
      </c>
      <c r="C3025" s="2">
        <v>2025</v>
      </c>
      <c r="D3025" s="2">
        <v>5</v>
      </c>
      <c r="E3025" t="str">
        <f>TEXT(DATE(2025, CMS[[#This Row],[mes]],1), "mmmm")</f>
        <v>May</v>
      </c>
      <c r="F3025" s="2">
        <f>DAY(CMS[[#This Row],[Fecha]])</f>
        <v>6</v>
      </c>
      <c r="G3025" s="6">
        <v>0.95833333333333337</v>
      </c>
      <c r="H3025" t="str">
        <f t="shared" si="47"/>
        <v>06-05-2025_23</v>
      </c>
    </row>
    <row r="3026" spans="1:8" x14ac:dyDescent="0.3">
      <c r="A3026" s="3">
        <v>45784</v>
      </c>
      <c r="B3026" s="2">
        <v>0</v>
      </c>
      <c r="C3026" s="2">
        <v>2025</v>
      </c>
      <c r="D3026" s="2">
        <v>5</v>
      </c>
      <c r="E3026" t="str">
        <f>TEXT(DATE(2025, CMS[[#This Row],[mes]],1), "mmmm")</f>
        <v>May</v>
      </c>
      <c r="F3026" s="2">
        <f>DAY(CMS[[#This Row],[Fecha]])</f>
        <v>7</v>
      </c>
      <c r="G3026" s="6">
        <v>0</v>
      </c>
      <c r="H3026" t="str">
        <f t="shared" si="47"/>
        <v>07-05-2025_00</v>
      </c>
    </row>
    <row r="3027" spans="1:8" x14ac:dyDescent="0.3">
      <c r="A3027" s="3">
        <v>45784</v>
      </c>
      <c r="B3027" s="2">
        <v>0</v>
      </c>
      <c r="C3027" s="2">
        <v>2025</v>
      </c>
      <c r="D3027" s="2">
        <v>5</v>
      </c>
      <c r="E3027" t="str">
        <f>TEXT(DATE(2025, CMS[[#This Row],[mes]],1), "mmmm")</f>
        <v>May</v>
      </c>
      <c r="F3027" s="2">
        <f>DAY(CMS[[#This Row],[Fecha]])</f>
        <v>7</v>
      </c>
      <c r="G3027" s="6">
        <v>4.1666666666666664E-2</v>
      </c>
      <c r="H3027" t="str">
        <f t="shared" si="47"/>
        <v>07-05-2025_01</v>
      </c>
    </row>
    <row r="3028" spans="1:8" x14ac:dyDescent="0.3">
      <c r="A3028" s="3">
        <v>45784</v>
      </c>
      <c r="B3028" s="2">
        <v>0</v>
      </c>
      <c r="C3028" s="2">
        <v>2025</v>
      </c>
      <c r="D3028" s="2">
        <v>5</v>
      </c>
      <c r="E3028" t="str">
        <f>TEXT(DATE(2025, CMS[[#This Row],[mes]],1), "mmmm")</f>
        <v>May</v>
      </c>
      <c r="F3028" s="2">
        <f>DAY(CMS[[#This Row],[Fecha]])</f>
        <v>7</v>
      </c>
      <c r="G3028" s="6">
        <v>8.3333333333333329E-2</v>
      </c>
      <c r="H3028" t="str">
        <f t="shared" si="47"/>
        <v>07-05-2025_02</v>
      </c>
    </row>
    <row r="3029" spans="1:8" x14ac:dyDescent="0.3">
      <c r="A3029" s="3">
        <v>45784</v>
      </c>
      <c r="B3029" s="2">
        <v>0</v>
      </c>
      <c r="C3029" s="2">
        <v>2025</v>
      </c>
      <c r="D3029" s="2">
        <v>5</v>
      </c>
      <c r="E3029" t="str">
        <f>TEXT(DATE(2025, CMS[[#This Row],[mes]],1), "mmmm")</f>
        <v>May</v>
      </c>
      <c r="F3029" s="2">
        <f>DAY(CMS[[#This Row],[Fecha]])</f>
        <v>7</v>
      </c>
      <c r="G3029" s="6">
        <v>0.125</v>
      </c>
      <c r="H3029" t="str">
        <f t="shared" si="47"/>
        <v>07-05-2025_03</v>
      </c>
    </row>
    <row r="3030" spans="1:8" x14ac:dyDescent="0.3">
      <c r="A3030" s="3">
        <v>45784</v>
      </c>
      <c r="B3030" s="2">
        <v>0</v>
      </c>
      <c r="C3030" s="2">
        <v>2025</v>
      </c>
      <c r="D3030" s="2">
        <v>5</v>
      </c>
      <c r="E3030" t="str">
        <f>TEXT(DATE(2025, CMS[[#This Row],[mes]],1), "mmmm")</f>
        <v>May</v>
      </c>
      <c r="F3030" s="2">
        <f>DAY(CMS[[#This Row],[Fecha]])</f>
        <v>7</v>
      </c>
      <c r="G3030" s="6">
        <v>0.16666666666666666</v>
      </c>
      <c r="H3030" t="str">
        <f t="shared" si="47"/>
        <v>07-05-2025_04</v>
      </c>
    </row>
    <row r="3031" spans="1:8" x14ac:dyDescent="0.3">
      <c r="A3031" s="3">
        <v>45784</v>
      </c>
      <c r="B3031" s="2">
        <v>0</v>
      </c>
      <c r="C3031" s="2">
        <v>2025</v>
      </c>
      <c r="D3031" s="2">
        <v>5</v>
      </c>
      <c r="E3031" t="str">
        <f>TEXT(DATE(2025, CMS[[#This Row],[mes]],1), "mmmm")</f>
        <v>May</v>
      </c>
      <c r="F3031" s="2">
        <f>DAY(CMS[[#This Row],[Fecha]])</f>
        <v>7</v>
      </c>
      <c r="G3031" s="6">
        <v>0.20833333333333334</v>
      </c>
      <c r="H3031" t="str">
        <f t="shared" si="47"/>
        <v>07-05-2025_05</v>
      </c>
    </row>
    <row r="3032" spans="1:8" x14ac:dyDescent="0.3">
      <c r="A3032" s="3">
        <v>45784</v>
      </c>
      <c r="B3032" s="2">
        <v>80.430000000000007</v>
      </c>
      <c r="C3032" s="2">
        <v>2025</v>
      </c>
      <c r="D3032" s="2">
        <v>5</v>
      </c>
      <c r="E3032" t="str">
        <f>TEXT(DATE(2025, CMS[[#This Row],[mes]],1), "mmmm")</f>
        <v>May</v>
      </c>
      <c r="F3032" s="2">
        <f>DAY(CMS[[#This Row],[Fecha]])</f>
        <v>7</v>
      </c>
      <c r="G3032" s="6">
        <v>0.25</v>
      </c>
      <c r="H3032" t="str">
        <f t="shared" si="47"/>
        <v>07-05-2025_06</v>
      </c>
    </row>
    <row r="3033" spans="1:8" x14ac:dyDescent="0.3">
      <c r="A3033" s="3">
        <v>45784</v>
      </c>
      <c r="B3033" s="2">
        <v>80.430000000000007</v>
      </c>
      <c r="C3033" s="2">
        <v>2025</v>
      </c>
      <c r="D3033" s="2">
        <v>5</v>
      </c>
      <c r="E3033" t="str">
        <f>TEXT(DATE(2025, CMS[[#This Row],[mes]],1), "mmmm")</f>
        <v>May</v>
      </c>
      <c r="F3033" s="2">
        <f>DAY(CMS[[#This Row],[Fecha]])</f>
        <v>7</v>
      </c>
      <c r="G3033" s="6">
        <v>0.29166666666666669</v>
      </c>
      <c r="H3033" t="str">
        <f t="shared" si="47"/>
        <v>07-05-2025_07</v>
      </c>
    </row>
    <row r="3034" spans="1:8" x14ac:dyDescent="0.3">
      <c r="A3034" s="3">
        <v>45784</v>
      </c>
      <c r="B3034" s="2">
        <v>0</v>
      </c>
      <c r="C3034" s="2">
        <v>2025</v>
      </c>
      <c r="D3034" s="2">
        <v>5</v>
      </c>
      <c r="E3034" t="str">
        <f>TEXT(DATE(2025, CMS[[#This Row],[mes]],1), "mmmm")</f>
        <v>May</v>
      </c>
      <c r="F3034" s="2">
        <f>DAY(CMS[[#This Row],[Fecha]])</f>
        <v>7</v>
      </c>
      <c r="G3034" s="6">
        <v>0.33333333333333331</v>
      </c>
      <c r="H3034" t="str">
        <f t="shared" si="47"/>
        <v>07-05-2025_08</v>
      </c>
    </row>
    <row r="3035" spans="1:8" x14ac:dyDescent="0.3">
      <c r="A3035" s="3">
        <v>45784</v>
      </c>
      <c r="B3035" s="2">
        <v>0</v>
      </c>
      <c r="C3035" s="2">
        <v>2025</v>
      </c>
      <c r="D3035" s="2">
        <v>5</v>
      </c>
      <c r="E3035" t="str">
        <f>TEXT(DATE(2025, CMS[[#This Row],[mes]],1), "mmmm")</f>
        <v>May</v>
      </c>
      <c r="F3035" s="2">
        <f>DAY(CMS[[#This Row],[Fecha]])</f>
        <v>7</v>
      </c>
      <c r="G3035" s="6">
        <v>0.375</v>
      </c>
      <c r="H3035" t="str">
        <f t="shared" si="47"/>
        <v>07-05-2025_09</v>
      </c>
    </row>
    <row r="3036" spans="1:8" x14ac:dyDescent="0.3">
      <c r="A3036" s="3">
        <v>45784</v>
      </c>
      <c r="B3036" s="2">
        <v>0</v>
      </c>
      <c r="C3036" s="2">
        <v>2025</v>
      </c>
      <c r="D3036" s="2">
        <v>5</v>
      </c>
      <c r="E3036" t="str">
        <f>TEXT(DATE(2025, CMS[[#This Row],[mes]],1), "mmmm")</f>
        <v>May</v>
      </c>
      <c r="F3036" s="2">
        <f>DAY(CMS[[#This Row],[Fecha]])</f>
        <v>7</v>
      </c>
      <c r="G3036" s="6">
        <v>0.41666666666666669</v>
      </c>
      <c r="H3036" t="str">
        <f t="shared" si="47"/>
        <v>07-05-2025_10</v>
      </c>
    </row>
    <row r="3037" spans="1:8" x14ac:dyDescent="0.3">
      <c r="A3037" s="3">
        <v>45784</v>
      </c>
      <c r="B3037" s="2">
        <v>0</v>
      </c>
      <c r="C3037" s="2">
        <v>2025</v>
      </c>
      <c r="D3037" s="2">
        <v>5</v>
      </c>
      <c r="E3037" t="str">
        <f>TEXT(DATE(2025, CMS[[#This Row],[mes]],1), "mmmm")</f>
        <v>May</v>
      </c>
      <c r="F3037" s="2">
        <f>DAY(CMS[[#This Row],[Fecha]])</f>
        <v>7</v>
      </c>
      <c r="G3037" s="6">
        <v>0.45833333333333331</v>
      </c>
      <c r="H3037" t="str">
        <f t="shared" si="47"/>
        <v>07-05-2025_11</v>
      </c>
    </row>
    <row r="3038" spans="1:8" x14ac:dyDescent="0.3">
      <c r="A3038" s="3">
        <v>45784</v>
      </c>
      <c r="B3038" s="2">
        <v>0</v>
      </c>
      <c r="C3038" s="2">
        <v>2025</v>
      </c>
      <c r="D3038" s="2">
        <v>5</v>
      </c>
      <c r="E3038" t="str">
        <f>TEXT(DATE(2025, CMS[[#This Row],[mes]],1), "mmmm")</f>
        <v>May</v>
      </c>
      <c r="F3038" s="2">
        <f>DAY(CMS[[#This Row],[Fecha]])</f>
        <v>7</v>
      </c>
      <c r="G3038" s="6">
        <v>0.5</v>
      </c>
      <c r="H3038" t="str">
        <f t="shared" si="47"/>
        <v>07-05-2025_12</v>
      </c>
    </row>
    <row r="3039" spans="1:8" x14ac:dyDescent="0.3">
      <c r="A3039" s="3">
        <v>45784</v>
      </c>
      <c r="B3039" s="2">
        <v>0</v>
      </c>
      <c r="C3039" s="2">
        <v>2025</v>
      </c>
      <c r="D3039" s="2">
        <v>5</v>
      </c>
      <c r="E3039" t="str">
        <f>TEXT(DATE(2025, CMS[[#This Row],[mes]],1), "mmmm")</f>
        <v>May</v>
      </c>
      <c r="F3039" s="2">
        <f>DAY(CMS[[#This Row],[Fecha]])</f>
        <v>7</v>
      </c>
      <c r="G3039" s="6">
        <v>0.54166666666666663</v>
      </c>
      <c r="H3039" t="str">
        <f t="shared" si="47"/>
        <v>07-05-2025_13</v>
      </c>
    </row>
    <row r="3040" spans="1:8" x14ac:dyDescent="0.3">
      <c r="A3040" s="3">
        <v>45784</v>
      </c>
      <c r="B3040" s="2">
        <v>80.430000000000007</v>
      </c>
      <c r="C3040" s="2">
        <v>2025</v>
      </c>
      <c r="D3040" s="2">
        <v>5</v>
      </c>
      <c r="E3040" t="str">
        <f>TEXT(DATE(2025, CMS[[#This Row],[mes]],1), "mmmm")</f>
        <v>May</v>
      </c>
      <c r="F3040" s="2">
        <f>DAY(CMS[[#This Row],[Fecha]])</f>
        <v>7</v>
      </c>
      <c r="G3040" s="6">
        <v>0.58333333333333337</v>
      </c>
      <c r="H3040" t="str">
        <f t="shared" si="47"/>
        <v>07-05-2025_14</v>
      </c>
    </row>
    <row r="3041" spans="1:8" x14ac:dyDescent="0.3">
      <c r="A3041" s="3">
        <v>45784</v>
      </c>
      <c r="B3041" s="2">
        <v>0</v>
      </c>
      <c r="C3041" s="2">
        <v>2025</v>
      </c>
      <c r="D3041" s="2">
        <v>5</v>
      </c>
      <c r="E3041" t="str">
        <f>TEXT(DATE(2025, CMS[[#This Row],[mes]],1), "mmmm")</f>
        <v>May</v>
      </c>
      <c r="F3041" s="2">
        <f>DAY(CMS[[#This Row],[Fecha]])</f>
        <v>7</v>
      </c>
      <c r="G3041" s="6">
        <v>0.625</v>
      </c>
      <c r="H3041" t="str">
        <f t="shared" si="47"/>
        <v>07-05-2025_15</v>
      </c>
    </row>
    <row r="3042" spans="1:8" x14ac:dyDescent="0.3">
      <c r="A3042" s="3">
        <v>45784</v>
      </c>
      <c r="B3042" s="2">
        <v>80.430000000000007</v>
      </c>
      <c r="C3042" s="2">
        <v>2025</v>
      </c>
      <c r="D3042" s="2">
        <v>5</v>
      </c>
      <c r="E3042" t="str">
        <f>TEXT(DATE(2025, CMS[[#This Row],[mes]],1), "mmmm")</f>
        <v>May</v>
      </c>
      <c r="F3042" s="2">
        <f>DAY(CMS[[#This Row],[Fecha]])</f>
        <v>7</v>
      </c>
      <c r="G3042" s="6">
        <v>0.66666666666666663</v>
      </c>
      <c r="H3042" t="str">
        <f t="shared" si="47"/>
        <v>07-05-2025_16</v>
      </c>
    </row>
    <row r="3043" spans="1:8" x14ac:dyDescent="0.3">
      <c r="A3043" s="3">
        <v>45784</v>
      </c>
      <c r="B3043" s="2">
        <v>80.430000000000007</v>
      </c>
      <c r="C3043" s="2">
        <v>2025</v>
      </c>
      <c r="D3043" s="2">
        <v>5</v>
      </c>
      <c r="E3043" t="str">
        <f>TEXT(DATE(2025, CMS[[#This Row],[mes]],1), "mmmm")</f>
        <v>May</v>
      </c>
      <c r="F3043" s="2">
        <f>DAY(CMS[[#This Row],[Fecha]])</f>
        <v>7</v>
      </c>
      <c r="G3043" s="6">
        <v>0.70833333333333337</v>
      </c>
      <c r="H3043" t="str">
        <f t="shared" si="47"/>
        <v>07-05-2025_17</v>
      </c>
    </row>
    <row r="3044" spans="1:8" x14ac:dyDescent="0.3">
      <c r="A3044" s="3">
        <v>45784</v>
      </c>
      <c r="B3044" s="2">
        <v>80.430000000000007</v>
      </c>
      <c r="C3044" s="2">
        <v>2025</v>
      </c>
      <c r="D3044" s="2">
        <v>5</v>
      </c>
      <c r="E3044" t="str">
        <f>TEXT(DATE(2025, CMS[[#This Row],[mes]],1), "mmmm")</f>
        <v>May</v>
      </c>
      <c r="F3044" s="2">
        <f>DAY(CMS[[#This Row],[Fecha]])</f>
        <v>7</v>
      </c>
      <c r="G3044" s="6">
        <v>0.75</v>
      </c>
      <c r="H3044" t="str">
        <f t="shared" si="47"/>
        <v>07-05-2025_18</v>
      </c>
    </row>
    <row r="3045" spans="1:8" x14ac:dyDescent="0.3">
      <c r="A3045" s="3">
        <v>45784</v>
      </c>
      <c r="B3045" s="2">
        <v>80.430000000000007</v>
      </c>
      <c r="C3045" s="2">
        <v>2025</v>
      </c>
      <c r="D3045" s="2">
        <v>5</v>
      </c>
      <c r="E3045" t="str">
        <f>TEXT(DATE(2025, CMS[[#This Row],[mes]],1), "mmmm")</f>
        <v>May</v>
      </c>
      <c r="F3045" s="2">
        <f>DAY(CMS[[#This Row],[Fecha]])</f>
        <v>7</v>
      </c>
      <c r="G3045" s="6">
        <v>0.79166666666666663</v>
      </c>
      <c r="H3045" t="str">
        <f t="shared" si="47"/>
        <v>07-05-2025_19</v>
      </c>
    </row>
    <row r="3046" spans="1:8" x14ac:dyDescent="0.3">
      <c r="A3046" s="3">
        <v>45784</v>
      </c>
      <c r="B3046" s="2">
        <v>80.430000000000007</v>
      </c>
      <c r="C3046" s="2">
        <v>2025</v>
      </c>
      <c r="D3046" s="2">
        <v>5</v>
      </c>
      <c r="E3046" t="str">
        <f>TEXT(DATE(2025, CMS[[#This Row],[mes]],1), "mmmm")</f>
        <v>May</v>
      </c>
      <c r="F3046" s="2">
        <f>DAY(CMS[[#This Row],[Fecha]])</f>
        <v>7</v>
      </c>
      <c r="G3046" s="6">
        <v>0.83333333333333337</v>
      </c>
      <c r="H3046" t="str">
        <f t="shared" si="47"/>
        <v>07-05-2025_20</v>
      </c>
    </row>
    <row r="3047" spans="1:8" x14ac:dyDescent="0.3">
      <c r="A3047" s="3">
        <v>45784</v>
      </c>
      <c r="B3047" s="2">
        <v>80.430000000000007</v>
      </c>
      <c r="C3047" s="2">
        <v>2025</v>
      </c>
      <c r="D3047" s="2">
        <v>5</v>
      </c>
      <c r="E3047" t="str">
        <f>TEXT(DATE(2025, CMS[[#This Row],[mes]],1), "mmmm")</f>
        <v>May</v>
      </c>
      <c r="F3047" s="2">
        <f>DAY(CMS[[#This Row],[Fecha]])</f>
        <v>7</v>
      </c>
      <c r="G3047" s="6">
        <v>0.875</v>
      </c>
      <c r="H3047" t="str">
        <f t="shared" si="47"/>
        <v>07-05-2025_21</v>
      </c>
    </row>
    <row r="3048" spans="1:8" x14ac:dyDescent="0.3">
      <c r="A3048" s="3">
        <v>45784</v>
      </c>
      <c r="B3048" s="2">
        <v>80.430000000000007</v>
      </c>
      <c r="C3048" s="2">
        <v>2025</v>
      </c>
      <c r="D3048" s="2">
        <v>5</v>
      </c>
      <c r="E3048" t="str">
        <f>TEXT(DATE(2025, CMS[[#This Row],[mes]],1), "mmmm")</f>
        <v>May</v>
      </c>
      <c r="F3048" s="2">
        <f>DAY(CMS[[#This Row],[Fecha]])</f>
        <v>7</v>
      </c>
      <c r="G3048" s="6">
        <v>0.91666666666666663</v>
      </c>
      <c r="H3048" t="str">
        <f t="shared" si="47"/>
        <v>07-05-2025_22</v>
      </c>
    </row>
    <row r="3049" spans="1:8" x14ac:dyDescent="0.3">
      <c r="A3049" s="3">
        <v>45784</v>
      </c>
      <c r="B3049" s="2">
        <v>80.430000000000007</v>
      </c>
      <c r="C3049" s="2">
        <v>2025</v>
      </c>
      <c r="D3049" s="2">
        <v>5</v>
      </c>
      <c r="E3049" t="str">
        <f>TEXT(DATE(2025, CMS[[#This Row],[mes]],1), "mmmm")</f>
        <v>May</v>
      </c>
      <c r="F3049" s="2">
        <f>DAY(CMS[[#This Row],[Fecha]])</f>
        <v>7</v>
      </c>
      <c r="G3049" s="6">
        <v>0.95833333333333337</v>
      </c>
      <c r="H3049" t="str">
        <f t="shared" si="47"/>
        <v>07-05-2025_23</v>
      </c>
    </row>
    <row r="3050" spans="1:8" x14ac:dyDescent="0.3">
      <c r="A3050" s="3">
        <v>45785</v>
      </c>
      <c r="B3050" s="2">
        <v>80.430000000000007</v>
      </c>
      <c r="C3050" s="2">
        <v>2025</v>
      </c>
      <c r="D3050" s="2">
        <v>5</v>
      </c>
      <c r="E3050" t="str">
        <f>TEXT(DATE(2025, CMS[[#This Row],[mes]],1), "mmmm")</f>
        <v>May</v>
      </c>
      <c r="F3050" s="2">
        <f>DAY(CMS[[#This Row],[Fecha]])</f>
        <v>8</v>
      </c>
      <c r="G3050" s="6">
        <v>0</v>
      </c>
      <c r="H3050" t="str">
        <f t="shared" si="47"/>
        <v>08-05-2025_00</v>
      </c>
    </row>
    <row r="3051" spans="1:8" x14ac:dyDescent="0.3">
      <c r="A3051" s="3">
        <v>45785</v>
      </c>
      <c r="B3051" s="2">
        <v>0</v>
      </c>
      <c r="C3051" s="2">
        <v>2025</v>
      </c>
      <c r="D3051" s="2">
        <v>5</v>
      </c>
      <c r="E3051" t="str">
        <f>TEXT(DATE(2025, CMS[[#This Row],[mes]],1), "mmmm")</f>
        <v>May</v>
      </c>
      <c r="F3051" s="2">
        <f>DAY(CMS[[#This Row],[Fecha]])</f>
        <v>8</v>
      </c>
      <c r="G3051" s="6">
        <v>4.1666666666666664E-2</v>
      </c>
      <c r="H3051" t="str">
        <f t="shared" si="47"/>
        <v>08-05-2025_01</v>
      </c>
    </row>
    <row r="3052" spans="1:8" x14ac:dyDescent="0.3">
      <c r="A3052" s="3">
        <v>45785</v>
      </c>
      <c r="B3052" s="2">
        <v>0</v>
      </c>
      <c r="C3052" s="2">
        <v>2025</v>
      </c>
      <c r="D3052" s="2">
        <v>5</v>
      </c>
      <c r="E3052" t="str">
        <f>TEXT(DATE(2025, CMS[[#This Row],[mes]],1), "mmmm")</f>
        <v>May</v>
      </c>
      <c r="F3052" s="2">
        <f>DAY(CMS[[#This Row],[Fecha]])</f>
        <v>8</v>
      </c>
      <c r="G3052" s="6">
        <v>8.3333333333333329E-2</v>
      </c>
      <c r="H3052" t="str">
        <f t="shared" si="47"/>
        <v>08-05-2025_02</v>
      </c>
    </row>
    <row r="3053" spans="1:8" x14ac:dyDescent="0.3">
      <c r="A3053" s="3">
        <v>45785</v>
      </c>
      <c r="B3053" s="2">
        <v>0</v>
      </c>
      <c r="C3053" s="2">
        <v>2025</v>
      </c>
      <c r="D3053" s="2">
        <v>5</v>
      </c>
      <c r="E3053" t="str">
        <f>TEXT(DATE(2025, CMS[[#This Row],[mes]],1), "mmmm")</f>
        <v>May</v>
      </c>
      <c r="F3053" s="2">
        <f>DAY(CMS[[#This Row],[Fecha]])</f>
        <v>8</v>
      </c>
      <c r="G3053" s="6">
        <v>0.125</v>
      </c>
      <c r="H3053" t="str">
        <f t="shared" si="47"/>
        <v>08-05-2025_03</v>
      </c>
    </row>
    <row r="3054" spans="1:8" x14ac:dyDescent="0.3">
      <c r="A3054" s="3">
        <v>45785</v>
      </c>
      <c r="B3054" s="2">
        <v>80.430000000000007</v>
      </c>
      <c r="C3054" s="2">
        <v>2025</v>
      </c>
      <c r="D3054" s="2">
        <v>5</v>
      </c>
      <c r="E3054" t="str">
        <f>TEXT(DATE(2025, CMS[[#This Row],[mes]],1), "mmmm")</f>
        <v>May</v>
      </c>
      <c r="F3054" s="2">
        <f>DAY(CMS[[#This Row],[Fecha]])</f>
        <v>8</v>
      </c>
      <c r="G3054" s="6">
        <v>0.16666666666666666</v>
      </c>
      <c r="H3054" t="str">
        <f t="shared" si="47"/>
        <v>08-05-2025_04</v>
      </c>
    </row>
    <row r="3055" spans="1:8" x14ac:dyDescent="0.3">
      <c r="A3055" s="3">
        <v>45785</v>
      </c>
      <c r="B3055" s="2">
        <v>80.430000000000007</v>
      </c>
      <c r="C3055" s="2">
        <v>2025</v>
      </c>
      <c r="D3055" s="2">
        <v>5</v>
      </c>
      <c r="E3055" t="str">
        <f>TEXT(DATE(2025, CMS[[#This Row],[mes]],1), "mmmm")</f>
        <v>May</v>
      </c>
      <c r="F3055" s="2">
        <f>DAY(CMS[[#This Row],[Fecha]])</f>
        <v>8</v>
      </c>
      <c r="G3055" s="6">
        <v>0.20833333333333334</v>
      </c>
      <c r="H3055" t="str">
        <f t="shared" si="47"/>
        <v>08-05-2025_05</v>
      </c>
    </row>
    <row r="3056" spans="1:8" x14ac:dyDescent="0.3">
      <c r="A3056" s="3">
        <v>45785</v>
      </c>
      <c r="B3056" s="2">
        <v>80.430000000000007</v>
      </c>
      <c r="C3056" s="2">
        <v>2025</v>
      </c>
      <c r="D3056" s="2">
        <v>5</v>
      </c>
      <c r="E3056" t="str">
        <f>TEXT(DATE(2025, CMS[[#This Row],[mes]],1), "mmmm")</f>
        <v>May</v>
      </c>
      <c r="F3056" s="2">
        <f>DAY(CMS[[#This Row],[Fecha]])</f>
        <v>8</v>
      </c>
      <c r="G3056" s="6">
        <v>0.25</v>
      </c>
      <c r="H3056" t="str">
        <f t="shared" si="47"/>
        <v>08-05-2025_06</v>
      </c>
    </row>
    <row r="3057" spans="1:8" x14ac:dyDescent="0.3">
      <c r="A3057" s="3">
        <v>45785</v>
      </c>
      <c r="B3057" s="2">
        <v>80.430000000000007</v>
      </c>
      <c r="C3057" s="2">
        <v>2025</v>
      </c>
      <c r="D3057" s="2">
        <v>5</v>
      </c>
      <c r="E3057" t="str">
        <f>TEXT(DATE(2025, CMS[[#This Row],[mes]],1), "mmmm")</f>
        <v>May</v>
      </c>
      <c r="F3057" s="2">
        <f>DAY(CMS[[#This Row],[Fecha]])</f>
        <v>8</v>
      </c>
      <c r="G3057" s="6">
        <v>0.29166666666666669</v>
      </c>
      <c r="H3057" t="str">
        <f t="shared" si="47"/>
        <v>08-05-2025_07</v>
      </c>
    </row>
    <row r="3058" spans="1:8" x14ac:dyDescent="0.3">
      <c r="A3058" s="3">
        <v>45785</v>
      </c>
      <c r="B3058" s="2">
        <v>0</v>
      </c>
      <c r="C3058" s="2">
        <v>2025</v>
      </c>
      <c r="D3058" s="2">
        <v>5</v>
      </c>
      <c r="E3058" t="str">
        <f>TEXT(DATE(2025, CMS[[#This Row],[mes]],1), "mmmm")</f>
        <v>May</v>
      </c>
      <c r="F3058" s="2">
        <f>DAY(CMS[[#This Row],[Fecha]])</f>
        <v>8</v>
      </c>
      <c r="G3058" s="6">
        <v>0.33333333333333331</v>
      </c>
      <c r="H3058" t="str">
        <f t="shared" si="47"/>
        <v>08-05-2025_08</v>
      </c>
    </row>
    <row r="3059" spans="1:8" x14ac:dyDescent="0.3">
      <c r="A3059" s="3">
        <v>45785</v>
      </c>
      <c r="B3059" s="2">
        <v>0</v>
      </c>
      <c r="C3059" s="2">
        <v>2025</v>
      </c>
      <c r="D3059" s="2">
        <v>5</v>
      </c>
      <c r="E3059" t="str">
        <f>TEXT(DATE(2025, CMS[[#This Row],[mes]],1), "mmmm")</f>
        <v>May</v>
      </c>
      <c r="F3059" s="2">
        <f>DAY(CMS[[#This Row],[Fecha]])</f>
        <v>8</v>
      </c>
      <c r="G3059" s="6">
        <v>0.375</v>
      </c>
      <c r="H3059" t="str">
        <f t="shared" si="47"/>
        <v>08-05-2025_09</v>
      </c>
    </row>
    <row r="3060" spans="1:8" x14ac:dyDescent="0.3">
      <c r="A3060" s="3">
        <v>45785</v>
      </c>
      <c r="B3060" s="2">
        <v>80.430000000000007</v>
      </c>
      <c r="C3060" s="2">
        <v>2025</v>
      </c>
      <c r="D3060" s="2">
        <v>5</v>
      </c>
      <c r="E3060" t="str">
        <f>TEXT(DATE(2025, CMS[[#This Row],[mes]],1), "mmmm")</f>
        <v>May</v>
      </c>
      <c r="F3060" s="2">
        <f>DAY(CMS[[#This Row],[Fecha]])</f>
        <v>8</v>
      </c>
      <c r="G3060" s="6">
        <v>0.41666666666666669</v>
      </c>
      <c r="H3060" t="str">
        <f t="shared" si="47"/>
        <v>08-05-2025_10</v>
      </c>
    </row>
    <row r="3061" spans="1:8" x14ac:dyDescent="0.3">
      <c r="A3061" s="3">
        <v>45785</v>
      </c>
      <c r="B3061" s="2">
        <v>0</v>
      </c>
      <c r="C3061" s="2">
        <v>2025</v>
      </c>
      <c r="D3061" s="2">
        <v>5</v>
      </c>
      <c r="E3061" t="str">
        <f>TEXT(DATE(2025, CMS[[#This Row],[mes]],1), "mmmm")</f>
        <v>May</v>
      </c>
      <c r="F3061" s="2">
        <f>DAY(CMS[[#This Row],[Fecha]])</f>
        <v>8</v>
      </c>
      <c r="G3061" s="6">
        <v>0.45833333333333331</v>
      </c>
      <c r="H3061" t="str">
        <f t="shared" si="47"/>
        <v>08-05-2025_11</v>
      </c>
    </row>
    <row r="3062" spans="1:8" x14ac:dyDescent="0.3">
      <c r="A3062" s="3">
        <v>45785</v>
      </c>
      <c r="B3062" s="2">
        <v>0</v>
      </c>
      <c r="C3062" s="2">
        <v>2025</v>
      </c>
      <c r="D3062" s="2">
        <v>5</v>
      </c>
      <c r="E3062" t="str">
        <f>TEXT(DATE(2025, CMS[[#This Row],[mes]],1), "mmmm")</f>
        <v>May</v>
      </c>
      <c r="F3062" s="2">
        <f>DAY(CMS[[#This Row],[Fecha]])</f>
        <v>8</v>
      </c>
      <c r="G3062" s="6">
        <v>0.5</v>
      </c>
      <c r="H3062" t="str">
        <f t="shared" si="47"/>
        <v>08-05-2025_12</v>
      </c>
    </row>
    <row r="3063" spans="1:8" x14ac:dyDescent="0.3">
      <c r="A3063" s="3">
        <v>45785</v>
      </c>
      <c r="B3063" s="2">
        <v>0</v>
      </c>
      <c r="C3063" s="2">
        <v>2025</v>
      </c>
      <c r="D3063" s="2">
        <v>5</v>
      </c>
      <c r="E3063" t="str">
        <f>TEXT(DATE(2025, CMS[[#This Row],[mes]],1), "mmmm")</f>
        <v>May</v>
      </c>
      <c r="F3063" s="2">
        <f>DAY(CMS[[#This Row],[Fecha]])</f>
        <v>8</v>
      </c>
      <c r="G3063" s="6">
        <v>0.54166666666666663</v>
      </c>
      <c r="H3063" t="str">
        <f t="shared" si="47"/>
        <v>08-05-2025_13</v>
      </c>
    </row>
    <row r="3064" spans="1:8" x14ac:dyDescent="0.3">
      <c r="A3064" s="3">
        <v>45785</v>
      </c>
      <c r="B3064" s="2">
        <v>80.430000000000007</v>
      </c>
      <c r="C3064" s="2">
        <v>2025</v>
      </c>
      <c r="D3064" s="2">
        <v>5</v>
      </c>
      <c r="E3064" t="str">
        <f>TEXT(DATE(2025, CMS[[#This Row],[mes]],1), "mmmm")</f>
        <v>May</v>
      </c>
      <c r="F3064" s="2">
        <f>DAY(CMS[[#This Row],[Fecha]])</f>
        <v>8</v>
      </c>
      <c r="G3064" s="6">
        <v>0.58333333333333337</v>
      </c>
      <c r="H3064" t="str">
        <f t="shared" si="47"/>
        <v>08-05-2025_14</v>
      </c>
    </row>
    <row r="3065" spans="1:8" x14ac:dyDescent="0.3">
      <c r="A3065" s="3">
        <v>45785</v>
      </c>
      <c r="B3065" s="2">
        <v>80.430000000000007</v>
      </c>
      <c r="C3065" s="2">
        <v>2025</v>
      </c>
      <c r="D3065" s="2">
        <v>5</v>
      </c>
      <c r="E3065" t="str">
        <f>TEXT(DATE(2025, CMS[[#This Row],[mes]],1), "mmmm")</f>
        <v>May</v>
      </c>
      <c r="F3065" s="2">
        <f>DAY(CMS[[#This Row],[Fecha]])</f>
        <v>8</v>
      </c>
      <c r="G3065" s="6">
        <v>0.625</v>
      </c>
      <c r="H3065" t="str">
        <f t="shared" si="47"/>
        <v>08-05-2025_15</v>
      </c>
    </row>
    <row r="3066" spans="1:8" x14ac:dyDescent="0.3">
      <c r="A3066" s="3">
        <v>45785</v>
      </c>
      <c r="B3066" s="2">
        <v>80.430000000000007</v>
      </c>
      <c r="C3066" s="2">
        <v>2025</v>
      </c>
      <c r="D3066" s="2">
        <v>5</v>
      </c>
      <c r="E3066" t="str">
        <f>TEXT(DATE(2025, CMS[[#This Row],[mes]],1), "mmmm")</f>
        <v>May</v>
      </c>
      <c r="F3066" s="2">
        <f>DAY(CMS[[#This Row],[Fecha]])</f>
        <v>8</v>
      </c>
      <c r="G3066" s="6">
        <v>0.66666666666666663</v>
      </c>
      <c r="H3066" t="str">
        <f t="shared" si="47"/>
        <v>08-05-2025_16</v>
      </c>
    </row>
    <row r="3067" spans="1:8" x14ac:dyDescent="0.3">
      <c r="A3067" s="3">
        <v>45785</v>
      </c>
      <c r="B3067" s="2">
        <v>80.430000000000007</v>
      </c>
      <c r="C3067" s="2">
        <v>2025</v>
      </c>
      <c r="D3067" s="2">
        <v>5</v>
      </c>
      <c r="E3067" t="str">
        <f>TEXT(DATE(2025, CMS[[#This Row],[mes]],1), "mmmm")</f>
        <v>May</v>
      </c>
      <c r="F3067" s="2">
        <f>DAY(CMS[[#This Row],[Fecha]])</f>
        <v>8</v>
      </c>
      <c r="G3067" s="6">
        <v>0.70833333333333337</v>
      </c>
      <c r="H3067" t="str">
        <f t="shared" si="47"/>
        <v>08-05-2025_17</v>
      </c>
    </row>
    <row r="3068" spans="1:8" x14ac:dyDescent="0.3">
      <c r="A3068" s="3">
        <v>45785</v>
      </c>
      <c r="B3068" s="2">
        <v>80.430000000000007</v>
      </c>
      <c r="C3068" s="2">
        <v>2025</v>
      </c>
      <c r="D3068" s="2">
        <v>5</v>
      </c>
      <c r="E3068" t="str">
        <f>TEXT(DATE(2025, CMS[[#This Row],[mes]],1), "mmmm")</f>
        <v>May</v>
      </c>
      <c r="F3068" s="2">
        <f>DAY(CMS[[#This Row],[Fecha]])</f>
        <v>8</v>
      </c>
      <c r="G3068" s="6">
        <v>0.75</v>
      </c>
      <c r="H3068" t="str">
        <f t="shared" si="47"/>
        <v>08-05-2025_18</v>
      </c>
    </row>
    <row r="3069" spans="1:8" x14ac:dyDescent="0.3">
      <c r="A3069" s="3">
        <v>45785</v>
      </c>
      <c r="B3069" s="2">
        <v>80.430000000000007</v>
      </c>
      <c r="C3069" s="2">
        <v>2025</v>
      </c>
      <c r="D3069" s="2">
        <v>5</v>
      </c>
      <c r="E3069" t="str">
        <f>TEXT(DATE(2025, CMS[[#This Row],[mes]],1), "mmmm")</f>
        <v>May</v>
      </c>
      <c r="F3069" s="2">
        <f>DAY(CMS[[#This Row],[Fecha]])</f>
        <v>8</v>
      </c>
      <c r="G3069" s="6">
        <v>0.79166666666666663</v>
      </c>
      <c r="H3069" t="str">
        <f t="shared" si="47"/>
        <v>08-05-2025_19</v>
      </c>
    </row>
    <row r="3070" spans="1:8" x14ac:dyDescent="0.3">
      <c r="A3070" s="3">
        <v>45785</v>
      </c>
      <c r="B3070" s="2">
        <v>0</v>
      </c>
      <c r="C3070" s="2">
        <v>2025</v>
      </c>
      <c r="D3070" s="2">
        <v>5</v>
      </c>
      <c r="E3070" t="str">
        <f>TEXT(DATE(2025, CMS[[#This Row],[mes]],1), "mmmm")</f>
        <v>May</v>
      </c>
      <c r="F3070" s="2">
        <f>DAY(CMS[[#This Row],[Fecha]])</f>
        <v>8</v>
      </c>
      <c r="G3070" s="6">
        <v>0.83333333333333337</v>
      </c>
      <c r="H3070" t="str">
        <f t="shared" si="47"/>
        <v>08-05-2025_20</v>
      </c>
    </row>
    <row r="3071" spans="1:8" x14ac:dyDescent="0.3">
      <c r="A3071" s="3">
        <v>45785</v>
      </c>
      <c r="B3071" s="2">
        <v>0</v>
      </c>
      <c r="C3071" s="2">
        <v>2025</v>
      </c>
      <c r="D3071" s="2">
        <v>5</v>
      </c>
      <c r="E3071" t="str">
        <f>TEXT(DATE(2025, CMS[[#This Row],[mes]],1), "mmmm")</f>
        <v>May</v>
      </c>
      <c r="F3071" s="2">
        <f>DAY(CMS[[#This Row],[Fecha]])</f>
        <v>8</v>
      </c>
      <c r="G3071" s="6">
        <v>0.875</v>
      </c>
      <c r="H3071" t="str">
        <f t="shared" si="47"/>
        <v>08-05-2025_21</v>
      </c>
    </row>
    <row r="3072" spans="1:8" x14ac:dyDescent="0.3">
      <c r="A3072" s="3">
        <v>45785</v>
      </c>
      <c r="B3072" s="2">
        <v>0</v>
      </c>
      <c r="C3072" s="2">
        <v>2025</v>
      </c>
      <c r="D3072" s="2">
        <v>5</v>
      </c>
      <c r="E3072" t="str">
        <f>TEXT(DATE(2025, CMS[[#This Row],[mes]],1), "mmmm")</f>
        <v>May</v>
      </c>
      <c r="F3072" s="2">
        <f>DAY(CMS[[#This Row],[Fecha]])</f>
        <v>8</v>
      </c>
      <c r="G3072" s="6">
        <v>0.91666666666666663</v>
      </c>
      <c r="H3072" t="str">
        <f t="shared" si="47"/>
        <v>08-05-2025_22</v>
      </c>
    </row>
    <row r="3073" spans="1:8" x14ac:dyDescent="0.3">
      <c r="A3073" s="3">
        <v>45785</v>
      </c>
      <c r="B3073" s="2">
        <v>0</v>
      </c>
      <c r="C3073" s="2">
        <v>2025</v>
      </c>
      <c r="D3073" s="2">
        <v>5</v>
      </c>
      <c r="E3073" t="str">
        <f>TEXT(DATE(2025, CMS[[#This Row],[mes]],1), "mmmm")</f>
        <v>May</v>
      </c>
      <c r="F3073" s="2">
        <f>DAY(CMS[[#This Row],[Fecha]])</f>
        <v>8</v>
      </c>
      <c r="G3073" s="6">
        <v>0.95833333333333337</v>
      </c>
      <c r="H3073" t="str">
        <f t="shared" si="47"/>
        <v>08-05-2025_23</v>
      </c>
    </row>
    <row r="3074" spans="1:8" x14ac:dyDescent="0.3">
      <c r="A3074" s="3">
        <v>45786</v>
      </c>
      <c r="B3074" s="2">
        <v>90.146000000000001</v>
      </c>
      <c r="C3074" s="2">
        <v>2025</v>
      </c>
      <c r="D3074" s="2">
        <v>5</v>
      </c>
      <c r="E3074" t="str">
        <f>TEXT(DATE(2025, CMS[[#This Row],[mes]],1), "mmmm")</f>
        <v>May</v>
      </c>
      <c r="F3074" s="2">
        <f>DAY(CMS[[#This Row],[Fecha]])</f>
        <v>9</v>
      </c>
      <c r="G3074" s="6">
        <v>0</v>
      </c>
      <c r="H3074" t="str">
        <f t="shared" ref="H3074:H3137" si="48">TEXT(A3074,"dd-mm-yyyy") &amp; "_" &amp; TEXT(HOUR(G3074),"00")</f>
        <v>09-05-2025_00</v>
      </c>
    </row>
    <row r="3075" spans="1:8" x14ac:dyDescent="0.3">
      <c r="A3075" s="3">
        <v>45786</v>
      </c>
      <c r="B3075" s="2">
        <v>80.927000000000007</v>
      </c>
      <c r="C3075" s="2">
        <v>2025</v>
      </c>
      <c r="D3075" s="2">
        <v>5</v>
      </c>
      <c r="E3075" t="str">
        <f>TEXT(DATE(2025, CMS[[#This Row],[mes]],1), "mmmm")</f>
        <v>May</v>
      </c>
      <c r="F3075" s="2">
        <f>DAY(CMS[[#This Row],[Fecha]])</f>
        <v>9</v>
      </c>
      <c r="G3075" s="6">
        <v>4.1666666666666664E-2</v>
      </c>
      <c r="H3075" t="str">
        <f t="shared" si="48"/>
        <v>09-05-2025_01</v>
      </c>
    </row>
    <row r="3076" spans="1:8" x14ac:dyDescent="0.3">
      <c r="A3076" s="3">
        <v>45786</v>
      </c>
      <c r="B3076" s="2">
        <v>81.509</v>
      </c>
      <c r="C3076" s="2">
        <v>2025</v>
      </c>
      <c r="D3076" s="2">
        <v>5</v>
      </c>
      <c r="E3076" t="str">
        <f>TEXT(DATE(2025, CMS[[#This Row],[mes]],1), "mmmm")</f>
        <v>May</v>
      </c>
      <c r="F3076" s="2">
        <f>DAY(CMS[[#This Row],[Fecha]])</f>
        <v>9</v>
      </c>
      <c r="G3076" s="6">
        <v>8.3333333333333329E-2</v>
      </c>
      <c r="H3076" t="str">
        <f t="shared" si="48"/>
        <v>09-05-2025_02</v>
      </c>
    </row>
    <row r="3077" spans="1:8" x14ac:dyDescent="0.3">
      <c r="A3077" s="3">
        <v>45786</v>
      </c>
      <c r="B3077" s="2">
        <v>82.474999999999994</v>
      </c>
      <c r="C3077" s="2">
        <v>2025</v>
      </c>
      <c r="D3077" s="2">
        <v>5</v>
      </c>
      <c r="E3077" t="str">
        <f>TEXT(DATE(2025, CMS[[#This Row],[mes]],1), "mmmm")</f>
        <v>May</v>
      </c>
      <c r="F3077" s="2">
        <f>DAY(CMS[[#This Row],[Fecha]])</f>
        <v>9</v>
      </c>
      <c r="G3077" s="6">
        <v>0.125</v>
      </c>
      <c r="H3077" t="str">
        <f t="shared" si="48"/>
        <v>09-05-2025_03</v>
      </c>
    </row>
    <row r="3078" spans="1:8" x14ac:dyDescent="0.3">
      <c r="A3078" s="3">
        <v>45786</v>
      </c>
      <c r="B3078" s="2">
        <v>87.762</v>
      </c>
      <c r="C3078" s="2">
        <v>2025</v>
      </c>
      <c r="D3078" s="2">
        <v>5</v>
      </c>
      <c r="E3078" t="str">
        <f>TEXT(DATE(2025, CMS[[#This Row],[mes]],1), "mmmm")</f>
        <v>May</v>
      </c>
      <c r="F3078" s="2">
        <f>DAY(CMS[[#This Row],[Fecha]])</f>
        <v>9</v>
      </c>
      <c r="G3078" s="6">
        <v>0.16666666666666666</v>
      </c>
      <c r="H3078" t="str">
        <f t="shared" si="48"/>
        <v>09-05-2025_04</v>
      </c>
    </row>
    <row r="3079" spans="1:8" x14ac:dyDescent="0.3">
      <c r="A3079" s="3">
        <v>45786</v>
      </c>
      <c r="B3079" s="2">
        <v>84.022000000000006</v>
      </c>
      <c r="C3079" s="2">
        <v>2025</v>
      </c>
      <c r="D3079" s="2">
        <v>5</v>
      </c>
      <c r="E3079" t="str">
        <f>TEXT(DATE(2025, CMS[[#This Row],[mes]],1), "mmmm")</f>
        <v>May</v>
      </c>
      <c r="F3079" s="2">
        <f>DAY(CMS[[#This Row],[Fecha]])</f>
        <v>9</v>
      </c>
      <c r="G3079" s="6">
        <v>0.20833333333333334</v>
      </c>
      <c r="H3079" t="str">
        <f t="shared" si="48"/>
        <v>09-05-2025_05</v>
      </c>
    </row>
    <row r="3080" spans="1:8" x14ac:dyDescent="0.3">
      <c r="A3080" s="3">
        <v>45786</v>
      </c>
      <c r="B3080" s="2">
        <v>84.774000000000001</v>
      </c>
      <c r="C3080" s="2">
        <v>2025</v>
      </c>
      <c r="D3080" s="2">
        <v>5</v>
      </c>
      <c r="E3080" t="str">
        <f>TEXT(DATE(2025, CMS[[#This Row],[mes]],1), "mmmm")</f>
        <v>May</v>
      </c>
      <c r="F3080" s="2">
        <f>DAY(CMS[[#This Row],[Fecha]])</f>
        <v>9</v>
      </c>
      <c r="G3080" s="6">
        <v>0.25</v>
      </c>
      <c r="H3080" t="str">
        <f t="shared" si="48"/>
        <v>09-05-2025_06</v>
      </c>
    </row>
    <row r="3081" spans="1:8" x14ac:dyDescent="0.3">
      <c r="A3081" s="3">
        <v>45786</v>
      </c>
      <c r="B3081" s="2">
        <v>83.02</v>
      </c>
      <c r="C3081" s="2">
        <v>2025</v>
      </c>
      <c r="D3081" s="2">
        <v>5</v>
      </c>
      <c r="E3081" t="str">
        <f>TEXT(DATE(2025, CMS[[#This Row],[mes]],1), "mmmm")</f>
        <v>May</v>
      </c>
      <c r="F3081" s="2">
        <f>DAY(CMS[[#This Row],[Fecha]])</f>
        <v>9</v>
      </c>
      <c r="G3081" s="6">
        <v>0.29166666666666669</v>
      </c>
      <c r="H3081" t="str">
        <f t="shared" si="48"/>
        <v>09-05-2025_07</v>
      </c>
    </row>
    <row r="3082" spans="1:8" x14ac:dyDescent="0.3">
      <c r="A3082" s="3">
        <v>45786</v>
      </c>
      <c r="B3082" s="2">
        <v>79.379000000000005</v>
      </c>
      <c r="C3082" s="2">
        <v>2025</v>
      </c>
      <c r="D3082" s="2">
        <v>5</v>
      </c>
      <c r="E3082" t="str">
        <f>TEXT(DATE(2025, CMS[[#This Row],[mes]],1), "mmmm")</f>
        <v>May</v>
      </c>
      <c r="F3082" s="2">
        <f>DAY(CMS[[#This Row],[Fecha]])</f>
        <v>9</v>
      </c>
      <c r="G3082" s="6">
        <v>0.33333333333333331</v>
      </c>
      <c r="H3082" t="str">
        <f t="shared" si="48"/>
        <v>09-05-2025_08</v>
      </c>
    </row>
    <row r="3083" spans="1:8" x14ac:dyDescent="0.3">
      <c r="A3083" s="3">
        <v>45786</v>
      </c>
      <c r="B3083" s="2">
        <v>79.379000000000005</v>
      </c>
      <c r="C3083" s="2">
        <v>2025</v>
      </c>
      <c r="D3083" s="2">
        <v>5</v>
      </c>
      <c r="E3083" t="str">
        <f>TEXT(DATE(2025, CMS[[#This Row],[mes]],1), "mmmm")</f>
        <v>May</v>
      </c>
      <c r="F3083" s="2">
        <f>DAY(CMS[[#This Row],[Fecha]])</f>
        <v>9</v>
      </c>
      <c r="G3083" s="6">
        <v>0.375</v>
      </c>
      <c r="H3083" t="str">
        <f t="shared" si="48"/>
        <v>09-05-2025_09</v>
      </c>
    </row>
    <row r="3084" spans="1:8" x14ac:dyDescent="0.3">
      <c r="A3084" s="3">
        <v>45786</v>
      </c>
      <c r="B3084" s="2">
        <v>79.379000000000005</v>
      </c>
      <c r="C3084" s="2">
        <v>2025</v>
      </c>
      <c r="D3084" s="2">
        <v>5</v>
      </c>
      <c r="E3084" t="str">
        <f>TEXT(DATE(2025, CMS[[#This Row],[mes]],1), "mmmm")</f>
        <v>May</v>
      </c>
      <c r="F3084" s="2">
        <f>DAY(CMS[[#This Row],[Fecha]])</f>
        <v>9</v>
      </c>
      <c r="G3084" s="6">
        <v>0.41666666666666669</v>
      </c>
      <c r="H3084" t="str">
        <f t="shared" si="48"/>
        <v>09-05-2025_10</v>
      </c>
    </row>
    <row r="3085" spans="1:8" x14ac:dyDescent="0.3">
      <c r="A3085" s="3">
        <v>45786</v>
      </c>
      <c r="B3085" s="2">
        <v>79.937899999999999</v>
      </c>
      <c r="C3085" s="2">
        <v>2025</v>
      </c>
      <c r="D3085" s="2">
        <v>5</v>
      </c>
      <c r="E3085" t="str">
        <f>TEXT(DATE(2025, CMS[[#This Row],[mes]],1), "mmmm")</f>
        <v>May</v>
      </c>
      <c r="F3085" s="2">
        <f>DAY(CMS[[#This Row],[Fecha]])</f>
        <v>9</v>
      </c>
      <c r="G3085" s="6">
        <v>0.45833333333333331</v>
      </c>
      <c r="H3085" t="str">
        <f t="shared" si="48"/>
        <v>09-05-2025_11</v>
      </c>
    </row>
    <row r="3086" spans="1:8" x14ac:dyDescent="0.3">
      <c r="A3086" s="3">
        <v>45786</v>
      </c>
      <c r="B3086" s="2">
        <v>79.379000000000005</v>
      </c>
      <c r="C3086" s="2">
        <v>2025</v>
      </c>
      <c r="D3086" s="2">
        <v>5</v>
      </c>
      <c r="E3086" t="str">
        <f>TEXT(DATE(2025, CMS[[#This Row],[mes]],1), "mmmm")</f>
        <v>May</v>
      </c>
      <c r="F3086" s="2">
        <f>DAY(CMS[[#This Row],[Fecha]])</f>
        <v>9</v>
      </c>
      <c r="G3086" s="6">
        <v>0.5</v>
      </c>
      <c r="H3086" t="str">
        <f t="shared" si="48"/>
        <v>09-05-2025_12</v>
      </c>
    </row>
    <row r="3087" spans="1:8" x14ac:dyDescent="0.3">
      <c r="A3087" s="3">
        <v>45786</v>
      </c>
      <c r="B3087" s="2">
        <v>79.379000000000005</v>
      </c>
      <c r="C3087" s="2">
        <v>2025</v>
      </c>
      <c r="D3087" s="2">
        <v>5</v>
      </c>
      <c r="E3087" t="str">
        <f>TEXT(DATE(2025, CMS[[#This Row],[mes]],1), "mmmm")</f>
        <v>May</v>
      </c>
      <c r="F3087" s="2">
        <f>DAY(CMS[[#This Row],[Fecha]])</f>
        <v>9</v>
      </c>
      <c r="G3087" s="6">
        <v>0.54166666666666663</v>
      </c>
      <c r="H3087" t="str">
        <f t="shared" si="48"/>
        <v>09-05-2025_13</v>
      </c>
    </row>
    <row r="3088" spans="1:8" x14ac:dyDescent="0.3">
      <c r="A3088" s="3">
        <v>45786</v>
      </c>
      <c r="B3088" s="2">
        <v>88.263999999999996</v>
      </c>
      <c r="C3088" s="2">
        <v>2025</v>
      </c>
      <c r="D3088" s="2">
        <v>5</v>
      </c>
      <c r="E3088" t="str">
        <f>TEXT(DATE(2025, CMS[[#This Row],[mes]],1), "mmmm")</f>
        <v>May</v>
      </c>
      <c r="F3088" s="2">
        <f>DAY(CMS[[#This Row],[Fecha]])</f>
        <v>9</v>
      </c>
      <c r="G3088" s="6">
        <v>0.58333333333333337</v>
      </c>
      <c r="H3088" t="str">
        <f t="shared" si="48"/>
        <v>09-05-2025_14</v>
      </c>
    </row>
    <row r="3089" spans="1:8" x14ac:dyDescent="0.3">
      <c r="A3089" s="3">
        <v>45786</v>
      </c>
      <c r="B3089" s="2">
        <v>82.873000000000005</v>
      </c>
      <c r="C3089" s="2">
        <v>2025</v>
      </c>
      <c r="D3089" s="2">
        <v>5</v>
      </c>
      <c r="E3089" t="str">
        <f>TEXT(DATE(2025, CMS[[#This Row],[mes]],1), "mmmm")</f>
        <v>May</v>
      </c>
      <c r="F3089" s="2">
        <f>DAY(CMS[[#This Row],[Fecha]])</f>
        <v>9</v>
      </c>
      <c r="G3089" s="6">
        <v>0.625</v>
      </c>
      <c r="H3089" t="str">
        <f t="shared" si="48"/>
        <v>09-05-2025_15</v>
      </c>
    </row>
    <row r="3090" spans="1:8" x14ac:dyDescent="0.3">
      <c r="A3090" s="3">
        <v>45786</v>
      </c>
      <c r="B3090" s="2">
        <v>83.513000000000005</v>
      </c>
      <c r="C3090" s="2">
        <v>2025</v>
      </c>
      <c r="D3090" s="2">
        <v>5</v>
      </c>
      <c r="E3090" t="str">
        <f>TEXT(DATE(2025, CMS[[#This Row],[mes]],1), "mmmm")</f>
        <v>May</v>
      </c>
      <c r="F3090" s="2">
        <f>DAY(CMS[[#This Row],[Fecha]])</f>
        <v>9</v>
      </c>
      <c r="G3090" s="6">
        <v>0.66666666666666663</v>
      </c>
      <c r="H3090" t="str">
        <f t="shared" si="48"/>
        <v>09-05-2025_16</v>
      </c>
    </row>
    <row r="3091" spans="1:8" x14ac:dyDescent="0.3">
      <c r="A3091" s="3">
        <v>45786</v>
      </c>
      <c r="B3091" s="2">
        <v>93.497</v>
      </c>
      <c r="C3091" s="2">
        <v>2025</v>
      </c>
      <c r="D3091" s="2">
        <v>5</v>
      </c>
      <c r="E3091" t="str">
        <f>TEXT(DATE(2025, CMS[[#This Row],[mes]],1), "mmmm")</f>
        <v>May</v>
      </c>
      <c r="F3091" s="2">
        <f>DAY(CMS[[#This Row],[Fecha]])</f>
        <v>9</v>
      </c>
      <c r="G3091" s="6">
        <v>0.70833333333333337</v>
      </c>
      <c r="H3091" t="str">
        <f t="shared" si="48"/>
        <v>09-05-2025_17</v>
      </c>
    </row>
    <row r="3092" spans="1:8" x14ac:dyDescent="0.3">
      <c r="A3092" s="3">
        <v>45786</v>
      </c>
      <c r="B3092" s="2">
        <v>85.034000000000006</v>
      </c>
      <c r="C3092" s="2">
        <v>2025</v>
      </c>
      <c r="D3092" s="2">
        <v>5</v>
      </c>
      <c r="E3092" t="str">
        <f>TEXT(DATE(2025, CMS[[#This Row],[mes]],1), "mmmm")</f>
        <v>May</v>
      </c>
      <c r="F3092" s="2">
        <f>DAY(CMS[[#This Row],[Fecha]])</f>
        <v>9</v>
      </c>
      <c r="G3092" s="6">
        <v>0.75</v>
      </c>
      <c r="H3092" t="str">
        <f t="shared" si="48"/>
        <v>09-05-2025_18</v>
      </c>
    </row>
    <row r="3093" spans="1:8" x14ac:dyDescent="0.3">
      <c r="A3093" s="3">
        <v>45786</v>
      </c>
      <c r="B3093" s="2">
        <v>88.058999999999997</v>
      </c>
      <c r="C3093" s="2">
        <v>2025</v>
      </c>
      <c r="D3093" s="2">
        <v>5</v>
      </c>
      <c r="E3093" t="str">
        <f>TEXT(DATE(2025, CMS[[#This Row],[mes]],1), "mmmm")</f>
        <v>May</v>
      </c>
      <c r="F3093" s="2">
        <f>DAY(CMS[[#This Row],[Fecha]])</f>
        <v>9</v>
      </c>
      <c r="G3093" s="6">
        <v>0.79166666666666663</v>
      </c>
      <c r="H3093" t="str">
        <f t="shared" si="48"/>
        <v>09-05-2025_19</v>
      </c>
    </row>
    <row r="3094" spans="1:8" x14ac:dyDescent="0.3">
      <c r="A3094" s="3">
        <v>45786</v>
      </c>
      <c r="B3094" s="2">
        <v>88.95</v>
      </c>
      <c r="C3094" s="2">
        <v>2025</v>
      </c>
      <c r="D3094" s="2">
        <v>5</v>
      </c>
      <c r="E3094" t="str">
        <f>TEXT(DATE(2025, CMS[[#This Row],[mes]],1), "mmmm")</f>
        <v>May</v>
      </c>
      <c r="F3094" s="2">
        <f>DAY(CMS[[#This Row],[Fecha]])</f>
        <v>9</v>
      </c>
      <c r="G3094" s="6">
        <v>0.83333333333333337</v>
      </c>
      <c r="H3094" t="str">
        <f t="shared" si="48"/>
        <v>09-05-2025_20</v>
      </c>
    </row>
    <row r="3095" spans="1:8" x14ac:dyDescent="0.3">
      <c r="A3095" s="3">
        <v>45786</v>
      </c>
      <c r="B3095" s="2">
        <v>81.662000000000006</v>
      </c>
      <c r="C3095" s="2">
        <v>2025</v>
      </c>
      <c r="D3095" s="2">
        <v>5</v>
      </c>
      <c r="E3095" t="str">
        <f>TEXT(DATE(2025, CMS[[#This Row],[mes]],1), "mmmm")</f>
        <v>May</v>
      </c>
      <c r="F3095" s="2">
        <f>DAY(CMS[[#This Row],[Fecha]])</f>
        <v>9</v>
      </c>
      <c r="G3095" s="6">
        <v>0.875</v>
      </c>
      <c r="H3095" t="str">
        <f t="shared" si="48"/>
        <v>09-05-2025_21</v>
      </c>
    </row>
    <row r="3096" spans="1:8" x14ac:dyDescent="0.3">
      <c r="A3096" s="3">
        <v>45786</v>
      </c>
      <c r="B3096" s="2">
        <v>82.399000000000001</v>
      </c>
      <c r="C3096" s="2">
        <v>2025</v>
      </c>
      <c r="D3096" s="2">
        <v>5</v>
      </c>
      <c r="E3096" t="str">
        <f>TEXT(DATE(2025, CMS[[#This Row],[mes]],1), "mmmm")</f>
        <v>May</v>
      </c>
      <c r="F3096" s="2">
        <f>DAY(CMS[[#This Row],[Fecha]])</f>
        <v>9</v>
      </c>
      <c r="G3096" s="6">
        <v>0.91666666666666663</v>
      </c>
      <c r="H3096" t="str">
        <f t="shared" si="48"/>
        <v>09-05-2025_22</v>
      </c>
    </row>
    <row r="3097" spans="1:8" x14ac:dyDescent="0.3">
      <c r="A3097" s="3">
        <v>45786</v>
      </c>
      <c r="B3097" s="2">
        <v>83.135000000000005</v>
      </c>
      <c r="C3097" s="2">
        <v>2025</v>
      </c>
      <c r="D3097" s="2">
        <v>5</v>
      </c>
      <c r="E3097" t="str">
        <f>TEXT(DATE(2025, CMS[[#This Row],[mes]],1), "mmmm")</f>
        <v>May</v>
      </c>
      <c r="F3097" s="2">
        <f>DAY(CMS[[#This Row],[Fecha]])</f>
        <v>9</v>
      </c>
      <c r="G3097" s="6">
        <v>0.95833333333333337</v>
      </c>
      <c r="H3097" t="str">
        <f t="shared" si="48"/>
        <v>09-05-2025_23</v>
      </c>
    </row>
    <row r="3098" spans="1:8" x14ac:dyDescent="0.3">
      <c r="A3098" s="3">
        <v>45787</v>
      </c>
      <c r="B3098" s="2">
        <v>75.59</v>
      </c>
      <c r="C3098" s="2">
        <v>2025</v>
      </c>
      <c r="D3098" s="2">
        <v>5</v>
      </c>
      <c r="E3098" t="str">
        <f>TEXT(DATE(2025, CMS[[#This Row],[mes]],1), "mmmm")</f>
        <v>May</v>
      </c>
      <c r="F3098" s="2">
        <f>DAY(CMS[[#This Row],[Fecha]])</f>
        <v>10</v>
      </c>
      <c r="G3098" s="6">
        <v>0</v>
      </c>
      <c r="H3098" t="str">
        <f t="shared" si="48"/>
        <v>10-05-2025_00</v>
      </c>
    </row>
    <row r="3099" spans="1:8" x14ac:dyDescent="0.3">
      <c r="A3099" s="3">
        <v>45787</v>
      </c>
      <c r="B3099" s="2">
        <v>75.59</v>
      </c>
      <c r="C3099" s="2">
        <v>2025</v>
      </c>
      <c r="D3099" s="2">
        <v>5</v>
      </c>
      <c r="E3099" t="str">
        <f>TEXT(DATE(2025, CMS[[#This Row],[mes]],1), "mmmm")</f>
        <v>May</v>
      </c>
      <c r="F3099" s="2">
        <f>DAY(CMS[[#This Row],[Fecha]])</f>
        <v>10</v>
      </c>
      <c r="G3099" s="6">
        <v>4.1666666666666664E-2</v>
      </c>
      <c r="H3099" t="str">
        <f t="shared" si="48"/>
        <v>10-05-2025_01</v>
      </c>
    </row>
    <row r="3100" spans="1:8" x14ac:dyDescent="0.3">
      <c r="A3100" s="3">
        <v>45787</v>
      </c>
      <c r="B3100" s="2">
        <v>75.59</v>
      </c>
      <c r="C3100" s="2">
        <v>2025</v>
      </c>
      <c r="D3100" s="2">
        <v>5</v>
      </c>
      <c r="E3100" t="str">
        <f>TEXT(DATE(2025, CMS[[#This Row],[mes]],1), "mmmm")</f>
        <v>May</v>
      </c>
      <c r="F3100" s="2">
        <f>DAY(CMS[[#This Row],[Fecha]])</f>
        <v>10</v>
      </c>
      <c r="G3100" s="6">
        <v>8.3333333333333329E-2</v>
      </c>
      <c r="H3100" t="str">
        <f t="shared" si="48"/>
        <v>10-05-2025_02</v>
      </c>
    </row>
    <row r="3101" spans="1:8" x14ac:dyDescent="0.3">
      <c r="A3101" s="3">
        <v>45787</v>
      </c>
      <c r="B3101" s="2">
        <v>75.59</v>
      </c>
      <c r="C3101" s="2">
        <v>2025</v>
      </c>
      <c r="D3101" s="2">
        <v>5</v>
      </c>
      <c r="E3101" t="str">
        <f>TEXT(DATE(2025, CMS[[#This Row],[mes]],1), "mmmm")</f>
        <v>May</v>
      </c>
      <c r="F3101" s="2">
        <f>DAY(CMS[[#This Row],[Fecha]])</f>
        <v>10</v>
      </c>
      <c r="G3101" s="6">
        <v>0.125</v>
      </c>
      <c r="H3101" t="str">
        <f t="shared" si="48"/>
        <v>10-05-2025_03</v>
      </c>
    </row>
    <row r="3102" spans="1:8" x14ac:dyDescent="0.3">
      <c r="A3102" s="3">
        <v>45787</v>
      </c>
      <c r="B3102" s="2">
        <v>75.59</v>
      </c>
      <c r="C3102" s="2">
        <v>2025</v>
      </c>
      <c r="D3102" s="2">
        <v>5</v>
      </c>
      <c r="E3102" t="str">
        <f>TEXT(DATE(2025, CMS[[#This Row],[mes]],1), "mmmm")</f>
        <v>May</v>
      </c>
      <c r="F3102" s="2">
        <f>DAY(CMS[[#This Row],[Fecha]])</f>
        <v>10</v>
      </c>
      <c r="G3102" s="6">
        <v>0.16666666666666666</v>
      </c>
      <c r="H3102" t="str">
        <f t="shared" si="48"/>
        <v>10-05-2025_04</v>
      </c>
    </row>
    <row r="3103" spans="1:8" x14ac:dyDescent="0.3">
      <c r="A3103" s="3">
        <v>45787</v>
      </c>
      <c r="B3103" s="2">
        <v>75.59</v>
      </c>
      <c r="C3103" s="2">
        <v>2025</v>
      </c>
      <c r="D3103" s="2">
        <v>5</v>
      </c>
      <c r="E3103" t="str">
        <f>TEXT(DATE(2025, CMS[[#This Row],[mes]],1), "mmmm")</f>
        <v>May</v>
      </c>
      <c r="F3103" s="2">
        <f>DAY(CMS[[#This Row],[Fecha]])</f>
        <v>10</v>
      </c>
      <c r="G3103" s="6">
        <v>0.20833333333333334</v>
      </c>
      <c r="H3103" t="str">
        <f t="shared" si="48"/>
        <v>10-05-2025_05</v>
      </c>
    </row>
    <row r="3104" spans="1:8" x14ac:dyDescent="0.3">
      <c r="A3104" s="3">
        <v>45787</v>
      </c>
      <c r="B3104" s="2">
        <v>75.59</v>
      </c>
      <c r="C3104" s="2">
        <v>2025</v>
      </c>
      <c r="D3104" s="2">
        <v>5</v>
      </c>
      <c r="E3104" t="str">
        <f>TEXT(DATE(2025, CMS[[#This Row],[mes]],1), "mmmm")</f>
        <v>May</v>
      </c>
      <c r="F3104" s="2">
        <f>DAY(CMS[[#This Row],[Fecha]])</f>
        <v>10</v>
      </c>
      <c r="G3104" s="6">
        <v>0.25</v>
      </c>
      <c r="H3104" t="str">
        <f t="shared" si="48"/>
        <v>10-05-2025_06</v>
      </c>
    </row>
    <row r="3105" spans="1:8" x14ac:dyDescent="0.3">
      <c r="A3105" s="3">
        <v>45787</v>
      </c>
      <c r="B3105" s="2">
        <v>75.59</v>
      </c>
      <c r="C3105" s="2">
        <v>2025</v>
      </c>
      <c r="D3105" s="2">
        <v>5</v>
      </c>
      <c r="E3105" t="str">
        <f>TEXT(DATE(2025, CMS[[#This Row],[mes]],1), "mmmm")</f>
        <v>May</v>
      </c>
      <c r="F3105" s="2">
        <f>DAY(CMS[[#This Row],[Fecha]])</f>
        <v>10</v>
      </c>
      <c r="G3105" s="6">
        <v>0.29166666666666669</v>
      </c>
      <c r="H3105" t="str">
        <f t="shared" si="48"/>
        <v>10-05-2025_07</v>
      </c>
    </row>
    <row r="3106" spans="1:8" x14ac:dyDescent="0.3">
      <c r="A3106" s="3">
        <v>45787</v>
      </c>
      <c r="B3106" s="2">
        <v>75.59</v>
      </c>
      <c r="C3106" s="2">
        <v>2025</v>
      </c>
      <c r="D3106" s="2">
        <v>5</v>
      </c>
      <c r="E3106" t="str">
        <f>TEXT(DATE(2025, CMS[[#This Row],[mes]],1), "mmmm")</f>
        <v>May</v>
      </c>
      <c r="F3106" s="2">
        <f>DAY(CMS[[#This Row],[Fecha]])</f>
        <v>10</v>
      </c>
      <c r="G3106" s="6">
        <v>0.33333333333333331</v>
      </c>
      <c r="H3106" t="str">
        <f t="shared" si="48"/>
        <v>10-05-2025_08</v>
      </c>
    </row>
    <row r="3107" spans="1:8" x14ac:dyDescent="0.3">
      <c r="A3107" s="3">
        <v>45787</v>
      </c>
      <c r="B3107" s="2">
        <v>75.59</v>
      </c>
      <c r="C3107" s="2">
        <v>2025</v>
      </c>
      <c r="D3107" s="2">
        <v>5</v>
      </c>
      <c r="E3107" t="str">
        <f>TEXT(DATE(2025, CMS[[#This Row],[mes]],1), "mmmm")</f>
        <v>May</v>
      </c>
      <c r="F3107" s="2">
        <f>DAY(CMS[[#This Row],[Fecha]])</f>
        <v>10</v>
      </c>
      <c r="G3107" s="6">
        <v>0.375</v>
      </c>
      <c r="H3107" t="str">
        <f t="shared" si="48"/>
        <v>10-05-2025_09</v>
      </c>
    </row>
    <row r="3108" spans="1:8" x14ac:dyDescent="0.3">
      <c r="A3108" s="3">
        <v>45787</v>
      </c>
      <c r="B3108" s="2">
        <v>75.59</v>
      </c>
      <c r="C3108" s="2">
        <v>2025</v>
      </c>
      <c r="D3108" s="2">
        <v>5</v>
      </c>
      <c r="E3108" t="str">
        <f>TEXT(DATE(2025, CMS[[#This Row],[mes]],1), "mmmm")</f>
        <v>May</v>
      </c>
      <c r="F3108" s="2">
        <f>DAY(CMS[[#This Row],[Fecha]])</f>
        <v>10</v>
      </c>
      <c r="G3108" s="6">
        <v>0.41666666666666669</v>
      </c>
      <c r="H3108" t="str">
        <f t="shared" si="48"/>
        <v>10-05-2025_10</v>
      </c>
    </row>
    <row r="3109" spans="1:8" x14ac:dyDescent="0.3">
      <c r="A3109" s="3">
        <v>45787</v>
      </c>
      <c r="B3109" s="2">
        <v>0</v>
      </c>
      <c r="C3109" s="2">
        <v>2025</v>
      </c>
      <c r="D3109" s="2">
        <v>5</v>
      </c>
      <c r="E3109" t="str">
        <f>TEXT(DATE(2025, CMS[[#This Row],[mes]],1), "mmmm")</f>
        <v>May</v>
      </c>
      <c r="F3109" s="2">
        <f>DAY(CMS[[#This Row],[Fecha]])</f>
        <v>10</v>
      </c>
      <c r="G3109" s="6">
        <v>0.45833333333333331</v>
      </c>
      <c r="H3109" t="str">
        <f t="shared" si="48"/>
        <v>10-05-2025_11</v>
      </c>
    </row>
    <row r="3110" spans="1:8" x14ac:dyDescent="0.3">
      <c r="A3110" s="3">
        <v>45787</v>
      </c>
      <c r="B3110" s="2">
        <v>0</v>
      </c>
      <c r="C3110" s="2">
        <v>2025</v>
      </c>
      <c r="D3110" s="2">
        <v>5</v>
      </c>
      <c r="E3110" t="str">
        <f>TEXT(DATE(2025, CMS[[#This Row],[mes]],1), "mmmm")</f>
        <v>May</v>
      </c>
      <c r="F3110" s="2">
        <f>DAY(CMS[[#This Row],[Fecha]])</f>
        <v>10</v>
      </c>
      <c r="G3110" s="6">
        <v>0.5</v>
      </c>
      <c r="H3110" t="str">
        <f t="shared" si="48"/>
        <v>10-05-2025_12</v>
      </c>
    </row>
    <row r="3111" spans="1:8" x14ac:dyDescent="0.3">
      <c r="A3111" s="3">
        <v>45787</v>
      </c>
      <c r="B3111" s="2">
        <v>0</v>
      </c>
      <c r="C3111" s="2">
        <v>2025</v>
      </c>
      <c r="D3111" s="2">
        <v>5</v>
      </c>
      <c r="E3111" t="str">
        <f>TEXT(DATE(2025, CMS[[#This Row],[mes]],1), "mmmm")</f>
        <v>May</v>
      </c>
      <c r="F3111" s="2">
        <f>DAY(CMS[[#This Row],[Fecha]])</f>
        <v>10</v>
      </c>
      <c r="G3111" s="6">
        <v>0.54166666666666663</v>
      </c>
      <c r="H3111" t="str">
        <f t="shared" si="48"/>
        <v>10-05-2025_13</v>
      </c>
    </row>
    <row r="3112" spans="1:8" x14ac:dyDescent="0.3">
      <c r="A3112" s="3">
        <v>45787</v>
      </c>
      <c r="B3112" s="2">
        <v>0</v>
      </c>
      <c r="C3112" s="2">
        <v>2025</v>
      </c>
      <c r="D3112" s="2">
        <v>5</v>
      </c>
      <c r="E3112" t="str">
        <f>TEXT(DATE(2025, CMS[[#This Row],[mes]],1), "mmmm")</f>
        <v>May</v>
      </c>
      <c r="F3112" s="2">
        <f>DAY(CMS[[#This Row],[Fecha]])</f>
        <v>10</v>
      </c>
      <c r="G3112" s="6">
        <v>0.58333333333333337</v>
      </c>
      <c r="H3112" t="str">
        <f t="shared" si="48"/>
        <v>10-05-2025_14</v>
      </c>
    </row>
    <row r="3113" spans="1:8" x14ac:dyDescent="0.3">
      <c r="A3113" s="3">
        <v>45787</v>
      </c>
      <c r="B3113" s="2">
        <v>0</v>
      </c>
      <c r="C3113" s="2">
        <v>2025</v>
      </c>
      <c r="D3113" s="2">
        <v>5</v>
      </c>
      <c r="E3113" t="str">
        <f>TEXT(DATE(2025, CMS[[#This Row],[mes]],1), "mmmm")</f>
        <v>May</v>
      </c>
      <c r="F3113" s="2">
        <f>DAY(CMS[[#This Row],[Fecha]])</f>
        <v>10</v>
      </c>
      <c r="G3113" s="6">
        <v>0.625</v>
      </c>
      <c r="H3113" t="str">
        <f t="shared" si="48"/>
        <v>10-05-2025_15</v>
      </c>
    </row>
    <row r="3114" spans="1:8" x14ac:dyDescent="0.3">
      <c r="A3114" s="3">
        <v>45787</v>
      </c>
      <c r="B3114" s="2">
        <v>68.66</v>
      </c>
      <c r="C3114" s="2">
        <v>2025</v>
      </c>
      <c r="D3114" s="2">
        <v>5</v>
      </c>
      <c r="E3114" t="str">
        <f>TEXT(DATE(2025, CMS[[#This Row],[mes]],1), "mmmm")</f>
        <v>May</v>
      </c>
      <c r="F3114" s="2">
        <f>DAY(CMS[[#This Row],[Fecha]])</f>
        <v>10</v>
      </c>
      <c r="G3114" s="6">
        <v>0.66666666666666663</v>
      </c>
      <c r="H3114" t="str">
        <f t="shared" si="48"/>
        <v>10-05-2025_16</v>
      </c>
    </row>
    <row r="3115" spans="1:8" x14ac:dyDescent="0.3">
      <c r="A3115" s="3">
        <v>45787</v>
      </c>
      <c r="B3115" s="2">
        <v>75.59</v>
      </c>
      <c r="C3115" s="2">
        <v>2025</v>
      </c>
      <c r="D3115" s="2">
        <v>5</v>
      </c>
      <c r="E3115" t="str">
        <f>TEXT(DATE(2025, CMS[[#This Row],[mes]],1), "mmmm")</f>
        <v>May</v>
      </c>
      <c r="F3115" s="2">
        <f>DAY(CMS[[#This Row],[Fecha]])</f>
        <v>10</v>
      </c>
      <c r="G3115" s="6">
        <v>0.70833333333333337</v>
      </c>
      <c r="H3115" t="str">
        <f t="shared" si="48"/>
        <v>10-05-2025_17</v>
      </c>
    </row>
    <row r="3116" spans="1:8" x14ac:dyDescent="0.3">
      <c r="A3116" s="3">
        <v>45787</v>
      </c>
      <c r="B3116" s="2">
        <v>75.59</v>
      </c>
      <c r="C3116" s="2">
        <v>2025</v>
      </c>
      <c r="D3116" s="2">
        <v>5</v>
      </c>
      <c r="E3116" t="str">
        <f>TEXT(DATE(2025, CMS[[#This Row],[mes]],1), "mmmm")</f>
        <v>May</v>
      </c>
      <c r="F3116" s="2">
        <f>DAY(CMS[[#This Row],[Fecha]])</f>
        <v>10</v>
      </c>
      <c r="G3116" s="6">
        <v>0.75</v>
      </c>
      <c r="H3116" t="str">
        <f t="shared" si="48"/>
        <v>10-05-2025_18</v>
      </c>
    </row>
    <row r="3117" spans="1:8" x14ac:dyDescent="0.3">
      <c r="A3117" s="3">
        <v>45787</v>
      </c>
      <c r="B3117" s="2">
        <v>75.59</v>
      </c>
      <c r="C3117" s="2">
        <v>2025</v>
      </c>
      <c r="D3117" s="2">
        <v>5</v>
      </c>
      <c r="E3117" t="str">
        <f>TEXT(DATE(2025, CMS[[#This Row],[mes]],1), "mmmm")</f>
        <v>May</v>
      </c>
      <c r="F3117" s="2">
        <f>DAY(CMS[[#This Row],[Fecha]])</f>
        <v>10</v>
      </c>
      <c r="G3117" s="6">
        <v>0.79166666666666663</v>
      </c>
      <c r="H3117" t="str">
        <f t="shared" si="48"/>
        <v>10-05-2025_19</v>
      </c>
    </row>
    <row r="3118" spans="1:8" x14ac:dyDescent="0.3">
      <c r="A3118" s="3">
        <v>45787</v>
      </c>
      <c r="B3118" s="2">
        <v>75.59</v>
      </c>
      <c r="C3118" s="2">
        <v>2025</v>
      </c>
      <c r="D3118" s="2">
        <v>5</v>
      </c>
      <c r="E3118" t="str">
        <f>TEXT(DATE(2025, CMS[[#This Row],[mes]],1), "mmmm")</f>
        <v>May</v>
      </c>
      <c r="F3118" s="2">
        <f>DAY(CMS[[#This Row],[Fecha]])</f>
        <v>10</v>
      </c>
      <c r="G3118" s="6">
        <v>0.83333333333333337</v>
      </c>
      <c r="H3118" t="str">
        <f t="shared" si="48"/>
        <v>10-05-2025_20</v>
      </c>
    </row>
    <row r="3119" spans="1:8" x14ac:dyDescent="0.3">
      <c r="A3119" s="3">
        <v>45787</v>
      </c>
      <c r="B3119" s="2">
        <v>75.59</v>
      </c>
      <c r="C3119" s="2">
        <v>2025</v>
      </c>
      <c r="D3119" s="2">
        <v>5</v>
      </c>
      <c r="E3119" t="str">
        <f>TEXT(DATE(2025, CMS[[#This Row],[mes]],1), "mmmm")</f>
        <v>May</v>
      </c>
      <c r="F3119" s="2">
        <f>DAY(CMS[[#This Row],[Fecha]])</f>
        <v>10</v>
      </c>
      <c r="G3119" s="6">
        <v>0.875</v>
      </c>
      <c r="H3119" t="str">
        <f t="shared" si="48"/>
        <v>10-05-2025_21</v>
      </c>
    </row>
    <row r="3120" spans="1:8" x14ac:dyDescent="0.3">
      <c r="A3120" s="3">
        <v>45787</v>
      </c>
      <c r="B3120" s="2">
        <v>75.59</v>
      </c>
      <c r="C3120" s="2">
        <v>2025</v>
      </c>
      <c r="D3120" s="2">
        <v>5</v>
      </c>
      <c r="E3120" t="str">
        <f>TEXT(DATE(2025, CMS[[#This Row],[mes]],1), "mmmm")</f>
        <v>May</v>
      </c>
      <c r="F3120" s="2">
        <f>DAY(CMS[[#This Row],[Fecha]])</f>
        <v>10</v>
      </c>
      <c r="G3120" s="6">
        <v>0.91666666666666663</v>
      </c>
      <c r="H3120" t="str">
        <f t="shared" si="48"/>
        <v>10-05-2025_22</v>
      </c>
    </row>
    <row r="3121" spans="1:8" x14ac:dyDescent="0.3">
      <c r="A3121" s="3">
        <v>45787</v>
      </c>
      <c r="B3121" s="2">
        <v>81.97</v>
      </c>
      <c r="C3121" s="2">
        <v>2025</v>
      </c>
      <c r="D3121" s="2">
        <v>5</v>
      </c>
      <c r="E3121" t="str">
        <f>TEXT(DATE(2025, CMS[[#This Row],[mes]],1), "mmmm")</f>
        <v>May</v>
      </c>
      <c r="F3121" s="2">
        <f>DAY(CMS[[#This Row],[Fecha]])</f>
        <v>10</v>
      </c>
      <c r="G3121" s="6">
        <v>0.95833333333333337</v>
      </c>
      <c r="H3121" t="str">
        <f t="shared" si="48"/>
        <v>10-05-2025_23</v>
      </c>
    </row>
    <row r="3122" spans="1:8" x14ac:dyDescent="0.3">
      <c r="A3122" s="3">
        <v>45788</v>
      </c>
      <c r="B3122" s="2">
        <v>81.97</v>
      </c>
      <c r="C3122" s="2">
        <v>2025</v>
      </c>
      <c r="D3122" s="2">
        <v>5</v>
      </c>
      <c r="E3122" t="str">
        <f>TEXT(DATE(2025, CMS[[#This Row],[mes]],1), "mmmm")</f>
        <v>May</v>
      </c>
      <c r="F3122" s="2">
        <f>DAY(CMS[[#This Row],[Fecha]])</f>
        <v>11</v>
      </c>
      <c r="G3122" s="6">
        <v>0</v>
      </c>
      <c r="H3122" t="str">
        <f t="shared" si="48"/>
        <v>11-05-2025_00</v>
      </c>
    </row>
    <row r="3123" spans="1:8" x14ac:dyDescent="0.3">
      <c r="A3123" s="3">
        <v>45788</v>
      </c>
      <c r="B3123" s="2">
        <v>75.59</v>
      </c>
      <c r="C3123" s="2">
        <v>2025</v>
      </c>
      <c r="D3123" s="2">
        <v>5</v>
      </c>
      <c r="E3123" t="str">
        <f>TEXT(DATE(2025, CMS[[#This Row],[mes]],1), "mmmm")</f>
        <v>May</v>
      </c>
      <c r="F3123" s="2">
        <f>DAY(CMS[[#This Row],[Fecha]])</f>
        <v>11</v>
      </c>
      <c r="G3123" s="6">
        <v>4.1666666666666664E-2</v>
      </c>
      <c r="H3123" t="str">
        <f t="shared" si="48"/>
        <v>11-05-2025_01</v>
      </c>
    </row>
    <row r="3124" spans="1:8" x14ac:dyDescent="0.3">
      <c r="A3124" s="3">
        <v>45788</v>
      </c>
      <c r="B3124" s="2">
        <v>75.59</v>
      </c>
      <c r="C3124" s="2">
        <v>2025</v>
      </c>
      <c r="D3124" s="2">
        <v>5</v>
      </c>
      <c r="E3124" t="str">
        <f>TEXT(DATE(2025, CMS[[#This Row],[mes]],1), "mmmm")</f>
        <v>May</v>
      </c>
      <c r="F3124" s="2">
        <f>DAY(CMS[[#This Row],[Fecha]])</f>
        <v>11</v>
      </c>
      <c r="G3124" s="6">
        <v>8.3333333333333329E-2</v>
      </c>
      <c r="H3124" t="str">
        <f t="shared" si="48"/>
        <v>11-05-2025_02</v>
      </c>
    </row>
    <row r="3125" spans="1:8" x14ac:dyDescent="0.3">
      <c r="A3125" s="3">
        <v>45788</v>
      </c>
      <c r="B3125" s="2">
        <v>75.59</v>
      </c>
      <c r="C3125" s="2">
        <v>2025</v>
      </c>
      <c r="D3125" s="2">
        <v>5</v>
      </c>
      <c r="E3125" t="str">
        <f>TEXT(DATE(2025, CMS[[#This Row],[mes]],1), "mmmm")</f>
        <v>May</v>
      </c>
      <c r="F3125" s="2">
        <f>DAY(CMS[[#This Row],[Fecha]])</f>
        <v>11</v>
      </c>
      <c r="G3125" s="6">
        <v>0.125</v>
      </c>
      <c r="H3125" t="str">
        <f t="shared" si="48"/>
        <v>11-05-2025_03</v>
      </c>
    </row>
    <row r="3126" spans="1:8" x14ac:dyDescent="0.3">
      <c r="A3126" s="3">
        <v>45788</v>
      </c>
      <c r="B3126" s="2">
        <v>75.59</v>
      </c>
      <c r="C3126" s="2">
        <v>2025</v>
      </c>
      <c r="D3126" s="2">
        <v>5</v>
      </c>
      <c r="E3126" t="str">
        <f>TEXT(DATE(2025, CMS[[#This Row],[mes]],1), "mmmm")</f>
        <v>May</v>
      </c>
      <c r="F3126" s="2">
        <f>DAY(CMS[[#This Row],[Fecha]])</f>
        <v>11</v>
      </c>
      <c r="G3126" s="6">
        <v>0.16666666666666666</v>
      </c>
      <c r="H3126" t="str">
        <f t="shared" si="48"/>
        <v>11-05-2025_04</v>
      </c>
    </row>
    <row r="3127" spans="1:8" x14ac:dyDescent="0.3">
      <c r="A3127" s="3">
        <v>45788</v>
      </c>
      <c r="B3127" s="2">
        <v>75.59</v>
      </c>
      <c r="C3127" s="2">
        <v>2025</v>
      </c>
      <c r="D3127" s="2">
        <v>5</v>
      </c>
      <c r="E3127" t="str">
        <f>TEXT(DATE(2025, CMS[[#This Row],[mes]],1), "mmmm")</f>
        <v>May</v>
      </c>
      <c r="F3127" s="2">
        <f>DAY(CMS[[#This Row],[Fecha]])</f>
        <v>11</v>
      </c>
      <c r="G3127" s="6">
        <v>0.20833333333333334</v>
      </c>
      <c r="H3127" t="str">
        <f t="shared" si="48"/>
        <v>11-05-2025_05</v>
      </c>
    </row>
    <row r="3128" spans="1:8" x14ac:dyDescent="0.3">
      <c r="A3128" s="3">
        <v>45788</v>
      </c>
      <c r="B3128" s="2">
        <v>75.59</v>
      </c>
      <c r="C3128" s="2">
        <v>2025</v>
      </c>
      <c r="D3128" s="2">
        <v>5</v>
      </c>
      <c r="E3128" t="str">
        <f>TEXT(DATE(2025, CMS[[#This Row],[mes]],1), "mmmm")</f>
        <v>May</v>
      </c>
      <c r="F3128" s="2">
        <f>DAY(CMS[[#This Row],[Fecha]])</f>
        <v>11</v>
      </c>
      <c r="G3128" s="6">
        <v>0.25</v>
      </c>
      <c r="H3128" t="str">
        <f t="shared" si="48"/>
        <v>11-05-2025_06</v>
      </c>
    </row>
    <row r="3129" spans="1:8" x14ac:dyDescent="0.3">
      <c r="A3129" s="3">
        <v>45788</v>
      </c>
      <c r="B3129" s="2">
        <v>75.59</v>
      </c>
      <c r="C3129" s="2">
        <v>2025</v>
      </c>
      <c r="D3129" s="2">
        <v>5</v>
      </c>
      <c r="E3129" t="str">
        <f>TEXT(DATE(2025, CMS[[#This Row],[mes]],1), "mmmm")</f>
        <v>May</v>
      </c>
      <c r="F3129" s="2">
        <f>DAY(CMS[[#This Row],[Fecha]])</f>
        <v>11</v>
      </c>
      <c r="G3129" s="6">
        <v>0.29166666666666669</v>
      </c>
      <c r="H3129" t="str">
        <f t="shared" si="48"/>
        <v>11-05-2025_07</v>
      </c>
    </row>
    <row r="3130" spans="1:8" x14ac:dyDescent="0.3">
      <c r="A3130" s="3">
        <v>45788</v>
      </c>
      <c r="B3130" s="2">
        <v>75.59</v>
      </c>
      <c r="C3130" s="2">
        <v>2025</v>
      </c>
      <c r="D3130" s="2">
        <v>5</v>
      </c>
      <c r="E3130" t="str">
        <f>TEXT(DATE(2025, CMS[[#This Row],[mes]],1), "mmmm")</f>
        <v>May</v>
      </c>
      <c r="F3130" s="2">
        <f>DAY(CMS[[#This Row],[Fecha]])</f>
        <v>11</v>
      </c>
      <c r="G3130" s="6">
        <v>0.33333333333333331</v>
      </c>
      <c r="H3130" t="str">
        <f t="shared" si="48"/>
        <v>11-05-2025_08</v>
      </c>
    </row>
    <row r="3131" spans="1:8" x14ac:dyDescent="0.3">
      <c r="A3131" s="3">
        <v>45788</v>
      </c>
      <c r="B3131" s="2">
        <v>75.59</v>
      </c>
      <c r="C3131" s="2">
        <v>2025</v>
      </c>
      <c r="D3131" s="2">
        <v>5</v>
      </c>
      <c r="E3131" t="str">
        <f>TEXT(DATE(2025, CMS[[#This Row],[mes]],1), "mmmm")</f>
        <v>May</v>
      </c>
      <c r="F3131" s="2">
        <f>DAY(CMS[[#This Row],[Fecha]])</f>
        <v>11</v>
      </c>
      <c r="G3131" s="6">
        <v>0.375</v>
      </c>
      <c r="H3131" t="str">
        <f t="shared" si="48"/>
        <v>11-05-2025_09</v>
      </c>
    </row>
    <row r="3132" spans="1:8" x14ac:dyDescent="0.3">
      <c r="A3132" s="3">
        <v>45788</v>
      </c>
      <c r="B3132" s="2">
        <v>75.59</v>
      </c>
      <c r="C3132" s="2">
        <v>2025</v>
      </c>
      <c r="D3132" s="2">
        <v>5</v>
      </c>
      <c r="E3132" t="str">
        <f>TEXT(DATE(2025, CMS[[#This Row],[mes]],1), "mmmm")</f>
        <v>May</v>
      </c>
      <c r="F3132" s="2">
        <f>DAY(CMS[[#This Row],[Fecha]])</f>
        <v>11</v>
      </c>
      <c r="G3132" s="6">
        <v>0.41666666666666669</v>
      </c>
      <c r="H3132" t="str">
        <f t="shared" si="48"/>
        <v>11-05-2025_10</v>
      </c>
    </row>
    <row r="3133" spans="1:8" x14ac:dyDescent="0.3">
      <c r="A3133" s="3">
        <v>45788</v>
      </c>
      <c r="B3133" s="2">
        <v>75.59</v>
      </c>
      <c r="C3133" s="2">
        <v>2025</v>
      </c>
      <c r="D3133" s="2">
        <v>5</v>
      </c>
      <c r="E3133" t="str">
        <f>TEXT(DATE(2025, CMS[[#This Row],[mes]],1), "mmmm")</f>
        <v>May</v>
      </c>
      <c r="F3133" s="2">
        <f>DAY(CMS[[#This Row],[Fecha]])</f>
        <v>11</v>
      </c>
      <c r="G3133" s="6">
        <v>0.45833333333333331</v>
      </c>
      <c r="H3133" t="str">
        <f t="shared" si="48"/>
        <v>11-05-2025_11</v>
      </c>
    </row>
    <row r="3134" spans="1:8" x14ac:dyDescent="0.3">
      <c r="A3134" s="3">
        <v>45788</v>
      </c>
      <c r="B3134" s="2">
        <v>75.59</v>
      </c>
      <c r="C3134" s="2">
        <v>2025</v>
      </c>
      <c r="D3134" s="2">
        <v>5</v>
      </c>
      <c r="E3134" t="str">
        <f>TEXT(DATE(2025, CMS[[#This Row],[mes]],1), "mmmm")</f>
        <v>May</v>
      </c>
      <c r="F3134" s="2">
        <f>DAY(CMS[[#This Row],[Fecha]])</f>
        <v>11</v>
      </c>
      <c r="G3134" s="6">
        <v>0.5</v>
      </c>
      <c r="H3134" t="str">
        <f t="shared" si="48"/>
        <v>11-05-2025_12</v>
      </c>
    </row>
    <row r="3135" spans="1:8" x14ac:dyDescent="0.3">
      <c r="A3135" s="3">
        <v>45788</v>
      </c>
      <c r="B3135" s="2">
        <v>75.59</v>
      </c>
      <c r="C3135" s="2">
        <v>2025</v>
      </c>
      <c r="D3135" s="2">
        <v>5</v>
      </c>
      <c r="E3135" t="str">
        <f>TEXT(DATE(2025, CMS[[#This Row],[mes]],1), "mmmm")</f>
        <v>May</v>
      </c>
      <c r="F3135" s="2">
        <f>DAY(CMS[[#This Row],[Fecha]])</f>
        <v>11</v>
      </c>
      <c r="G3135" s="6">
        <v>0.54166666666666663</v>
      </c>
      <c r="H3135" t="str">
        <f t="shared" si="48"/>
        <v>11-05-2025_13</v>
      </c>
    </row>
    <row r="3136" spans="1:8" x14ac:dyDescent="0.3">
      <c r="A3136" s="3">
        <v>45788</v>
      </c>
      <c r="B3136" s="2">
        <v>81.97</v>
      </c>
      <c r="C3136" s="2">
        <v>2025</v>
      </c>
      <c r="D3136" s="2">
        <v>5</v>
      </c>
      <c r="E3136" t="str">
        <f>TEXT(DATE(2025, CMS[[#This Row],[mes]],1), "mmmm")</f>
        <v>May</v>
      </c>
      <c r="F3136" s="2">
        <f>DAY(CMS[[#This Row],[Fecha]])</f>
        <v>11</v>
      </c>
      <c r="G3136" s="6">
        <v>0.58333333333333337</v>
      </c>
      <c r="H3136" t="str">
        <f t="shared" si="48"/>
        <v>11-05-2025_14</v>
      </c>
    </row>
    <row r="3137" spans="1:8" x14ac:dyDescent="0.3">
      <c r="A3137" s="3">
        <v>45788</v>
      </c>
      <c r="B3137" s="2">
        <v>81.97</v>
      </c>
      <c r="C3137" s="2">
        <v>2025</v>
      </c>
      <c r="D3137" s="2">
        <v>5</v>
      </c>
      <c r="E3137" t="str">
        <f>TEXT(DATE(2025, CMS[[#This Row],[mes]],1), "mmmm")</f>
        <v>May</v>
      </c>
      <c r="F3137" s="2">
        <f>DAY(CMS[[#This Row],[Fecha]])</f>
        <v>11</v>
      </c>
      <c r="G3137" s="6">
        <v>0.625</v>
      </c>
      <c r="H3137" t="str">
        <f t="shared" si="48"/>
        <v>11-05-2025_15</v>
      </c>
    </row>
    <row r="3138" spans="1:8" x14ac:dyDescent="0.3">
      <c r="A3138" s="3">
        <v>45788</v>
      </c>
      <c r="B3138" s="2">
        <v>81.97</v>
      </c>
      <c r="C3138" s="2">
        <v>2025</v>
      </c>
      <c r="D3138" s="2">
        <v>5</v>
      </c>
      <c r="E3138" t="str">
        <f>TEXT(DATE(2025, CMS[[#This Row],[mes]],1), "mmmm")</f>
        <v>May</v>
      </c>
      <c r="F3138" s="2">
        <f>DAY(CMS[[#This Row],[Fecha]])</f>
        <v>11</v>
      </c>
      <c r="G3138" s="6">
        <v>0.66666666666666663</v>
      </c>
      <c r="H3138" t="str">
        <f t="shared" ref="H3138:H3169" si="49">TEXT(A3138,"dd-mm-yyyy") &amp; "_" &amp; TEXT(HOUR(G3138),"00")</f>
        <v>11-05-2025_16</v>
      </c>
    </row>
    <row r="3139" spans="1:8" x14ac:dyDescent="0.3">
      <c r="A3139" s="3">
        <v>45788</v>
      </c>
      <c r="B3139" s="2">
        <v>81.97</v>
      </c>
      <c r="C3139" s="2">
        <v>2025</v>
      </c>
      <c r="D3139" s="2">
        <v>5</v>
      </c>
      <c r="E3139" t="str">
        <f>TEXT(DATE(2025, CMS[[#This Row],[mes]],1), "mmmm")</f>
        <v>May</v>
      </c>
      <c r="F3139" s="2">
        <f>DAY(CMS[[#This Row],[Fecha]])</f>
        <v>11</v>
      </c>
      <c r="G3139" s="6">
        <v>0.70833333333333337</v>
      </c>
      <c r="H3139" t="str">
        <f t="shared" si="49"/>
        <v>11-05-2025_17</v>
      </c>
    </row>
    <row r="3140" spans="1:8" x14ac:dyDescent="0.3">
      <c r="A3140" s="3">
        <v>45788</v>
      </c>
      <c r="B3140" s="2">
        <v>104.37</v>
      </c>
      <c r="C3140" s="2">
        <v>2025</v>
      </c>
      <c r="D3140" s="2">
        <v>5</v>
      </c>
      <c r="E3140" t="str">
        <f>TEXT(DATE(2025, CMS[[#This Row],[mes]],1), "mmmm")</f>
        <v>May</v>
      </c>
      <c r="F3140" s="2">
        <f>DAY(CMS[[#This Row],[Fecha]])</f>
        <v>11</v>
      </c>
      <c r="G3140" s="6">
        <v>0.75</v>
      </c>
      <c r="H3140" t="str">
        <f t="shared" si="49"/>
        <v>11-05-2025_18</v>
      </c>
    </row>
    <row r="3141" spans="1:8" x14ac:dyDescent="0.3">
      <c r="A3141" s="3">
        <v>45788</v>
      </c>
      <c r="B3141" s="2">
        <v>130.69</v>
      </c>
      <c r="C3141" s="2">
        <v>2025</v>
      </c>
      <c r="D3141" s="2">
        <v>5</v>
      </c>
      <c r="E3141" t="str">
        <f>TEXT(DATE(2025, CMS[[#This Row],[mes]],1), "mmmm")</f>
        <v>May</v>
      </c>
      <c r="F3141" s="2">
        <f>DAY(CMS[[#This Row],[Fecha]])</f>
        <v>11</v>
      </c>
      <c r="G3141" s="6">
        <v>0.79166666666666663</v>
      </c>
      <c r="H3141" t="str">
        <f t="shared" si="49"/>
        <v>11-05-2025_19</v>
      </c>
    </row>
    <row r="3142" spans="1:8" x14ac:dyDescent="0.3">
      <c r="A3142" s="3">
        <v>45788</v>
      </c>
      <c r="B3142" s="2">
        <v>103.87</v>
      </c>
      <c r="C3142" s="2">
        <v>2025</v>
      </c>
      <c r="D3142" s="2">
        <v>5</v>
      </c>
      <c r="E3142" t="str">
        <f>TEXT(DATE(2025, CMS[[#This Row],[mes]],1), "mmmm")</f>
        <v>May</v>
      </c>
      <c r="F3142" s="2">
        <f>DAY(CMS[[#This Row],[Fecha]])</f>
        <v>11</v>
      </c>
      <c r="G3142" s="6">
        <v>0.83333333333333337</v>
      </c>
      <c r="H3142" t="str">
        <f t="shared" si="49"/>
        <v>11-05-2025_20</v>
      </c>
    </row>
    <row r="3143" spans="1:8" x14ac:dyDescent="0.3">
      <c r="A3143" s="3">
        <v>45788</v>
      </c>
      <c r="B3143" s="2">
        <v>130.69</v>
      </c>
      <c r="C3143" s="2">
        <v>2025</v>
      </c>
      <c r="D3143" s="2">
        <v>5</v>
      </c>
      <c r="E3143" t="str">
        <f>TEXT(DATE(2025, CMS[[#This Row],[mes]],1), "mmmm")</f>
        <v>May</v>
      </c>
      <c r="F3143" s="2">
        <f>DAY(CMS[[#This Row],[Fecha]])</f>
        <v>11</v>
      </c>
      <c r="G3143" s="6">
        <v>0.875</v>
      </c>
      <c r="H3143" t="str">
        <f t="shared" si="49"/>
        <v>11-05-2025_21</v>
      </c>
    </row>
    <row r="3144" spans="1:8" x14ac:dyDescent="0.3">
      <c r="A3144" s="3">
        <v>45788</v>
      </c>
      <c r="B3144" s="2">
        <v>130.69</v>
      </c>
      <c r="C3144" s="2">
        <v>2025</v>
      </c>
      <c r="D3144" s="2">
        <v>5</v>
      </c>
      <c r="E3144" t="str">
        <f>TEXT(DATE(2025, CMS[[#This Row],[mes]],1), "mmmm")</f>
        <v>May</v>
      </c>
      <c r="F3144" s="2">
        <f>DAY(CMS[[#This Row],[Fecha]])</f>
        <v>11</v>
      </c>
      <c r="G3144" s="6">
        <v>0.91666666666666663</v>
      </c>
      <c r="H3144" t="str">
        <f t="shared" si="49"/>
        <v>11-05-2025_22</v>
      </c>
    </row>
    <row r="3145" spans="1:8" x14ac:dyDescent="0.3">
      <c r="A3145" s="3">
        <v>45788</v>
      </c>
      <c r="B3145" s="2">
        <v>81.97</v>
      </c>
      <c r="C3145" s="2">
        <v>2025</v>
      </c>
      <c r="D3145" s="2">
        <v>5</v>
      </c>
      <c r="E3145" t="str">
        <f>TEXT(DATE(2025, CMS[[#This Row],[mes]],1), "mmmm")</f>
        <v>May</v>
      </c>
      <c r="F3145" s="2">
        <f>DAY(CMS[[#This Row],[Fecha]])</f>
        <v>11</v>
      </c>
      <c r="G3145" s="6">
        <v>0.95833333333333337</v>
      </c>
      <c r="H3145" t="str">
        <f t="shared" si="49"/>
        <v>11-05-2025_23</v>
      </c>
    </row>
    <row r="3146" spans="1:8" x14ac:dyDescent="0.3">
      <c r="A3146" s="3">
        <v>45789</v>
      </c>
      <c r="B3146" s="2">
        <v>81.97</v>
      </c>
      <c r="C3146" s="2">
        <v>2025</v>
      </c>
      <c r="D3146" s="2">
        <v>5</v>
      </c>
      <c r="E3146" t="str">
        <f>TEXT(DATE(2025, CMS[[#This Row],[mes]],1), "mmmm")</f>
        <v>May</v>
      </c>
      <c r="F3146" s="2">
        <f>DAY(CMS[[#This Row],[Fecha]])</f>
        <v>12</v>
      </c>
      <c r="G3146" s="6">
        <v>0</v>
      </c>
      <c r="H3146" t="str">
        <f t="shared" si="49"/>
        <v>12-05-2025_00</v>
      </c>
    </row>
    <row r="3147" spans="1:8" x14ac:dyDescent="0.3">
      <c r="A3147" s="3">
        <v>45789</v>
      </c>
      <c r="B3147" s="2">
        <v>81.97</v>
      </c>
      <c r="C3147" s="2">
        <v>2025</v>
      </c>
      <c r="D3147" s="2">
        <v>5</v>
      </c>
      <c r="E3147" t="str">
        <f>TEXT(DATE(2025, CMS[[#This Row],[mes]],1), "mmmm")</f>
        <v>May</v>
      </c>
      <c r="F3147" s="2">
        <f>DAY(CMS[[#This Row],[Fecha]])</f>
        <v>12</v>
      </c>
      <c r="G3147" s="6">
        <v>4.1666666666666664E-2</v>
      </c>
      <c r="H3147" t="str">
        <f t="shared" si="49"/>
        <v>12-05-2025_01</v>
      </c>
    </row>
    <row r="3148" spans="1:8" x14ac:dyDescent="0.3">
      <c r="A3148" s="3">
        <v>45789</v>
      </c>
      <c r="B3148" s="2">
        <v>81.97</v>
      </c>
      <c r="C3148" s="2">
        <v>2025</v>
      </c>
      <c r="D3148" s="2">
        <v>5</v>
      </c>
      <c r="E3148" t="str">
        <f>TEXT(DATE(2025, CMS[[#This Row],[mes]],1), "mmmm")</f>
        <v>May</v>
      </c>
      <c r="F3148" s="2">
        <f>DAY(CMS[[#This Row],[Fecha]])</f>
        <v>12</v>
      </c>
      <c r="G3148" s="6">
        <v>8.3333333333333329E-2</v>
      </c>
      <c r="H3148" t="str">
        <f t="shared" si="49"/>
        <v>12-05-2025_02</v>
      </c>
    </row>
    <row r="3149" spans="1:8" x14ac:dyDescent="0.3">
      <c r="A3149" s="3">
        <v>45789</v>
      </c>
      <c r="B3149" s="2">
        <v>81.97</v>
      </c>
      <c r="C3149" s="2">
        <v>2025</v>
      </c>
      <c r="D3149" s="2">
        <v>5</v>
      </c>
      <c r="E3149" t="str">
        <f>TEXT(DATE(2025, CMS[[#This Row],[mes]],1), "mmmm")</f>
        <v>May</v>
      </c>
      <c r="F3149" s="2">
        <f>DAY(CMS[[#This Row],[Fecha]])</f>
        <v>12</v>
      </c>
      <c r="G3149" s="6">
        <v>0.125</v>
      </c>
      <c r="H3149" t="str">
        <f t="shared" si="49"/>
        <v>12-05-2025_03</v>
      </c>
    </row>
    <row r="3150" spans="1:8" x14ac:dyDescent="0.3">
      <c r="A3150" s="3">
        <v>45789</v>
      </c>
      <c r="B3150" s="2">
        <v>81.97</v>
      </c>
      <c r="C3150" s="2">
        <v>2025</v>
      </c>
      <c r="D3150" s="2">
        <v>5</v>
      </c>
      <c r="E3150" t="str">
        <f>TEXT(DATE(2025, CMS[[#This Row],[mes]],1), "mmmm")</f>
        <v>May</v>
      </c>
      <c r="F3150" s="2">
        <f>DAY(CMS[[#This Row],[Fecha]])</f>
        <v>12</v>
      </c>
      <c r="G3150" s="6">
        <v>0.16666666666666666</v>
      </c>
      <c r="H3150" t="str">
        <f t="shared" si="49"/>
        <v>12-05-2025_04</v>
      </c>
    </row>
    <row r="3151" spans="1:8" x14ac:dyDescent="0.3">
      <c r="A3151" s="3">
        <v>45789</v>
      </c>
      <c r="B3151" s="2">
        <v>81.97</v>
      </c>
      <c r="C3151" s="2">
        <v>2025</v>
      </c>
      <c r="D3151" s="2">
        <v>5</v>
      </c>
      <c r="E3151" t="str">
        <f>TEXT(DATE(2025, CMS[[#This Row],[mes]],1), "mmmm")</f>
        <v>May</v>
      </c>
      <c r="F3151" s="2">
        <f>DAY(CMS[[#This Row],[Fecha]])</f>
        <v>12</v>
      </c>
      <c r="G3151" s="6">
        <v>0.20833333333333334</v>
      </c>
      <c r="H3151" t="str">
        <f t="shared" si="49"/>
        <v>12-05-2025_05</v>
      </c>
    </row>
    <row r="3152" spans="1:8" x14ac:dyDescent="0.3">
      <c r="A3152" s="3">
        <v>45789</v>
      </c>
      <c r="B3152" s="2">
        <v>81.97</v>
      </c>
      <c r="C3152" s="2">
        <v>2025</v>
      </c>
      <c r="D3152" s="2">
        <v>5</v>
      </c>
      <c r="E3152" t="str">
        <f>TEXT(DATE(2025, CMS[[#This Row],[mes]],1), "mmmm")</f>
        <v>May</v>
      </c>
      <c r="F3152" s="2">
        <f>DAY(CMS[[#This Row],[Fecha]])</f>
        <v>12</v>
      </c>
      <c r="G3152" s="6">
        <v>0.25</v>
      </c>
      <c r="H3152" t="str">
        <f t="shared" si="49"/>
        <v>12-05-2025_06</v>
      </c>
    </row>
    <row r="3153" spans="1:8" x14ac:dyDescent="0.3">
      <c r="A3153" s="3">
        <v>45789</v>
      </c>
      <c r="B3153" s="2">
        <v>81.97</v>
      </c>
      <c r="C3153" s="2">
        <v>2025</v>
      </c>
      <c r="D3153" s="2">
        <v>5</v>
      </c>
      <c r="E3153" t="str">
        <f>TEXT(DATE(2025, CMS[[#This Row],[mes]],1), "mmmm")</f>
        <v>May</v>
      </c>
      <c r="F3153" s="2">
        <f>DAY(CMS[[#This Row],[Fecha]])</f>
        <v>12</v>
      </c>
      <c r="G3153" s="6">
        <v>0.29166666666666669</v>
      </c>
      <c r="H3153" t="str">
        <f t="shared" si="49"/>
        <v>12-05-2025_07</v>
      </c>
    </row>
    <row r="3154" spans="1:8" x14ac:dyDescent="0.3">
      <c r="A3154" s="3">
        <v>45789</v>
      </c>
      <c r="B3154" s="2">
        <v>81.97</v>
      </c>
      <c r="C3154" s="2">
        <v>2025</v>
      </c>
      <c r="D3154" s="2">
        <v>5</v>
      </c>
      <c r="E3154" t="str">
        <f>TEXT(DATE(2025, CMS[[#This Row],[mes]],1), "mmmm")</f>
        <v>May</v>
      </c>
      <c r="F3154" s="2">
        <f>DAY(CMS[[#This Row],[Fecha]])</f>
        <v>12</v>
      </c>
      <c r="G3154" s="6">
        <v>0.33333333333333331</v>
      </c>
      <c r="H3154" t="str">
        <f t="shared" si="49"/>
        <v>12-05-2025_08</v>
      </c>
    </row>
    <row r="3155" spans="1:8" x14ac:dyDescent="0.3">
      <c r="A3155" s="3">
        <v>45789</v>
      </c>
      <c r="B3155" s="2">
        <v>81.97</v>
      </c>
      <c r="C3155" s="2">
        <v>2025</v>
      </c>
      <c r="D3155" s="2">
        <v>5</v>
      </c>
      <c r="E3155" t="str">
        <f>TEXT(DATE(2025, CMS[[#This Row],[mes]],1), "mmmm")</f>
        <v>May</v>
      </c>
      <c r="F3155" s="2">
        <f>DAY(CMS[[#This Row],[Fecha]])</f>
        <v>12</v>
      </c>
      <c r="G3155" s="6">
        <v>0.375</v>
      </c>
      <c r="H3155" t="str">
        <f t="shared" si="49"/>
        <v>12-05-2025_09</v>
      </c>
    </row>
    <row r="3156" spans="1:8" x14ac:dyDescent="0.3">
      <c r="A3156" s="3">
        <v>45789</v>
      </c>
      <c r="B3156" s="2">
        <v>81.97</v>
      </c>
      <c r="C3156" s="2">
        <v>2025</v>
      </c>
      <c r="D3156" s="2">
        <v>5</v>
      </c>
      <c r="E3156" t="str">
        <f>TEXT(DATE(2025, CMS[[#This Row],[mes]],1), "mmmm")</f>
        <v>May</v>
      </c>
      <c r="F3156" s="2">
        <f>DAY(CMS[[#This Row],[Fecha]])</f>
        <v>12</v>
      </c>
      <c r="G3156" s="6">
        <v>0.41666666666666669</v>
      </c>
      <c r="H3156" t="str">
        <f t="shared" si="49"/>
        <v>12-05-2025_10</v>
      </c>
    </row>
    <row r="3157" spans="1:8" x14ac:dyDescent="0.3">
      <c r="A3157" s="3">
        <v>45789</v>
      </c>
      <c r="B3157" s="2">
        <v>81.97</v>
      </c>
      <c r="C3157" s="2">
        <v>2025</v>
      </c>
      <c r="D3157" s="2">
        <v>5</v>
      </c>
      <c r="E3157" t="str">
        <f>TEXT(DATE(2025, CMS[[#This Row],[mes]],1), "mmmm")</f>
        <v>May</v>
      </c>
      <c r="F3157" s="2">
        <f>DAY(CMS[[#This Row],[Fecha]])</f>
        <v>12</v>
      </c>
      <c r="G3157" s="6">
        <v>0.45833333333333331</v>
      </c>
      <c r="H3157" t="str">
        <f t="shared" si="49"/>
        <v>12-05-2025_11</v>
      </c>
    </row>
    <row r="3158" spans="1:8" x14ac:dyDescent="0.3">
      <c r="A3158" s="3">
        <v>45789</v>
      </c>
      <c r="B3158" s="2">
        <v>81.97</v>
      </c>
      <c r="C3158" s="2">
        <v>2025</v>
      </c>
      <c r="D3158" s="2">
        <v>5</v>
      </c>
      <c r="E3158" t="str">
        <f>TEXT(DATE(2025, CMS[[#This Row],[mes]],1), "mmmm")</f>
        <v>May</v>
      </c>
      <c r="F3158" s="2">
        <f>DAY(CMS[[#This Row],[Fecha]])</f>
        <v>12</v>
      </c>
      <c r="G3158" s="6">
        <v>0.5</v>
      </c>
      <c r="H3158" t="str">
        <f t="shared" si="49"/>
        <v>12-05-2025_12</v>
      </c>
    </row>
    <row r="3159" spans="1:8" x14ac:dyDescent="0.3">
      <c r="A3159" s="3">
        <v>45789</v>
      </c>
      <c r="B3159" s="2">
        <v>81.97</v>
      </c>
      <c r="C3159" s="2">
        <v>2025</v>
      </c>
      <c r="D3159" s="2">
        <v>5</v>
      </c>
      <c r="E3159" t="str">
        <f>TEXT(DATE(2025, CMS[[#This Row],[mes]],1), "mmmm")</f>
        <v>May</v>
      </c>
      <c r="F3159" s="2">
        <f>DAY(CMS[[#This Row],[Fecha]])</f>
        <v>12</v>
      </c>
      <c r="G3159" s="6">
        <v>0.54166666666666663</v>
      </c>
      <c r="H3159" t="str">
        <f t="shared" si="49"/>
        <v>12-05-2025_13</v>
      </c>
    </row>
    <row r="3160" spans="1:8" x14ac:dyDescent="0.3">
      <c r="A3160" s="3">
        <v>45789</v>
      </c>
      <c r="B3160" s="2">
        <v>81.97</v>
      </c>
      <c r="C3160" s="2">
        <v>2025</v>
      </c>
      <c r="D3160" s="2">
        <v>5</v>
      </c>
      <c r="E3160" t="str">
        <f>TEXT(DATE(2025, CMS[[#This Row],[mes]],1), "mmmm")</f>
        <v>May</v>
      </c>
      <c r="F3160" s="2">
        <f>DAY(CMS[[#This Row],[Fecha]])</f>
        <v>12</v>
      </c>
      <c r="G3160" s="6">
        <v>0.58333333333333337</v>
      </c>
      <c r="H3160" t="str">
        <f t="shared" si="49"/>
        <v>12-05-2025_14</v>
      </c>
    </row>
    <row r="3161" spans="1:8" x14ac:dyDescent="0.3">
      <c r="A3161" s="3">
        <v>45789</v>
      </c>
      <c r="B3161" s="2">
        <v>81.97</v>
      </c>
      <c r="C3161" s="2">
        <v>2025</v>
      </c>
      <c r="D3161" s="2">
        <v>5</v>
      </c>
      <c r="E3161" t="str">
        <f>TEXT(DATE(2025, CMS[[#This Row],[mes]],1), "mmmm")</f>
        <v>May</v>
      </c>
      <c r="F3161" s="2">
        <f>DAY(CMS[[#This Row],[Fecha]])</f>
        <v>12</v>
      </c>
      <c r="G3161" s="6">
        <v>0.625</v>
      </c>
      <c r="H3161" t="str">
        <f t="shared" si="49"/>
        <v>12-05-2025_15</v>
      </c>
    </row>
    <row r="3162" spans="1:8" x14ac:dyDescent="0.3">
      <c r="A3162" s="3">
        <v>45789</v>
      </c>
      <c r="B3162" s="2">
        <v>81.97</v>
      </c>
      <c r="C3162" s="2">
        <v>2025</v>
      </c>
      <c r="D3162" s="2">
        <v>5</v>
      </c>
      <c r="E3162" t="str">
        <f>TEXT(DATE(2025, CMS[[#This Row],[mes]],1), "mmmm")</f>
        <v>May</v>
      </c>
      <c r="F3162" s="2">
        <f>DAY(CMS[[#This Row],[Fecha]])</f>
        <v>12</v>
      </c>
      <c r="G3162" s="6">
        <v>0.66666666666666663</v>
      </c>
      <c r="H3162" t="str">
        <f t="shared" si="49"/>
        <v>12-05-2025_16</v>
      </c>
    </row>
    <row r="3163" spans="1:8" x14ac:dyDescent="0.3">
      <c r="A3163" s="3">
        <v>45789</v>
      </c>
      <c r="B3163" s="2">
        <v>81.97</v>
      </c>
      <c r="C3163" s="2">
        <v>2025</v>
      </c>
      <c r="D3163" s="2">
        <v>5</v>
      </c>
      <c r="E3163" t="str">
        <f>TEXT(DATE(2025, CMS[[#This Row],[mes]],1), "mmmm")</f>
        <v>May</v>
      </c>
      <c r="F3163" s="2">
        <f>DAY(CMS[[#This Row],[Fecha]])</f>
        <v>12</v>
      </c>
      <c r="G3163" s="6">
        <v>0.70833333333333337</v>
      </c>
      <c r="H3163" t="str">
        <f t="shared" si="49"/>
        <v>12-05-2025_17</v>
      </c>
    </row>
    <row r="3164" spans="1:8" x14ac:dyDescent="0.3">
      <c r="A3164" s="3">
        <v>45789</v>
      </c>
      <c r="B3164" s="2">
        <v>81.97</v>
      </c>
      <c r="C3164" s="2">
        <v>2025</v>
      </c>
      <c r="D3164" s="2">
        <v>5</v>
      </c>
      <c r="E3164" t="str">
        <f>TEXT(DATE(2025, CMS[[#This Row],[mes]],1), "mmmm")</f>
        <v>May</v>
      </c>
      <c r="F3164" s="2">
        <f>DAY(CMS[[#This Row],[Fecha]])</f>
        <v>12</v>
      </c>
      <c r="G3164" s="6">
        <v>0.75</v>
      </c>
      <c r="H3164" t="str">
        <f t="shared" si="49"/>
        <v>12-05-2025_18</v>
      </c>
    </row>
    <row r="3165" spans="1:8" x14ac:dyDescent="0.3">
      <c r="A3165" s="3">
        <v>45789</v>
      </c>
      <c r="B3165" s="2">
        <v>81.97</v>
      </c>
      <c r="C3165" s="2">
        <v>2025</v>
      </c>
      <c r="D3165" s="2">
        <v>5</v>
      </c>
      <c r="E3165" t="str">
        <f>TEXT(DATE(2025, CMS[[#This Row],[mes]],1), "mmmm")</f>
        <v>May</v>
      </c>
      <c r="F3165" s="2">
        <f>DAY(CMS[[#This Row],[Fecha]])</f>
        <v>12</v>
      </c>
      <c r="G3165" s="6">
        <v>0.79166666666666663</v>
      </c>
      <c r="H3165" t="str">
        <f t="shared" si="49"/>
        <v>12-05-2025_19</v>
      </c>
    </row>
    <row r="3166" spans="1:8" x14ac:dyDescent="0.3">
      <c r="A3166" s="3">
        <v>45789</v>
      </c>
      <c r="B3166" s="2">
        <v>81.97</v>
      </c>
      <c r="C3166" s="2">
        <v>2025</v>
      </c>
      <c r="D3166" s="2">
        <v>5</v>
      </c>
      <c r="E3166" t="str">
        <f>TEXT(DATE(2025, CMS[[#This Row],[mes]],1), "mmmm")</f>
        <v>May</v>
      </c>
      <c r="F3166" s="2">
        <f>DAY(CMS[[#This Row],[Fecha]])</f>
        <v>12</v>
      </c>
      <c r="G3166" s="6">
        <v>0.83333333333333337</v>
      </c>
      <c r="H3166" t="str">
        <f t="shared" si="49"/>
        <v>12-05-2025_20</v>
      </c>
    </row>
    <row r="3167" spans="1:8" x14ac:dyDescent="0.3">
      <c r="A3167" s="3">
        <v>45789</v>
      </c>
      <c r="B3167" s="2">
        <v>81.97</v>
      </c>
      <c r="C3167" s="2">
        <v>2025</v>
      </c>
      <c r="D3167" s="2">
        <v>5</v>
      </c>
      <c r="E3167" t="str">
        <f>TEXT(DATE(2025, CMS[[#This Row],[mes]],1), "mmmm")</f>
        <v>May</v>
      </c>
      <c r="F3167" s="2">
        <f>DAY(CMS[[#This Row],[Fecha]])</f>
        <v>12</v>
      </c>
      <c r="G3167" s="6">
        <v>0.875</v>
      </c>
      <c r="H3167" t="str">
        <f t="shared" si="49"/>
        <v>12-05-2025_21</v>
      </c>
    </row>
    <row r="3168" spans="1:8" x14ac:dyDescent="0.3">
      <c r="A3168" s="3">
        <v>45789</v>
      </c>
      <c r="B3168" s="2">
        <v>81.97</v>
      </c>
      <c r="C3168" s="2">
        <v>2025</v>
      </c>
      <c r="D3168" s="2">
        <v>5</v>
      </c>
      <c r="E3168" t="str">
        <f>TEXT(DATE(2025, CMS[[#This Row],[mes]],1), "mmmm")</f>
        <v>May</v>
      </c>
      <c r="F3168" s="2">
        <f>DAY(CMS[[#This Row],[Fecha]])</f>
        <v>12</v>
      </c>
      <c r="G3168" s="6">
        <v>0.91666666666666663</v>
      </c>
      <c r="H3168" t="str">
        <f t="shared" si="49"/>
        <v>12-05-2025_22</v>
      </c>
    </row>
    <row r="3169" spans="1:8" x14ac:dyDescent="0.3">
      <c r="A3169" s="3">
        <v>45789</v>
      </c>
      <c r="B3169" s="2">
        <v>81.97</v>
      </c>
      <c r="C3169" s="2">
        <v>2025</v>
      </c>
      <c r="D3169" s="2">
        <v>5</v>
      </c>
      <c r="E3169" t="str">
        <f>TEXT(DATE(2025, CMS[[#This Row],[mes]],1), "mmmm")</f>
        <v>May</v>
      </c>
      <c r="F3169" s="2">
        <f>DAY(CMS[[#This Row],[Fecha]])</f>
        <v>12</v>
      </c>
      <c r="G3169" s="6">
        <v>0.95833333333333337</v>
      </c>
      <c r="H3169" t="str">
        <f t="shared" si="49"/>
        <v>12-05-2025_23</v>
      </c>
    </row>
    <row r="3170" spans="1:8" x14ac:dyDescent="0.3">
      <c r="A3170" s="3">
        <v>45790</v>
      </c>
      <c r="B3170" s="2">
        <v>130.69</v>
      </c>
      <c r="C3170" s="2">
        <v>2025</v>
      </c>
      <c r="D3170" s="2">
        <v>5</v>
      </c>
      <c r="E3170" t="str">
        <f>TEXT(DATE(2025, CMS[[#This Row],[mes]],1), "mmmm")</f>
        <v>May</v>
      </c>
      <c r="F3170" s="2">
        <f>DAY(CMS[[#This Row],[Fecha]])</f>
        <v>13</v>
      </c>
      <c r="G3170" s="6">
        <v>0</v>
      </c>
      <c r="H3170" t="str">
        <f t="shared" ref="H3170:H3201" si="50">TEXT(A3170,"dd-mm-yyyy") &amp; "_" &amp; TEXT(HOUR(G3170),"00")</f>
        <v>13-05-2025_00</v>
      </c>
    </row>
    <row r="3171" spans="1:8" x14ac:dyDescent="0.3">
      <c r="A3171" s="3">
        <v>45790</v>
      </c>
      <c r="B3171" s="2">
        <v>130.69</v>
      </c>
      <c r="C3171" s="2">
        <v>2025</v>
      </c>
      <c r="D3171" s="2">
        <v>5</v>
      </c>
      <c r="E3171" t="str">
        <f>TEXT(DATE(2025, CMS[[#This Row],[mes]],1), "mmmm")</f>
        <v>May</v>
      </c>
      <c r="F3171" s="2">
        <f>DAY(CMS[[#This Row],[Fecha]])</f>
        <v>13</v>
      </c>
      <c r="G3171" s="6">
        <v>4.1666666666666602E-2</v>
      </c>
      <c r="H3171" t="str">
        <f t="shared" si="50"/>
        <v>13-05-2025_01</v>
      </c>
    </row>
    <row r="3172" spans="1:8" x14ac:dyDescent="0.3">
      <c r="A3172" s="3">
        <v>45790</v>
      </c>
      <c r="B3172" s="2">
        <v>130.69</v>
      </c>
      <c r="C3172" s="2">
        <v>2025</v>
      </c>
      <c r="D3172" s="2">
        <v>5</v>
      </c>
      <c r="E3172" t="str">
        <f>TEXT(DATE(2025, CMS[[#This Row],[mes]],1), "mmmm")</f>
        <v>May</v>
      </c>
      <c r="F3172" s="2">
        <f>DAY(CMS[[#This Row],[Fecha]])</f>
        <v>13</v>
      </c>
      <c r="G3172" s="6">
        <v>8.3333333333333301E-2</v>
      </c>
      <c r="H3172" t="str">
        <f t="shared" si="50"/>
        <v>13-05-2025_02</v>
      </c>
    </row>
    <row r="3173" spans="1:8" x14ac:dyDescent="0.3">
      <c r="A3173" s="3">
        <v>45790</v>
      </c>
      <c r="B3173" s="2">
        <v>81.66</v>
      </c>
      <c r="C3173" s="2">
        <v>2025</v>
      </c>
      <c r="D3173" s="2">
        <v>5</v>
      </c>
      <c r="E3173" t="str">
        <f>TEXT(DATE(2025, CMS[[#This Row],[mes]],1), "mmmm")</f>
        <v>May</v>
      </c>
      <c r="F3173" s="2">
        <f>DAY(CMS[[#This Row],[Fecha]])</f>
        <v>13</v>
      </c>
      <c r="G3173" s="6">
        <v>0.125</v>
      </c>
      <c r="H3173" t="str">
        <f t="shared" si="50"/>
        <v>13-05-2025_03</v>
      </c>
    </row>
    <row r="3174" spans="1:8" x14ac:dyDescent="0.3">
      <c r="A3174" s="3">
        <v>45790</v>
      </c>
      <c r="B3174" s="2">
        <v>105.28</v>
      </c>
      <c r="C3174" s="2">
        <v>2025</v>
      </c>
      <c r="D3174" s="2">
        <v>5</v>
      </c>
      <c r="E3174" t="str">
        <f>TEXT(DATE(2025, CMS[[#This Row],[mes]],1), "mmmm")</f>
        <v>May</v>
      </c>
      <c r="F3174" s="2">
        <f>DAY(CMS[[#This Row],[Fecha]])</f>
        <v>13</v>
      </c>
      <c r="G3174" s="6">
        <v>0.16666666666666599</v>
      </c>
      <c r="H3174" t="str">
        <f t="shared" si="50"/>
        <v>13-05-2025_04</v>
      </c>
    </row>
    <row r="3175" spans="1:8" x14ac:dyDescent="0.3">
      <c r="A3175" s="3">
        <v>45790</v>
      </c>
      <c r="B3175" s="2">
        <v>130.69</v>
      </c>
      <c r="C3175" s="2">
        <v>2025</v>
      </c>
      <c r="D3175" s="2">
        <v>5</v>
      </c>
      <c r="E3175" t="str">
        <f>TEXT(DATE(2025, CMS[[#This Row],[mes]],1), "mmmm")</f>
        <v>May</v>
      </c>
      <c r="F3175" s="2">
        <f>DAY(CMS[[#This Row],[Fecha]])</f>
        <v>13</v>
      </c>
      <c r="G3175" s="6">
        <v>0.20833333333333301</v>
      </c>
      <c r="H3175" t="str">
        <f t="shared" si="50"/>
        <v>13-05-2025_05</v>
      </c>
    </row>
    <row r="3176" spans="1:8" x14ac:dyDescent="0.3">
      <c r="A3176" s="3">
        <v>45790</v>
      </c>
      <c r="B3176" s="2">
        <v>81.66</v>
      </c>
      <c r="C3176" s="2">
        <v>2025</v>
      </c>
      <c r="D3176" s="2">
        <v>5</v>
      </c>
      <c r="E3176" t="str">
        <f>TEXT(DATE(2025, CMS[[#This Row],[mes]],1), "mmmm")</f>
        <v>May</v>
      </c>
      <c r="F3176" s="2">
        <f>DAY(CMS[[#This Row],[Fecha]])</f>
        <v>13</v>
      </c>
      <c r="G3176" s="6">
        <v>0.25</v>
      </c>
      <c r="H3176" t="str">
        <f t="shared" si="50"/>
        <v>13-05-2025_06</v>
      </c>
    </row>
    <row r="3177" spans="1:8" x14ac:dyDescent="0.3">
      <c r="A3177" s="3">
        <v>45790</v>
      </c>
      <c r="B3177" s="2">
        <v>86.47</v>
      </c>
      <c r="C3177" s="2">
        <v>2025</v>
      </c>
      <c r="D3177" s="2">
        <v>5</v>
      </c>
      <c r="E3177" t="str">
        <f>TEXT(DATE(2025, CMS[[#This Row],[mes]],1), "mmmm")</f>
        <v>May</v>
      </c>
      <c r="F3177" s="2">
        <f>DAY(CMS[[#This Row],[Fecha]])</f>
        <v>13</v>
      </c>
      <c r="G3177" s="6">
        <v>0.29166666666666602</v>
      </c>
      <c r="H3177" t="str">
        <f t="shared" si="50"/>
        <v>13-05-2025_07</v>
      </c>
    </row>
    <row r="3178" spans="1:8" x14ac:dyDescent="0.3">
      <c r="A3178" s="3">
        <v>45790</v>
      </c>
      <c r="B3178" s="2">
        <v>89.59</v>
      </c>
      <c r="C3178" s="2">
        <v>2025</v>
      </c>
      <c r="D3178" s="2">
        <v>5</v>
      </c>
      <c r="E3178" t="str">
        <f>TEXT(DATE(2025, CMS[[#This Row],[mes]],1), "mmmm")</f>
        <v>May</v>
      </c>
      <c r="F3178" s="2">
        <f>DAY(CMS[[#This Row],[Fecha]])</f>
        <v>13</v>
      </c>
      <c r="G3178" s="6">
        <v>0.33333333333333298</v>
      </c>
      <c r="H3178" t="str">
        <f t="shared" si="50"/>
        <v>13-05-2025_08</v>
      </c>
    </row>
    <row r="3179" spans="1:8" x14ac:dyDescent="0.3">
      <c r="A3179" s="3">
        <v>45790</v>
      </c>
      <c r="B3179" s="2">
        <v>107.48</v>
      </c>
      <c r="C3179" s="2">
        <v>2025</v>
      </c>
      <c r="D3179" s="2">
        <v>5</v>
      </c>
      <c r="E3179" t="str">
        <f>TEXT(DATE(2025, CMS[[#This Row],[mes]],1), "mmmm")</f>
        <v>May</v>
      </c>
      <c r="F3179" s="2">
        <f>DAY(CMS[[#This Row],[Fecha]])</f>
        <v>13</v>
      </c>
      <c r="G3179" s="6">
        <v>0.375</v>
      </c>
      <c r="H3179" t="str">
        <f t="shared" si="50"/>
        <v>13-05-2025_09</v>
      </c>
    </row>
    <row r="3180" spans="1:8" x14ac:dyDescent="0.3">
      <c r="A3180" s="3">
        <v>45790</v>
      </c>
      <c r="B3180" s="2">
        <v>102.45</v>
      </c>
      <c r="C3180" s="2">
        <v>2025</v>
      </c>
      <c r="D3180" s="2">
        <v>5</v>
      </c>
      <c r="E3180" t="str">
        <f>TEXT(DATE(2025, CMS[[#This Row],[mes]],1), "mmmm")</f>
        <v>May</v>
      </c>
      <c r="F3180" s="2">
        <f>DAY(CMS[[#This Row],[Fecha]])</f>
        <v>13</v>
      </c>
      <c r="G3180" s="6">
        <v>0.41666666666666602</v>
      </c>
      <c r="H3180" t="str">
        <f t="shared" si="50"/>
        <v>13-05-2025_10</v>
      </c>
    </row>
    <row r="3181" spans="1:8" x14ac:dyDescent="0.3">
      <c r="A3181" s="3">
        <v>45790</v>
      </c>
      <c r="B3181" s="2">
        <v>130.69</v>
      </c>
      <c r="C3181" s="2">
        <v>2025</v>
      </c>
      <c r="D3181" s="2">
        <v>5</v>
      </c>
      <c r="E3181" t="str">
        <f>TEXT(DATE(2025, CMS[[#This Row],[mes]],1), "mmmm")</f>
        <v>May</v>
      </c>
      <c r="F3181" s="2">
        <f>DAY(CMS[[#This Row],[Fecha]])</f>
        <v>13</v>
      </c>
      <c r="G3181" s="6">
        <v>0.45833333333333298</v>
      </c>
      <c r="H3181" t="str">
        <f t="shared" si="50"/>
        <v>13-05-2025_11</v>
      </c>
    </row>
    <row r="3182" spans="1:8" x14ac:dyDescent="0.3">
      <c r="A3182" s="3">
        <v>45790</v>
      </c>
      <c r="B3182" s="2">
        <v>130.69</v>
      </c>
      <c r="C3182" s="2">
        <v>2025</v>
      </c>
      <c r="D3182" s="2">
        <v>5</v>
      </c>
      <c r="E3182" t="str">
        <f>TEXT(DATE(2025, CMS[[#This Row],[mes]],1), "mmmm")</f>
        <v>May</v>
      </c>
      <c r="F3182" s="2">
        <f>DAY(CMS[[#This Row],[Fecha]])</f>
        <v>13</v>
      </c>
      <c r="G3182" s="6">
        <v>0.5</v>
      </c>
      <c r="H3182" t="str">
        <f t="shared" si="50"/>
        <v>13-05-2025_12</v>
      </c>
    </row>
    <row r="3183" spans="1:8" x14ac:dyDescent="0.3">
      <c r="A3183" s="3">
        <v>45790</v>
      </c>
      <c r="B3183" s="2">
        <v>144.47</v>
      </c>
      <c r="C3183" s="2">
        <v>2025</v>
      </c>
      <c r="D3183" s="2">
        <v>5</v>
      </c>
      <c r="E3183" t="str">
        <f>TEXT(DATE(2025, CMS[[#This Row],[mes]],1), "mmmm")</f>
        <v>May</v>
      </c>
      <c r="F3183" s="2">
        <f>DAY(CMS[[#This Row],[Fecha]])</f>
        <v>13</v>
      </c>
      <c r="G3183" s="6">
        <v>0.54166666666666596</v>
      </c>
      <c r="H3183" t="str">
        <f t="shared" si="50"/>
        <v>13-05-2025_13</v>
      </c>
    </row>
    <row r="3184" spans="1:8" x14ac:dyDescent="0.3">
      <c r="A3184" s="3">
        <v>45790</v>
      </c>
      <c r="B3184" s="2">
        <v>131.76</v>
      </c>
      <c r="C3184" s="2">
        <v>2025</v>
      </c>
      <c r="D3184" s="2">
        <v>5</v>
      </c>
      <c r="E3184" t="str">
        <f>TEXT(DATE(2025, CMS[[#This Row],[mes]],1), "mmmm")</f>
        <v>May</v>
      </c>
      <c r="F3184" s="2">
        <f>DAY(CMS[[#This Row],[Fecha]])</f>
        <v>13</v>
      </c>
      <c r="G3184" s="6">
        <v>0.58333333333333304</v>
      </c>
      <c r="H3184" t="str">
        <f t="shared" si="50"/>
        <v>13-05-2025_14</v>
      </c>
    </row>
    <row r="3185" spans="1:8" x14ac:dyDescent="0.3">
      <c r="A3185" s="3">
        <v>45790</v>
      </c>
      <c r="B3185" s="2">
        <v>141.43</v>
      </c>
      <c r="C3185" s="2">
        <v>2025</v>
      </c>
      <c r="D3185" s="2">
        <v>5</v>
      </c>
      <c r="E3185" t="str">
        <f>TEXT(DATE(2025, CMS[[#This Row],[mes]],1), "mmmm")</f>
        <v>May</v>
      </c>
      <c r="F3185" s="2">
        <f>DAY(CMS[[#This Row],[Fecha]])</f>
        <v>13</v>
      </c>
      <c r="G3185" s="6">
        <v>0.625</v>
      </c>
      <c r="H3185" t="str">
        <f t="shared" si="50"/>
        <v>13-05-2025_15</v>
      </c>
    </row>
    <row r="3186" spans="1:8" x14ac:dyDescent="0.3">
      <c r="A3186" s="3">
        <v>45790</v>
      </c>
      <c r="B3186" s="2">
        <v>142.27000000000001</v>
      </c>
      <c r="C3186" s="2">
        <v>2025</v>
      </c>
      <c r="D3186" s="2">
        <v>5</v>
      </c>
      <c r="E3186" t="str">
        <f>TEXT(DATE(2025, CMS[[#This Row],[mes]],1), "mmmm")</f>
        <v>May</v>
      </c>
      <c r="F3186" s="2">
        <f>DAY(CMS[[#This Row],[Fecha]])</f>
        <v>13</v>
      </c>
      <c r="G3186" s="6">
        <v>0.66666666666666596</v>
      </c>
      <c r="H3186" t="str">
        <f t="shared" si="50"/>
        <v>13-05-2025_16</v>
      </c>
    </row>
    <row r="3187" spans="1:8" x14ac:dyDescent="0.3">
      <c r="A3187" s="3">
        <v>45790</v>
      </c>
      <c r="B3187" s="2">
        <v>156.69999999999999</v>
      </c>
      <c r="C3187" s="2">
        <v>2025</v>
      </c>
      <c r="D3187" s="2">
        <v>5</v>
      </c>
      <c r="E3187" t="str">
        <f>TEXT(DATE(2025, CMS[[#This Row],[mes]],1), "mmmm")</f>
        <v>May</v>
      </c>
      <c r="F3187" s="2">
        <f>DAY(CMS[[#This Row],[Fecha]])</f>
        <v>13</v>
      </c>
      <c r="G3187" s="6">
        <v>0.70833333333333304</v>
      </c>
      <c r="H3187" t="str">
        <f t="shared" si="50"/>
        <v>13-05-2025_17</v>
      </c>
    </row>
    <row r="3188" spans="1:8" x14ac:dyDescent="0.3">
      <c r="A3188" s="3">
        <v>45790</v>
      </c>
      <c r="B3188" s="2">
        <v>265.51</v>
      </c>
      <c r="C3188" s="2">
        <v>2025</v>
      </c>
      <c r="D3188" s="2">
        <v>5</v>
      </c>
      <c r="E3188" t="str">
        <f>TEXT(DATE(2025, CMS[[#This Row],[mes]],1), "mmmm")</f>
        <v>May</v>
      </c>
      <c r="F3188" s="2">
        <f>DAY(CMS[[#This Row],[Fecha]])</f>
        <v>13</v>
      </c>
      <c r="G3188" s="6">
        <v>0.75</v>
      </c>
      <c r="H3188" t="str">
        <f t="shared" si="50"/>
        <v>13-05-2025_18</v>
      </c>
    </row>
    <row r="3189" spans="1:8" x14ac:dyDescent="0.3">
      <c r="A3189" s="3">
        <v>45790</v>
      </c>
      <c r="B3189" s="2">
        <v>384.25</v>
      </c>
      <c r="C3189" s="2">
        <v>2025</v>
      </c>
      <c r="D3189" s="2">
        <v>5</v>
      </c>
      <c r="E3189" t="str">
        <f>TEXT(DATE(2025, CMS[[#This Row],[mes]],1), "mmmm")</f>
        <v>May</v>
      </c>
      <c r="F3189" s="2">
        <f>DAY(CMS[[#This Row],[Fecha]])</f>
        <v>13</v>
      </c>
      <c r="G3189" s="6">
        <v>0.79166666666666596</v>
      </c>
      <c r="H3189" t="str">
        <f t="shared" si="50"/>
        <v>13-05-2025_19</v>
      </c>
    </row>
    <row r="3190" spans="1:8" x14ac:dyDescent="0.3">
      <c r="A3190" s="3">
        <v>45790</v>
      </c>
      <c r="B3190" s="2">
        <v>309.8</v>
      </c>
      <c r="C3190" s="2">
        <v>2025</v>
      </c>
      <c r="D3190" s="2">
        <v>5</v>
      </c>
      <c r="E3190" t="str">
        <f>TEXT(DATE(2025, CMS[[#This Row],[mes]],1), "mmmm")</f>
        <v>May</v>
      </c>
      <c r="F3190" s="2">
        <f>DAY(CMS[[#This Row],[Fecha]])</f>
        <v>13</v>
      </c>
      <c r="G3190" s="6">
        <v>0.83333333333333304</v>
      </c>
      <c r="H3190" t="str">
        <f t="shared" si="50"/>
        <v>13-05-2025_20</v>
      </c>
    </row>
    <row r="3191" spans="1:8" x14ac:dyDescent="0.3">
      <c r="A3191" s="3">
        <v>45790</v>
      </c>
      <c r="B3191" s="2">
        <v>335.33</v>
      </c>
      <c r="C3191" s="2">
        <v>2025</v>
      </c>
      <c r="D3191" s="2">
        <v>5</v>
      </c>
      <c r="E3191" t="str">
        <f>TEXT(DATE(2025, CMS[[#This Row],[mes]],1), "mmmm")</f>
        <v>May</v>
      </c>
      <c r="F3191" s="2">
        <f>DAY(CMS[[#This Row],[Fecha]])</f>
        <v>13</v>
      </c>
      <c r="G3191" s="6">
        <v>0.875</v>
      </c>
      <c r="H3191" t="str">
        <f t="shared" si="50"/>
        <v>13-05-2025_21</v>
      </c>
    </row>
    <row r="3192" spans="1:8" x14ac:dyDescent="0.3">
      <c r="A3192" s="3">
        <v>45790</v>
      </c>
      <c r="B3192" s="2">
        <v>288.07</v>
      </c>
      <c r="C3192" s="2">
        <v>2025</v>
      </c>
      <c r="D3192" s="2">
        <v>5</v>
      </c>
      <c r="E3192" t="str">
        <f>TEXT(DATE(2025, CMS[[#This Row],[mes]],1), "mmmm")</f>
        <v>May</v>
      </c>
      <c r="F3192" s="2">
        <f>DAY(CMS[[#This Row],[Fecha]])</f>
        <v>13</v>
      </c>
      <c r="G3192" s="6">
        <v>0.91666666666666596</v>
      </c>
      <c r="H3192" t="str">
        <f t="shared" si="50"/>
        <v>13-05-2025_22</v>
      </c>
    </row>
    <row r="3193" spans="1:8" x14ac:dyDescent="0.3">
      <c r="A3193" s="3">
        <v>45790</v>
      </c>
      <c r="B3193" s="2">
        <v>141.43</v>
      </c>
      <c r="C3193" s="2">
        <v>2025</v>
      </c>
      <c r="D3193" s="2">
        <v>5</v>
      </c>
      <c r="E3193" t="str">
        <f>TEXT(DATE(2025, CMS[[#This Row],[mes]],1), "mmmm")</f>
        <v>May</v>
      </c>
      <c r="F3193" s="2">
        <f>DAY(CMS[[#This Row],[Fecha]])</f>
        <v>13</v>
      </c>
      <c r="G3193" s="6">
        <v>0.95833333333333304</v>
      </c>
      <c r="H3193" t="str">
        <f t="shared" si="50"/>
        <v>13-05-2025_23</v>
      </c>
    </row>
    <row r="3194" spans="1:8" x14ac:dyDescent="0.3">
      <c r="A3194" s="3">
        <v>45791</v>
      </c>
      <c r="B3194" s="2">
        <v>130.69</v>
      </c>
      <c r="C3194" s="2">
        <v>2025</v>
      </c>
      <c r="D3194" s="2">
        <v>5</v>
      </c>
      <c r="E3194" t="str">
        <f>TEXT(DATE(2025, CMS[[#This Row],[mes]],1), "mmmm")</f>
        <v>May</v>
      </c>
      <c r="F3194" s="2">
        <f>DAY(CMS[[#This Row],[Fecha]])</f>
        <v>14</v>
      </c>
      <c r="G3194" s="6">
        <v>0</v>
      </c>
      <c r="H3194" t="str">
        <f t="shared" si="50"/>
        <v>14-05-2025_00</v>
      </c>
    </row>
    <row r="3195" spans="1:8" x14ac:dyDescent="0.3">
      <c r="A3195" s="3">
        <v>45791</v>
      </c>
      <c r="B3195" s="2">
        <v>130.69</v>
      </c>
      <c r="C3195" s="2">
        <v>2025</v>
      </c>
      <c r="D3195" s="2">
        <v>5</v>
      </c>
      <c r="E3195" t="str">
        <f>TEXT(DATE(2025, CMS[[#This Row],[mes]],1), "mmmm")</f>
        <v>May</v>
      </c>
      <c r="F3195" s="2">
        <f>DAY(CMS[[#This Row],[Fecha]])</f>
        <v>14</v>
      </c>
      <c r="G3195" s="6">
        <v>4.1666666666666602E-2</v>
      </c>
      <c r="H3195" t="str">
        <f t="shared" si="50"/>
        <v>14-05-2025_01</v>
      </c>
    </row>
    <row r="3196" spans="1:8" x14ac:dyDescent="0.3">
      <c r="A3196" s="3">
        <v>45791</v>
      </c>
      <c r="B3196" s="2">
        <v>104.76</v>
      </c>
      <c r="C3196" s="2">
        <v>2025</v>
      </c>
      <c r="D3196" s="2">
        <v>5</v>
      </c>
      <c r="E3196" t="str">
        <f>TEXT(DATE(2025, CMS[[#This Row],[mes]],1), "mmmm")</f>
        <v>May</v>
      </c>
      <c r="F3196" s="2">
        <f>DAY(CMS[[#This Row],[Fecha]])</f>
        <v>14</v>
      </c>
      <c r="G3196" s="6">
        <v>8.3333333333333301E-2</v>
      </c>
      <c r="H3196" t="str">
        <f t="shared" si="50"/>
        <v>14-05-2025_02</v>
      </c>
    </row>
    <row r="3197" spans="1:8" x14ac:dyDescent="0.3">
      <c r="A3197" s="3">
        <v>45791</v>
      </c>
      <c r="B3197" s="2">
        <v>104.5</v>
      </c>
      <c r="C3197" s="2">
        <v>2025</v>
      </c>
      <c r="D3197" s="2">
        <v>5</v>
      </c>
      <c r="E3197" t="str">
        <f>TEXT(DATE(2025, CMS[[#This Row],[mes]],1), "mmmm")</f>
        <v>May</v>
      </c>
      <c r="F3197" s="2">
        <f>DAY(CMS[[#This Row],[Fecha]])</f>
        <v>14</v>
      </c>
      <c r="G3197" s="6">
        <v>0.125</v>
      </c>
      <c r="H3197" t="str">
        <f t="shared" si="50"/>
        <v>14-05-2025_03</v>
      </c>
    </row>
    <row r="3198" spans="1:8" x14ac:dyDescent="0.3">
      <c r="A3198" s="3">
        <v>45791</v>
      </c>
      <c r="B3198" s="2">
        <v>83.13</v>
      </c>
      <c r="C3198" s="2">
        <v>2025</v>
      </c>
      <c r="D3198" s="2">
        <v>5</v>
      </c>
      <c r="E3198" t="str">
        <f>TEXT(DATE(2025, CMS[[#This Row],[mes]],1), "mmmm")</f>
        <v>May</v>
      </c>
      <c r="F3198" s="2">
        <f>DAY(CMS[[#This Row],[Fecha]])</f>
        <v>14</v>
      </c>
      <c r="G3198" s="6">
        <v>0.16666666666666599</v>
      </c>
      <c r="H3198" t="str">
        <f t="shared" si="50"/>
        <v>14-05-2025_04</v>
      </c>
    </row>
    <row r="3199" spans="1:8" x14ac:dyDescent="0.3">
      <c r="A3199" s="3">
        <v>45791</v>
      </c>
      <c r="B3199" s="2">
        <v>82.89</v>
      </c>
      <c r="C3199" s="2">
        <v>2025</v>
      </c>
      <c r="D3199" s="2">
        <v>5</v>
      </c>
      <c r="E3199" t="str">
        <f>TEXT(DATE(2025, CMS[[#This Row],[mes]],1), "mmmm")</f>
        <v>May</v>
      </c>
      <c r="F3199" s="2">
        <f>DAY(CMS[[#This Row],[Fecha]])</f>
        <v>14</v>
      </c>
      <c r="G3199" s="6">
        <v>0.20833333333333301</v>
      </c>
      <c r="H3199" t="str">
        <f t="shared" si="50"/>
        <v>14-05-2025_05</v>
      </c>
    </row>
    <row r="3200" spans="1:8" x14ac:dyDescent="0.3">
      <c r="A3200" s="3">
        <v>45791</v>
      </c>
      <c r="B3200" s="2">
        <v>83.15</v>
      </c>
      <c r="C3200" s="2">
        <v>2025</v>
      </c>
      <c r="D3200" s="2">
        <v>5</v>
      </c>
      <c r="E3200" t="str">
        <f>TEXT(DATE(2025, CMS[[#This Row],[mes]],1), "mmmm")</f>
        <v>May</v>
      </c>
      <c r="F3200" s="2">
        <f>DAY(CMS[[#This Row],[Fecha]])</f>
        <v>14</v>
      </c>
      <c r="G3200" s="6">
        <v>0.25</v>
      </c>
      <c r="H3200" t="str">
        <f t="shared" si="50"/>
        <v>14-05-2025_06</v>
      </c>
    </row>
    <row r="3201" spans="1:8" x14ac:dyDescent="0.3">
      <c r="A3201" s="3">
        <v>45791</v>
      </c>
      <c r="B3201" s="2">
        <v>107.99</v>
      </c>
      <c r="C3201" s="2">
        <v>2025</v>
      </c>
      <c r="D3201" s="2">
        <v>5</v>
      </c>
      <c r="E3201" t="str">
        <f>TEXT(DATE(2025, CMS[[#This Row],[mes]],1), "mmmm")</f>
        <v>May</v>
      </c>
      <c r="F3201" s="2">
        <f>DAY(CMS[[#This Row],[Fecha]])</f>
        <v>14</v>
      </c>
      <c r="G3201" s="6">
        <v>0.29166666666666602</v>
      </c>
      <c r="H3201" t="str">
        <f t="shared" si="50"/>
        <v>14-05-2025_07</v>
      </c>
    </row>
    <row r="3202" spans="1:8" x14ac:dyDescent="0.3">
      <c r="A3202" s="3">
        <v>45791</v>
      </c>
      <c r="B3202" s="2">
        <v>83.26</v>
      </c>
      <c r="C3202" s="2">
        <v>2025</v>
      </c>
      <c r="D3202" s="2">
        <v>5</v>
      </c>
      <c r="E3202" t="str">
        <f>TEXT(DATE(2025, CMS[[#This Row],[mes]],1), "mmmm")</f>
        <v>May</v>
      </c>
      <c r="F3202" s="2">
        <f>DAY(CMS[[#This Row],[Fecha]])</f>
        <v>14</v>
      </c>
      <c r="G3202" s="6">
        <v>0.33333333333333298</v>
      </c>
      <c r="H3202" t="str">
        <f t="shared" ref="H3202:H3233" si="51">TEXT(A3202,"dd-mm-yyyy") &amp; "_" &amp; TEXT(HOUR(G3202),"00")</f>
        <v>14-05-2025_08</v>
      </c>
    </row>
    <row r="3203" spans="1:8" x14ac:dyDescent="0.3">
      <c r="A3203" s="3">
        <v>45791</v>
      </c>
      <c r="B3203" s="2">
        <v>81.66</v>
      </c>
      <c r="C3203" s="2">
        <v>2025</v>
      </c>
      <c r="D3203" s="2">
        <v>5</v>
      </c>
      <c r="E3203" t="str">
        <f>TEXT(DATE(2025, CMS[[#This Row],[mes]],1), "mmmm")</f>
        <v>May</v>
      </c>
      <c r="F3203" s="2">
        <f>DAY(CMS[[#This Row],[Fecha]])</f>
        <v>14</v>
      </c>
      <c r="G3203" s="6">
        <v>0.375</v>
      </c>
      <c r="H3203" t="str">
        <f t="shared" si="51"/>
        <v>14-05-2025_09</v>
      </c>
    </row>
    <row r="3204" spans="1:8" x14ac:dyDescent="0.3">
      <c r="A3204" s="3">
        <v>45791</v>
      </c>
      <c r="B3204" s="2">
        <v>81.66</v>
      </c>
      <c r="C3204" s="2">
        <v>2025</v>
      </c>
      <c r="D3204" s="2">
        <v>5</v>
      </c>
      <c r="E3204" t="str">
        <f>TEXT(DATE(2025, CMS[[#This Row],[mes]],1), "mmmm")</f>
        <v>May</v>
      </c>
      <c r="F3204" s="2">
        <f>DAY(CMS[[#This Row],[Fecha]])</f>
        <v>14</v>
      </c>
      <c r="G3204" s="6">
        <v>0.41666666666666602</v>
      </c>
      <c r="H3204" t="str">
        <f t="shared" si="51"/>
        <v>14-05-2025_10</v>
      </c>
    </row>
    <row r="3205" spans="1:8" x14ac:dyDescent="0.3">
      <c r="A3205" s="3">
        <v>45791</v>
      </c>
      <c r="B3205" s="2">
        <v>90.67</v>
      </c>
      <c r="C3205" s="2">
        <v>2025</v>
      </c>
      <c r="D3205" s="2">
        <v>5</v>
      </c>
      <c r="E3205" t="str">
        <f>TEXT(DATE(2025, CMS[[#This Row],[mes]],1), "mmmm")</f>
        <v>May</v>
      </c>
      <c r="F3205" s="2">
        <f>DAY(CMS[[#This Row],[Fecha]])</f>
        <v>14</v>
      </c>
      <c r="G3205" s="6">
        <v>0.45833333333333298</v>
      </c>
      <c r="H3205" t="str">
        <f t="shared" si="51"/>
        <v>14-05-2025_11</v>
      </c>
    </row>
    <row r="3206" spans="1:8" x14ac:dyDescent="0.3">
      <c r="A3206" s="3">
        <v>45791</v>
      </c>
      <c r="B3206" s="2">
        <v>90.67</v>
      </c>
      <c r="C3206" s="2">
        <v>2025</v>
      </c>
      <c r="D3206" s="2">
        <v>5</v>
      </c>
      <c r="E3206" t="str">
        <f>TEXT(DATE(2025, CMS[[#This Row],[mes]],1), "mmmm")</f>
        <v>May</v>
      </c>
      <c r="F3206" s="2">
        <f>DAY(CMS[[#This Row],[Fecha]])</f>
        <v>14</v>
      </c>
      <c r="G3206" s="6">
        <v>0.5</v>
      </c>
      <c r="H3206" t="str">
        <f t="shared" si="51"/>
        <v>14-05-2025_12</v>
      </c>
    </row>
    <row r="3207" spans="1:8" x14ac:dyDescent="0.3">
      <c r="A3207" s="3">
        <v>45791</v>
      </c>
      <c r="B3207" s="2">
        <v>85.05</v>
      </c>
      <c r="C3207" s="2">
        <v>2025</v>
      </c>
      <c r="D3207" s="2">
        <v>5</v>
      </c>
      <c r="E3207" t="str">
        <f>TEXT(DATE(2025, CMS[[#This Row],[mes]],1), "mmmm")</f>
        <v>May</v>
      </c>
      <c r="F3207" s="2">
        <f>DAY(CMS[[#This Row],[Fecha]])</f>
        <v>14</v>
      </c>
      <c r="G3207" s="6">
        <v>0.54166666666666596</v>
      </c>
      <c r="H3207" t="str">
        <f t="shared" si="51"/>
        <v>14-05-2025_13</v>
      </c>
    </row>
    <row r="3208" spans="1:8" x14ac:dyDescent="0.3">
      <c r="A3208" s="3">
        <v>45791</v>
      </c>
      <c r="B3208" s="2">
        <v>84.75</v>
      </c>
      <c r="C3208" s="2">
        <v>2025</v>
      </c>
      <c r="D3208" s="2">
        <v>5</v>
      </c>
      <c r="E3208" t="str">
        <f>TEXT(DATE(2025, CMS[[#This Row],[mes]],1), "mmmm")</f>
        <v>May</v>
      </c>
      <c r="F3208" s="2">
        <f>DAY(CMS[[#This Row],[Fecha]])</f>
        <v>14</v>
      </c>
      <c r="G3208" s="6">
        <v>0.58333333333333304</v>
      </c>
      <c r="H3208" t="str">
        <f t="shared" si="51"/>
        <v>14-05-2025_14</v>
      </c>
    </row>
    <row r="3209" spans="1:8" x14ac:dyDescent="0.3">
      <c r="A3209" s="3">
        <v>45791</v>
      </c>
      <c r="B3209" s="2">
        <v>83.31</v>
      </c>
      <c r="C3209" s="2">
        <v>2025</v>
      </c>
      <c r="D3209" s="2">
        <v>5</v>
      </c>
      <c r="E3209" t="str">
        <f>TEXT(DATE(2025, CMS[[#This Row],[mes]],1), "mmmm")</f>
        <v>May</v>
      </c>
      <c r="F3209" s="2">
        <f>DAY(CMS[[#This Row],[Fecha]])</f>
        <v>14</v>
      </c>
      <c r="G3209" s="6">
        <v>0.625</v>
      </c>
      <c r="H3209" t="str">
        <f t="shared" si="51"/>
        <v>14-05-2025_15</v>
      </c>
    </row>
    <row r="3210" spans="1:8" x14ac:dyDescent="0.3">
      <c r="A3210" s="3">
        <v>45791</v>
      </c>
      <c r="B3210" s="2">
        <v>82.91</v>
      </c>
      <c r="C3210" s="2">
        <v>2025</v>
      </c>
      <c r="D3210" s="2">
        <v>5</v>
      </c>
      <c r="E3210" t="str">
        <f>TEXT(DATE(2025, CMS[[#This Row],[mes]],1), "mmmm")</f>
        <v>May</v>
      </c>
      <c r="F3210" s="2">
        <f>DAY(CMS[[#This Row],[Fecha]])</f>
        <v>14</v>
      </c>
      <c r="G3210" s="6">
        <v>0.66666666666666596</v>
      </c>
      <c r="H3210" t="str">
        <f t="shared" si="51"/>
        <v>14-05-2025_16</v>
      </c>
    </row>
    <row r="3211" spans="1:8" x14ac:dyDescent="0.3">
      <c r="A3211" s="3">
        <v>45791</v>
      </c>
      <c r="B3211" s="2">
        <v>105.98</v>
      </c>
      <c r="C3211" s="2">
        <v>2025</v>
      </c>
      <c r="D3211" s="2">
        <v>5</v>
      </c>
      <c r="E3211" t="str">
        <f>TEXT(DATE(2025, CMS[[#This Row],[mes]],1), "mmmm")</f>
        <v>May</v>
      </c>
      <c r="F3211" s="2">
        <f>DAY(CMS[[#This Row],[Fecha]])</f>
        <v>14</v>
      </c>
      <c r="G3211" s="6">
        <v>0.70833333333333304</v>
      </c>
      <c r="H3211" t="str">
        <f t="shared" si="51"/>
        <v>14-05-2025_17</v>
      </c>
    </row>
    <row r="3212" spans="1:8" x14ac:dyDescent="0.3">
      <c r="A3212" s="3">
        <v>45791</v>
      </c>
      <c r="B3212" s="2">
        <v>83.15</v>
      </c>
      <c r="C3212" s="2">
        <v>2025</v>
      </c>
      <c r="D3212" s="2">
        <v>5</v>
      </c>
      <c r="E3212" t="str">
        <f>TEXT(DATE(2025, CMS[[#This Row],[mes]],1), "mmmm")</f>
        <v>May</v>
      </c>
      <c r="F3212" s="2">
        <f>DAY(CMS[[#This Row],[Fecha]])</f>
        <v>14</v>
      </c>
      <c r="G3212" s="6">
        <v>0.75</v>
      </c>
      <c r="H3212" t="str">
        <f t="shared" si="51"/>
        <v>14-05-2025_18</v>
      </c>
    </row>
    <row r="3213" spans="1:8" x14ac:dyDescent="0.3">
      <c r="A3213" s="3">
        <v>45791</v>
      </c>
      <c r="B3213" s="2">
        <v>83.09</v>
      </c>
      <c r="C3213" s="2">
        <v>2025</v>
      </c>
      <c r="D3213" s="2">
        <v>5</v>
      </c>
      <c r="E3213" t="str">
        <f>TEXT(DATE(2025, CMS[[#This Row],[mes]],1), "mmmm")</f>
        <v>May</v>
      </c>
      <c r="F3213" s="2">
        <f>DAY(CMS[[#This Row],[Fecha]])</f>
        <v>14</v>
      </c>
      <c r="G3213" s="6">
        <v>0.79166666666666596</v>
      </c>
      <c r="H3213" t="str">
        <f t="shared" si="51"/>
        <v>14-05-2025_19</v>
      </c>
    </row>
    <row r="3214" spans="1:8" x14ac:dyDescent="0.3">
      <c r="A3214" s="3">
        <v>45791</v>
      </c>
      <c r="B3214" s="2">
        <v>83.18</v>
      </c>
      <c r="C3214" s="2">
        <v>2025</v>
      </c>
      <c r="D3214" s="2">
        <v>5</v>
      </c>
      <c r="E3214" t="str">
        <f>TEXT(DATE(2025, CMS[[#This Row],[mes]],1), "mmmm")</f>
        <v>May</v>
      </c>
      <c r="F3214" s="2">
        <f>DAY(CMS[[#This Row],[Fecha]])</f>
        <v>14</v>
      </c>
      <c r="G3214" s="6">
        <v>0.83333333333333304</v>
      </c>
      <c r="H3214" t="str">
        <f t="shared" si="51"/>
        <v>14-05-2025_20</v>
      </c>
    </row>
    <row r="3215" spans="1:8" x14ac:dyDescent="0.3">
      <c r="A3215" s="3">
        <v>45791</v>
      </c>
      <c r="B3215" s="2">
        <v>105.35</v>
      </c>
      <c r="C3215" s="2">
        <v>2025</v>
      </c>
      <c r="D3215" s="2">
        <v>5</v>
      </c>
      <c r="E3215" t="str">
        <f>TEXT(DATE(2025, CMS[[#This Row],[mes]],1), "mmmm")</f>
        <v>May</v>
      </c>
      <c r="F3215" s="2">
        <f>DAY(CMS[[#This Row],[Fecha]])</f>
        <v>14</v>
      </c>
      <c r="G3215" s="6">
        <v>0.875</v>
      </c>
      <c r="H3215" t="str">
        <f t="shared" si="51"/>
        <v>14-05-2025_21</v>
      </c>
    </row>
    <row r="3216" spans="1:8" x14ac:dyDescent="0.3">
      <c r="A3216" s="3">
        <v>45791</v>
      </c>
      <c r="B3216" s="2">
        <v>82.84</v>
      </c>
      <c r="C3216" s="2">
        <v>2025</v>
      </c>
      <c r="D3216" s="2">
        <v>5</v>
      </c>
      <c r="E3216" t="str">
        <f>TEXT(DATE(2025, CMS[[#This Row],[mes]],1), "mmmm")</f>
        <v>May</v>
      </c>
      <c r="F3216" s="2">
        <f>DAY(CMS[[#This Row],[Fecha]])</f>
        <v>14</v>
      </c>
      <c r="G3216" s="6">
        <v>0.91666666666666596</v>
      </c>
      <c r="H3216" t="str">
        <f t="shared" si="51"/>
        <v>14-05-2025_22</v>
      </c>
    </row>
    <row r="3217" spans="1:8" x14ac:dyDescent="0.3">
      <c r="A3217" s="3">
        <v>45791</v>
      </c>
      <c r="B3217" s="2">
        <v>84.49</v>
      </c>
      <c r="C3217" s="2">
        <v>2025</v>
      </c>
      <c r="D3217" s="2">
        <v>5</v>
      </c>
      <c r="E3217" t="str">
        <f>TEXT(DATE(2025, CMS[[#This Row],[mes]],1), "mmmm")</f>
        <v>May</v>
      </c>
      <c r="F3217" s="2">
        <f>DAY(CMS[[#This Row],[Fecha]])</f>
        <v>14</v>
      </c>
      <c r="G3217" s="6">
        <v>0.95833333333333304</v>
      </c>
      <c r="H3217" t="str">
        <f t="shared" si="51"/>
        <v>14-05-2025_23</v>
      </c>
    </row>
    <row r="3218" spans="1:8" x14ac:dyDescent="0.3">
      <c r="A3218" s="3">
        <v>45792</v>
      </c>
      <c r="B3218" s="2">
        <v>84.27</v>
      </c>
      <c r="C3218" s="2">
        <v>2025</v>
      </c>
      <c r="D3218" s="2">
        <v>5</v>
      </c>
      <c r="E3218" t="str">
        <f>TEXT(DATE(2025, CMS[[#This Row],[mes]],1), "mmmm")</f>
        <v>May</v>
      </c>
      <c r="F3218" s="2">
        <f>DAY(CMS[[#This Row],[Fecha]])</f>
        <v>15</v>
      </c>
      <c r="G3218" s="6">
        <v>0</v>
      </c>
      <c r="H3218" t="str">
        <f t="shared" si="51"/>
        <v>15-05-2025_00</v>
      </c>
    </row>
    <row r="3219" spans="1:8" x14ac:dyDescent="0.3">
      <c r="A3219" s="3">
        <v>45792</v>
      </c>
      <c r="B3219" s="2">
        <v>84.6</v>
      </c>
      <c r="C3219" s="2">
        <v>2025</v>
      </c>
      <c r="D3219" s="2">
        <v>5</v>
      </c>
      <c r="E3219" t="str">
        <f>TEXT(DATE(2025, CMS[[#This Row],[mes]],1), "mmmm")</f>
        <v>May</v>
      </c>
      <c r="F3219" s="2">
        <f>DAY(CMS[[#This Row],[Fecha]])</f>
        <v>15</v>
      </c>
      <c r="G3219" s="6">
        <v>4.1666666666666602E-2</v>
      </c>
      <c r="H3219" t="str">
        <f t="shared" si="51"/>
        <v>15-05-2025_01</v>
      </c>
    </row>
    <row r="3220" spans="1:8" x14ac:dyDescent="0.3">
      <c r="A3220" s="3">
        <v>45792</v>
      </c>
      <c r="B3220" s="2">
        <v>85.85</v>
      </c>
      <c r="C3220" s="2">
        <v>2025</v>
      </c>
      <c r="D3220" s="2">
        <v>5</v>
      </c>
      <c r="E3220" t="str">
        <f>TEXT(DATE(2025, CMS[[#This Row],[mes]],1), "mmmm")</f>
        <v>May</v>
      </c>
      <c r="F3220" s="2">
        <f>DAY(CMS[[#This Row],[Fecha]])</f>
        <v>15</v>
      </c>
      <c r="G3220" s="6">
        <v>8.3333333333333301E-2</v>
      </c>
      <c r="H3220" t="str">
        <f t="shared" si="51"/>
        <v>15-05-2025_02</v>
      </c>
    </row>
    <row r="3221" spans="1:8" x14ac:dyDescent="0.3">
      <c r="A3221" s="3">
        <v>45792</v>
      </c>
      <c r="B3221" s="2">
        <v>84.94</v>
      </c>
      <c r="C3221" s="2">
        <v>2025</v>
      </c>
      <c r="D3221" s="2">
        <v>5</v>
      </c>
      <c r="E3221" t="str">
        <f>TEXT(DATE(2025, CMS[[#This Row],[mes]],1), "mmmm")</f>
        <v>May</v>
      </c>
      <c r="F3221" s="2">
        <f>DAY(CMS[[#This Row],[Fecha]])</f>
        <v>15</v>
      </c>
      <c r="G3221" s="6">
        <v>0.125</v>
      </c>
      <c r="H3221" t="str">
        <f t="shared" si="51"/>
        <v>15-05-2025_03</v>
      </c>
    </row>
    <row r="3222" spans="1:8" x14ac:dyDescent="0.3">
      <c r="A3222" s="3">
        <v>45792</v>
      </c>
      <c r="B3222" s="2">
        <v>85.78</v>
      </c>
      <c r="C3222" s="2">
        <v>2025</v>
      </c>
      <c r="D3222" s="2">
        <v>5</v>
      </c>
      <c r="E3222" t="str">
        <f>TEXT(DATE(2025, CMS[[#This Row],[mes]],1), "mmmm")</f>
        <v>May</v>
      </c>
      <c r="F3222" s="2">
        <f>DAY(CMS[[#This Row],[Fecha]])</f>
        <v>15</v>
      </c>
      <c r="G3222" s="6">
        <v>0.16666666666666599</v>
      </c>
      <c r="H3222" t="str">
        <f t="shared" si="51"/>
        <v>15-05-2025_04</v>
      </c>
    </row>
    <row r="3223" spans="1:8" x14ac:dyDescent="0.3">
      <c r="A3223" s="3">
        <v>45792</v>
      </c>
      <c r="B3223" s="2">
        <v>84.21</v>
      </c>
      <c r="C3223" s="2">
        <v>2025</v>
      </c>
      <c r="D3223" s="2">
        <v>5</v>
      </c>
      <c r="E3223" t="str">
        <f>TEXT(DATE(2025, CMS[[#This Row],[mes]],1), "mmmm")</f>
        <v>May</v>
      </c>
      <c r="F3223" s="2">
        <f>DAY(CMS[[#This Row],[Fecha]])</f>
        <v>15</v>
      </c>
      <c r="G3223" s="6">
        <v>0.20833333333333301</v>
      </c>
      <c r="H3223" t="str">
        <f t="shared" si="51"/>
        <v>15-05-2025_05</v>
      </c>
    </row>
    <row r="3224" spans="1:8" x14ac:dyDescent="0.3">
      <c r="A3224" s="3">
        <v>45792</v>
      </c>
      <c r="B3224" s="2">
        <v>84.58</v>
      </c>
      <c r="C3224" s="2">
        <v>2025</v>
      </c>
      <c r="D3224" s="2">
        <v>5</v>
      </c>
      <c r="E3224" t="str">
        <f>TEXT(DATE(2025, CMS[[#This Row],[mes]],1), "mmmm")</f>
        <v>May</v>
      </c>
      <c r="F3224" s="2">
        <f>DAY(CMS[[#This Row],[Fecha]])</f>
        <v>15</v>
      </c>
      <c r="G3224" s="6">
        <v>0.25</v>
      </c>
      <c r="H3224" t="str">
        <f t="shared" si="51"/>
        <v>15-05-2025_06</v>
      </c>
    </row>
    <row r="3225" spans="1:8" x14ac:dyDescent="0.3">
      <c r="A3225" s="3">
        <v>45792</v>
      </c>
      <c r="B3225" s="2">
        <v>86.32</v>
      </c>
      <c r="C3225" s="2">
        <v>2025</v>
      </c>
      <c r="D3225" s="2">
        <v>5</v>
      </c>
      <c r="E3225" t="str">
        <f>TEXT(DATE(2025, CMS[[#This Row],[mes]],1), "mmmm")</f>
        <v>May</v>
      </c>
      <c r="F3225" s="2">
        <f>DAY(CMS[[#This Row],[Fecha]])</f>
        <v>15</v>
      </c>
      <c r="G3225" s="6">
        <v>0.29166666666666602</v>
      </c>
      <c r="H3225" t="str">
        <f t="shared" si="51"/>
        <v>15-05-2025_07</v>
      </c>
    </row>
    <row r="3226" spans="1:8" x14ac:dyDescent="0.3">
      <c r="A3226" s="3">
        <v>45792</v>
      </c>
      <c r="B3226" s="2">
        <v>81.66</v>
      </c>
      <c r="C3226" s="2">
        <v>2025</v>
      </c>
      <c r="D3226" s="2">
        <v>5</v>
      </c>
      <c r="E3226" t="str">
        <f>TEXT(DATE(2025, CMS[[#This Row],[mes]],1), "mmmm")</f>
        <v>May</v>
      </c>
      <c r="F3226" s="2">
        <f>DAY(CMS[[#This Row],[Fecha]])</f>
        <v>15</v>
      </c>
      <c r="G3226" s="6">
        <v>0.33333333333333298</v>
      </c>
      <c r="H3226" t="str">
        <f t="shared" si="51"/>
        <v>15-05-2025_08</v>
      </c>
    </row>
    <row r="3227" spans="1:8" x14ac:dyDescent="0.3">
      <c r="A3227" s="3">
        <v>45792</v>
      </c>
      <c r="B3227" s="2">
        <v>81.66</v>
      </c>
      <c r="C3227" s="2">
        <v>2025</v>
      </c>
      <c r="D3227" s="2">
        <v>5</v>
      </c>
      <c r="E3227" t="str">
        <f>TEXT(DATE(2025, CMS[[#This Row],[mes]],1), "mmmm")</f>
        <v>May</v>
      </c>
      <c r="F3227" s="2">
        <f>DAY(CMS[[#This Row],[Fecha]])</f>
        <v>15</v>
      </c>
      <c r="G3227" s="6">
        <v>0.375</v>
      </c>
      <c r="H3227" t="str">
        <f t="shared" si="51"/>
        <v>15-05-2025_09</v>
      </c>
    </row>
    <row r="3228" spans="1:8" x14ac:dyDescent="0.3">
      <c r="A3228" s="3">
        <v>45792</v>
      </c>
      <c r="B3228" s="2">
        <v>81.66</v>
      </c>
      <c r="C3228" s="2">
        <v>2025</v>
      </c>
      <c r="D3228" s="2">
        <v>5</v>
      </c>
      <c r="E3228" t="str">
        <f>TEXT(DATE(2025, CMS[[#This Row],[mes]],1), "mmmm")</f>
        <v>May</v>
      </c>
      <c r="F3228" s="2">
        <f>DAY(CMS[[#This Row],[Fecha]])</f>
        <v>15</v>
      </c>
      <c r="G3228" s="6">
        <v>0.41666666666666602</v>
      </c>
      <c r="H3228" t="str">
        <f t="shared" si="51"/>
        <v>15-05-2025_10</v>
      </c>
    </row>
    <row r="3229" spans="1:8" x14ac:dyDescent="0.3">
      <c r="A3229" s="3">
        <v>45792</v>
      </c>
      <c r="B3229" s="2">
        <v>81.66</v>
      </c>
      <c r="C3229" s="2">
        <v>2025</v>
      </c>
      <c r="D3229" s="2">
        <v>5</v>
      </c>
      <c r="E3229" t="str">
        <f>TEXT(DATE(2025, CMS[[#This Row],[mes]],1), "mmmm")</f>
        <v>May</v>
      </c>
      <c r="F3229" s="2">
        <f>DAY(CMS[[#This Row],[Fecha]])</f>
        <v>15</v>
      </c>
      <c r="G3229" s="6">
        <v>0.45833333333333298</v>
      </c>
      <c r="H3229" t="str">
        <f t="shared" si="51"/>
        <v>15-05-2025_11</v>
      </c>
    </row>
    <row r="3230" spans="1:8" x14ac:dyDescent="0.3">
      <c r="A3230" s="3">
        <v>45792</v>
      </c>
      <c r="B3230" s="2">
        <v>88.98</v>
      </c>
      <c r="C3230" s="2">
        <v>2025</v>
      </c>
      <c r="D3230" s="2">
        <v>5</v>
      </c>
      <c r="E3230" t="str">
        <f>TEXT(DATE(2025, CMS[[#This Row],[mes]],1), "mmmm")</f>
        <v>May</v>
      </c>
      <c r="F3230" s="2">
        <f>DAY(CMS[[#This Row],[Fecha]])</f>
        <v>15</v>
      </c>
      <c r="G3230" s="6">
        <v>0.5</v>
      </c>
      <c r="H3230" t="str">
        <f t="shared" si="51"/>
        <v>15-05-2025_12</v>
      </c>
    </row>
    <row r="3231" spans="1:8" x14ac:dyDescent="0.3">
      <c r="A3231" s="3">
        <v>45792</v>
      </c>
      <c r="B3231" s="2">
        <v>89.18</v>
      </c>
      <c r="C3231" s="2">
        <v>2025</v>
      </c>
      <c r="D3231" s="2">
        <v>5</v>
      </c>
      <c r="E3231" t="str">
        <f>TEXT(DATE(2025, CMS[[#This Row],[mes]],1), "mmmm")</f>
        <v>May</v>
      </c>
      <c r="F3231" s="2">
        <f>DAY(CMS[[#This Row],[Fecha]])</f>
        <v>15</v>
      </c>
      <c r="G3231" s="6">
        <v>0.54166666666666596</v>
      </c>
      <c r="H3231" t="str">
        <f t="shared" si="51"/>
        <v>15-05-2025_13</v>
      </c>
    </row>
    <row r="3232" spans="1:8" x14ac:dyDescent="0.3">
      <c r="A3232" s="3">
        <v>45792</v>
      </c>
      <c r="B3232" s="2">
        <v>81.66</v>
      </c>
      <c r="C3232" s="2">
        <v>2025</v>
      </c>
      <c r="D3232" s="2">
        <v>5</v>
      </c>
      <c r="E3232" t="str">
        <f>TEXT(DATE(2025, CMS[[#This Row],[mes]],1), "mmmm")</f>
        <v>May</v>
      </c>
      <c r="F3232" s="2">
        <f>DAY(CMS[[#This Row],[Fecha]])</f>
        <v>15</v>
      </c>
      <c r="G3232" s="6">
        <v>0.58333333333333304</v>
      </c>
      <c r="H3232" t="str">
        <f t="shared" si="51"/>
        <v>15-05-2025_14</v>
      </c>
    </row>
    <row r="3233" spans="1:8" x14ac:dyDescent="0.3">
      <c r="A3233" s="3">
        <v>45792</v>
      </c>
      <c r="B3233" s="2">
        <v>92.32</v>
      </c>
      <c r="C3233" s="2">
        <v>2025</v>
      </c>
      <c r="D3233" s="2">
        <v>5</v>
      </c>
      <c r="E3233" t="str">
        <f>TEXT(DATE(2025, CMS[[#This Row],[mes]],1), "mmmm")</f>
        <v>May</v>
      </c>
      <c r="F3233" s="2">
        <f>DAY(CMS[[#This Row],[Fecha]])</f>
        <v>15</v>
      </c>
      <c r="G3233" s="6">
        <v>0.625</v>
      </c>
      <c r="H3233" t="str">
        <f t="shared" si="51"/>
        <v>15-05-2025_15</v>
      </c>
    </row>
    <row r="3234" spans="1:8" x14ac:dyDescent="0.3">
      <c r="A3234" s="3">
        <v>45792</v>
      </c>
      <c r="B3234" s="2">
        <v>103.17</v>
      </c>
      <c r="C3234" s="2">
        <v>2025</v>
      </c>
      <c r="D3234" s="2">
        <v>5</v>
      </c>
      <c r="E3234" t="str">
        <f>TEXT(DATE(2025, CMS[[#This Row],[mes]],1), "mmmm")</f>
        <v>May</v>
      </c>
      <c r="F3234" s="2">
        <f>DAY(CMS[[#This Row],[Fecha]])</f>
        <v>15</v>
      </c>
      <c r="G3234" s="6">
        <v>0.66666666666666596</v>
      </c>
      <c r="H3234" t="str">
        <f t="shared" ref="H3234:H3265" si="52">TEXT(A3234,"dd-mm-yyyy") &amp; "_" &amp; TEXT(HOUR(G3234),"00")</f>
        <v>15-05-2025_16</v>
      </c>
    </row>
    <row r="3235" spans="1:8" x14ac:dyDescent="0.3">
      <c r="A3235" s="3">
        <v>45792</v>
      </c>
      <c r="B3235" s="2">
        <v>130.69</v>
      </c>
      <c r="C3235" s="2">
        <v>2025</v>
      </c>
      <c r="D3235" s="2">
        <v>5</v>
      </c>
      <c r="E3235" t="str">
        <f>TEXT(DATE(2025, CMS[[#This Row],[mes]],1), "mmmm")</f>
        <v>May</v>
      </c>
      <c r="F3235" s="2">
        <f>DAY(CMS[[#This Row],[Fecha]])</f>
        <v>15</v>
      </c>
      <c r="G3235" s="6">
        <v>0.70833333333333304</v>
      </c>
      <c r="H3235" t="str">
        <f t="shared" si="52"/>
        <v>15-05-2025_17</v>
      </c>
    </row>
    <row r="3236" spans="1:8" x14ac:dyDescent="0.3">
      <c r="A3236" s="3">
        <v>45792</v>
      </c>
      <c r="B3236" s="2">
        <v>130.69</v>
      </c>
      <c r="C3236" s="2">
        <v>2025</v>
      </c>
      <c r="D3236" s="2">
        <v>5</v>
      </c>
      <c r="E3236" t="str">
        <f>TEXT(DATE(2025, CMS[[#This Row],[mes]],1), "mmmm")</f>
        <v>May</v>
      </c>
      <c r="F3236" s="2">
        <f>DAY(CMS[[#This Row],[Fecha]])</f>
        <v>15</v>
      </c>
      <c r="G3236" s="6">
        <v>0.75</v>
      </c>
      <c r="H3236" t="str">
        <f t="shared" si="52"/>
        <v>15-05-2025_18</v>
      </c>
    </row>
    <row r="3237" spans="1:8" x14ac:dyDescent="0.3">
      <c r="A3237" s="3">
        <v>45792</v>
      </c>
      <c r="B3237" s="2">
        <v>130.69</v>
      </c>
      <c r="C3237" s="2">
        <v>2025</v>
      </c>
      <c r="D3237" s="2">
        <v>5</v>
      </c>
      <c r="E3237" t="str">
        <f>TEXT(DATE(2025, CMS[[#This Row],[mes]],1), "mmmm")</f>
        <v>May</v>
      </c>
      <c r="F3237" s="2">
        <f>DAY(CMS[[#This Row],[Fecha]])</f>
        <v>15</v>
      </c>
      <c r="G3237" s="6">
        <v>0.79166666666666596</v>
      </c>
      <c r="H3237" t="str">
        <f t="shared" si="52"/>
        <v>15-05-2025_19</v>
      </c>
    </row>
    <row r="3238" spans="1:8" x14ac:dyDescent="0.3">
      <c r="A3238" s="3">
        <v>45792</v>
      </c>
      <c r="B3238" s="2">
        <v>83.8</v>
      </c>
      <c r="C3238" s="2">
        <v>2025</v>
      </c>
      <c r="D3238" s="2">
        <v>5</v>
      </c>
      <c r="E3238" t="str">
        <f>TEXT(DATE(2025, CMS[[#This Row],[mes]],1), "mmmm")</f>
        <v>May</v>
      </c>
      <c r="F3238" s="2">
        <f>DAY(CMS[[#This Row],[Fecha]])</f>
        <v>15</v>
      </c>
      <c r="G3238" s="6">
        <v>0.83333333333333304</v>
      </c>
      <c r="H3238" t="str">
        <f t="shared" si="52"/>
        <v>15-05-2025_20</v>
      </c>
    </row>
    <row r="3239" spans="1:8" x14ac:dyDescent="0.3">
      <c r="A3239" s="3">
        <v>45792</v>
      </c>
      <c r="B3239" s="2">
        <v>84.39</v>
      </c>
      <c r="C3239" s="2">
        <v>2025</v>
      </c>
      <c r="D3239" s="2">
        <v>5</v>
      </c>
      <c r="E3239" t="str">
        <f>TEXT(DATE(2025, CMS[[#This Row],[mes]],1), "mmmm")</f>
        <v>May</v>
      </c>
      <c r="F3239" s="2">
        <f>DAY(CMS[[#This Row],[Fecha]])</f>
        <v>15</v>
      </c>
      <c r="G3239" s="6">
        <v>0.875</v>
      </c>
      <c r="H3239" t="str">
        <f t="shared" si="52"/>
        <v>15-05-2025_21</v>
      </c>
    </row>
    <row r="3240" spans="1:8" x14ac:dyDescent="0.3">
      <c r="A3240" s="3">
        <v>45792</v>
      </c>
      <c r="B3240" s="2">
        <v>81.66</v>
      </c>
      <c r="C3240" s="2">
        <v>2025</v>
      </c>
      <c r="D3240" s="2">
        <v>5</v>
      </c>
      <c r="E3240" t="str">
        <f>TEXT(DATE(2025, CMS[[#This Row],[mes]],1), "mmmm")</f>
        <v>May</v>
      </c>
      <c r="F3240" s="2">
        <f>DAY(CMS[[#This Row],[Fecha]])</f>
        <v>15</v>
      </c>
      <c r="G3240" s="6">
        <v>0.91666666666666596</v>
      </c>
      <c r="H3240" t="str">
        <f t="shared" si="52"/>
        <v>15-05-2025_22</v>
      </c>
    </row>
    <row r="3241" spans="1:8" x14ac:dyDescent="0.3">
      <c r="A3241" s="3">
        <v>45792</v>
      </c>
      <c r="B3241" s="2">
        <v>81.66</v>
      </c>
      <c r="C3241" s="2">
        <v>2025</v>
      </c>
      <c r="D3241" s="2">
        <v>5</v>
      </c>
      <c r="E3241" t="str">
        <f>TEXT(DATE(2025, CMS[[#This Row],[mes]],1), "mmmm")</f>
        <v>May</v>
      </c>
      <c r="F3241" s="2">
        <f>DAY(CMS[[#This Row],[Fecha]])</f>
        <v>15</v>
      </c>
      <c r="G3241" s="6">
        <v>0.95833333333333304</v>
      </c>
      <c r="H3241" t="str">
        <f t="shared" si="52"/>
        <v>15-05-2025_23</v>
      </c>
    </row>
    <row r="3242" spans="1:8" x14ac:dyDescent="0.3">
      <c r="A3242" s="3">
        <v>45793</v>
      </c>
      <c r="B3242" s="2">
        <v>85.76</v>
      </c>
      <c r="C3242" s="2">
        <v>2025</v>
      </c>
      <c r="D3242" s="2">
        <v>5</v>
      </c>
      <c r="E3242" t="str">
        <f>TEXT(DATE(2025, CMS[[#This Row],[mes]],1), "mmmm")</f>
        <v>May</v>
      </c>
      <c r="F3242" s="2">
        <f>DAY(CMS[[#This Row],[Fecha]])</f>
        <v>16</v>
      </c>
      <c r="G3242" s="6">
        <v>0</v>
      </c>
      <c r="H3242" t="str">
        <f t="shared" si="52"/>
        <v>16-05-2025_00</v>
      </c>
    </row>
    <row r="3243" spans="1:8" x14ac:dyDescent="0.3">
      <c r="A3243" s="3">
        <v>45793</v>
      </c>
      <c r="B3243" s="2">
        <v>84.21</v>
      </c>
      <c r="C3243" s="2">
        <v>2025</v>
      </c>
      <c r="D3243" s="2">
        <v>5</v>
      </c>
      <c r="E3243" t="str">
        <f>TEXT(DATE(2025, CMS[[#This Row],[mes]],1), "mmmm")</f>
        <v>May</v>
      </c>
      <c r="F3243" s="2">
        <f>DAY(CMS[[#This Row],[Fecha]])</f>
        <v>16</v>
      </c>
      <c r="G3243" s="6">
        <v>4.1666666666666602E-2</v>
      </c>
      <c r="H3243" t="str">
        <f t="shared" si="52"/>
        <v>16-05-2025_01</v>
      </c>
    </row>
    <row r="3244" spans="1:8" x14ac:dyDescent="0.3">
      <c r="A3244" s="3">
        <v>45793</v>
      </c>
      <c r="B3244" s="2">
        <v>84.25</v>
      </c>
      <c r="C3244" s="2">
        <v>2025</v>
      </c>
      <c r="D3244" s="2">
        <v>5</v>
      </c>
      <c r="E3244" t="str">
        <f>TEXT(DATE(2025, CMS[[#This Row],[mes]],1), "mmmm")</f>
        <v>May</v>
      </c>
      <c r="F3244" s="2">
        <f>DAY(CMS[[#This Row],[Fecha]])</f>
        <v>16</v>
      </c>
      <c r="G3244" s="6">
        <v>8.3333333333333301E-2</v>
      </c>
      <c r="H3244" t="str">
        <f t="shared" si="52"/>
        <v>16-05-2025_02</v>
      </c>
    </row>
    <row r="3245" spans="1:8" x14ac:dyDescent="0.3">
      <c r="A3245" s="3">
        <v>45793</v>
      </c>
      <c r="B3245" s="2">
        <v>85.48</v>
      </c>
      <c r="C3245" s="2">
        <v>2025</v>
      </c>
      <c r="D3245" s="2">
        <v>5</v>
      </c>
      <c r="E3245" t="str">
        <f>TEXT(DATE(2025, CMS[[#This Row],[mes]],1), "mmmm")</f>
        <v>May</v>
      </c>
      <c r="F3245" s="2">
        <f>DAY(CMS[[#This Row],[Fecha]])</f>
        <v>16</v>
      </c>
      <c r="G3245" s="6">
        <v>0.125</v>
      </c>
      <c r="H3245" t="str">
        <f t="shared" si="52"/>
        <v>16-05-2025_03</v>
      </c>
    </row>
    <row r="3246" spans="1:8" x14ac:dyDescent="0.3">
      <c r="A3246" s="3">
        <v>45793</v>
      </c>
      <c r="B3246" s="2">
        <v>101</v>
      </c>
      <c r="C3246" s="2">
        <v>2025</v>
      </c>
      <c r="D3246" s="2">
        <v>5</v>
      </c>
      <c r="E3246" t="str">
        <f>TEXT(DATE(2025, CMS[[#This Row],[mes]],1), "mmmm")</f>
        <v>May</v>
      </c>
      <c r="F3246" s="2">
        <f>DAY(CMS[[#This Row],[Fecha]])</f>
        <v>16</v>
      </c>
      <c r="G3246" s="6">
        <v>0.16666666666666599</v>
      </c>
      <c r="H3246" t="str">
        <f t="shared" si="52"/>
        <v>16-05-2025_04</v>
      </c>
    </row>
    <row r="3247" spans="1:8" x14ac:dyDescent="0.3">
      <c r="A3247" s="3">
        <v>45793</v>
      </c>
      <c r="B3247" s="2">
        <v>130.69</v>
      </c>
      <c r="C3247" s="2">
        <v>2025</v>
      </c>
      <c r="D3247" s="2">
        <v>5</v>
      </c>
      <c r="E3247" t="str">
        <f>TEXT(DATE(2025, CMS[[#This Row],[mes]],1), "mmmm")</f>
        <v>May</v>
      </c>
      <c r="F3247" s="2">
        <f>DAY(CMS[[#This Row],[Fecha]])</f>
        <v>16</v>
      </c>
      <c r="G3247" s="6">
        <v>0.20833333333333301</v>
      </c>
      <c r="H3247" t="str">
        <f t="shared" si="52"/>
        <v>16-05-2025_05</v>
      </c>
    </row>
    <row r="3248" spans="1:8" x14ac:dyDescent="0.3">
      <c r="A3248" s="3">
        <v>45793</v>
      </c>
      <c r="B3248" s="2">
        <v>130.69</v>
      </c>
      <c r="C3248" s="2">
        <v>2025</v>
      </c>
      <c r="D3248" s="2">
        <v>5</v>
      </c>
      <c r="E3248" t="str">
        <f>TEXT(DATE(2025, CMS[[#This Row],[mes]],1), "mmmm")</f>
        <v>May</v>
      </c>
      <c r="F3248" s="2">
        <f>DAY(CMS[[#This Row],[Fecha]])</f>
        <v>16</v>
      </c>
      <c r="G3248" s="6">
        <v>0.25</v>
      </c>
      <c r="H3248" t="str">
        <f t="shared" si="52"/>
        <v>16-05-2025_06</v>
      </c>
    </row>
    <row r="3249" spans="1:8" x14ac:dyDescent="0.3">
      <c r="A3249" s="3">
        <v>45793</v>
      </c>
      <c r="B3249" s="2">
        <v>103.4</v>
      </c>
      <c r="C3249" s="2">
        <v>2025</v>
      </c>
      <c r="D3249" s="2">
        <v>5</v>
      </c>
      <c r="E3249" t="str">
        <f>TEXT(DATE(2025, CMS[[#This Row],[mes]],1), "mmmm")</f>
        <v>May</v>
      </c>
      <c r="F3249" s="2">
        <f>DAY(CMS[[#This Row],[Fecha]])</f>
        <v>16</v>
      </c>
      <c r="G3249" s="6">
        <v>0.29166666666666602</v>
      </c>
      <c r="H3249" t="str">
        <f t="shared" si="52"/>
        <v>16-05-2025_07</v>
      </c>
    </row>
    <row r="3250" spans="1:8" x14ac:dyDescent="0.3">
      <c r="A3250" s="3">
        <v>45793</v>
      </c>
      <c r="B3250" s="2">
        <v>103.64</v>
      </c>
      <c r="C3250" s="2">
        <v>2025</v>
      </c>
      <c r="D3250" s="2">
        <v>5</v>
      </c>
      <c r="E3250" t="str">
        <f>TEXT(DATE(2025, CMS[[#This Row],[mes]],1), "mmmm")</f>
        <v>May</v>
      </c>
      <c r="F3250" s="2">
        <f>DAY(CMS[[#This Row],[Fecha]])</f>
        <v>16</v>
      </c>
      <c r="G3250" s="6">
        <v>0.33333333333333298</v>
      </c>
      <c r="H3250" t="str">
        <f t="shared" si="52"/>
        <v>16-05-2025_08</v>
      </c>
    </row>
    <row r="3251" spans="1:8" x14ac:dyDescent="0.3">
      <c r="A3251" s="3">
        <v>45793</v>
      </c>
      <c r="B3251" s="2">
        <v>103.37</v>
      </c>
      <c r="C3251" s="2">
        <v>2025</v>
      </c>
      <c r="D3251" s="2">
        <v>5</v>
      </c>
      <c r="E3251" t="str">
        <f>TEXT(DATE(2025, CMS[[#This Row],[mes]],1), "mmmm")</f>
        <v>May</v>
      </c>
      <c r="F3251" s="2">
        <f>DAY(CMS[[#This Row],[Fecha]])</f>
        <v>16</v>
      </c>
      <c r="G3251" s="6">
        <v>0.375</v>
      </c>
      <c r="H3251" t="str">
        <f t="shared" si="52"/>
        <v>16-05-2025_09</v>
      </c>
    </row>
    <row r="3252" spans="1:8" x14ac:dyDescent="0.3">
      <c r="A3252" s="3">
        <v>45793</v>
      </c>
      <c r="B3252" s="2">
        <v>81.66</v>
      </c>
      <c r="C3252" s="2">
        <v>2025</v>
      </c>
      <c r="D3252" s="2">
        <v>5</v>
      </c>
      <c r="E3252" t="str">
        <f>TEXT(DATE(2025, CMS[[#This Row],[mes]],1), "mmmm")</f>
        <v>May</v>
      </c>
      <c r="F3252" s="2">
        <f>DAY(CMS[[#This Row],[Fecha]])</f>
        <v>16</v>
      </c>
      <c r="G3252" s="6">
        <v>0.41666666666666602</v>
      </c>
      <c r="H3252" t="str">
        <f t="shared" si="52"/>
        <v>16-05-2025_10</v>
      </c>
    </row>
    <row r="3253" spans="1:8" x14ac:dyDescent="0.3">
      <c r="A3253" s="3">
        <v>45793</v>
      </c>
      <c r="B3253" s="2">
        <v>81.66</v>
      </c>
      <c r="C3253" s="2">
        <v>2025</v>
      </c>
      <c r="D3253" s="2">
        <v>5</v>
      </c>
      <c r="E3253" t="str">
        <f>TEXT(DATE(2025, CMS[[#This Row],[mes]],1), "mmmm")</f>
        <v>May</v>
      </c>
      <c r="F3253" s="2">
        <f>DAY(CMS[[#This Row],[Fecha]])</f>
        <v>16</v>
      </c>
      <c r="G3253" s="6">
        <v>0.45833333333333298</v>
      </c>
      <c r="H3253" t="str">
        <f t="shared" si="52"/>
        <v>16-05-2025_11</v>
      </c>
    </row>
    <row r="3254" spans="1:8" x14ac:dyDescent="0.3">
      <c r="A3254" s="3">
        <v>45793</v>
      </c>
      <c r="B3254" s="2">
        <v>81.66</v>
      </c>
      <c r="C3254" s="2">
        <v>2025</v>
      </c>
      <c r="D3254" s="2">
        <v>5</v>
      </c>
      <c r="E3254" t="str">
        <f>TEXT(DATE(2025, CMS[[#This Row],[mes]],1), "mmmm")</f>
        <v>May</v>
      </c>
      <c r="F3254" s="2">
        <f>DAY(CMS[[#This Row],[Fecha]])</f>
        <v>16</v>
      </c>
      <c r="G3254" s="6">
        <v>0.5</v>
      </c>
      <c r="H3254" t="str">
        <f t="shared" si="52"/>
        <v>16-05-2025_12</v>
      </c>
    </row>
    <row r="3255" spans="1:8" x14ac:dyDescent="0.3">
      <c r="A3255" s="3">
        <v>45793</v>
      </c>
      <c r="B3255" s="2">
        <v>81.66</v>
      </c>
      <c r="C3255" s="2">
        <v>2025</v>
      </c>
      <c r="D3255" s="2">
        <v>5</v>
      </c>
      <c r="E3255" t="str">
        <f>TEXT(DATE(2025, CMS[[#This Row],[mes]],1), "mmmm")</f>
        <v>May</v>
      </c>
      <c r="F3255" s="2">
        <f>DAY(CMS[[#This Row],[Fecha]])</f>
        <v>16</v>
      </c>
      <c r="G3255" s="6">
        <v>0.54166666666666596</v>
      </c>
      <c r="H3255" t="str">
        <f t="shared" si="52"/>
        <v>16-05-2025_13</v>
      </c>
    </row>
    <row r="3256" spans="1:8" x14ac:dyDescent="0.3">
      <c r="A3256" s="3">
        <v>45793</v>
      </c>
      <c r="B3256" s="2">
        <v>81.66</v>
      </c>
      <c r="C3256" s="2">
        <v>2025</v>
      </c>
      <c r="D3256" s="2">
        <v>5</v>
      </c>
      <c r="E3256" t="str">
        <f>TEXT(DATE(2025, CMS[[#This Row],[mes]],1), "mmmm")</f>
        <v>May</v>
      </c>
      <c r="F3256" s="2">
        <f>DAY(CMS[[#This Row],[Fecha]])</f>
        <v>16</v>
      </c>
      <c r="G3256" s="6">
        <v>0.58333333333333304</v>
      </c>
      <c r="H3256" t="str">
        <f t="shared" si="52"/>
        <v>16-05-2025_14</v>
      </c>
    </row>
    <row r="3257" spans="1:8" x14ac:dyDescent="0.3">
      <c r="A3257" s="3">
        <v>45793</v>
      </c>
      <c r="B3257" s="2">
        <v>81.66</v>
      </c>
      <c r="C3257" s="2">
        <v>2025</v>
      </c>
      <c r="D3257" s="2">
        <v>5</v>
      </c>
      <c r="E3257" t="str">
        <f>TEXT(DATE(2025, CMS[[#This Row],[mes]],1), "mmmm")</f>
        <v>May</v>
      </c>
      <c r="F3257" s="2">
        <f>DAY(CMS[[#This Row],[Fecha]])</f>
        <v>16</v>
      </c>
      <c r="G3257" s="6">
        <v>0.625</v>
      </c>
      <c r="H3257" t="str">
        <f t="shared" si="52"/>
        <v>16-05-2025_15</v>
      </c>
    </row>
    <row r="3258" spans="1:8" x14ac:dyDescent="0.3">
      <c r="A3258" s="3">
        <v>45793</v>
      </c>
      <c r="B3258" s="2">
        <v>81.66</v>
      </c>
      <c r="C3258" s="2">
        <v>2025</v>
      </c>
      <c r="D3258" s="2">
        <v>5</v>
      </c>
      <c r="E3258" t="str">
        <f>TEXT(DATE(2025, CMS[[#This Row],[mes]],1), "mmmm")</f>
        <v>May</v>
      </c>
      <c r="F3258" s="2">
        <f>DAY(CMS[[#This Row],[Fecha]])</f>
        <v>16</v>
      </c>
      <c r="G3258" s="6">
        <v>0.66666666666666596</v>
      </c>
      <c r="H3258" t="str">
        <f t="shared" si="52"/>
        <v>16-05-2025_16</v>
      </c>
    </row>
    <row r="3259" spans="1:8" x14ac:dyDescent="0.3">
      <c r="A3259" s="3">
        <v>45793</v>
      </c>
      <c r="B3259" s="2">
        <v>81.66</v>
      </c>
      <c r="C3259" s="2">
        <v>2025</v>
      </c>
      <c r="D3259" s="2">
        <v>5</v>
      </c>
      <c r="E3259" t="str">
        <f>TEXT(DATE(2025, CMS[[#This Row],[mes]],1), "mmmm")</f>
        <v>May</v>
      </c>
      <c r="F3259" s="2">
        <f>DAY(CMS[[#This Row],[Fecha]])</f>
        <v>16</v>
      </c>
      <c r="G3259" s="6">
        <v>0.70833333333333304</v>
      </c>
      <c r="H3259" t="str">
        <f t="shared" si="52"/>
        <v>16-05-2025_17</v>
      </c>
    </row>
    <row r="3260" spans="1:8" x14ac:dyDescent="0.3">
      <c r="A3260" s="3">
        <v>45793</v>
      </c>
      <c r="B3260" s="2">
        <v>130.69</v>
      </c>
      <c r="C3260" s="2">
        <v>2025</v>
      </c>
      <c r="D3260" s="2">
        <v>5</v>
      </c>
      <c r="E3260" t="str">
        <f>TEXT(DATE(2025, CMS[[#This Row],[mes]],1), "mmmm")</f>
        <v>May</v>
      </c>
      <c r="F3260" s="2">
        <f>DAY(CMS[[#This Row],[Fecha]])</f>
        <v>16</v>
      </c>
      <c r="G3260" s="6">
        <v>0.75</v>
      </c>
      <c r="H3260" t="str">
        <f t="shared" si="52"/>
        <v>16-05-2025_18</v>
      </c>
    </row>
    <row r="3261" spans="1:8" x14ac:dyDescent="0.3">
      <c r="A3261" s="3">
        <v>45793</v>
      </c>
      <c r="B3261" s="2">
        <v>130.69</v>
      </c>
      <c r="C3261" s="2">
        <v>2025</v>
      </c>
      <c r="D3261" s="2">
        <v>5</v>
      </c>
      <c r="E3261" t="str">
        <f>TEXT(DATE(2025, CMS[[#This Row],[mes]],1), "mmmm")</f>
        <v>May</v>
      </c>
      <c r="F3261" s="2">
        <f>DAY(CMS[[#This Row],[Fecha]])</f>
        <v>16</v>
      </c>
      <c r="G3261" s="6">
        <v>0.79166666666666596</v>
      </c>
      <c r="H3261" t="str">
        <f t="shared" si="52"/>
        <v>16-05-2025_19</v>
      </c>
    </row>
    <row r="3262" spans="1:8" x14ac:dyDescent="0.3">
      <c r="A3262" s="3">
        <v>45793</v>
      </c>
      <c r="B3262" s="2">
        <v>101.21</v>
      </c>
      <c r="C3262" s="2">
        <v>2025</v>
      </c>
      <c r="D3262" s="2">
        <v>5</v>
      </c>
      <c r="E3262" t="str">
        <f>TEXT(DATE(2025, CMS[[#This Row],[mes]],1), "mmmm")</f>
        <v>May</v>
      </c>
      <c r="F3262" s="2">
        <f>DAY(CMS[[#This Row],[Fecha]])</f>
        <v>16</v>
      </c>
      <c r="G3262" s="6">
        <v>0.83333333333333304</v>
      </c>
      <c r="H3262" t="str">
        <f t="shared" si="52"/>
        <v>16-05-2025_20</v>
      </c>
    </row>
    <row r="3263" spans="1:8" x14ac:dyDescent="0.3">
      <c r="A3263" s="3">
        <v>45793</v>
      </c>
      <c r="B3263" s="2">
        <v>81.66</v>
      </c>
      <c r="C3263" s="2">
        <v>2025</v>
      </c>
      <c r="D3263" s="2">
        <v>5</v>
      </c>
      <c r="E3263" t="str">
        <f>TEXT(DATE(2025, CMS[[#This Row],[mes]],1), "mmmm")</f>
        <v>May</v>
      </c>
      <c r="F3263" s="2">
        <f>DAY(CMS[[#This Row],[Fecha]])</f>
        <v>16</v>
      </c>
      <c r="G3263" s="6">
        <v>0.875</v>
      </c>
      <c r="H3263" t="str">
        <f t="shared" si="52"/>
        <v>16-05-2025_21</v>
      </c>
    </row>
    <row r="3264" spans="1:8" x14ac:dyDescent="0.3">
      <c r="A3264" s="3">
        <v>45793</v>
      </c>
      <c r="B3264" s="2">
        <v>81.66</v>
      </c>
      <c r="C3264" s="2">
        <v>2025</v>
      </c>
      <c r="D3264" s="2">
        <v>5</v>
      </c>
      <c r="E3264" t="str">
        <f>TEXT(DATE(2025, CMS[[#This Row],[mes]],1), "mmmm")</f>
        <v>May</v>
      </c>
      <c r="F3264" s="2">
        <f>DAY(CMS[[#This Row],[Fecha]])</f>
        <v>16</v>
      </c>
      <c r="G3264" s="6">
        <v>0.91666666666666596</v>
      </c>
      <c r="H3264" t="str">
        <f t="shared" si="52"/>
        <v>16-05-2025_22</v>
      </c>
    </row>
    <row r="3265" spans="1:8" x14ac:dyDescent="0.3">
      <c r="A3265" s="3">
        <v>45793</v>
      </c>
      <c r="B3265" s="2">
        <v>81.66</v>
      </c>
      <c r="C3265" s="2">
        <v>2025</v>
      </c>
      <c r="D3265" s="2">
        <v>5</v>
      </c>
      <c r="E3265" t="str">
        <f>TEXT(DATE(2025, CMS[[#This Row],[mes]],1), "mmmm")</f>
        <v>May</v>
      </c>
      <c r="F3265" s="2">
        <f>DAY(CMS[[#This Row],[Fecha]])</f>
        <v>16</v>
      </c>
      <c r="G3265" s="6">
        <v>0.95833333333333304</v>
      </c>
      <c r="H3265" t="str">
        <f t="shared" si="52"/>
        <v>16-05-2025_23</v>
      </c>
    </row>
    <row r="3266" spans="1:8" x14ac:dyDescent="0.3">
      <c r="A3266" s="3">
        <v>45794</v>
      </c>
      <c r="B3266" s="2">
        <v>79.31</v>
      </c>
      <c r="C3266" s="2">
        <v>2025</v>
      </c>
      <c r="D3266" s="2">
        <v>5</v>
      </c>
      <c r="E3266" t="str">
        <f>TEXT(DATE(2025, CMS[[#This Row],[mes]],1), "mmmm")</f>
        <v>May</v>
      </c>
      <c r="F3266" s="2">
        <f>DAY(CMS[[#This Row],[Fecha]])</f>
        <v>17</v>
      </c>
      <c r="G3266" s="6">
        <v>0</v>
      </c>
      <c r="H3266" t="str">
        <f t="shared" ref="H3266:H3297" si="53">TEXT(A3266,"dd-mm-yyyy") &amp; "_" &amp; TEXT(HOUR(G3266),"00")</f>
        <v>17-05-2025_00</v>
      </c>
    </row>
    <row r="3267" spans="1:8" x14ac:dyDescent="0.3">
      <c r="A3267" s="3">
        <v>45794</v>
      </c>
      <c r="B3267" s="2">
        <v>79.31</v>
      </c>
      <c r="C3267" s="2">
        <v>2025</v>
      </c>
      <c r="D3267" s="2">
        <v>5</v>
      </c>
      <c r="E3267" t="str">
        <f>TEXT(DATE(2025, CMS[[#This Row],[mes]],1), "mmmm")</f>
        <v>May</v>
      </c>
      <c r="F3267" s="2">
        <f>DAY(CMS[[#This Row],[Fecha]])</f>
        <v>17</v>
      </c>
      <c r="G3267" s="6">
        <v>4.1666666666666602E-2</v>
      </c>
      <c r="H3267" t="str">
        <f t="shared" si="53"/>
        <v>17-05-2025_01</v>
      </c>
    </row>
    <row r="3268" spans="1:8" x14ac:dyDescent="0.3">
      <c r="A3268" s="3">
        <v>45794</v>
      </c>
      <c r="B3268" s="2">
        <v>0</v>
      </c>
      <c r="C3268" s="2">
        <v>2025</v>
      </c>
      <c r="D3268" s="2">
        <v>5</v>
      </c>
      <c r="E3268" t="str">
        <f>TEXT(DATE(2025, CMS[[#This Row],[mes]],1), "mmmm")</f>
        <v>May</v>
      </c>
      <c r="F3268" s="2">
        <f>DAY(CMS[[#This Row],[Fecha]])</f>
        <v>17</v>
      </c>
      <c r="G3268" s="6">
        <v>8.3333333333333301E-2</v>
      </c>
      <c r="H3268" t="str">
        <f t="shared" si="53"/>
        <v>17-05-2025_02</v>
      </c>
    </row>
    <row r="3269" spans="1:8" x14ac:dyDescent="0.3">
      <c r="A3269" s="3">
        <v>45794</v>
      </c>
      <c r="B3269" s="2">
        <v>0</v>
      </c>
      <c r="C3269" s="2">
        <v>2025</v>
      </c>
      <c r="D3269" s="2">
        <v>5</v>
      </c>
      <c r="E3269" t="str">
        <f>TEXT(DATE(2025, CMS[[#This Row],[mes]],1), "mmmm")</f>
        <v>May</v>
      </c>
      <c r="F3269" s="2">
        <f>DAY(CMS[[#This Row],[Fecha]])</f>
        <v>17</v>
      </c>
      <c r="G3269" s="6">
        <v>0.125</v>
      </c>
      <c r="H3269" t="str">
        <f t="shared" si="53"/>
        <v>17-05-2025_03</v>
      </c>
    </row>
    <row r="3270" spans="1:8" x14ac:dyDescent="0.3">
      <c r="A3270" s="3">
        <v>45794</v>
      </c>
      <c r="B3270" s="2">
        <v>0</v>
      </c>
      <c r="C3270" s="2">
        <v>2025</v>
      </c>
      <c r="D3270" s="2">
        <v>5</v>
      </c>
      <c r="E3270" t="str">
        <f>TEXT(DATE(2025, CMS[[#This Row],[mes]],1), "mmmm")</f>
        <v>May</v>
      </c>
      <c r="F3270" s="2">
        <f>DAY(CMS[[#This Row],[Fecha]])</f>
        <v>17</v>
      </c>
      <c r="G3270" s="6">
        <v>0.16666666666666599</v>
      </c>
      <c r="H3270" t="str">
        <f t="shared" si="53"/>
        <v>17-05-2025_04</v>
      </c>
    </row>
    <row r="3271" spans="1:8" x14ac:dyDescent="0.3">
      <c r="A3271" s="3">
        <v>45794</v>
      </c>
      <c r="B3271" s="2">
        <v>79.31</v>
      </c>
      <c r="C3271" s="2">
        <v>2025</v>
      </c>
      <c r="D3271" s="2">
        <v>5</v>
      </c>
      <c r="E3271" t="str">
        <f>TEXT(DATE(2025, CMS[[#This Row],[mes]],1), "mmmm")</f>
        <v>May</v>
      </c>
      <c r="F3271" s="2">
        <f>DAY(CMS[[#This Row],[Fecha]])</f>
        <v>17</v>
      </c>
      <c r="G3271" s="6">
        <v>0.20833333333333301</v>
      </c>
      <c r="H3271" t="str">
        <f t="shared" si="53"/>
        <v>17-05-2025_05</v>
      </c>
    </row>
    <row r="3272" spans="1:8" x14ac:dyDescent="0.3">
      <c r="A3272" s="3">
        <v>45794</v>
      </c>
      <c r="B3272" s="2">
        <v>79.31</v>
      </c>
      <c r="C3272" s="2">
        <v>2025</v>
      </c>
      <c r="D3272" s="2">
        <v>5</v>
      </c>
      <c r="E3272" t="str">
        <f>TEXT(DATE(2025, CMS[[#This Row],[mes]],1), "mmmm")</f>
        <v>May</v>
      </c>
      <c r="F3272" s="2">
        <f>DAY(CMS[[#This Row],[Fecha]])</f>
        <v>17</v>
      </c>
      <c r="G3272" s="6">
        <v>0.25</v>
      </c>
      <c r="H3272" t="str">
        <f t="shared" si="53"/>
        <v>17-05-2025_06</v>
      </c>
    </row>
    <row r="3273" spans="1:8" x14ac:dyDescent="0.3">
      <c r="A3273" s="3">
        <v>45794</v>
      </c>
      <c r="B3273" s="2">
        <v>79.31</v>
      </c>
      <c r="C3273" s="2">
        <v>2025</v>
      </c>
      <c r="D3273" s="2">
        <v>5</v>
      </c>
      <c r="E3273" t="str">
        <f>TEXT(DATE(2025, CMS[[#This Row],[mes]],1), "mmmm")</f>
        <v>May</v>
      </c>
      <c r="F3273" s="2">
        <f>DAY(CMS[[#This Row],[Fecha]])</f>
        <v>17</v>
      </c>
      <c r="G3273" s="6">
        <v>0.29166666666666602</v>
      </c>
      <c r="H3273" t="str">
        <f t="shared" si="53"/>
        <v>17-05-2025_07</v>
      </c>
    </row>
    <row r="3274" spans="1:8" x14ac:dyDescent="0.3">
      <c r="A3274" s="3">
        <v>45794</v>
      </c>
      <c r="B3274" s="2">
        <v>79.31</v>
      </c>
      <c r="C3274" s="2">
        <v>2025</v>
      </c>
      <c r="D3274" s="2">
        <v>5</v>
      </c>
      <c r="E3274" t="str">
        <f>TEXT(DATE(2025, CMS[[#This Row],[mes]],1), "mmmm")</f>
        <v>May</v>
      </c>
      <c r="F3274" s="2">
        <f>DAY(CMS[[#This Row],[Fecha]])</f>
        <v>17</v>
      </c>
      <c r="G3274" s="6">
        <v>0.33333333333333298</v>
      </c>
      <c r="H3274" t="str">
        <f t="shared" si="53"/>
        <v>17-05-2025_08</v>
      </c>
    </row>
    <row r="3275" spans="1:8" x14ac:dyDescent="0.3">
      <c r="A3275" s="3">
        <v>45794</v>
      </c>
      <c r="B3275" s="2">
        <v>0</v>
      </c>
      <c r="C3275" s="2">
        <v>2025</v>
      </c>
      <c r="D3275" s="2">
        <v>5</v>
      </c>
      <c r="E3275" t="str">
        <f>TEXT(DATE(2025, CMS[[#This Row],[mes]],1), "mmmm")</f>
        <v>May</v>
      </c>
      <c r="F3275" s="2">
        <f>DAY(CMS[[#This Row],[Fecha]])</f>
        <v>17</v>
      </c>
      <c r="G3275" s="6">
        <v>0.375</v>
      </c>
      <c r="H3275" t="str">
        <f t="shared" si="53"/>
        <v>17-05-2025_09</v>
      </c>
    </row>
    <row r="3276" spans="1:8" x14ac:dyDescent="0.3">
      <c r="A3276" s="3">
        <v>45794</v>
      </c>
      <c r="B3276" s="2">
        <v>0</v>
      </c>
      <c r="C3276" s="2">
        <v>2025</v>
      </c>
      <c r="D3276" s="2">
        <v>5</v>
      </c>
      <c r="E3276" t="str">
        <f>TEXT(DATE(2025, CMS[[#This Row],[mes]],1), "mmmm")</f>
        <v>May</v>
      </c>
      <c r="F3276" s="2">
        <f>DAY(CMS[[#This Row],[Fecha]])</f>
        <v>17</v>
      </c>
      <c r="G3276" s="6">
        <v>0.41666666666666602</v>
      </c>
      <c r="H3276" t="str">
        <f t="shared" si="53"/>
        <v>17-05-2025_10</v>
      </c>
    </row>
    <row r="3277" spans="1:8" x14ac:dyDescent="0.3">
      <c r="A3277" s="3">
        <v>45794</v>
      </c>
      <c r="B3277" s="2">
        <v>0</v>
      </c>
      <c r="C3277" s="2">
        <v>2025</v>
      </c>
      <c r="D3277" s="2">
        <v>5</v>
      </c>
      <c r="E3277" t="str">
        <f>TEXT(DATE(2025, CMS[[#This Row],[mes]],1), "mmmm")</f>
        <v>May</v>
      </c>
      <c r="F3277" s="2">
        <f>DAY(CMS[[#This Row],[Fecha]])</f>
        <v>17</v>
      </c>
      <c r="G3277" s="6">
        <v>0.45833333333333298</v>
      </c>
      <c r="H3277" t="str">
        <f t="shared" si="53"/>
        <v>17-05-2025_11</v>
      </c>
    </row>
    <row r="3278" spans="1:8" x14ac:dyDescent="0.3">
      <c r="A3278" s="3">
        <v>45794</v>
      </c>
      <c r="B3278" s="2">
        <v>0</v>
      </c>
      <c r="C3278" s="2">
        <v>2025</v>
      </c>
      <c r="D3278" s="2">
        <v>5</v>
      </c>
      <c r="E3278" t="str">
        <f>TEXT(DATE(2025, CMS[[#This Row],[mes]],1), "mmmm")</f>
        <v>May</v>
      </c>
      <c r="F3278" s="2">
        <f>DAY(CMS[[#This Row],[Fecha]])</f>
        <v>17</v>
      </c>
      <c r="G3278" s="6">
        <v>0.5</v>
      </c>
      <c r="H3278" t="str">
        <f t="shared" si="53"/>
        <v>17-05-2025_12</v>
      </c>
    </row>
    <row r="3279" spans="1:8" x14ac:dyDescent="0.3">
      <c r="A3279" s="3">
        <v>45794</v>
      </c>
      <c r="B3279" s="2">
        <v>0</v>
      </c>
      <c r="C3279" s="2">
        <v>2025</v>
      </c>
      <c r="D3279" s="2">
        <v>5</v>
      </c>
      <c r="E3279" t="str">
        <f>TEXT(DATE(2025, CMS[[#This Row],[mes]],1), "mmmm")</f>
        <v>May</v>
      </c>
      <c r="F3279" s="2">
        <f>DAY(CMS[[#This Row],[Fecha]])</f>
        <v>17</v>
      </c>
      <c r="G3279" s="6">
        <v>0.54166666666666596</v>
      </c>
      <c r="H3279" t="str">
        <f t="shared" si="53"/>
        <v>17-05-2025_13</v>
      </c>
    </row>
    <row r="3280" spans="1:8" x14ac:dyDescent="0.3">
      <c r="A3280" s="3">
        <v>45794</v>
      </c>
      <c r="B3280" s="2">
        <v>0</v>
      </c>
      <c r="C3280" s="2">
        <v>2025</v>
      </c>
      <c r="D3280" s="2">
        <v>5</v>
      </c>
      <c r="E3280" t="str">
        <f>TEXT(DATE(2025, CMS[[#This Row],[mes]],1), "mmmm")</f>
        <v>May</v>
      </c>
      <c r="F3280" s="2">
        <f>DAY(CMS[[#This Row],[Fecha]])</f>
        <v>17</v>
      </c>
      <c r="G3280" s="6">
        <v>0.58333333333333304</v>
      </c>
      <c r="H3280" t="str">
        <f t="shared" si="53"/>
        <v>17-05-2025_14</v>
      </c>
    </row>
    <row r="3281" spans="1:8" x14ac:dyDescent="0.3">
      <c r="A3281" s="3">
        <v>45794</v>
      </c>
      <c r="B3281" s="2">
        <v>0</v>
      </c>
      <c r="C3281" s="2">
        <v>2025</v>
      </c>
      <c r="D3281" s="2">
        <v>5</v>
      </c>
      <c r="E3281" t="str">
        <f>TEXT(DATE(2025, CMS[[#This Row],[mes]],1), "mmmm")</f>
        <v>May</v>
      </c>
      <c r="F3281" s="2">
        <f>DAY(CMS[[#This Row],[Fecha]])</f>
        <v>17</v>
      </c>
      <c r="G3281" s="6">
        <v>0.625</v>
      </c>
      <c r="H3281" t="str">
        <f t="shared" si="53"/>
        <v>17-05-2025_15</v>
      </c>
    </row>
    <row r="3282" spans="1:8" x14ac:dyDescent="0.3">
      <c r="A3282" s="3">
        <v>45794</v>
      </c>
      <c r="B3282" s="2">
        <v>79.31</v>
      </c>
      <c r="C3282" s="2">
        <v>2025</v>
      </c>
      <c r="D3282" s="2">
        <v>5</v>
      </c>
      <c r="E3282" t="str">
        <f>TEXT(DATE(2025, CMS[[#This Row],[mes]],1), "mmmm")</f>
        <v>May</v>
      </c>
      <c r="F3282" s="2">
        <f>DAY(CMS[[#This Row],[Fecha]])</f>
        <v>17</v>
      </c>
      <c r="G3282" s="6">
        <v>0.66666666666666596</v>
      </c>
      <c r="H3282" t="str">
        <f t="shared" si="53"/>
        <v>17-05-2025_16</v>
      </c>
    </row>
    <row r="3283" spans="1:8" x14ac:dyDescent="0.3">
      <c r="A3283" s="3">
        <v>45794</v>
      </c>
      <c r="B3283" s="2">
        <v>79.31</v>
      </c>
      <c r="C3283" s="2">
        <v>2025</v>
      </c>
      <c r="D3283" s="2">
        <v>5</v>
      </c>
      <c r="E3283" t="str">
        <f>TEXT(DATE(2025, CMS[[#This Row],[mes]],1), "mmmm")</f>
        <v>May</v>
      </c>
      <c r="F3283" s="2">
        <f>DAY(CMS[[#This Row],[Fecha]])</f>
        <v>17</v>
      </c>
      <c r="G3283" s="6">
        <v>0.70833333333333304</v>
      </c>
      <c r="H3283" t="str">
        <f t="shared" si="53"/>
        <v>17-05-2025_17</v>
      </c>
    </row>
    <row r="3284" spans="1:8" x14ac:dyDescent="0.3">
      <c r="A3284" s="3">
        <v>45794</v>
      </c>
      <c r="B3284" s="2">
        <v>79.31</v>
      </c>
      <c r="C3284" s="2">
        <v>2025</v>
      </c>
      <c r="D3284" s="2">
        <v>5</v>
      </c>
      <c r="E3284" t="str">
        <f>TEXT(DATE(2025, CMS[[#This Row],[mes]],1), "mmmm")</f>
        <v>May</v>
      </c>
      <c r="F3284" s="2">
        <f>DAY(CMS[[#This Row],[Fecha]])</f>
        <v>17</v>
      </c>
      <c r="G3284" s="6">
        <v>0.75</v>
      </c>
      <c r="H3284" t="str">
        <f t="shared" si="53"/>
        <v>17-05-2025_18</v>
      </c>
    </row>
    <row r="3285" spans="1:8" x14ac:dyDescent="0.3">
      <c r="A3285" s="3">
        <v>45794</v>
      </c>
      <c r="B3285" s="2">
        <v>79.31</v>
      </c>
      <c r="C3285" s="2">
        <v>2025</v>
      </c>
      <c r="D3285" s="2">
        <v>5</v>
      </c>
      <c r="E3285" t="str">
        <f>TEXT(DATE(2025, CMS[[#This Row],[mes]],1), "mmmm")</f>
        <v>May</v>
      </c>
      <c r="F3285" s="2">
        <f>DAY(CMS[[#This Row],[Fecha]])</f>
        <v>17</v>
      </c>
      <c r="G3285" s="6">
        <v>0.79166666666666596</v>
      </c>
      <c r="H3285" t="str">
        <f t="shared" si="53"/>
        <v>17-05-2025_19</v>
      </c>
    </row>
    <row r="3286" spans="1:8" x14ac:dyDescent="0.3">
      <c r="A3286" s="3">
        <v>45794</v>
      </c>
      <c r="B3286" s="2">
        <v>87.35</v>
      </c>
      <c r="C3286" s="2">
        <v>2025</v>
      </c>
      <c r="D3286" s="2">
        <v>5</v>
      </c>
      <c r="E3286" t="str">
        <f>TEXT(DATE(2025, CMS[[#This Row],[mes]],1), "mmmm")</f>
        <v>May</v>
      </c>
      <c r="F3286" s="2">
        <f>DAY(CMS[[#This Row],[Fecha]])</f>
        <v>17</v>
      </c>
      <c r="G3286" s="6">
        <v>0.83333333333333304</v>
      </c>
      <c r="H3286" t="str">
        <f t="shared" si="53"/>
        <v>17-05-2025_20</v>
      </c>
    </row>
    <row r="3287" spans="1:8" x14ac:dyDescent="0.3">
      <c r="A3287" s="3">
        <v>45794</v>
      </c>
      <c r="B3287" s="2">
        <v>85.47</v>
      </c>
      <c r="C3287" s="2">
        <v>2025</v>
      </c>
      <c r="D3287" s="2">
        <v>5</v>
      </c>
      <c r="E3287" t="str">
        <f>TEXT(DATE(2025, CMS[[#This Row],[mes]],1), "mmmm")</f>
        <v>May</v>
      </c>
      <c r="F3287" s="2">
        <f>DAY(CMS[[#This Row],[Fecha]])</f>
        <v>17</v>
      </c>
      <c r="G3287" s="6">
        <v>0.875</v>
      </c>
      <c r="H3287" t="str">
        <f t="shared" si="53"/>
        <v>17-05-2025_21</v>
      </c>
    </row>
    <row r="3288" spans="1:8" x14ac:dyDescent="0.3">
      <c r="A3288" s="3">
        <v>45794</v>
      </c>
      <c r="B3288" s="2">
        <v>90.77</v>
      </c>
      <c r="C3288" s="2">
        <v>2025</v>
      </c>
      <c r="D3288" s="2">
        <v>5</v>
      </c>
      <c r="E3288" t="str">
        <f>TEXT(DATE(2025, CMS[[#This Row],[mes]],1), "mmmm")</f>
        <v>May</v>
      </c>
      <c r="F3288" s="2">
        <f>DAY(CMS[[#This Row],[Fecha]])</f>
        <v>17</v>
      </c>
      <c r="G3288" s="6">
        <v>0.91666666666666596</v>
      </c>
      <c r="H3288" t="str">
        <f t="shared" si="53"/>
        <v>17-05-2025_22</v>
      </c>
    </row>
    <row r="3289" spans="1:8" x14ac:dyDescent="0.3">
      <c r="A3289" s="3">
        <v>45794</v>
      </c>
      <c r="B3289" s="2">
        <v>79.31</v>
      </c>
      <c r="C3289" s="2">
        <v>2025</v>
      </c>
      <c r="D3289" s="2">
        <v>5</v>
      </c>
      <c r="E3289" t="str">
        <f>TEXT(DATE(2025, CMS[[#This Row],[mes]],1), "mmmm")</f>
        <v>May</v>
      </c>
      <c r="F3289" s="2">
        <f>DAY(CMS[[#This Row],[Fecha]])</f>
        <v>17</v>
      </c>
      <c r="G3289" s="6">
        <v>0.95833333333333304</v>
      </c>
      <c r="H3289" t="str">
        <f t="shared" si="53"/>
        <v>17-05-2025_23</v>
      </c>
    </row>
    <row r="3290" spans="1:8" x14ac:dyDescent="0.3">
      <c r="A3290" s="3">
        <v>45795</v>
      </c>
      <c r="B3290" s="2">
        <v>79.31</v>
      </c>
      <c r="C3290" s="2">
        <v>2025</v>
      </c>
      <c r="D3290" s="2">
        <v>5</v>
      </c>
      <c r="E3290" t="str">
        <f>TEXT(DATE(2025, CMS[[#This Row],[mes]],1), "mmmm")</f>
        <v>May</v>
      </c>
      <c r="F3290" s="2">
        <f>DAY(CMS[[#This Row],[Fecha]])</f>
        <v>18</v>
      </c>
      <c r="G3290" s="6">
        <v>0</v>
      </c>
      <c r="H3290" t="str">
        <f t="shared" si="53"/>
        <v>18-05-2025_00</v>
      </c>
    </row>
    <row r="3291" spans="1:8" x14ac:dyDescent="0.3">
      <c r="A3291" s="3">
        <v>45795</v>
      </c>
      <c r="B3291" s="2">
        <v>79.31</v>
      </c>
      <c r="C3291" s="2">
        <v>2025</v>
      </c>
      <c r="D3291" s="2">
        <v>5</v>
      </c>
      <c r="E3291" t="str">
        <f>TEXT(DATE(2025, CMS[[#This Row],[mes]],1), "mmmm")</f>
        <v>May</v>
      </c>
      <c r="F3291" s="2">
        <f>DAY(CMS[[#This Row],[Fecha]])</f>
        <v>18</v>
      </c>
      <c r="G3291" s="6">
        <v>4.1666666666666602E-2</v>
      </c>
      <c r="H3291" t="str">
        <f t="shared" si="53"/>
        <v>18-05-2025_01</v>
      </c>
    </row>
    <row r="3292" spans="1:8" x14ac:dyDescent="0.3">
      <c r="A3292" s="3">
        <v>45795</v>
      </c>
      <c r="B3292" s="2">
        <v>79.31</v>
      </c>
      <c r="C3292" s="2">
        <v>2025</v>
      </c>
      <c r="D3292" s="2">
        <v>5</v>
      </c>
      <c r="E3292" t="str">
        <f>TEXT(DATE(2025, CMS[[#This Row],[mes]],1), "mmmm")</f>
        <v>May</v>
      </c>
      <c r="F3292" s="2">
        <f>DAY(CMS[[#This Row],[Fecha]])</f>
        <v>18</v>
      </c>
      <c r="G3292" s="6">
        <v>8.3333333333333301E-2</v>
      </c>
      <c r="H3292" t="str">
        <f t="shared" si="53"/>
        <v>18-05-2025_02</v>
      </c>
    </row>
    <row r="3293" spans="1:8" x14ac:dyDescent="0.3">
      <c r="A3293" s="3">
        <v>45795</v>
      </c>
      <c r="B3293" s="2">
        <v>0</v>
      </c>
      <c r="C3293" s="2">
        <v>2025</v>
      </c>
      <c r="D3293" s="2">
        <v>5</v>
      </c>
      <c r="E3293" t="str">
        <f>TEXT(DATE(2025, CMS[[#This Row],[mes]],1), "mmmm")</f>
        <v>May</v>
      </c>
      <c r="F3293" s="2">
        <f>DAY(CMS[[#This Row],[Fecha]])</f>
        <v>18</v>
      </c>
      <c r="G3293" s="6">
        <v>0.125</v>
      </c>
      <c r="H3293" t="str">
        <f t="shared" si="53"/>
        <v>18-05-2025_03</v>
      </c>
    </row>
    <row r="3294" spans="1:8" x14ac:dyDescent="0.3">
      <c r="A3294" s="3">
        <v>45795</v>
      </c>
      <c r="B3294" s="2">
        <v>0</v>
      </c>
      <c r="C3294" s="2">
        <v>2025</v>
      </c>
      <c r="D3294" s="2">
        <v>5</v>
      </c>
      <c r="E3294" t="str">
        <f>TEXT(DATE(2025, CMS[[#This Row],[mes]],1), "mmmm")</f>
        <v>May</v>
      </c>
      <c r="F3294" s="2">
        <f>DAY(CMS[[#This Row],[Fecha]])</f>
        <v>18</v>
      </c>
      <c r="G3294" s="6">
        <v>0.16666666666666599</v>
      </c>
      <c r="H3294" t="str">
        <f t="shared" si="53"/>
        <v>18-05-2025_04</v>
      </c>
    </row>
    <row r="3295" spans="1:8" x14ac:dyDescent="0.3">
      <c r="A3295" s="3">
        <v>45795</v>
      </c>
      <c r="B3295" s="2">
        <v>0</v>
      </c>
      <c r="C3295" s="2">
        <v>2025</v>
      </c>
      <c r="D3295" s="2">
        <v>5</v>
      </c>
      <c r="E3295" t="str">
        <f>TEXT(DATE(2025, CMS[[#This Row],[mes]],1), "mmmm")</f>
        <v>May</v>
      </c>
      <c r="F3295" s="2">
        <f>DAY(CMS[[#This Row],[Fecha]])</f>
        <v>18</v>
      </c>
      <c r="G3295" s="6">
        <v>0.20833333333333301</v>
      </c>
      <c r="H3295" t="str">
        <f t="shared" si="53"/>
        <v>18-05-2025_05</v>
      </c>
    </row>
    <row r="3296" spans="1:8" x14ac:dyDescent="0.3">
      <c r="A3296" s="3">
        <v>45795</v>
      </c>
      <c r="B3296" s="2">
        <v>0</v>
      </c>
      <c r="C3296" s="2">
        <v>2025</v>
      </c>
      <c r="D3296" s="2">
        <v>5</v>
      </c>
      <c r="E3296" t="str">
        <f>TEXT(DATE(2025, CMS[[#This Row],[mes]],1), "mmmm")</f>
        <v>May</v>
      </c>
      <c r="F3296" s="2">
        <f>DAY(CMS[[#This Row],[Fecha]])</f>
        <v>18</v>
      </c>
      <c r="G3296" s="6">
        <v>0.25</v>
      </c>
      <c r="H3296" t="str">
        <f t="shared" si="53"/>
        <v>18-05-2025_06</v>
      </c>
    </row>
    <row r="3297" spans="1:8" x14ac:dyDescent="0.3">
      <c r="A3297" s="3">
        <v>45795</v>
      </c>
      <c r="B3297" s="2">
        <v>0</v>
      </c>
      <c r="C3297" s="2">
        <v>2025</v>
      </c>
      <c r="D3297" s="2">
        <v>5</v>
      </c>
      <c r="E3297" t="str">
        <f>TEXT(DATE(2025, CMS[[#This Row],[mes]],1), "mmmm")</f>
        <v>May</v>
      </c>
      <c r="F3297" s="2">
        <f>DAY(CMS[[#This Row],[Fecha]])</f>
        <v>18</v>
      </c>
      <c r="G3297" s="6">
        <v>0.29166666666666602</v>
      </c>
      <c r="H3297" t="str">
        <f t="shared" si="53"/>
        <v>18-05-2025_07</v>
      </c>
    </row>
    <row r="3298" spans="1:8" x14ac:dyDescent="0.3">
      <c r="A3298" s="3">
        <v>45795</v>
      </c>
      <c r="B3298" s="2">
        <v>0</v>
      </c>
      <c r="C3298" s="2">
        <v>2025</v>
      </c>
      <c r="D3298" s="2">
        <v>5</v>
      </c>
      <c r="E3298" t="str">
        <f>TEXT(DATE(2025, CMS[[#This Row],[mes]],1), "mmmm")</f>
        <v>May</v>
      </c>
      <c r="F3298" s="2">
        <f>DAY(CMS[[#This Row],[Fecha]])</f>
        <v>18</v>
      </c>
      <c r="G3298" s="6">
        <v>0.33333333333333298</v>
      </c>
      <c r="H3298" t="str">
        <f t="shared" ref="H3298:H3313" si="54">TEXT(A3298,"dd-mm-yyyy") &amp; "_" &amp; TEXT(HOUR(G3298),"00")</f>
        <v>18-05-2025_08</v>
      </c>
    </row>
    <row r="3299" spans="1:8" x14ac:dyDescent="0.3">
      <c r="A3299" s="3">
        <v>45795</v>
      </c>
      <c r="B3299" s="2">
        <v>0</v>
      </c>
      <c r="C3299" s="2">
        <v>2025</v>
      </c>
      <c r="D3299" s="2">
        <v>5</v>
      </c>
      <c r="E3299" t="str">
        <f>TEXT(DATE(2025, CMS[[#This Row],[mes]],1), "mmmm")</f>
        <v>May</v>
      </c>
      <c r="F3299" s="2">
        <f>DAY(CMS[[#This Row],[Fecha]])</f>
        <v>18</v>
      </c>
      <c r="G3299" s="6">
        <v>0.375</v>
      </c>
      <c r="H3299" t="str">
        <f t="shared" si="54"/>
        <v>18-05-2025_09</v>
      </c>
    </row>
    <row r="3300" spans="1:8" x14ac:dyDescent="0.3">
      <c r="A3300" s="3">
        <v>45795</v>
      </c>
      <c r="B3300" s="2">
        <v>0</v>
      </c>
      <c r="C3300" s="2">
        <v>2025</v>
      </c>
      <c r="D3300" s="2">
        <v>5</v>
      </c>
      <c r="E3300" t="str">
        <f>TEXT(DATE(2025, CMS[[#This Row],[mes]],1), "mmmm")</f>
        <v>May</v>
      </c>
      <c r="F3300" s="2">
        <f>DAY(CMS[[#This Row],[Fecha]])</f>
        <v>18</v>
      </c>
      <c r="G3300" s="6">
        <v>0.41666666666666602</v>
      </c>
      <c r="H3300" t="str">
        <f t="shared" si="54"/>
        <v>18-05-2025_10</v>
      </c>
    </row>
    <row r="3301" spans="1:8" x14ac:dyDescent="0.3">
      <c r="A3301" s="3">
        <v>45795</v>
      </c>
      <c r="B3301" s="2">
        <v>0</v>
      </c>
      <c r="C3301" s="2">
        <v>2025</v>
      </c>
      <c r="D3301" s="2">
        <v>5</v>
      </c>
      <c r="E3301" t="str">
        <f>TEXT(DATE(2025, CMS[[#This Row],[mes]],1), "mmmm")</f>
        <v>May</v>
      </c>
      <c r="F3301" s="2">
        <f>DAY(CMS[[#This Row],[Fecha]])</f>
        <v>18</v>
      </c>
      <c r="G3301" s="6">
        <v>0.45833333333333298</v>
      </c>
      <c r="H3301" t="str">
        <f t="shared" si="54"/>
        <v>18-05-2025_11</v>
      </c>
    </row>
    <row r="3302" spans="1:8" x14ac:dyDescent="0.3">
      <c r="A3302" s="3">
        <v>45795</v>
      </c>
      <c r="B3302" s="2">
        <v>0</v>
      </c>
      <c r="C3302" s="2">
        <v>2025</v>
      </c>
      <c r="D3302" s="2">
        <v>5</v>
      </c>
      <c r="E3302" t="str">
        <f>TEXT(DATE(2025, CMS[[#This Row],[mes]],1), "mmmm")</f>
        <v>May</v>
      </c>
      <c r="F3302" s="2">
        <f>DAY(CMS[[#This Row],[Fecha]])</f>
        <v>18</v>
      </c>
      <c r="G3302" s="6">
        <v>0.5</v>
      </c>
      <c r="H3302" t="str">
        <f t="shared" si="54"/>
        <v>18-05-2025_12</v>
      </c>
    </row>
    <row r="3303" spans="1:8" x14ac:dyDescent="0.3">
      <c r="A3303" s="3">
        <v>45795</v>
      </c>
      <c r="B3303" s="2">
        <v>0</v>
      </c>
      <c r="C3303" s="2">
        <v>2025</v>
      </c>
      <c r="D3303" s="2">
        <v>5</v>
      </c>
      <c r="E3303" t="str">
        <f>TEXT(DATE(2025, CMS[[#This Row],[mes]],1), "mmmm")</f>
        <v>May</v>
      </c>
      <c r="F3303" s="2">
        <f>DAY(CMS[[#This Row],[Fecha]])</f>
        <v>18</v>
      </c>
      <c r="G3303" s="6">
        <v>0.54166666666666596</v>
      </c>
      <c r="H3303" t="str">
        <f t="shared" si="54"/>
        <v>18-05-2025_13</v>
      </c>
    </row>
    <row r="3304" spans="1:8" x14ac:dyDescent="0.3">
      <c r="A3304" s="3">
        <v>45795</v>
      </c>
      <c r="B3304" s="2">
        <v>79.31</v>
      </c>
      <c r="C3304" s="2">
        <v>2025</v>
      </c>
      <c r="D3304" s="2">
        <v>5</v>
      </c>
      <c r="E3304" t="str">
        <f>TEXT(DATE(2025, CMS[[#This Row],[mes]],1), "mmmm")</f>
        <v>May</v>
      </c>
      <c r="F3304" s="2">
        <f>DAY(CMS[[#This Row],[Fecha]])</f>
        <v>18</v>
      </c>
      <c r="G3304" s="6">
        <v>0.58333333333333304</v>
      </c>
      <c r="H3304" t="str">
        <f t="shared" si="54"/>
        <v>18-05-2025_14</v>
      </c>
    </row>
    <row r="3305" spans="1:8" x14ac:dyDescent="0.3">
      <c r="A3305" s="3">
        <v>45795</v>
      </c>
      <c r="B3305" s="2">
        <v>79.31</v>
      </c>
      <c r="C3305" s="2">
        <v>2025</v>
      </c>
      <c r="D3305" s="2">
        <v>5</v>
      </c>
      <c r="E3305" t="str">
        <f>TEXT(DATE(2025, CMS[[#This Row],[mes]],1), "mmmm")</f>
        <v>May</v>
      </c>
      <c r="F3305" s="2">
        <f>DAY(CMS[[#This Row],[Fecha]])</f>
        <v>18</v>
      </c>
      <c r="G3305" s="6">
        <v>0.625</v>
      </c>
      <c r="H3305" t="str">
        <f t="shared" si="54"/>
        <v>18-05-2025_15</v>
      </c>
    </row>
    <row r="3306" spans="1:8" x14ac:dyDescent="0.3">
      <c r="A3306" s="3">
        <v>45795</v>
      </c>
      <c r="B3306" s="2">
        <v>79.31</v>
      </c>
      <c r="C3306" s="2">
        <v>2025</v>
      </c>
      <c r="D3306" s="2">
        <v>5</v>
      </c>
      <c r="E3306" t="str">
        <f>TEXT(DATE(2025, CMS[[#This Row],[mes]],1), "mmmm")</f>
        <v>May</v>
      </c>
      <c r="F3306" s="2">
        <f>DAY(CMS[[#This Row],[Fecha]])</f>
        <v>18</v>
      </c>
      <c r="G3306" s="6">
        <v>0.66666666666666596</v>
      </c>
      <c r="H3306" t="str">
        <f t="shared" si="54"/>
        <v>18-05-2025_16</v>
      </c>
    </row>
    <row r="3307" spans="1:8" x14ac:dyDescent="0.3">
      <c r="A3307" s="3">
        <v>45795</v>
      </c>
      <c r="B3307" s="2">
        <v>79.31</v>
      </c>
      <c r="C3307" s="2">
        <v>2025</v>
      </c>
      <c r="D3307" s="2">
        <v>5</v>
      </c>
      <c r="E3307" t="str">
        <f>TEXT(DATE(2025, CMS[[#This Row],[mes]],1), "mmmm")</f>
        <v>May</v>
      </c>
      <c r="F3307" s="2">
        <f>DAY(CMS[[#This Row],[Fecha]])</f>
        <v>18</v>
      </c>
      <c r="G3307" s="6">
        <v>0.70833333333333304</v>
      </c>
      <c r="H3307" t="str">
        <f t="shared" si="54"/>
        <v>18-05-2025_17</v>
      </c>
    </row>
    <row r="3308" spans="1:8" x14ac:dyDescent="0.3">
      <c r="A3308" s="3">
        <v>45795</v>
      </c>
      <c r="B3308" s="2">
        <v>79.31</v>
      </c>
      <c r="C3308" s="2">
        <v>2025</v>
      </c>
      <c r="D3308" s="2">
        <v>5</v>
      </c>
      <c r="E3308" t="str">
        <f>TEXT(DATE(2025, CMS[[#This Row],[mes]],1), "mmmm")</f>
        <v>May</v>
      </c>
      <c r="F3308" s="2">
        <f>DAY(CMS[[#This Row],[Fecha]])</f>
        <v>18</v>
      </c>
      <c r="G3308" s="6">
        <v>0.75</v>
      </c>
      <c r="H3308" t="str">
        <f t="shared" si="54"/>
        <v>18-05-2025_18</v>
      </c>
    </row>
    <row r="3309" spans="1:8" x14ac:dyDescent="0.3">
      <c r="A3309" s="3">
        <v>45795</v>
      </c>
      <c r="B3309" s="2">
        <v>79.31</v>
      </c>
      <c r="C3309" s="2">
        <v>2025</v>
      </c>
      <c r="D3309" s="2">
        <v>5</v>
      </c>
      <c r="E3309" t="str">
        <f>TEXT(DATE(2025, CMS[[#This Row],[mes]],1), "mmmm")</f>
        <v>May</v>
      </c>
      <c r="F3309" s="2">
        <f>DAY(CMS[[#This Row],[Fecha]])</f>
        <v>18</v>
      </c>
      <c r="G3309" s="6">
        <v>0.79166666666666596</v>
      </c>
      <c r="H3309" t="str">
        <f t="shared" si="54"/>
        <v>18-05-2025_19</v>
      </c>
    </row>
    <row r="3310" spans="1:8" x14ac:dyDescent="0.3">
      <c r="A3310" s="3">
        <v>45795</v>
      </c>
      <c r="B3310" s="2">
        <v>79.31</v>
      </c>
      <c r="C3310" s="2">
        <v>2025</v>
      </c>
      <c r="D3310" s="2">
        <v>5</v>
      </c>
      <c r="E3310" t="str">
        <f>TEXT(DATE(2025, CMS[[#This Row],[mes]],1), "mmmm")</f>
        <v>May</v>
      </c>
      <c r="F3310" s="2">
        <f>DAY(CMS[[#This Row],[Fecha]])</f>
        <v>18</v>
      </c>
      <c r="G3310" s="6">
        <v>0.83333333333333304</v>
      </c>
      <c r="H3310" t="str">
        <f t="shared" si="54"/>
        <v>18-05-2025_20</v>
      </c>
    </row>
    <row r="3311" spans="1:8" x14ac:dyDescent="0.3">
      <c r="A3311" s="3">
        <v>45795</v>
      </c>
      <c r="B3311" s="2">
        <v>79.31</v>
      </c>
      <c r="C3311" s="2">
        <v>2025</v>
      </c>
      <c r="D3311" s="2">
        <v>5</v>
      </c>
      <c r="E3311" t="str">
        <f>TEXT(DATE(2025, CMS[[#This Row],[mes]],1), "mmmm")</f>
        <v>May</v>
      </c>
      <c r="F3311" s="2">
        <f>DAY(CMS[[#This Row],[Fecha]])</f>
        <v>18</v>
      </c>
      <c r="G3311" s="6">
        <v>0.875</v>
      </c>
      <c r="H3311" t="str">
        <f t="shared" si="54"/>
        <v>18-05-2025_21</v>
      </c>
    </row>
    <row r="3312" spans="1:8" x14ac:dyDescent="0.3">
      <c r="A3312" s="3">
        <v>45795</v>
      </c>
      <c r="B3312" s="2">
        <v>79.31</v>
      </c>
      <c r="C3312" s="2">
        <v>2025</v>
      </c>
      <c r="D3312" s="2">
        <v>5</v>
      </c>
      <c r="E3312" t="str">
        <f>TEXT(DATE(2025, CMS[[#This Row],[mes]],1), "mmmm")</f>
        <v>May</v>
      </c>
      <c r="F3312" s="2">
        <f>DAY(CMS[[#This Row],[Fecha]])</f>
        <v>18</v>
      </c>
      <c r="G3312" s="6">
        <v>0.91666666666666596</v>
      </c>
      <c r="H3312" t="str">
        <f t="shared" si="54"/>
        <v>18-05-2025_22</v>
      </c>
    </row>
    <row r="3313" spans="1:8" x14ac:dyDescent="0.3">
      <c r="A3313" s="3">
        <v>45795</v>
      </c>
      <c r="B3313" s="2">
        <v>79.31</v>
      </c>
      <c r="C3313" s="2">
        <v>2025</v>
      </c>
      <c r="D3313" s="2">
        <v>5</v>
      </c>
      <c r="E3313" t="str">
        <f>TEXT(DATE(2025, CMS[[#This Row],[mes]],1), "mmmm")</f>
        <v>May</v>
      </c>
      <c r="F3313" s="2">
        <f>DAY(CMS[[#This Row],[Fecha]])</f>
        <v>18</v>
      </c>
      <c r="G3313" s="6">
        <v>0.95833333333333304</v>
      </c>
      <c r="H3313" t="str">
        <f t="shared" si="54"/>
        <v>18-05-2025_23</v>
      </c>
    </row>
    <row r="3314" spans="1:8" x14ac:dyDescent="0.3">
      <c r="A3314" s="3">
        <v>45796</v>
      </c>
      <c r="B3314" s="2">
        <v>79.31</v>
      </c>
      <c r="C3314" s="2">
        <v>2025</v>
      </c>
      <c r="D3314" s="2">
        <v>5</v>
      </c>
      <c r="E3314" t="str">
        <f>TEXT(DATE(2025, CMS[[#This Row],[mes]],1), "mmmm")</f>
        <v>May</v>
      </c>
      <c r="F3314" s="2">
        <f>DAY(CMS[[#This Row],[Fecha]])</f>
        <v>19</v>
      </c>
      <c r="G3314" s="6">
        <v>0</v>
      </c>
      <c r="H3314" t="str">
        <f>TEXT(A3314,"dd-mm-yyyy") &amp; "_" &amp; TEXT(HOUR(G3314),"00")</f>
        <v>19-05-2025_00</v>
      </c>
    </row>
    <row r="3315" spans="1:8" x14ac:dyDescent="0.3">
      <c r="A3315" s="3">
        <v>45796</v>
      </c>
      <c r="B3315" s="2">
        <v>79.31</v>
      </c>
      <c r="C3315" s="2">
        <v>2025</v>
      </c>
      <c r="D3315" s="2">
        <v>5</v>
      </c>
      <c r="E3315" t="str">
        <f>TEXT(DATE(2025, CMS[[#This Row],[mes]],1), "mmmm")</f>
        <v>May</v>
      </c>
      <c r="F3315" s="2">
        <f>DAY(CMS[[#This Row],[Fecha]])</f>
        <v>19</v>
      </c>
      <c r="G3315" s="6">
        <v>4.1666666666666699E-2</v>
      </c>
      <c r="H3315" t="str">
        <f t="shared" ref="H3315:H3337" si="55">TEXT(A3315,"dd-mm-yyyy") &amp; "_" &amp; TEXT(HOUR(G3315),"00")</f>
        <v>19-05-2025_01</v>
      </c>
    </row>
    <row r="3316" spans="1:8" x14ac:dyDescent="0.3">
      <c r="A3316" s="3">
        <v>45796</v>
      </c>
      <c r="B3316" s="2">
        <v>79.31</v>
      </c>
      <c r="C3316" s="2">
        <v>2025</v>
      </c>
      <c r="D3316" s="2">
        <v>5</v>
      </c>
      <c r="E3316" t="str">
        <f>TEXT(DATE(2025, CMS[[#This Row],[mes]],1), "mmmm")</f>
        <v>May</v>
      </c>
      <c r="F3316" s="2">
        <f>DAY(CMS[[#This Row],[Fecha]])</f>
        <v>19</v>
      </c>
      <c r="G3316" s="6">
        <v>8.3333333333333398E-2</v>
      </c>
      <c r="H3316" t="str">
        <f t="shared" si="55"/>
        <v>19-05-2025_02</v>
      </c>
    </row>
    <row r="3317" spans="1:8" x14ac:dyDescent="0.3">
      <c r="A3317" s="3">
        <v>45796</v>
      </c>
      <c r="B3317" s="2">
        <v>79.31</v>
      </c>
      <c r="C3317" s="2">
        <v>2025</v>
      </c>
      <c r="D3317" s="2">
        <v>5</v>
      </c>
      <c r="E3317" t="str">
        <f>TEXT(DATE(2025, CMS[[#This Row],[mes]],1), "mmmm")</f>
        <v>May</v>
      </c>
      <c r="F3317" s="2">
        <f>DAY(CMS[[#This Row],[Fecha]])</f>
        <v>19</v>
      </c>
      <c r="G3317" s="6">
        <v>0.125</v>
      </c>
      <c r="H3317" t="str">
        <f t="shared" si="55"/>
        <v>19-05-2025_03</v>
      </c>
    </row>
    <row r="3318" spans="1:8" x14ac:dyDescent="0.3">
      <c r="A3318" s="3">
        <v>45796</v>
      </c>
      <c r="B3318" s="2">
        <v>79.31</v>
      </c>
      <c r="C3318" s="2">
        <v>2025</v>
      </c>
      <c r="D3318" s="2">
        <v>5</v>
      </c>
      <c r="E3318" t="str">
        <f>TEXT(DATE(2025, CMS[[#This Row],[mes]],1), "mmmm")</f>
        <v>May</v>
      </c>
      <c r="F3318" s="2">
        <f>DAY(CMS[[#This Row],[Fecha]])</f>
        <v>19</v>
      </c>
      <c r="G3318" s="6">
        <v>0.16666666666666699</v>
      </c>
      <c r="H3318" t="str">
        <f t="shared" si="55"/>
        <v>19-05-2025_04</v>
      </c>
    </row>
    <row r="3319" spans="1:8" x14ac:dyDescent="0.3">
      <c r="A3319" s="3">
        <v>45796</v>
      </c>
      <c r="B3319" s="2">
        <v>79.31</v>
      </c>
      <c r="C3319" s="2">
        <v>2025</v>
      </c>
      <c r="D3319" s="2">
        <v>5</v>
      </c>
      <c r="E3319" t="str">
        <f>TEXT(DATE(2025, CMS[[#This Row],[mes]],1), "mmmm")</f>
        <v>May</v>
      </c>
      <c r="F3319" s="2">
        <f>DAY(CMS[[#This Row],[Fecha]])</f>
        <v>19</v>
      </c>
      <c r="G3319" s="6">
        <v>0.20833333333333301</v>
      </c>
      <c r="H3319" t="str">
        <f t="shared" si="55"/>
        <v>19-05-2025_05</v>
      </c>
    </row>
    <row r="3320" spans="1:8" x14ac:dyDescent="0.3">
      <c r="A3320" s="3">
        <v>45796</v>
      </c>
      <c r="B3320" s="2">
        <v>79.31</v>
      </c>
      <c r="C3320" s="2">
        <v>2025</v>
      </c>
      <c r="D3320" s="2">
        <v>5</v>
      </c>
      <c r="E3320" t="str">
        <f>TEXT(DATE(2025, CMS[[#This Row],[mes]],1), "mmmm")</f>
        <v>May</v>
      </c>
      <c r="F3320" s="2">
        <f>DAY(CMS[[#This Row],[Fecha]])</f>
        <v>19</v>
      </c>
      <c r="G3320" s="6">
        <v>0.25</v>
      </c>
      <c r="H3320" t="str">
        <f t="shared" si="55"/>
        <v>19-05-2025_06</v>
      </c>
    </row>
    <row r="3321" spans="1:8" x14ac:dyDescent="0.3">
      <c r="A3321" s="3">
        <v>45796</v>
      </c>
      <c r="B3321" s="2">
        <v>79.31</v>
      </c>
      <c r="C3321" s="2">
        <v>2025</v>
      </c>
      <c r="D3321" s="2">
        <v>5</v>
      </c>
      <c r="E3321" t="str">
        <f>TEXT(DATE(2025, CMS[[#This Row],[mes]],1), "mmmm")</f>
        <v>May</v>
      </c>
      <c r="F3321" s="2">
        <f>DAY(CMS[[#This Row],[Fecha]])</f>
        <v>19</v>
      </c>
      <c r="G3321" s="6">
        <v>0.29166666666666702</v>
      </c>
      <c r="H3321" t="str">
        <f t="shared" si="55"/>
        <v>19-05-2025_07</v>
      </c>
    </row>
    <row r="3322" spans="1:8" x14ac:dyDescent="0.3">
      <c r="A3322" s="3">
        <v>45796</v>
      </c>
      <c r="B3322" s="2">
        <v>79.31</v>
      </c>
      <c r="C3322" s="2">
        <v>2025</v>
      </c>
      <c r="D3322" s="2">
        <v>5</v>
      </c>
      <c r="E3322" t="str">
        <f>TEXT(DATE(2025, CMS[[#This Row],[mes]],1), "mmmm")</f>
        <v>May</v>
      </c>
      <c r="F3322" s="2">
        <f>DAY(CMS[[#This Row],[Fecha]])</f>
        <v>19</v>
      </c>
      <c r="G3322" s="6">
        <v>0.33333333333333298</v>
      </c>
      <c r="H3322" t="str">
        <f t="shared" si="55"/>
        <v>19-05-2025_08</v>
      </c>
    </row>
    <row r="3323" spans="1:8" x14ac:dyDescent="0.3">
      <c r="A3323" s="3">
        <v>45796</v>
      </c>
      <c r="B3323" s="2">
        <v>79.31</v>
      </c>
      <c r="C3323" s="2">
        <v>2025</v>
      </c>
      <c r="D3323" s="2">
        <v>5</v>
      </c>
      <c r="E3323" t="str">
        <f>TEXT(DATE(2025, CMS[[#This Row],[mes]],1), "mmmm")</f>
        <v>May</v>
      </c>
      <c r="F3323" s="2">
        <f>DAY(CMS[[#This Row],[Fecha]])</f>
        <v>19</v>
      </c>
      <c r="G3323" s="6">
        <v>0.375</v>
      </c>
      <c r="H3323" t="str">
        <f t="shared" si="55"/>
        <v>19-05-2025_09</v>
      </c>
    </row>
    <row r="3324" spans="1:8" x14ac:dyDescent="0.3">
      <c r="A3324" s="3">
        <v>45796</v>
      </c>
      <c r="B3324" s="2">
        <v>79.31</v>
      </c>
      <c r="C3324" s="2">
        <v>2025</v>
      </c>
      <c r="D3324" s="2">
        <v>5</v>
      </c>
      <c r="E3324" t="str">
        <f>TEXT(DATE(2025, CMS[[#This Row],[mes]],1), "mmmm")</f>
        <v>May</v>
      </c>
      <c r="F3324" s="2">
        <f>DAY(CMS[[#This Row],[Fecha]])</f>
        <v>19</v>
      </c>
      <c r="G3324" s="6">
        <v>0.41666666666666702</v>
      </c>
      <c r="H3324" t="str">
        <f t="shared" si="55"/>
        <v>19-05-2025_10</v>
      </c>
    </row>
    <row r="3325" spans="1:8" x14ac:dyDescent="0.3">
      <c r="A3325" s="3">
        <v>45796</v>
      </c>
      <c r="B3325" s="2">
        <v>0</v>
      </c>
      <c r="C3325" s="2">
        <v>2025</v>
      </c>
      <c r="D3325" s="2">
        <v>5</v>
      </c>
      <c r="E3325" t="str">
        <f>TEXT(DATE(2025, CMS[[#This Row],[mes]],1), "mmmm")</f>
        <v>May</v>
      </c>
      <c r="F3325" s="2">
        <f>DAY(CMS[[#This Row],[Fecha]])</f>
        <v>19</v>
      </c>
      <c r="G3325" s="6">
        <v>0.45833333333333298</v>
      </c>
      <c r="H3325" t="str">
        <f t="shared" si="55"/>
        <v>19-05-2025_11</v>
      </c>
    </row>
    <row r="3326" spans="1:8" x14ac:dyDescent="0.3">
      <c r="A3326" s="3">
        <v>45796</v>
      </c>
      <c r="B3326" s="2">
        <v>0</v>
      </c>
      <c r="C3326" s="2">
        <v>2025</v>
      </c>
      <c r="D3326" s="2">
        <v>5</v>
      </c>
      <c r="E3326" t="str">
        <f>TEXT(DATE(2025, CMS[[#This Row],[mes]],1), "mmmm")</f>
        <v>May</v>
      </c>
      <c r="F3326" s="2">
        <f>DAY(CMS[[#This Row],[Fecha]])</f>
        <v>19</v>
      </c>
      <c r="G3326" s="6">
        <v>0.5</v>
      </c>
      <c r="H3326" t="str">
        <f t="shared" si="55"/>
        <v>19-05-2025_12</v>
      </c>
    </row>
    <row r="3327" spans="1:8" x14ac:dyDescent="0.3">
      <c r="A3327" s="3">
        <v>45796</v>
      </c>
      <c r="B3327" s="2">
        <v>0</v>
      </c>
      <c r="C3327" s="2">
        <v>2025</v>
      </c>
      <c r="D3327" s="2">
        <v>5</v>
      </c>
      <c r="E3327" t="str">
        <f>TEXT(DATE(2025, CMS[[#This Row],[mes]],1), "mmmm")</f>
        <v>May</v>
      </c>
      <c r="F3327" s="2">
        <f>DAY(CMS[[#This Row],[Fecha]])</f>
        <v>19</v>
      </c>
      <c r="G3327" s="6">
        <v>0.54166666666666696</v>
      </c>
      <c r="H3327" t="str">
        <f t="shared" si="55"/>
        <v>19-05-2025_13</v>
      </c>
    </row>
    <row r="3328" spans="1:8" x14ac:dyDescent="0.3">
      <c r="A3328" s="3">
        <v>45796</v>
      </c>
      <c r="B3328" s="2">
        <v>0</v>
      </c>
      <c r="C3328" s="2">
        <v>2025</v>
      </c>
      <c r="D3328" s="2">
        <v>5</v>
      </c>
      <c r="E3328" t="str">
        <f>TEXT(DATE(2025, CMS[[#This Row],[mes]],1), "mmmm")</f>
        <v>May</v>
      </c>
      <c r="F3328" s="2">
        <f>DAY(CMS[[#This Row],[Fecha]])</f>
        <v>19</v>
      </c>
      <c r="G3328" s="6">
        <v>0.58333333333333304</v>
      </c>
      <c r="H3328" t="str">
        <f t="shared" si="55"/>
        <v>19-05-2025_14</v>
      </c>
    </row>
    <row r="3329" spans="1:8" x14ac:dyDescent="0.3">
      <c r="A3329" s="3">
        <v>45796</v>
      </c>
      <c r="B3329" s="2">
        <v>0</v>
      </c>
      <c r="C3329" s="2">
        <v>2025</v>
      </c>
      <c r="D3329" s="2">
        <v>5</v>
      </c>
      <c r="E3329" t="str">
        <f>TEXT(DATE(2025, CMS[[#This Row],[mes]],1), "mmmm")</f>
        <v>May</v>
      </c>
      <c r="F3329" s="2">
        <f>DAY(CMS[[#This Row],[Fecha]])</f>
        <v>19</v>
      </c>
      <c r="G3329" s="6">
        <v>0.625</v>
      </c>
      <c r="H3329" t="str">
        <f t="shared" si="55"/>
        <v>19-05-2025_15</v>
      </c>
    </row>
    <row r="3330" spans="1:8" x14ac:dyDescent="0.3">
      <c r="A3330" s="3">
        <v>45796</v>
      </c>
      <c r="B3330" s="2">
        <v>0</v>
      </c>
      <c r="C3330" s="2">
        <v>2025</v>
      </c>
      <c r="D3330" s="2">
        <v>5</v>
      </c>
      <c r="E3330" t="str">
        <f>TEXT(DATE(2025, CMS[[#This Row],[mes]],1), "mmmm")</f>
        <v>May</v>
      </c>
      <c r="F3330" s="2">
        <f>DAY(CMS[[#This Row],[Fecha]])</f>
        <v>19</v>
      </c>
      <c r="G3330" s="6">
        <v>0.66666666666666696</v>
      </c>
      <c r="H3330" t="str">
        <f t="shared" si="55"/>
        <v>19-05-2025_16</v>
      </c>
    </row>
    <row r="3331" spans="1:8" x14ac:dyDescent="0.3">
      <c r="A3331" s="3">
        <v>45796</v>
      </c>
      <c r="B3331" s="2">
        <v>0</v>
      </c>
      <c r="C3331" s="2">
        <v>2025</v>
      </c>
      <c r="D3331" s="2">
        <v>5</v>
      </c>
      <c r="E3331" t="str">
        <f>TEXT(DATE(2025, CMS[[#This Row],[mes]],1), "mmmm")</f>
        <v>May</v>
      </c>
      <c r="F3331" s="2">
        <f>DAY(CMS[[#This Row],[Fecha]])</f>
        <v>19</v>
      </c>
      <c r="G3331" s="6">
        <v>0.70833333333333304</v>
      </c>
      <c r="H3331" t="str">
        <f t="shared" si="55"/>
        <v>19-05-2025_17</v>
      </c>
    </row>
    <row r="3332" spans="1:8" x14ac:dyDescent="0.3">
      <c r="A3332" s="3">
        <v>45796</v>
      </c>
      <c r="B3332" s="2">
        <v>79.31</v>
      </c>
      <c r="C3332" s="2">
        <v>2025</v>
      </c>
      <c r="D3332" s="2">
        <v>5</v>
      </c>
      <c r="E3332" t="str">
        <f>TEXT(DATE(2025, CMS[[#This Row],[mes]],1), "mmmm")</f>
        <v>May</v>
      </c>
      <c r="F3332" s="2">
        <f>DAY(CMS[[#This Row],[Fecha]])</f>
        <v>19</v>
      </c>
      <c r="G3332" s="6">
        <v>0.75</v>
      </c>
      <c r="H3332" t="str">
        <f t="shared" si="55"/>
        <v>19-05-2025_18</v>
      </c>
    </row>
    <row r="3333" spans="1:8" x14ac:dyDescent="0.3">
      <c r="A3333" s="3">
        <v>45796</v>
      </c>
      <c r="B3333" s="2">
        <v>85.64</v>
      </c>
      <c r="C3333" s="2">
        <v>2025</v>
      </c>
      <c r="D3333" s="2">
        <v>5</v>
      </c>
      <c r="E3333" t="str">
        <f>TEXT(DATE(2025, CMS[[#This Row],[mes]],1), "mmmm")</f>
        <v>May</v>
      </c>
      <c r="F3333" s="2">
        <f>DAY(CMS[[#This Row],[Fecha]])</f>
        <v>19</v>
      </c>
      <c r="G3333" s="6">
        <v>0.79166666666666696</v>
      </c>
      <c r="H3333" t="str">
        <f t="shared" si="55"/>
        <v>19-05-2025_19</v>
      </c>
    </row>
    <row r="3334" spans="1:8" x14ac:dyDescent="0.3">
      <c r="A3334" s="3">
        <v>45796</v>
      </c>
      <c r="B3334" s="2">
        <v>84.12</v>
      </c>
      <c r="C3334" s="2">
        <v>2025</v>
      </c>
      <c r="D3334" s="2">
        <v>5</v>
      </c>
      <c r="E3334" t="str">
        <f>TEXT(DATE(2025, CMS[[#This Row],[mes]],1), "mmmm")</f>
        <v>May</v>
      </c>
      <c r="F3334" s="2">
        <f>DAY(CMS[[#This Row],[Fecha]])</f>
        <v>19</v>
      </c>
      <c r="G3334" s="6">
        <v>0.83333333333333304</v>
      </c>
      <c r="H3334" t="str">
        <f t="shared" si="55"/>
        <v>19-05-2025_20</v>
      </c>
    </row>
    <row r="3335" spans="1:8" x14ac:dyDescent="0.3">
      <c r="A3335" s="3">
        <v>45796</v>
      </c>
      <c r="B3335" s="2">
        <v>84.4</v>
      </c>
      <c r="C3335" s="2">
        <v>2025</v>
      </c>
      <c r="D3335" s="2">
        <v>5</v>
      </c>
      <c r="E3335" t="str">
        <f>TEXT(DATE(2025, CMS[[#This Row],[mes]],1), "mmmm")</f>
        <v>May</v>
      </c>
      <c r="F3335" s="2">
        <f>DAY(CMS[[#This Row],[Fecha]])</f>
        <v>19</v>
      </c>
      <c r="G3335" s="6">
        <v>0.875</v>
      </c>
      <c r="H3335" t="str">
        <f t="shared" si="55"/>
        <v>19-05-2025_21</v>
      </c>
    </row>
    <row r="3336" spans="1:8" x14ac:dyDescent="0.3">
      <c r="A3336" s="3">
        <v>45796</v>
      </c>
      <c r="B3336" s="2">
        <v>79.31</v>
      </c>
      <c r="C3336" s="2">
        <v>2025</v>
      </c>
      <c r="D3336" s="2">
        <v>5</v>
      </c>
      <c r="E3336" t="str">
        <f>TEXT(DATE(2025, CMS[[#This Row],[mes]],1), "mmmm")</f>
        <v>May</v>
      </c>
      <c r="F3336" s="2">
        <f>DAY(CMS[[#This Row],[Fecha]])</f>
        <v>19</v>
      </c>
      <c r="G3336" s="6">
        <v>0.91666666666666696</v>
      </c>
      <c r="H3336" t="str">
        <f t="shared" si="55"/>
        <v>19-05-2025_22</v>
      </c>
    </row>
    <row r="3337" spans="1:8" x14ac:dyDescent="0.3">
      <c r="A3337" s="3">
        <v>45796</v>
      </c>
      <c r="B3337" s="2">
        <v>79.31</v>
      </c>
      <c r="C3337" s="2">
        <v>2025</v>
      </c>
      <c r="D3337" s="2">
        <v>5</v>
      </c>
      <c r="E3337" t="str">
        <f>TEXT(DATE(2025, CMS[[#This Row],[mes]],1), "mmmm")</f>
        <v>May</v>
      </c>
      <c r="F3337" s="2">
        <f>DAY(CMS[[#This Row],[Fecha]])</f>
        <v>19</v>
      </c>
      <c r="G3337" s="6">
        <v>0.95833333333333304</v>
      </c>
      <c r="H3337" t="str">
        <f t="shared" si="55"/>
        <v>19-05-2025_23</v>
      </c>
    </row>
    <row r="3338" spans="1:8" x14ac:dyDescent="0.3">
      <c r="A3338" s="3">
        <v>45797</v>
      </c>
      <c r="B3338" s="2">
        <v>79.31</v>
      </c>
      <c r="C3338" s="2">
        <v>2025</v>
      </c>
      <c r="D3338" s="2">
        <v>5</v>
      </c>
      <c r="E3338" t="str">
        <f>TEXT(DATE(2025, CMS[[#This Row],[mes]],1), "mmmm")</f>
        <v>May</v>
      </c>
      <c r="F3338" s="2">
        <f>DAY(CMS[[#This Row],[Fecha]])</f>
        <v>20</v>
      </c>
      <c r="G3338" s="6">
        <v>0</v>
      </c>
      <c r="H3338" t="str">
        <f>TEXT(A3338,"dd-mm-yyyy") &amp; "_" &amp; TEXT(HOUR(G3338),"00")</f>
        <v>20-05-2025_00</v>
      </c>
    </row>
    <row r="3339" spans="1:8" x14ac:dyDescent="0.3">
      <c r="A3339" s="3">
        <v>45797</v>
      </c>
      <c r="B3339" s="2">
        <v>79.31</v>
      </c>
      <c r="C3339" s="2">
        <v>2025</v>
      </c>
      <c r="D3339" s="2">
        <v>5</v>
      </c>
      <c r="E3339" t="str">
        <f>TEXT(DATE(2025, CMS[[#This Row],[mes]],1), "mmmm")</f>
        <v>May</v>
      </c>
      <c r="F3339" s="2">
        <f>DAY(CMS[[#This Row],[Fecha]])</f>
        <v>20</v>
      </c>
      <c r="G3339" s="6">
        <v>4.1666666666666699E-2</v>
      </c>
      <c r="H3339" t="str">
        <f t="shared" ref="H3339:H3385" si="56">TEXT(A3339,"dd-mm-yyyy") &amp; "_" &amp; TEXT(HOUR(G3339),"00")</f>
        <v>20-05-2025_01</v>
      </c>
    </row>
    <row r="3340" spans="1:8" x14ac:dyDescent="0.3">
      <c r="A3340" s="3">
        <v>45797</v>
      </c>
      <c r="B3340" s="2">
        <v>79.31</v>
      </c>
      <c r="C3340" s="2">
        <v>2025</v>
      </c>
      <c r="D3340" s="2">
        <v>5</v>
      </c>
      <c r="E3340" t="str">
        <f>TEXT(DATE(2025, CMS[[#This Row],[mes]],1), "mmmm")</f>
        <v>May</v>
      </c>
      <c r="F3340" s="2">
        <f>DAY(CMS[[#This Row],[Fecha]])</f>
        <v>20</v>
      </c>
      <c r="G3340" s="6">
        <v>8.3333333333333398E-2</v>
      </c>
      <c r="H3340" t="str">
        <f t="shared" si="56"/>
        <v>20-05-2025_02</v>
      </c>
    </row>
    <row r="3341" spans="1:8" x14ac:dyDescent="0.3">
      <c r="A3341" s="3">
        <v>45797</v>
      </c>
      <c r="B3341" s="2">
        <v>79.31</v>
      </c>
      <c r="C3341" s="2">
        <v>2025</v>
      </c>
      <c r="D3341" s="2">
        <v>5</v>
      </c>
      <c r="E3341" t="str">
        <f>TEXT(DATE(2025, CMS[[#This Row],[mes]],1), "mmmm")</f>
        <v>May</v>
      </c>
      <c r="F3341" s="2">
        <f>DAY(CMS[[#This Row],[Fecha]])</f>
        <v>20</v>
      </c>
      <c r="G3341" s="6">
        <v>0.125</v>
      </c>
      <c r="H3341" t="str">
        <f t="shared" si="56"/>
        <v>20-05-2025_03</v>
      </c>
    </row>
    <row r="3342" spans="1:8" x14ac:dyDescent="0.3">
      <c r="A3342" s="3">
        <v>45797</v>
      </c>
      <c r="B3342" s="2">
        <v>79.31</v>
      </c>
      <c r="C3342" s="2">
        <v>2025</v>
      </c>
      <c r="D3342" s="2">
        <v>5</v>
      </c>
      <c r="E3342" t="str">
        <f>TEXT(DATE(2025, CMS[[#This Row],[mes]],1), "mmmm")</f>
        <v>May</v>
      </c>
      <c r="F3342" s="2">
        <f>DAY(CMS[[#This Row],[Fecha]])</f>
        <v>20</v>
      </c>
      <c r="G3342" s="6">
        <v>0.16666666666666699</v>
      </c>
      <c r="H3342" t="str">
        <f t="shared" si="56"/>
        <v>20-05-2025_04</v>
      </c>
    </row>
    <row r="3343" spans="1:8" x14ac:dyDescent="0.3">
      <c r="A3343" s="3">
        <v>45797</v>
      </c>
      <c r="B3343" s="2">
        <v>79.31</v>
      </c>
      <c r="C3343" s="2">
        <v>2025</v>
      </c>
      <c r="D3343" s="2">
        <v>5</v>
      </c>
      <c r="E3343" t="str">
        <f>TEXT(DATE(2025, CMS[[#This Row],[mes]],1), "mmmm")</f>
        <v>May</v>
      </c>
      <c r="F3343" s="2">
        <f>DAY(CMS[[#This Row],[Fecha]])</f>
        <v>20</v>
      </c>
      <c r="G3343" s="6">
        <v>0.20833333333333301</v>
      </c>
      <c r="H3343" t="str">
        <f t="shared" si="56"/>
        <v>20-05-2025_05</v>
      </c>
    </row>
    <row r="3344" spans="1:8" x14ac:dyDescent="0.3">
      <c r="A3344" s="3">
        <v>45797</v>
      </c>
      <c r="B3344" s="2">
        <v>79.31</v>
      </c>
      <c r="C3344" s="2">
        <v>2025</v>
      </c>
      <c r="D3344" s="2">
        <v>5</v>
      </c>
      <c r="E3344" t="str">
        <f>TEXT(DATE(2025, CMS[[#This Row],[mes]],1), "mmmm")</f>
        <v>May</v>
      </c>
      <c r="F3344" s="2">
        <f>DAY(CMS[[#This Row],[Fecha]])</f>
        <v>20</v>
      </c>
      <c r="G3344" s="6">
        <v>0.25</v>
      </c>
      <c r="H3344" t="str">
        <f t="shared" si="56"/>
        <v>20-05-2025_06</v>
      </c>
    </row>
    <row r="3345" spans="1:8" x14ac:dyDescent="0.3">
      <c r="A3345" s="3">
        <v>45797</v>
      </c>
      <c r="B3345" s="2">
        <v>79.31</v>
      </c>
      <c r="C3345" s="2">
        <v>2025</v>
      </c>
      <c r="D3345" s="2">
        <v>5</v>
      </c>
      <c r="E3345" t="str">
        <f>TEXT(DATE(2025, CMS[[#This Row],[mes]],1), "mmmm")</f>
        <v>May</v>
      </c>
      <c r="F3345" s="2">
        <f>DAY(CMS[[#This Row],[Fecha]])</f>
        <v>20</v>
      </c>
      <c r="G3345" s="6">
        <v>0.29166666666666702</v>
      </c>
      <c r="H3345" t="str">
        <f t="shared" si="56"/>
        <v>20-05-2025_07</v>
      </c>
    </row>
    <row r="3346" spans="1:8" x14ac:dyDescent="0.3">
      <c r="A3346" s="3">
        <v>45797</v>
      </c>
      <c r="B3346" s="2">
        <v>79.31</v>
      </c>
      <c r="C3346" s="2">
        <v>2025</v>
      </c>
      <c r="D3346" s="2">
        <v>5</v>
      </c>
      <c r="E3346" t="str">
        <f>TEXT(DATE(2025, CMS[[#This Row],[mes]],1), "mmmm")</f>
        <v>May</v>
      </c>
      <c r="F3346" s="2">
        <f>DAY(CMS[[#This Row],[Fecha]])</f>
        <v>20</v>
      </c>
      <c r="G3346" s="6">
        <v>0.33333333333333298</v>
      </c>
      <c r="H3346" t="str">
        <f t="shared" si="56"/>
        <v>20-05-2025_08</v>
      </c>
    </row>
    <row r="3347" spans="1:8" x14ac:dyDescent="0.3">
      <c r="A3347" s="3">
        <v>45797</v>
      </c>
      <c r="B3347" s="2">
        <v>79.31</v>
      </c>
      <c r="C3347" s="2">
        <v>2025</v>
      </c>
      <c r="D3347" s="2">
        <v>5</v>
      </c>
      <c r="E3347" t="str">
        <f>TEXT(DATE(2025, CMS[[#This Row],[mes]],1), "mmmm")</f>
        <v>May</v>
      </c>
      <c r="F3347" s="2">
        <f>DAY(CMS[[#This Row],[Fecha]])</f>
        <v>20</v>
      </c>
      <c r="G3347" s="6">
        <v>0.375</v>
      </c>
      <c r="H3347" t="str">
        <f t="shared" si="56"/>
        <v>20-05-2025_09</v>
      </c>
    </row>
    <row r="3348" spans="1:8" x14ac:dyDescent="0.3">
      <c r="A3348" s="3">
        <v>45797</v>
      </c>
      <c r="B3348" s="2">
        <v>90.17</v>
      </c>
      <c r="C3348" s="2">
        <v>2025</v>
      </c>
      <c r="D3348" s="2">
        <v>5</v>
      </c>
      <c r="E3348" t="str">
        <f>TEXT(DATE(2025, CMS[[#This Row],[mes]],1), "mmmm")</f>
        <v>May</v>
      </c>
      <c r="F3348" s="2">
        <f>DAY(CMS[[#This Row],[Fecha]])</f>
        <v>20</v>
      </c>
      <c r="G3348" s="6">
        <v>0.41666666666666702</v>
      </c>
      <c r="H3348" t="str">
        <f t="shared" si="56"/>
        <v>20-05-2025_10</v>
      </c>
    </row>
    <row r="3349" spans="1:8" x14ac:dyDescent="0.3">
      <c r="A3349" s="3">
        <v>45797</v>
      </c>
      <c r="B3349" s="2">
        <v>90.83</v>
      </c>
      <c r="C3349" s="2">
        <v>2025</v>
      </c>
      <c r="D3349" s="2">
        <v>5</v>
      </c>
      <c r="E3349" t="str">
        <f>TEXT(DATE(2025, CMS[[#This Row],[mes]],1), "mmmm")</f>
        <v>May</v>
      </c>
      <c r="F3349" s="2">
        <f>DAY(CMS[[#This Row],[Fecha]])</f>
        <v>20</v>
      </c>
      <c r="G3349" s="6">
        <v>0.45833333333333298</v>
      </c>
      <c r="H3349" t="str">
        <f t="shared" si="56"/>
        <v>20-05-2025_11</v>
      </c>
    </row>
    <row r="3350" spans="1:8" x14ac:dyDescent="0.3">
      <c r="A3350" s="3">
        <v>45797</v>
      </c>
      <c r="B3350" s="2">
        <v>85.32</v>
      </c>
      <c r="C3350" s="2">
        <v>2025</v>
      </c>
      <c r="D3350" s="2">
        <v>5</v>
      </c>
      <c r="E3350" t="str">
        <f>TEXT(DATE(2025, CMS[[#This Row],[mes]],1), "mmmm")</f>
        <v>May</v>
      </c>
      <c r="F3350" s="2">
        <f>DAY(CMS[[#This Row],[Fecha]])</f>
        <v>20</v>
      </c>
      <c r="G3350" s="6">
        <v>0.5</v>
      </c>
      <c r="H3350" t="str">
        <f t="shared" si="56"/>
        <v>20-05-2025_12</v>
      </c>
    </row>
    <row r="3351" spans="1:8" x14ac:dyDescent="0.3">
      <c r="A3351" s="3">
        <v>45797</v>
      </c>
      <c r="B3351" s="2">
        <v>85.64</v>
      </c>
      <c r="C3351" s="2">
        <v>2025</v>
      </c>
      <c r="D3351" s="2">
        <v>5</v>
      </c>
      <c r="E3351" t="str">
        <f>TEXT(DATE(2025, CMS[[#This Row],[mes]],1), "mmmm")</f>
        <v>May</v>
      </c>
      <c r="F3351" s="2">
        <f>DAY(CMS[[#This Row],[Fecha]])</f>
        <v>20</v>
      </c>
      <c r="G3351" s="6">
        <v>0.54166666666666696</v>
      </c>
      <c r="H3351" t="str">
        <f t="shared" si="56"/>
        <v>20-05-2025_13</v>
      </c>
    </row>
    <row r="3352" spans="1:8" x14ac:dyDescent="0.3">
      <c r="A3352" s="3">
        <v>45797</v>
      </c>
      <c r="B3352" s="2">
        <v>85.64</v>
      </c>
      <c r="C3352" s="2">
        <v>2025</v>
      </c>
      <c r="D3352" s="2">
        <v>5</v>
      </c>
      <c r="E3352" t="str">
        <f>TEXT(DATE(2025, CMS[[#This Row],[mes]],1), "mmmm")</f>
        <v>May</v>
      </c>
      <c r="F3352" s="2">
        <f>DAY(CMS[[#This Row],[Fecha]])</f>
        <v>20</v>
      </c>
      <c r="G3352" s="6">
        <v>0.58333333333333304</v>
      </c>
      <c r="H3352" t="str">
        <f t="shared" si="56"/>
        <v>20-05-2025_14</v>
      </c>
    </row>
    <row r="3353" spans="1:8" x14ac:dyDescent="0.3">
      <c r="A3353" s="3">
        <v>45797</v>
      </c>
      <c r="B3353" s="2">
        <v>85.64</v>
      </c>
      <c r="C3353" s="2">
        <v>2025</v>
      </c>
      <c r="D3353" s="2">
        <v>5</v>
      </c>
      <c r="E3353" t="str">
        <f>TEXT(DATE(2025, CMS[[#This Row],[mes]],1), "mmmm")</f>
        <v>May</v>
      </c>
      <c r="F3353" s="2">
        <f>DAY(CMS[[#This Row],[Fecha]])</f>
        <v>20</v>
      </c>
      <c r="G3353" s="6">
        <v>0.625</v>
      </c>
      <c r="H3353" t="str">
        <f t="shared" si="56"/>
        <v>20-05-2025_15</v>
      </c>
    </row>
    <row r="3354" spans="1:8" x14ac:dyDescent="0.3">
      <c r="A3354" s="3">
        <v>45797</v>
      </c>
      <c r="B3354" s="2">
        <v>85.64</v>
      </c>
      <c r="C3354" s="2">
        <v>2025</v>
      </c>
      <c r="D3354" s="2">
        <v>5</v>
      </c>
      <c r="E3354" t="str">
        <f>TEXT(DATE(2025, CMS[[#This Row],[mes]],1), "mmmm")</f>
        <v>May</v>
      </c>
      <c r="F3354" s="2">
        <f>DAY(CMS[[#This Row],[Fecha]])</f>
        <v>20</v>
      </c>
      <c r="G3354" s="6">
        <v>0.66666666666666696</v>
      </c>
      <c r="H3354" t="str">
        <f t="shared" si="56"/>
        <v>20-05-2025_16</v>
      </c>
    </row>
    <row r="3355" spans="1:8" x14ac:dyDescent="0.3">
      <c r="A3355" s="3">
        <v>45797</v>
      </c>
      <c r="B3355" s="2">
        <v>85.64</v>
      </c>
      <c r="C3355" s="2">
        <v>2025</v>
      </c>
      <c r="D3355" s="2">
        <v>5</v>
      </c>
      <c r="E3355" t="str">
        <f>TEXT(DATE(2025, CMS[[#This Row],[mes]],1), "mmmm")</f>
        <v>May</v>
      </c>
      <c r="F3355" s="2">
        <f>DAY(CMS[[#This Row],[Fecha]])</f>
        <v>20</v>
      </c>
      <c r="G3355" s="6">
        <v>0.70833333333333304</v>
      </c>
      <c r="H3355" t="str">
        <f t="shared" si="56"/>
        <v>20-05-2025_17</v>
      </c>
    </row>
    <row r="3356" spans="1:8" x14ac:dyDescent="0.3">
      <c r="A3356" s="3">
        <v>45797</v>
      </c>
      <c r="B3356" s="2">
        <v>82.89</v>
      </c>
      <c r="C3356" s="2">
        <v>2025</v>
      </c>
      <c r="D3356" s="2">
        <v>5</v>
      </c>
      <c r="E3356" t="str">
        <f>TEXT(DATE(2025, CMS[[#This Row],[mes]],1), "mmmm")</f>
        <v>May</v>
      </c>
      <c r="F3356" s="2">
        <f>DAY(CMS[[#This Row],[Fecha]])</f>
        <v>20</v>
      </c>
      <c r="G3356" s="6">
        <v>0.75</v>
      </c>
      <c r="H3356" t="str">
        <f t="shared" si="56"/>
        <v>20-05-2025_18</v>
      </c>
    </row>
    <row r="3357" spans="1:8" x14ac:dyDescent="0.3">
      <c r="A3357" s="3">
        <v>45797</v>
      </c>
      <c r="B3357" s="2">
        <v>83.28</v>
      </c>
      <c r="C3357" s="2">
        <v>2025</v>
      </c>
      <c r="D3357" s="2">
        <v>5</v>
      </c>
      <c r="E3357" t="str">
        <f>TEXT(DATE(2025, CMS[[#This Row],[mes]],1), "mmmm")</f>
        <v>May</v>
      </c>
      <c r="F3357" s="2">
        <f>DAY(CMS[[#This Row],[Fecha]])</f>
        <v>20</v>
      </c>
      <c r="G3357" s="6">
        <v>0.79166666666666696</v>
      </c>
      <c r="H3357" t="str">
        <f t="shared" si="56"/>
        <v>20-05-2025_19</v>
      </c>
    </row>
    <row r="3358" spans="1:8" x14ac:dyDescent="0.3">
      <c r="A3358" s="3">
        <v>45797</v>
      </c>
      <c r="B3358" s="2">
        <v>84.05</v>
      </c>
      <c r="C3358" s="2">
        <v>2025</v>
      </c>
      <c r="D3358" s="2">
        <v>5</v>
      </c>
      <c r="E3358" t="str">
        <f>TEXT(DATE(2025, CMS[[#This Row],[mes]],1), "mmmm")</f>
        <v>May</v>
      </c>
      <c r="F3358" s="2">
        <f>DAY(CMS[[#This Row],[Fecha]])</f>
        <v>20</v>
      </c>
      <c r="G3358" s="6">
        <v>0.83333333333333304</v>
      </c>
      <c r="H3358" t="str">
        <f t="shared" si="56"/>
        <v>20-05-2025_20</v>
      </c>
    </row>
    <row r="3359" spans="1:8" x14ac:dyDescent="0.3">
      <c r="A3359" s="3">
        <v>45797</v>
      </c>
      <c r="B3359" s="2">
        <v>82.95</v>
      </c>
      <c r="C3359" s="2">
        <v>2025</v>
      </c>
      <c r="D3359" s="2">
        <v>5</v>
      </c>
      <c r="E3359" t="str">
        <f>TEXT(DATE(2025, CMS[[#This Row],[mes]],1), "mmmm")</f>
        <v>May</v>
      </c>
      <c r="F3359" s="2">
        <f>DAY(CMS[[#This Row],[Fecha]])</f>
        <v>20</v>
      </c>
      <c r="G3359" s="6">
        <v>0.875</v>
      </c>
      <c r="H3359" t="str">
        <f t="shared" si="56"/>
        <v>20-05-2025_21</v>
      </c>
    </row>
    <row r="3360" spans="1:8" x14ac:dyDescent="0.3">
      <c r="A3360" s="3">
        <v>45797</v>
      </c>
      <c r="B3360" s="2">
        <v>87.85</v>
      </c>
      <c r="C3360" s="2">
        <v>2025</v>
      </c>
      <c r="D3360" s="2">
        <v>5</v>
      </c>
      <c r="E3360" t="str">
        <f>TEXT(DATE(2025, CMS[[#This Row],[mes]],1), "mmmm")</f>
        <v>May</v>
      </c>
      <c r="F3360" s="2">
        <f>DAY(CMS[[#This Row],[Fecha]])</f>
        <v>20</v>
      </c>
      <c r="G3360" s="6">
        <v>0.91666666666666696</v>
      </c>
      <c r="H3360" t="str">
        <f t="shared" si="56"/>
        <v>20-05-2025_22</v>
      </c>
    </row>
    <row r="3361" spans="1:8" x14ac:dyDescent="0.3">
      <c r="A3361" s="3">
        <v>45797</v>
      </c>
      <c r="B3361" s="2">
        <v>79.31</v>
      </c>
      <c r="C3361" s="2">
        <v>2025</v>
      </c>
      <c r="D3361" s="2">
        <v>5</v>
      </c>
      <c r="E3361" t="str">
        <f>TEXT(DATE(2025, CMS[[#This Row],[mes]],1), "mmmm")</f>
        <v>May</v>
      </c>
      <c r="F3361" s="2">
        <f>DAY(CMS[[#This Row],[Fecha]])</f>
        <v>20</v>
      </c>
      <c r="G3361" s="6">
        <v>0.95833333333333304</v>
      </c>
      <c r="H3361" t="str">
        <f t="shared" si="56"/>
        <v>20-05-2025_23</v>
      </c>
    </row>
    <row r="3362" spans="1:8" x14ac:dyDescent="0.3">
      <c r="A3362" s="3">
        <v>45798</v>
      </c>
      <c r="B3362" s="2">
        <v>79.31</v>
      </c>
      <c r="C3362" s="2">
        <v>2025</v>
      </c>
      <c r="D3362" s="2">
        <v>5</v>
      </c>
      <c r="E3362" t="str">
        <f>TEXT(DATE(2025, CMS[[#This Row],[mes]],1), "mmmm")</f>
        <v>May</v>
      </c>
      <c r="F3362" s="2">
        <f>DAY(CMS[[#This Row],[Fecha]])</f>
        <v>21</v>
      </c>
      <c r="G3362" s="6">
        <v>0</v>
      </c>
      <c r="H3362" t="str">
        <f t="shared" si="56"/>
        <v>21-05-2025_00</v>
      </c>
    </row>
    <row r="3363" spans="1:8" x14ac:dyDescent="0.3">
      <c r="A3363" s="3">
        <v>45798</v>
      </c>
      <c r="B3363" s="2">
        <v>86.62</v>
      </c>
      <c r="C3363" s="2">
        <v>2025</v>
      </c>
      <c r="D3363" s="2">
        <v>5</v>
      </c>
      <c r="E3363" t="str">
        <f>TEXT(DATE(2025, CMS[[#This Row],[mes]],1), "mmmm")</f>
        <v>May</v>
      </c>
      <c r="F3363" s="2">
        <f>DAY(CMS[[#This Row],[Fecha]])</f>
        <v>21</v>
      </c>
      <c r="G3363" s="6">
        <v>4.1666666666666699E-2</v>
      </c>
      <c r="H3363" t="str">
        <f t="shared" si="56"/>
        <v>21-05-2025_01</v>
      </c>
    </row>
    <row r="3364" spans="1:8" x14ac:dyDescent="0.3">
      <c r="A3364" s="3">
        <v>45798</v>
      </c>
      <c r="B3364" s="2">
        <v>80.23</v>
      </c>
      <c r="C3364" s="2">
        <v>2025</v>
      </c>
      <c r="D3364" s="2">
        <v>5</v>
      </c>
      <c r="E3364" t="str">
        <f>TEXT(DATE(2025, CMS[[#This Row],[mes]],1), "mmmm")</f>
        <v>May</v>
      </c>
      <c r="F3364" s="2">
        <f>DAY(CMS[[#This Row],[Fecha]])</f>
        <v>21</v>
      </c>
      <c r="G3364" s="6">
        <v>8.3333333333333398E-2</v>
      </c>
      <c r="H3364" t="str">
        <f t="shared" si="56"/>
        <v>21-05-2025_02</v>
      </c>
    </row>
    <row r="3365" spans="1:8" x14ac:dyDescent="0.3">
      <c r="A3365" s="3">
        <v>45798</v>
      </c>
      <c r="B3365" s="2">
        <v>86.39</v>
      </c>
      <c r="C3365" s="2">
        <v>2025</v>
      </c>
      <c r="D3365" s="2">
        <v>5</v>
      </c>
      <c r="E3365" t="str">
        <f>TEXT(DATE(2025, CMS[[#This Row],[mes]],1), "mmmm")</f>
        <v>May</v>
      </c>
      <c r="F3365" s="2">
        <f>DAY(CMS[[#This Row],[Fecha]])</f>
        <v>21</v>
      </c>
      <c r="G3365" s="6">
        <v>0.125</v>
      </c>
      <c r="H3365" t="str">
        <f t="shared" si="56"/>
        <v>21-05-2025_03</v>
      </c>
    </row>
    <row r="3366" spans="1:8" x14ac:dyDescent="0.3">
      <c r="A3366" s="3">
        <v>45798</v>
      </c>
      <c r="B3366" s="2">
        <v>82.36</v>
      </c>
      <c r="C3366" s="2">
        <v>2025</v>
      </c>
      <c r="D3366" s="2">
        <v>5</v>
      </c>
      <c r="E3366" t="str">
        <f>TEXT(DATE(2025, CMS[[#This Row],[mes]],1), "mmmm")</f>
        <v>May</v>
      </c>
      <c r="F3366" s="2">
        <f>DAY(CMS[[#This Row],[Fecha]])</f>
        <v>21</v>
      </c>
      <c r="G3366" s="6">
        <v>0.16666666666666699</v>
      </c>
      <c r="H3366" t="str">
        <f t="shared" si="56"/>
        <v>21-05-2025_04</v>
      </c>
    </row>
    <row r="3367" spans="1:8" x14ac:dyDescent="0.3">
      <c r="A3367" s="3">
        <v>45798</v>
      </c>
      <c r="B3367" s="2">
        <v>78.7</v>
      </c>
      <c r="C3367" s="2">
        <v>2025</v>
      </c>
      <c r="D3367" s="2">
        <v>5</v>
      </c>
      <c r="E3367" t="str">
        <f>TEXT(DATE(2025, CMS[[#This Row],[mes]],1), "mmmm")</f>
        <v>May</v>
      </c>
      <c r="F3367" s="2">
        <f>DAY(CMS[[#This Row],[Fecha]])</f>
        <v>21</v>
      </c>
      <c r="G3367" s="6">
        <v>0.20833333333333301</v>
      </c>
      <c r="H3367" t="str">
        <f t="shared" si="56"/>
        <v>21-05-2025_05</v>
      </c>
    </row>
    <row r="3368" spans="1:8" x14ac:dyDescent="0.3">
      <c r="A3368" s="3">
        <v>45798</v>
      </c>
      <c r="B3368" s="2">
        <v>81.180000000000007</v>
      </c>
      <c r="C3368" s="2">
        <v>2025</v>
      </c>
      <c r="D3368" s="2">
        <v>5</v>
      </c>
      <c r="E3368" t="str">
        <f>TEXT(DATE(2025, CMS[[#This Row],[mes]],1), "mmmm")</f>
        <v>May</v>
      </c>
      <c r="F3368" s="2">
        <f>DAY(CMS[[#This Row],[Fecha]])</f>
        <v>21</v>
      </c>
      <c r="G3368" s="6">
        <v>0.25</v>
      </c>
      <c r="H3368" t="str">
        <f t="shared" si="56"/>
        <v>21-05-2025_06</v>
      </c>
    </row>
    <row r="3369" spans="1:8" x14ac:dyDescent="0.3">
      <c r="A3369" s="3">
        <v>45798</v>
      </c>
      <c r="B3369" s="2">
        <v>80.2</v>
      </c>
      <c r="C3369" s="2">
        <v>2025</v>
      </c>
      <c r="D3369" s="2">
        <v>5</v>
      </c>
      <c r="E3369" t="str">
        <f>TEXT(DATE(2025, CMS[[#This Row],[mes]],1), "mmmm")</f>
        <v>May</v>
      </c>
      <c r="F3369" s="2">
        <f>DAY(CMS[[#This Row],[Fecha]])</f>
        <v>21</v>
      </c>
      <c r="G3369" s="6">
        <v>0.29166666666666702</v>
      </c>
      <c r="H3369" t="str">
        <f t="shared" si="56"/>
        <v>21-05-2025_07</v>
      </c>
    </row>
    <row r="3370" spans="1:8" x14ac:dyDescent="0.3">
      <c r="A3370" s="3">
        <v>45798</v>
      </c>
      <c r="B3370" s="2">
        <v>80.08</v>
      </c>
      <c r="C3370" s="2">
        <v>2025</v>
      </c>
      <c r="D3370" s="2">
        <v>5</v>
      </c>
      <c r="E3370" t="str">
        <f>TEXT(DATE(2025, CMS[[#This Row],[mes]],1), "mmmm")</f>
        <v>May</v>
      </c>
      <c r="F3370" s="2">
        <f>DAY(CMS[[#This Row],[Fecha]])</f>
        <v>21</v>
      </c>
      <c r="G3370" s="6">
        <v>0.33333333333333298</v>
      </c>
      <c r="H3370" t="str">
        <f t="shared" si="56"/>
        <v>21-05-2025_08</v>
      </c>
    </row>
    <row r="3371" spans="1:8" x14ac:dyDescent="0.3">
      <c r="A3371" s="3">
        <v>45798</v>
      </c>
      <c r="B3371" s="2">
        <v>85.14</v>
      </c>
      <c r="C3371" s="2">
        <v>2025</v>
      </c>
      <c r="D3371" s="2">
        <v>5</v>
      </c>
      <c r="E3371" t="str">
        <f>TEXT(DATE(2025, CMS[[#This Row],[mes]],1), "mmmm")</f>
        <v>May</v>
      </c>
      <c r="F3371" s="2">
        <f>DAY(CMS[[#This Row],[Fecha]])</f>
        <v>21</v>
      </c>
      <c r="G3371" s="6">
        <v>0.375</v>
      </c>
      <c r="H3371" t="str">
        <f t="shared" si="56"/>
        <v>21-05-2025_09</v>
      </c>
    </row>
    <row r="3372" spans="1:8" x14ac:dyDescent="0.3">
      <c r="A3372" s="3">
        <v>45798</v>
      </c>
      <c r="B3372" s="2">
        <v>79.31</v>
      </c>
      <c r="C3372" s="2">
        <v>2025</v>
      </c>
      <c r="D3372" s="2">
        <v>5</v>
      </c>
      <c r="E3372" t="str">
        <f>TEXT(DATE(2025, CMS[[#This Row],[mes]],1), "mmmm")</f>
        <v>May</v>
      </c>
      <c r="F3372" s="2">
        <f>DAY(CMS[[#This Row],[Fecha]])</f>
        <v>21</v>
      </c>
      <c r="G3372" s="6">
        <v>0.41666666666666702</v>
      </c>
      <c r="H3372" t="str">
        <f t="shared" si="56"/>
        <v>21-05-2025_10</v>
      </c>
    </row>
    <row r="3373" spans="1:8" x14ac:dyDescent="0.3">
      <c r="A3373" s="3">
        <v>45798</v>
      </c>
      <c r="B3373" s="2">
        <v>79.31</v>
      </c>
      <c r="C3373" s="2">
        <v>2025</v>
      </c>
      <c r="D3373" s="2">
        <v>5</v>
      </c>
      <c r="E3373" t="str">
        <f>TEXT(DATE(2025, CMS[[#This Row],[mes]],1), "mmmm")</f>
        <v>May</v>
      </c>
      <c r="F3373" s="2">
        <f>DAY(CMS[[#This Row],[Fecha]])</f>
        <v>21</v>
      </c>
      <c r="G3373" s="6">
        <v>0.45833333333333298</v>
      </c>
      <c r="H3373" t="str">
        <f t="shared" si="56"/>
        <v>21-05-2025_11</v>
      </c>
    </row>
    <row r="3374" spans="1:8" x14ac:dyDescent="0.3">
      <c r="A3374" s="3">
        <v>45798</v>
      </c>
      <c r="B3374" s="2">
        <v>79.31</v>
      </c>
      <c r="C3374" s="2">
        <v>2025</v>
      </c>
      <c r="D3374" s="2">
        <v>5</v>
      </c>
      <c r="E3374" t="str">
        <f>TEXT(DATE(2025, CMS[[#This Row],[mes]],1), "mmmm")</f>
        <v>May</v>
      </c>
      <c r="F3374" s="2">
        <f>DAY(CMS[[#This Row],[Fecha]])</f>
        <v>21</v>
      </c>
      <c r="G3374" s="6">
        <v>0.5</v>
      </c>
      <c r="H3374" t="str">
        <f t="shared" si="56"/>
        <v>21-05-2025_12</v>
      </c>
    </row>
    <row r="3375" spans="1:8" x14ac:dyDescent="0.3">
      <c r="A3375" s="3">
        <v>45798</v>
      </c>
      <c r="B3375" s="2">
        <v>79.31</v>
      </c>
      <c r="C3375" s="2">
        <v>2025</v>
      </c>
      <c r="D3375" s="2">
        <v>5</v>
      </c>
      <c r="E3375" t="str">
        <f>TEXT(DATE(2025, CMS[[#This Row],[mes]],1), "mmmm")</f>
        <v>May</v>
      </c>
      <c r="F3375" s="2">
        <f>DAY(CMS[[#This Row],[Fecha]])</f>
        <v>21</v>
      </c>
      <c r="G3375" s="6">
        <v>0.54166666666666696</v>
      </c>
      <c r="H3375" t="str">
        <f t="shared" si="56"/>
        <v>21-05-2025_13</v>
      </c>
    </row>
    <row r="3376" spans="1:8" x14ac:dyDescent="0.3">
      <c r="A3376" s="3">
        <v>45798</v>
      </c>
      <c r="B3376" s="2">
        <v>85.64</v>
      </c>
      <c r="C3376" s="2">
        <v>2025</v>
      </c>
      <c r="D3376" s="2">
        <v>5</v>
      </c>
      <c r="E3376" t="str">
        <f>TEXT(DATE(2025, CMS[[#This Row],[mes]],1), "mmmm")</f>
        <v>May</v>
      </c>
      <c r="F3376" s="2">
        <f>DAY(CMS[[#This Row],[Fecha]])</f>
        <v>21</v>
      </c>
      <c r="G3376" s="6">
        <v>0.58333333333333304</v>
      </c>
      <c r="H3376" t="str">
        <f t="shared" si="56"/>
        <v>21-05-2025_14</v>
      </c>
    </row>
    <row r="3377" spans="1:8" x14ac:dyDescent="0.3">
      <c r="A3377" s="3">
        <v>45798</v>
      </c>
      <c r="B3377" s="2">
        <v>117.94</v>
      </c>
      <c r="C3377" s="2">
        <v>2025</v>
      </c>
      <c r="D3377" s="2">
        <v>5</v>
      </c>
      <c r="E3377" t="str">
        <f>TEXT(DATE(2025, CMS[[#This Row],[mes]],1), "mmmm")</f>
        <v>May</v>
      </c>
      <c r="F3377" s="2">
        <f>DAY(CMS[[#This Row],[Fecha]])</f>
        <v>21</v>
      </c>
      <c r="G3377" s="6">
        <v>0.625</v>
      </c>
      <c r="H3377" t="str">
        <f t="shared" si="56"/>
        <v>21-05-2025_15</v>
      </c>
    </row>
    <row r="3378" spans="1:8" x14ac:dyDescent="0.3">
      <c r="A3378" s="3">
        <v>45798</v>
      </c>
      <c r="B3378" s="2">
        <v>132.11000000000001</v>
      </c>
      <c r="C3378" s="2">
        <v>2025</v>
      </c>
      <c r="D3378" s="2">
        <v>5</v>
      </c>
      <c r="E3378" t="str">
        <f>TEXT(DATE(2025, CMS[[#This Row],[mes]],1), "mmmm")</f>
        <v>May</v>
      </c>
      <c r="F3378" s="2">
        <f>DAY(CMS[[#This Row],[Fecha]])</f>
        <v>21</v>
      </c>
      <c r="G3378" s="6">
        <v>0.66666666666666696</v>
      </c>
      <c r="H3378" t="str">
        <f t="shared" si="56"/>
        <v>21-05-2025_16</v>
      </c>
    </row>
    <row r="3379" spans="1:8" x14ac:dyDescent="0.3">
      <c r="A3379" s="3">
        <v>45798</v>
      </c>
      <c r="B3379" s="2">
        <v>103.24</v>
      </c>
      <c r="C3379" s="2">
        <v>2025</v>
      </c>
      <c r="D3379" s="2">
        <v>5</v>
      </c>
      <c r="E3379" t="str">
        <f>TEXT(DATE(2025, CMS[[#This Row],[mes]],1), "mmmm")</f>
        <v>May</v>
      </c>
      <c r="F3379" s="2">
        <f>DAY(CMS[[#This Row],[Fecha]])</f>
        <v>21</v>
      </c>
      <c r="G3379" s="6">
        <v>0.70833333333333304</v>
      </c>
      <c r="H3379" t="str">
        <f t="shared" si="56"/>
        <v>21-05-2025_17</v>
      </c>
    </row>
    <row r="3380" spans="1:8" x14ac:dyDescent="0.3">
      <c r="A3380" s="3">
        <v>45798</v>
      </c>
      <c r="B3380" s="2">
        <v>131.86000000000001</v>
      </c>
      <c r="C3380" s="2">
        <v>2025</v>
      </c>
      <c r="D3380" s="2">
        <v>5</v>
      </c>
      <c r="E3380" t="str">
        <f>TEXT(DATE(2025, CMS[[#This Row],[mes]],1), "mmmm")</f>
        <v>May</v>
      </c>
      <c r="F3380" s="2">
        <f>DAY(CMS[[#This Row],[Fecha]])</f>
        <v>21</v>
      </c>
      <c r="G3380" s="6">
        <v>0.75</v>
      </c>
      <c r="H3380" t="str">
        <f t="shared" si="56"/>
        <v>21-05-2025_18</v>
      </c>
    </row>
    <row r="3381" spans="1:8" x14ac:dyDescent="0.3">
      <c r="A3381" s="3">
        <v>45798</v>
      </c>
      <c r="B3381" s="2">
        <v>105.18</v>
      </c>
      <c r="C3381" s="2">
        <v>2025</v>
      </c>
      <c r="D3381" s="2">
        <v>5</v>
      </c>
      <c r="E3381" t="str">
        <f>TEXT(DATE(2025, CMS[[#This Row],[mes]],1), "mmmm")</f>
        <v>May</v>
      </c>
      <c r="F3381" s="2">
        <f>DAY(CMS[[#This Row],[Fecha]])</f>
        <v>21</v>
      </c>
      <c r="G3381" s="6">
        <v>0.79166666666666696</v>
      </c>
      <c r="H3381" t="str">
        <f t="shared" si="56"/>
        <v>21-05-2025_19</v>
      </c>
    </row>
    <row r="3382" spans="1:8" x14ac:dyDescent="0.3">
      <c r="A3382" s="3">
        <v>45798</v>
      </c>
      <c r="B3382" s="2">
        <v>103.34</v>
      </c>
      <c r="C3382" s="2">
        <v>2025</v>
      </c>
      <c r="D3382" s="2">
        <v>5</v>
      </c>
      <c r="E3382" t="str">
        <f>TEXT(DATE(2025, CMS[[#This Row],[mes]],1), "mmmm")</f>
        <v>May</v>
      </c>
      <c r="F3382" s="2">
        <f>DAY(CMS[[#This Row],[Fecha]])</f>
        <v>21</v>
      </c>
      <c r="G3382" s="6">
        <v>0.83333333333333304</v>
      </c>
      <c r="H3382" t="str">
        <f t="shared" si="56"/>
        <v>21-05-2025_20</v>
      </c>
    </row>
    <row r="3383" spans="1:8" x14ac:dyDescent="0.3">
      <c r="A3383" s="3">
        <v>45798</v>
      </c>
      <c r="B3383" s="2">
        <v>108.93</v>
      </c>
      <c r="C3383" s="2">
        <v>2025</v>
      </c>
      <c r="D3383" s="2">
        <v>5</v>
      </c>
      <c r="E3383" t="str">
        <f>TEXT(DATE(2025, CMS[[#This Row],[mes]],1), "mmmm")</f>
        <v>May</v>
      </c>
      <c r="F3383" s="2">
        <f>DAY(CMS[[#This Row],[Fecha]])</f>
        <v>21</v>
      </c>
      <c r="G3383" s="6">
        <v>0.875</v>
      </c>
      <c r="H3383" t="str">
        <f t="shared" si="56"/>
        <v>21-05-2025_21</v>
      </c>
    </row>
    <row r="3384" spans="1:8" x14ac:dyDescent="0.3">
      <c r="A3384" s="3">
        <v>45798</v>
      </c>
      <c r="B3384" s="2">
        <v>85.64</v>
      </c>
      <c r="C3384" s="2">
        <v>2025</v>
      </c>
      <c r="D3384" s="2">
        <v>5</v>
      </c>
      <c r="E3384" t="str">
        <f>TEXT(DATE(2025, CMS[[#This Row],[mes]],1), "mmmm")</f>
        <v>May</v>
      </c>
      <c r="F3384" s="2">
        <f>DAY(CMS[[#This Row],[Fecha]])</f>
        <v>21</v>
      </c>
      <c r="G3384" s="6">
        <v>0.91666666666666696</v>
      </c>
      <c r="H3384" t="str">
        <f t="shared" si="56"/>
        <v>21-05-2025_22</v>
      </c>
    </row>
    <row r="3385" spans="1:8" x14ac:dyDescent="0.3">
      <c r="A3385" s="3">
        <v>45798</v>
      </c>
      <c r="B3385" s="2">
        <v>85.64</v>
      </c>
      <c r="C3385" s="2">
        <v>2025</v>
      </c>
      <c r="D3385" s="2">
        <v>5</v>
      </c>
      <c r="E3385" t="str">
        <f>TEXT(DATE(2025, CMS[[#This Row],[mes]],1), "mmmm")</f>
        <v>May</v>
      </c>
      <c r="F3385" s="2">
        <f>DAY(CMS[[#This Row],[Fecha]])</f>
        <v>21</v>
      </c>
      <c r="G3385" s="6">
        <v>0.95833333333333304</v>
      </c>
      <c r="H3385" t="str">
        <f t="shared" si="56"/>
        <v>21-05-2025_23</v>
      </c>
    </row>
    <row r="3386" spans="1:8" x14ac:dyDescent="0.3">
      <c r="A3386" s="3">
        <v>45799</v>
      </c>
      <c r="B3386" s="2">
        <v>79.94</v>
      </c>
      <c r="C3386" s="2">
        <v>2025</v>
      </c>
      <c r="D3386" s="2">
        <v>5</v>
      </c>
      <c r="E3386" t="str">
        <f>TEXT(DATE(2025, CMS[[#This Row],[mes]],1), "mmmm")</f>
        <v>May</v>
      </c>
      <c r="F3386" s="2">
        <f>DAY(CMS[[#This Row],[Fecha]])</f>
        <v>22</v>
      </c>
      <c r="G3386" s="6">
        <v>0</v>
      </c>
      <c r="H3386" t="str">
        <f t="shared" ref="H3386:H3409" si="57">TEXT(A3386,"dd-mm-yyyy") &amp; "_" &amp; TEXT(HOUR(G3386),"00")</f>
        <v>22-05-2025_00</v>
      </c>
    </row>
    <row r="3387" spans="1:8" x14ac:dyDescent="0.3">
      <c r="A3387" s="3">
        <v>45799</v>
      </c>
      <c r="B3387" s="2">
        <v>96.01</v>
      </c>
      <c r="C3387" s="2">
        <v>2025</v>
      </c>
      <c r="D3387" s="2">
        <v>5</v>
      </c>
      <c r="E3387" t="str">
        <f>TEXT(DATE(2025, CMS[[#This Row],[mes]],1), "mmmm")</f>
        <v>May</v>
      </c>
      <c r="F3387" s="2">
        <f>DAY(CMS[[#This Row],[Fecha]])</f>
        <v>22</v>
      </c>
      <c r="G3387" s="6">
        <v>4.1666666666666699E-2</v>
      </c>
      <c r="H3387" t="str">
        <f t="shared" si="57"/>
        <v>22-05-2025_01</v>
      </c>
    </row>
    <row r="3388" spans="1:8" x14ac:dyDescent="0.3">
      <c r="A3388" s="3">
        <v>45799</v>
      </c>
      <c r="B3388" s="2">
        <v>77.94</v>
      </c>
      <c r="C3388" s="2">
        <v>2025</v>
      </c>
      <c r="D3388" s="2">
        <v>5</v>
      </c>
      <c r="E3388" t="str">
        <f>TEXT(DATE(2025, CMS[[#This Row],[mes]],1), "mmmm")</f>
        <v>May</v>
      </c>
      <c r="F3388" s="2">
        <f>DAY(CMS[[#This Row],[Fecha]])</f>
        <v>22</v>
      </c>
      <c r="G3388" s="6">
        <v>8.3333333333333398E-2</v>
      </c>
      <c r="H3388" t="str">
        <f t="shared" si="57"/>
        <v>22-05-2025_02</v>
      </c>
    </row>
    <row r="3389" spans="1:8" x14ac:dyDescent="0.3">
      <c r="A3389" s="3">
        <v>45799</v>
      </c>
      <c r="B3389" s="2">
        <v>98.52</v>
      </c>
      <c r="C3389" s="2">
        <v>2025</v>
      </c>
      <c r="D3389" s="2">
        <v>5</v>
      </c>
      <c r="E3389" t="str">
        <f>TEXT(DATE(2025, CMS[[#This Row],[mes]],1), "mmmm")</f>
        <v>May</v>
      </c>
      <c r="F3389" s="2">
        <f>DAY(CMS[[#This Row],[Fecha]])</f>
        <v>22</v>
      </c>
      <c r="G3389" s="6">
        <v>0.125</v>
      </c>
      <c r="H3389" t="str">
        <f t="shared" si="57"/>
        <v>22-05-2025_03</v>
      </c>
    </row>
    <row r="3390" spans="1:8" x14ac:dyDescent="0.3">
      <c r="A3390" s="3">
        <v>45799</v>
      </c>
      <c r="B3390" s="2">
        <v>78.400000000000006</v>
      </c>
      <c r="C3390" s="2">
        <v>2025</v>
      </c>
      <c r="D3390" s="2">
        <v>5</v>
      </c>
      <c r="E3390" t="str">
        <f>TEXT(DATE(2025, CMS[[#This Row],[mes]],1), "mmmm")</f>
        <v>May</v>
      </c>
      <c r="F3390" s="2">
        <f>DAY(CMS[[#This Row],[Fecha]])</f>
        <v>22</v>
      </c>
      <c r="G3390" s="6">
        <v>0.16666666666666699</v>
      </c>
      <c r="H3390" t="str">
        <f t="shared" si="57"/>
        <v>22-05-2025_04</v>
      </c>
    </row>
    <row r="3391" spans="1:8" x14ac:dyDescent="0.3">
      <c r="A3391" s="3">
        <v>45799</v>
      </c>
      <c r="B3391" s="2">
        <v>91.23</v>
      </c>
      <c r="C3391" s="2">
        <v>2025</v>
      </c>
      <c r="D3391" s="2">
        <v>5</v>
      </c>
      <c r="E3391" t="str">
        <f>TEXT(DATE(2025, CMS[[#This Row],[mes]],1), "mmmm")</f>
        <v>May</v>
      </c>
      <c r="F3391" s="2">
        <f>DAY(CMS[[#This Row],[Fecha]])</f>
        <v>22</v>
      </c>
      <c r="G3391" s="6">
        <v>0.20833333333333301</v>
      </c>
      <c r="H3391" t="str">
        <f t="shared" si="57"/>
        <v>22-05-2025_05</v>
      </c>
    </row>
    <row r="3392" spans="1:8" x14ac:dyDescent="0.3">
      <c r="A3392" s="3">
        <v>45799</v>
      </c>
      <c r="B3392" s="2">
        <v>86.61</v>
      </c>
      <c r="C3392" s="2">
        <v>2025</v>
      </c>
      <c r="D3392" s="2">
        <v>5</v>
      </c>
      <c r="E3392" t="str">
        <f>TEXT(DATE(2025, CMS[[#This Row],[mes]],1), "mmmm")</f>
        <v>May</v>
      </c>
      <c r="F3392" s="2">
        <f>DAY(CMS[[#This Row],[Fecha]])</f>
        <v>22</v>
      </c>
      <c r="G3392" s="6">
        <v>0.25</v>
      </c>
      <c r="H3392" t="str">
        <f t="shared" si="57"/>
        <v>22-05-2025_06</v>
      </c>
    </row>
    <row r="3393" spans="1:8" x14ac:dyDescent="0.3">
      <c r="A3393" s="3">
        <v>45799</v>
      </c>
      <c r="B3393" s="2">
        <v>88.1</v>
      </c>
      <c r="C3393" s="2">
        <v>2025</v>
      </c>
      <c r="D3393" s="2">
        <v>5</v>
      </c>
      <c r="E3393" t="str">
        <f>TEXT(DATE(2025, CMS[[#This Row],[mes]],1), "mmmm")</f>
        <v>May</v>
      </c>
      <c r="F3393" s="2">
        <f>DAY(CMS[[#This Row],[Fecha]])</f>
        <v>22</v>
      </c>
      <c r="G3393" s="6">
        <v>0.29166666666666702</v>
      </c>
      <c r="H3393" t="str">
        <f t="shared" si="57"/>
        <v>22-05-2025_07</v>
      </c>
    </row>
    <row r="3394" spans="1:8" x14ac:dyDescent="0.3">
      <c r="A3394" s="3">
        <v>45799</v>
      </c>
      <c r="B3394" s="2">
        <v>79.709999999999994</v>
      </c>
      <c r="C3394" s="2">
        <v>2025</v>
      </c>
      <c r="D3394" s="2">
        <v>5</v>
      </c>
      <c r="E3394" t="str">
        <f>TEXT(DATE(2025, CMS[[#This Row],[mes]],1), "mmmm")</f>
        <v>May</v>
      </c>
      <c r="F3394" s="2">
        <f>DAY(CMS[[#This Row],[Fecha]])</f>
        <v>22</v>
      </c>
      <c r="G3394" s="6">
        <v>0.33333333333333298</v>
      </c>
      <c r="H3394" t="str">
        <f t="shared" si="57"/>
        <v>22-05-2025_08</v>
      </c>
    </row>
    <row r="3395" spans="1:8" x14ac:dyDescent="0.3">
      <c r="A3395" s="3">
        <v>45799</v>
      </c>
      <c r="B3395" s="2">
        <v>84.19</v>
      </c>
      <c r="C3395" s="2">
        <v>2025</v>
      </c>
      <c r="D3395" s="2">
        <v>5</v>
      </c>
      <c r="E3395" t="str">
        <f>TEXT(DATE(2025, CMS[[#This Row],[mes]],1), "mmmm")</f>
        <v>May</v>
      </c>
      <c r="F3395" s="2">
        <f>DAY(CMS[[#This Row],[Fecha]])</f>
        <v>22</v>
      </c>
      <c r="G3395" s="6">
        <v>0.375</v>
      </c>
      <c r="H3395" t="str">
        <f t="shared" si="57"/>
        <v>22-05-2025_09</v>
      </c>
    </row>
    <row r="3396" spans="1:8" x14ac:dyDescent="0.3">
      <c r="A3396" s="3">
        <v>45799</v>
      </c>
      <c r="B3396" s="2">
        <v>78.67</v>
      </c>
      <c r="C3396" s="2">
        <v>2025</v>
      </c>
      <c r="D3396" s="2">
        <v>5</v>
      </c>
      <c r="E3396" t="str">
        <f>TEXT(DATE(2025, CMS[[#This Row],[mes]],1), "mmmm")</f>
        <v>May</v>
      </c>
      <c r="F3396" s="2">
        <f>DAY(CMS[[#This Row],[Fecha]])</f>
        <v>22</v>
      </c>
      <c r="G3396" s="6">
        <v>0.41666666666666702</v>
      </c>
      <c r="H3396" t="str">
        <f t="shared" si="57"/>
        <v>22-05-2025_10</v>
      </c>
    </row>
    <row r="3397" spans="1:8" x14ac:dyDescent="0.3">
      <c r="A3397" s="3">
        <v>45799</v>
      </c>
      <c r="B3397" s="2">
        <v>79.31</v>
      </c>
      <c r="C3397" s="2">
        <v>2025</v>
      </c>
      <c r="D3397" s="2">
        <v>5</v>
      </c>
      <c r="E3397" t="str">
        <f>TEXT(DATE(2025, CMS[[#This Row],[mes]],1), "mmmm")</f>
        <v>May</v>
      </c>
      <c r="F3397" s="2">
        <f>DAY(CMS[[#This Row],[Fecha]])</f>
        <v>22</v>
      </c>
      <c r="G3397" s="6">
        <v>0.45833333333333298</v>
      </c>
      <c r="H3397" t="str">
        <f t="shared" si="57"/>
        <v>22-05-2025_11</v>
      </c>
    </row>
    <row r="3398" spans="1:8" x14ac:dyDescent="0.3">
      <c r="A3398" s="3">
        <v>45799</v>
      </c>
      <c r="B3398" s="2">
        <v>79.31</v>
      </c>
      <c r="C3398" s="2">
        <v>2025</v>
      </c>
      <c r="D3398" s="2">
        <v>5</v>
      </c>
      <c r="E3398" t="str">
        <f>TEXT(DATE(2025, CMS[[#This Row],[mes]],1), "mmmm")</f>
        <v>May</v>
      </c>
      <c r="F3398" s="2">
        <f>DAY(CMS[[#This Row],[Fecha]])</f>
        <v>22</v>
      </c>
      <c r="G3398" s="6">
        <v>0.5</v>
      </c>
      <c r="H3398" t="str">
        <f t="shared" si="57"/>
        <v>22-05-2025_12</v>
      </c>
    </row>
    <row r="3399" spans="1:8" x14ac:dyDescent="0.3">
      <c r="A3399" s="3">
        <v>45799</v>
      </c>
      <c r="B3399" s="2">
        <v>79.31</v>
      </c>
      <c r="C3399" s="2">
        <v>2025</v>
      </c>
      <c r="D3399" s="2">
        <v>5</v>
      </c>
      <c r="E3399" t="str">
        <f>TEXT(DATE(2025, CMS[[#This Row],[mes]],1), "mmmm")</f>
        <v>May</v>
      </c>
      <c r="F3399" s="2">
        <f>DAY(CMS[[#This Row],[Fecha]])</f>
        <v>22</v>
      </c>
      <c r="G3399" s="6">
        <v>0.54166666666666696</v>
      </c>
      <c r="H3399" t="str">
        <f t="shared" si="57"/>
        <v>22-05-2025_13</v>
      </c>
    </row>
    <row r="3400" spans="1:8" x14ac:dyDescent="0.3">
      <c r="A3400" s="3">
        <v>45799</v>
      </c>
      <c r="B3400" s="2">
        <v>79.31</v>
      </c>
      <c r="C3400" s="2">
        <v>2025</v>
      </c>
      <c r="D3400" s="2">
        <v>5</v>
      </c>
      <c r="E3400" t="str">
        <f>TEXT(DATE(2025, CMS[[#This Row],[mes]],1), "mmmm")</f>
        <v>May</v>
      </c>
      <c r="F3400" s="2">
        <f>DAY(CMS[[#This Row],[Fecha]])</f>
        <v>22</v>
      </c>
      <c r="G3400" s="6">
        <v>0.58333333333333304</v>
      </c>
      <c r="H3400" t="str">
        <f t="shared" si="57"/>
        <v>22-05-2025_14</v>
      </c>
    </row>
    <row r="3401" spans="1:8" x14ac:dyDescent="0.3">
      <c r="A3401" s="3">
        <v>45799</v>
      </c>
      <c r="B3401" s="2">
        <v>79.31</v>
      </c>
      <c r="C3401" s="2">
        <v>2025</v>
      </c>
      <c r="D3401" s="2">
        <v>5</v>
      </c>
      <c r="E3401" t="str">
        <f>TEXT(DATE(2025, CMS[[#This Row],[mes]],1), "mmmm")</f>
        <v>May</v>
      </c>
      <c r="F3401" s="2">
        <f>DAY(CMS[[#This Row],[Fecha]])</f>
        <v>22</v>
      </c>
      <c r="G3401" s="6">
        <v>0.625</v>
      </c>
      <c r="H3401" t="str">
        <f t="shared" si="57"/>
        <v>22-05-2025_15</v>
      </c>
    </row>
    <row r="3402" spans="1:8" x14ac:dyDescent="0.3">
      <c r="A3402" s="3">
        <v>45799</v>
      </c>
      <c r="B3402" s="2">
        <v>79.31</v>
      </c>
      <c r="C3402" s="2">
        <v>2025</v>
      </c>
      <c r="D3402" s="2">
        <v>5</v>
      </c>
      <c r="E3402" t="str">
        <f>TEXT(DATE(2025, CMS[[#This Row],[mes]],1), "mmmm")</f>
        <v>May</v>
      </c>
      <c r="F3402" s="2">
        <f>DAY(CMS[[#This Row],[Fecha]])</f>
        <v>22</v>
      </c>
      <c r="G3402" s="6">
        <v>0.66666666666666696</v>
      </c>
      <c r="H3402" t="str">
        <f t="shared" si="57"/>
        <v>22-05-2025_16</v>
      </c>
    </row>
    <row r="3403" spans="1:8" x14ac:dyDescent="0.3">
      <c r="A3403" s="3">
        <v>45799</v>
      </c>
      <c r="B3403" s="2">
        <v>85.64</v>
      </c>
      <c r="C3403" s="2">
        <v>2025</v>
      </c>
      <c r="D3403" s="2">
        <v>5</v>
      </c>
      <c r="E3403" t="str">
        <f>TEXT(DATE(2025, CMS[[#This Row],[mes]],1), "mmmm")</f>
        <v>May</v>
      </c>
      <c r="F3403" s="2">
        <f>DAY(CMS[[#This Row],[Fecha]])</f>
        <v>22</v>
      </c>
      <c r="G3403" s="6">
        <v>0.70833333333333304</v>
      </c>
      <c r="H3403" t="str">
        <f t="shared" si="57"/>
        <v>22-05-2025_17</v>
      </c>
    </row>
    <row r="3404" spans="1:8" x14ac:dyDescent="0.3">
      <c r="A3404" s="3">
        <v>45799</v>
      </c>
      <c r="B3404" s="2">
        <v>85.64</v>
      </c>
      <c r="C3404" s="2">
        <v>2025</v>
      </c>
      <c r="D3404" s="2">
        <v>5</v>
      </c>
      <c r="E3404" t="str">
        <f>TEXT(DATE(2025, CMS[[#This Row],[mes]],1), "mmmm")</f>
        <v>May</v>
      </c>
      <c r="F3404" s="2">
        <f>DAY(CMS[[#This Row],[Fecha]])</f>
        <v>22</v>
      </c>
      <c r="G3404" s="6">
        <v>0.75</v>
      </c>
      <c r="H3404" t="str">
        <f t="shared" si="57"/>
        <v>22-05-2025_18</v>
      </c>
    </row>
    <row r="3405" spans="1:8" x14ac:dyDescent="0.3">
      <c r="A3405" s="3">
        <v>45799</v>
      </c>
      <c r="B3405" s="2">
        <v>85.64</v>
      </c>
      <c r="C3405" s="2">
        <v>2025</v>
      </c>
      <c r="D3405" s="2">
        <v>5</v>
      </c>
      <c r="E3405" t="str">
        <f>TEXT(DATE(2025, CMS[[#This Row],[mes]],1), "mmmm")</f>
        <v>May</v>
      </c>
      <c r="F3405" s="2">
        <f>DAY(CMS[[#This Row],[Fecha]])</f>
        <v>22</v>
      </c>
      <c r="G3405" s="6">
        <v>0.79166666666666696</v>
      </c>
      <c r="H3405" t="str">
        <f t="shared" si="57"/>
        <v>22-05-2025_19</v>
      </c>
    </row>
    <row r="3406" spans="1:8" x14ac:dyDescent="0.3">
      <c r="A3406" s="3">
        <v>45799</v>
      </c>
      <c r="B3406" s="2">
        <v>79.31</v>
      </c>
      <c r="C3406" s="2">
        <v>2025</v>
      </c>
      <c r="D3406" s="2">
        <v>5</v>
      </c>
      <c r="E3406" t="str">
        <f>TEXT(DATE(2025, CMS[[#This Row],[mes]],1), "mmmm")</f>
        <v>May</v>
      </c>
      <c r="F3406" s="2">
        <f>DAY(CMS[[#This Row],[Fecha]])</f>
        <v>22</v>
      </c>
      <c r="G3406" s="6">
        <v>0.83333333333333304</v>
      </c>
      <c r="H3406" t="str">
        <f t="shared" si="57"/>
        <v>22-05-2025_20</v>
      </c>
    </row>
    <row r="3407" spans="1:8" x14ac:dyDescent="0.3">
      <c r="A3407" s="3">
        <v>45799</v>
      </c>
      <c r="B3407" s="2">
        <v>79.31</v>
      </c>
      <c r="C3407" s="2">
        <v>2025</v>
      </c>
      <c r="D3407" s="2">
        <v>5</v>
      </c>
      <c r="E3407" t="str">
        <f>TEXT(DATE(2025, CMS[[#This Row],[mes]],1), "mmmm")</f>
        <v>May</v>
      </c>
      <c r="F3407" s="2">
        <f>DAY(CMS[[#This Row],[Fecha]])</f>
        <v>22</v>
      </c>
      <c r="G3407" s="6">
        <v>0.875</v>
      </c>
      <c r="H3407" t="str">
        <f t="shared" si="57"/>
        <v>22-05-2025_21</v>
      </c>
    </row>
    <row r="3408" spans="1:8" x14ac:dyDescent="0.3">
      <c r="A3408" s="3">
        <v>45799</v>
      </c>
      <c r="B3408" s="2">
        <v>79.31</v>
      </c>
      <c r="C3408" s="2">
        <v>2025</v>
      </c>
      <c r="D3408" s="2">
        <v>5</v>
      </c>
      <c r="E3408" t="str">
        <f>TEXT(DATE(2025, CMS[[#This Row],[mes]],1), "mmmm")</f>
        <v>May</v>
      </c>
      <c r="F3408" s="2">
        <f>DAY(CMS[[#This Row],[Fecha]])</f>
        <v>22</v>
      </c>
      <c r="G3408" s="6">
        <v>0.91666666666666696</v>
      </c>
      <c r="H3408" t="str">
        <f t="shared" si="57"/>
        <v>22-05-2025_22</v>
      </c>
    </row>
    <row r="3409" spans="1:8" x14ac:dyDescent="0.3">
      <c r="A3409" s="3">
        <v>45799</v>
      </c>
      <c r="B3409" s="2">
        <v>79.31</v>
      </c>
      <c r="C3409" s="2">
        <v>2025</v>
      </c>
      <c r="D3409" s="2">
        <v>5</v>
      </c>
      <c r="E3409" t="str">
        <f>TEXT(DATE(2025, CMS[[#This Row],[mes]],1), "mmmm")</f>
        <v>May</v>
      </c>
      <c r="F3409" s="2">
        <f>DAY(CMS[[#This Row],[Fecha]])</f>
        <v>22</v>
      </c>
      <c r="G3409" s="6">
        <v>0.95833333333333304</v>
      </c>
      <c r="H3409" t="str">
        <f t="shared" si="57"/>
        <v>22-05-2025_23</v>
      </c>
    </row>
    <row r="3410" spans="1:8" x14ac:dyDescent="0.3">
      <c r="A3410" s="3">
        <v>45800</v>
      </c>
      <c r="B3410" s="2">
        <v>79.31</v>
      </c>
      <c r="C3410" s="2">
        <v>2025</v>
      </c>
      <c r="D3410" s="2">
        <v>5</v>
      </c>
      <c r="E3410" t="str">
        <f>TEXT(DATE(2025, CMS[[#This Row],[mes]],1), "mmmm")</f>
        <v>May</v>
      </c>
      <c r="F3410" s="2">
        <f>DAY(CMS[[#This Row],[Fecha]])</f>
        <v>23</v>
      </c>
      <c r="G3410" s="6">
        <v>0</v>
      </c>
      <c r="H3410" t="str">
        <f t="shared" ref="H3410:H3433" si="58">TEXT(A3410,"dd-mm-yyyy") &amp; "_" &amp; TEXT(HOUR(G3410),"00")</f>
        <v>23-05-2025_00</v>
      </c>
    </row>
    <row r="3411" spans="1:8" x14ac:dyDescent="0.3">
      <c r="A3411" s="3">
        <v>45800</v>
      </c>
      <c r="B3411" s="2">
        <v>79.150000000000006</v>
      </c>
      <c r="C3411" s="2">
        <v>2025</v>
      </c>
      <c r="D3411" s="2">
        <v>5</v>
      </c>
      <c r="E3411" t="str">
        <f>TEXT(DATE(2025, CMS[[#This Row],[mes]],1), "mmmm")</f>
        <v>May</v>
      </c>
      <c r="F3411" s="2">
        <f>DAY(CMS[[#This Row],[Fecha]])</f>
        <v>23</v>
      </c>
      <c r="G3411" s="6">
        <v>4.1666666666666699E-2</v>
      </c>
      <c r="H3411" t="str">
        <f t="shared" si="58"/>
        <v>23-05-2025_01</v>
      </c>
    </row>
    <row r="3412" spans="1:8" x14ac:dyDescent="0.3">
      <c r="A3412" s="3">
        <v>45800</v>
      </c>
      <c r="B3412" s="2">
        <v>78.39</v>
      </c>
      <c r="C3412" s="2">
        <v>2025</v>
      </c>
      <c r="D3412" s="2">
        <v>5</v>
      </c>
      <c r="E3412" t="str">
        <f>TEXT(DATE(2025, CMS[[#This Row],[mes]],1), "mmmm")</f>
        <v>May</v>
      </c>
      <c r="F3412" s="2">
        <f>DAY(CMS[[#This Row],[Fecha]])</f>
        <v>23</v>
      </c>
      <c r="G3412" s="6">
        <v>8.3333333333333398E-2</v>
      </c>
      <c r="H3412" t="str">
        <f t="shared" si="58"/>
        <v>23-05-2025_02</v>
      </c>
    </row>
    <row r="3413" spans="1:8" x14ac:dyDescent="0.3">
      <c r="A3413" s="3">
        <v>45800</v>
      </c>
      <c r="B3413" s="2">
        <v>88.38</v>
      </c>
      <c r="C3413" s="2">
        <v>2025</v>
      </c>
      <c r="D3413" s="2">
        <v>5</v>
      </c>
      <c r="E3413" t="str">
        <f>TEXT(DATE(2025, CMS[[#This Row],[mes]],1), "mmmm")</f>
        <v>May</v>
      </c>
      <c r="F3413" s="2">
        <f>DAY(CMS[[#This Row],[Fecha]])</f>
        <v>23</v>
      </c>
      <c r="G3413" s="6">
        <v>0.125</v>
      </c>
      <c r="H3413" t="str">
        <f t="shared" si="58"/>
        <v>23-05-2025_03</v>
      </c>
    </row>
    <row r="3414" spans="1:8" x14ac:dyDescent="0.3">
      <c r="A3414" s="3">
        <v>45800</v>
      </c>
      <c r="B3414" s="2">
        <v>84.31</v>
      </c>
      <c r="C3414" s="2">
        <v>2025</v>
      </c>
      <c r="D3414" s="2">
        <v>5</v>
      </c>
      <c r="E3414" t="str">
        <f>TEXT(DATE(2025, CMS[[#This Row],[mes]],1), "mmmm")</f>
        <v>May</v>
      </c>
      <c r="F3414" s="2">
        <f>DAY(CMS[[#This Row],[Fecha]])</f>
        <v>23</v>
      </c>
      <c r="G3414" s="6">
        <v>0.16666666666666699</v>
      </c>
      <c r="H3414" t="str">
        <f t="shared" si="58"/>
        <v>23-05-2025_04</v>
      </c>
    </row>
    <row r="3415" spans="1:8" x14ac:dyDescent="0.3">
      <c r="A3415" s="3">
        <v>45800</v>
      </c>
      <c r="B3415" s="2">
        <v>80.38</v>
      </c>
      <c r="C3415" s="2">
        <v>2025</v>
      </c>
      <c r="D3415" s="2">
        <v>5</v>
      </c>
      <c r="E3415" t="str">
        <f>TEXT(DATE(2025, CMS[[#This Row],[mes]],1), "mmmm")</f>
        <v>May</v>
      </c>
      <c r="F3415" s="2">
        <f>DAY(CMS[[#This Row],[Fecha]])</f>
        <v>23</v>
      </c>
      <c r="G3415" s="6">
        <v>0.20833333333333301</v>
      </c>
      <c r="H3415" t="str">
        <f t="shared" si="58"/>
        <v>23-05-2025_05</v>
      </c>
    </row>
    <row r="3416" spans="1:8" x14ac:dyDescent="0.3">
      <c r="A3416" s="3">
        <v>45800</v>
      </c>
      <c r="B3416" s="2">
        <v>82.12</v>
      </c>
      <c r="C3416" s="2">
        <v>2025</v>
      </c>
      <c r="D3416" s="2">
        <v>5</v>
      </c>
      <c r="E3416" t="str">
        <f>TEXT(DATE(2025, CMS[[#This Row],[mes]],1), "mmmm")</f>
        <v>May</v>
      </c>
      <c r="F3416" s="2">
        <f>DAY(CMS[[#This Row],[Fecha]])</f>
        <v>23</v>
      </c>
      <c r="G3416" s="6">
        <v>0.25</v>
      </c>
      <c r="H3416" t="str">
        <f t="shared" si="58"/>
        <v>23-05-2025_06</v>
      </c>
    </row>
    <row r="3417" spans="1:8" x14ac:dyDescent="0.3">
      <c r="A3417" s="3">
        <v>45800</v>
      </c>
      <c r="B3417" s="2">
        <v>79.31</v>
      </c>
      <c r="C3417" s="2">
        <v>2025</v>
      </c>
      <c r="D3417" s="2">
        <v>5</v>
      </c>
      <c r="E3417" t="str">
        <f>TEXT(DATE(2025, CMS[[#This Row],[mes]],1), "mmmm")</f>
        <v>May</v>
      </c>
      <c r="F3417" s="2">
        <f>DAY(CMS[[#This Row],[Fecha]])</f>
        <v>23</v>
      </c>
      <c r="G3417" s="6">
        <v>0.29166666666666702</v>
      </c>
      <c r="H3417" t="str">
        <f t="shared" si="58"/>
        <v>23-05-2025_07</v>
      </c>
    </row>
    <row r="3418" spans="1:8" x14ac:dyDescent="0.3">
      <c r="A3418" s="3">
        <v>45800</v>
      </c>
      <c r="B3418" s="2">
        <v>79.31</v>
      </c>
      <c r="C3418" s="2">
        <v>2025</v>
      </c>
      <c r="D3418" s="2">
        <v>5</v>
      </c>
      <c r="E3418" t="str">
        <f>TEXT(DATE(2025, CMS[[#This Row],[mes]],1), "mmmm")</f>
        <v>May</v>
      </c>
      <c r="F3418" s="2">
        <f>DAY(CMS[[#This Row],[Fecha]])</f>
        <v>23</v>
      </c>
      <c r="G3418" s="6">
        <v>0.33333333333333298</v>
      </c>
      <c r="H3418" t="str">
        <f t="shared" si="58"/>
        <v>23-05-2025_08</v>
      </c>
    </row>
    <row r="3419" spans="1:8" x14ac:dyDescent="0.3">
      <c r="A3419" s="3">
        <v>45800</v>
      </c>
      <c r="B3419" s="2">
        <v>79.31</v>
      </c>
      <c r="C3419" s="2">
        <v>2025</v>
      </c>
      <c r="D3419" s="2">
        <v>5</v>
      </c>
      <c r="E3419" t="str">
        <f>TEXT(DATE(2025, CMS[[#This Row],[mes]],1), "mmmm")</f>
        <v>May</v>
      </c>
      <c r="F3419" s="2">
        <f>DAY(CMS[[#This Row],[Fecha]])</f>
        <v>23</v>
      </c>
      <c r="G3419" s="6">
        <v>0.375</v>
      </c>
      <c r="H3419" t="str">
        <f t="shared" si="58"/>
        <v>23-05-2025_09</v>
      </c>
    </row>
    <row r="3420" spans="1:8" x14ac:dyDescent="0.3">
      <c r="A3420" s="3">
        <v>45800</v>
      </c>
      <c r="B3420" s="2">
        <v>85.64</v>
      </c>
      <c r="C3420" s="2">
        <v>2025</v>
      </c>
      <c r="D3420" s="2">
        <v>5</v>
      </c>
      <c r="E3420" t="str">
        <f>TEXT(DATE(2025, CMS[[#This Row],[mes]],1), "mmmm")</f>
        <v>May</v>
      </c>
      <c r="F3420" s="2">
        <f>DAY(CMS[[#This Row],[Fecha]])</f>
        <v>23</v>
      </c>
      <c r="G3420" s="6">
        <v>0.41666666666666702</v>
      </c>
      <c r="H3420" t="str">
        <f t="shared" si="58"/>
        <v>23-05-2025_10</v>
      </c>
    </row>
    <row r="3421" spans="1:8" x14ac:dyDescent="0.3">
      <c r="A3421" s="3">
        <v>45800</v>
      </c>
      <c r="B3421" s="2">
        <v>103.38</v>
      </c>
      <c r="C3421" s="2">
        <v>2025</v>
      </c>
      <c r="D3421" s="2">
        <v>5</v>
      </c>
      <c r="E3421" t="str">
        <f>TEXT(DATE(2025, CMS[[#This Row],[mes]],1), "mmmm")</f>
        <v>May</v>
      </c>
      <c r="F3421" s="2">
        <f>DAY(CMS[[#This Row],[Fecha]])</f>
        <v>23</v>
      </c>
      <c r="G3421" s="6">
        <v>0.45833333333333298</v>
      </c>
      <c r="H3421" t="str">
        <f t="shared" si="58"/>
        <v>23-05-2025_11</v>
      </c>
    </row>
    <row r="3422" spans="1:8" x14ac:dyDescent="0.3">
      <c r="A3422" s="3">
        <v>45800</v>
      </c>
      <c r="B3422" s="2">
        <v>103.84</v>
      </c>
      <c r="C3422" s="2">
        <v>2025</v>
      </c>
      <c r="D3422" s="2">
        <v>5</v>
      </c>
      <c r="E3422" t="str">
        <f>TEXT(DATE(2025, CMS[[#This Row],[mes]],1), "mmmm")</f>
        <v>May</v>
      </c>
      <c r="F3422" s="2">
        <f>DAY(CMS[[#This Row],[Fecha]])</f>
        <v>23</v>
      </c>
      <c r="G3422" s="6">
        <v>0.5</v>
      </c>
      <c r="H3422" t="str">
        <f t="shared" si="58"/>
        <v>23-05-2025_12</v>
      </c>
    </row>
    <row r="3423" spans="1:8" x14ac:dyDescent="0.3">
      <c r="A3423" s="3">
        <v>45800</v>
      </c>
      <c r="B3423" s="2">
        <v>125.11</v>
      </c>
      <c r="C3423" s="2">
        <v>2025</v>
      </c>
      <c r="D3423" s="2">
        <v>5</v>
      </c>
      <c r="E3423" t="str">
        <f>TEXT(DATE(2025, CMS[[#This Row],[mes]],1), "mmmm")</f>
        <v>May</v>
      </c>
      <c r="F3423" s="2">
        <f>DAY(CMS[[#This Row],[Fecha]])</f>
        <v>23</v>
      </c>
      <c r="G3423" s="6">
        <v>0.54166666666666696</v>
      </c>
      <c r="H3423" t="str">
        <f t="shared" si="58"/>
        <v>23-05-2025_13</v>
      </c>
    </row>
    <row r="3424" spans="1:8" x14ac:dyDescent="0.3">
      <c r="A3424" s="3">
        <v>45800</v>
      </c>
      <c r="B3424" s="2">
        <v>124.73</v>
      </c>
      <c r="C3424" s="2">
        <v>2025</v>
      </c>
      <c r="D3424" s="2">
        <v>5</v>
      </c>
      <c r="E3424" t="str">
        <f>TEXT(DATE(2025, CMS[[#This Row],[mes]],1), "mmmm")</f>
        <v>May</v>
      </c>
      <c r="F3424" s="2">
        <f>DAY(CMS[[#This Row],[Fecha]])</f>
        <v>23</v>
      </c>
      <c r="G3424" s="6">
        <v>0.58333333333333304</v>
      </c>
      <c r="H3424" t="str">
        <f t="shared" si="58"/>
        <v>23-05-2025_14</v>
      </c>
    </row>
    <row r="3425" spans="1:8" x14ac:dyDescent="0.3">
      <c r="A3425" s="3">
        <v>45800</v>
      </c>
      <c r="B3425" s="2">
        <v>126.46</v>
      </c>
      <c r="C3425" s="2">
        <v>2025</v>
      </c>
      <c r="D3425" s="2">
        <v>5</v>
      </c>
      <c r="E3425" t="str">
        <f>TEXT(DATE(2025, CMS[[#This Row],[mes]],1), "mmmm")</f>
        <v>May</v>
      </c>
      <c r="F3425" s="2">
        <f>DAY(CMS[[#This Row],[Fecha]])</f>
        <v>23</v>
      </c>
      <c r="G3425" s="6">
        <v>0.625</v>
      </c>
      <c r="H3425" t="str">
        <f t="shared" si="58"/>
        <v>23-05-2025_15</v>
      </c>
    </row>
    <row r="3426" spans="1:8" x14ac:dyDescent="0.3">
      <c r="A3426" s="3">
        <v>45800</v>
      </c>
      <c r="B3426" s="2">
        <v>85.64</v>
      </c>
      <c r="C3426" s="2">
        <v>2025</v>
      </c>
      <c r="D3426" s="2">
        <v>5</v>
      </c>
      <c r="E3426" t="str">
        <f>TEXT(DATE(2025, CMS[[#This Row],[mes]],1), "mmmm")</f>
        <v>May</v>
      </c>
      <c r="F3426" s="2">
        <f>DAY(CMS[[#This Row],[Fecha]])</f>
        <v>23</v>
      </c>
      <c r="G3426" s="6">
        <v>0.66666666666666696</v>
      </c>
      <c r="H3426" t="str">
        <f t="shared" si="58"/>
        <v>23-05-2025_16</v>
      </c>
    </row>
    <row r="3427" spans="1:8" x14ac:dyDescent="0.3">
      <c r="A3427" s="3">
        <v>45800</v>
      </c>
      <c r="B3427" s="2">
        <v>103.84</v>
      </c>
      <c r="C3427" s="2">
        <v>2025</v>
      </c>
      <c r="D3427" s="2">
        <v>5</v>
      </c>
      <c r="E3427" t="str">
        <f>TEXT(DATE(2025, CMS[[#This Row],[mes]],1), "mmmm")</f>
        <v>May</v>
      </c>
      <c r="F3427" s="2">
        <f>DAY(CMS[[#This Row],[Fecha]])</f>
        <v>23</v>
      </c>
      <c r="G3427" s="6">
        <v>0.70833333333333304</v>
      </c>
      <c r="H3427" t="str">
        <f t="shared" si="58"/>
        <v>23-05-2025_17</v>
      </c>
    </row>
    <row r="3428" spans="1:8" x14ac:dyDescent="0.3">
      <c r="A3428" s="3">
        <v>45800</v>
      </c>
      <c r="B3428" s="2">
        <v>103.84</v>
      </c>
      <c r="C3428" s="2">
        <v>2025</v>
      </c>
      <c r="D3428" s="2">
        <v>5</v>
      </c>
      <c r="E3428" t="str">
        <f>TEXT(DATE(2025, CMS[[#This Row],[mes]],1), "mmmm")</f>
        <v>May</v>
      </c>
      <c r="F3428" s="2">
        <f>DAY(CMS[[#This Row],[Fecha]])</f>
        <v>23</v>
      </c>
      <c r="G3428" s="6">
        <v>0.75</v>
      </c>
      <c r="H3428" t="str">
        <f t="shared" si="58"/>
        <v>23-05-2025_18</v>
      </c>
    </row>
    <row r="3429" spans="1:8" x14ac:dyDescent="0.3">
      <c r="A3429" s="3">
        <v>45800</v>
      </c>
      <c r="B3429" s="2">
        <v>85.64</v>
      </c>
      <c r="C3429" s="2">
        <v>2025</v>
      </c>
      <c r="D3429" s="2">
        <v>5</v>
      </c>
      <c r="E3429" t="str">
        <f>TEXT(DATE(2025, CMS[[#This Row],[mes]],1), "mmmm")</f>
        <v>May</v>
      </c>
      <c r="F3429" s="2">
        <f>DAY(CMS[[#This Row],[Fecha]])</f>
        <v>23</v>
      </c>
      <c r="G3429" s="6">
        <v>0.79166666666666696</v>
      </c>
      <c r="H3429" t="str">
        <f t="shared" si="58"/>
        <v>23-05-2025_19</v>
      </c>
    </row>
    <row r="3430" spans="1:8" x14ac:dyDescent="0.3">
      <c r="A3430" s="3">
        <v>45800</v>
      </c>
      <c r="B3430" s="2">
        <v>85.64</v>
      </c>
      <c r="C3430" s="2">
        <v>2025</v>
      </c>
      <c r="D3430" s="2">
        <v>5</v>
      </c>
      <c r="E3430" t="str">
        <f>TEXT(DATE(2025, CMS[[#This Row],[mes]],1), "mmmm")</f>
        <v>May</v>
      </c>
      <c r="F3430" s="2">
        <f>DAY(CMS[[#This Row],[Fecha]])</f>
        <v>23</v>
      </c>
      <c r="G3430" s="6">
        <v>0.83333333333333304</v>
      </c>
      <c r="H3430" t="str">
        <f t="shared" si="58"/>
        <v>23-05-2025_20</v>
      </c>
    </row>
    <row r="3431" spans="1:8" x14ac:dyDescent="0.3">
      <c r="A3431" s="3">
        <v>45800</v>
      </c>
      <c r="B3431" s="2">
        <v>85.64</v>
      </c>
      <c r="C3431" s="2">
        <v>2025</v>
      </c>
      <c r="D3431" s="2">
        <v>5</v>
      </c>
      <c r="E3431" t="str">
        <f>TEXT(DATE(2025, CMS[[#This Row],[mes]],1), "mmmm")</f>
        <v>May</v>
      </c>
      <c r="F3431" s="2">
        <f>DAY(CMS[[#This Row],[Fecha]])</f>
        <v>23</v>
      </c>
      <c r="G3431" s="6">
        <v>0.875</v>
      </c>
      <c r="H3431" t="str">
        <f t="shared" si="58"/>
        <v>23-05-2025_21</v>
      </c>
    </row>
    <row r="3432" spans="1:8" x14ac:dyDescent="0.3">
      <c r="A3432" s="3">
        <v>45800</v>
      </c>
      <c r="B3432" s="2">
        <v>85.64</v>
      </c>
      <c r="C3432" s="2">
        <v>2025</v>
      </c>
      <c r="D3432" s="2">
        <v>5</v>
      </c>
      <c r="E3432" t="str">
        <f>TEXT(DATE(2025, CMS[[#This Row],[mes]],1), "mmmm")</f>
        <v>May</v>
      </c>
      <c r="F3432" s="2">
        <f>DAY(CMS[[#This Row],[Fecha]])</f>
        <v>23</v>
      </c>
      <c r="G3432" s="6">
        <v>0.91666666666666696</v>
      </c>
      <c r="H3432" t="str">
        <f t="shared" si="58"/>
        <v>23-05-2025_22</v>
      </c>
    </row>
    <row r="3433" spans="1:8" x14ac:dyDescent="0.3">
      <c r="A3433" s="3">
        <v>45800</v>
      </c>
      <c r="B3433" s="2">
        <v>85.64</v>
      </c>
      <c r="C3433" s="2">
        <v>2025</v>
      </c>
      <c r="D3433" s="2">
        <v>5</v>
      </c>
      <c r="E3433" t="str">
        <f>TEXT(DATE(2025, CMS[[#This Row],[mes]],1), "mmmm")</f>
        <v>May</v>
      </c>
      <c r="F3433" s="2">
        <f>DAY(CMS[[#This Row],[Fecha]])</f>
        <v>23</v>
      </c>
      <c r="G3433" s="6">
        <v>0.95833333333333304</v>
      </c>
      <c r="H3433" t="str">
        <f t="shared" si="58"/>
        <v>23-05-2025_23</v>
      </c>
    </row>
    <row r="3434" spans="1:8" x14ac:dyDescent="0.3">
      <c r="A3434" s="3">
        <v>45801</v>
      </c>
      <c r="B3434" s="2">
        <v>78.069999999999993</v>
      </c>
      <c r="C3434" s="2">
        <v>2025</v>
      </c>
      <c r="D3434" s="2">
        <v>5</v>
      </c>
      <c r="E3434" t="str">
        <f>TEXT(DATE(2025, CMS[[#This Row],[mes]],1), "mmmm")</f>
        <v>May</v>
      </c>
      <c r="F3434" s="2">
        <f>DAY(CMS[[#This Row],[Fecha]])</f>
        <v>24</v>
      </c>
      <c r="G3434" s="6">
        <v>0</v>
      </c>
      <c r="H3434" t="str">
        <f t="shared" ref="H3434:H3457" si="59">TEXT(A3434,"dd-mm-yyyy") &amp; "_" &amp; TEXT(HOUR(G3434),"00")</f>
        <v>24-05-2025_00</v>
      </c>
    </row>
    <row r="3435" spans="1:8" x14ac:dyDescent="0.3">
      <c r="A3435" s="3">
        <v>45801</v>
      </c>
      <c r="B3435" s="2">
        <v>79.069999999999993</v>
      </c>
      <c r="C3435" s="2">
        <v>2025</v>
      </c>
      <c r="D3435" s="2">
        <v>5</v>
      </c>
      <c r="E3435" t="str">
        <f>TEXT(DATE(2025, CMS[[#This Row],[mes]],1), "mmmm")</f>
        <v>May</v>
      </c>
      <c r="F3435" s="2">
        <f>DAY(CMS[[#This Row],[Fecha]])</f>
        <v>24</v>
      </c>
      <c r="G3435" s="6">
        <v>4.1666666666666699E-2</v>
      </c>
      <c r="H3435" t="str">
        <f t="shared" si="59"/>
        <v>24-05-2025_01</v>
      </c>
    </row>
    <row r="3436" spans="1:8" x14ac:dyDescent="0.3">
      <c r="A3436" s="3">
        <v>45801</v>
      </c>
      <c r="B3436" s="2">
        <v>87.29</v>
      </c>
      <c r="C3436" s="2">
        <v>2025</v>
      </c>
      <c r="D3436" s="2">
        <v>5</v>
      </c>
      <c r="E3436" t="str">
        <f>TEXT(DATE(2025, CMS[[#This Row],[mes]],1), "mmmm")</f>
        <v>May</v>
      </c>
      <c r="F3436" s="2">
        <f>DAY(CMS[[#This Row],[Fecha]])</f>
        <v>24</v>
      </c>
      <c r="G3436" s="6">
        <v>8.3333333333333398E-2</v>
      </c>
      <c r="H3436" t="str">
        <f t="shared" si="59"/>
        <v>24-05-2025_02</v>
      </c>
    </row>
    <row r="3437" spans="1:8" x14ac:dyDescent="0.3">
      <c r="A3437" s="3">
        <v>45801</v>
      </c>
      <c r="B3437" s="2">
        <v>78.05</v>
      </c>
      <c r="C3437" s="2">
        <v>2025</v>
      </c>
      <c r="D3437" s="2">
        <v>5</v>
      </c>
      <c r="E3437" t="str">
        <f>TEXT(DATE(2025, CMS[[#This Row],[mes]],1), "mmmm")</f>
        <v>May</v>
      </c>
      <c r="F3437" s="2">
        <f>DAY(CMS[[#This Row],[Fecha]])</f>
        <v>24</v>
      </c>
      <c r="G3437" s="6">
        <v>0.125</v>
      </c>
      <c r="H3437" t="str">
        <f t="shared" si="59"/>
        <v>24-05-2025_03</v>
      </c>
    </row>
    <row r="3438" spans="1:8" x14ac:dyDescent="0.3">
      <c r="A3438" s="3">
        <v>45801</v>
      </c>
      <c r="B3438" s="2">
        <v>87.29</v>
      </c>
      <c r="C3438" s="2">
        <v>2025</v>
      </c>
      <c r="D3438" s="2">
        <v>5</v>
      </c>
      <c r="E3438" t="str">
        <f>TEXT(DATE(2025, CMS[[#This Row],[mes]],1), "mmmm")</f>
        <v>May</v>
      </c>
      <c r="F3438" s="2">
        <f>DAY(CMS[[#This Row],[Fecha]])</f>
        <v>24</v>
      </c>
      <c r="G3438" s="6">
        <v>0.16666666666666699</v>
      </c>
      <c r="H3438" t="str">
        <f t="shared" si="59"/>
        <v>24-05-2025_04</v>
      </c>
    </row>
    <row r="3439" spans="1:8" x14ac:dyDescent="0.3">
      <c r="A3439" s="3">
        <v>45801</v>
      </c>
      <c r="B3439" s="2">
        <v>84.91</v>
      </c>
      <c r="C3439" s="2">
        <v>2025</v>
      </c>
      <c r="D3439" s="2">
        <v>5</v>
      </c>
      <c r="E3439" t="str">
        <f>TEXT(DATE(2025, CMS[[#This Row],[mes]],1), "mmmm")</f>
        <v>May</v>
      </c>
      <c r="F3439" s="2">
        <f>DAY(CMS[[#This Row],[Fecha]])</f>
        <v>24</v>
      </c>
      <c r="G3439" s="6">
        <v>0.20833333333333301</v>
      </c>
      <c r="H3439" t="str">
        <f t="shared" si="59"/>
        <v>24-05-2025_05</v>
      </c>
    </row>
    <row r="3440" spans="1:8" x14ac:dyDescent="0.3">
      <c r="A3440" s="3">
        <v>45801</v>
      </c>
      <c r="B3440" s="2">
        <v>83.94</v>
      </c>
      <c r="C3440" s="2">
        <v>2025</v>
      </c>
      <c r="D3440" s="2">
        <v>5</v>
      </c>
      <c r="E3440" t="str">
        <f>TEXT(DATE(2025, CMS[[#This Row],[mes]],1), "mmmm")</f>
        <v>May</v>
      </c>
      <c r="F3440" s="2">
        <f>DAY(CMS[[#This Row],[Fecha]])</f>
        <v>24</v>
      </c>
      <c r="G3440" s="6">
        <v>0.25</v>
      </c>
      <c r="H3440" t="str">
        <f t="shared" si="59"/>
        <v>24-05-2025_06</v>
      </c>
    </row>
    <row r="3441" spans="1:8" x14ac:dyDescent="0.3">
      <c r="A3441" s="3">
        <v>45801</v>
      </c>
      <c r="B3441" s="2">
        <v>78.05</v>
      </c>
      <c r="C3441" s="2">
        <v>2025</v>
      </c>
      <c r="D3441" s="2">
        <v>5</v>
      </c>
      <c r="E3441" t="str">
        <f>TEXT(DATE(2025, CMS[[#This Row],[mes]],1), "mmmm")</f>
        <v>May</v>
      </c>
      <c r="F3441" s="2">
        <f>DAY(CMS[[#This Row],[Fecha]])</f>
        <v>24</v>
      </c>
      <c r="G3441" s="6">
        <v>0.29166666666666702</v>
      </c>
      <c r="H3441" t="str">
        <f t="shared" si="59"/>
        <v>24-05-2025_07</v>
      </c>
    </row>
    <row r="3442" spans="1:8" x14ac:dyDescent="0.3">
      <c r="A3442" s="3">
        <v>45801</v>
      </c>
      <c r="B3442" s="2">
        <v>87.29</v>
      </c>
      <c r="C3442" s="2">
        <v>2025</v>
      </c>
      <c r="D3442" s="2">
        <v>5</v>
      </c>
      <c r="E3442" t="str">
        <f>TEXT(DATE(2025, CMS[[#This Row],[mes]],1), "mmmm")</f>
        <v>May</v>
      </c>
      <c r="F3442" s="2">
        <f>DAY(CMS[[#This Row],[Fecha]])</f>
        <v>24</v>
      </c>
      <c r="G3442" s="6">
        <v>0.33333333333333298</v>
      </c>
      <c r="H3442" t="str">
        <f t="shared" si="59"/>
        <v>24-05-2025_08</v>
      </c>
    </row>
    <row r="3443" spans="1:8" x14ac:dyDescent="0.3">
      <c r="A3443" s="3">
        <v>45801</v>
      </c>
      <c r="B3443" s="2">
        <v>87.29</v>
      </c>
      <c r="C3443" s="2">
        <v>2025</v>
      </c>
      <c r="D3443" s="2">
        <v>5</v>
      </c>
      <c r="E3443" t="str">
        <f>TEXT(DATE(2025, CMS[[#This Row],[mes]],1), "mmmm")</f>
        <v>May</v>
      </c>
      <c r="F3443" s="2">
        <f>DAY(CMS[[#This Row],[Fecha]])</f>
        <v>24</v>
      </c>
      <c r="G3443" s="6">
        <v>0.375</v>
      </c>
      <c r="H3443" t="str">
        <f t="shared" si="59"/>
        <v>24-05-2025_09</v>
      </c>
    </row>
    <row r="3444" spans="1:8" x14ac:dyDescent="0.3">
      <c r="A3444" s="3">
        <v>45801</v>
      </c>
      <c r="B3444" s="2">
        <v>98.8</v>
      </c>
      <c r="C3444" s="2">
        <v>2025</v>
      </c>
      <c r="D3444" s="2">
        <v>5</v>
      </c>
      <c r="E3444" t="str">
        <f>TEXT(DATE(2025, CMS[[#This Row],[mes]],1), "mmmm")</f>
        <v>May</v>
      </c>
      <c r="F3444" s="2">
        <f>DAY(CMS[[#This Row],[Fecha]])</f>
        <v>24</v>
      </c>
      <c r="G3444" s="6">
        <v>0.41666666666666702</v>
      </c>
      <c r="H3444" t="str">
        <f t="shared" si="59"/>
        <v>24-05-2025_10</v>
      </c>
    </row>
    <row r="3445" spans="1:8" x14ac:dyDescent="0.3">
      <c r="A3445" s="3">
        <v>45801</v>
      </c>
      <c r="B3445" s="2">
        <v>78.05</v>
      </c>
      <c r="C3445" s="2">
        <v>2025</v>
      </c>
      <c r="D3445" s="2">
        <v>5</v>
      </c>
      <c r="E3445" t="str">
        <f>TEXT(DATE(2025, CMS[[#This Row],[mes]],1), "mmmm")</f>
        <v>May</v>
      </c>
      <c r="F3445" s="2">
        <f>DAY(CMS[[#This Row],[Fecha]])</f>
        <v>24</v>
      </c>
      <c r="G3445" s="6">
        <v>0.45833333333333298</v>
      </c>
      <c r="H3445" t="str">
        <f t="shared" si="59"/>
        <v>24-05-2025_11</v>
      </c>
    </row>
    <row r="3446" spans="1:8" x14ac:dyDescent="0.3">
      <c r="A3446" s="3">
        <v>45801</v>
      </c>
      <c r="B3446" s="2">
        <v>67.709999999999994</v>
      </c>
      <c r="C3446" s="2">
        <v>2025</v>
      </c>
      <c r="D3446" s="2">
        <v>5</v>
      </c>
      <c r="E3446" t="str">
        <f>TEXT(DATE(2025, CMS[[#This Row],[mes]],1), "mmmm")</f>
        <v>May</v>
      </c>
      <c r="F3446" s="2">
        <f>DAY(CMS[[#This Row],[Fecha]])</f>
        <v>24</v>
      </c>
      <c r="G3446" s="6">
        <v>0.5</v>
      </c>
      <c r="H3446" t="str">
        <f t="shared" si="59"/>
        <v>24-05-2025_12</v>
      </c>
    </row>
    <row r="3447" spans="1:8" x14ac:dyDescent="0.3">
      <c r="A3447" s="3">
        <v>45801</v>
      </c>
      <c r="B3447" s="2">
        <v>79.55</v>
      </c>
      <c r="C3447" s="2">
        <v>2025</v>
      </c>
      <c r="D3447" s="2">
        <v>5</v>
      </c>
      <c r="E3447" t="str">
        <f>TEXT(DATE(2025, CMS[[#This Row],[mes]],1), "mmmm")</f>
        <v>May</v>
      </c>
      <c r="F3447" s="2">
        <f>DAY(CMS[[#This Row],[Fecha]])</f>
        <v>24</v>
      </c>
      <c r="G3447" s="6">
        <v>0.54166666666666696</v>
      </c>
      <c r="H3447" t="str">
        <f t="shared" si="59"/>
        <v>24-05-2025_13</v>
      </c>
    </row>
    <row r="3448" spans="1:8" x14ac:dyDescent="0.3">
      <c r="A3448" s="3">
        <v>45801</v>
      </c>
      <c r="B3448" s="2">
        <v>79.55</v>
      </c>
      <c r="C3448" s="2">
        <v>2025</v>
      </c>
      <c r="D3448" s="2">
        <v>5</v>
      </c>
      <c r="E3448" t="str">
        <f>TEXT(DATE(2025, CMS[[#This Row],[mes]],1), "mmmm")</f>
        <v>May</v>
      </c>
      <c r="F3448" s="2">
        <f>DAY(CMS[[#This Row],[Fecha]])</f>
        <v>24</v>
      </c>
      <c r="G3448" s="6">
        <v>0.58333333333333304</v>
      </c>
      <c r="H3448" t="str">
        <f t="shared" si="59"/>
        <v>24-05-2025_14</v>
      </c>
    </row>
    <row r="3449" spans="1:8" x14ac:dyDescent="0.3">
      <c r="A3449" s="3">
        <v>45801</v>
      </c>
      <c r="B3449" s="2">
        <v>79.55</v>
      </c>
      <c r="C3449" s="2">
        <v>2025</v>
      </c>
      <c r="D3449" s="2">
        <v>5</v>
      </c>
      <c r="E3449" t="str">
        <f>TEXT(DATE(2025, CMS[[#This Row],[mes]],1), "mmmm")</f>
        <v>May</v>
      </c>
      <c r="F3449" s="2">
        <f>DAY(CMS[[#This Row],[Fecha]])</f>
        <v>24</v>
      </c>
      <c r="G3449" s="6">
        <v>0.625</v>
      </c>
      <c r="H3449" t="str">
        <f t="shared" si="59"/>
        <v>24-05-2025_15</v>
      </c>
    </row>
    <row r="3450" spans="1:8" x14ac:dyDescent="0.3">
      <c r="A3450" s="3">
        <v>45801</v>
      </c>
      <c r="B3450" s="2">
        <v>101.9</v>
      </c>
      <c r="C3450" s="2">
        <v>2025</v>
      </c>
      <c r="D3450" s="2">
        <v>5</v>
      </c>
      <c r="E3450" t="str">
        <f>TEXT(DATE(2025, CMS[[#This Row],[mes]],1), "mmmm")</f>
        <v>May</v>
      </c>
      <c r="F3450" s="2">
        <f>DAY(CMS[[#This Row],[Fecha]])</f>
        <v>24</v>
      </c>
      <c r="G3450" s="6">
        <v>0.66666666666666696</v>
      </c>
      <c r="H3450" t="str">
        <f t="shared" si="59"/>
        <v>24-05-2025_16</v>
      </c>
    </row>
    <row r="3451" spans="1:8" x14ac:dyDescent="0.3">
      <c r="A3451" s="3">
        <v>45801</v>
      </c>
      <c r="B3451" s="2">
        <v>79.55</v>
      </c>
      <c r="C3451" s="2">
        <v>2025</v>
      </c>
      <c r="D3451" s="2">
        <v>5</v>
      </c>
      <c r="E3451" t="str">
        <f>TEXT(DATE(2025, CMS[[#This Row],[mes]],1), "mmmm")</f>
        <v>May</v>
      </c>
      <c r="F3451" s="2">
        <f>DAY(CMS[[#This Row],[Fecha]])</f>
        <v>24</v>
      </c>
      <c r="G3451" s="6">
        <v>0.70833333333333304</v>
      </c>
      <c r="H3451" t="str">
        <f t="shared" si="59"/>
        <v>24-05-2025_17</v>
      </c>
    </row>
    <row r="3452" spans="1:8" x14ac:dyDescent="0.3">
      <c r="A3452" s="3">
        <v>45801</v>
      </c>
      <c r="B3452" s="2">
        <v>101.53</v>
      </c>
      <c r="C3452" s="2">
        <v>2025</v>
      </c>
      <c r="D3452" s="2">
        <v>5</v>
      </c>
      <c r="E3452" t="str">
        <f>TEXT(DATE(2025, CMS[[#This Row],[mes]],1), "mmmm")</f>
        <v>May</v>
      </c>
      <c r="F3452" s="2">
        <f>DAY(CMS[[#This Row],[Fecha]])</f>
        <v>24</v>
      </c>
      <c r="G3452" s="6">
        <v>0.75</v>
      </c>
      <c r="H3452" t="str">
        <f t="shared" si="59"/>
        <v>24-05-2025_18</v>
      </c>
    </row>
    <row r="3453" spans="1:8" x14ac:dyDescent="0.3">
      <c r="A3453" s="3">
        <v>45801</v>
      </c>
      <c r="B3453" s="2">
        <v>101.54</v>
      </c>
      <c r="C3453" s="2">
        <v>2025</v>
      </c>
      <c r="D3453" s="2">
        <v>5</v>
      </c>
      <c r="E3453" t="str">
        <f>TEXT(DATE(2025, CMS[[#This Row],[mes]],1), "mmmm")</f>
        <v>May</v>
      </c>
      <c r="F3453" s="2">
        <f>DAY(CMS[[#This Row],[Fecha]])</f>
        <v>24</v>
      </c>
      <c r="G3453" s="6">
        <v>0.79166666666666696</v>
      </c>
      <c r="H3453" t="str">
        <f t="shared" si="59"/>
        <v>24-05-2025_19</v>
      </c>
    </row>
    <row r="3454" spans="1:8" x14ac:dyDescent="0.3">
      <c r="A3454" s="3">
        <v>45801</v>
      </c>
      <c r="B3454" s="2">
        <v>79.55</v>
      </c>
      <c r="C3454" s="2">
        <v>2025</v>
      </c>
      <c r="D3454" s="2">
        <v>5</v>
      </c>
      <c r="E3454" t="str">
        <f>TEXT(DATE(2025, CMS[[#This Row],[mes]],1), "mmmm")</f>
        <v>May</v>
      </c>
      <c r="F3454" s="2">
        <f>DAY(CMS[[#This Row],[Fecha]])</f>
        <v>24</v>
      </c>
      <c r="G3454" s="6">
        <v>0.83333333333333304</v>
      </c>
      <c r="H3454" t="str">
        <f t="shared" si="59"/>
        <v>24-05-2025_20</v>
      </c>
    </row>
    <row r="3455" spans="1:8" x14ac:dyDescent="0.3">
      <c r="A3455" s="3">
        <v>45801</v>
      </c>
      <c r="B3455" s="2">
        <v>103.78</v>
      </c>
      <c r="C3455" s="2">
        <v>2025</v>
      </c>
      <c r="D3455" s="2">
        <v>5</v>
      </c>
      <c r="E3455" t="str">
        <f>TEXT(DATE(2025, CMS[[#This Row],[mes]],1), "mmmm")</f>
        <v>May</v>
      </c>
      <c r="F3455" s="2">
        <f>DAY(CMS[[#This Row],[Fecha]])</f>
        <v>24</v>
      </c>
      <c r="G3455" s="6">
        <v>0.875</v>
      </c>
      <c r="H3455" t="str">
        <f t="shared" si="59"/>
        <v>24-05-2025_21</v>
      </c>
    </row>
    <row r="3456" spans="1:8" x14ac:dyDescent="0.3">
      <c r="A3456" s="3">
        <v>45801</v>
      </c>
      <c r="B3456" s="2">
        <v>79.55</v>
      </c>
      <c r="C3456" s="2">
        <v>2025</v>
      </c>
      <c r="D3456" s="2">
        <v>5</v>
      </c>
      <c r="E3456" t="str">
        <f>TEXT(DATE(2025, CMS[[#This Row],[mes]],1), "mmmm")</f>
        <v>May</v>
      </c>
      <c r="F3456" s="2">
        <f>DAY(CMS[[#This Row],[Fecha]])</f>
        <v>24</v>
      </c>
      <c r="G3456" s="6">
        <v>0.91666666666666696</v>
      </c>
      <c r="H3456" t="str">
        <f t="shared" si="59"/>
        <v>24-05-2025_22</v>
      </c>
    </row>
    <row r="3457" spans="1:8" x14ac:dyDescent="0.3">
      <c r="A3457" s="3">
        <v>45801</v>
      </c>
      <c r="B3457" s="2">
        <v>79.55</v>
      </c>
      <c r="C3457" s="2">
        <v>2025</v>
      </c>
      <c r="D3457" s="2">
        <v>5</v>
      </c>
      <c r="E3457" t="str">
        <f>TEXT(DATE(2025, CMS[[#This Row],[mes]],1), "mmmm")</f>
        <v>May</v>
      </c>
      <c r="F3457" s="2">
        <f>DAY(CMS[[#This Row],[Fecha]])</f>
        <v>24</v>
      </c>
      <c r="G3457" s="6">
        <v>0.95833333333333304</v>
      </c>
      <c r="H3457" t="str">
        <f t="shared" si="59"/>
        <v>24-05-2025_23</v>
      </c>
    </row>
    <row r="3458" spans="1:8" x14ac:dyDescent="0.3">
      <c r="A3458" s="3">
        <v>45802</v>
      </c>
      <c r="B3458" s="2">
        <v>99.31</v>
      </c>
      <c r="C3458" s="2">
        <v>2025</v>
      </c>
      <c r="D3458" s="2">
        <v>5</v>
      </c>
      <c r="E3458" t="str">
        <f>TEXT(DATE(2025, CMS[[#This Row],[mes]],1), "mmmm")</f>
        <v>May</v>
      </c>
      <c r="F3458" s="2">
        <f>DAY(CMS[[#This Row],[Fecha]])</f>
        <v>25</v>
      </c>
      <c r="G3458" s="6">
        <v>0</v>
      </c>
      <c r="H3458" t="str">
        <f t="shared" ref="H3458:H3481" si="60">TEXT(A3458,"dd-mm-yyyy") &amp; "_" &amp; TEXT(HOUR(G3458),"00")</f>
        <v>25-05-2025_00</v>
      </c>
    </row>
    <row r="3459" spans="1:8" x14ac:dyDescent="0.3">
      <c r="A3459" s="3">
        <v>45802</v>
      </c>
      <c r="B3459" s="2">
        <v>99.31</v>
      </c>
      <c r="C3459" s="2">
        <v>2025</v>
      </c>
      <c r="D3459" s="2">
        <v>5</v>
      </c>
      <c r="E3459" t="str">
        <f>TEXT(DATE(2025, CMS[[#This Row],[mes]],1), "mmmm")</f>
        <v>May</v>
      </c>
      <c r="F3459" s="2">
        <f>DAY(CMS[[#This Row],[Fecha]])</f>
        <v>25</v>
      </c>
      <c r="G3459" s="6">
        <v>4.1666666666666699E-2</v>
      </c>
      <c r="H3459" t="str">
        <f t="shared" si="60"/>
        <v>25-05-2025_01</v>
      </c>
    </row>
    <row r="3460" spans="1:8" x14ac:dyDescent="0.3">
      <c r="A3460" s="3">
        <v>45802</v>
      </c>
      <c r="B3460" s="2">
        <v>99.31</v>
      </c>
      <c r="C3460" s="2">
        <v>2025</v>
      </c>
      <c r="D3460" s="2">
        <v>5</v>
      </c>
      <c r="E3460" t="str">
        <f>TEXT(DATE(2025, CMS[[#This Row],[mes]],1), "mmmm")</f>
        <v>May</v>
      </c>
      <c r="F3460" s="2">
        <f>DAY(CMS[[#This Row],[Fecha]])</f>
        <v>25</v>
      </c>
      <c r="G3460" s="6">
        <v>8.3333333333333398E-2</v>
      </c>
      <c r="H3460" t="str">
        <f t="shared" si="60"/>
        <v>25-05-2025_02</v>
      </c>
    </row>
    <row r="3461" spans="1:8" x14ac:dyDescent="0.3">
      <c r="A3461" s="3">
        <v>45802</v>
      </c>
      <c r="B3461" s="2">
        <v>99.31</v>
      </c>
      <c r="C3461" s="2">
        <v>2025</v>
      </c>
      <c r="D3461" s="2">
        <v>5</v>
      </c>
      <c r="E3461" t="str">
        <f>TEXT(DATE(2025, CMS[[#This Row],[mes]],1), "mmmm")</f>
        <v>May</v>
      </c>
      <c r="F3461" s="2">
        <f>DAY(CMS[[#This Row],[Fecha]])</f>
        <v>25</v>
      </c>
      <c r="G3461" s="6">
        <v>0.125</v>
      </c>
      <c r="H3461" t="str">
        <f t="shared" si="60"/>
        <v>25-05-2025_03</v>
      </c>
    </row>
    <row r="3462" spans="1:8" x14ac:dyDescent="0.3">
      <c r="A3462" s="3">
        <v>45802</v>
      </c>
      <c r="B3462" s="2">
        <v>97.62</v>
      </c>
      <c r="C3462" s="2">
        <v>2025</v>
      </c>
      <c r="D3462" s="2">
        <v>5</v>
      </c>
      <c r="E3462" t="str">
        <f>TEXT(DATE(2025, CMS[[#This Row],[mes]],1), "mmmm")</f>
        <v>May</v>
      </c>
      <c r="F3462" s="2">
        <f>DAY(CMS[[#This Row],[Fecha]])</f>
        <v>25</v>
      </c>
      <c r="G3462" s="6">
        <v>0.16666666666666699</v>
      </c>
      <c r="H3462" t="str">
        <f t="shared" si="60"/>
        <v>25-05-2025_04</v>
      </c>
    </row>
    <row r="3463" spans="1:8" x14ac:dyDescent="0.3">
      <c r="A3463" s="3">
        <v>45802</v>
      </c>
      <c r="B3463" s="2">
        <v>97.62</v>
      </c>
      <c r="C3463" s="2">
        <v>2025</v>
      </c>
      <c r="D3463" s="2">
        <v>5</v>
      </c>
      <c r="E3463" t="str">
        <f>TEXT(DATE(2025, CMS[[#This Row],[mes]],1), "mmmm")</f>
        <v>May</v>
      </c>
      <c r="F3463" s="2">
        <f>DAY(CMS[[#This Row],[Fecha]])</f>
        <v>25</v>
      </c>
      <c r="G3463" s="6">
        <v>0.20833333333333301</v>
      </c>
      <c r="H3463" t="str">
        <f t="shared" si="60"/>
        <v>25-05-2025_05</v>
      </c>
    </row>
    <row r="3464" spans="1:8" x14ac:dyDescent="0.3">
      <c r="A3464" s="3">
        <v>45802</v>
      </c>
      <c r="B3464" s="2">
        <v>97.62</v>
      </c>
      <c r="C3464" s="2">
        <v>2025</v>
      </c>
      <c r="D3464" s="2">
        <v>5</v>
      </c>
      <c r="E3464" t="str">
        <f>TEXT(DATE(2025, CMS[[#This Row],[mes]],1), "mmmm")</f>
        <v>May</v>
      </c>
      <c r="F3464" s="2">
        <f>DAY(CMS[[#This Row],[Fecha]])</f>
        <v>25</v>
      </c>
      <c r="G3464" s="6">
        <v>0.25</v>
      </c>
      <c r="H3464" t="str">
        <f t="shared" si="60"/>
        <v>25-05-2025_06</v>
      </c>
    </row>
    <row r="3465" spans="1:8" x14ac:dyDescent="0.3">
      <c r="A3465" s="3">
        <v>45802</v>
      </c>
      <c r="B3465" s="2">
        <v>99.24</v>
      </c>
      <c r="C3465" s="2">
        <v>2025</v>
      </c>
      <c r="D3465" s="2">
        <v>5</v>
      </c>
      <c r="E3465" t="str">
        <f>TEXT(DATE(2025, CMS[[#This Row],[mes]],1), "mmmm")</f>
        <v>May</v>
      </c>
      <c r="F3465" s="2">
        <f>DAY(CMS[[#This Row],[Fecha]])</f>
        <v>25</v>
      </c>
      <c r="G3465" s="6">
        <v>0.29166666666666702</v>
      </c>
      <c r="H3465" t="str">
        <f t="shared" si="60"/>
        <v>25-05-2025_07</v>
      </c>
    </row>
    <row r="3466" spans="1:8" x14ac:dyDescent="0.3">
      <c r="A3466" s="3">
        <v>45802</v>
      </c>
      <c r="B3466" s="2">
        <v>99.24</v>
      </c>
      <c r="C3466" s="2">
        <v>2025</v>
      </c>
      <c r="D3466" s="2">
        <v>5</v>
      </c>
      <c r="E3466" t="str">
        <f>TEXT(DATE(2025, CMS[[#This Row],[mes]],1), "mmmm")</f>
        <v>May</v>
      </c>
      <c r="F3466" s="2">
        <f>DAY(CMS[[#This Row],[Fecha]])</f>
        <v>25</v>
      </c>
      <c r="G3466" s="6">
        <v>0.33333333333333298</v>
      </c>
      <c r="H3466" t="str">
        <f t="shared" si="60"/>
        <v>25-05-2025_08</v>
      </c>
    </row>
    <row r="3467" spans="1:8" x14ac:dyDescent="0.3">
      <c r="A3467" s="3">
        <v>45802</v>
      </c>
      <c r="B3467" s="2">
        <v>99.24</v>
      </c>
      <c r="C3467" s="2">
        <v>2025</v>
      </c>
      <c r="D3467" s="2">
        <v>5</v>
      </c>
      <c r="E3467" t="str">
        <f>TEXT(DATE(2025, CMS[[#This Row],[mes]],1), "mmmm")</f>
        <v>May</v>
      </c>
      <c r="F3467" s="2">
        <f>DAY(CMS[[#This Row],[Fecha]])</f>
        <v>25</v>
      </c>
      <c r="G3467" s="6">
        <v>0.375</v>
      </c>
      <c r="H3467" t="str">
        <f t="shared" si="60"/>
        <v>25-05-2025_09</v>
      </c>
    </row>
    <row r="3468" spans="1:8" x14ac:dyDescent="0.3">
      <c r="A3468" s="3">
        <v>45802</v>
      </c>
      <c r="B3468" s="2">
        <v>99.24</v>
      </c>
      <c r="C3468" s="2">
        <v>2025</v>
      </c>
      <c r="D3468" s="2">
        <v>5</v>
      </c>
      <c r="E3468" t="str">
        <f>TEXT(DATE(2025, CMS[[#This Row],[mes]],1), "mmmm")</f>
        <v>May</v>
      </c>
      <c r="F3468" s="2">
        <f>DAY(CMS[[#This Row],[Fecha]])</f>
        <v>25</v>
      </c>
      <c r="G3468" s="6">
        <v>0.41666666666666702</v>
      </c>
      <c r="H3468" t="str">
        <f t="shared" si="60"/>
        <v>25-05-2025_10</v>
      </c>
    </row>
    <row r="3469" spans="1:8" x14ac:dyDescent="0.3">
      <c r="A3469" s="3">
        <v>45802</v>
      </c>
      <c r="B3469" s="2">
        <v>78.180000000000007</v>
      </c>
      <c r="C3469" s="2">
        <v>2025</v>
      </c>
      <c r="D3469" s="2">
        <v>5</v>
      </c>
      <c r="E3469" t="str">
        <f>TEXT(DATE(2025, CMS[[#This Row],[mes]],1), "mmmm")</f>
        <v>May</v>
      </c>
      <c r="F3469" s="2">
        <f>DAY(CMS[[#This Row],[Fecha]])</f>
        <v>25</v>
      </c>
      <c r="G3469" s="6">
        <v>0.45833333333333298</v>
      </c>
      <c r="H3469" t="str">
        <f t="shared" si="60"/>
        <v>25-05-2025_11</v>
      </c>
    </row>
    <row r="3470" spans="1:8" x14ac:dyDescent="0.3">
      <c r="A3470" s="3">
        <v>45802</v>
      </c>
      <c r="B3470" s="2">
        <v>88.89</v>
      </c>
      <c r="C3470" s="2">
        <v>2025</v>
      </c>
      <c r="D3470" s="2">
        <v>5</v>
      </c>
      <c r="E3470" t="str">
        <f>TEXT(DATE(2025, CMS[[#This Row],[mes]],1), "mmmm")</f>
        <v>May</v>
      </c>
      <c r="F3470" s="2">
        <f>DAY(CMS[[#This Row],[Fecha]])</f>
        <v>25</v>
      </c>
      <c r="G3470" s="6">
        <v>0.5</v>
      </c>
      <c r="H3470" t="str">
        <f t="shared" si="60"/>
        <v>25-05-2025_12</v>
      </c>
    </row>
    <row r="3471" spans="1:8" x14ac:dyDescent="0.3">
      <c r="A3471" s="3">
        <v>45802</v>
      </c>
      <c r="B3471" s="2">
        <v>81.650000000000006</v>
      </c>
      <c r="C3471" s="2">
        <v>2025</v>
      </c>
      <c r="D3471" s="2">
        <v>5</v>
      </c>
      <c r="E3471" t="str">
        <f>TEXT(DATE(2025, CMS[[#This Row],[mes]],1), "mmmm")</f>
        <v>May</v>
      </c>
      <c r="F3471" s="2">
        <f>DAY(CMS[[#This Row],[Fecha]])</f>
        <v>25</v>
      </c>
      <c r="G3471" s="6">
        <v>0.54166666666666696</v>
      </c>
      <c r="H3471" t="str">
        <f t="shared" si="60"/>
        <v>25-05-2025_13</v>
      </c>
    </row>
    <row r="3472" spans="1:8" x14ac:dyDescent="0.3">
      <c r="A3472" s="3">
        <v>45802</v>
      </c>
      <c r="B3472" s="2">
        <v>78.319999999999993</v>
      </c>
      <c r="C3472" s="2">
        <v>2025</v>
      </c>
      <c r="D3472" s="2">
        <v>5</v>
      </c>
      <c r="E3472" t="str">
        <f>TEXT(DATE(2025, CMS[[#This Row],[mes]],1), "mmmm")</f>
        <v>May</v>
      </c>
      <c r="F3472" s="2">
        <f>DAY(CMS[[#This Row],[Fecha]])</f>
        <v>25</v>
      </c>
      <c r="G3472" s="6">
        <v>0.58333333333333304</v>
      </c>
      <c r="H3472" t="str">
        <f t="shared" si="60"/>
        <v>25-05-2025_14</v>
      </c>
    </row>
    <row r="3473" spans="1:8" x14ac:dyDescent="0.3">
      <c r="A3473" s="3">
        <v>45802</v>
      </c>
      <c r="B3473" s="2">
        <v>78.52</v>
      </c>
      <c r="C3473" s="2">
        <v>2025</v>
      </c>
      <c r="D3473" s="2">
        <v>5</v>
      </c>
      <c r="E3473" t="str">
        <f>TEXT(DATE(2025, CMS[[#This Row],[mes]],1), "mmmm")</f>
        <v>May</v>
      </c>
      <c r="F3473" s="2">
        <f>DAY(CMS[[#This Row],[Fecha]])</f>
        <v>25</v>
      </c>
      <c r="G3473" s="6">
        <v>0.625</v>
      </c>
      <c r="H3473" t="str">
        <f t="shared" si="60"/>
        <v>25-05-2025_15</v>
      </c>
    </row>
    <row r="3474" spans="1:8" x14ac:dyDescent="0.3">
      <c r="A3474" s="3">
        <v>45802</v>
      </c>
      <c r="B3474" s="2">
        <v>78.06</v>
      </c>
      <c r="C3474" s="2">
        <v>2025</v>
      </c>
      <c r="D3474" s="2">
        <v>5</v>
      </c>
      <c r="E3474" t="str">
        <f>TEXT(DATE(2025, CMS[[#This Row],[mes]],1), "mmmm")</f>
        <v>May</v>
      </c>
      <c r="F3474" s="2">
        <f>DAY(CMS[[#This Row],[Fecha]])</f>
        <v>25</v>
      </c>
      <c r="G3474" s="6">
        <v>0.66666666666666696</v>
      </c>
      <c r="H3474" t="str">
        <f t="shared" si="60"/>
        <v>25-05-2025_16</v>
      </c>
    </row>
    <row r="3475" spans="1:8" x14ac:dyDescent="0.3">
      <c r="A3475" s="3">
        <v>45802</v>
      </c>
      <c r="B3475" s="2">
        <v>78.81</v>
      </c>
      <c r="C3475" s="2">
        <v>2025</v>
      </c>
      <c r="D3475" s="2">
        <v>5</v>
      </c>
      <c r="E3475" t="str">
        <f>TEXT(DATE(2025, CMS[[#This Row],[mes]],1), "mmmm")</f>
        <v>May</v>
      </c>
      <c r="F3475" s="2">
        <f>DAY(CMS[[#This Row],[Fecha]])</f>
        <v>25</v>
      </c>
      <c r="G3475" s="6">
        <v>0.70833333333333304</v>
      </c>
      <c r="H3475" t="str">
        <f t="shared" si="60"/>
        <v>25-05-2025_17</v>
      </c>
    </row>
    <row r="3476" spans="1:8" x14ac:dyDescent="0.3">
      <c r="A3476" s="3">
        <v>45802</v>
      </c>
      <c r="B3476" s="2">
        <v>82.48</v>
      </c>
      <c r="C3476" s="2">
        <v>2025</v>
      </c>
      <c r="D3476" s="2">
        <v>5</v>
      </c>
      <c r="E3476" t="str">
        <f>TEXT(DATE(2025, CMS[[#This Row],[mes]],1), "mmmm")</f>
        <v>May</v>
      </c>
      <c r="F3476" s="2">
        <f>DAY(CMS[[#This Row],[Fecha]])</f>
        <v>25</v>
      </c>
      <c r="G3476" s="6">
        <v>0.75</v>
      </c>
      <c r="H3476" t="str">
        <f t="shared" si="60"/>
        <v>25-05-2025_18</v>
      </c>
    </row>
    <row r="3477" spans="1:8" x14ac:dyDescent="0.3">
      <c r="A3477" s="3">
        <v>45802</v>
      </c>
      <c r="B3477" s="2">
        <v>79.55</v>
      </c>
      <c r="C3477" s="2">
        <v>2025</v>
      </c>
      <c r="D3477" s="2">
        <v>5</v>
      </c>
      <c r="E3477" t="str">
        <f>TEXT(DATE(2025, CMS[[#This Row],[mes]],1), "mmmm")</f>
        <v>May</v>
      </c>
      <c r="F3477" s="2">
        <f>DAY(CMS[[#This Row],[Fecha]])</f>
        <v>25</v>
      </c>
      <c r="G3477" s="6">
        <v>0.79166666666666696</v>
      </c>
      <c r="H3477" t="str">
        <f t="shared" si="60"/>
        <v>25-05-2025_19</v>
      </c>
    </row>
    <row r="3478" spans="1:8" x14ac:dyDescent="0.3">
      <c r="A3478" s="3">
        <v>45802</v>
      </c>
      <c r="B3478" s="2">
        <v>79.55</v>
      </c>
      <c r="C3478" s="2">
        <v>2025</v>
      </c>
      <c r="D3478" s="2">
        <v>5</v>
      </c>
      <c r="E3478" t="str">
        <f>TEXT(DATE(2025, CMS[[#This Row],[mes]],1), "mmmm")</f>
        <v>May</v>
      </c>
      <c r="F3478" s="2">
        <f>DAY(CMS[[#This Row],[Fecha]])</f>
        <v>25</v>
      </c>
      <c r="G3478" s="6">
        <v>0.83333333333333304</v>
      </c>
      <c r="H3478" t="str">
        <f t="shared" si="60"/>
        <v>25-05-2025_20</v>
      </c>
    </row>
    <row r="3479" spans="1:8" x14ac:dyDescent="0.3">
      <c r="A3479" s="3">
        <v>45802</v>
      </c>
      <c r="B3479" s="2">
        <v>79.55</v>
      </c>
      <c r="C3479" s="2">
        <v>2025</v>
      </c>
      <c r="D3479" s="2">
        <v>5</v>
      </c>
      <c r="E3479" t="str">
        <f>TEXT(DATE(2025, CMS[[#This Row],[mes]],1), "mmmm")</f>
        <v>May</v>
      </c>
      <c r="F3479" s="2">
        <f>DAY(CMS[[#This Row],[Fecha]])</f>
        <v>25</v>
      </c>
      <c r="G3479" s="6">
        <v>0.875</v>
      </c>
      <c r="H3479" t="str">
        <f t="shared" si="60"/>
        <v>25-05-2025_21</v>
      </c>
    </row>
    <row r="3480" spans="1:8" x14ac:dyDescent="0.3">
      <c r="A3480" s="3">
        <v>45802</v>
      </c>
      <c r="B3480" s="2">
        <v>79.55</v>
      </c>
      <c r="C3480" s="2">
        <v>2025</v>
      </c>
      <c r="D3480" s="2">
        <v>5</v>
      </c>
      <c r="E3480" t="str">
        <f>TEXT(DATE(2025, CMS[[#This Row],[mes]],1), "mmmm")</f>
        <v>May</v>
      </c>
      <c r="F3480" s="2">
        <f>DAY(CMS[[#This Row],[Fecha]])</f>
        <v>25</v>
      </c>
      <c r="G3480" s="6">
        <v>0.91666666666666696</v>
      </c>
      <c r="H3480" t="str">
        <f t="shared" si="60"/>
        <v>25-05-2025_22</v>
      </c>
    </row>
    <row r="3481" spans="1:8" x14ac:dyDescent="0.3">
      <c r="A3481" s="3">
        <v>45802</v>
      </c>
      <c r="B3481" s="2">
        <v>67.81</v>
      </c>
      <c r="C3481" s="2">
        <v>2025</v>
      </c>
      <c r="D3481" s="2">
        <v>5</v>
      </c>
      <c r="E3481" t="str">
        <f>TEXT(DATE(2025, CMS[[#This Row],[mes]],1), "mmmm")</f>
        <v>May</v>
      </c>
      <c r="F3481" s="2">
        <f>DAY(CMS[[#This Row],[Fecha]])</f>
        <v>25</v>
      </c>
      <c r="G3481" s="6">
        <v>0.95833333333333304</v>
      </c>
      <c r="H3481" t="str">
        <f t="shared" si="60"/>
        <v>25-05-2025_23</v>
      </c>
    </row>
    <row r="3482" spans="1:8" x14ac:dyDescent="0.3">
      <c r="A3482" s="3">
        <v>45803</v>
      </c>
      <c r="B3482" s="2">
        <v>67.81</v>
      </c>
      <c r="C3482" s="2">
        <v>2025</v>
      </c>
      <c r="D3482" s="2">
        <v>5</v>
      </c>
      <c r="E3482" t="str">
        <f>TEXT(DATE(2025, CMS[[#This Row],[mes]],1), "mmmm")</f>
        <v>May</v>
      </c>
      <c r="F3482" s="2">
        <f>DAY(CMS[[#This Row],[Fecha]])</f>
        <v>26</v>
      </c>
      <c r="G3482" s="6">
        <v>0</v>
      </c>
      <c r="H3482" t="str">
        <f t="shared" ref="H3482:H3529" si="61">TEXT(A3482,"dd-mm-yyyy") &amp; "_" &amp; TEXT(HOUR(G3482),"00")</f>
        <v>26-05-2025_00</v>
      </c>
    </row>
    <row r="3483" spans="1:8" x14ac:dyDescent="0.3">
      <c r="A3483" s="3">
        <v>45803</v>
      </c>
      <c r="B3483" s="2">
        <v>67.81</v>
      </c>
      <c r="C3483" s="2">
        <v>2025</v>
      </c>
      <c r="D3483" s="2">
        <v>5</v>
      </c>
      <c r="E3483" t="str">
        <f>TEXT(DATE(2025, CMS[[#This Row],[mes]],1), "mmmm")</f>
        <v>May</v>
      </c>
      <c r="F3483" s="2">
        <f>DAY(CMS[[#This Row],[Fecha]])</f>
        <v>26</v>
      </c>
      <c r="G3483" s="6">
        <v>4.1666666666666699E-2</v>
      </c>
      <c r="H3483" t="str">
        <f t="shared" si="61"/>
        <v>26-05-2025_01</v>
      </c>
    </row>
    <row r="3484" spans="1:8" x14ac:dyDescent="0.3">
      <c r="A3484" s="3">
        <v>45803</v>
      </c>
      <c r="B3484" s="2">
        <v>67.81</v>
      </c>
      <c r="C3484" s="2">
        <v>2025</v>
      </c>
      <c r="D3484" s="2">
        <v>5</v>
      </c>
      <c r="E3484" t="str">
        <f>TEXT(DATE(2025, CMS[[#This Row],[mes]],1), "mmmm")</f>
        <v>May</v>
      </c>
      <c r="F3484" s="2">
        <f>DAY(CMS[[#This Row],[Fecha]])</f>
        <v>26</v>
      </c>
      <c r="G3484" s="6">
        <v>8.3333333333333398E-2</v>
      </c>
      <c r="H3484" t="str">
        <f t="shared" si="61"/>
        <v>26-05-2025_02</v>
      </c>
    </row>
    <row r="3485" spans="1:8" x14ac:dyDescent="0.3">
      <c r="A3485" s="3">
        <v>45803</v>
      </c>
      <c r="B3485" s="2">
        <v>67.81</v>
      </c>
      <c r="C3485" s="2">
        <v>2025</v>
      </c>
      <c r="D3485" s="2">
        <v>5</v>
      </c>
      <c r="E3485" t="str">
        <f>TEXT(DATE(2025, CMS[[#This Row],[mes]],1), "mmmm")</f>
        <v>May</v>
      </c>
      <c r="F3485" s="2">
        <f>DAY(CMS[[#This Row],[Fecha]])</f>
        <v>26</v>
      </c>
      <c r="G3485" s="6">
        <v>0.125</v>
      </c>
      <c r="H3485" t="str">
        <f t="shared" si="61"/>
        <v>26-05-2025_03</v>
      </c>
    </row>
    <row r="3486" spans="1:8" x14ac:dyDescent="0.3">
      <c r="A3486" s="3">
        <v>45803</v>
      </c>
      <c r="B3486" s="2">
        <v>67.81</v>
      </c>
      <c r="C3486" s="2">
        <v>2025</v>
      </c>
      <c r="D3486" s="2">
        <v>5</v>
      </c>
      <c r="E3486" t="str">
        <f>TEXT(DATE(2025, CMS[[#This Row],[mes]],1), "mmmm")</f>
        <v>May</v>
      </c>
      <c r="F3486" s="2">
        <f>DAY(CMS[[#This Row],[Fecha]])</f>
        <v>26</v>
      </c>
      <c r="G3486" s="6">
        <v>0.16666666666666699</v>
      </c>
      <c r="H3486" t="str">
        <f t="shared" si="61"/>
        <v>26-05-2025_04</v>
      </c>
    </row>
    <row r="3487" spans="1:8" x14ac:dyDescent="0.3">
      <c r="A3487" s="3">
        <v>45803</v>
      </c>
      <c r="B3487" s="2">
        <v>67.81</v>
      </c>
      <c r="C3487" s="2">
        <v>2025</v>
      </c>
      <c r="D3487" s="2">
        <v>5</v>
      </c>
      <c r="E3487" t="str">
        <f>TEXT(DATE(2025, CMS[[#This Row],[mes]],1), "mmmm")</f>
        <v>May</v>
      </c>
      <c r="F3487" s="2">
        <f>DAY(CMS[[#This Row],[Fecha]])</f>
        <v>26</v>
      </c>
      <c r="G3487" s="6">
        <v>0.20833333333333301</v>
      </c>
      <c r="H3487" t="str">
        <f t="shared" si="61"/>
        <v>26-05-2025_05</v>
      </c>
    </row>
    <row r="3488" spans="1:8" x14ac:dyDescent="0.3">
      <c r="A3488" s="3">
        <v>45803</v>
      </c>
      <c r="B3488" s="2">
        <v>67.81</v>
      </c>
      <c r="C3488" s="2">
        <v>2025</v>
      </c>
      <c r="D3488" s="2">
        <v>5</v>
      </c>
      <c r="E3488" t="str">
        <f>TEXT(DATE(2025, CMS[[#This Row],[mes]],1), "mmmm")</f>
        <v>May</v>
      </c>
      <c r="F3488" s="2">
        <f>DAY(CMS[[#This Row],[Fecha]])</f>
        <v>26</v>
      </c>
      <c r="G3488" s="6">
        <v>0.25</v>
      </c>
      <c r="H3488" t="str">
        <f t="shared" si="61"/>
        <v>26-05-2025_06</v>
      </c>
    </row>
    <row r="3489" spans="1:8" x14ac:dyDescent="0.3">
      <c r="A3489" s="3">
        <v>45803</v>
      </c>
      <c r="B3489" s="2">
        <v>67.81</v>
      </c>
      <c r="C3489" s="2">
        <v>2025</v>
      </c>
      <c r="D3489" s="2">
        <v>5</v>
      </c>
      <c r="E3489" t="str">
        <f>TEXT(DATE(2025, CMS[[#This Row],[mes]],1), "mmmm")</f>
        <v>May</v>
      </c>
      <c r="F3489" s="2">
        <f>DAY(CMS[[#This Row],[Fecha]])</f>
        <v>26</v>
      </c>
      <c r="G3489" s="6">
        <v>0.29166666666666702</v>
      </c>
      <c r="H3489" t="str">
        <f t="shared" si="61"/>
        <v>26-05-2025_07</v>
      </c>
    </row>
    <row r="3490" spans="1:8" x14ac:dyDescent="0.3">
      <c r="A3490" s="3">
        <v>45803</v>
      </c>
      <c r="B3490" s="2">
        <v>67.81</v>
      </c>
      <c r="C3490" s="2">
        <v>2025</v>
      </c>
      <c r="D3490" s="2">
        <v>5</v>
      </c>
      <c r="E3490" t="str">
        <f>TEXT(DATE(2025, CMS[[#This Row],[mes]],1), "mmmm")</f>
        <v>May</v>
      </c>
      <c r="F3490" s="2">
        <f>DAY(CMS[[#This Row],[Fecha]])</f>
        <v>26</v>
      </c>
      <c r="G3490" s="6">
        <v>0.33333333333333298</v>
      </c>
      <c r="H3490" t="str">
        <f t="shared" si="61"/>
        <v>26-05-2025_08</v>
      </c>
    </row>
    <row r="3491" spans="1:8" x14ac:dyDescent="0.3">
      <c r="A3491" s="3">
        <v>45803</v>
      </c>
      <c r="B3491" s="2">
        <v>67.81</v>
      </c>
      <c r="C3491" s="2">
        <v>2025</v>
      </c>
      <c r="D3491" s="2">
        <v>5</v>
      </c>
      <c r="E3491" t="str">
        <f>TEXT(DATE(2025, CMS[[#This Row],[mes]],1), "mmmm")</f>
        <v>May</v>
      </c>
      <c r="F3491" s="2">
        <f>DAY(CMS[[#This Row],[Fecha]])</f>
        <v>26</v>
      </c>
      <c r="G3491" s="6">
        <v>0.375</v>
      </c>
      <c r="H3491" t="str">
        <f t="shared" si="61"/>
        <v>26-05-2025_09</v>
      </c>
    </row>
    <row r="3492" spans="1:8" x14ac:dyDescent="0.3">
      <c r="A3492" s="3">
        <v>45803</v>
      </c>
      <c r="B3492" s="2">
        <v>79.55</v>
      </c>
      <c r="C3492" s="2">
        <v>2025</v>
      </c>
      <c r="D3492" s="2">
        <v>5</v>
      </c>
      <c r="E3492" t="str">
        <f>TEXT(DATE(2025, CMS[[#This Row],[mes]],1), "mmmm")</f>
        <v>May</v>
      </c>
      <c r="F3492" s="2">
        <f>DAY(CMS[[#This Row],[Fecha]])</f>
        <v>26</v>
      </c>
      <c r="G3492" s="6">
        <v>0.41666666666666702</v>
      </c>
      <c r="H3492" t="str">
        <f t="shared" si="61"/>
        <v>26-05-2025_10</v>
      </c>
    </row>
    <row r="3493" spans="1:8" x14ac:dyDescent="0.3">
      <c r="A3493" s="3">
        <v>45803</v>
      </c>
      <c r="B3493" s="2">
        <v>79.55</v>
      </c>
      <c r="C3493" s="2">
        <v>2025</v>
      </c>
      <c r="D3493" s="2">
        <v>5</v>
      </c>
      <c r="E3493" t="str">
        <f>TEXT(DATE(2025, CMS[[#This Row],[mes]],1), "mmmm")</f>
        <v>May</v>
      </c>
      <c r="F3493" s="2">
        <f>DAY(CMS[[#This Row],[Fecha]])</f>
        <v>26</v>
      </c>
      <c r="G3493" s="6">
        <v>0.45833333333333298</v>
      </c>
      <c r="H3493" t="str">
        <f t="shared" si="61"/>
        <v>26-05-2025_11</v>
      </c>
    </row>
    <row r="3494" spans="1:8" x14ac:dyDescent="0.3">
      <c r="A3494" s="3">
        <v>45803</v>
      </c>
      <c r="B3494" s="2">
        <v>79.55</v>
      </c>
      <c r="C3494" s="2">
        <v>2025</v>
      </c>
      <c r="D3494" s="2">
        <v>5</v>
      </c>
      <c r="E3494" t="str">
        <f>TEXT(DATE(2025, CMS[[#This Row],[mes]],1), "mmmm")</f>
        <v>May</v>
      </c>
      <c r="F3494" s="2">
        <f>DAY(CMS[[#This Row],[Fecha]])</f>
        <v>26</v>
      </c>
      <c r="G3494" s="6">
        <v>0.5</v>
      </c>
      <c r="H3494" t="str">
        <f t="shared" si="61"/>
        <v>26-05-2025_12</v>
      </c>
    </row>
    <row r="3495" spans="1:8" x14ac:dyDescent="0.3">
      <c r="A3495" s="3">
        <v>45803</v>
      </c>
      <c r="B3495" s="2">
        <v>79.55</v>
      </c>
      <c r="C3495" s="2">
        <v>2025</v>
      </c>
      <c r="D3495" s="2">
        <v>5</v>
      </c>
      <c r="E3495" t="str">
        <f>TEXT(DATE(2025, CMS[[#This Row],[mes]],1), "mmmm")</f>
        <v>May</v>
      </c>
      <c r="F3495" s="2">
        <f>DAY(CMS[[#This Row],[Fecha]])</f>
        <v>26</v>
      </c>
      <c r="G3495" s="6">
        <v>0.54166666666666696</v>
      </c>
      <c r="H3495" t="str">
        <f t="shared" si="61"/>
        <v>26-05-2025_13</v>
      </c>
    </row>
    <row r="3496" spans="1:8" x14ac:dyDescent="0.3">
      <c r="A3496" s="3">
        <v>45803</v>
      </c>
      <c r="B3496" s="2">
        <v>79.55</v>
      </c>
      <c r="C3496" s="2">
        <v>2025</v>
      </c>
      <c r="D3496" s="2">
        <v>5</v>
      </c>
      <c r="E3496" t="str">
        <f>TEXT(DATE(2025, CMS[[#This Row],[mes]],1), "mmmm")</f>
        <v>May</v>
      </c>
      <c r="F3496" s="2">
        <f>DAY(CMS[[#This Row],[Fecha]])</f>
        <v>26</v>
      </c>
      <c r="G3496" s="6">
        <v>0.58333333333333304</v>
      </c>
      <c r="H3496" t="str">
        <f t="shared" si="61"/>
        <v>26-05-2025_14</v>
      </c>
    </row>
    <row r="3497" spans="1:8" x14ac:dyDescent="0.3">
      <c r="A3497" s="3">
        <v>45803</v>
      </c>
      <c r="B3497" s="2">
        <v>103.26</v>
      </c>
      <c r="C3497" s="2">
        <v>2025</v>
      </c>
      <c r="D3497" s="2">
        <v>5</v>
      </c>
      <c r="E3497" t="str">
        <f>TEXT(DATE(2025, CMS[[#This Row],[mes]],1), "mmmm")</f>
        <v>May</v>
      </c>
      <c r="F3497" s="2">
        <f>DAY(CMS[[#This Row],[Fecha]])</f>
        <v>26</v>
      </c>
      <c r="G3497" s="6">
        <v>0.625</v>
      </c>
      <c r="H3497" t="str">
        <f t="shared" si="61"/>
        <v>26-05-2025_15</v>
      </c>
    </row>
    <row r="3498" spans="1:8" x14ac:dyDescent="0.3">
      <c r="A3498" s="3">
        <v>45803</v>
      </c>
      <c r="B3498" s="2">
        <v>103.4</v>
      </c>
      <c r="C3498" s="2">
        <v>2025</v>
      </c>
      <c r="D3498" s="2">
        <v>5</v>
      </c>
      <c r="E3498" t="str">
        <f>TEXT(DATE(2025, CMS[[#This Row],[mes]],1), "mmmm")</f>
        <v>May</v>
      </c>
      <c r="F3498" s="2">
        <f>DAY(CMS[[#This Row],[Fecha]])</f>
        <v>26</v>
      </c>
      <c r="G3498" s="6">
        <v>0.66666666666666696</v>
      </c>
      <c r="H3498" t="str">
        <f t="shared" si="61"/>
        <v>26-05-2025_16</v>
      </c>
    </row>
    <row r="3499" spans="1:8" x14ac:dyDescent="0.3">
      <c r="A3499" s="3">
        <v>45803</v>
      </c>
      <c r="B3499" s="2">
        <v>79.55</v>
      </c>
      <c r="C3499" s="2">
        <v>2025</v>
      </c>
      <c r="D3499" s="2">
        <v>5</v>
      </c>
      <c r="E3499" t="str">
        <f>TEXT(DATE(2025, CMS[[#This Row],[mes]],1), "mmmm")</f>
        <v>May</v>
      </c>
      <c r="F3499" s="2">
        <f>DAY(CMS[[#This Row],[Fecha]])</f>
        <v>26</v>
      </c>
      <c r="G3499" s="6">
        <v>0.70833333333333304</v>
      </c>
      <c r="H3499" t="str">
        <f t="shared" si="61"/>
        <v>26-05-2025_17</v>
      </c>
    </row>
    <row r="3500" spans="1:8" x14ac:dyDescent="0.3">
      <c r="A3500" s="3">
        <v>45803</v>
      </c>
      <c r="B3500" s="2">
        <v>101.54</v>
      </c>
      <c r="C3500" s="2">
        <v>2025</v>
      </c>
      <c r="D3500" s="2">
        <v>5</v>
      </c>
      <c r="E3500" t="str">
        <f>TEXT(DATE(2025, CMS[[#This Row],[mes]],1), "mmmm")</f>
        <v>May</v>
      </c>
      <c r="F3500" s="2">
        <f>DAY(CMS[[#This Row],[Fecha]])</f>
        <v>26</v>
      </c>
      <c r="G3500" s="6">
        <v>0.75</v>
      </c>
      <c r="H3500" t="str">
        <f t="shared" si="61"/>
        <v>26-05-2025_18</v>
      </c>
    </row>
    <row r="3501" spans="1:8" x14ac:dyDescent="0.3">
      <c r="A3501" s="3">
        <v>45803</v>
      </c>
      <c r="B3501" s="2">
        <v>79.55</v>
      </c>
      <c r="C3501" s="2">
        <v>2025</v>
      </c>
      <c r="D3501" s="2">
        <v>5</v>
      </c>
      <c r="E3501" t="str">
        <f>TEXT(DATE(2025, CMS[[#This Row],[mes]],1), "mmmm")</f>
        <v>May</v>
      </c>
      <c r="F3501" s="2">
        <f>DAY(CMS[[#This Row],[Fecha]])</f>
        <v>26</v>
      </c>
      <c r="G3501" s="6">
        <v>0.79166666666666696</v>
      </c>
      <c r="H3501" t="str">
        <f t="shared" si="61"/>
        <v>26-05-2025_19</v>
      </c>
    </row>
    <row r="3502" spans="1:8" x14ac:dyDescent="0.3">
      <c r="A3502" s="3">
        <v>45803</v>
      </c>
      <c r="B3502" s="2">
        <v>79.55</v>
      </c>
      <c r="C3502" s="2">
        <v>2025</v>
      </c>
      <c r="D3502" s="2">
        <v>5</v>
      </c>
      <c r="E3502" t="str">
        <f>TEXT(DATE(2025, CMS[[#This Row],[mes]],1), "mmmm")</f>
        <v>May</v>
      </c>
      <c r="F3502" s="2">
        <f>DAY(CMS[[#This Row],[Fecha]])</f>
        <v>26</v>
      </c>
      <c r="G3502" s="6">
        <v>0.83333333333333304</v>
      </c>
      <c r="H3502" t="str">
        <f t="shared" si="61"/>
        <v>26-05-2025_20</v>
      </c>
    </row>
    <row r="3503" spans="1:8" x14ac:dyDescent="0.3">
      <c r="A3503" s="3">
        <v>45803</v>
      </c>
      <c r="B3503" s="2">
        <v>79.55</v>
      </c>
      <c r="C3503" s="2">
        <v>2025</v>
      </c>
      <c r="D3503" s="2">
        <v>5</v>
      </c>
      <c r="E3503" t="str">
        <f>TEXT(DATE(2025, CMS[[#This Row],[mes]],1), "mmmm")</f>
        <v>May</v>
      </c>
      <c r="F3503" s="2">
        <f>DAY(CMS[[#This Row],[Fecha]])</f>
        <v>26</v>
      </c>
      <c r="G3503" s="6">
        <v>0.875</v>
      </c>
      <c r="H3503" t="str">
        <f t="shared" si="61"/>
        <v>26-05-2025_21</v>
      </c>
    </row>
    <row r="3504" spans="1:8" x14ac:dyDescent="0.3">
      <c r="A3504" s="3">
        <v>45803</v>
      </c>
      <c r="B3504" s="2">
        <v>79.55</v>
      </c>
      <c r="C3504" s="2">
        <v>2025</v>
      </c>
      <c r="D3504" s="2">
        <v>5</v>
      </c>
      <c r="E3504" t="str">
        <f>TEXT(DATE(2025, CMS[[#This Row],[mes]],1), "mmmm")</f>
        <v>May</v>
      </c>
      <c r="F3504" s="2">
        <f>DAY(CMS[[#This Row],[Fecha]])</f>
        <v>26</v>
      </c>
      <c r="G3504" s="6">
        <v>0.91666666666666696</v>
      </c>
      <c r="H3504" t="str">
        <f t="shared" si="61"/>
        <v>26-05-2025_22</v>
      </c>
    </row>
    <row r="3505" spans="1:8" x14ac:dyDescent="0.3">
      <c r="A3505" s="3">
        <v>45803</v>
      </c>
      <c r="B3505" s="2">
        <v>79.55</v>
      </c>
      <c r="C3505" s="2">
        <v>2025</v>
      </c>
      <c r="D3505" s="2">
        <v>5</v>
      </c>
      <c r="E3505" t="str">
        <f>TEXT(DATE(2025, CMS[[#This Row],[mes]],1), "mmmm")</f>
        <v>May</v>
      </c>
      <c r="F3505" s="2">
        <f>DAY(CMS[[#This Row],[Fecha]])</f>
        <v>26</v>
      </c>
      <c r="G3505" s="6">
        <v>0.95833333333333304</v>
      </c>
      <c r="H3505" t="str">
        <f t="shared" si="61"/>
        <v>26-05-2025_23</v>
      </c>
    </row>
    <row r="3506" spans="1:8" x14ac:dyDescent="0.3">
      <c r="A3506" s="3">
        <v>45804</v>
      </c>
      <c r="B3506" s="2">
        <v>79.55</v>
      </c>
      <c r="C3506" s="2">
        <v>2025</v>
      </c>
      <c r="D3506" s="2">
        <v>5</v>
      </c>
      <c r="E3506" t="str">
        <f>TEXT(DATE(2025, CMS[[#This Row],[mes]],1), "mmmm")</f>
        <v>May</v>
      </c>
      <c r="F3506" s="2">
        <f>DAY(CMS[[#This Row],[Fecha]])</f>
        <v>27</v>
      </c>
      <c r="G3506" s="6">
        <v>0</v>
      </c>
      <c r="H3506" t="str">
        <f t="shared" si="61"/>
        <v>27-05-2025_00</v>
      </c>
    </row>
    <row r="3507" spans="1:8" x14ac:dyDescent="0.3">
      <c r="A3507" s="3">
        <v>45804</v>
      </c>
      <c r="B3507" s="2">
        <v>67.81</v>
      </c>
      <c r="C3507" s="2">
        <v>2025</v>
      </c>
      <c r="D3507" s="2">
        <v>5</v>
      </c>
      <c r="E3507" t="str">
        <f>TEXT(DATE(2025, CMS[[#This Row],[mes]],1), "mmmm")</f>
        <v>May</v>
      </c>
      <c r="F3507" s="2">
        <f>DAY(CMS[[#This Row],[Fecha]])</f>
        <v>27</v>
      </c>
      <c r="G3507" s="6">
        <v>4.1666666666666602E-2</v>
      </c>
      <c r="H3507" t="str">
        <f t="shared" si="61"/>
        <v>27-05-2025_01</v>
      </c>
    </row>
    <row r="3508" spans="1:8" x14ac:dyDescent="0.3">
      <c r="A3508" s="3">
        <v>45804</v>
      </c>
      <c r="B3508" s="2">
        <v>67.81</v>
      </c>
      <c r="C3508" s="2">
        <v>2025</v>
      </c>
      <c r="D3508" s="2">
        <v>5</v>
      </c>
      <c r="E3508" t="str">
        <f>TEXT(DATE(2025, CMS[[#This Row],[mes]],1), "mmmm")</f>
        <v>May</v>
      </c>
      <c r="F3508" s="2">
        <f>DAY(CMS[[#This Row],[Fecha]])</f>
        <v>27</v>
      </c>
      <c r="G3508" s="6">
        <v>8.3333333333333301E-2</v>
      </c>
      <c r="H3508" t="str">
        <f t="shared" si="61"/>
        <v>27-05-2025_02</v>
      </c>
    </row>
    <row r="3509" spans="1:8" x14ac:dyDescent="0.3">
      <c r="A3509" s="3">
        <v>45804</v>
      </c>
      <c r="B3509" s="2">
        <v>67.81</v>
      </c>
      <c r="C3509" s="2">
        <v>2025</v>
      </c>
      <c r="D3509" s="2">
        <v>5</v>
      </c>
      <c r="E3509" t="str">
        <f>TEXT(DATE(2025, CMS[[#This Row],[mes]],1), "mmmm")</f>
        <v>May</v>
      </c>
      <c r="F3509" s="2">
        <f>DAY(CMS[[#This Row],[Fecha]])</f>
        <v>27</v>
      </c>
      <c r="G3509" s="6">
        <v>0.125</v>
      </c>
      <c r="H3509" t="str">
        <f t="shared" si="61"/>
        <v>27-05-2025_03</v>
      </c>
    </row>
    <row r="3510" spans="1:8" x14ac:dyDescent="0.3">
      <c r="A3510" s="3">
        <v>45804</v>
      </c>
      <c r="B3510" s="2">
        <v>67.81</v>
      </c>
      <c r="C3510" s="2">
        <v>2025</v>
      </c>
      <c r="D3510" s="2">
        <v>5</v>
      </c>
      <c r="E3510" t="str">
        <f>TEXT(DATE(2025, CMS[[#This Row],[mes]],1), "mmmm")</f>
        <v>May</v>
      </c>
      <c r="F3510" s="2">
        <f>DAY(CMS[[#This Row],[Fecha]])</f>
        <v>27</v>
      </c>
      <c r="G3510" s="6">
        <v>0.16666666666666599</v>
      </c>
      <c r="H3510" t="str">
        <f t="shared" si="61"/>
        <v>27-05-2025_04</v>
      </c>
    </row>
    <row r="3511" spans="1:8" x14ac:dyDescent="0.3">
      <c r="A3511" s="3">
        <v>45804</v>
      </c>
      <c r="B3511" s="2">
        <v>67.81</v>
      </c>
      <c r="C3511" s="2">
        <v>2025</v>
      </c>
      <c r="D3511" s="2">
        <v>5</v>
      </c>
      <c r="E3511" t="str">
        <f>TEXT(DATE(2025, CMS[[#This Row],[mes]],1), "mmmm")</f>
        <v>May</v>
      </c>
      <c r="F3511" s="2">
        <f>DAY(CMS[[#This Row],[Fecha]])</f>
        <v>27</v>
      </c>
      <c r="G3511" s="6">
        <v>0.20833333333333301</v>
      </c>
      <c r="H3511" t="str">
        <f t="shared" si="61"/>
        <v>27-05-2025_05</v>
      </c>
    </row>
    <row r="3512" spans="1:8" x14ac:dyDescent="0.3">
      <c r="A3512" s="3">
        <v>45804</v>
      </c>
      <c r="B3512" s="2">
        <v>67.81</v>
      </c>
      <c r="C3512" s="2">
        <v>2025</v>
      </c>
      <c r="D3512" s="2">
        <v>5</v>
      </c>
      <c r="E3512" t="str">
        <f>TEXT(DATE(2025, CMS[[#This Row],[mes]],1), "mmmm")</f>
        <v>May</v>
      </c>
      <c r="F3512" s="2">
        <f>DAY(CMS[[#This Row],[Fecha]])</f>
        <v>27</v>
      </c>
      <c r="G3512" s="6">
        <v>0.25</v>
      </c>
      <c r="H3512" t="str">
        <f t="shared" si="61"/>
        <v>27-05-2025_06</v>
      </c>
    </row>
    <row r="3513" spans="1:8" x14ac:dyDescent="0.3">
      <c r="A3513" s="3">
        <v>45804</v>
      </c>
      <c r="B3513" s="2">
        <v>67.81</v>
      </c>
      <c r="C3513" s="2">
        <v>2025</v>
      </c>
      <c r="D3513" s="2">
        <v>5</v>
      </c>
      <c r="E3513" t="str">
        <f>TEXT(DATE(2025, CMS[[#This Row],[mes]],1), "mmmm")</f>
        <v>May</v>
      </c>
      <c r="F3513" s="2">
        <f>DAY(CMS[[#This Row],[Fecha]])</f>
        <v>27</v>
      </c>
      <c r="G3513" s="6">
        <v>0.29166666666666602</v>
      </c>
      <c r="H3513" t="str">
        <f t="shared" si="61"/>
        <v>27-05-2025_07</v>
      </c>
    </row>
    <row r="3514" spans="1:8" x14ac:dyDescent="0.3">
      <c r="A3514" s="3">
        <v>45804</v>
      </c>
      <c r="B3514" s="2">
        <v>67.81</v>
      </c>
      <c r="C3514" s="2">
        <v>2025</v>
      </c>
      <c r="D3514" s="2">
        <v>5</v>
      </c>
      <c r="E3514" t="str">
        <f>TEXT(DATE(2025, CMS[[#This Row],[mes]],1), "mmmm")</f>
        <v>May</v>
      </c>
      <c r="F3514" s="2">
        <f>DAY(CMS[[#This Row],[Fecha]])</f>
        <v>27</v>
      </c>
      <c r="G3514" s="6">
        <v>0.33333333333333298</v>
      </c>
      <c r="H3514" t="str">
        <f t="shared" si="61"/>
        <v>27-05-2025_08</v>
      </c>
    </row>
    <row r="3515" spans="1:8" x14ac:dyDescent="0.3">
      <c r="A3515" s="3">
        <v>45804</v>
      </c>
      <c r="B3515" s="2">
        <v>67.81</v>
      </c>
      <c r="C3515" s="2">
        <v>2025</v>
      </c>
      <c r="D3515" s="2">
        <v>5</v>
      </c>
      <c r="E3515" t="str">
        <f>TEXT(DATE(2025, CMS[[#This Row],[mes]],1), "mmmm")</f>
        <v>May</v>
      </c>
      <c r="F3515" s="2">
        <f>DAY(CMS[[#This Row],[Fecha]])</f>
        <v>27</v>
      </c>
      <c r="G3515" s="6">
        <v>0.375</v>
      </c>
      <c r="H3515" t="str">
        <f t="shared" si="61"/>
        <v>27-05-2025_09</v>
      </c>
    </row>
    <row r="3516" spans="1:8" x14ac:dyDescent="0.3">
      <c r="A3516" s="3">
        <v>45804</v>
      </c>
      <c r="B3516" s="2">
        <v>67.81</v>
      </c>
      <c r="C3516" s="2">
        <v>2025</v>
      </c>
      <c r="D3516" s="2">
        <v>5</v>
      </c>
      <c r="E3516" t="str">
        <f>TEXT(DATE(2025, CMS[[#This Row],[mes]],1), "mmmm")</f>
        <v>May</v>
      </c>
      <c r="F3516" s="2">
        <f>DAY(CMS[[#This Row],[Fecha]])</f>
        <v>27</v>
      </c>
      <c r="G3516" s="6">
        <v>0.41666666666666602</v>
      </c>
      <c r="H3516" t="str">
        <f t="shared" si="61"/>
        <v>27-05-2025_10</v>
      </c>
    </row>
    <row r="3517" spans="1:8" x14ac:dyDescent="0.3">
      <c r="A3517" s="3">
        <v>45804</v>
      </c>
      <c r="B3517" s="2">
        <v>67.81</v>
      </c>
      <c r="C3517" s="2">
        <v>2025</v>
      </c>
      <c r="D3517" s="2">
        <v>5</v>
      </c>
      <c r="E3517" t="str">
        <f>TEXT(DATE(2025, CMS[[#This Row],[mes]],1), "mmmm")</f>
        <v>May</v>
      </c>
      <c r="F3517" s="2">
        <f>DAY(CMS[[#This Row],[Fecha]])</f>
        <v>27</v>
      </c>
      <c r="G3517" s="6">
        <v>0.45833333333333298</v>
      </c>
      <c r="H3517" t="str">
        <f t="shared" si="61"/>
        <v>27-05-2025_11</v>
      </c>
    </row>
    <row r="3518" spans="1:8" x14ac:dyDescent="0.3">
      <c r="A3518" s="3">
        <v>45804</v>
      </c>
      <c r="B3518" s="2">
        <v>67.81</v>
      </c>
      <c r="C3518" s="2">
        <v>2025</v>
      </c>
      <c r="D3518" s="2">
        <v>5</v>
      </c>
      <c r="E3518" t="str">
        <f>TEXT(DATE(2025, CMS[[#This Row],[mes]],1), "mmmm")</f>
        <v>May</v>
      </c>
      <c r="F3518" s="2">
        <f>DAY(CMS[[#This Row],[Fecha]])</f>
        <v>27</v>
      </c>
      <c r="G3518" s="6">
        <v>0.5</v>
      </c>
      <c r="H3518" t="str">
        <f t="shared" si="61"/>
        <v>27-05-2025_12</v>
      </c>
    </row>
    <row r="3519" spans="1:8" x14ac:dyDescent="0.3">
      <c r="A3519" s="3">
        <v>45804</v>
      </c>
      <c r="B3519" s="2">
        <v>67.81</v>
      </c>
      <c r="C3519" s="2">
        <v>2025</v>
      </c>
      <c r="D3519" s="2">
        <v>5</v>
      </c>
      <c r="E3519" t="str">
        <f>TEXT(DATE(2025, CMS[[#This Row],[mes]],1), "mmmm")</f>
        <v>May</v>
      </c>
      <c r="F3519" s="2">
        <f>DAY(CMS[[#This Row],[Fecha]])</f>
        <v>27</v>
      </c>
      <c r="G3519" s="6">
        <v>0.54166666666666596</v>
      </c>
      <c r="H3519" t="str">
        <f t="shared" si="61"/>
        <v>27-05-2025_13</v>
      </c>
    </row>
    <row r="3520" spans="1:8" x14ac:dyDescent="0.3">
      <c r="A3520" s="3">
        <v>45804</v>
      </c>
      <c r="B3520" s="2">
        <v>67.81</v>
      </c>
      <c r="C3520" s="2">
        <v>2025</v>
      </c>
      <c r="D3520" s="2">
        <v>5</v>
      </c>
      <c r="E3520" t="str">
        <f>TEXT(DATE(2025, CMS[[#This Row],[mes]],1), "mmmm")</f>
        <v>May</v>
      </c>
      <c r="F3520" s="2">
        <f>DAY(CMS[[#This Row],[Fecha]])</f>
        <v>27</v>
      </c>
      <c r="G3520" s="6">
        <v>0.58333333333333304</v>
      </c>
      <c r="H3520" t="str">
        <f t="shared" si="61"/>
        <v>27-05-2025_14</v>
      </c>
    </row>
    <row r="3521" spans="1:8" x14ac:dyDescent="0.3">
      <c r="A3521" s="3">
        <v>45804</v>
      </c>
      <c r="B3521" s="2">
        <v>67.81</v>
      </c>
      <c r="C3521" s="2">
        <v>2025</v>
      </c>
      <c r="D3521" s="2">
        <v>5</v>
      </c>
      <c r="E3521" t="str">
        <f>TEXT(DATE(2025, CMS[[#This Row],[mes]],1), "mmmm")</f>
        <v>May</v>
      </c>
      <c r="F3521" s="2">
        <f>DAY(CMS[[#This Row],[Fecha]])</f>
        <v>27</v>
      </c>
      <c r="G3521" s="6">
        <v>0.625</v>
      </c>
      <c r="H3521" t="str">
        <f t="shared" si="61"/>
        <v>27-05-2025_15</v>
      </c>
    </row>
    <row r="3522" spans="1:8" x14ac:dyDescent="0.3">
      <c r="A3522" s="3">
        <v>45804</v>
      </c>
      <c r="B3522" s="2">
        <v>67.81</v>
      </c>
      <c r="C3522" s="2">
        <v>2025</v>
      </c>
      <c r="D3522" s="2">
        <v>5</v>
      </c>
      <c r="E3522" t="str">
        <f>TEXT(DATE(2025, CMS[[#This Row],[mes]],1), "mmmm")</f>
        <v>May</v>
      </c>
      <c r="F3522" s="2">
        <f>DAY(CMS[[#This Row],[Fecha]])</f>
        <v>27</v>
      </c>
      <c r="G3522" s="6">
        <v>0.66666666666666596</v>
      </c>
      <c r="H3522" t="str">
        <f t="shared" si="61"/>
        <v>27-05-2025_16</v>
      </c>
    </row>
    <row r="3523" spans="1:8" x14ac:dyDescent="0.3">
      <c r="A3523" s="3">
        <v>45804</v>
      </c>
      <c r="B3523" s="2">
        <v>67.81</v>
      </c>
      <c r="C3523" s="2">
        <v>2025</v>
      </c>
      <c r="D3523" s="2">
        <v>5</v>
      </c>
      <c r="E3523" t="str">
        <f>TEXT(DATE(2025, CMS[[#This Row],[mes]],1), "mmmm")</f>
        <v>May</v>
      </c>
      <c r="F3523" s="2">
        <f>DAY(CMS[[#This Row],[Fecha]])</f>
        <v>27</v>
      </c>
      <c r="G3523" s="6">
        <v>0.70833333333333304</v>
      </c>
      <c r="H3523" t="str">
        <f t="shared" si="61"/>
        <v>27-05-2025_17</v>
      </c>
    </row>
    <row r="3524" spans="1:8" x14ac:dyDescent="0.3">
      <c r="A3524" s="3">
        <v>45804</v>
      </c>
      <c r="B3524" s="2">
        <v>79.55</v>
      </c>
      <c r="C3524" s="2">
        <v>2025</v>
      </c>
      <c r="D3524" s="2">
        <v>5</v>
      </c>
      <c r="E3524" t="str">
        <f>TEXT(DATE(2025, CMS[[#This Row],[mes]],1), "mmmm")</f>
        <v>May</v>
      </c>
      <c r="F3524" s="2">
        <f>DAY(CMS[[#This Row],[Fecha]])</f>
        <v>27</v>
      </c>
      <c r="G3524" s="6">
        <v>0.75</v>
      </c>
      <c r="H3524" t="str">
        <f t="shared" si="61"/>
        <v>27-05-2025_18</v>
      </c>
    </row>
    <row r="3525" spans="1:8" x14ac:dyDescent="0.3">
      <c r="A3525" s="3">
        <v>45804</v>
      </c>
      <c r="B3525" s="2">
        <v>79.55</v>
      </c>
      <c r="C3525" s="2">
        <v>2025</v>
      </c>
      <c r="D3525" s="2">
        <v>5</v>
      </c>
      <c r="E3525" t="str">
        <f>TEXT(DATE(2025, CMS[[#This Row],[mes]],1), "mmmm")</f>
        <v>May</v>
      </c>
      <c r="F3525" s="2">
        <f>DAY(CMS[[#This Row],[Fecha]])</f>
        <v>27</v>
      </c>
      <c r="G3525" s="6">
        <v>0.79166666666666596</v>
      </c>
      <c r="H3525" t="str">
        <f t="shared" si="61"/>
        <v>27-05-2025_19</v>
      </c>
    </row>
    <row r="3526" spans="1:8" x14ac:dyDescent="0.3">
      <c r="A3526" s="3">
        <v>45804</v>
      </c>
      <c r="B3526" s="2">
        <v>79.55</v>
      </c>
      <c r="C3526" s="2">
        <v>2025</v>
      </c>
      <c r="D3526" s="2">
        <v>5</v>
      </c>
      <c r="E3526" t="str">
        <f>TEXT(DATE(2025, CMS[[#This Row],[mes]],1), "mmmm")</f>
        <v>May</v>
      </c>
      <c r="F3526" s="2">
        <f>DAY(CMS[[#This Row],[Fecha]])</f>
        <v>27</v>
      </c>
      <c r="G3526" s="6">
        <v>0.83333333333333304</v>
      </c>
      <c r="H3526" t="str">
        <f t="shared" si="61"/>
        <v>27-05-2025_20</v>
      </c>
    </row>
    <row r="3527" spans="1:8" x14ac:dyDescent="0.3">
      <c r="A3527" s="3">
        <v>45804</v>
      </c>
      <c r="B3527" s="2">
        <v>79.55</v>
      </c>
      <c r="C3527" s="2">
        <v>2025</v>
      </c>
      <c r="D3527" s="2">
        <v>5</v>
      </c>
      <c r="E3527" t="str">
        <f>TEXT(DATE(2025, CMS[[#This Row],[mes]],1), "mmmm")</f>
        <v>May</v>
      </c>
      <c r="F3527" s="2">
        <f>DAY(CMS[[#This Row],[Fecha]])</f>
        <v>27</v>
      </c>
      <c r="G3527" s="6">
        <v>0.875</v>
      </c>
      <c r="H3527" t="str">
        <f t="shared" si="61"/>
        <v>27-05-2025_21</v>
      </c>
    </row>
    <row r="3528" spans="1:8" x14ac:dyDescent="0.3">
      <c r="A3528" s="3">
        <v>45804</v>
      </c>
      <c r="B3528" s="2">
        <v>79.55</v>
      </c>
      <c r="C3528" s="2">
        <v>2025</v>
      </c>
      <c r="D3528" s="2">
        <v>5</v>
      </c>
      <c r="E3528" t="str">
        <f>TEXT(DATE(2025, CMS[[#This Row],[mes]],1), "mmmm")</f>
        <v>May</v>
      </c>
      <c r="F3528" s="2">
        <f>DAY(CMS[[#This Row],[Fecha]])</f>
        <v>27</v>
      </c>
      <c r="G3528" s="6">
        <v>0.91666666666666596</v>
      </c>
      <c r="H3528" t="str">
        <f t="shared" si="61"/>
        <v>27-05-2025_22</v>
      </c>
    </row>
    <row r="3529" spans="1:8" x14ac:dyDescent="0.3">
      <c r="A3529" s="3">
        <v>45804</v>
      </c>
      <c r="B3529" s="2">
        <v>103.4</v>
      </c>
      <c r="C3529" s="2">
        <v>2025</v>
      </c>
      <c r="D3529" s="2">
        <v>5</v>
      </c>
      <c r="E3529" t="str">
        <f>TEXT(DATE(2025, CMS[[#This Row],[mes]],1), "mmmm")</f>
        <v>May</v>
      </c>
      <c r="F3529" s="2">
        <f>DAY(CMS[[#This Row],[Fecha]])</f>
        <v>27</v>
      </c>
      <c r="G3529" s="6">
        <v>0.95833333333333304</v>
      </c>
      <c r="H3529" t="str">
        <f t="shared" si="61"/>
        <v>27-05-2025_23</v>
      </c>
    </row>
    <row r="3530" spans="1:8" x14ac:dyDescent="0.3">
      <c r="A3530" s="3">
        <v>45805</v>
      </c>
      <c r="B3530" s="2">
        <v>79.55</v>
      </c>
      <c r="C3530" s="2">
        <v>2025</v>
      </c>
      <c r="D3530" s="2">
        <v>5</v>
      </c>
      <c r="E3530" t="str">
        <f>TEXT(DATE(2025, CMS[[#This Row],[mes]],1), "mmmm")</f>
        <v>May</v>
      </c>
      <c r="F3530" s="2">
        <f>DAY(CMS[[#This Row],[Fecha]])</f>
        <v>28</v>
      </c>
      <c r="G3530" s="6">
        <v>0</v>
      </c>
      <c r="H3530" t="str">
        <f t="shared" ref="H3530:H3577" si="62">TEXT(A3530,"dd-mm-yyyy") &amp; "_" &amp; TEXT(HOUR(G3530),"00")</f>
        <v>28-05-2025_00</v>
      </c>
    </row>
    <row r="3531" spans="1:8" x14ac:dyDescent="0.3">
      <c r="A3531" s="3">
        <v>45805</v>
      </c>
      <c r="B3531" s="2">
        <v>103.73</v>
      </c>
      <c r="C3531" s="2">
        <v>2025</v>
      </c>
      <c r="D3531" s="2">
        <v>5</v>
      </c>
      <c r="E3531" t="str">
        <f>TEXT(DATE(2025, CMS[[#This Row],[mes]],1), "mmmm")</f>
        <v>May</v>
      </c>
      <c r="F3531" s="2">
        <f>DAY(CMS[[#This Row],[Fecha]])</f>
        <v>28</v>
      </c>
      <c r="G3531" s="6">
        <v>4.1666666666666602E-2</v>
      </c>
      <c r="H3531" t="str">
        <f t="shared" si="62"/>
        <v>28-05-2025_01</v>
      </c>
    </row>
    <row r="3532" spans="1:8" x14ac:dyDescent="0.3">
      <c r="A3532" s="3">
        <v>45805</v>
      </c>
      <c r="B3532" s="2">
        <v>79.55</v>
      </c>
      <c r="C3532" s="2">
        <v>2025</v>
      </c>
      <c r="D3532" s="2">
        <v>5</v>
      </c>
      <c r="E3532" t="str">
        <f>TEXT(DATE(2025, CMS[[#This Row],[mes]],1), "mmmm")</f>
        <v>May</v>
      </c>
      <c r="F3532" s="2">
        <f>DAY(CMS[[#This Row],[Fecha]])</f>
        <v>28</v>
      </c>
      <c r="G3532" s="6">
        <v>8.3333333333333301E-2</v>
      </c>
      <c r="H3532" t="str">
        <f t="shared" si="62"/>
        <v>28-05-2025_02</v>
      </c>
    </row>
    <row r="3533" spans="1:8" x14ac:dyDescent="0.3">
      <c r="A3533" s="3">
        <v>45805</v>
      </c>
      <c r="B3533" s="2">
        <v>79.55</v>
      </c>
      <c r="C3533" s="2">
        <v>2025</v>
      </c>
      <c r="D3533" s="2">
        <v>5</v>
      </c>
      <c r="E3533" t="str">
        <f>TEXT(DATE(2025, CMS[[#This Row],[mes]],1), "mmmm")</f>
        <v>May</v>
      </c>
      <c r="F3533" s="2">
        <f>DAY(CMS[[#This Row],[Fecha]])</f>
        <v>28</v>
      </c>
      <c r="G3533" s="6">
        <v>0.125</v>
      </c>
      <c r="H3533" t="str">
        <f t="shared" si="62"/>
        <v>28-05-2025_03</v>
      </c>
    </row>
    <row r="3534" spans="1:8" x14ac:dyDescent="0.3">
      <c r="A3534" s="3">
        <v>45805</v>
      </c>
      <c r="B3534" s="2">
        <v>67.81</v>
      </c>
      <c r="C3534" s="2">
        <v>2025</v>
      </c>
      <c r="D3534" s="2">
        <v>5</v>
      </c>
      <c r="E3534" t="str">
        <f>TEXT(DATE(2025, CMS[[#This Row],[mes]],1), "mmmm")</f>
        <v>May</v>
      </c>
      <c r="F3534" s="2">
        <f>DAY(CMS[[#This Row],[Fecha]])</f>
        <v>28</v>
      </c>
      <c r="G3534" s="6">
        <v>0.16666666666666599</v>
      </c>
      <c r="H3534" t="str">
        <f t="shared" si="62"/>
        <v>28-05-2025_04</v>
      </c>
    </row>
    <row r="3535" spans="1:8" x14ac:dyDescent="0.3">
      <c r="A3535" s="3">
        <v>45805</v>
      </c>
      <c r="B3535" s="2">
        <v>77.83</v>
      </c>
      <c r="C3535" s="2">
        <v>2025</v>
      </c>
      <c r="D3535" s="2">
        <v>5</v>
      </c>
      <c r="E3535" t="str">
        <f>TEXT(DATE(2025, CMS[[#This Row],[mes]],1), "mmmm")</f>
        <v>May</v>
      </c>
      <c r="F3535" s="2">
        <f>DAY(CMS[[#This Row],[Fecha]])</f>
        <v>28</v>
      </c>
      <c r="G3535" s="6">
        <v>0.20833333333333301</v>
      </c>
      <c r="H3535" t="str">
        <f t="shared" si="62"/>
        <v>28-05-2025_05</v>
      </c>
    </row>
    <row r="3536" spans="1:8" x14ac:dyDescent="0.3">
      <c r="A3536" s="3">
        <v>45805</v>
      </c>
      <c r="B3536" s="2">
        <v>67.81</v>
      </c>
      <c r="C3536" s="2">
        <v>2025</v>
      </c>
      <c r="D3536" s="2">
        <v>5</v>
      </c>
      <c r="E3536" t="str">
        <f>TEXT(DATE(2025, CMS[[#This Row],[mes]],1), "mmmm")</f>
        <v>May</v>
      </c>
      <c r="F3536" s="2">
        <f>DAY(CMS[[#This Row],[Fecha]])</f>
        <v>28</v>
      </c>
      <c r="G3536" s="6">
        <v>0.25</v>
      </c>
      <c r="H3536" t="str">
        <f t="shared" si="62"/>
        <v>28-05-2025_06</v>
      </c>
    </row>
    <row r="3537" spans="1:8" x14ac:dyDescent="0.3">
      <c r="A3537" s="3">
        <v>45805</v>
      </c>
      <c r="B3537" s="2">
        <v>77.91</v>
      </c>
      <c r="C3537" s="2">
        <v>2025</v>
      </c>
      <c r="D3537" s="2">
        <v>5</v>
      </c>
      <c r="E3537" t="str">
        <f>TEXT(DATE(2025, CMS[[#This Row],[mes]],1), "mmmm")</f>
        <v>May</v>
      </c>
      <c r="F3537" s="2">
        <f>DAY(CMS[[#This Row],[Fecha]])</f>
        <v>28</v>
      </c>
      <c r="G3537" s="6">
        <v>0.29166666666666602</v>
      </c>
      <c r="H3537" t="str">
        <f t="shared" si="62"/>
        <v>28-05-2025_07</v>
      </c>
    </row>
    <row r="3538" spans="1:8" x14ac:dyDescent="0.3">
      <c r="A3538" s="3">
        <v>45805</v>
      </c>
      <c r="B3538" s="2">
        <v>77.91</v>
      </c>
      <c r="C3538" s="2">
        <v>2025</v>
      </c>
      <c r="D3538" s="2">
        <v>5</v>
      </c>
      <c r="E3538" t="str">
        <f>TEXT(DATE(2025, CMS[[#This Row],[mes]],1), "mmmm")</f>
        <v>May</v>
      </c>
      <c r="F3538" s="2">
        <f>DAY(CMS[[#This Row],[Fecha]])</f>
        <v>28</v>
      </c>
      <c r="G3538" s="6">
        <v>0.33333333333333298</v>
      </c>
      <c r="H3538" t="str">
        <f t="shared" si="62"/>
        <v>28-05-2025_08</v>
      </c>
    </row>
    <row r="3539" spans="1:8" x14ac:dyDescent="0.3">
      <c r="A3539" s="3">
        <v>45805</v>
      </c>
      <c r="B3539" s="2">
        <v>67.81</v>
      </c>
      <c r="C3539" s="2">
        <v>2025</v>
      </c>
      <c r="D3539" s="2">
        <v>5</v>
      </c>
      <c r="E3539" t="str">
        <f>TEXT(DATE(2025, CMS[[#This Row],[mes]],1), "mmmm")</f>
        <v>May</v>
      </c>
      <c r="F3539" s="2">
        <f>DAY(CMS[[#This Row],[Fecha]])</f>
        <v>28</v>
      </c>
      <c r="G3539" s="6">
        <v>0.375</v>
      </c>
      <c r="H3539" t="str">
        <f t="shared" si="62"/>
        <v>28-05-2025_09</v>
      </c>
    </row>
    <row r="3540" spans="1:8" x14ac:dyDescent="0.3">
      <c r="A3540" s="3">
        <v>45805</v>
      </c>
      <c r="B3540" s="2">
        <v>79.55</v>
      </c>
      <c r="C3540" s="2">
        <v>2025</v>
      </c>
      <c r="D3540" s="2">
        <v>5</v>
      </c>
      <c r="E3540" t="str">
        <f>TEXT(DATE(2025, CMS[[#This Row],[mes]],1), "mmmm")</f>
        <v>May</v>
      </c>
      <c r="F3540" s="2">
        <f>DAY(CMS[[#This Row],[Fecha]])</f>
        <v>28</v>
      </c>
      <c r="G3540" s="6">
        <v>0.41666666666666602</v>
      </c>
      <c r="H3540" t="str">
        <f t="shared" si="62"/>
        <v>28-05-2025_10</v>
      </c>
    </row>
    <row r="3541" spans="1:8" x14ac:dyDescent="0.3">
      <c r="A3541" s="3">
        <v>45805</v>
      </c>
      <c r="B3541" s="2">
        <v>77.91</v>
      </c>
      <c r="C3541" s="2">
        <v>2025</v>
      </c>
      <c r="D3541" s="2">
        <v>5</v>
      </c>
      <c r="E3541" t="str">
        <f>TEXT(DATE(2025, CMS[[#This Row],[mes]],1), "mmmm")</f>
        <v>May</v>
      </c>
      <c r="F3541" s="2">
        <f>DAY(CMS[[#This Row],[Fecha]])</f>
        <v>28</v>
      </c>
      <c r="G3541" s="6">
        <v>0.45833333333333298</v>
      </c>
      <c r="H3541" t="str">
        <f t="shared" si="62"/>
        <v>28-05-2025_11</v>
      </c>
    </row>
    <row r="3542" spans="1:8" x14ac:dyDescent="0.3">
      <c r="A3542" s="3">
        <v>45805</v>
      </c>
      <c r="B3542" s="2">
        <v>79.55</v>
      </c>
      <c r="C3542" s="2">
        <v>2025</v>
      </c>
      <c r="D3542" s="2">
        <v>5</v>
      </c>
      <c r="E3542" t="str">
        <f>TEXT(DATE(2025, CMS[[#This Row],[mes]],1), "mmmm")</f>
        <v>May</v>
      </c>
      <c r="F3542" s="2">
        <f>DAY(CMS[[#This Row],[Fecha]])</f>
        <v>28</v>
      </c>
      <c r="G3542" s="6">
        <v>0.5</v>
      </c>
      <c r="H3542" t="str">
        <f t="shared" si="62"/>
        <v>28-05-2025_12</v>
      </c>
    </row>
    <row r="3543" spans="1:8" x14ac:dyDescent="0.3">
      <c r="A3543" s="3">
        <v>45805</v>
      </c>
      <c r="B3543" s="2">
        <v>79.55</v>
      </c>
      <c r="C3543" s="2">
        <v>2025</v>
      </c>
      <c r="D3543" s="2">
        <v>5</v>
      </c>
      <c r="E3543" t="str">
        <f>TEXT(DATE(2025, CMS[[#This Row],[mes]],1), "mmmm")</f>
        <v>May</v>
      </c>
      <c r="F3543" s="2">
        <f>DAY(CMS[[#This Row],[Fecha]])</f>
        <v>28</v>
      </c>
      <c r="G3543" s="6">
        <v>0.54166666666666596</v>
      </c>
      <c r="H3543" t="str">
        <f t="shared" si="62"/>
        <v>28-05-2025_13</v>
      </c>
    </row>
    <row r="3544" spans="1:8" x14ac:dyDescent="0.3">
      <c r="A3544" s="3">
        <v>45805</v>
      </c>
      <c r="B3544" s="2">
        <v>79.55</v>
      </c>
      <c r="C3544" s="2">
        <v>2025</v>
      </c>
      <c r="D3544" s="2">
        <v>5</v>
      </c>
      <c r="E3544" t="str">
        <f>TEXT(DATE(2025, CMS[[#This Row],[mes]],1), "mmmm")</f>
        <v>May</v>
      </c>
      <c r="F3544" s="2">
        <f>DAY(CMS[[#This Row],[Fecha]])</f>
        <v>28</v>
      </c>
      <c r="G3544" s="6">
        <v>0.58333333333333304</v>
      </c>
      <c r="H3544" t="str">
        <f t="shared" si="62"/>
        <v>28-05-2025_14</v>
      </c>
    </row>
    <row r="3545" spans="1:8" x14ac:dyDescent="0.3">
      <c r="A3545" s="3">
        <v>45805</v>
      </c>
      <c r="B3545" s="2">
        <v>103.87</v>
      </c>
      <c r="C3545" s="2">
        <v>2025</v>
      </c>
      <c r="D3545" s="2">
        <v>5</v>
      </c>
      <c r="E3545" t="str">
        <f>TEXT(DATE(2025, CMS[[#This Row],[mes]],1), "mmmm")</f>
        <v>May</v>
      </c>
      <c r="F3545" s="2">
        <f>DAY(CMS[[#This Row],[Fecha]])</f>
        <v>28</v>
      </c>
      <c r="G3545" s="6">
        <v>0.625</v>
      </c>
      <c r="H3545" t="str">
        <f t="shared" si="62"/>
        <v>28-05-2025_15</v>
      </c>
    </row>
    <row r="3546" spans="1:8" x14ac:dyDescent="0.3">
      <c r="A3546" s="3">
        <v>45805</v>
      </c>
      <c r="B3546" s="2">
        <v>103.61</v>
      </c>
      <c r="C3546" s="2">
        <v>2025</v>
      </c>
      <c r="D3546" s="2">
        <v>5</v>
      </c>
      <c r="E3546" t="str">
        <f>TEXT(DATE(2025, CMS[[#This Row],[mes]],1), "mmmm")</f>
        <v>May</v>
      </c>
      <c r="F3546" s="2">
        <f>DAY(CMS[[#This Row],[Fecha]])</f>
        <v>28</v>
      </c>
      <c r="G3546" s="6">
        <v>0.66666666666666596</v>
      </c>
      <c r="H3546" t="str">
        <f t="shared" si="62"/>
        <v>28-05-2025_16</v>
      </c>
    </row>
    <row r="3547" spans="1:8" x14ac:dyDescent="0.3">
      <c r="A3547" s="3">
        <v>45805</v>
      </c>
      <c r="B3547" s="2">
        <v>79.55</v>
      </c>
      <c r="C3547" s="2">
        <v>2025</v>
      </c>
      <c r="D3547" s="2">
        <v>5</v>
      </c>
      <c r="E3547" t="str">
        <f>TEXT(DATE(2025, CMS[[#This Row],[mes]],1), "mmmm")</f>
        <v>May</v>
      </c>
      <c r="F3547" s="2">
        <f>DAY(CMS[[#This Row],[Fecha]])</f>
        <v>28</v>
      </c>
      <c r="G3547" s="6">
        <v>0.70833333333333304</v>
      </c>
      <c r="H3547" t="str">
        <f t="shared" si="62"/>
        <v>28-05-2025_17</v>
      </c>
    </row>
    <row r="3548" spans="1:8" x14ac:dyDescent="0.3">
      <c r="A3548" s="3">
        <v>45805</v>
      </c>
      <c r="B3548" s="2">
        <v>79.55</v>
      </c>
      <c r="C3548" s="2">
        <v>2025</v>
      </c>
      <c r="D3548" s="2">
        <v>5</v>
      </c>
      <c r="E3548" t="str">
        <f>TEXT(DATE(2025, CMS[[#This Row],[mes]],1), "mmmm")</f>
        <v>May</v>
      </c>
      <c r="F3548" s="2">
        <f>DAY(CMS[[#This Row],[Fecha]])</f>
        <v>28</v>
      </c>
      <c r="G3548" s="6">
        <v>0.75</v>
      </c>
      <c r="H3548" t="str">
        <f t="shared" si="62"/>
        <v>28-05-2025_18</v>
      </c>
    </row>
    <row r="3549" spans="1:8" x14ac:dyDescent="0.3">
      <c r="A3549" s="3">
        <v>45805</v>
      </c>
      <c r="B3549" s="2">
        <v>101</v>
      </c>
      <c r="C3549" s="2">
        <v>2025</v>
      </c>
      <c r="D3549" s="2">
        <v>5</v>
      </c>
      <c r="E3549" t="str">
        <f>TEXT(DATE(2025, CMS[[#This Row],[mes]],1), "mmmm")</f>
        <v>May</v>
      </c>
      <c r="F3549" s="2">
        <f>DAY(CMS[[#This Row],[Fecha]])</f>
        <v>28</v>
      </c>
      <c r="G3549" s="6">
        <v>0.79166666666666596</v>
      </c>
      <c r="H3549" t="str">
        <f t="shared" si="62"/>
        <v>28-05-2025_19</v>
      </c>
    </row>
    <row r="3550" spans="1:8" x14ac:dyDescent="0.3">
      <c r="A3550" s="3">
        <v>45805</v>
      </c>
      <c r="B3550" s="2">
        <v>79.55</v>
      </c>
      <c r="C3550" s="2">
        <v>2025</v>
      </c>
      <c r="D3550" s="2">
        <v>5</v>
      </c>
      <c r="E3550" t="str">
        <f>TEXT(DATE(2025, CMS[[#This Row],[mes]],1), "mmmm")</f>
        <v>May</v>
      </c>
      <c r="F3550" s="2">
        <f>DAY(CMS[[#This Row],[Fecha]])</f>
        <v>28</v>
      </c>
      <c r="G3550" s="6">
        <v>0.83333333333333304</v>
      </c>
      <c r="H3550" t="str">
        <f t="shared" si="62"/>
        <v>28-05-2025_20</v>
      </c>
    </row>
    <row r="3551" spans="1:8" x14ac:dyDescent="0.3">
      <c r="A3551" s="3">
        <v>45805</v>
      </c>
      <c r="B3551" s="2">
        <v>79.55</v>
      </c>
      <c r="C3551" s="2">
        <v>2025</v>
      </c>
      <c r="D3551" s="2">
        <v>5</v>
      </c>
      <c r="E3551" t="str">
        <f>TEXT(DATE(2025, CMS[[#This Row],[mes]],1), "mmmm")</f>
        <v>May</v>
      </c>
      <c r="F3551" s="2">
        <f>DAY(CMS[[#This Row],[Fecha]])</f>
        <v>28</v>
      </c>
      <c r="G3551" s="6">
        <v>0.875</v>
      </c>
      <c r="H3551" t="str">
        <f t="shared" si="62"/>
        <v>28-05-2025_21</v>
      </c>
    </row>
    <row r="3552" spans="1:8" x14ac:dyDescent="0.3">
      <c r="A3552" s="3">
        <v>45805</v>
      </c>
      <c r="B3552" s="2">
        <v>67.81</v>
      </c>
      <c r="C3552" s="2">
        <v>2025</v>
      </c>
      <c r="D3552" s="2">
        <v>5</v>
      </c>
      <c r="E3552" t="str">
        <f>TEXT(DATE(2025, CMS[[#This Row],[mes]],1), "mmmm")</f>
        <v>May</v>
      </c>
      <c r="F3552" s="2">
        <f>DAY(CMS[[#This Row],[Fecha]])</f>
        <v>28</v>
      </c>
      <c r="G3552" s="6">
        <v>0.91666666666666596</v>
      </c>
      <c r="H3552" t="str">
        <f t="shared" si="62"/>
        <v>28-05-2025_22</v>
      </c>
    </row>
    <row r="3553" spans="1:8" x14ac:dyDescent="0.3">
      <c r="A3553" s="3">
        <v>45805</v>
      </c>
      <c r="B3553" s="2">
        <v>79.55</v>
      </c>
      <c r="C3553" s="2">
        <v>2025</v>
      </c>
      <c r="D3553" s="2">
        <v>5</v>
      </c>
      <c r="E3553" t="str">
        <f>TEXT(DATE(2025, CMS[[#This Row],[mes]],1), "mmmm")</f>
        <v>May</v>
      </c>
      <c r="F3553" s="2">
        <f>DAY(CMS[[#This Row],[Fecha]])</f>
        <v>28</v>
      </c>
      <c r="G3553" s="6">
        <v>0.95833333333333304</v>
      </c>
      <c r="H3553" t="str">
        <f t="shared" si="62"/>
        <v>28-05-2025_23</v>
      </c>
    </row>
    <row r="3554" spans="1:8" x14ac:dyDescent="0.3">
      <c r="A3554" s="3">
        <v>45806</v>
      </c>
      <c r="B3554" s="2">
        <v>79.55</v>
      </c>
      <c r="C3554" s="2">
        <v>2025</v>
      </c>
      <c r="D3554" s="2">
        <v>5</v>
      </c>
      <c r="E3554" t="str">
        <f>TEXT(DATE(2025, CMS[[#This Row],[mes]],1), "mmmm")</f>
        <v>May</v>
      </c>
      <c r="F3554" s="2">
        <f>DAY(CMS[[#This Row],[Fecha]])</f>
        <v>29</v>
      </c>
      <c r="G3554" s="6">
        <v>0</v>
      </c>
      <c r="H3554" t="str">
        <f t="shared" si="62"/>
        <v>29-05-2025_00</v>
      </c>
    </row>
    <row r="3555" spans="1:8" x14ac:dyDescent="0.3">
      <c r="A3555" s="3">
        <v>45806</v>
      </c>
      <c r="B3555" s="2">
        <v>81.099999999999994</v>
      </c>
      <c r="C3555" s="2">
        <v>2025</v>
      </c>
      <c r="D3555" s="2">
        <v>5</v>
      </c>
      <c r="E3555" t="str">
        <f>TEXT(DATE(2025, CMS[[#This Row],[mes]],1), "mmmm")</f>
        <v>May</v>
      </c>
      <c r="F3555" s="2">
        <f>DAY(CMS[[#This Row],[Fecha]])</f>
        <v>29</v>
      </c>
      <c r="G3555" s="6">
        <v>4.1666666666666602E-2</v>
      </c>
      <c r="H3555" t="str">
        <f t="shared" si="62"/>
        <v>29-05-2025_01</v>
      </c>
    </row>
    <row r="3556" spans="1:8" x14ac:dyDescent="0.3">
      <c r="A3556" s="3">
        <v>45806</v>
      </c>
      <c r="B3556" s="2">
        <v>89.28</v>
      </c>
      <c r="C3556" s="2">
        <v>2025</v>
      </c>
      <c r="D3556" s="2">
        <v>5</v>
      </c>
      <c r="E3556" t="str">
        <f>TEXT(DATE(2025, CMS[[#This Row],[mes]],1), "mmmm")</f>
        <v>May</v>
      </c>
      <c r="F3556" s="2">
        <f>DAY(CMS[[#This Row],[Fecha]])</f>
        <v>29</v>
      </c>
      <c r="G3556" s="6">
        <v>8.3333333333333301E-2</v>
      </c>
      <c r="H3556" t="str">
        <f t="shared" si="62"/>
        <v>29-05-2025_02</v>
      </c>
    </row>
    <row r="3557" spans="1:8" x14ac:dyDescent="0.3">
      <c r="A3557" s="3">
        <v>45806</v>
      </c>
      <c r="B3557" s="2">
        <v>87.96</v>
      </c>
      <c r="C3557" s="2">
        <v>2025</v>
      </c>
      <c r="D3557" s="2">
        <v>5</v>
      </c>
      <c r="E3557" t="str">
        <f>TEXT(DATE(2025, CMS[[#This Row],[mes]],1), "mmmm")</f>
        <v>May</v>
      </c>
      <c r="F3557" s="2">
        <f>DAY(CMS[[#This Row],[Fecha]])</f>
        <v>29</v>
      </c>
      <c r="G3557" s="6">
        <v>0.125</v>
      </c>
      <c r="H3557" t="str">
        <f t="shared" si="62"/>
        <v>29-05-2025_03</v>
      </c>
    </row>
    <row r="3558" spans="1:8" x14ac:dyDescent="0.3">
      <c r="A3558" s="3">
        <v>45806</v>
      </c>
      <c r="B3558" s="2">
        <v>86.78</v>
      </c>
      <c r="C3558" s="2">
        <v>2025</v>
      </c>
      <c r="D3558" s="2">
        <v>5</v>
      </c>
      <c r="E3558" t="str">
        <f>TEXT(DATE(2025, CMS[[#This Row],[mes]],1), "mmmm")</f>
        <v>May</v>
      </c>
      <c r="F3558" s="2">
        <f>DAY(CMS[[#This Row],[Fecha]])</f>
        <v>29</v>
      </c>
      <c r="G3558" s="6">
        <v>0.16666666666666599</v>
      </c>
      <c r="H3558" t="str">
        <f t="shared" si="62"/>
        <v>29-05-2025_04</v>
      </c>
    </row>
    <row r="3559" spans="1:8" x14ac:dyDescent="0.3">
      <c r="A3559" s="3">
        <v>45806</v>
      </c>
      <c r="B3559" s="2">
        <v>85.15</v>
      </c>
      <c r="C3559" s="2">
        <v>2025</v>
      </c>
      <c r="D3559" s="2">
        <v>5</v>
      </c>
      <c r="E3559" t="str">
        <f>TEXT(DATE(2025, CMS[[#This Row],[mes]],1), "mmmm")</f>
        <v>May</v>
      </c>
      <c r="F3559" s="2">
        <f>DAY(CMS[[#This Row],[Fecha]])</f>
        <v>29</v>
      </c>
      <c r="G3559" s="6">
        <v>0.20833333333333301</v>
      </c>
      <c r="H3559" t="str">
        <f t="shared" si="62"/>
        <v>29-05-2025_05</v>
      </c>
    </row>
    <row r="3560" spans="1:8" x14ac:dyDescent="0.3">
      <c r="A3560" s="3">
        <v>45806</v>
      </c>
      <c r="B3560" s="2">
        <v>88.66</v>
      </c>
      <c r="C3560" s="2">
        <v>2025</v>
      </c>
      <c r="D3560" s="2">
        <v>5</v>
      </c>
      <c r="E3560" t="str">
        <f>TEXT(DATE(2025, CMS[[#This Row],[mes]],1), "mmmm")</f>
        <v>May</v>
      </c>
      <c r="F3560" s="2">
        <f>DAY(CMS[[#This Row],[Fecha]])</f>
        <v>29</v>
      </c>
      <c r="G3560" s="6">
        <v>0.25</v>
      </c>
      <c r="H3560" t="str">
        <f t="shared" si="62"/>
        <v>29-05-2025_06</v>
      </c>
    </row>
    <row r="3561" spans="1:8" x14ac:dyDescent="0.3">
      <c r="A3561" s="3">
        <v>45806</v>
      </c>
      <c r="B3561" s="2">
        <v>79.55</v>
      </c>
      <c r="C3561" s="2">
        <v>2025</v>
      </c>
      <c r="D3561" s="2">
        <v>5</v>
      </c>
      <c r="E3561" t="str">
        <f>TEXT(DATE(2025, CMS[[#This Row],[mes]],1), "mmmm")</f>
        <v>May</v>
      </c>
      <c r="F3561" s="2">
        <f>DAY(CMS[[#This Row],[Fecha]])</f>
        <v>29</v>
      </c>
      <c r="G3561" s="6">
        <v>0.29166666666666602</v>
      </c>
      <c r="H3561" t="str">
        <f t="shared" si="62"/>
        <v>29-05-2025_07</v>
      </c>
    </row>
    <row r="3562" spans="1:8" x14ac:dyDescent="0.3">
      <c r="A3562" s="3">
        <v>45806</v>
      </c>
      <c r="B3562" s="2">
        <v>79.55</v>
      </c>
      <c r="C3562" s="2">
        <v>2025</v>
      </c>
      <c r="D3562" s="2">
        <v>5</v>
      </c>
      <c r="E3562" t="str">
        <f>TEXT(DATE(2025, CMS[[#This Row],[mes]],1), "mmmm")</f>
        <v>May</v>
      </c>
      <c r="F3562" s="2">
        <f>DAY(CMS[[#This Row],[Fecha]])</f>
        <v>29</v>
      </c>
      <c r="G3562" s="6">
        <v>0.33333333333333298</v>
      </c>
      <c r="H3562" t="str">
        <f t="shared" si="62"/>
        <v>29-05-2025_08</v>
      </c>
    </row>
    <row r="3563" spans="1:8" x14ac:dyDescent="0.3">
      <c r="A3563" s="3">
        <v>45806</v>
      </c>
      <c r="B3563" s="2">
        <v>79.55</v>
      </c>
      <c r="C3563" s="2">
        <v>2025</v>
      </c>
      <c r="D3563" s="2">
        <v>5</v>
      </c>
      <c r="E3563" t="str">
        <f>TEXT(DATE(2025, CMS[[#This Row],[mes]],1), "mmmm")</f>
        <v>May</v>
      </c>
      <c r="F3563" s="2">
        <f>DAY(CMS[[#This Row],[Fecha]])</f>
        <v>29</v>
      </c>
      <c r="G3563" s="6">
        <v>0.375</v>
      </c>
      <c r="H3563" t="str">
        <f t="shared" si="62"/>
        <v>29-05-2025_09</v>
      </c>
    </row>
    <row r="3564" spans="1:8" x14ac:dyDescent="0.3">
      <c r="A3564" s="3">
        <v>45806</v>
      </c>
      <c r="B3564" s="2">
        <v>79.55</v>
      </c>
      <c r="C3564" s="2">
        <v>2025</v>
      </c>
      <c r="D3564" s="2">
        <v>5</v>
      </c>
      <c r="E3564" t="str">
        <f>TEXT(DATE(2025, CMS[[#This Row],[mes]],1), "mmmm")</f>
        <v>May</v>
      </c>
      <c r="F3564" s="2">
        <f>DAY(CMS[[#This Row],[Fecha]])</f>
        <v>29</v>
      </c>
      <c r="G3564" s="6">
        <v>0.41666666666666602</v>
      </c>
      <c r="H3564" t="str">
        <f t="shared" si="62"/>
        <v>29-05-2025_10</v>
      </c>
    </row>
    <row r="3565" spans="1:8" x14ac:dyDescent="0.3">
      <c r="A3565" s="3">
        <v>45806</v>
      </c>
      <c r="B3565" s="2">
        <v>79.55</v>
      </c>
      <c r="C3565" s="2">
        <v>2025</v>
      </c>
      <c r="D3565" s="2">
        <v>5</v>
      </c>
      <c r="E3565" t="str">
        <f>TEXT(DATE(2025, CMS[[#This Row],[mes]],1), "mmmm")</f>
        <v>May</v>
      </c>
      <c r="F3565" s="2">
        <f>DAY(CMS[[#This Row],[Fecha]])</f>
        <v>29</v>
      </c>
      <c r="G3565" s="6">
        <v>0.45833333333333298</v>
      </c>
      <c r="H3565" t="str">
        <f t="shared" si="62"/>
        <v>29-05-2025_11</v>
      </c>
    </row>
    <row r="3566" spans="1:8" x14ac:dyDescent="0.3">
      <c r="A3566" s="3">
        <v>45806</v>
      </c>
      <c r="B3566" s="2">
        <v>79.55</v>
      </c>
      <c r="C3566" s="2">
        <v>2025</v>
      </c>
      <c r="D3566" s="2">
        <v>5</v>
      </c>
      <c r="E3566" t="str">
        <f>TEXT(DATE(2025, CMS[[#This Row],[mes]],1), "mmmm")</f>
        <v>May</v>
      </c>
      <c r="F3566" s="2">
        <f>DAY(CMS[[#This Row],[Fecha]])</f>
        <v>29</v>
      </c>
      <c r="G3566" s="6">
        <v>0.5</v>
      </c>
      <c r="H3566" t="str">
        <f t="shared" si="62"/>
        <v>29-05-2025_12</v>
      </c>
    </row>
    <row r="3567" spans="1:8" x14ac:dyDescent="0.3">
      <c r="A3567" s="3">
        <v>45806</v>
      </c>
      <c r="B3567" s="2">
        <v>103.3</v>
      </c>
      <c r="C3567" s="2">
        <v>2025</v>
      </c>
      <c r="D3567" s="2">
        <v>5</v>
      </c>
      <c r="E3567" t="str">
        <f>TEXT(DATE(2025, CMS[[#This Row],[mes]],1), "mmmm")</f>
        <v>May</v>
      </c>
      <c r="F3567" s="2">
        <f>DAY(CMS[[#This Row],[Fecha]])</f>
        <v>29</v>
      </c>
      <c r="G3567" s="6">
        <v>0.54166666666666596</v>
      </c>
      <c r="H3567" t="str">
        <f t="shared" si="62"/>
        <v>29-05-2025_13</v>
      </c>
    </row>
    <row r="3568" spans="1:8" x14ac:dyDescent="0.3">
      <c r="A3568" s="3">
        <v>45806</v>
      </c>
      <c r="B3568" s="2">
        <v>79.55</v>
      </c>
      <c r="C3568" s="2">
        <v>2025</v>
      </c>
      <c r="D3568" s="2">
        <v>5</v>
      </c>
      <c r="E3568" t="str">
        <f>TEXT(DATE(2025, CMS[[#This Row],[mes]],1), "mmmm")</f>
        <v>May</v>
      </c>
      <c r="F3568" s="2">
        <f>DAY(CMS[[#This Row],[Fecha]])</f>
        <v>29</v>
      </c>
      <c r="G3568" s="6">
        <v>0.58333333333333304</v>
      </c>
      <c r="H3568" t="str">
        <f t="shared" si="62"/>
        <v>29-05-2025_14</v>
      </c>
    </row>
    <row r="3569" spans="1:8" x14ac:dyDescent="0.3">
      <c r="A3569" s="3">
        <v>45806</v>
      </c>
      <c r="B3569" s="2">
        <v>102.27</v>
      </c>
      <c r="C3569" s="2">
        <v>2025</v>
      </c>
      <c r="D3569" s="2">
        <v>5</v>
      </c>
      <c r="E3569" t="str">
        <f>TEXT(DATE(2025, CMS[[#This Row],[mes]],1), "mmmm")</f>
        <v>May</v>
      </c>
      <c r="F3569" s="2">
        <f>DAY(CMS[[#This Row],[Fecha]])</f>
        <v>29</v>
      </c>
      <c r="G3569" s="6">
        <v>0.625</v>
      </c>
      <c r="H3569" t="str">
        <f t="shared" si="62"/>
        <v>29-05-2025_15</v>
      </c>
    </row>
    <row r="3570" spans="1:8" x14ac:dyDescent="0.3">
      <c r="A3570" s="3">
        <v>45806</v>
      </c>
      <c r="B3570" s="2">
        <v>79.55</v>
      </c>
      <c r="C3570" s="2">
        <v>2025</v>
      </c>
      <c r="D3570" s="2">
        <v>5</v>
      </c>
      <c r="E3570" t="str">
        <f>TEXT(DATE(2025, CMS[[#This Row],[mes]],1), "mmmm")</f>
        <v>May</v>
      </c>
      <c r="F3570" s="2">
        <f>DAY(CMS[[#This Row],[Fecha]])</f>
        <v>29</v>
      </c>
      <c r="G3570" s="6">
        <v>0.66666666666666596</v>
      </c>
      <c r="H3570" t="str">
        <f t="shared" si="62"/>
        <v>29-05-2025_16</v>
      </c>
    </row>
    <row r="3571" spans="1:8" x14ac:dyDescent="0.3">
      <c r="A3571" s="3">
        <v>45806</v>
      </c>
      <c r="B3571" s="2">
        <v>79.55</v>
      </c>
      <c r="C3571" s="2">
        <v>2025</v>
      </c>
      <c r="D3571" s="2">
        <v>5</v>
      </c>
      <c r="E3571" t="str">
        <f>TEXT(DATE(2025, CMS[[#This Row],[mes]],1), "mmmm")</f>
        <v>May</v>
      </c>
      <c r="F3571" s="2">
        <f>DAY(CMS[[#This Row],[Fecha]])</f>
        <v>29</v>
      </c>
      <c r="G3571" s="6">
        <v>0.70833333333333304</v>
      </c>
      <c r="H3571" t="str">
        <f t="shared" si="62"/>
        <v>29-05-2025_17</v>
      </c>
    </row>
    <row r="3572" spans="1:8" x14ac:dyDescent="0.3">
      <c r="A3572" s="3">
        <v>45806</v>
      </c>
      <c r="B3572" s="2">
        <v>79.55</v>
      </c>
      <c r="C3572" s="2">
        <v>2025</v>
      </c>
      <c r="D3572" s="2">
        <v>5</v>
      </c>
      <c r="E3572" t="str">
        <f>TEXT(DATE(2025, CMS[[#This Row],[mes]],1), "mmmm")</f>
        <v>May</v>
      </c>
      <c r="F3572" s="2">
        <f>DAY(CMS[[#This Row],[Fecha]])</f>
        <v>29</v>
      </c>
      <c r="G3572" s="6">
        <v>0.75</v>
      </c>
      <c r="H3572" t="str">
        <f t="shared" si="62"/>
        <v>29-05-2025_18</v>
      </c>
    </row>
    <row r="3573" spans="1:8" x14ac:dyDescent="0.3">
      <c r="A3573" s="3">
        <v>45806</v>
      </c>
      <c r="B3573" s="2">
        <v>79.55</v>
      </c>
      <c r="C3573" s="2">
        <v>2025</v>
      </c>
      <c r="D3573" s="2">
        <v>5</v>
      </c>
      <c r="E3573" t="str">
        <f>TEXT(DATE(2025, CMS[[#This Row],[mes]],1), "mmmm")</f>
        <v>May</v>
      </c>
      <c r="F3573" s="2">
        <f>DAY(CMS[[#This Row],[Fecha]])</f>
        <v>29</v>
      </c>
      <c r="G3573" s="6">
        <v>0.79166666666666596</v>
      </c>
      <c r="H3573" t="str">
        <f t="shared" si="62"/>
        <v>29-05-2025_19</v>
      </c>
    </row>
    <row r="3574" spans="1:8" x14ac:dyDescent="0.3">
      <c r="A3574" s="3">
        <v>45806</v>
      </c>
      <c r="B3574" s="2">
        <v>79.55</v>
      </c>
      <c r="C3574" s="2">
        <v>2025</v>
      </c>
      <c r="D3574" s="2">
        <v>5</v>
      </c>
      <c r="E3574" t="str">
        <f>TEXT(DATE(2025, CMS[[#This Row],[mes]],1), "mmmm")</f>
        <v>May</v>
      </c>
      <c r="F3574" s="2">
        <f>DAY(CMS[[#This Row],[Fecha]])</f>
        <v>29</v>
      </c>
      <c r="G3574" s="6">
        <v>0.83333333333333304</v>
      </c>
      <c r="H3574" t="str">
        <f t="shared" si="62"/>
        <v>29-05-2025_20</v>
      </c>
    </row>
    <row r="3575" spans="1:8" x14ac:dyDescent="0.3">
      <c r="A3575" s="3">
        <v>45806</v>
      </c>
      <c r="B3575" s="2">
        <v>79.55</v>
      </c>
      <c r="C3575" s="2">
        <v>2025</v>
      </c>
      <c r="D3575" s="2">
        <v>5</v>
      </c>
      <c r="E3575" t="str">
        <f>TEXT(DATE(2025, CMS[[#This Row],[mes]],1), "mmmm")</f>
        <v>May</v>
      </c>
      <c r="F3575" s="2">
        <f>DAY(CMS[[#This Row],[Fecha]])</f>
        <v>29</v>
      </c>
      <c r="G3575" s="6">
        <v>0.875</v>
      </c>
      <c r="H3575" t="str">
        <f t="shared" si="62"/>
        <v>29-05-2025_21</v>
      </c>
    </row>
    <row r="3576" spans="1:8" x14ac:dyDescent="0.3">
      <c r="A3576" s="3">
        <v>45806</v>
      </c>
      <c r="B3576" s="2">
        <v>85.14</v>
      </c>
      <c r="C3576" s="2">
        <v>2025</v>
      </c>
      <c r="D3576" s="2">
        <v>5</v>
      </c>
      <c r="E3576" t="str">
        <f>TEXT(DATE(2025, CMS[[#This Row],[mes]],1), "mmmm")</f>
        <v>May</v>
      </c>
      <c r="F3576" s="2">
        <f>DAY(CMS[[#This Row],[Fecha]])</f>
        <v>29</v>
      </c>
      <c r="G3576" s="6">
        <v>0.91666666666666596</v>
      </c>
      <c r="H3576" t="str">
        <f t="shared" si="62"/>
        <v>29-05-2025_22</v>
      </c>
    </row>
    <row r="3577" spans="1:8" x14ac:dyDescent="0.3">
      <c r="A3577" s="3">
        <v>45806</v>
      </c>
      <c r="B3577" s="2">
        <v>80.16</v>
      </c>
      <c r="C3577" s="2">
        <v>2025</v>
      </c>
      <c r="D3577" s="2">
        <v>5</v>
      </c>
      <c r="E3577" t="str">
        <f>TEXT(DATE(2025, CMS[[#This Row],[mes]],1), "mmmm")</f>
        <v>May</v>
      </c>
      <c r="F3577" s="2">
        <f>DAY(CMS[[#This Row],[Fecha]])</f>
        <v>29</v>
      </c>
      <c r="G3577" s="6">
        <v>0.95833333333333304</v>
      </c>
      <c r="H3577" t="str">
        <f t="shared" si="62"/>
        <v>29-05-2025_23</v>
      </c>
    </row>
    <row r="3578" spans="1:8" x14ac:dyDescent="0.3">
      <c r="A3578" s="3">
        <v>45807</v>
      </c>
      <c r="B3578" s="2">
        <v>79.13</v>
      </c>
      <c r="C3578" s="2">
        <v>2025</v>
      </c>
      <c r="D3578" s="2">
        <v>5</v>
      </c>
      <c r="E3578" t="str">
        <f>TEXT(DATE(2025, CMS[[#This Row],[mes]],1), "mmmm")</f>
        <v>May</v>
      </c>
      <c r="F3578" s="2">
        <f>DAY(CMS[[#This Row],[Fecha]])</f>
        <v>30</v>
      </c>
      <c r="G3578" s="6">
        <v>0</v>
      </c>
      <c r="H3578" t="str">
        <f t="shared" ref="H3578:H3609" si="63">TEXT(A3578,"dd-mm-yyyy") &amp; "_" &amp; TEXT(HOUR(G3578),"00")</f>
        <v>30-05-2025_00</v>
      </c>
    </row>
    <row r="3579" spans="1:8" x14ac:dyDescent="0.3">
      <c r="A3579" s="3">
        <v>45807</v>
      </c>
      <c r="B3579" s="2">
        <v>79.55</v>
      </c>
      <c r="C3579" s="2">
        <v>2025</v>
      </c>
      <c r="D3579" s="2">
        <v>5</v>
      </c>
      <c r="E3579" t="str">
        <f>TEXT(DATE(2025, CMS[[#This Row],[mes]],1), "mmmm")</f>
        <v>May</v>
      </c>
      <c r="F3579" s="2">
        <f>DAY(CMS[[#This Row],[Fecha]])</f>
        <v>30</v>
      </c>
      <c r="G3579" s="6">
        <v>4.1666666666666602E-2</v>
      </c>
      <c r="H3579" t="str">
        <f t="shared" si="63"/>
        <v>30-05-2025_01</v>
      </c>
    </row>
    <row r="3580" spans="1:8" x14ac:dyDescent="0.3">
      <c r="A3580" s="3">
        <v>45807</v>
      </c>
      <c r="B3580" s="2">
        <v>91.11</v>
      </c>
      <c r="C3580" s="2">
        <v>2025</v>
      </c>
      <c r="D3580" s="2">
        <v>5</v>
      </c>
      <c r="E3580" t="str">
        <f>TEXT(DATE(2025, CMS[[#This Row],[mes]],1), "mmmm")</f>
        <v>May</v>
      </c>
      <c r="F3580" s="2">
        <f>DAY(CMS[[#This Row],[Fecha]])</f>
        <v>30</v>
      </c>
      <c r="G3580" s="6">
        <v>8.3333333333333301E-2</v>
      </c>
      <c r="H3580" t="str">
        <f t="shared" si="63"/>
        <v>30-05-2025_02</v>
      </c>
    </row>
    <row r="3581" spans="1:8" x14ac:dyDescent="0.3">
      <c r="A3581" s="3">
        <v>45807</v>
      </c>
      <c r="B3581" s="2">
        <v>85.28</v>
      </c>
      <c r="C3581" s="2">
        <v>2025</v>
      </c>
      <c r="D3581" s="2">
        <v>5</v>
      </c>
      <c r="E3581" t="str">
        <f>TEXT(DATE(2025, CMS[[#This Row],[mes]],1), "mmmm")</f>
        <v>May</v>
      </c>
      <c r="F3581" s="2">
        <f>DAY(CMS[[#This Row],[Fecha]])</f>
        <v>30</v>
      </c>
      <c r="G3581" s="6">
        <v>0.125</v>
      </c>
      <c r="H3581" t="str">
        <f t="shared" si="63"/>
        <v>30-05-2025_03</v>
      </c>
    </row>
    <row r="3582" spans="1:8" x14ac:dyDescent="0.3">
      <c r="A3582" s="3">
        <v>45807</v>
      </c>
      <c r="B3582" s="2">
        <v>90.88</v>
      </c>
      <c r="C3582" s="2">
        <v>2025</v>
      </c>
      <c r="D3582" s="2">
        <v>5</v>
      </c>
      <c r="E3582" t="str">
        <f>TEXT(DATE(2025, CMS[[#This Row],[mes]],1), "mmmm")</f>
        <v>May</v>
      </c>
      <c r="F3582" s="2">
        <f>DAY(CMS[[#This Row],[Fecha]])</f>
        <v>30</v>
      </c>
      <c r="G3582" s="6">
        <v>0.16666666666666599</v>
      </c>
      <c r="H3582" t="str">
        <f t="shared" si="63"/>
        <v>30-05-2025_04</v>
      </c>
    </row>
    <row r="3583" spans="1:8" x14ac:dyDescent="0.3">
      <c r="A3583" s="3">
        <v>45807</v>
      </c>
      <c r="B3583" s="2">
        <v>87.23</v>
      </c>
      <c r="C3583" s="2">
        <v>2025</v>
      </c>
      <c r="D3583" s="2">
        <v>5</v>
      </c>
      <c r="E3583" t="str">
        <f>TEXT(DATE(2025, CMS[[#This Row],[mes]],1), "mmmm")</f>
        <v>May</v>
      </c>
      <c r="F3583" s="2">
        <f>DAY(CMS[[#This Row],[Fecha]])</f>
        <v>30</v>
      </c>
      <c r="G3583" s="6">
        <v>0.20833333333333301</v>
      </c>
      <c r="H3583" t="str">
        <f t="shared" si="63"/>
        <v>30-05-2025_05</v>
      </c>
    </row>
    <row r="3584" spans="1:8" x14ac:dyDescent="0.3">
      <c r="A3584" s="3">
        <v>45807</v>
      </c>
      <c r="B3584" s="2">
        <v>79.36</v>
      </c>
      <c r="C3584" s="2">
        <v>2025</v>
      </c>
      <c r="D3584" s="2">
        <v>5</v>
      </c>
      <c r="E3584" t="str">
        <f>TEXT(DATE(2025, CMS[[#This Row],[mes]],1), "mmmm")</f>
        <v>May</v>
      </c>
      <c r="F3584" s="2">
        <f>DAY(CMS[[#This Row],[Fecha]])</f>
        <v>30</v>
      </c>
      <c r="G3584" s="6">
        <v>0.25</v>
      </c>
      <c r="H3584" t="str">
        <f t="shared" si="63"/>
        <v>30-05-2025_06</v>
      </c>
    </row>
    <row r="3585" spans="1:8" x14ac:dyDescent="0.3">
      <c r="A3585" s="3">
        <v>45807</v>
      </c>
      <c r="B3585" s="2">
        <v>80.84</v>
      </c>
      <c r="C3585" s="2">
        <v>2025</v>
      </c>
      <c r="D3585" s="2">
        <v>5</v>
      </c>
      <c r="E3585" t="str">
        <f>TEXT(DATE(2025, CMS[[#This Row],[mes]],1), "mmmm")</f>
        <v>May</v>
      </c>
      <c r="F3585" s="2">
        <f>DAY(CMS[[#This Row],[Fecha]])</f>
        <v>30</v>
      </c>
      <c r="G3585" s="6">
        <v>0.29166666666666602</v>
      </c>
      <c r="H3585" t="str">
        <f t="shared" si="63"/>
        <v>30-05-2025_07</v>
      </c>
    </row>
    <row r="3586" spans="1:8" x14ac:dyDescent="0.3">
      <c r="A3586" s="3">
        <v>45807</v>
      </c>
      <c r="B3586" s="2">
        <v>78.3</v>
      </c>
      <c r="C3586" s="2">
        <v>2025</v>
      </c>
      <c r="D3586" s="2">
        <v>5</v>
      </c>
      <c r="E3586" t="str">
        <f>TEXT(DATE(2025, CMS[[#This Row],[mes]],1), "mmmm")</f>
        <v>May</v>
      </c>
      <c r="F3586" s="2">
        <f>DAY(CMS[[#This Row],[Fecha]])</f>
        <v>30</v>
      </c>
      <c r="G3586" s="6">
        <v>0.33333333333333298</v>
      </c>
      <c r="H3586" t="str">
        <f t="shared" si="63"/>
        <v>30-05-2025_08</v>
      </c>
    </row>
    <row r="3587" spans="1:8" x14ac:dyDescent="0.3">
      <c r="A3587" s="3">
        <v>45807</v>
      </c>
      <c r="B3587" s="2">
        <v>79.55</v>
      </c>
      <c r="C3587" s="2">
        <v>2025</v>
      </c>
      <c r="D3587" s="2">
        <v>5</v>
      </c>
      <c r="E3587" t="str">
        <f>TEXT(DATE(2025, CMS[[#This Row],[mes]],1), "mmmm")</f>
        <v>May</v>
      </c>
      <c r="F3587" s="2">
        <f>DAY(CMS[[#This Row],[Fecha]])</f>
        <v>30</v>
      </c>
      <c r="G3587" s="6">
        <v>0.375</v>
      </c>
      <c r="H3587" t="str">
        <f t="shared" si="63"/>
        <v>30-05-2025_09</v>
      </c>
    </row>
    <row r="3588" spans="1:8" x14ac:dyDescent="0.3">
      <c r="A3588" s="3">
        <v>45807</v>
      </c>
      <c r="B3588" s="2">
        <v>79.55</v>
      </c>
      <c r="C3588" s="2">
        <v>2025</v>
      </c>
      <c r="D3588" s="2">
        <v>5</v>
      </c>
      <c r="E3588" t="str">
        <f>TEXT(DATE(2025, CMS[[#This Row],[mes]],1), "mmmm")</f>
        <v>May</v>
      </c>
      <c r="F3588" s="2">
        <f>DAY(CMS[[#This Row],[Fecha]])</f>
        <v>30</v>
      </c>
      <c r="G3588" s="6">
        <v>0.41666666666666602</v>
      </c>
      <c r="H3588" t="str">
        <f t="shared" si="63"/>
        <v>30-05-2025_10</v>
      </c>
    </row>
    <row r="3589" spans="1:8" x14ac:dyDescent="0.3">
      <c r="A3589" s="3">
        <v>45807</v>
      </c>
      <c r="B3589" s="2">
        <v>79.55</v>
      </c>
      <c r="C3589" s="2">
        <v>2025</v>
      </c>
      <c r="D3589" s="2">
        <v>5</v>
      </c>
      <c r="E3589" t="str">
        <f>TEXT(DATE(2025, CMS[[#This Row],[mes]],1), "mmmm")</f>
        <v>May</v>
      </c>
      <c r="F3589" s="2">
        <f>DAY(CMS[[#This Row],[Fecha]])</f>
        <v>30</v>
      </c>
      <c r="G3589" s="6">
        <v>0.45833333333333298</v>
      </c>
      <c r="H3589" t="str">
        <f t="shared" si="63"/>
        <v>30-05-2025_11</v>
      </c>
    </row>
    <row r="3590" spans="1:8" x14ac:dyDescent="0.3">
      <c r="A3590" s="3">
        <v>45807</v>
      </c>
      <c r="B3590" s="2">
        <v>79.55</v>
      </c>
      <c r="C3590" s="2">
        <v>2025</v>
      </c>
      <c r="D3590" s="2">
        <v>5</v>
      </c>
      <c r="E3590" t="str">
        <f>TEXT(DATE(2025, CMS[[#This Row],[mes]],1), "mmmm")</f>
        <v>May</v>
      </c>
      <c r="F3590" s="2">
        <f>DAY(CMS[[#This Row],[Fecha]])</f>
        <v>30</v>
      </c>
      <c r="G3590" s="6">
        <v>0.5</v>
      </c>
      <c r="H3590" t="str">
        <f t="shared" si="63"/>
        <v>30-05-2025_12</v>
      </c>
    </row>
    <row r="3591" spans="1:8" x14ac:dyDescent="0.3">
      <c r="A3591" s="3">
        <v>45807</v>
      </c>
      <c r="B3591" s="2">
        <v>79.55</v>
      </c>
      <c r="C3591" s="2">
        <v>2025</v>
      </c>
      <c r="D3591" s="2">
        <v>5</v>
      </c>
      <c r="E3591" t="str">
        <f>TEXT(DATE(2025, CMS[[#This Row],[mes]],1), "mmmm")</f>
        <v>May</v>
      </c>
      <c r="F3591" s="2">
        <f>DAY(CMS[[#This Row],[Fecha]])</f>
        <v>30</v>
      </c>
      <c r="G3591" s="6">
        <v>0.54166666666666596</v>
      </c>
      <c r="H3591" t="str">
        <f t="shared" si="63"/>
        <v>30-05-2025_13</v>
      </c>
    </row>
    <row r="3592" spans="1:8" x14ac:dyDescent="0.3">
      <c r="A3592" s="3">
        <v>45807</v>
      </c>
      <c r="B3592" s="2">
        <v>102.5</v>
      </c>
      <c r="C3592" s="2">
        <v>2025</v>
      </c>
      <c r="D3592" s="2">
        <v>5</v>
      </c>
      <c r="E3592" t="str">
        <f>TEXT(DATE(2025, CMS[[#This Row],[mes]],1), "mmmm")</f>
        <v>May</v>
      </c>
      <c r="F3592" s="2">
        <f>DAY(CMS[[#This Row],[Fecha]])</f>
        <v>30</v>
      </c>
      <c r="G3592" s="6">
        <v>0.58333333333333304</v>
      </c>
      <c r="H3592" t="str">
        <f t="shared" si="63"/>
        <v>30-05-2025_14</v>
      </c>
    </row>
    <row r="3593" spans="1:8" x14ac:dyDescent="0.3">
      <c r="A3593" s="3">
        <v>45807</v>
      </c>
      <c r="B3593" s="2">
        <v>103.62</v>
      </c>
      <c r="C3593" s="2">
        <v>2025</v>
      </c>
      <c r="D3593" s="2">
        <v>5</v>
      </c>
      <c r="E3593" t="str">
        <f>TEXT(DATE(2025, CMS[[#This Row],[mes]],1), "mmmm")</f>
        <v>May</v>
      </c>
      <c r="F3593" s="2">
        <f>DAY(CMS[[#This Row],[Fecha]])</f>
        <v>30</v>
      </c>
      <c r="G3593" s="6">
        <v>0.625</v>
      </c>
      <c r="H3593" t="str">
        <f t="shared" si="63"/>
        <v>30-05-2025_15</v>
      </c>
    </row>
    <row r="3594" spans="1:8" x14ac:dyDescent="0.3">
      <c r="A3594" s="3">
        <v>45807</v>
      </c>
      <c r="B3594" s="2">
        <v>147.47999999999999</v>
      </c>
      <c r="C3594" s="2">
        <v>2025</v>
      </c>
      <c r="D3594" s="2">
        <v>5</v>
      </c>
      <c r="E3594" t="str">
        <f>TEXT(DATE(2025, CMS[[#This Row],[mes]],1), "mmmm")</f>
        <v>May</v>
      </c>
      <c r="F3594" s="2">
        <f>DAY(CMS[[#This Row],[Fecha]])</f>
        <v>30</v>
      </c>
      <c r="G3594" s="6">
        <v>0.66666666666666596</v>
      </c>
      <c r="H3594" t="str">
        <f t="shared" si="63"/>
        <v>30-05-2025_16</v>
      </c>
    </row>
    <row r="3595" spans="1:8" x14ac:dyDescent="0.3">
      <c r="A3595" s="3">
        <v>45807</v>
      </c>
      <c r="B3595" s="2">
        <v>126.35</v>
      </c>
      <c r="C3595" s="2">
        <v>2025</v>
      </c>
      <c r="D3595" s="2">
        <v>5</v>
      </c>
      <c r="E3595" t="str">
        <f>TEXT(DATE(2025, CMS[[#This Row],[mes]],1), "mmmm")</f>
        <v>May</v>
      </c>
      <c r="F3595" s="2">
        <f>DAY(CMS[[#This Row],[Fecha]])</f>
        <v>30</v>
      </c>
      <c r="G3595" s="6">
        <v>0.70833333333333304</v>
      </c>
      <c r="H3595" t="str">
        <f t="shared" si="63"/>
        <v>30-05-2025_17</v>
      </c>
    </row>
    <row r="3596" spans="1:8" x14ac:dyDescent="0.3">
      <c r="A3596" s="3">
        <v>45807</v>
      </c>
      <c r="B3596" s="2">
        <v>128.80000000000001</v>
      </c>
      <c r="C3596" s="2">
        <v>2025</v>
      </c>
      <c r="D3596" s="2">
        <v>5</v>
      </c>
      <c r="E3596" t="str">
        <f>TEXT(DATE(2025, CMS[[#This Row],[mes]],1), "mmmm")</f>
        <v>May</v>
      </c>
      <c r="F3596" s="2">
        <f>DAY(CMS[[#This Row],[Fecha]])</f>
        <v>30</v>
      </c>
      <c r="G3596" s="6">
        <v>0.75</v>
      </c>
      <c r="H3596" t="str">
        <f t="shared" si="63"/>
        <v>30-05-2025_18</v>
      </c>
    </row>
    <row r="3597" spans="1:8" x14ac:dyDescent="0.3">
      <c r="A3597" s="3">
        <v>45807</v>
      </c>
      <c r="B3597" s="2">
        <v>126.81</v>
      </c>
      <c r="C3597" s="2">
        <v>2025</v>
      </c>
      <c r="D3597" s="2">
        <v>5</v>
      </c>
      <c r="E3597" t="str">
        <f>TEXT(DATE(2025, CMS[[#This Row],[mes]],1), "mmmm")</f>
        <v>May</v>
      </c>
      <c r="F3597" s="2">
        <f>DAY(CMS[[#This Row],[Fecha]])</f>
        <v>30</v>
      </c>
      <c r="G3597" s="6">
        <v>0.79166666666666596</v>
      </c>
      <c r="H3597" t="str">
        <f t="shared" si="63"/>
        <v>30-05-2025_19</v>
      </c>
    </row>
    <row r="3598" spans="1:8" x14ac:dyDescent="0.3">
      <c r="A3598" s="3">
        <v>45807</v>
      </c>
      <c r="B3598" s="2">
        <v>130.94999999999999</v>
      </c>
      <c r="C3598" s="2">
        <v>2025</v>
      </c>
      <c r="D3598" s="2">
        <v>5</v>
      </c>
      <c r="E3598" t="str">
        <f>TEXT(DATE(2025, CMS[[#This Row],[mes]],1), "mmmm")</f>
        <v>May</v>
      </c>
      <c r="F3598" s="2">
        <f>DAY(CMS[[#This Row],[Fecha]])</f>
        <v>30</v>
      </c>
      <c r="G3598" s="6">
        <v>0.83333333333333304</v>
      </c>
      <c r="H3598" t="str">
        <f t="shared" si="63"/>
        <v>30-05-2025_20</v>
      </c>
    </row>
    <row r="3599" spans="1:8" x14ac:dyDescent="0.3">
      <c r="A3599" s="3">
        <v>45807</v>
      </c>
      <c r="B3599" s="2">
        <v>129.13</v>
      </c>
      <c r="C3599" s="2">
        <v>2025</v>
      </c>
      <c r="D3599" s="2">
        <v>5</v>
      </c>
      <c r="E3599" t="str">
        <f>TEXT(DATE(2025, CMS[[#This Row],[mes]],1), "mmmm")</f>
        <v>May</v>
      </c>
      <c r="F3599" s="2">
        <f>DAY(CMS[[#This Row],[Fecha]])</f>
        <v>30</v>
      </c>
      <c r="G3599" s="6">
        <v>0.875</v>
      </c>
      <c r="H3599" t="str">
        <f t="shared" si="63"/>
        <v>30-05-2025_21</v>
      </c>
    </row>
    <row r="3600" spans="1:8" x14ac:dyDescent="0.3">
      <c r="A3600" s="3">
        <v>45807</v>
      </c>
      <c r="B3600" s="2">
        <v>103.12</v>
      </c>
      <c r="C3600" s="2">
        <v>2025</v>
      </c>
      <c r="D3600" s="2">
        <v>5</v>
      </c>
      <c r="E3600" t="str">
        <f>TEXT(DATE(2025, CMS[[#This Row],[mes]],1), "mmmm")</f>
        <v>May</v>
      </c>
      <c r="F3600" s="2">
        <f>DAY(CMS[[#This Row],[Fecha]])</f>
        <v>30</v>
      </c>
      <c r="G3600" s="6">
        <v>0.91666666666666596</v>
      </c>
      <c r="H3600" t="str">
        <f t="shared" si="63"/>
        <v>30-05-2025_22</v>
      </c>
    </row>
    <row r="3601" spans="1:8" x14ac:dyDescent="0.3">
      <c r="A3601" s="3">
        <v>45807</v>
      </c>
      <c r="B3601" s="2">
        <v>79.55</v>
      </c>
      <c r="C3601" s="2">
        <v>2025</v>
      </c>
      <c r="D3601" s="2">
        <v>5</v>
      </c>
      <c r="E3601" t="str">
        <f>TEXT(DATE(2025, CMS[[#This Row],[mes]],1), "mmmm")</f>
        <v>May</v>
      </c>
      <c r="F3601" s="2">
        <f>DAY(CMS[[#This Row],[Fecha]])</f>
        <v>30</v>
      </c>
      <c r="G3601" s="6">
        <v>0.95833333333333304</v>
      </c>
      <c r="H3601" t="str">
        <f t="shared" si="63"/>
        <v>30-05-2025_23</v>
      </c>
    </row>
    <row r="3602" spans="1:8" x14ac:dyDescent="0.3">
      <c r="A3602" s="3">
        <v>45808</v>
      </c>
      <c r="B3602" s="2">
        <v>54.99</v>
      </c>
      <c r="C3602" s="2">
        <v>2025</v>
      </c>
      <c r="D3602" s="2">
        <v>5</v>
      </c>
      <c r="E3602" t="str">
        <f>TEXT(DATE(2025, CMS[[#This Row],[mes]],1), "mmmm")</f>
        <v>May</v>
      </c>
      <c r="F3602" s="2">
        <f>DAY(CMS[[#This Row],[Fecha]])</f>
        <v>31</v>
      </c>
      <c r="G3602" s="6">
        <v>0</v>
      </c>
      <c r="H3602" t="str">
        <f t="shared" si="63"/>
        <v>31-05-2025_00</v>
      </c>
    </row>
    <row r="3603" spans="1:8" x14ac:dyDescent="0.3">
      <c r="A3603" s="3">
        <v>45808</v>
      </c>
      <c r="B3603" s="2">
        <v>54.99</v>
      </c>
      <c r="C3603" s="2">
        <v>2025</v>
      </c>
      <c r="D3603" s="2">
        <v>5</v>
      </c>
      <c r="E3603" t="str">
        <f>TEXT(DATE(2025, CMS[[#This Row],[mes]],1), "mmmm")</f>
        <v>May</v>
      </c>
      <c r="F3603" s="2">
        <f>DAY(CMS[[#This Row],[Fecha]])</f>
        <v>31</v>
      </c>
      <c r="G3603" s="6">
        <v>4.1666666666666602E-2</v>
      </c>
      <c r="H3603" t="str">
        <f t="shared" si="63"/>
        <v>31-05-2025_01</v>
      </c>
    </row>
    <row r="3604" spans="1:8" x14ac:dyDescent="0.3">
      <c r="A3604" s="3">
        <v>45808</v>
      </c>
      <c r="B3604" s="2">
        <v>54.99</v>
      </c>
      <c r="C3604" s="2">
        <v>2025</v>
      </c>
      <c r="D3604" s="2">
        <v>5</v>
      </c>
      <c r="E3604" t="str">
        <f>TEXT(DATE(2025, CMS[[#This Row],[mes]],1), "mmmm")</f>
        <v>May</v>
      </c>
      <c r="F3604" s="2">
        <f>DAY(CMS[[#This Row],[Fecha]])</f>
        <v>31</v>
      </c>
      <c r="G3604" s="6">
        <v>8.3333333333333301E-2</v>
      </c>
      <c r="H3604" t="str">
        <f t="shared" si="63"/>
        <v>31-05-2025_02</v>
      </c>
    </row>
    <row r="3605" spans="1:8" x14ac:dyDescent="0.3">
      <c r="A3605" s="3">
        <v>45808</v>
      </c>
      <c r="B3605" s="2">
        <v>54.99</v>
      </c>
      <c r="C3605" s="2">
        <v>2025</v>
      </c>
      <c r="D3605" s="2">
        <v>5</v>
      </c>
      <c r="E3605" t="str">
        <f>TEXT(DATE(2025, CMS[[#This Row],[mes]],1), "mmmm")</f>
        <v>May</v>
      </c>
      <c r="F3605" s="2">
        <f>DAY(CMS[[#This Row],[Fecha]])</f>
        <v>31</v>
      </c>
      <c r="G3605" s="6">
        <v>0.125</v>
      </c>
      <c r="H3605" t="str">
        <f t="shared" si="63"/>
        <v>31-05-2025_03</v>
      </c>
    </row>
    <row r="3606" spans="1:8" x14ac:dyDescent="0.3">
      <c r="A3606" s="3">
        <v>45808</v>
      </c>
      <c r="B3606" s="2">
        <v>54.99</v>
      </c>
      <c r="C3606" s="2">
        <v>2025</v>
      </c>
      <c r="D3606" s="2">
        <v>5</v>
      </c>
      <c r="E3606" t="str">
        <f>TEXT(DATE(2025, CMS[[#This Row],[mes]],1), "mmmm")</f>
        <v>May</v>
      </c>
      <c r="F3606" s="2">
        <f>DAY(CMS[[#This Row],[Fecha]])</f>
        <v>31</v>
      </c>
      <c r="G3606" s="6">
        <v>0.16666666666666599</v>
      </c>
      <c r="H3606" t="str">
        <f t="shared" si="63"/>
        <v>31-05-2025_04</v>
      </c>
    </row>
    <row r="3607" spans="1:8" x14ac:dyDescent="0.3">
      <c r="A3607" s="3">
        <v>45808</v>
      </c>
      <c r="B3607" s="2">
        <v>54.99</v>
      </c>
      <c r="C3607" s="2">
        <v>2025</v>
      </c>
      <c r="D3607" s="2">
        <v>5</v>
      </c>
      <c r="E3607" t="str">
        <f>TEXT(DATE(2025, CMS[[#This Row],[mes]],1), "mmmm")</f>
        <v>May</v>
      </c>
      <c r="F3607" s="2">
        <f>DAY(CMS[[#This Row],[Fecha]])</f>
        <v>31</v>
      </c>
      <c r="G3607" s="6">
        <v>0.20833333333333301</v>
      </c>
      <c r="H3607" t="str">
        <f t="shared" si="63"/>
        <v>31-05-2025_05</v>
      </c>
    </row>
    <row r="3608" spans="1:8" x14ac:dyDescent="0.3">
      <c r="A3608" s="3">
        <v>45808</v>
      </c>
      <c r="B3608" s="2">
        <v>54.99</v>
      </c>
      <c r="C3608" s="2">
        <v>2025</v>
      </c>
      <c r="D3608" s="2">
        <v>5</v>
      </c>
      <c r="E3608" t="str">
        <f>TEXT(DATE(2025, CMS[[#This Row],[mes]],1), "mmmm")</f>
        <v>May</v>
      </c>
      <c r="F3608" s="2">
        <f>DAY(CMS[[#This Row],[Fecha]])</f>
        <v>31</v>
      </c>
      <c r="G3608" s="6">
        <v>0.25</v>
      </c>
      <c r="H3608" t="str">
        <f t="shared" si="63"/>
        <v>31-05-2025_06</v>
      </c>
    </row>
    <row r="3609" spans="1:8" x14ac:dyDescent="0.3">
      <c r="A3609" s="3">
        <v>45808</v>
      </c>
      <c r="B3609" s="2">
        <v>54.99</v>
      </c>
      <c r="C3609" s="2">
        <v>2025</v>
      </c>
      <c r="D3609" s="2">
        <v>5</v>
      </c>
      <c r="E3609" t="str">
        <f>TEXT(DATE(2025, CMS[[#This Row],[mes]],1), "mmmm")</f>
        <v>May</v>
      </c>
      <c r="F3609" s="2">
        <f>DAY(CMS[[#This Row],[Fecha]])</f>
        <v>31</v>
      </c>
      <c r="G3609" s="6">
        <v>0.29166666666666602</v>
      </c>
      <c r="H3609" t="str">
        <f t="shared" si="63"/>
        <v>31-05-2025_07</v>
      </c>
    </row>
    <row r="3610" spans="1:8" x14ac:dyDescent="0.3">
      <c r="A3610" s="3">
        <v>45808</v>
      </c>
      <c r="B3610" s="2">
        <v>54.99</v>
      </c>
      <c r="C3610" s="2">
        <v>2025</v>
      </c>
      <c r="D3610" s="2">
        <v>5</v>
      </c>
      <c r="E3610" t="str">
        <f>TEXT(DATE(2025, CMS[[#This Row],[mes]],1), "mmmm")</f>
        <v>May</v>
      </c>
      <c r="F3610" s="2">
        <f>DAY(CMS[[#This Row],[Fecha]])</f>
        <v>31</v>
      </c>
      <c r="G3610" s="6">
        <v>0.33333333333333298</v>
      </c>
      <c r="H3610" t="str">
        <f t="shared" ref="H3610:H3641" si="64">TEXT(A3610,"dd-mm-yyyy") &amp; "_" &amp; TEXT(HOUR(G3610),"00")</f>
        <v>31-05-2025_08</v>
      </c>
    </row>
    <row r="3611" spans="1:8" x14ac:dyDescent="0.3">
      <c r="A3611" s="3">
        <v>45808</v>
      </c>
      <c r="B3611" s="2">
        <v>54.99</v>
      </c>
      <c r="C3611" s="2">
        <v>2025</v>
      </c>
      <c r="D3611" s="2">
        <v>5</v>
      </c>
      <c r="E3611" t="str">
        <f>TEXT(DATE(2025, CMS[[#This Row],[mes]],1), "mmmm")</f>
        <v>May</v>
      </c>
      <c r="F3611" s="2">
        <f>DAY(CMS[[#This Row],[Fecha]])</f>
        <v>31</v>
      </c>
      <c r="G3611" s="6">
        <v>0.375</v>
      </c>
      <c r="H3611" t="str">
        <f t="shared" si="64"/>
        <v>31-05-2025_09</v>
      </c>
    </row>
    <row r="3612" spans="1:8" x14ac:dyDescent="0.3">
      <c r="A3612" s="3">
        <v>45808</v>
      </c>
      <c r="B3612" s="2">
        <v>54.99</v>
      </c>
      <c r="C3612" s="2">
        <v>2025</v>
      </c>
      <c r="D3612" s="2">
        <v>5</v>
      </c>
      <c r="E3612" t="str">
        <f>TEXT(DATE(2025, CMS[[#This Row],[mes]],1), "mmmm")</f>
        <v>May</v>
      </c>
      <c r="F3612" s="2">
        <f>DAY(CMS[[#This Row],[Fecha]])</f>
        <v>31</v>
      </c>
      <c r="G3612" s="6">
        <v>0.41666666666666602</v>
      </c>
      <c r="H3612" t="str">
        <f t="shared" si="64"/>
        <v>31-05-2025_10</v>
      </c>
    </row>
    <row r="3613" spans="1:8" x14ac:dyDescent="0.3">
      <c r="A3613" s="3">
        <v>45808</v>
      </c>
      <c r="B3613" s="2">
        <v>54.99</v>
      </c>
      <c r="C3613" s="2">
        <v>2025</v>
      </c>
      <c r="D3613" s="2">
        <v>5</v>
      </c>
      <c r="E3613" t="str">
        <f>TEXT(DATE(2025, CMS[[#This Row],[mes]],1), "mmmm")</f>
        <v>May</v>
      </c>
      <c r="F3613" s="2">
        <f>DAY(CMS[[#This Row],[Fecha]])</f>
        <v>31</v>
      </c>
      <c r="G3613" s="6">
        <v>0.45833333333333298</v>
      </c>
      <c r="H3613" t="str">
        <f t="shared" si="64"/>
        <v>31-05-2025_11</v>
      </c>
    </row>
    <row r="3614" spans="1:8" x14ac:dyDescent="0.3">
      <c r="A3614" s="3">
        <v>45808</v>
      </c>
      <c r="B3614" s="2">
        <v>60.61</v>
      </c>
      <c r="C3614" s="2">
        <v>2025</v>
      </c>
      <c r="D3614" s="2">
        <v>5</v>
      </c>
      <c r="E3614" t="str">
        <f>TEXT(DATE(2025, CMS[[#This Row],[mes]],1), "mmmm")</f>
        <v>May</v>
      </c>
      <c r="F3614" s="2">
        <f>DAY(CMS[[#This Row],[Fecha]])</f>
        <v>31</v>
      </c>
      <c r="G3614" s="6">
        <v>0.5</v>
      </c>
      <c r="H3614" t="str">
        <f t="shared" si="64"/>
        <v>31-05-2025_12</v>
      </c>
    </row>
    <row r="3615" spans="1:8" x14ac:dyDescent="0.3">
      <c r="A3615" s="3">
        <v>45808</v>
      </c>
      <c r="B3615" s="2">
        <v>60.61</v>
      </c>
      <c r="C3615" s="2">
        <v>2025</v>
      </c>
      <c r="D3615" s="2">
        <v>5</v>
      </c>
      <c r="E3615" t="str">
        <f>TEXT(DATE(2025, CMS[[#This Row],[mes]],1), "mmmm")</f>
        <v>May</v>
      </c>
      <c r="F3615" s="2">
        <f>DAY(CMS[[#This Row],[Fecha]])</f>
        <v>31</v>
      </c>
      <c r="G3615" s="6">
        <v>0.54166666666666596</v>
      </c>
      <c r="H3615" t="str">
        <f t="shared" si="64"/>
        <v>31-05-2025_13</v>
      </c>
    </row>
    <row r="3616" spans="1:8" x14ac:dyDescent="0.3">
      <c r="A3616" s="3">
        <v>45808</v>
      </c>
      <c r="B3616" s="2">
        <v>54.99</v>
      </c>
      <c r="C3616" s="2">
        <v>2025</v>
      </c>
      <c r="D3616" s="2">
        <v>5</v>
      </c>
      <c r="E3616" t="str">
        <f>TEXT(DATE(2025, CMS[[#This Row],[mes]],1), "mmmm")</f>
        <v>May</v>
      </c>
      <c r="F3616" s="2">
        <f>DAY(CMS[[#This Row],[Fecha]])</f>
        <v>31</v>
      </c>
      <c r="G3616" s="6">
        <v>0.58333333333333304</v>
      </c>
      <c r="H3616" t="str">
        <f t="shared" si="64"/>
        <v>31-05-2025_14</v>
      </c>
    </row>
    <row r="3617" spans="1:8" x14ac:dyDescent="0.3">
      <c r="A3617" s="3">
        <v>45808</v>
      </c>
      <c r="B3617" s="2">
        <v>54.99</v>
      </c>
      <c r="C3617" s="2">
        <v>2025</v>
      </c>
      <c r="D3617" s="2">
        <v>5</v>
      </c>
      <c r="E3617" t="str">
        <f>TEXT(DATE(2025, CMS[[#This Row],[mes]],1), "mmmm")</f>
        <v>May</v>
      </c>
      <c r="F3617" s="2">
        <f>DAY(CMS[[#This Row],[Fecha]])</f>
        <v>31</v>
      </c>
      <c r="G3617" s="6">
        <v>0.625</v>
      </c>
      <c r="H3617" t="str">
        <f t="shared" si="64"/>
        <v>31-05-2025_15</v>
      </c>
    </row>
    <row r="3618" spans="1:8" x14ac:dyDescent="0.3">
      <c r="A3618" s="3">
        <v>45808</v>
      </c>
      <c r="B3618" s="2">
        <v>54.99</v>
      </c>
      <c r="C3618" s="2">
        <v>2025</v>
      </c>
      <c r="D3618" s="2">
        <v>5</v>
      </c>
      <c r="E3618" t="str">
        <f>TEXT(DATE(2025, CMS[[#This Row],[mes]],1), "mmmm")</f>
        <v>May</v>
      </c>
      <c r="F3618" s="2">
        <f>DAY(CMS[[#This Row],[Fecha]])</f>
        <v>31</v>
      </c>
      <c r="G3618" s="6">
        <v>0.66666666666666596</v>
      </c>
      <c r="H3618" t="str">
        <f t="shared" si="64"/>
        <v>31-05-2025_16</v>
      </c>
    </row>
    <row r="3619" spans="1:8" x14ac:dyDescent="0.3">
      <c r="A3619" s="3">
        <v>45808</v>
      </c>
      <c r="B3619" s="2">
        <v>54.99</v>
      </c>
      <c r="C3619" s="2">
        <v>2025</v>
      </c>
      <c r="D3619" s="2">
        <v>5</v>
      </c>
      <c r="E3619" t="str">
        <f>TEXT(DATE(2025, CMS[[#This Row],[mes]],1), "mmmm")</f>
        <v>May</v>
      </c>
      <c r="F3619" s="2">
        <f>DAY(CMS[[#This Row],[Fecha]])</f>
        <v>31</v>
      </c>
      <c r="G3619" s="6">
        <v>0.70833333333333304</v>
      </c>
      <c r="H3619" t="str">
        <f t="shared" si="64"/>
        <v>31-05-2025_17</v>
      </c>
    </row>
    <row r="3620" spans="1:8" x14ac:dyDescent="0.3">
      <c r="A3620" s="3">
        <v>45808</v>
      </c>
      <c r="B3620" s="2">
        <v>54.99</v>
      </c>
      <c r="C3620" s="2">
        <v>2025</v>
      </c>
      <c r="D3620" s="2">
        <v>5</v>
      </c>
      <c r="E3620" t="str">
        <f>TEXT(DATE(2025, CMS[[#This Row],[mes]],1), "mmmm")</f>
        <v>May</v>
      </c>
      <c r="F3620" s="2">
        <f>DAY(CMS[[#This Row],[Fecha]])</f>
        <v>31</v>
      </c>
      <c r="G3620" s="6">
        <v>0.75</v>
      </c>
      <c r="H3620" t="str">
        <f t="shared" si="64"/>
        <v>31-05-2025_18</v>
      </c>
    </row>
    <row r="3621" spans="1:8" x14ac:dyDescent="0.3">
      <c r="A3621" s="3">
        <v>45808</v>
      </c>
      <c r="B3621" s="2">
        <v>54.99</v>
      </c>
      <c r="C3621" s="2">
        <v>2025</v>
      </c>
      <c r="D3621" s="2">
        <v>5</v>
      </c>
      <c r="E3621" t="str">
        <f>TEXT(DATE(2025, CMS[[#This Row],[mes]],1), "mmmm")</f>
        <v>May</v>
      </c>
      <c r="F3621" s="2">
        <f>DAY(CMS[[#This Row],[Fecha]])</f>
        <v>31</v>
      </c>
      <c r="G3621" s="6">
        <v>0.79166666666666596</v>
      </c>
      <c r="H3621" t="str">
        <f t="shared" si="64"/>
        <v>31-05-2025_19</v>
      </c>
    </row>
    <row r="3622" spans="1:8" x14ac:dyDescent="0.3">
      <c r="A3622" s="3">
        <v>45808</v>
      </c>
      <c r="B3622" s="2">
        <v>54.99</v>
      </c>
      <c r="C3622" s="2">
        <v>2025</v>
      </c>
      <c r="D3622" s="2">
        <v>5</v>
      </c>
      <c r="E3622" t="str">
        <f>TEXT(DATE(2025, CMS[[#This Row],[mes]],1), "mmmm")</f>
        <v>May</v>
      </c>
      <c r="F3622" s="2">
        <f>DAY(CMS[[#This Row],[Fecha]])</f>
        <v>31</v>
      </c>
      <c r="G3622" s="6">
        <v>0.83333333333333304</v>
      </c>
      <c r="H3622" t="str">
        <f t="shared" si="64"/>
        <v>31-05-2025_20</v>
      </c>
    </row>
    <row r="3623" spans="1:8" x14ac:dyDescent="0.3">
      <c r="A3623" s="3">
        <v>45808</v>
      </c>
      <c r="B3623" s="2">
        <v>54.99</v>
      </c>
      <c r="C3623" s="2">
        <v>2025</v>
      </c>
      <c r="D3623" s="2">
        <v>5</v>
      </c>
      <c r="E3623" t="str">
        <f>TEXT(DATE(2025, CMS[[#This Row],[mes]],1), "mmmm")</f>
        <v>May</v>
      </c>
      <c r="F3623" s="2">
        <f>DAY(CMS[[#This Row],[Fecha]])</f>
        <v>31</v>
      </c>
      <c r="G3623" s="6">
        <v>0.875</v>
      </c>
      <c r="H3623" t="str">
        <f t="shared" si="64"/>
        <v>31-05-2025_21</v>
      </c>
    </row>
    <row r="3624" spans="1:8" x14ac:dyDescent="0.3">
      <c r="A3624" s="3">
        <v>45808</v>
      </c>
      <c r="B3624" s="2">
        <v>54.99</v>
      </c>
      <c r="C3624" s="2">
        <v>2025</v>
      </c>
      <c r="D3624" s="2">
        <v>5</v>
      </c>
      <c r="E3624" t="str">
        <f>TEXT(DATE(2025, CMS[[#This Row],[mes]],1), "mmmm")</f>
        <v>May</v>
      </c>
      <c r="F3624" s="2">
        <f>DAY(CMS[[#This Row],[Fecha]])</f>
        <v>31</v>
      </c>
      <c r="G3624" s="6">
        <v>0.91666666666666596</v>
      </c>
      <c r="H3624" t="str">
        <f t="shared" si="64"/>
        <v>31-05-2025_22</v>
      </c>
    </row>
    <row r="3625" spans="1:8" x14ac:dyDescent="0.3">
      <c r="A3625" s="3">
        <v>45808</v>
      </c>
      <c r="B3625" s="2">
        <v>54.99</v>
      </c>
      <c r="C3625" s="2">
        <v>2025</v>
      </c>
      <c r="D3625" s="2">
        <v>5</v>
      </c>
      <c r="E3625" t="str">
        <f>TEXT(DATE(2025, CMS[[#This Row],[mes]],1), "mmmm")</f>
        <v>May</v>
      </c>
      <c r="F3625" s="2">
        <f>DAY(CMS[[#This Row],[Fecha]])</f>
        <v>31</v>
      </c>
      <c r="G3625" s="6">
        <v>0.95833333333333304</v>
      </c>
      <c r="H3625" t="str">
        <f t="shared" si="64"/>
        <v>31-05-2025_23</v>
      </c>
    </row>
    <row r="3626" spans="1:8" x14ac:dyDescent="0.3">
      <c r="A3626" s="3">
        <v>45809</v>
      </c>
      <c r="B3626" s="2">
        <v>54.99</v>
      </c>
      <c r="C3626" s="2">
        <v>2025</v>
      </c>
      <c r="D3626" s="2">
        <v>6</v>
      </c>
      <c r="E3626" t="str">
        <f>TEXT(DATE(2025, CMS[[#This Row],[mes]],1), "mmmm")</f>
        <v>June</v>
      </c>
      <c r="F3626" s="2">
        <f>DAY(CMS[[#This Row],[Fecha]])</f>
        <v>1</v>
      </c>
      <c r="G3626" s="6">
        <v>0</v>
      </c>
      <c r="H3626" t="str">
        <f t="shared" si="64"/>
        <v>01-06-2025_00</v>
      </c>
    </row>
    <row r="3627" spans="1:8" x14ac:dyDescent="0.3">
      <c r="A3627" s="3">
        <v>45809</v>
      </c>
      <c r="B3627" s="2">
        <v>54.99</v>
      </c>
      <c r="C3627" s="2">
        <v>2025</v>
      </c>
      <c r="D3627" s="2">
        <v>6</v>
      </c>
      <c r="E3627" t="str">
        <f>TEXT(DATE(2025, CMS[[#This Row],[mes]],1), "mmmm")</f>
        <v>June</v>
      </c>
      <c r="F3627" s="2">
        <f>DAY(CMS[[#This Row],[Fecha]])</f>
        <v>1</v>
      </c>
      <c r="G3627" s="6">
        <v>4.1666666666666602E-2</v>
      </c>
      <c r="H3627" t="str">
        <f t="shared" si="64"/>
        <v>01-06-2025_01</v>
      </c>
    </row>
    <row r="3628" spans="1:8" x14ac:dyDescent="0.3">
      <c r="A3628" s="3">
        <v>45809</v>
      </c>
      <c r="B3628" s="2">
        <v>54.99</v>
      </c>
      <c r="C3628" s="2">
        <v>2025</v>
      </c>
      <c r="D3628" s="2">
        <v>6</v>
      </c>
      <c r="E3628" t="str">
        <f>TEXT(DATE(2025, CMS[[#This Row],[mes]],1), "mmmm")</f>
        <v>June</v>
      </c>
      <c r="F3628" s="2">
        <f>DAY(CMS[[#This Row],[Fecha]])</f>
        <v>1</v>
      </c>
      <c r="G3628" s="6">
        <v>8.3333333333333301E-2</v>
      </c>
      <c r="H3628" t="str">
        <f t="shared" si="64"/>
        <v>01-06-2025_02</v>
      </c>
    </row>
    <row r="3629" spans="1:8" x14ac:dyDescent="0.3">
      <c r="A3629" s="3">
        <v>45809</v>
      </c>
      <c r="B3629" s="2">
        <v>54.99</v>
      </c>
      <c r="C3629" s="2">
        <v>2025</v>
      </c>
      <c r="D3629" s="2">
        <v>6</v>
      </c>
      <c r="E3629" t="str">
        <f>TEXT(DATE(2025, CMS[[#This Row],[mes]],1), "mmmm")</f>
        <v>June</v>
      </c>
      <c r="F3629" s="2">
        <f>DAY(CMS[[#This Row],[Fecha]])</f>
        <v>1</v>
      </c>
      <c r="G3629" s="6">
        <v>0.125</v>
      </c>
      <c r="H3629" t="str">
        <f t="shared" si="64"/>
        <v>01-06-2025_03</v>
      </c>
    </row>
    <row r="3630" spans="1:8" x14ac:dyDescent="0.3">
      <c r="A3630" s="3">
        <v>45809</v>
      </c>
      <c r="B3630" s="2">
        <v>51.31</v>
      </c>
      <c r="C3630" s="2">
        <v>2025</v>
      </c>
      <c r="D3630" s="2">
        <v>6</v>
      </c>
      <c r="E3630" t="str">
        <f>TEXT(DATE(2025, CMS[[#This Row],[mes]],1), "mmmm")</f>
        <v>June</v>
      </c>
      <c r="F3630" s="2">
        <f>DAY(CMS[[#This Row],[Fecha]])</f>
        <v>1</v>
      </c>
      <c r="G3630" s="6">
        <v>0.16666666666666599</v>
      </c>
      <c r="H3630" t="str">
        <f t="shared" si="64"/>
        <v>01-06-2025_04</v>
      </c>
    </row>
    <row r="3631" spans="1:8" x14ac:dyDescent="0.3">
      <c r="A3631" s="3">
        <v>45809</v>
      </c>
      <c r="B3631" s="2">
        <v>51.35</v>
      </c>
      <c r="C3631" s="2">
        <v>2025</v>
      </c>
      <c r="D3631" s="2">
        <v>6</v>
      </c>
      <c r="E3631" t="str">
        <f>TEXT(DATE(2025, CMS[[#This Row],[mes]],1), "mmmm")</f>
        <v>June</v>
      </c>
      <c r="F3631" s="2">
        <f>DAY(CMS[[#This Row],[Fecha]])</f>
        <v>1</v>
      </c>
      <c r="G3631" s="6">
        <v>0.20833333333333301</v>
      </c>
      <c r="H3631" t="str">
        <f t="shared" si="64"/>
        <v>01-06-2025_05</v>
      </c>
    </row>
    <row r="3632" spans="1:8" x14ac:dyDescent="0.3">
      <c r="A3632" s="3">
        <v>45809</v>
      </c>
      <c r="B3632" s="2">
        <v>51.48</v>
      </c>
      <c r="C3632" s="2">
        <v>2025</v>
      </c>
      <c r="D3632" s="2">
        <v>6</v>
      </c>
      <c r="E3632" t="str">
        <f>TEXT(DATE(2025, CMS[[#This Row],[mes]],1), "mmmm")</f>
        <v>June</v>
      </c>
      <c r="F3632" s="2">
        <f>DAY(CMS[[#This Row],[Fecha]])</f>
        <v>1</v>
      </c>
      <c r="G3632" s="6">
        <v>0.25</v>
      </c>
      <c r="H3632" t="str">
        <f t="shared" si="64"/>
        <v>01-06-2025_06</v>
      </c>
    </row>
    <row r="3633" spans="1:8" x14ac:dyDescent="0.3">
      <c r="A3633" s="3">
        <v>45809</v>
      </c>
      <c r="B3633" s="2">
        <v>53.93</v>
      </c>
      <c r="C3633" s="2">
        <v>2025</v>
      </c>
      <c r="D3633" s="2">
        <v>6</v>
      </c>
      <c r="E3633" t="str">
        <f>TEXT(DATE(2025, CMS[[#This Row],[mes]],1), "mmmm")</f>
        <v>June</v>
      </c>
      <c r="F3633" s="2">
        <f>DAY(CMS[[#This Row],[Fecha]])</f>
        <v>1</v>
      </c>
      <c r="G3633" s="6">
        <v>0.29166666666666602</v>
      </c>
      <c r="H3633" t="str">
        <f t="shared" si="64"/>
        <v>01-06-2025_07</v>
      </c>
    </row>
    <row r="3634" spans="1:8" x14ac:dyDescent="0.3">
      <c r="A3634" s="3">
        <v>45809</v>
      </c>
      <c r="B3634" s="2">
        <v>0</v>
      </c>
      <c r="C3634" s="2">
        <v>2025</v>
      </c>
      <c r="D3634" s="2">
        <v>6</v>
      </c>
      <c r="E3634" t="str">
        <f>TEXT(DATE(2025, CMS[[#This Row],[mes]],1), "mmmm")</f>
        <v>June</v>
      </c>
      <c r="F3634" s="2">
        <f>DAY(CMS[[#This Row],[Fecha]])</f>
        <v>1</v>
      </c>
      <c r="G3634" s="6">
        <v>0.33333333333333298</v>
      </c>
      <c r="H3634" t="str">
        <f t="shared" si="64"/>
        <v>01-06-2025_08</v>
      </c>
    </row>
    <row r="3635" spans="1:8" x14ac:dyDescent="0.3">
      <c r="A3635" s="3">
        <v>45809</v>
      </c>
      <c r="B3635" s="2">
        <v>0</v>
      </c>
      <c r="C3635" s="2">
        <v>2025</v>
      </c>
      <c r="D3635" s="2">
        <v>6</v>
      </c>
      <c r="E3635" t="str">
        <f>TEXT(DATE(2025, CMS[[#This Row],[mes]],1), "mmmm")</f>
        <v>June</v>
      </c>
      <c r="F3635" s="2">
        <f>DAY(CMS[[#This Row],[Fecha]])</f>
        <v>1</v>
      </c>
      <c r="G3635" s="6">
        <v>0.375</v>
      </c>
      <c r="H3635" t="str">
        <f t="shared" si="64"/>
        <v>01-06-2025_09</v>
      </c>
    </row>
    <row r="3636" spans="1:8" x14ac:dyDescent="0.3">
      <c r="A3636" s="3">
        <v>45809</v>
      </c>
      <c r="B3636" s="2">
        <v>0</v>
      </c>
      <c r="C3636" s="2">
        <v>2025</v>
      </c>
      <c r="D3636" s="2">
        <v>6</v>
      </c>
      <c r="E3636" t="str">
        <f>TEXT(DATE(2025, CMS[[#This Row],[mes]],1), "mmmm")</f>
        <v>June</v>
      </c>
      <c r="F3636" s="2">
        <f>DAY(CMS[[#This Row],[Fecha]])</f>
        <v>1</v>
      </c>
      <c r="G3636" s="6">
        <v>0.41666666666666602</v>
      </c>
      <c r="H3636" t="str">
        <f t="shared" si="64"/>
        <v>01-06-2025_10</v>
      </c>
    </row>
    <row r="3637" spans="1:8" x14ac:dyDescent="0.3">
      <c r="A3637" s="3">
        <v>45809</v>
      </c>
      <c r="B3637" s="2">
        <v>0</v>
      </c>
      <c r="C3637" s="2">
        <v>2025</v>
      </c>
      <c r="D3637" s="2">
        <v>6</v>
      </c>
      <c r="E3637" t="str">
        <f>TEXT(DATE(2025, CMS[[#This Row],[mes]],1), "mmmm")</f>
        <v>June</v>
      </c>
      <c r="F3637" s="2">
        <f>DAY(CMS[[#This Row],[Fecha]])</f>
        <v>1</v>
      </c>
      <c r="G3637" s="6">
        <v>0.45833333333333298</v>
      </c>
      <c r="H3637" t="str">
        <f t="shared" si="64"/>
        <v>01-06-2025_11</v>
      </c>
    </row>
    <row r="3638" spans="1:8" x14ac:dyDescent="0.3">
      <c r="A3638" s="3">
        <v>45809</v>
      </c>
      <c r="B3638" s="2">
        <v>54.06</v>
      </c>
      <c r="C3638" s="2">
        <v>2025</v>
      </c>
      <c r="D3638" s="2">
        <v>6</v>
      </c>
      <c r="E3638" t="str">
        <f>TEXT(DATE(2025, CMS[[#This Row],[mes]],1), "mmmm")</f>
        <v>June</v>
      </c>
      <c r="F3638" s="2">
        <f>DAY(CMS[[#This Row],[Fecha]])</f>
        <v>1</v>
      </c>
      <c r="G3638" s="6">
        <v>0.5</v>
      </c>
      <c r="H3638" t="str">
        <f t="shared" si="64"/>
        <v>01-06-2025_12</v>
      </c>
    </row>
    <row r="3639" spans="1:8" x14ac:dyDescent="0.3">
      <c r="A3639" s="3">
        <v>45809</v>
      </c>
      <c r="B3639" s="2">
        <v>51.74</v>
      </c>
      <c r="C3639" s="2">
        <v>2025</v>
      </c>
      <c r="D3639" s="2">
        <v>6</v>
      </c>
      <c r="E3639" t="str">
        <f>TEXT(DATE(2025, CMS[[#This Row],[mes]],1), "mmmm")</f>
        <v>June</v>
      </c>
      <c r="F3639" s="2">
        <f>DAY(CMS[[#This Row],[Fecha]])</f>
        <v>1</v>
      </c>
      <c r="G3639" s="6">
        <v>0.54166666666666596</v>
      </c>
      <c r="H3639" t="str">
        <f t="shared" si="64"/>
        <v>01-06-2025_13</v>
      </c>
    </row>
    <row r="3640" spans="1:8" x14ac:dyDescent="0.3">
      <c r="A3640" s="3">
        <v>45809</v>
      </c>
      <c r="B3640" s="2">
        <v>51.17</v>
      </c>
      <c r="C3640" s="2">
        <v>2025</v>
      </c>
      <c r="D3640" s="2">
        <v>6</v>
      </c>
      <c r="E3640" t="str">
        <f>TEXT(DATE(2025, CMS[[#This Row],[mes]],1), "mmmm")</f>
        <v>June</v>
      </c>
      <c r="F3640" s="2">
        <f>DAY(CMS[[#This Row],[Fecha]])</f>
        <v>1</v>
      </c>
      <c r="G3640" s="6">
        <v>0.58333333333333304</v>
      </c>
      <c r="H3640" t="str">
        <f t="shared" si="64"/>
        <v>01-06-2025_14</v>
      </c>
    </row>
    <row r="3641" spans="1:8" x14ac:dyDescent="0.3">
      <c r="A3641" s="3">
        <v>45809</v>
      </c>
      <c r="B3641" s="2">
        <v>51.21</v>
      </c>
      <c r="C3641" s="2">
        <v>2025</v>
      </c>
      <c r="D3641" s="2">
        <v>6</v>
      </c>
      <c r="E3641" t="str">
        <f>TEXT(DATE(2025, CMS[[#This Row],[mes]],1), "mmmm")</f>
        <v>June</v>
      </c>
      <c r="F3641" s="2">
        <f>DAY(CMS[[#This Row],[Fecha]])</f>
        <v>1</v>
      </c>
      <c r="G3641" s="6">
        <v>0.625</v>
      </c>
      <c r="H3641" t="str">
        <f t="shared" si="64"/>
        <v>01-06-2025_15</v>
      </c>
    </row>
    <row r="3642" spans="1:8" x14ac:dyDescent="0.3">
      <c r="A3642" s="3">
        <v>45809</v>
      </c>
      <c r="B3642" s="2">
        <v>54.99</v>
      </c>
      <c r="C3642" s="2">
        <v>2025</v>
      </c>
      <c r="D3642" s="2">
        <v>6</v>
      </c>
      <c r="E3642" t="str">
        <f>TEXT(DATE(2025, CMS[[#This Row],[mes]],1), "mmmm")</f>
        <v>June</v>
      </c>
      <c r="F3642" s="2">
        <f>DAY(CMS[[#This Row],[Fecha]])</f>
        <v>1</v>
      </c>
      <c r="G3642" s="6">
        <v>0.66666666666666596</v>
      </c>
      <c r="H3642" t="str">
        <f t="shared" ref="H3642:H3673" si="65">TEXT(A3642,"dd-mm-yyyy") &amp; "_" &amp; TEXT(HOUR(G3642),"00")</f>
        <v>01-06-2025_16</v>
      </c>
    </row>
    <row r="3643" spans="1:8" x14ac:dyDescent="0.3">
      <c r="A3643" s="3">
        <v>45809</v>
      </c>
      <c r="B3643" s="2">
        <v>54.99</v>
      </c>
      <c r="C3643" s="2">
        <v>2025</v>
      </c>
      <c r="D3643" s="2">
        <v>6</v>
      </c>
      <c r="E3643" t="str">
        <f>TEXT(DATE(2025, CMS[[#This Row],[mes]],1), "mmmm")</f>
        <v>June</v>
      </c>
      <c r="F3643" s="2">
        <f>DAY(CMS[[#This Row],[Fecha]])</f>
        <v>1</v>
      </c>
      <c r="G3643" s="6">
        <v>0.70833333333333304</v>
      </c>
      <c r="H3643" t="str">
        <f t="shared" si="65"/>
        <v>01-06-2025_17</v>
      </c>
    </row>
    <row r="3644" spans="1:8" x14ac:dyDescent="0.3">
      <c r="A3644" s="3">
        <v>45809</v>
      </c>
      <c r="B3644" s="2">
        <v>54.99</v>
      </c>
      <c r="C3644" s="2">
        <v>2025</v>
      </c>
      <c r="D3644" s="2">
        <v>6</v>
      </c>
      <c r="E3644" t="str">
        <f>TEXT(DATE(2025, CMS[[#This Row],[mes]],1), "mmmm")</f>
        <v>June</v>
      </c>
      <c r="F3644" s="2">
        <f>DAY(CMS[[#This Row],[Fecha]])</f>
        <v>1</v>
      </c>
      <c r="G3644" s="6">
        <v>0.75</v>
      </c>
      <c r="H3644" t="str">
        <f t="shared" si="65"/>
        <v>01-06-2025_18</v>
      </c>
    </row>
    <row r="3645" spans="1:8" x14ac:dyDescent="0.3">
      <c r="A3645" s="3">
        <v>45809</v>
      </c>
      <c r="B3645" s="2">
        <v>54.99</v>
      </c>
      <c r="C3645" s="2">
        <v>2025</v>
      </c>
      <c r="D3645" s="2">
        <v>6</v>
      </c>
      <c r="E3645" t="str">
        <f>TEXT(DATE(2025, CMS[[#This Row],[mes]],1), "mmmm")</f>
        <v>June</v>
      </c>
      <c r="F3645" s="2">
        <f>DAY(CMS[[#This Row],[Fecha]])</f>
        <v>1</v>
      </c>
      <c r="G3645" s="6">
        <v>0.79166666666666596</v>
      </c>
      <c r="H3645" t="str">
        <f t="shared" si="65"/>
        <v>01-06-2025_19</v>
      </c>
    </row>
    <row r="3646" spans="1:8" x14ac:dyDescent="0.3">
      <c r="A3646" s="3">
        <v>45809</v>
      </c>
      <c r="B3646" s="2">
        <v>54.99</v>
      </c>
      <c r="C3646" s="2">
        <v>2025</v>
      </c>
      <c r="D3646" s="2">
        <v>6</v>
      </c>
      <c r="E3646" t="str">
        <f>TEXT(DATE(2025, CMS[[#This Row],[mes]],1), "mmmm")</f>
        <v>June</v>
      </c>
      <c r="F3646" s="2">
        <f>DAY(CMS[[#This Row],[Fecha]])</f>
        <v>1</v>
      </c>
      <c r="G3646" s="6">
        <v>0.83333333333333304</v>
      </c>
      <c r="H3646" t="str">
        <f t="shared" si="65"/>
        <v>01-06-2025_20</v>
      </c>
    </row>
    <row r="3647" spans="1:8" x14ac:dyDescent="0.3">
      <c r="A3647" s="3">
        <v>45809</v>
      </c>
      <c r="B3647" s="2">
        <v>54.99</v>
      </c>
      <c r="C3647" s="2">
        <v>2025</v>
      </c>
      <c r="D3647" s="2">
        <v>6</v>
      </c>
      <c r="E3647" t="str">
        <f>TEXT(DATE(2025, CMS[[#This Row],[mes]],1), "mmmm")</f>
        <v>June</v>
      </c>
      <c r="F3647" s="2">
        <f>DAY(CMS[[#This Row],[Fecha]])</f>
        <v>1</v>
      </c>
      <c r="G3647" s="6">
        <v>0.875</v>
      </c>
      <c r="H3647" t="str">
        <f t="shared" si="65"/>
        <v>01-06-2025_21</v>
      </c>
    </row>
    <row r="3648" spans="1:8" x14ac:dyDescent="0.3">
      <c r="A3648" s="3">
        <v>45809</v>
      </c>
      <c r="B3648" s="2">
        <v>54.99</v>
      </c>
      <c r="C3648" s="2">
        <v>2025</v>
      </c>
      <c r="D3648" s="2">
        <v>6</v>
      </c>
      <c r="E3648" t="str">
        <f>TEXT(DATE(2025, CMS[[#This Row],[mes]],1), "mmmm")</f>
        <v>June</v>
      </c>
      <c r="F3648" s="2">
        <f>DAY(CMS[[#This Row],[Fecha]])</f>
        <v>1</v>
      </c>
      <c r="G3648" s="6">
        <v>0.91666666666666596</v>
      </c>
      <c r="H3648" t="str">
        <f t="shared" si="65"/>
        <v>01-06-2025_22</v>
      </c>
    </row>
    <row r="3649" spans="1:8" x14ac:dyDescent="0.3">
      <c r="A3649" s="3">
        <v>45809</v>
      </c>
      <c r="B3649" s="2">
        <v>54.99</v>
      </c>
      <c r="C3649" s="2">
        <v>2025</v>
      </c>
      <c r="D3649" s="2">
        <v>6</v>
      </c>
      <c r="E3649" t="str">
        <f>TEXT(DATE(2025, CMS[[#This Row],[mes]],1), "mmmm")</f>
        <v>June</v>
      </c>
      <c r="F3649" s="2">
        <f>DAY(CMS[[#This Row],[Fecha]])</f>
        <v>1</v>
      </c>
      <c r="G3649" s="6">
        <v>0.95833333333333304</v>
      </c>
      <c r="H3649" t="str">
        <f t="shared" si="65"/>
        <v>01-06-2025_23</v>
      </c>
    </row>
    <row r="3650" spans="1:8" x14ac:dyDescent="0.3">
      <c r="A3650" s="3">
        <v>45810</v>
      </c>
      <c r="B3650" s="2">
        <v>54.99</v>
      </c>
      <c r="C3650" s="2">
        <v>2025</v>
      </c>
      <c r="D3650" s="2">
        <v>6</v>
      </c>
      <c r="E3650" t="str">
        <f>TEXT(DATE(2025, CMS[[#This Row],[mes]],1), "mmmm")</f>
        <v>June</v>
      </c>
      <c r="F3650" s="2">
        <f>DAY(CMS[[#This Row],[Fecha]])</f>
        <v>2</v>
      </c>
      <c r="G3650" s="6">
        <v>0</v>
      </c>
      <c r="H3650" t="str">
        <f t="shared" si="65"/>
        <v>02-06-2025_00</v>
      </c>
    </row>
    <row r="3651" spans="1:8" x14ac:dyDescent="0.3">
      <c r="A3651" s="3">
        <v>45810</v>
      </c>
      <c r="B3651" s="2">
        <v>54.99</v>
      </c>
      <c r="C3651" s="2">
        <v>2025</v>
      </c>
      <c r="D3651" s="2">
        <v>6</v>
      </c>
      <c r="E3651" t="str">
        <f>TEXT(DATE(2025, CMS[[#This Row],[mes]],1), "mmmm")</f>
        <v>June</v>
      </c>
      <c r="F3651" s="2">
        <f>DAY(CMS[[#This Row],[Fecha]])</f>
        <v>2</v>
      </c>
      <c r="G3651" s="6">
        <v>4.1666666666666602E-2</v>
      </c>
      <c r="H3651" t="str">
        <f t="shared" si="65"/>
        <v>02-06-2025_01</v>
      </c>
    </row>
    <row r="3652" spans="1:8" x14ac:dyDescent="0.3">
      <c r="A3652" s="3">
        <v>45810</v>
      </c>
      <c r="B3652" s="2">
        <v>54.99</v>
      </c>
      <c r="C3652" s="2">
        <v>2025</v>
      </c>
      <c r="D3652" s="2">
        <v>6</v>
      </c>
      <c r="E3652" t="str">
        <f>TEXT(DATE(2025, CMS[[#This Row],[mes]],1), "mmmm")</f>
        <v>June</v>
      </c>
      <c r="F3652" s="2">
        <f>DAY(CMS[[#This Row],[Fecha]])</f>
        <v>2</v>
      </c>
      <c r="G3652" s="6">
        <v>8.3333333333333301E-2</v>
      </c>
      <c r="H3652" t="str">
        <f t="shared" si="65"/>
        <v>02-06-2025_02</v>
      </c>
    </row>
    <row r="3653" spans="1:8" x14ac:dyDescent="0.3">
      <c r="A3653" s="3">
        <v>45810</v>
      </c>
      <c r="B3653" s="2">
        <v>54.99</v>
      </c>
      <c r="C3653" s="2">
        <v>2025</v>
      </c>
      <c r="D3653" s="2">
        <v>6</v>
      </c>
      <c r="E3653" t="str">
        <f>TEXT(DATE(2025, CMS[[#This Row],[mes]],1), "mmmm")</f>
        <v>June</v>
      </c>
      <c r="F3653" s="2">
        <f>DAY(CMS[[#This Row],[Fecha]])</f>
        <v>2</v>
      </c>
      <c r="G3653" s="6">
        <v>0.125</v>
      </c>
      <c r="H3653" t="str">
        <f t="shared" si="65"/>
        <v>02-06-2025_03</v>
      </c>
    </row>
    <row r="3654" spans="1:8" x14ac:dyDescent="0.3">
      <c r="A3654" s="3">
        <v>45810</v>
      </c>
      <c r="B3654" s="2">
        <v>54.99</v>
      </c>
      <c r="C3654" s="2">
        <v>2025</v>
      </c>
      <c r="D3654" s="2">
        <v>6</v>
      </c>
      <c r="E3654" t="str">
        <f>TEXT(DATE(2025, CMS[[#This Row],[mes]],1), "mmmm")</f>
        <v>June</v>
      </c>
      <c r="F3654" s="2">
        <f>DAY(CMS[[#This Row],[Fecha]])</f>
        <v>2</v>
      </c>
      <c r="G3654" s="6">
        <v>0.16666666666666599</v>
      </c>
      <c r="H3654" t="str">
        <f t="shared" si="65"/>
        <v>02-06-2025_04</v>
      </c>
    </row>
    <row r="3655" spans="1:8" x14ac:dyDescent="0.3">
      <c r="A3655" s="3">
        <v>45810</v>
      </c>
      <c r="B3655" s="2">
        <v>54.99</v>
      </c>
      <c r="C3655" s="2">
        <v>2025</v>
      </c>
      <c r="D3655" s="2">
        <v>6</v>
      </c>
      <c r="E3655" t="str">
        <f>TEXT(DATE(2025, CMS[[#This Row],[mes]],1), "mmmm")</f>
        <v>June</v>
      </c>
      <c r="F3655" s="2">
        <f>DAY(CMS[[#This Row],[Fecha]])</f>
        <v>2</v>
      </c>
      <c r="G3655" s="6">
        <v>0.20833333333333301</v>
      </c>
      <c r="H3655" t="str">
        <f t="shared" si="65"/>
        <v>02-06-2025_05</v>
      </c>
    </row>
    <row r="3656" spans="1:8" x14ac:dyDescent="0.3">
      <c r="A3656" s="3">
        <v>45810</v>
      </c>
      <c r="B3656" s="2">
        <v>54.99</v>
      </c>
      <c r="C3656" s="2">
        <v>2025</v>
      </c>
      <c r="D3656" s="2">
        <v>6</v>
      </c>
      <c r="E3656" t="str">
        <f>TEXT(DATE(2025, CMS[[#This Row],[mes]],1), "mmmm")</f>
        <v>June</v>
      </c>
      <c r="F3656" s="2">
        <f>DAY(CMS[[#This Row],[Fecha]])</f>
        <v>2</v>
      </c>
      <c r="G3656" s="6">
        <v>0.25</v>
      </c>
      <c r="H3656" t="str">
        <f t="shared" si="65"/>
        <v>02-06-2025_06</v>
      </c>
    </row>
    <row r="3657" spans="1:8" x14ac:dyDescent="0.3">
      <c r="A3657" s="3">
        <v>45810</v>
      </c>
      <c r="B3657" s="2">
        <v>54.99</v>
      </c>
      <c r="C3657" s="2">
        <v>2025</v>
      </c>
      <c r="D3657" s="2">
        <v>6</v>
      </c>
      <c r="E3657" t="str">
        <f>TEXT(DATE(2025, CMS[[#This Row],[mes]],1), "mmmm")</f>
        <v>June</v>
      </c>
      <c r="F3657" s="2">
        <f>DAY(CMS[[#This Row],[Fecha]])</f>
        <v>2</v>
      </c>
      <c r="G3657" s="6">
        <v>0.29166666666666602</v>
      </c>
      <c r="H3657" t="str">
        <f t="shared" si="65"/>
        <v>02-06-2025_07</v>
      </c>
    </row>
    <row r="3658" spans="1:8" x14ac:dyDescent="0.3">
      <c r="A3658" s="3">
        <v>45810</v>
      </c>
      <c r="B3658" s="2">
        <v>54.99</v>
      </c>
      <c r="C3658" s="2">
        <v>2025</v>
      </c>
      <c r="D3658" s="2">
        <v>6</v>
      </c>
      <c r="E3658" t="str">
        <f>TEXT(DATE(2025, CMS[[#This Row],[mes]],1), "mmmm")</f>
        <v>June</v>
      </c>
      <c r="F3658" s="2">
        <f>DAY(CMS[[#This Row],[Fecha]])</f>
        <v>2</v>
      </c>
      <c r="G3658" s="6">
        <v>0.33333333333333298</v>
      </c>
      <c r="H3658" t="str">
        <f t="shared" si="65"/>
        <v>02-06-2025_08</v>
      </c>
    </row>
    <row r="3659" spans="1:8" x14ac:dyDescent="0.3">
      <c r="A3659" s="3">
        <v>45810</v>
      </c>
      <c r="B3659" s="2">
        <v>54.99</v>
      </c>
      <c r="C3659" s="2">
        <v>2025</v>
      </c>
      <c r="D3659" s="2">
        <v>6</v>
      </c>
      <c r="E3659" t="str">
        <f>TEXT(DATE(2025, CMS[[#This Row],[mes]],1), "mmmm")</f>
        <v>June</v>
      </c>
      <c r="F3659" s="2">
        <f>DAY(CMS[[#This Row],[Fecha]])</f>
        <v>2</v>
      </c>
      <c r="G3659" s="6">
        <v>0.375</v>
      </c>
      <c r="H3659" t="str">
        <f t="shared" si="65"/>
        <v>02-06-2025_09</v>
      </c>
    </row>
    <row r="3660" spans="1:8" x14ac:dyDescent="0.3">
      <c r="A3660" s="3">
        <v>45810</v>
      </c>
      <c r="B3660" s="2">
        <v>54.99</v>
      </c>
      <c r="C3660" s="2">
        <v>2025</v>
      </c>
      <c r="D3660" s="2">
        <v>6</v>
      </c>
      <c r="E3660" t="str">
        <f>TEXT(DATE(2025, CMS[[#This Row],[mes]],1), "mmmm")</f>
        <v>June</v>
      </c>
      <c r="F3660" s="2">
        <f>DAY(CMS[[#This Row],[Fecha]])</f>
        <v>2</v>
      </c>
      <c r="G3660" s="6">
        <v>0.41666666666666602</v>
      </c>
      <c r="H3660" t="str">
        <f t="shared" si="65"/>
        <v>02-06-2025_10</v>
      </c>
    </row>
    <row r="3661" spans="1:8" x14ac:dyDescent="0.3">
      <c r="A3661" s="3">
        <v>45810</v>
      </c>
      <c r="B3661" s="2">
        <v>54.99</v>
      </c>
      <c r="C3661" s="2">
        <v>2025</v>
      </c>
      <c r="D3661" s="2">
        <v>6</v>
      </c>
      <c r="E3661" t="str">
        <f>TEXT(DATE(2025, CMS[[#This Row],[mes]],1), "mmmm")</f>
        <v>June</v>
      </c>
      <c r="F3661" s="2">
        <f>DAY(CMS[[#This Row],[Fecha]])</f>
        <v>2</v>
      </c>
      <c r="G3661" s="6">
        <v>0.45833333333333298</v>
      </c>
      <c r="H3661" t="str">
        <f t="shared" si="65"/>
        <v>02-06-2025_11</v>
      </c>
    </row>
    <row r="3662" spans="1:8" x14ac:dyDescent="0.3">
      <c r="A3662" s="3">
        <v>45810</v>
      </c>
      <c r="B3662" s="2">
        <v>54.99</v>
      </c>
      <c r="C3662" s="2">
        <v>2025</v>
      </c>
      <c r="D3662" s="2">
        <v>6</v>
      </c>
      <c r="E3662" t="str">
        <f>TEXT(DATE(2025, CMS[[#This Row],[mes]],1), "mmmm")</f>
        <v>June</v>
      </c>
      <c r="F3662" s="2">
        <f>DAY(CMS[[#This Row],[Fecha]])</f>
        <v>2</v>
      </c>
      <c r="G3662" s="6">
        <v>0.5</v>
      </c>
      <c r="H3662" t="str">
        <f t="shared" si="65"/>
        <v>02-06-2025_12</v>
      </c>
    </row>
    <row r="3663" spans="1:8" x14ac:dyDescent="0.3">
      <c r="A3663" s="3">
        <v>45810</v>
      </c>
      <c r="B3663" s="2">
        <v>54.99</v>
      </c>
      <c r="C3663" s="2">
        <v>2025</v>
      </c>
      <c r="D3663" s="2">
        <v>6</v>
      </c>
      <c r="E3663" t="str">
        <f>TEXT(DATE(2025, CMS[[#This Row],[mes]],1), "mmmm")</f>
        <v>June</v>
      </c>
      <c r="F3663" s="2">
        <f>DAY(CMS[[#This Row],[Fecha]])</f>
        <v>2</v>
      </c>
      <c r="G3663" s="6">
        <v>0.54166666666666596</v>
      </c>
      <c r="H3663" t="str">
        <f t="shared" si="65"/>
        <v>02-06-2025_13</v>
      </c>
    </row>
    <row r="3664" spans="1:8" x14ac:dyDescent="0.3">
      <c r="A3664" s="3">
        <v>45810</v>
      </c>
      <c r="B3664" s="2">
        <v>54.99</v>
      </c>
      <c r="C3664" s="2">
        <v>2025</v>
      </c>
      <c r="D3664" s="2">
        <v>6</v>
      </c>
      <c r="E3664" t="str">
        <f>TEXT(DATE(2025, CMS[[#This Row],[mes]],1), "mmmm")</f>
        <v>June</v>
      </c>
      <c r="F3664" s="2">
        <f>DAY(CMS[[#This Row],[Fecha]])</f>
        <v>2</v>
      </c>
      <c r="G3664" s="6">
        <v>0.58333333333333304</v>
      </c>
      <c r="H3664" t="str">
        <f t="shared" si="65"/>
        <v>02-06-2025_14</v>
      </c>
    </row>
    <row r="3665" spans="1:8" x14ac:dyDescent="0.3">
      <c r="A3665" s="3">
        <v>45810</v>
      </c>
      <c r="B3665" s="2">
        <v>54.99</v>
      </c>
      <c r="C3665" s="2">
        <v>2025</v>
      </c>
      <c r="D3665" s="2">
        <v>6</v>
      </c>
      <c r="E3665" t="str">
        <f>TEXT(DATE(2025, CMS[[#This Row],[mes]],1), "mmmm")</f>
        <v>June</v>
      </c>
      <c r="F3665" s="2">
        <f>DAY(CMS[[#This Row],[Fecha]])</f>
        <v>2</v>
      </c>
      <c r="G3665" s="6">
        <v>0.625</v>
      </c>
      <c r="H3665" t="str">
        <f t="shared" si="65"/>
        <v>02-06-2025_15</v>
      </c>
    </row>
    <row r="3666" spans="1:8" x14ac:dyDescent="0.3">
      <c r="A3666" s="3">
        <v>45810</v>
      </c>
      <c r="B3666" s="2">
        <v>60.61</v>
      </c>
      <c r="C3666" s="2">
        <v>2025</v>
      </c>
      <c r="D3666" s="2">
        <v>6</v>
      </c>
      <c r="E3666" t="str">
        <f>TEXT(DATE(2025, CMS[[#This Row],[mes]],1), "mmmm")</f>
        <v>June</v>
      </c>
      <c r="F3666" s="2">
        <f>DAY(CMS[[#This Row],[Fecha]])</f>
        <v>2</v>
      </c>
      <c r="G3666" s="6">
        <v>0.66666666666666596</v>
      </c>
      <c r="H3666" t="str">
        <f t="shared" si="65"/>
        <v>02-06-2025_16</v>
      </c>
    </row>
    <row r="3667" spans="1:8" x14ac:dyDescent="0.3">
      <c r="A3667" s="3">
        <v>45810</v>
      </c>
      <c r="B3667" s="2">
        <v>54.99</v>
      </c>
      <c r="C3667" s="2">
        <v>2025</v>
      </c>
      <c r="D3667" s="2">
        <v>6</v>
      </c>
      <c r="E3667" t="str">
        <f>TEXT(DATE(2025, CMS[[#This Row],[mes]],1), "mmmm")</f>
        <v>June</v>
      </c>
      <c r="F3667" s="2">
        <f>DAY(CMS[[#This Row],[Fecha]])</f>
        <v>2</v>
      </c>
      <c r="G3667" s="6">
        <v>0.70833333333333304</v>
      </c>
      <c r="H3667" t="str">
        <f t="shared" si="65"/>
        <v>02-06-2025_17</v>
      </c>
    </row>
    <row r="3668" spans="1:8" x14ac:dyDescent="0.3">
      <c r="A3668" s="3">
        <v>45810</v>
      </c>
      <c r="B3668" s="2">
        <v>60.61</v>
      </c>
      <c r="C3668" s="2">
        <v>2025</v>
      </c>
      <c r="D3668" s="2">
        <v>6</v>
      </c>
      <c r="E3668" t="str">
        <f>TEXT(DATE(2025, CMS[[#This Row],[mes]],1), "mmmm")</f>
        <v>June</v>
      </c>
      <c r="F3668" s="2">
        <f>DAY(CMS[[#This Row],[Fecha]])</f>
        <v>2</v>
      </c>
      <c r="G3668" s="6">
        <v>0.75</v>
      </c>
      <c r="H3668" t="str">
        <f t="shared" si="65"/>
        <v>02-06-2025_18</v>
      </c>
    </row>
    <row r="3669" spans="1:8" x14ac:dyDescent="0.3">
      <c r="A3669" s="3">
        <v>45810</v>
      </c>
      <c r="B3669" s="2">
        <v>60.61</v>
      </c>
      <c r="C3669" s="2">
        <v>2025</v>
      </c>
      <c r="D3669" s="2">
        <v>6</v>
      </c>
      <c r="E3669" t="str">
        <f>TEXT(DATE(2025, CMS[[#This Row],[mes]],1), "mmmm")</f>
        <v>June</v>
      </c>
      <c r="F3669" s="2">
        <f>DAY(CMS[[#This Row],[Fecha]])</f>
        <v>2</v>
      </c>
      <c r="G3669" s="6">
        <v>0.79166666666666596</v>
      </c>
      <c r="H3669" t="str">
        <f t="shared" si="65"/>
        <v>02-06-2025_19</v>
      </c>
    </row>
    <row r="3670" spans="1:8" x14ac:dyDescent="0.3">
      <c r="A3670" s="3">
        <v>45810</v>
      </c>
      <c r="B3670" s="2">
        <v>60.61</v>
      </c>
      <c r="C3670" s="2">
        <v>2025</v>
      </c>
      <c r="D3670" s="2">
        <v>6</v>
      </c>
      <c r="E3670" t="str">
        <f>TEXT(DATE(2025, CMS[[#This Row],[mes]],1), "mmmm")</f>
        <v>June</v>
      </c>
      <c r="F3670" s="2">
        <f>DAY(CMS[[#This Row],[Fecha]])</f>
        <v>2</v>
      </c>
      <c r="G3670" s="6">
        <v>0.83333333333333304</v>
      </c>
      <c r="H3670" t="str">
        <f t="shared" si="65"/>
        <v>02-06-2025_20</v>
      </c>
    </row>
    <row r="3671" spans="1:8" x14ac:dyDescent="0.3">
      <c r="A3671" s="3">
        <v>45810</v>
      </c>
      <c r="B3671" s="2">
        <v>60.61</v>
      </c>
      <c r="C3671" s="2">
        <v>2025</v>
      </c>
      <c r="D3671" s="2">
        <v>6</v>
      </c>
      <c r="E3671" t="str">
        <f>TEXT(DATE(2025, CMS[[#This Row],[mes]],1), "mmmm")</f>
        <v>June</v>
      </c>
      <c r="F3671" s="2">
        <f>DAY(CMS[[#This Row],[Fecha]])</f>
        <v>2</v>
      </c>
      <c r="G3671" s="6">
        <v>0.875</v>
      </c>
      <c r="H3671" t="str">
        <f t="shared" si="65"/>
        <v>02-06-2025_21</v>
      </c>
    </row>
    <row r="3672" spans="1:8" x14ac:dyDescent="0.3">
      <c r="A3672" s="3">
        <v>45810</v>
      </c>
      <c r="B3672" s="2">
        <v>60.61</v>
      </c>
      <c r="C3672" s="2">
        <v>2025</v>
      </c>
      <c r="D3672" s="2">
        <v>6</v>
      </c>
      <c r="E3672" t="str">
        <f>TEXT(DATE(2025, CMS[[#This Row],[mes]],1), "mmmm")</f>
        <v>June</v>
      </c>
      <c r="F3672" s="2">
        <f>DAY(CMS[[#This Row],[Fecha]])</f>
        <v>2</v>
      </c>
      <c r="G3672" s="6">
        <v>0.91666666666666596</v>
      </c>
      <c r="H3672" t="str">
        <f t="shared" si="65"/>
        <v>02-06-2025_22</v>
      </c>
    </row>
    <row r="3673" spans="1:8" x14ac:dyDescent="0.3">
      <c r="A3673" s="3">
        <v>45810</v>
      </c>
      <c r="B3673" s="2">
        <v>54.99</v>
      </c>
      <c r="C3673" s="2">
        <v>2025</v>
      </c>
      <c r="D3673" s="2">
        <v>6</v>
      </c>
      <c r="E3673" t="str">
        <f>TEXT(DATE(2025, CMS[[#This Row],[mes]],1), "mmmm")</f>
        <v>June</v>
      </c>
      <c r="F3673" s="2">
        <f>DAY(CMS[[#This Row],[Fecha]])</f>
        <v>2</v>
      </c>
      <c r="G3673" s="6">
        <v>0.95833333333333304</v>
      </c>
      <c r="H3673" t="str">
        <f t="shared" si="65"/>
        <v>02-06-2025_23</v>
      </c>
    </row>
    <row r="3674" spans="1:8" x14ac:dyDescent="0.3">
      <c r="A3674" s="3">
        <v>45811</v>
      </c>
      <c r="B3674" s="2">
        <v>54.99</v>
      </c>
      <c r="C3674" s="2">
        <v>2025</v>
      </c>
      <c r="D3674" s="2">
        <v>6</v>
      </c>
      <c r="E3674" t="str">
        <f>TEXT(DATE(2025, CMS[[#This Row],[mes]],1), "mmmm")</f>
        <v>June</v>
      </c>
      <c r="F3674" s="2">
        <f>DAY(CMS[[#This Row],[Fecha]])</f>
        <v>3</v>
      </c>
      <c r="G3674" s="6">
        <v>0</v>
      </c>
      <c r="H3674" t="str">
        <f t="shared" ref="H3674:H3697" si="66">TEXT(A3674,"dd-mm-yyyy") &amp; "_" &amp; TEXT(HOUR(G3674),"00")</f>
        <v>03-06-2025_00</v>
      </c>
    </row>
    <row r="3675" spans="1:8" x14ac:dyDescent="0.3">
      <c r="A3675" s="3">
        <v>45811</v>
      </c>
      <c r="B3675" s="2">
        <v>54.99</v>
      </c>
      <c r="C3675" s="2">
        <v>2025</v>
      </c>
      <c r="D3675" s="2">
        <v>6</v>
      </c>
      <c r="E3675" t="str">
        <f>TEXT(DATE(2025, CMS[[#This Row],[mes]],1), "mmmm")</f>
        <v>June</v>
      </c>
      <c r="F3675" s="2">
        <f>DAY(CMS[[#This Row],[Fecha]])</f>
        <v>3</v>
      </c>
      <c r="G3675" s="6">
        <v>4.1666666666666602E-2</v>
      </c>
      <c r="H3675" t="str">
        <f>TEXT(A3675,"dd-mm-yyyy") &amp; "_" &amp; TEXT(HOUR(G3675),"00")</f>
        <v>03-06-2025_01</v>
      </c>
    </row>
    <row r="3676" spans="1:8" x14ac:dyDescent="0.3">
      <c r="A3676" s="3">
        <v>45811</v>
      </c>
      <c r="B3676" s="2">
        <v>54.99</v>
      </c>
      <c r="C3676" s="2">
        <v>2025</v>
      </c>
      <c r="D3676" s="2">
        <v>6</v>
      </c>
      <c r="E3676" t="str">
        <f>TEXT(DATE(2025, CMS[[#This Row],[mes]],1), "mmmm")</f>
        <v>June</v>
      </c>
      <c r="F3676" s="2">
        <f>DAY(CMS[[#This Row],[Fecha]])</f>
        <v>3</v>
      </c>
      <c r="G3676" s="6">
        <v>8.3333333333333301E-2</v>
      </c>
      <c r="H3676" t="str">
        <f t="shared" si="66"/>
        <v>03-06-2025_02</v>
      </c>
    </row>
    <row r="3677" spans="1:8" x14ac:dyDescent="0.3">
      <c r="A3677" s="3">
        <v>45811</v>
      </c>
      <c r="B3677" s="2">
        <v>54.99</v>
      </c>
      <c r="C3677" s="2">
        <v>2025</v>
      </c>
      <c r="D3677" s="2">
        <v>6</v>
      </c>
      <c r="E3677" t="str">
        <f>TEXT(DATE(2025, CMS[[#This Row],[mes]],1), "mmmm")</f>
        <v>June</v>
      </c>
      <c r="F3677" s="2">
        <f>DAY(CMS[[#This Row],[Fecha]])</f>
        <v>3</v>
      </c>
      <c r="G3677" s="6">
        <v>0.125</v>
      </c>
      <c r="H3677" t="str">
        <f t="shared" si="66"/>
        <v>03-06-2025_03</v>
      </c>
    </row>
    <row r="3678" spans="1:8" x14ac:dyDescent="0.3">
      <c r="A3678" s="3">
        <v>45811</v>
      </c>
      <c r="B3678" s="2">
        <v>54.99</v>
      </c>
      <c r="C3678" s="2">
        <v>2025</v>
      </c>
      <c r="D3678" s="2">
        <v>6</v>
      </c>
      <c r="E3678" t="str">
        <f>TEXT(DATE(2025, CMS[[#This Row],[mes]],1), "mmmm")</f>
        <v>June</v>
      </c>
      <c r="F3678" s="2">
        <f>DAY(CMS[[#This Row],[Fecha]])</f>
        <v>3</v>
      </c>
      <c r="G3678" s="6">
        <v>0.16666666666666599</v>
      </c>
      <c r="H3678" t="str">
        <f t="shared" si="66"/>
        <v>03-06-2025_04</v>
      </c>
    </row>
    <row r="3679" spans="1:8" x14ac:dyDescent="0.3">
      <c r="A3679" s="3">
        <v>45811</v>
      </c>
      <c r="B3679" s="2">
        <v>54.99</v>
      </c>
      <c r="C3679" s="2">
        <v>2025</v>
      </c>
      <c r="D3679" s="2">
        <v>6</v>
      </c>
      <c r="E3679" t="str">
        <f>TEXT(DATE(2025, CMS[[#This Row],[mes]],1), "mmmm")</f>
        <v>June</v>
      </c>
      <c r="F3679" s="2">
        <f>DAY(CMS[[#This Row],[Fecha]])</f>
        <v>3</v>
      </c>
      <c r="G3679" s="6">
        <v>0.20833333333333301</v>
      </c>
      <c r="H3679" t="str">
        <f t="shared" si="66"/>
        <v>03-06-2025_05</v>
      </c>
    </row>
    <row r="3680" spans="1:8" x14ac:dyDescent="0.3">
      <c r="A3680" s="3">
        <v>45811</v>
      </c>
      <c r="B3680" s="2">
        <v>54.99</v>
      </c>
      <c r="C3680" s="2">
        <v>2025</v>
      </c>
      <c r="D3680" s="2">
        <v>6</v>
      </c>
      <c r="E3680" t="str">
        <f>TEXT(DATE(2025, CMS[[#This Row],[mes]],1), "mmmm")</f>
        <v>June</v>
      </c>
      <c r="F3680" s="2">
        <f>DAY(CMS[[#This Row],[Fecha]])</f>
        <v>3</v>
      </c>
      <c r="G3680" s="6">
        <v>0.25</v>
      </c>
      <c r="H3680" t="str">
        <f t="shared" si="66"/>
        <v>03-06-2025_06</v>
      </c>
    </row>
    <row r="3681" spans="1:8" x14ac:dyDescent="0.3">
      <c r="A3681" s="3">
        <v>45811</v>
      </c>
      <c r="B3681" s="2">
        <v>54.99</v>
      </c>
      <c r="C3681" s="2">
        <v>2025</v>
      </c>
      <c r="D3681" s="2">
        <v>6</v>
      </c>
      <c r="E3681" t="str">
        <f>TEXT(DATE(2025, CMS[[#This Row],[mes]],1), "mmmm")</f>
        <v>June</v>
      </c>
      <c r="F3681" s="2">
        <f>DAY(CMS[[#This Row],[Fecha]])</f>
        <v>3</v>
      </c>
      <c r="G3681" s="6">
        <v>0.29166666666666602</v>
      </c>
      <c r="H3681" t="str">
        <f t="shared" si="66"/>
        <v>03-06-2025_07</v>
      </c>
    </row>
    <row r="3682" spans="1:8" x14ac:dyDescent="0.3">
      <c r="A3682" s="3">
        <v>45811</v>
      </c>
      <c r="B3682" s="2">
        <v>54.99</v>
      </c>
      <c r="C3682" s="2">
        <v>2025</v>
      </c>
      <c r="D3682" s="2">
        <v>6</v>
      </c>
      <c r="E3682" t="str">
        <f>TEXT(DATE(2025, CMS[[#This Row],[mes]],1), "mmmm")</f>
        <v>June</v>
      </c>
      <c r="F3682" s="2">
        <f>DAY(CMS[[#This Row],[Fecha]])</f>
        <v>3</v>
      </c>
      <c r="G3682" s="6">
        <v>0.33333333333333298</v>
      </c>
      <c r="H3682" t="str">
        <f t="shared" si="66"/>
        <v>03-06-2025_08</v>
      </c>
    </row>
    <row r="3683" spans="1:8" x14ac:dyDescent="0.3">
      <c r="A3683" s="3">
        <v>45811</v>
      </c>
      <c r="B3683" s="2">
        <v>54.99</v>
      </c>
      <c r="C3683" s="2">
        <v>2025</v>
      </c>
      <c r="D3683" s="2">
        <v>6</v>
      </c>
      <c r="E3683" t="str">
        <f>TEXT(DATE(2025, CMS[[#This Row],[mes]],1), "mmmm")</f>
        <v>June</v>
      </c>
      <c r="F3683" s="2">
        <f>DAY(CMS[[#This Row],[Fecha]])</f>
        <v>3</v>
      </c>
      <c r="G3683" s="6">
        <v>0.375</v>
      </c>
      <c r="H3683" t="str">
        <f t="shared" si="66"/>
        <v>03-06-2025_09</v>
      </c>
    </row>
    <row r="3684" spans="1:8" x14ac:dyDescent="0.3">
      <c r="A3684" s="3">
        <v>45811</v>
      </c>
      <c r="B3684" s="2">
        <v>54.99</v>
      </c>
      <c r="C3684" s="2">
        <v>2025</v>
      </c>
      <c r="D3684" s="2">
        <v>6</v>
      </c>
      <c r="E3684" t="str">
        <f>TEXT(DATE(2025, CMS[[#This Row],[mes]],1), "mmmm")</f>
        <v>June</v>
      </c>
      <c r="F3684" s="2">
        <f>DAY(CMS[[#This Row],[Fecha]])</f>
        <v>3</v>
      </c>
      <c r="G3684" s="6">
        <v>0.41666666666666602</v>
      </c>
      <c r="H3684" t="str">
        <f t="shared" si="66"/>
        <v>03-06-2025_10</v>
      </c>
    </row>
    <row r="3685" spans="1:8" x14ac:dyDescent="0.3">
      <c r="A3685" s="3">
        <v>45811</v>
      </c>
      <c r="B3685" s="2">
        <v>54.99</v>
      </c>
      <c r="C3685" s="2">
        <v>2025</v>
      </c>
      <c r="D3685" s="2">
        <v>6</v>
      </c>
      <c r="E3685" t="str">
        <f>TEXT(DATE(2025, CMS[[#This Row],[mes]],1), "mmmm")</f>
        <v>June</v>
      </c>
      <c r="F3685" s="2">
        <f>DAY(CMS[[#This Row],[Fecha]])</f>
        <v>3</v>
      </c>
      <c r="G3685" s="6">
        <v>0.45833333333333298</v>
      </c>
      <c r="H3685" t="str">
        <f t="shared" si="66"/>
        <v>03-06-2025_11</v>
      </c>
    </row>
    <row r="3686" spans="1:8" x14ac:dyDescent="0.3">
      <c r="A3686" s="3">
        <v>45811</v>
      </c>
      <c r="B3686" s="2">
        <v>54.99</v>
      </c>
      <c r="C3686" s="2">
        <v>2025</v>
      </c>
      <c r="D3686" s="2">
        <v>6</v>
      </c>
      <c r="E3686" t="str">
        <f>TEXT(DATE(2025, CMS[[#This Row],[mes]],1), "mmmm")</f>
        <v>June</v>
      </c>
      <c r="F3686" s="2">
        <f>DAY(CMS[[#This Row],[Fecha]])</f>
        <v>3</v>
      </c>
      <c r="G3686" s="6">
        <v>0.5</v>
      </c>
      <c r="H3686" t="str">
        <f t="shared" si="66"/>
        <v>03-06-2025_12</v>
      </c>
    </row>
    <row r="3687" spans="1:8" x14ac:dyDescent="0.3">
      <c r="A3687" s="3">
        <v>45811</v>
      </c>
      <c r="B3687" s="2">
        <v>54.99</v>
      </c>
      <c r="C3687" s="2">
        <v>2025</v>
      </c>
      <c r="D3687" s="2">
        <v>6</v>
      </c>
      <c r="E3687" t="str">
        <f>TEXT(DATE(2025, CMS[[#This Row],[mes]],1), "mmmm")</f>
        <v>June</v>
      </c>
      <c r="F3687" s="2">
        <f>DAY(CMS[[#This Row],[Fecha]])</f>
        <v>3</v>
      </c>
      <c r="G3687" s="6">
        <v>0.54166666666666596</v>
      </c>
      <c r="H3687" t="str">
        <f t="shared" si="66"/>
        <v>03-06-2025_13</v>
      </c>
    </row>
    <row r="3688" spans="1:8" x14ac:dyDescent="0.3">
      <c r="A3688" s="3">
        <v>45811</v>
      </c>
      <c r="B3688" s="2">
        <v>54.99</v>
      </c>
      <c r="C3688" s="2">
        <v>2025</v>
      </c>
      <c r="D3688" s="2">
        <v>6</v>
      </c>
      <c r="E3688" t="str">
        <f>TEXT(DATE(2025, CMS[[#This Row],[mes]],1), "mmmm")</f>
        <v>June</v>
      </c>
      <c r="F3688" s="2">
        <f>DAY(CMS[[#This Row],[Fecha]])</f>
        <v>3</v>
      </c>
      <c r="G3688" s="6">
        <v>0.58333333333333304</v>
      </c>
      <c r="H3688" t="str">
        <f t="shared" si="66"/>
        <v>03-06-2025_14</v>
      </c>
    </row>
    <row r="3689" spans="1:8" x14ac:dyDescent="0.3">
      <c r="A3689" s="3">
        <v>45811</v>
      </c>
      <c r="B3689" s="2">
        <v>54.99</v>
      </c>
      <c r="C3689" s="2">
        <v>2025</v>
      </c>
      <c r="D3689" s="2">
        <v>6</v>
      </c>
      <c r="E3689" t="str">
        <f>TEXT(DATE(2025, CMS[[#This Row],[mes]],1), "mmmm")</f>
        <v>June</v>
      </c>
      <c r="F3689" s="2">
        <f>DAY(CMS[[#This Row],[Fecha]])</f>
        <v>3</v>
      </c>
      <c r="G3689" s="6">
        <v>0.625</v>
      </c>
      <c r="H3689" t="str">
        <f t="shared" si="66"/>
        <v>03-06-2025_15</v>
      </c>
    </row>
    <row r="3690" spans="1:8" x14ac:dyDescent="0.3">
      <c r="A3690" s="3">
        <v>45811</v>
      </c>
      <c r="B3690" s="2">
        <v>60.61</v>
      </c>
      <c r="C3690" s="2">
        <v>2025</v>
      </c>
      <c r="D3690" s="2">
        <v>6</v>
      </c>
      <c r="E3690" t="str">
        <f>TEXT(DATE(2025, CMS[[#This Row],[mes]],1), "mmmm")</f>
        <v>June</v>
      </c>
      <c r="F3690" s="2">
        <f>DAY(CMS[[#This Row],[Fecha]])</f>
        <v>3</v>
      </c>
      <c r="G3690" s="6">
        <v>0.66666666666666596</v>
      </c>
      <c r="H3690" t="str">
        <f t="shared" si="66"/>
        <v>03-06-2025_16</v>
      </c>
    </row>
    <row r="3691" spans="1:8" x14ac:dyDescent="0.3">
      <c r="A3691" s="3">
        <v>45811</v>
      </c>
      <c r="B3691" s="2">
        <v>54.99</v>
      </c>
      <c r="C3691" s="2">
        <v>2025</v>
      </c>
      <c r="D3691" s="2">
        <v>6</v>
      </c>
      <c r="E3691" t="str">
        <f>TEXT(DATE(2025, CMS[[#This Row],[mes]],1), "mmmm")</f>
        <v>June</v>
      </c>
      <c r="F3691" s="2">
        <f>DAY(CMS[[#This Row],[Fecha]])</f>
        <v>3</v>
      </c>
      <c r="G3691" s="6">
        <v>0.70833333333333304</v>
      </c>
      <c r="H3691" t="str">
        <f t="shared" si="66"/>
        <v>03-06-2025_17</v>
      </c>
    </row>
    <row r="3692" spans="1:8" x14ac:dyDescent="0.3">
      <c r="A3692" s="3">
        <v>45811</v>
      </c>
      <c r="B3692" s="2">
        <v>60.61</v>
      </c>
      <c r="C3692" s="2">
        <v>2025</v>
      </c>
      <c r="D3692" s="2">
        <v>6</v>
      </c>
      <c r="E3692" t="str">
        <f>TEXT(DATE(2025, CMS[[#This Row],[mes]],1), "mmmm")</f>
        <v>June</v>
      </c>
      <c r="F3692" s="2">
        <f>DAY(CMS[[#This Row],[Fecha]])</f>
        <v>3</v>
      </c>
      <c r="G3692" s="6">
        <v>0.75</v>
      </c>
      <c r="H3692" t="str">
        <f t="shared" si="66"/>
        <v>03-06-2025_18</v>
      </c>
    </row>
    <row r="3693" spans="1:8" x14ac:dyDescent="0.3">
      <c r="A3693" s="3">
        <v>45811</v>
      </c>
      <c r="B3693" s="2">
        <v>54.99</v>
      </c>
      <c r="C3693" s="2">
        <v>2025</v>
      </c>
      <c r="D3693" s="2">
        <v>6</v>
      </c>
      <c r="E3693" t="str">
        <f>TEXT(DATE(2025, CMS[[#This Row],[mes]],1), "mmmm")</f>
        <v>June</v>
      </c>
      <c r="F3693" s="2">
        <f>DAY(CMS[[#This Row],[Fecha]])</f>
        <v>3</v>
      </c>
      <c r="G3693" s="6">
        <v>0.79166666666666596</v>
      </c>
      <c r="H3693" t="str">
        <f t="shared" si="66"/>
        <v>03-06-2025_19</v>
      </c>
    </row>
    <row r="3694" spans="1:8" x14ac:dyDescent="0.3">
      <c r="A3694" s="3">
        <v>45811</v>
      </c>
      <c r="B3694" s="2">
        <v>54.99</v>
      </c>
      <c r="C3694" s="2">
        <v>2025</v>
      </c>
      <c r="D3694" s="2">
        <v>6</v>
      </c>
      <c r="E3694" t="str">
        <f>TEXT(DATE(2025, CMS[[#This Row],[mes]],1), "mmmm")</f>
        <v>June</v>
      </c>
      <c r="F3694" s="2">
        <f>DAY(CMS[[#This Row],[Fecha]])</f>
        <v>3</v>
      </c>
      <c r="G3694" s="6">
        <v>0.83333333333333304</v>
      </c>
      <c r="H3694" t="str">
        <f t="shared" si="66"/>
        <v>03-06-2025_20</v>
      </c>
    </row>
    <row r="3695" spans="1:8" x14ac:dyDescent="0.3">
      <c r="A3695" s="3">
        <v>45811</v>
      </c>
      <c r="B3695" s="2">
        <v>54.99</v>
      </c>
      <c r="C3695" s="2">
        <v>2025</v>
      </c>
      <c r="D3695" s="2">
        <v>6</v>
      </c>
      <c r="E3695" t="str">
        <f>TEXT(DATE(2025, CMS[[#This Row],[mes]],1), "mmmm")</f>
        <v>June</v>
      </c>
      <c r="F3695" s="2">
        <f>DAY(CMS[[#This Row],[Fecha]])</f>
        <v>3</v>
      </c>
      <c r="G3695" s="6">
        <v>0.875</v>
      </c>
      <c r="H3695" t="str">
        <f t="shared" si="66"/>
        <v>03-06-2025_21</v>
      </c>
    </row>
    <row r="3696" spans="1:8" x14ac:dyDescent="0.3">
      <c r="A3696" s="3">
        <v>45811</v>
      </c>
      <c r="B3696" s="2">
        <v>54.99</v>
      </c>
      <c r="C3696" s="2">
        <v>2025</v>
      </c>
      <c r="D3696" s="2">
        <v>6</v>
      </c>
      <c r="E3696" t="str">
        <f>TEXT(DATE(2025, CMS[[#This Row],[mes]],1), "mmmm")</f>
        <v>June</v>
      </c>
      <c r="F3696" s="2">
        <f>DAY(CMS[[#This Row],[Fecha]])</f>
        <v>3</v>
      </c>
      <c r="G3696" s="6">
        <v>0.91666666666666596</v>
      </c>
      <c r="H3696" t="str">
        <f t="shared" si="66"/>
        <v>03-06-2025_22</v>
      </c>
    </row>
    <row r="3697" spans="1:8" x14ac:dyDescent="0.3">
      <c r="A3697" s="3">
        <v>45811</v>
      </c>
      <c r="B3697" s="2">
        <v>54.99</v>
      </c>
      <c r="C3697" s="2">
        <v>2025</v>
      </c>
      <c r="D3697" s="2">
        <v>6</v>
      </c>
      <c r="E3697" t="str">
        <f>TEXT(DATE(2025, CMS[[#This Row],[mes]],1), "mmmm")</f>
        <v>June</v>
      </c>
      <c r="F3697" s="2">
        <f>DAY(CMS[[#This Row],[Fecha]])</f>
        <v>3</v>
      </c>
      <c r="G3697" s="6">
        <v>0.95833333333333304</v>
      </c>
      <c r="H3697" t="str">
        <f t="shared" si="66"/>
        <v>03-06-2025_23</v>
      </c>
    </row>
    <row r="3698" spans="1:8" x14ac:dyDescent="0.3">
      <c r="A3698" s="3">
        <v>45812</v>
      </c>
      <c r="B3698" s="2">
        <v>54.99</v>
      </c>
      <c r="C3698" s="2">
        <v>2025</v>
      </c>
      <c r="D3698" s="2">
        <v>6</v>
      </c>
      <c r="E3698" t="str">
        <f>TEXT(DATE(2025, CMS[[#This Row],[mes]],1), "mmmm")</f>
        <v>June</v>
      </c>
      <c r="F3698" s="2">
        <f>DAY(CMS[[#This Row],[Fecha]])</f>
        <v>4</v>
      </c>
      <c r="G3698" s="6">
        <v>0</v>
      </c>
      <c r="H3698" t="str">
        <f t="shared" ref="H3698:H3745" si="67">TEXT(A3698,"dd-mm-yyyy") &amp; "_" &amp; TEXT(HOUR(G3698),"00")</f>
        <v>04-06-2025_00</v>
      </c>
    </row>
    <row r="3699" spans="1:8" x14ac:dyDescent="0.3">
      <c r="A3699" s="3">
        <v>45812</v>
      </c>
      <c r="B3699" s="2">
        <v>54.99</v>
      </c>
      <c r="C3699" s="2">
        <v>2025</v>
      </c>
      <c r="D3699" s="2">
        <v>6</v>
      </c>
      <c r="E3699" t="str">
        <f>TEXT(DATE(2025, CMS[[#This Row],[mes]],1), "mmmm")</f>
        <v>June</v>
      </c>
      <c r="F3699" s="2">
        <f>DAY(CMS[[#This Row],[Fecha]])</f>
        <v>4</v>
      </c>
      <c r="G3699" s="6">
        <v>4.1666666666666602E-2</v>
      </c>
      <c r="H3699" t="str">
        <f t="shared" si="67"/>
        <v>04-06-2025_01</v>
      </c>
    </row>
    <row r="3700" spans="1:8" x14ac:dyDescent="0.3">
      <c r="A3700" s="3">
        <v>45812</v>
      </c>
      <c r="B3700" s="2">
        <v>54.99</v>
      </c>
      <c r="C3700" s="2">
        <v>2025</v>
      </c>
      <c r="D3700" s="2">
        <v>6</v>
      </c>
      <c r="E3700" t="str">
        <f>TEXT(DATE(2025, CMS[[#This Row],[mes]],1), "mmmm")</f>
        <v>June</v>
      </c>
      <c r="F3700" s="2">
        <f>DAY(CMS[[#This Row],[Fecha]])</f>
        <v>4</v>
      </c>
      <c r="G3700" s="6">
        <v>8.3333333333333301E-2</v>
      </c>
      <c r="H3700" t="str">
        <f t="shared" si="67"/>
        <v>04-06-2025_02</v>
      </c>
    </row>
    <row r="3701" spans="1:8" x14ac:dyDescent="0.3">
      <c r="A3701" s="3">
        <v>45812</v>
      </c>
      <c r="B3701" s="2">
        <v>54.99</v>
      </c>
      <c r="C3701" s="2">
        <v>2025</v>
      </c>
      <c r="D3701" s="2">
        <v>6</v>
      </c>
      <c r="E3701" t="str">
        <f>TEXT(DATE(2025, CMS[[#This Row],[mes]],1), "mmmm")</f>
        <v>June</v>
      </c>
      <c r="F3701" s="2">
        <f>DAY(CMS[[#This Row],[Fecha]])</f>
        <v>4</v>
      </c>
      <c r="G3701" s="6">
        <v>0.125</v>
      </c>
      <c r="H3701" t="str">
        <f t="shared" si="67"/>
        <v>04-06-2025_03</v>
      </c>
    </row>
    <row r="3702" spans="1:8" x14ac:dyDescent="0.3">
      <c r="A3702" s="3">
        <v>45812</v>
      </c>
      <c r="B3702" s="2">
        <v>54.99</v>
      </c>
      <c r="C3702" s="2">
        <v>2025</v>
      </c>
      <c r="D3702" s="2">
        <v>6</v>
      </c>
      <c r="E3702" t="str">
        <f>TEXT(DATE(2025, CMS[[#This Row],[mes]],1), "mmmm")</f>
        <v>June</v>
      </c>
      <c r="F3702" s="2">
        <f>DAY(CMS[[#This Row],[Fecha]])</f>
        <v>4</v>
      </c>
      <c r="G3702" s="6">
        <v>0.16666666666666599</v>
      </c>
      <c r="H3702" t="str">
        <f t="shared" si="67"/>
        <v>04-06-2025_04</v>
      </c>
    </row>
    <row r="3703" spans="1:8" x14ac:dyDescent="0.3">
      <c r="A3703" s="3">
        <v>45812</v>
      </c>
      <c r="B3703" s="2">
        <v>54.99</v>
      </c>
      <c r="C3703" s="2">
        <v>2025</v>
      </c>
      <c r="D3703" s="2">
        <v>6</v>
      </c>
      <c r="E3703" t="str">
        <f>TEXT(DATE(2025, CMS[[#This Row],[mes]],1), "mmmm")</f>
        <v>June</v>
      </c>
      <c r="F3703" s="2">
        <f>DAY(CMS[[#This Row],[Fecha]])</f>
        <v>4</v>
      </c>
      <c r="G3703" s="6">
        <v>0.20833333333333301</v>
      </c>
      <c r="H3703" t="str">
        <f t="shared" si="67"/>
        <v>04-06-2025_05</v>
      </c>
    </row>
    <row r="3704" spans="1:8" x14ac:dyDescent="0.3">
      <c r="A3704" s="3">
        <v>45812</v>
      </c>
      <c r="B3704" s="2">
        <v>54.99</v>
      </c>
      <c r="C3704" s="2">
        <v>2025</v>
      </c>
      <c r="D3704" s="2">
        <v>6</v>
      </c>
      <c r="E3704" t="str">
        <f>TEXT(DATE(2025, CMS[[#This Row],[mes]],1), "mmmm")</f>
        <v>June</v>
      </c>
      <c r="F3704" s="2">
        <f>DAY(CMS[[#This Row],[Fecha]])</f>
        <v>4</v>
      </c>
      <c r="G3704" s="6">
        <v>0.25</v>
      </c>
      <c r="H3704" t="str">
        <f t="shared" si="67"/>
        <v>04-06-2025_06</v>
      </c>
    </row>
    <row r="3705" spans="1:8" x14ac:dyDescent="0.3">
      <c r="A3705" s="3">
        <v>45812</v>
      </c>
      <c r="B3705" s="2">
        <v>54.99</v>
      </c>
      <c r="C3705" s="2">
        <v>2025</v>
      </c>
      <c r="D3705" s="2">
        <v>6</v>
      </c>
      <c r="E3705" t="str">
        <f>TEXT(DATE(2025, CMS[[#This Row],[mes]],1), "mmmm")</f>
        <v>June</v>
      </c>
      <c r="F3705" s="2">
        <f>DAY(CMS[[#This Row],[Fecha]])</f>
        <v>4</v>
      </c>
      <c r="G3705" s="6">
        <v>0.29166666666666602</v>
      </c>
      <c r="H3705" t="str">
        <f t="shared" si="67"/>
        <v>04-06-2025_07</v>
      </c>
    </row>
    <row r="3706" spans="1:8" x14ac:dyDescent="0.3">
      <c r="A3706" s="3">
        <v>45812</v>
      </c>
      <c r="B3706" s="2">
        <v>54.99</v>
      </c>
      <c r="C3706" s="2">
        <v>2025</v>
      </c>
      <c r="D3706" s="2">
        <v>6</v>
      </c>
      <c r="E3706" t="str">
        <f>TEXT(DATE(2025, CMS[[#This Row],[mes]],1), "mmmm")</f>
        <v>June</v>
      </c>
      <c r="F3706" s="2">
        <f>DAY(CMS[[#This Row],[Fecha]])</f>
        <v>4</v>
      </c>
      <c r="G3706" s="6">
        <v>0.33333333333333298</v>
      </c>
      <c r="H3706" t="str">
        <f t="shared" si="67"/>
        <v>04-06-2025_08</v>
      </c>
    </row>
    <row r="3707" spans="1:8" x14ac:dyDescent="0.3">
      <c r="A3707" s="3">
        <v>45812</v>
      </c>
      <c r="B3707" s="2">
        <v>54.99</v>
      </c>
      <c r="C3707" s="2">
        <v>2025</v>
      </c>
      <c r="D3707" s="2">
        <v>6</v>
      </c>
      <c r="E3707" t="str">
        <f>TEXT(DATE(2025, CMS[[#This Row],[mes]],1), "mmmm")</f>
        <v>June</v>
      </c>
      <c r="F3707" s="2">
        <f>DAY(CMS[[#This Row],[Fecha]])</f>
        <v>4</v>
      </c>
      <c r="G3707" s="6">
        <v>0.375</v>
      </c>
      <c r="H3707" t="str">
        <f t="shared" si="67"/>
        <v>04-06-2025_09</v>
      </c>
    </row>
    <row r="3708" spans="1:8" x14ac:dyDescent="0.3">
      <c r="A3708" s="3">
        <v>45812</v>
      </c>
      <c r="B3708" s="2">
        <v>54.99</v>
      </c>
      <c r="C3708" s="2">
        <v>2025</v>
      </c>
      <c r="D3708" s="2">
        <v>6</v>
      </c>
      <c r="E3708" t="str">
        <f>TEXT(DATE(2025, CMS[[#This Row],[mes]],1), "mmmm")</f>
        <v>June</v>
      </c>
      <c r="F3708" s="2">
        <f>DAY(CMS[[#This Row],[Fecha]])</f>
        <v>4</v>
      </c>
      <c r="G3708" s="6">
        <v>0.41666666666666602</v>
      </c>
      <c r="H3708" t="str">
        <f t="shared" si="67"/>
        <v>04-06-2025_10</v>
      </c>
    </row>
    <row r="3709" spans="1:8" x14ac:dyDescent="0.3">
      <c r="A3709" s="3">
        <v>45812</v>
      </c>
      <c r="B3709" s="2">
        <v>54.99</v>
      </c>
      <c r="C3709" s="2">
        <v>2025</v>
      </c>
      <c r="D3709" s="2">
        <v>6</v>
      </c>
      <c r="E3709" t="str">
        <f>TEXT(DATE(2025, CMS[[#This Row],[mes]],1), "mmmm")</f>
        <v>June</v>
      </c>
      <c r="F3709" s="2">
        <f>DAY(CMS[[#This Row],[Fecha]])</f>
        <v>4</v>
      </c>
      <c r="G3709" s="6">
        <v>0.45833333333333298</v>
      </c>
      <c r="H3709" t="str">
        <f t="shared" si="67"/>
        <v>04-06-2025_11</v>
      </c>
    </row>
    <row r="3710" spans="1:8" x14ac:dyDescent="0.3">
      <c r="A3710" s="3">
        <v>45812</v>
      </c>
      <c r="B3710" s="2">
        <v>54.99</v>
      </c>
      <c r="C3710" s="2">
        <v>2025</v>
      </c>
      <c r="D3710" s="2">
        <v>6</v>
      </c>
      <c r="E3710" t="str">
        <f>TEXT(DATE(2025, CMS[[#This Row],[mes]],1), "mmmm")</f>
        <v>June</v>
      </c>
      <c r="F3710" s="2">
        <f>DAY(CMS[[#This Row],[Fecha]])</f>
        <v>4</v>
      </c>
      <c r="G3710" s="6">
        <v>0.5</v>
      </c>
      <c r="H3710" t="str">
        <f t="shared" si="67"/>
        <v>04-06-2025_12</v>
      </c>
    </row>
    <row r="3711" spans="1:8" x14ac:dyDescent="0.3">
      <c r="A3711" s="3">
        <v>45812</v>
      </c>
      <c r="B3711" s="2">
        <v>54.99</v>
      </c>
      <c r="C3711" s="2">
        <v>2025</v>
      </c>
      <c r="D3711" s="2">
        <v>6</v>
      </c>
      <c r="E3711" t="str">
        <f>TEXT(DATE(2025, CMS[[#This Row],[mes]],1), "mmmm")</f>
        <v>June</v>
      </c>
      <c r="F3711" s="2">
        <f>DAY(CMS[[#This Row],[Fecha]])</f>
        <v>4</v>
      </c>
      <c r="G3711" s="6">
        <v>0.54166666666666596</v>
      </c>
      <c r="H3711" t="str">
        <f t="shared" si="67"/>
        <v>04-06-2025_13</v>
      </c>
    </row>
    <row r="3712" spans="1:8" x14ac:dyDescent="0.3">
      <c r="A3712" s="3">
        <v>45812</v>
      </c>
      <c r="B3712" s="2">
        <v>60.61</v>
      </c>
      <c r="C3712" s="2">
        <v>2025</v>
      </c>
      <c r="D3712" s="2">
        <v>6</v>
      </c>
      <c r="E3712" t="str">
        <f>TEXT(DATE(2025, CMS[[#This Row],[mes]],1), "mmmm")</f>
        <v>June</v>
      </c>
      <c r="F3712" s="2">
        <f>DAY(CMS[[#This Row],[Fecha]])</f>
        <v>4</v>
      </c>
      <c r="G3712" s="6">
        <v>0.58333333333333304</v>
      </c>
      <c r="H3712" t="str">
        <f t="shared" si="67"/>
        <v>04-06-2025_14</v>
      </c>
    </row>
    <row r="3713" spans="1:8" x14ac:dyDescent="0.3">
      <c r="A3713" s="3">
        <v>45812</v>
      </c>
      <c r="B3713" s="2">
        <v>60.61</v>
      </c>
      <c r="C3713" s="2">
        <v>2025</v>
      </c>
      <c r="D3713" s="2">
        <v>6</v>
      </c>
      <c r="E3713" t="str">
        <f>TEXT(DATE(2025, CMS[[#This Row],[mes]],1), "mmmm")</f>
        <v>June</v>
      </c>
      <c r="F3713" s="2">
        <f>DAY(CMS[[#This Row],[Fecha]])</f>
        <v>4</v>
      </c>
      <c r="G3713" s="6">
        <v>0.625</v>
      </c>
      <c r="H3713" t="str">
        <f t="shared" si="67"/>
        <v>04-06-2025_15</v>
      </c>
    </row>
    <row r="3714" spans="1:8" x14ac:dyDescent="0.3">
      <c r="A3714" s="3">
        <v>45812</v>
      </c>
      <c r="B3714" s="2">
        <v>60.61</v>
      </c>
      <c r="C3714" s="2">
        <v>2025</v>
      </c>
      <c r="D3714" s="2">
        <v>6</v>
      </c>
      <c r="E3714" t="str">
        <f>TEXT(DATE(2025, CMS[[#This Row],[mes]],1), "mmmm")</f>
        <v>June</v>
      </c>
      <c r="F3714" s="2">
        <f>DAY(CMS[[#This Row],[Fecha]])</f>
        <v>4</v>
      </c>
      <c r="G3714" s="6">
        <v>0.66666666666666596</v>
      </c>
      <c r="H3714" t="str">
        <f t="shared" si="67"/>
        <v>04-06-2025_16</v>
      </c>
    </row>
    <row r="3715" spans="1:8" x14ac:dyDescent="0.3">
      <c r="A3715" s="3">
        <v>45812</v>
      </c>
      <c r="B3715" s="2">
        <v>54.99</v>
      </c>
      <c r="C3715" s="2">
        <v>2025</v>
      </c>
      <c r="D3715" s="2">
        <v>6</v>
      </c>
      <c r="E3715" t="str">
        <f>TEXT(DATE(2025, CMS[[#This Row],[mes]],1), "mmmm")</f>
        <v>June</v>
      </c>
      <c r="F3715" s="2">
        <f>DAY(CMS[[#This Row],[Fecha]])</f>
        <v>4</v>
      </c>
      <c r="G3715" s="6">
        <v>0.70833333333333304</v>
      </c>
      <c r="H3715" t="str">
        <f t="shared" si="67"/>
        <v>04-06-2025_17</v>
      </c>
    </row>
    <row r="3716" spans="1:8" x14ac:dyDescent="0.3">
      <c r="A3716" s="3">
        <v>45812</v>
      </c>
      <c r="B3716" s="2">
        <v>54.99</v>
      </c>
      <c r="C3716" s="2">
        <v>2025</v>
      </c>
      <c r="D3716" s="2">
        <v>6</v>
      </c>
      <c r="E3716" t="str">
        <f>TEXT(DATE(2025, CMS[[#This Row],[mes]],1), "mmmm")</f>
        <v>June</v>
      </c>
      <c r="F3716" s="2">
        <f>DAY(CMS[[#This Row],[Fecha]])</f>
        <v>4</v>
      </c>
      <c r="G3716" s="6">
        <v>0.75</v>
      </c>
      <c r="H3716" t="str">
        <f t="shared" si="67"/>
        <v>04-06-2025_18</v>
      </c>
    </row>
    <row r="3717" spans="1:8" x14ac:dyDescent="0.3">
      <c r="A3717" s="3">
        <v>45812</v>
      </c>
      <c r="B3717" s="2">
        <v>54.99</v>
      </c>
      <c r="C3717" s="2">
        <v>2025</v>
      </c>
      <c r="D3717" s="2">
        <v>6</v>
      </c>
      <c r="E3717" t="str">
        <f>TEXT(DATE(2025, CMS[[#This Row],[mes]],1), "mmmm")</f>
        <v>June</v>
      </c>
      <c r="F3717" s="2">
        <f>DAY(CMS[[#This Row],[Fecha]])</f>
        <v>4</v>
      </c>
      <c r="G3717" s="6">
        <v>0.79166666666666596</v>
      </c>
      <c r="H3717" t="str">
        <f t="shared" si="67"/>
        <v>04-06-2025_19</v>
      </c>
    </row>
    <row r="3718" spans="1:8" x14ac:dyDescent="0.3">
      <c r="A3718" s="3">
        <v>45812</v>
      </c>
      <c r="B3718" s="2">
        <v>54.99</v>
      </c>
      <c r="C3718" s="2">
        <v>2025</v>
      </c>
      <c r="D3718" s="2">
        <v>6</v>
      </c>
      <c r="E3718" t="str">
        <f>TEXT(DATE(2025, CMS[[#This Row],[mes]],1), "mmmm")</f>
        <v>June</v>
      </c>
      <c r="F3718" s="2">
        <f>DAY(CMS[[#This Row],[Fecha]])</f>
        <v>4</v>
      </c>
      <c r="G3718" s="6">
        <v>0.83333333333333304</v>
      </c>
      <c r="H3718" t="str">
        <f t="shared" si="67"/>
        <v>04-06-2025_20</v>
      </c>
    </row>
    <row r="3719" spans="1:8" x14ac:dyDescent="0.3">
      <c r="A3719" s="3">
        <v>45812</v>
      </c>
      <c r="B3719" s="2">
        <v>54.99</v>
      </c>
      <c r="C3719" s="2">
        <v>2025</v>
      </c>
      <c r="D3719" s="2">
        <v>6</v>
      </c>
      <c r="E3719" t="str">
        <f>TEXT(DATE(2025, CMS[[#This Row],[mes]],1), "mmmm")</f>
        <v>June</v>
      </c>
      <c r="F3719" s="2">
        <f>DAY(CMS[[#This Row],[Fecha]])</f>
        <v>4</v>
      </c>
      <c r="G3719" s="6">
        <v>0.875</v>
      </c>
      <c r="H3719" t="str">
        <f t="shared" si="67"/>
        <v>04-06-2025_21</v>
      </c>
    </row>
    <row r="3720" spans="1:8" x14ac:dyDescent="0.3">
      <c r="A3720" s="3">
        <v>45812</v>
      </c>
      <c r="B3720" s="2">
        <v>54.99</v>
      </c>
      <c r="C3720" s="2">
        <v>2025</v>
      </c>
      <c r="D3720" s="2">
        <v>6</v>
      </c>
      <c r="E3720" t="str">
        <f>TEXT(DATE(2025, CMS[[#This Row],[mes]],1), "mmmm")</f>
        <v>June</v>
      </c>
      <c r="F3720" s="2">
        <f>DAY(CMS[[#This Row],[Fecha]])</f>
        <v>4</v>
      </c>
      <c r="G3720" s="6">
        <v>0.91666666666666596</v>
      </c>
      <c r="H3720" t="str">
        <f t="shared" si="67"/>
        <v>04-06-2025_22</v>
      </c>
    </row>
    <row r="3721" spans="1:8" x14ac:dyDescent="0.3">
      <c r="A3721" s="3">
        <v>45812</v>
      </c>
      <c r="B3721" s="2">
        <v>54.99</v>
      </c>
      <c r="C3721" s="2">
        <v>2025</v>
      </c>
      <c r="D3721" s="2">
        <v>6</v>
      </c>
      <c r="E3721" t="str">
        <f>TEXT(DATE(2025, CMS[[#This Row],[mes]],1), "mmmm")</f>
        <v>June</v>
      </c>
      <c r="F3721" s="2">
        <f>DAY(CMS[[#This Row],[Fecha]])</f>
        <v>4</v>
      </c>
      <c r="G3721" s="6">
        <v>0.95833333333333304</v>
      </c>
      <c r="H3721" t="str">
        <f t="shared" si="67"/>
        <v>04-06-2025_23</v>
      </c>
    </row>
    <row r="3722" spans="1:8" x14ac:dyDescent="0.3">
      <c r="A3722" s="3">
        <v>45813</v>
      </c>
      <c r="B3722" s="2">
        <v>54.99</v>
      </c>
      <c r="C3722" s="2">
        <v>2025</v>
      </c>
      <c r="D3722" s="2">
        <v>6</v>
      </c>
      <c r="E3722" t="str">
        <f>TEXT(DATE(2025, CMS[[#This Row],[mes]],1), "mmmm")</f>
        <v>June</v>
      </c>
      <c r="F3722" s="2">
        <f>DAY(CMS[[#This Row],[Fecha]])</f>
        <v>5</v>
      </c>
      <c r="G3722" s="6">
        <v>0</v>
      </c>
      <c r="H3722" t="str">
        <f t="shared" si="67"/>
        <v>05-06-2025_00</v>
      </c>
    </row>
    <row r="3723" spans="1:8" x14ac:dyDescent="0.3">
      <c r="A3723" s="3">
        <v>45813</v>
      </c>
      <c r="B3723" s="2">
        <v>54.99</v>
      </c>
      <c r="C3723" s="2">
        <v>2025</v>
      </c>
      <c r="D3723" s="2">
        <v>6</v>
      </c>
      <c r="E3723" t="str">
        <f>TEXT(DATE(2025, CMS[[#This Row],[mes]],1), "mmmm")</f>
        <v>June</v>
      </c>
      <c r="F3723" s="2">
        <f>DAY(CMS[[#This Row],[Fecha]])</f>
        <v>5</v>
      </c>
      <c r="G3723" s="6">
        <v>4.1666666666666602E-2</v>
      </c>
      <c r="H3723" t="str">
        <f t="shared" si="67"/>
        <v>05-06-2025_01</v>
      </c>
    </row>
    <row r="3724" spans="1:8" x14ac:dyDescent="0.3">
      <c r="A3724" s="3">
        <v>45813</v>
      </c>
      <c r="B3724" s="2">
        <v>51.46</v>
      </c>
      <c r="C3724" s="2">
        <v>2025</v>
      </c>
      <c r="D3724" s="2">
        <v>6</v>
      </c>
      <c r="E3724" t="str">
        <f>TEXT(DATE(2025, CMS[[#This Row],[mes]],1), "mmmm")</f>
        <v>June</v>
      </c>
      <c r="F3724" s="2">
        <f>DAY(CMS[[#This Row],[Fecha]])</f>
        <v>5</v>
      </c>
      <c r="G3724" s="6">
        <v>8.3333333333333301E-2</v>
      </c>
      <c r="H3724" t="str">
        <f t="shared" si="67"/>
        <v>05-06-2025_02</v>
      </c>
    </row>
    <row r="3725" spans="1:8" x14ac:dyDescent="0.3">
      <c r="A3725" s="3">
        <v>45813</v>
      </c>
      <c r="B3725" s="2">
        <v>51.57</v>
      </c>
      <c r="C3725" s="2">
        <v>2025</v>
      </c>
      <c r="D3725" s="2">
        <v>6</v>
      </c>
      <c r="E3725" t="str">
        <f>TEXT(DATE(2025, CMS[[#This Row],[mes]],1), "mmmm")</f>
        <v>June</v>
      </c>
      <c r="F3725" s="2">
        <f>DAY(CMS[[#This Row],[Fecha]])</f>
        <v>5</v>
      </c>
      <c r="G3725" s="6">
        <v>0.125</v>
      </c>
      <c r="H3725" t="str">
        <f t="shared" si="67"/>
        <v>05-06-2025_03</v>
      </c>
    </row>
    <row r="3726" spans="1:8" x14ac:dyDescent="0.3">
      <c r="A3726" s="3">
        <v>45813</v>
      </c>
      <c r="B3726" s="2">
        <v>0</v>
      </c>
      <c r="C3726" s="2">
        <v>2025</v>
      </c>
      <c r="D3726" s="2">
        <v>6</v>
      </c>
      <c r="E3726" t="str">
        <f>TEXT(DATE(2025, CMS[[#This Row],[mes]],1), "mmmm")</f>
        <v>June</v>
      </c>
      <c r="F3726" s="2">
        <f>DAY(CMS[[#This Row],[Fecha]])</f>
        <v>5</v>
      </c>
      <c r="G3726" s="6">
        <v>0.16666666666666599</v>
      </c>
      <c r="H3726" t="str">
        <f t="shared" si="67"/>
        <v>05-06-2025_04</v>
      </c>
    </row>
    <row r="3727" spans="1:8" x14ac:dyDescent="0.3">
      <c r="A3727" s="3">
        <v>45813</v>
      </c>
      <c r="B3727" s="2">
        <v>0</v>
      </c>
      <c r="C3727" s="2">
        <v>2025</v>
      </c>
      <c r="D3727" s="2">
        <v>6</v>
      </c>
      <c r="E3727" t="str">
        <f>TEXT(DATE(2025, CMS[[#This Row],[mes]],1), "mmmm")</f>
        <v>June</v>
      </c>
      <c r="F3727" s="2">
        <f>DAY(CMS[[#This Row],[Fecha]])</f>
        <v>5</v>
      </c>
      <c r="G3727" s="6">
        <v>0.20833333333333301</v>
      </c>
      <c r="H3727" t="str">
        <f t="shared" si="67"/>
        <v>05-06-2025_05</v>
      </c>
    </row>
    <row r="3728" spans="1:8" x14ac:dyDescent="0.3">
      <c r="A3728" s="3">
        <v>45813</v>
      </c>
      <c r="B3728" s="2">
        <v>0</v>
      </c>
      <c r="C3728" s="2">
        <v>2025</v>
      </c>
      <c r="D3728" s="2">
        <v>6</v>
      </c>
      <c r="E3728" t="str">
        <f>TEXT(DATE(2025, CMS[[#This Row],[mes]],1), "mmmm")</f>
        <v>June</v>
      </c>
      <c r="F3728" s="2">
        <f>DAY(CMS[[#This Row],[Fecha]])</f>
        <v>5</v>
      </c>
      <c r="G3728" s="6">
        <v>0.25</v>
      </c>
      <c r="H3728" t="str">
        <f t="shared" si="67"/>
        <v>05-06-2025_06</v>
      </c>
    </row>
    <row r="3729" spans="1:8" x14ac:dyDescent="0.3">
      <c r="A3729" s="3">
        <v>45813</v>
      </c>
      <c r="B3729" s="2">
        <v>53.58</v>
      </c>
      <c r="C3729" s="2">
        <v>2025</v>
      </c>
      <c r="D3729" s="2">
        <v>6</v>
      </c>
      <c r="E3729" t="str">
        <f>TEXT(DATE(2025, CMS[[#This Row],[mes]],1), "mmmm")</f>
        <v>June</v>
      </c>
      <c r="F3729" s="2">
        <f>DAY(CMS[[#This Row],[Fecha]])</f>
        <v>5</v>
      </c>
      <c r="G3729" s="6">
        <v>0.29166666666666602</v>
      </c>
      <c r="H3729" t="str">
        <f t="shared" si="67"/>
        <v>05-06-2025_07</v>
      </c>
    </row>
    <row r="3730" spans="1:8" x14ac:dyDescent="0.3">
      <c r="A3730" s="3">
        <v>45813</v>
      </c>
      <c r="B3730" s="2">
        <v>52.43</v>
      </c>
      <c r="C3730" s="2">
        <v>2025</v>
      </c>
      <c r="D3730" s="2">
        <v>6</v>
      </c>
      <c r="E3730" t="str">
        <f>TEXT(DATE(2025, CMS[[#This Row],[mes]],1), "mmmm")</f>
        <v>June</v>
      </c>
      <c r="F3730" s="2">
        <f>DAY(CMS[[#This Row],[Fecha]])</f>
        <v>5</v>
      </c>
      <c r="G3730" s="6">
        <v>0.33333333333333298</v>
      </c>
      <c r="H3730" t="str">
        <f t="shared" si="67"/>
        <v>05-06-2025_08</v>
      </c>
    </row>
    <row r="3731" spans="1:8" x14ac:dyDescent="0.3">
      <c r="A3731" s="3">
        <v>45813</v>
      </c>
      <c r="B3731" s="2">
        <v>52.43</v>
      </c>
      <c r="C3731" s="2">
        <v>2025</v>
      </c>
      <c r="D3731" s="2">
        <v>6</v>
      </c>
      <c r="E3731" t="str">
        <f>TEXT(DATE(2025, CMS[[#This Row],[mes]],1), "mmmm")</f>
        <v>June</v>
      </c>
      <c r="F3731" s="2">
        <f>DAY(CMS[[#This Row],[Fecha]])</f>
        <v>5</v>
      </c>
      <c r="G3731" s="6">
        <v>0.375</v>
      </c>
      <c r="H3731" t="str">
        <f t="shared" si="67"/>
        <v>05-06-2025_09</v>
      </c>
    </row>
    <row r="3732" spans="1:8" x14ac:dyDescent="0.3">
      <c r="A3732" s="3">
        <v>45813</v>
      </c>
      <c r="B3732" s="2">
        <v>51.82</v>
      </c>
      <c r="C3732" s="2">
        <v>2025</v>
      </c>
      <c r="D3732" s="2">
        <v>6</v>
      </c>
      <c r="E3732" t="str">
        <f>TEXT(DATE(2025, CMS[[#This Row],[mes]],1), "mmmm")</f>
        <v>June</v>
      </c>
      <c r="F3732" s="2">
        <f>DAY(CMS[[#This Row],[Fecha]])</f>
        <v>5</v>
      </c>
      <c r="G3732" s="6">
        <v>0.41666666666666602</v>
      </c>
      <c r="H3732" t="str">
        <f t="shared" si="67"/>
        <v>05-06-2025_10</v>
      </c>
    </row>
    <row r="3733" spans="1:8" x14ac:dyDescent="0.3">
      <c r="A3733" s="3">
        <v>45813</v>
      </c>
      <c r="B3733" s="2">
        <v>52.46</v>
      </c>
      <c r="C3733" s="2">
        <v>2025</v>
      </c>
      <c r="D3733" s="2">
        <v>6</v>
      </c>
      <c r="E3733" t="str">
        <f>TEXT(DATE(2025, CMS[[#This Row],[mes]],1), "mmmm")</f>
        <v>June</v>
      </c>
      <c r="F3733" s="2">
        <f>DAY(CMS[[#This Row],[Fecha]])</f>
        <v>5</v>
      </c>
      <c r="G3733" s="6">
        <v>0.45833333333333298</v>
      </c>
      <c r="H3733" t="str">
        <f t="shared" si="67"/>
        <v>05-06-2025_11</v>
      </c>
    </row>
    <row r="3734" spans="1:8" x14ac:dyDescent="0.3">
      <c r="A3734" s="3">
        <v>45813</v>
      </c>
      <c r="B3734" s="2">
        <v>51.3</v>
      </c>
      <c r="C3734" s="2">
        <v>2025</v>
      </c>
      <c r="D3734" s="2">
        <v>6</v>
      </c>
      <c r="E3734" t="str">
        <f>TEXT(DATE(2025, CMS[[#This Row],[mes]],1), "mmmm")</f>
        <v>June</v>
      </c>
      <c r="F3734" s="2">
        <f>DAY(CMS[[#This Row],[Fecha]])</f>
        <v>5</v>
      </c>
      <c r="G3734" s="6">
        <v>0.5</v>
      </c>
      <c r="H3734" t="str">
        <f t="shared" si="67"/>
        <v>05-06-2025_12</v>
      </c>
    </row>
    <row r="3735" spans="1:8" x14ac:dyDescent="0.3">
      <c r="A3735" s="3">
        <v>45813</v>
      </c>
      <c r="B3735" s="2">
        <v>51.37</v>
      </c>
      <c r="C3735" s="2">
        <v>2025</v>
      </c>
      <c r="D3735" s="2">
        <v>6</v>
      </c>
      <c r="E3735" t="str">
        <f>TEXT(DATE(2025, CMS[[#This Row],[mes]],1), "mmmm")</f>
        <v>June</v>
      </c>
      <c r="F3735" s="2">
        <f>DAY(CMS[[#This Row],[Fecha]])</f>
        <v>5</v>
      </c>
      <c r="G3735" s="6">
        <v>0.54166666666666596</v>
      </c>
      <c r="H3735" t="str">
        <f t="shared" si="67"/>
        <v>05-06-2025_13</v>
      </c>
    </row>
    <row r="3736" spans="1:8" x14ac:dyDescent="0.3">
      <c r="A3736" s="3">
        <v>45813</v>
      </c>
      <c r="B3736" s="2">
        <v>51.68</v>
      </c>
      <c r="C3736" s="2">
        <v>2025</v>
      </c>
      <c r="D3736" s="2">
        <v>6</v>
      </c>
      <c r="E3736" t="str">
        <f>TEXT(DATE(2025, CMS[[#This Row],[mes]],1), "mmmm")</f>
        <v>June</v>
      </c>
      <c r="F3736" s="2">
        <f>DAY(CMS[[#This Row],[Fecha]])</f>
        <v>5</v>
      </c>
      <c r="G3736" s="6">
        <v>0.58333333333333304</v>
      </c>
      <c r="H3736" t="str">
        <f t="shared" si="67"/>
        <v>05-06-2025_14</v>
      </c>
    </row>
    <row r="3737" spans="1:8" x14ac:dyDescent="0.3">
      <c r="A3737" s="3">
        <v>45813</v>
      </c>
      <c r="B3737" s="2">
        <v>51.29</v>
      </c>
      <c r="C3737" s="2">
        <v>2025</v>
      </c>
      <c r="D3737" s="2">
        <v>6</v>
      </c>
      <c r="E3737" t="str">
        <f>TEXT(DATE(2025, CMS[[#This Row],[mes]],1), "mmmm")</f>
        <v>June</v>
      </c>
      <c r="F3737" s="2">
        <f>DAY(CMS[[#This Row],[Fecha]])</f>
        <v>5</v>
      </c>
      <c r="G3737" s="6">
        <v>0.625</v>
      </c>
      <c r="H3737" t="str">
        <f t="shared" si="67"/>
        <v>05-06-2025_15</v>
      </c>
    </row>
    <row r="3738" spans="1:8" x14ac:dyDescent="0.3">
      <c r="A3738" s="3">
        <v>45813</v>
      </c>
      <c r="B3738" s="2">
        <v>54.99</v>
      </c>
      <c r="C3738" s="2">
        <v>2025</v>
      </c>
      <c r="D3738" s="2">
        <v>6</v>
      </c>
      <c r="E3738" t="str">
        <f>TEXT(DATE(2025, CMS[[#This Row],[mes]],1), "mmmm")</f>
        <v>June</v>
      </c>
      <c r="F3738" s="2">
        <f>DAY(CMS[[#This Row],[Fecha]])</f>
        <v>5</v>
      </c>
      <c r="G3738" s="6">
        <v>0.66666666666666596</v>
      </c>
      <c r="H3738" t="str">
        <f t="shared" si="67"/>
        <v>05-06-2025_16</v>
      </c>
    </row>
    <row r="3739" spans="1:8" x14ac:dyDescent="0.3">
      <c r="A3739" s="3">
        <v>45813</v>
      </c>
      <c r="B3739" s="2">
        <v>54.99</v>
      </c>
      <c r="C3739" s="2">
        <v>2025</v>
      </c>
      <c r="D3739" s="2">
        <v>6</v>
      </c>
      <c r="E3739" t="str">
        <f>TEXT(DATE(2025, CMS[[#This Row],[mes]],1), "mmmm")</f>
        <v>June</v>
      </c>
      <c r="F3739" s="2">
        <f>DAY(CMS[[#This Row],[Fecha]])</f>
        <v>5</v>
      </c>
      <c r="G3739" s="6">
        <v>0.70833333333333304</v>
      </c>
      <c r="H3739" t="str">
        <f t="shared" si="67"/>
        <v>05-06-2025_17</v>
      </c>
    </row>
    <row r="3740" spans="1:8" x14ac:dyDescent="0.3">
      <c r="A3740" s="3">
        <v>45813</v>
      </c>
      <c r="B3740" s="2">
        <v>54.99</v>
      </c>
      <c r="C3740" s="2">
        <v>2025</v>
      </c>
      <c r="D3740" s="2">
        <v>6</v>
      </c>
      <c r="E3740" t="str">
        <f>TEXT(DATE(2025, CMS[[#This Row],[mes]],1), "mmmm")</f>
        <v>June</v>
      </c>
      <c r="F3740" s="2">
        <f>DAY(CMS[[#This Row],[Fecha]])</f>
        <v>5</v>
      </c>
      <c r="G3740" s="6">
        <v>0.75</v>
      </c>
      <c r="H3740" t="str">
        <f t="shared" si="67"/>
        <v>05-06-2025_18</v>
      </c>
    </row>
    <row r="3741" spans="1:8" x14ac:dyDescent="0.3">
      <c r="A3741" s="3">
        <v>45813</v>
      </c>
      <c r="B3741" s="2">
        <v>54.99</v>
      </c>
      <c r="C3741" s="2">
        <v>2025</v>
      </c>
      <c r="D3741" s="2">
        <v>6</v>
      </c>
      <c r="E3741" t="str">
        <f>TEXT(DATE(2025, CMS[[#This Row],[mes]],1), "mmmm")</f>
        <v>June</v>
      </c>
      <c r="F3741" s="2">
        <f>DAY(CMS[[#This Row],[Fecha]])</f>
        <v>5</v>
      </c>
      <c r="G3741" s="6">
        <v>0.79166666666666596</v>
      </c>
      <c r="H3741" t="str">
        <f t="shared" si="67"/>
        <v>05-06-2025_19</v>
      </c>
    </row>
    <row r="3742" spans="1:8" x14ac:dyDescent="0.3">
      <c r="A3742" s="3">
        <v>45813</v>
      </c>
      <c r="B3742" s="2">
        <v>54.99</v>
      </c>
      <c r="C3742" s="2">
        <v>2025</v>
      </c>
      <c r="D3742" s="2">
        <v>6</v>
      </c>
      <c r="E3742" t="str">
        <f>TEXT(DATE(2025, CMS[[#This Row],[mes]],1), "mmmm")</f>
        <v>June</v>
      </c>
      <c r="F3742" s="2">
        <f>DAY(CMS[[#This Row],[Fecha]])</f>
        <v>5</v>
      </c>
      <c r="G3742" s="6">
        <v>0.83333333333333304</v>
      </c>
      <c r="H3742" t="str">
        <f t="shared" si="67"/>
        <v>05-06-2025_20</v>
      </c>
    </row>
    <row r="3743" spans="1:8" x14ac:dyDescent="0.3">
      <c r="A3743" s="3">
        <v>45813</v>
      </c>
      <c r="B3743" s="2">
        <v>54.99</v>
      </c>
      <c r="C3743" s="2">
        <v>2025</v>
      </c>
      <c r="D3743" s="2">
        <v>6</v>
      </c>
      <c r="E3743" t="str">
        <f>TEXT(DATE(2025, CMS[[#This Row],[mes]],1), "mmmm")</f>
        <v>June</v>
      </c>
      <c r="F3743" s="2">
        <f>DAY(CMS[[#This Row],[Fecha]])</f>
        <v>5</v>
      </c>
      <c r="G3743" s="6">
        <v>0.875</v>
      </c>
      <c r="H3743" t="str">
        <f t="shared" si="67"/>
        <v>05-06-2025_21</v>
      </c>
    </row>
    <row r="3744" spans="1:8" x14ac:dyDescent="0.3">
      <c r="A3744" s="3">
        <v>45813</v>
      </c>
      <c r="B3744" s="2">
        <v>52.06</v>
      </c>
      <c r="C3744" s="2">
        <v>2025</v>
      </c>
      <c r="D3744" s="2">
        <v>6</v>
      </c>
      <c r="E3744" t="str">
        <f>TEXT(DATE(2025, CMS[[#This Row],[mes]],1), "mmmm")</f>
        <v>June</v>
      </c>
      <c r="F3744" s="2">
        <f>DAY(CMS[[#This Row],[Fecha]])</f>
        <v>5</v>
      </c>
      <c r="G3744" s="6">
        <v>0.91666666666666596</v>
      </c>
      <c r="H3744" t="str">
        <f t="shared" si="67"/>
        <v>05-06-2025_22</v>
      </c>
    </row>
    <row r="3745" spans="1:8" x14ac:dyDescent="0.3">
      <c r="A3745" s="3">
        <v>45813</v>
      </c>
      <c r="B3745" s="2">
        <v>52.62</v>
      </c>
      <c r="C3745" s="2">
        <v>2025</v>
      </c>
      <c r="D3745" s="2">
        <v>6</v>
      </c>
      <c r="E3745" t="str">
        <f>TEXT(DATE(2025, CMS[[#This Row],[mes]],1), "mmmm")</f>
        <v>June</v>
      </c>
      <c r="F3745" s="2">
        <f>DAY(CMS[[#This Row],[Fecha]])</f>
        <v>5</v>
      </c>
      <c r="G3745" s="6">
        <v>0.95833333333333304</v>
      </c>
      <c r="H3745" t="str">
        <f t="shared" si="67"/>
        <v>05-06-2025_23</v>
      </c>
    </row>
    <row r="3746" spans="1:8" x14ac:dyDescent="0.3">
      <c r="A3746" s="3">
        <v>45814</v>
      </c>
      <c r="B3746" s="2">
        <v>53.74</v>
      </c>
      <c r="C3746" s="2">
        <v>2025</v>
      </c>
      <c r="D3746" s="2">
        <v>6</v>
      </c>
      <c r="E3746" t="str">
        <f>TEXT(DATE(2025, CMS[[#This Row],[mes]],1), "mmmm")</f>
        <v>June</v>
      </c>
      <c r="F3746" s="2">
        <f>DAY(CMS[[#This Row],[Fecha]])</f>
        <v>6</v>
      </c>
      <c r="G3746" s="6">
        <v>0</v>
      </c>
      <c r="H3746" t="str">
        <f t="shared" ref="H3746:H3777" si="68">TEXT(A3746,"dd-mm-yyyy") &amp; "_" &amp; TEXT(HOUR(G3746),"00")</f>
        <v>06-06-2025_00</v>
      </c>
    </row>
    <row r="3747" spans="1:8" x14ac:dyDescent="0.3">
      <c r="A3747" s="3">
        <v>45814</v>
      </c>
      <c r="B3747" s="2">
        <v>55.89</v>
      </c>
      <c r="C3747" s="2">
        <v>2025</v>
      </c>
      <c r="D3747" s="2">
        <v>6</v>
      </c>
      <c r="E3747" t="str">
        <f>TEXT(DATE(2025, CMS[[#This Row],[mes]],1), "mmmm")</f>
        <v>June</v>
      </c>
      <c r="F3747" s="2">
        <f>DAY(CMS[[#This Row],[Fecha]])</f>
        <v>6</v>
      </c>
      <c r="G3747" s="6">
        <v>4.1666666666666657E-2</v>
      </c>
      <c r="H3747" t="str">
        <f t="shared" si="68"/>
        <v>06-06-2025_01</v>
      </c>
    </row>
    <row r="3748" spans="1:8" x14ac:dyDescent="0.3">
      <c r="A3748" s="3">
        <v>45814</v>
      </c>
      <c r="B3748" s="2">
        <v>0</v>
      </c>
      <c r="C3748" s="2">
        <v>2025</v>
      </c>
      <c r="D3748" s="2">
        <v>6</v>
      </c>
      <c r="E3748" t="str">
        <f>TEXT(DATE(2025, CMS[[#This Row],[mes]],1), "mmmm")</f>
        <v>June</v>
      </c>
      <c r="F3748" s="2">
        <f>DAY(CMS[[#This Row],[Fecha]])</f>
        <v>6</v>
      </c>
      <c r="G3748" s="6">
        <v>8.3333333333333329E-2</v>
      </c>
      <c r="H3748" t="str">
        <f t="shared" si="68"/>
        <v>06-06-2025_02</v>
      </c>
    </row>
    <row r="3749" spans="1:8" x14ac:dyDescent="0.3">
      <c r="A3749" s="3">
        <v>45814</v>
      </c>
      <c r="B3749" s="2">
        <v>0</v>
      </c>
      <c r="C3749" s="2">
        <v>2025</v>
      </c>
      <c r="D3749" s="2">
        <v>6</v>
      </c>
      <c r="E3749" t="str">
        <f>TEXT(DATE(2025, CMS[[#This Row],[mes]],1), "mmmm")</f>
        <v>June</v>
      </c>
      <c r="F3749" s="2">
        <f>DAY(CMS[[#This Row],[Fecha]])</f>
        <v>6</v>
      </c>
      <c r="G3749" s="6">
        <v>0.125</v>
      </c>
      <c r="H3749" t="str">
        <f t="shared" si="68"/>
        <v>06-06-2025_03</v>
      </c>
    </row>
    <row r="3750" spans="1:8" x14ac:dyDescent="0.3">
      <c r="A3750" s="3">
        <v>45814</v>
      </c>
      <c r="B3750" s="2">
        <v>0</v>
      </c>
      <c r="C3750" s="2">
        <v>2025</v>
      </c>
      <c r="D3750" s="2">
        <v>6</v>
      </c>
      <c r="E3750" t="str">
        <f>TEXT(DATE(2025, CMS[[#This Row],[mes]],1), "mmmm")</f>
        <v>June</v>
      </c>
      <c r="F3750" s="2">
        <f>DAY(CMS[[#This Row],[Fecha]])</f>
        <v>6</v>
      </c>
      <c r="G3750" s="6">
        <v>0.16666666666666671</v>
      </c>
      <c r="H3750" t="str">
        <f t="shared" si="68"/>
        <v>06-06-2025_04</v>
      </c>
    </row>
    <row r="3751" spans="1:8" x14ac:dyDescent="0.3">
      <c r="A3751" s="3">
        <v>45814</v>
      </c>
      <c r="B3751" s="2">
        <v>0</v>
      </c>
      <c r="C3751" s="2">
        <v>2025</v>
      </c>
      <c r="D3751" s="2">
        <v>6</v>
      </c>
      <c r="E3751" t="str">
        <f>TEXT(DATE(2025, CMS[[#This Row],[mes]],1), "mmmm")</f>
        <v>June</v>
      </c>
      <c r="F3751" s="2">
        <f>DAY(CMS[[#This Row],[Fecha]])</f>
        <v>6</v>
      </c>
      <c r="G3751" s="6">
        <v>0.20833333333333329</v>
      </c>
      <c r="H3751" t="str">
        <f t="shared" si="68"/>
        <v>06-06-2025_05</v>
      </c>
    </row>
    <row r="3752" spans="1:8" x14ac:dyDescent="0.3">
      <c r="A3752" s="3">
        <v>45814</v>
      </c>
      <c r="B3752" s="2">
        <v>0</v>
      </c>
      <c r="C3752" s="2">
        <v>2025</v>
      </c>
      <c r="D3752" s="2">
        <v>6</v>
      </c>
      <c r="E3752" t="str">
        <f>TEXT(DATE(2025, CMS[[#This Row],[mes]],1), "mmmm")</f>
        <v>June</v>
      </c>
      <c r="F3752" s="2">
        <f>DAY(CMS[[#This Row],[Fecha]])</f>
        <v>6</v>
      </c>
      <c r="G3752" s="6">
        <v>0.25</v>
      </c>
      <c r="H3752" t="str">
        <f t="shared" si="68"/>
        <v>06-06-2025_06</v>
      </c>
    </row>
    <row r="3753" spans="1:8" x14ac:dyDescent="0.3">
      <c r="A3753" s="3">
        <v>45814</v>
      </c>
      <c r="B3753" s="2">
        <v>0</v>
      </c>
      <c r="C3753" s="2">
        <v>2025</v>
      </c>
      <c r="D3753" s="2">
        <v>6</v>
      </c>
      <c r="E3753" t="str">
        <f>TEXT(DATE(2025, CMS[[#This Row],[mes]],1), "mmmm")</f>
        <v>June</v>
      </c>
      <c r="F3753" s="2">
        <f>DAY(CMS[[#This Row],[Fecha]])</f>
        <v>6</v>
      </c>
      <c r="G3753" s="6">
        <v>0.29166666666666669</v>
      </c>
      <c r="H3753" t="str">
        <f t="shared" si="68"/>
        <v>06-06-2025_07</v>
      </c>
    </row>
    <row r="3754" spans="1:8" x14ac:dyDescent="0.3">
      <c r="A3754" s="3">
        <v>45814</v>
      </c>
      <c r="B3754" s="2">
        <v>55.9</v>
      </c>
      <c r="C3754" s="2">
        <v>2025</v>
      </c>
      <c r="D3754" s="2">
        <v>6</v>
      </c>
      <c r="E3754" t="str">
        <f>TEXT(DATE(2025, CMS[[#This Row],[mes]],1), "mmmm")</f>
        <v>June</v>
      </c>
      <c r="F3754" s="2">
        <f>DAY(CMS[[#This Row],[Fecha]])</f>
        <v>6</v>
      </c>
      <c r="G3754" s="6">
        <v>0.33333333333333331</v>
      </c>
      <c r="H3754" t="str">
        <f t="shared" si="68"/>
        <v>06-06-2025_08</v>
      </c>
    </row>
    <row r="3755" spans="1:8" x14ac:dyDescent="0.3">
      <c r="A3755" s="3">
        <v>45814</v>
      </c>
      <c r="B3755" s="2">
        <v>53.39</v>
      </c>
      <c r="C3755" s="2">
        <v>2025</v>
      </c>
      <c r="D3755" s="2">
        <v>6</v>
      </c>
      <c r="E3755" t="str">
        <f>TEXT(DATE(2025, CMS[[#This Row],[mes]],1), "mmmm")</f>
        <v>June</v>
      </c>
      <c r="F3755" s="2">
        <f>DAY(CMS[[#This Row],[Fecha]])</f>
        <v>6</v>
      </c>
      <c r="G3755" s="6">
        <v>0.375</v>
      </c>
      <c r="H3755" t="str">
        <f t="shared" si="68"/>
        <v>06-06-2025_09</v>
      </c>
    </row>
    <row r="3756" spans="1:8" x14ac:dyDescent="0.3">
      <c r="A3756" s="3">
        <v>45814</v>
      </c>
      <c r="B3756" s="2">
        <v>55.28</v>
      </c>
      <c r="C3756" s="2">
        <v>2025</v>
      </c>
      <c r="D3756" s="2">
        <v>6</v>
      </c>
      <c r="E3756" t="str">
        <f>TEXT(DATE(2025, CMS[[#This Row],[mes]],1), "mmmm")</f>
        <v>June</v>
      </c>
      <c r="F3756" s="2">
        <f>DAY(CMS[[#This Row],[Fecha]])</f>
        <v>6</v>
      </c>
      <c r="G3756" s="6">
        <v>0.41666666666666669</v>
      </c>
      <c r="H3756" t="str">
        <f t="shared" si="68"/>
        <v>06-06-2025_10</v>
      </c>
    </row>
    <row r="3757" spans="1:8" x14ac:dyDescent="0.3">
      <c r="A3757" s="3">
        <v>45814</v>
      </c>
      <c r="B3757" s="2">
        <v>52.09</v>
      </c>
      <c r="C3757" s="2">
        <v>2025</v>
      </c>
      <c r="D3757" s="2">
        <v>6</v>
      </c>
      <c r="E3757" t="str">
        <f>TEXT(DATE(2025, CMS[[#This Row],[mes]],1), "mmmm")</f>
        <v>June</v>
      </c>
      <c r="F3757" s="2">
        <f>DAY(CMS[[#This Row],[Fecha]])</f>
        <v>6</v>
      </c>
      <c r="G3757" s="6">
        <v>0.45833333333333331</v>
      </c>
      <c r="H3757" t="str">
        <f t="shared" si="68"/>
        <v>06-06-2025_11</v>
      </c>
    </row>
    <row r="3758" spans="1:8" x14ac:dyDescent="0.3">
      <c r="A3758" s="3">
        <v>45814</v>
      </c>
      <c r="B3758" s="2">
        <v>52.24</v>
      </c>
      <c r="C3758" s="2">
        <v>2025</v>
      </c>
      <c r="D3758" s="2">
        <v>6</v>
      </c>
      <c r="E3758" t="str">
        <f>TEXT(DATE(2025, CMS[[#This Row],[mes]],1), "mmmm")</f>
        <v>June</v>
      </c>
      <c r="F3758" s="2">
        <f>DAY(CMS[[#This Row],[Fecha]])</f>
        <v>6</v>
      </c>
      <c r="G3758" s="6">
        <v>0.5</v>
      </c>
      <c r="H3758" t="str">
        <f t="shared" si="68"/>
        <v>06-06-2025_12</v>
      </c>
    </row>
    <row r="3759" spans="1:8" x14ac:dyDescent="0.3">
      <c r="A3759" s="3">
        <v>45814</v>
      </c>
      <c r="B3759" s="2">
        <v>54.99</v>
      </c>
      <c r="C3759" s="2">
        <v>2025</v>
      </c>
      <c r="D3759" s="2">
        <v>6</v>
      </c>
      <c r="E3759" t="str">
        <f>TEXT(DATE(2025, CMS[[#This Row],[mes]],1), "mmmm")</f>
        <v>June</v>
      </c>
      <c r="F3759" s="2">
        <f>DAY(CMS[[#This Row],[Fecha]])</f>
        <v>6</v>
      </c>
      <c r="G3759" s="6">
        <v>0.54166666666666663</v>
      </c>
      <c r="H3759" t="str">
        <f t="shared" si="68"/>
        <v>06-06-2025_13</v>
      </c>
    </row>
    <row r="3760" spans="1:8" x14ac:dyDescent="0.3">
      <c r="A3760" s="3">
        <v>45814</v>
      </c>
      <c r="B3760" s="2">
        <v>54.99</v>
      </c>
      <c r="C3760" s="2">
        <v>2025</v>
      </c>
      <c r="D3760" s="2">
        <v>6</v>
      </c>
      <c r="E3760" t="str">
        <f>TEXT(DATE(2025, CMS[[#This Row],[mes]],1), "mmmm")</f>
        <v>June</v>
      </c>
      <c r="F3760" s="2">
        <f>DAY(CMS[[#This Row],[Fecha]])</f>
        <v>6</v>
      </c>
      <c r="G3760" s="6">
        <v>0.58333333333333337</v>
      </c>
      <c r="H3760" t="str">
        <f t="shared" si="68"/>
        <v>06-06-2025_14</v>
      </c>
    </row>
    <row r="3761" spans="1:8" x14ac:dyDescent="0.3">
      <c r="A3761" s="3">
        <v>45814</v>
      </c>
      <c r="B3761" s="2">
        <v>54.99</v>
      </c>
      <c r="C3761" s="2">
        <v>2025</v>
      </c>
      <c r="D3761" s="2">
        <v>6</v>
      </c>
      <c r="E3761" t="str">
        <f>TEXT(DATE(2025, CMS[[#This Row],[mes]],1), "mmmm")</f>
        <v>June</v>
      </c>
      <c r="F3761" s="2">
        <f>DAY(CMS[[#This Row],[Fecha]])</f>
        <v>6</v>
      </c>
      <c r="G3761" s="6">
        <v>0.625</v>
      </c>
      <c r="H3761" t="str">
        <f t="shared" si="68"/>
        <v>06-06-2025_15</v>
      </c>
    </row>
    <row r="3762" spans="1:8" x14ac:dyDescent="0.3">
      <c r="A3762" s="3">
        <v>45814</v>
      </c>
      <c r="B3762" s="2">
        <v>54.99</v>
      </c>
      <c r="C3762" s="2">
        <v>2025</v>
      </c>
      <c r="D3762" s="2">
        <v>6</v>
      </c>
      <c r="E3762" t="str">
        <f>TEXT(DATE(2025, CMS[[#This Row],[mes]],1), "mmmm")</f>
        <v>June</v>
      </c>
      <c r="F3762" s="2">
        <f>DAY(CMS[[#This Row],[Fecha]])</f>
        <v>6</v>
      </c>
      <c r="G3762" s="6">
        <v>0.66666666666666663</v>
      </c>
      <c r="H3762" t="str">
        <f t="shared" si="68"/>
        <v>06-06-2025_16</v>
      </c>
    </row>
    <row r="3763" spans="1:8" x14ac:dyDescent="0.3">
      <c r="A3763" s="3">
        <v>45814</v>
      </c>
      <c r="B3763" s="2">
        <v>51.31</v>
      </c>
      <c r="C3763" s="2">
        <v>2025</v>
      </c>
      <c r="D3763" s="2">
        <v>6</v>
      </c>
      <c r="E3763" t="str">
        <f>TEXT(DATE(2025, CMS[[#This Row],[mes]],1), "mmmm")</f>
        <v>June</v>
      </c>
      <c r="F3763" s="2">
        <f>DAY(CMS[[#This Row],[Fecha]])</f>
        <v>6</v>
      </c>
      <c r="G3763" s="6">
        <v>0.70833333333333337</v>
      </c>
      <c r="H3763" t="str">
        <f t="shared" si="68"/>
        <v>06-06-2025_17</v>
      </c>
    </row>
    <row r="3764" spans="1:8" x14ac:dyDescent="0.3">
      <c r="A3764" s="3">
        <v>45814</v>
      </c>
      <c r="B3764" s="2">
        <v>54.99</v>
      </c>
      <c r="C3764" s="2">
        <v>2025</v>
      </c>
      <c r="D3764" s="2">
        <v>6</v>
      </c>
      <c r="E3764" t="str">
        <f>TEXT(DATE(2025, CMS[[#This Row],[mes]],1), "mmmm")</f>
        <v>June</v>
      </c>
      <c r="F3764" s="2">
        <f>DAY(CMS[[#This Row],[Fecha]])</f>
        <v>6</v>
      </c>
      <c r="G3764" s="6">
        <v>0.75</v>
      </c>
      <c r="H3764" t="str">
        <f t="shared" si="68"/>
        <v>06-06-2025_18</v>
      </c>
    </row>
    <row r="3765" spans="1:8" x14ac:dyDescent="0.3">
      <c r="A3765" s="3">
        <v>45814</v>
      </c>
      <c r="B3765" s="2">
        <v>54.99</v>
      </c>
      <c r="C3765" s="2">
        <v>2025</v>
      </c>
      <c r="D3765" s="2">
        <v>6</v>
      </c>
      <c r="E3765" t="str">
        <f>TEXT(DATE(2025, CMS[[#This Row],[mes]],1), "mmmm")</f>
        <v>June</v>
      </c>
      <c r="F3765" s="2">
        <f>DAY(CMS[[#This Row],[Fecha]])</f>
        <v>6</v>
      </c>
      <c r="G3765" s="6">
        <v>0.79166666666666663</v>
      </c>
      <c r="H3765" t="str">
        <f t="shared" si="68"/>
        <v>06-06-2025_19</v>
      </c>
    </row>
    <row r="3766" spans="1:8" x14ac:dyDescent="0.3">
      <c r="A3766" s="3">
        <v>45814</v>
      </c>
      <c r="B3766" s="2">
        <v>54.99</v>
      </c>
      <c r="C3766" s="2">
        <v>2025</v>
      </c>
      <c r="D3766" s="2">
        <v>6</v>
      </c>
      <c r="E3766" t="str">
        <f>TEXT(DATE(2025, CMS[[#This Row],[mes]],1), "mmmm")</f>
        <v>June</v>
      </c>
      <c r="F3766" s="2">
        <f>DAY(CMS[[#This Row],[Fecha]])</f>
        <v>6</v>
      </c>
      <c r="G3766" s="6">
        <v>0.83333333333333337</v>
      </c>
      <c r="H3766" t="str">
        <f t="shared" si="68"/>
        <v>06-06-2025_20</v>
      </c>
    </row>
    <row r="3767" spans="1:8" x14ac:dyDescent="0.3">
      <c r="A3767" s="3">
        <v>45814</v>
      </c>
      <c r="B3767" s="2">
        <v>51.16</v>
      </c>
      <c r="C3767" s="2">
        <v>2025</v>
      </c>
      <c r="D3767" s="2">
        <v>6</v>
      </c>
      <c r="E3767" t="str">
        <f>TEXT(DATE(2025, CMS[[#This Row],[mes]],1), "mmmm")</f>
        <v>June</v>
      </c>
      <c r="F3767" s="2">
        <f>DAY(CMS[[#This Row],[Fecha]])</f>
        <v>6</v>
      </c>
      <c r="G3767" s="6">
        <v>0.875</v>
      </c>
      <c r="H3767" t="str">
        <f t="shared" si="68"/>
        <v>06-06-2025_21</v>
      </c>
    </row>
    <row r="3768" spans="1:8" x14ac:dyDescent="0.3">
      <c r="A3768" s="3">
        <v>45814</v>
      </c>
      <c r="B3768" s="2">
        <v>51.28</v>
      </c>
      <c r="C3768" s="2">
        <v>2025</v>
      </c>
      <c r="D3768" s="2">
        <v>6</v>
      </c>
      <c r="E3768" t="str">
        <f>TEXT(DATE(2025, CMS[[#This Row],[mes]],1), "mmmm")</f>
        <v>June</v>
      </c>
      <c r="F3768" s="2">
        <f>DAY(CMS[[#This Row],[Fecha]])</f>
        <v>6</v>
      </c>
      <c r="G3768" s="6">
        <v>0.91666666666666663</v>
      </c>
      <c r="H3768" t="str">
        <f t="shared" si="68"/>
        <v>06-06-2025_22</v>
      </c>
    </row>
    <row r="3769" spans="1:8" x14ac:dyDescent="0.3">
      <c r="A3769" s="3">
        <v>45814</v>
      </c>
      <c r="B3769" s="2">
        <v>51.6</v>
      </c>
      <c r="C3769" s="2">
        <v>2025</v>
      </c>
      <c r="D3769" s="2">
        <v>6</v>
      </c>
      <c r="E3769" t="str">
        <f>TEXT(DATE(2025, CMS[[#This Row],[mes]],1), "mmmm")</f>
        <v>June</v>
      </c>
      <c r="F3769" s="2">
        <f>DAY(CMS[[#This Row],[Fecha]])</f>
        <v>6</v>
      </c>
      <c r="G3769" s="6">
        <v>0.95833333333333337</v>
      </c>
      <c r="H3769" t="str">
        <f t="shared" si="68"/>
        <v>06-06-2025_23</v>
      </c>
    </row>
    <row r="3770" spans="1:8" x14ac:dyDescent="0.3">
      <c r="A3770" s="3">
        <v>45815</v>
      </c>
      <c r="B3770" s="2">
        <v>51.9</v>
      </c>
      <c r="C3770" s="2">
        <v>2025</v>
      </c>
      <c r="D3770" s="2">
        <v>6</v>
      </c>
      <c r="E3770" t="str">
        <f>TEXT(DATE(2025, CMS[[#This Row],[mes]],1), "mmmm")</f>
        <v>June</v>
      </c>
      <c r="F3770" s="2">
        <f>DAY(CMS[[#This Row],[Fecha]])</f>
        <v>7</v>
      </c>
      <c r="G3770" s="6">
        <v>0</v>
      </c>
      <c r="H3770" t="str">
        <f t="shared" si="68"/>
        <v>07-06-2025_00</v>
      </c>
    </row>
    <row r="3771" spans="1:8" x14ac:dyDescent="0.3">
      <c r="A3771" s="3">
        <v>45815</v>
      </c>
      <c r="B3771" s="2">
        <v>53.12</v>
      </c>
      <c r="C3771" s="2">
        <v>2025</v>
      </c>
      <c r="D3771" s="2">
        <v>6</v>
      </c>
      <c r="E3771" t="str">
        <f>TEXT(DATE(2025, CMS[[#This Row],[mes]],1), "mmmm")</f>
        <v>June</v>
      </c>
      <c r="F3771" s="2">
        <f>DAY(CMS[[#This Row],[Fecha]])</f>
        <v>7</v>
      </c>
      <c r="G3771" s="6">
        <v>4.1666666666666657E-2</v>
      </c>
      <c r="H3771" t="str">
        <f t="shared" si="68"/>
        <v>07-06-2025_01</v>
      </c>
    </row>
    <row r="3772" spans="1:8" x14ac:dyDescent="0.3">
      <c r="A3772" s="3">
        <v>45815</v>
      </c>
      <c r="B3772" s="2">
        <v>52.85</v>
      </c>
      <c r="C3772" s="2">
        <v>2025</v>
      </c>
      <c r="D3772" s="2">
        <v>6</v>
      </c>
      <c r="E3772" t="str">
        <f>TEXT(DATE(2025, CMS[[#This Row],[mes]],1), "mmmm")</f>
        <v>June</v>
      </c>
      <c r="F3772" s="2">
        <f>DAY(CMS[[#This Row],[Fecha]])</f>
        <v>7</v>
      </c>
      <c r="G3772" s="6">
        <v>8.3333333333333329E-2</v>
      </c>
      <c r="H3772" t="str">
        <f t="shared" si="68"/>
        <v>07-06-2025_02</v>
      </c>
    </row>
    <row r="3773" spans="1:8" x14ac:dyDescent="0.3">
      <c r="A3773" s="3">
        <v>45815</v>
      </c>
      <c r="B3773" s="2">
        <v>53.83</v>
      </c>
      <c r="C3773" s="2">
        <v>2025</v>
      </c>
      <c r="D3773" s="2">
        <v>6</v>
      </c>
      <c r="E3773" t="str">
        <f>TEXT(DATE(2025, CMS[[#This Row],[mes]],1), "mmmm")</f>
        <v>June</v>
      </c>
      <c r="F3773" s="2">
        <f>DAY(CMS[[#This Row],[Fecha]])</f>
        <v>7</v>
      </c>
      <c r="G3773" s="6">
        <v>0.125</v>
      </c>
      <c r="H3773" t="str">
        <f t="shared" si="68"/>
        <v>07-06-2025_03</v>
      </c>
    </row>
    <row r="3774" spans="1:8" x14ac:dyDescent="0.3">
      <c r="A3774" s="3">
        <v>45815</v>
      </c>
      <c r="B3774" s="2">
        <v>54.02</v>
      </c>
      <c r="C3774" s="2">
        <v>2025</v>
      </c>
      <c r="D3774" s="2">
        <v>6</v>
      </c>
      <c r="E3774" t="str">
        <f>TEXT(DATE(2025, CMS[[#This Row],[mes]],1), "mmmm")</f>
        <v>June</v>
      </c>
      <c r="F3774" s="2">
        <f>DAY(CMS[[#This Row],[Fecha]])</f>
        <v>7</v>
      </c>
      <c r="G3774" s="6">
        <v>0.16666666666666671</v>
      </c>
      <c r="H3774" t="str">
        <f t="shared" si="68"/>
        <v>07-06-2025_04</v>
      </c>
    </row>
    <row r="3775" spans="1:8" x14ac:dyDescent="0.3">
      <c r="A3775" s="3">
        <v>45815</v>
      </c>
      <c r="B3775" s="2">
        <v>53.52</v>
      </c>
      <c r="C3775" s="2">
        <v>2025</v>
      </c>
      <c r="D3775" s="2">
        <v>6</v>
      </c>
      <c r="E3775" t="str">
        <f>TEXT(DATE(2025, CMS[[#This Row],[mes]],1), "mmmm")</f>
        <v>June</v>
      </c>
      <c r="F3775" s="2">
        <f>DAY(CMS[[#This Row],[Fecha]])</f>
        <v>7</v>
      </c>
      <c r="G3775" s="6">
        <v>0.20833333333333329</v>
      </c>
      <c r="H3775" t="str">
        <f t="shared" si="68"/>
        <v>07-06-2025_05</v>
      </c>
    </row>
    <row r="3776" spans="1:8" x14ac:dyDescent="0.3">
      <c r="A3776" s="3">
        <v>45815</v>
      </c>
      <c r="B3776" s="2">
        <v>53.96</v>
      </c>
      <c r="C3776" s="2">
        <v>2025</v>
      </c>
      <c r="D3776" s="2">
        <v>6</v>
      </c>
      <c r="E3776" t="str">
        <f>TEXT(DATE(2025, CMS[[#This Row],[mes]],1), "mmmm")</f>
        <v>June</v>
      </c>
      <c r="F3776" s="2">
        <f>DAY(CMS[[#This Row],[Fecha]])</f>
        <v>7</v>
      </c>
      <c r="G3776" s="6">
        <v>0.25</v>
      </c>
      <c r="H3776" t="str">
        <f t="shared" si="68"/>
        <v>07-06-2025_06</v>
      </c>
    </row>
    <row r="3777" spans="1:8" x14ac:dyDescent="0.3">
      <c r="A3777" s="3">
        <v>45815</v>
      </c>
      <c r="B3777" s="2">
        <v>54.41</v>
      </c>
      <c r="C3777" s="2">
        <v>2025</v>
      </c>
      <c r="D3777" s="2">
        <v>6</v>
      </c>
      <c r="E3777" t="str">
        <f>TEXT(DATE(2025, CMS[[#This Row],[mes]],1), "mmmm")</f>
        <v>June</v>
      </c>
      <c r="F3777" s="2">
        <f>DAY(CMS[[#This Row],[Fecha]])</f>
        <v>7</v>
      </c>
      <c r="G3777" s="6">
        <v>0.29166666666666669</v>
      </c>
      <c r="H3777" t="str">
        <f t="shared" si="68"/>
        <v>07-06-2025_07</v>
      </c>
    </row>
    <row r="3778" spans="1:8" x14ac:dyDescent="0.3">
      <c r="A3778" s="3">
        <v>45815</v>
      </c>
      <c r="B3778" s="2">
        <v>55.86</v>
      </c>
      <c r="C3778" s="2">
        <v>2025</v>
      </c>
      <c r="D3778" s="2">
        <v>6</v>
      </c>
      <c r="E3778" t="str">
        <f>TEXT(DATE(2025, CMS[[#This Row],[mes]],1), "mmmm")</f>
        <v>June</v>
      </c>
      <c r="F3778" s="2">
        <f>DAY(CMS[[#This Row],[Fecha]])</f>
        <v>7</v>
      </c>
      <c r="G3778" s="6">
        <v>0.33333333333333331</v>
      </c>
      <c r="H3778" t="str">
        <f t="shared" ref="H3778:H3809" si="69">TEXT(A3778,"dd-mm-yyyy") &amp; "_" &amp; TEXT(HOUR(G3778),"00")</f>
        <v>07-06-2025_08</v>
      </c>
    </row>
    <row r="3779" spans="1:8" x14ac:dyDescent="0.3">
      <c r="A3779" s="3">
        <v>45815</v>
      </c>
      <c r="B3779" s="2">
        <v>56.12</v>
      </c>
      <c r="C3779" s="2">
        <v>2025</v>
      </c>
      <c r="D3779" s="2">
        <v>6</v>
      </c>
      <c r="E3779" t="str">
        <f>TEXT(DATE(2025, CMS[[#This Row],[mes]],1), "mmmm")</f>
        <v>June</v>
      </c>
      <c r="F3779" s="2">
        <f>DAY(CMS[[#This Row],[Fecha]])</f>
        <v>7</v>
      </c>
      <c r="G3779" s="6">
        <v>0.375</v>
      </c>
      <c r="H3779" t="str">
        <f t="shared" si="69"/>
        <v>07-06-2025_09</v>
      </c>
    </row>
    <row r="3780" spans="1:8" x14ac:dyDescent="0.3">
      <c r="A3780" s="3">
        <v>45815</v>
      </c>
      <c r="B3780" s="2">
        <v>54.36</v>
      </c>
      <c r="C3780" s="2">
        <v>2025</v>
      </c>
      <c r="D3780" s="2">
        <v>6</v>
      </c>
      <c r="E3780" t="str">
        <f>TEXT(DATE(2025, CMS[[#This Row],[mes]],1), "mmmm")</f>
        <v>June</v>
      </c>
      <c r="F3780" s="2">
        <f>DAY(CMS[[#This Row],[Fecha]])</f>
        <v>7</v>
      </c>
      <c r="G3780" s="6">
        <v>0.41666666666666669</v>
      </c>
      <c r="H3780" t="str">
        <f t="shared" si="69"/>
        <v>07-06-2025_10</v>
      </c>
    </row>
    <row r="3781" spans="1:8" x14ac:dyDescent="0.3">
      <c r="A3781" s="3">
        <v>45815</v>
      </c>
      <c r="B3781" s="2">
        <v>53.61</v>
      </c>
      <c r="C3781" s="2">
        <v>2025</v>
      </c>
      <c r="D3781" s="2">
        <v>6</v>
      </c>
      <c r="E3781" t="str">
        <f>TEXT(DATE(2025, CMS[[#This Row],[mes]],1), "mmmm")</f>
        <v>June</v>
      </c>
      <c r="F3781" s="2">
        <f>DAY(CMS[[#This Row],[Fecha]])</f>
        <v>7</v>
      </c>
      <c r="G3781" s="6">
        <v>0.45833333333333331</v>
      </c>
      <c r="H3781" t="str">
        <f t="shared" si="69"/>
        <v>07-06-2025_11</v>
      </c>
    </row>
    <row r="3782" spans="1:8" x14ac:dyDescent="0.3">
      <c r="A3782" s="3">
        <v>45815</v>
      </c>
      <c r="B3782" s="2">
        <v>53.24</v>
      </c>
      <c r="C3782" s="2">
        <v>2025</v>
      </c>
      <c r="D3782" s="2">
        <v>6</v>
      </c>
      <c r="E3782" t="str">
        <f>TEXT(DATE(2025, CMS[[#This Row],[mes]],1), "mmmm")</f>
        <v>June</v>
      </c>
      <c r="F3782" s="2">
        <f>DAY(CMS[[#This Row],[Fecha]])</f>
        <v>7</v>
      </c>
      <c r="G3782" s="6">
        <v>0.5</v>
      </c>
      <c r="H3782" t="str">
        <f t="shared" si="69"/>
        <v>07-06-2025_12</v>
      </c>
    </row>
    <row r="3783" spans="1:8" x14ac:dyDescent="0.3">
      <c r="A3783" s="3">
        <v>45815</v>
      </c>
      <c r="B3783" s="2">
        <v>51.59</v>
      </c>
      <c r="C3783" s="2">
        <v>2025</v>
      </c>
      <c r="D3783" s="2">
        <v>6</v>
      </c>
      <c r="E3783" t="str">
        <f>TEXT(DATE(2025, CMS[[#This Row],[mes]],1), "mmmm")</f>
        <v>June</v>
      </c>
      <c r="F3783" s="2">
        <f>DAY(CMS[[#This Row],[Fecha]])</f>
        <v>7</v>
      </c>
      <c r="G3783" s="6">
        <v>0.54166666666666663</v>
      </c>
      <c r="H3783" t="str">
        <f t="shared" si="69"/>
        <v>07-06-2025_13</v>
      </c>
    </row>
    <row r="3784" spans="1:8" x14ac:dyDescent="0.3">
      <c r="A3784" s="3">
        <v>45815</v>
      </c>
      <c r="B3784" s="2">
        <v>51.7</v>
      </c>
      <c r="C3784" s="2">
        <v>2025</v>
      </c>
      <c r="D3784" s="2">
        <v>6</v>
      </c>
      <c r="E3784" t="str">
        <f>TEXT(DATE(2025, CMS[[#This Row],[mes]],1), "mmmm")</f>
        <v>June</v>
      </c>
      <c r="F3784" s="2">
        <f>DAY(CMS[[#This Row],[Fecha]])</f>
        <v>7</v>
      </c>
      <c r="G3784" s="6">
        <v>0.58333333333333337</v>
      </c>
      <c r="H3784" t="str">
        <f t="shared" si="69"/>
        <v>07-06-2025_14</v>
      </c>
    </row>
    <row r="3785" spans="1:8" x14ac:dyDescent="0.3">
      <c r="A3785" s="3">
        <v>45815</v>
      </c>
      <c r="B3785" s="2">
        <v>52.15</v>
      </c>
      <c r="C3785" s="2">
        <v>2025</v>
      </c>
      <c r="D3785" s="2">
        <v>6</v>
      </c>
      <c r="E3785" t="str">
        <f>TEXT(DATE(2025, CMS[[#This Row],[mes]],1), "mmmm")</f>
        <v>June</v>
      </c>
      <c r="F3785" s="2">
        <f>DAY(CMS[[#This Row],[Fecha]])</f>
        <v>7</v>
      </c>
      <c r="G3785" s="6">
        <v>0.625</v>
      </c>
      <c r="H3785" t="str">
        <f t="shared" si="69"/>
        <v>07-06-2025_15</v>
      </c>
    </row>
    <row r="3786" spans="1:8" x14ac:dyDescent="0.3">
      <c r="A3786" s="3">
        <v>45815</v>
      </c>
      <c r="B3786" s="2">
        <v>52.15</v>
      </c>
      <c r="C3786" s="2">
        <v>2025</v>
      </c>
      <c r="D3786" s="2">
        <v>6</v>
      </c>
      <c r="E3786" t="str">
        <f>TEXT(DATE(2025, CMS[[#This Row],[mes]],1), "mmmm")</f>
        <v>June</v>
      </c>
      <c r="F3786" s="2">
        <f>DAY(CMS[[#This Row],[Fecha]])</f>
        <v>7</v>
      </c>
      <c r="G3786" s="6">
        <v>0.66666666666666663</v>
      </c>
      <c r="H3786" t="str">
        <f t="shared" si="69"/>
        <v>07-06-2025_16</v>
      </c>
    </row>
    <row r="3787" spans="1:8" x14ac:dyDescent="0.3">
      <c r="A3787" s="3">
        <v>45815</v>
      </c>
      <c r="B3787" s="2">
        <v>52.15</v>
      </c>
      <c r="C3787" s="2">
        <v>2025</v>
      </c>
      <c r="D3787" s="2">
        <v>6</v>
      </c>
      <c r="E3787" t="str">
        <f>TEXT(DATE(2025, CMS[[#This Row],[mes]],1), "mmmm")</f>
        <v>June</v>
      </c>
      <c r="F3787" s="2">
        <f>DAY(CMS[[#This Row],[Fecha]])</f>
        <v>7</v>
      </c>
      <c r="G3787" s="6">
        <v>0.70833333333333337</v>
      </c>
      <c r="H3787" t="str">
        <f t="shared" si="69"/>
        <v>07-06-2025_17</v>
      </c>
    </row>
    <row r="3788" spans="1:8" x14ac:dyDescent="0.3">
      <c r="A3788" s="3">
        <v>45815</v>
      </c>
      <c r="B3788" s="2">
        <v>52.15</v>
      </c>
      <c r="C3788" s="2">
        <v>2025</v>
      </c>
      <c r="D3788" s="2">
        <v>6</v>
      </c>
      <c r="E3788" t="str">
        <f>TEXT(DATE(2025, CMS[[#This Row],[mes]],1), "mmmm")</f>
        <v>June</v>
      </c>
      <c r="F3788" s="2">
        <f>DAY(CMS[[#This Row],[Fecha]])</f>
        <v>7</v>
      </c>
      <c r="G3788" s="6">
        <v>0.75</v>
      </c>
      <c r="H3788" t="str">
        <f t="shared" si="69"/>
        <v>07-06-2025_18</v>
      </c>
    </row>
    <row r="3789" spans="1:8" x14ac:dyDescent="0.3">
      <c r="A3789" s="3">
        <v>45815</v>
      </c>
      <c r="B3789" s="2">
        <v>52.15</v>
      </c>
      <c r="C3789" s="2">
        <v>2025</v>
      </c>
      <c r="D3789" s="2">
        <v>6</v>
      </c>
      <c r="E3789" t="str">
        <f>TEXT(DATE(2025, CMS[[#This Row],[mes]],1), "mmmm")</f>
        <v>June</v>
      </c>
      <c r="F3789" s="2">
        <f>DAY(CMS[[#This Row],[Fecha]])</f>
        <v>7</v>
      </c>
      <c r="G3789" s="6">
        <v>0.79166666666666663</v>
      </c>
      <c r="H3789" t="str">
        <f t="shared" si="69"/>
        <v>07-06-2025_19</v>
      </c>
    </row>
    <row r="3790" spans="1:8" x14ac:dyDescent="0.3">
      <c r="A3790" s="3">
        <v>45815</v>
      </c>
      <c r="B3790" s="2">
        <v>52.15</v>
      </c>
      <c r="C3790" s="2">
        <v>2025</v>
      </c>
      <c r="D3790" s="2">
        <v>6</v>
      </c>
      <c r="E3790" t="str">
        <f>TEXT(DATE(2025, CMS[[#This Row],[mes]],1), "mmmm")</f>
        <v>June</v>
      </c>
      <c r="F3790" s="2">
        <f>DAY(CMS[[#This Row],[Fecha]])</f>
        <v>7</v>
      </c>
      <c r="G3790" s="6">
        <v>0.83333333333333337</v>
      </c>
      <c r="H3790" t="str">
        <f t="shared" si="69"/>
        <v>07-06-2025_20</v>
      </c>
    </row>
    <row r="3791" spans="1:8" x14ac:dyDescent="0.3">
      <c r="A3791" s="3">
        <v>45815</v>
      </c>
      <c r="B3791" s="2">
        <v>52.15</v>
      </c>
      <c r="C3791" s="2">
        <v>2025</v>
      </c>
      <c r="D3791" s="2">
        <v>6</v>
      </c>
      <c r="E3791" t="str">
        <f>TEXT(DATE(2025, CMS[[#This Row],[mes]],1), "mmmm")</f>
        <v>June</v>
      </c>
      <c r="F3791" s="2">
        <f>DAY(CMS[[#This Row],[Fecha]])</f>
        <v>7</v>
      </c>
      <c r="G3791" s="6">
        <v>0.875</v>
      </c>
      <c r="H3791" t="str">
        <f t="shared" si="69"/>
        <v>07-06-2025_21</v>
      </c>
    </row>
    <row r="3792" spans="1:8" x14ac:dyDescent="0.3">
      <c r="A3792" s="3">
        <v>45815</v>
      </c>
      <c r="B3792" s="2">
        <v>51.25</v>
      </c>
      <c r="C3792" s="2">
        <v>2025</v>
      </c>
      <c r="D3792" s="2">
        <v>6</v>
      </c>
      <c r="E3792" t="str">
        <f>TEXT(DATE(2025, CMS[[#This Row],[mes]],1), "mmmm")</f>
        <v>June</v>
      </c>
      <c r="F3792" s="2">
        <f>DAY(CMS[[#This Row],[Fecha]])</f>
        <v>7</v>
      </c>
      <c r="G3792" s="6">
        <v>0.91666666666666663</v>
      </c>
      <c r="H3792" t="str">
        <f t="shared" si="69"/>
        <v>07-06-2025_22</v>
      </c>
    </row>
    <row r="3793" spans="1:8" x14ac:dyDescent="0.3">
      <c r="A3793" s="3">
        <v>45815</v>
      </c>
      <c r="B3793" s="2">
        <v>51.83</v>
      </c>
      <c r="C3793" s="2">
        <v>2025</v>
      </c>
      <c r="D3793" s="2">
        <v>6</v>
      </c>
      <c r="E3793" t="str">
        <f>TEXT(DATE(2025, CMS[[#This Row],[mes]],1), "mmmm")</f>
        <v>June</v>
      </c>
      <c r="F3793" s="2">
        <f>DAY(CMS[[#This Row],[Fecha]])</f>
        <v>7</v>
      </c>
      <c r="G3793" s="6">
        <v>0.95833333333333337</v>
      </c>
      <c r="H3793" t="str">
        <f t="shared" si="69"/>
        <v>07-06-2025_23</v>
      </c>
    </row>
    <row r="3794" spans="1:8" x14ac:dyDescent="0.3">
      <c r="A3794" s="3">
        <v>45816</v>
      </c>
      <c r="B3794" s="2">
        <v>52.89</v>
      </c>
      <c r="C3794" s="2">
        <v>2025</v>
      </c>
      <c r="D3794" s="2">
        <v>6</v>
      </c>
      <c r="E3794" t="str">
        <f>TEXT(DATE(2025, CMS[[#This Row],[mes]],1), "mmmm")</f>
        <v>June</v>
      </c>
      <c r="F3794" s="2">
        <f>DAY(CMS[[#This Row],[Fecha]])</f>
        <v>8</v>
      </c>
      <c r="G3794" s="6">
        <v>0</v>
      </c>
      <c r="H3794" t="str">
        <f t="shared" si="69"/>
        <v>08-06-2025_00</v>
      </c>
    </row>
    <row r="3795" spans="1:8" x14ac:dyDescent="0.3">
      <c r="A3795" s="3">
        <v>45816</v>
      </c>
      <c r="B3795" s="2">
        <v>55.29</v>
      </c>
      <c r="C3795" s="2">
        <v>2025</v>
      </c>
      <c r="D3795" s="2">
        <v>6</v>
      </c>
      <c r="E3795" t="str">
        <f>TEXT(DATE(2025, CMS[[#This Row],[mes]],1), "mmmm")</f>
        <v>June</v>
      </c>
      <c r="F3795" s="2">
        <f>DAY(CMS[[#This Row],[Fecha]])</f>
        <v>8</v>
      </c>
      <c r="G3795" s="6">
        <v>4.1666666666666657E-2</v>
      </c>
      <c r="H3795" t="str">
        <f t="shared" si="69"/>
        <v>08-06-2025_01</v>
      </c>
    </row>
    <row r="3796" spans="1:8" x14ac:dyDescent="0.3">
      <c r="A3796" s="3">
        <v>45816</v>
      </c>
      <c r="B3796" s="2">
        <v>54.92</v>
      </c>
      <c r="C3796" s="2">
        <v>2025</v>
      </c>
      <c r="D3796" s="2">
        <v>6</v>
      </c>
      <c r="E3796" t="str">
        <f>TEXT(DATE(2025, CMS[[#This Row],[mes]],1), "mmmm")</f>
        <v>June</v>
      </c>
      <c r="F3796" s="2">
        <f>DAY(CMS[[#This Row],[Fecha]])</f>
        <v>8</v>
      </c>
      <c r="G3796" s="6">
        <v>8.3333333333333329E-2</v>
      </c>
      <c r="H3796" t="str">
        <f t="shared" si="69"/>
        <v>08-06-2025_02</v>
      </c>
    </row>
    <row r="3797" spans="1:8" x14ac:dyDescent="0.3">
      <c r="A3797" s="3">
        <v>45816</v>
      </c>
      <c r="B3797" s="2">
        <v>0</v>
      </c>
      <c r="C3797" s="2">
        <v>2025</v>
      </c>
      <c r="D3797" s="2">
        <v>6</v>
      </c>
      <c r="E3797" t="str">
        <f>TEXT(DATE(2025, CMS[[#This Row],[mes]],1), "mmmm")</f>
        <v>June</v>
      </c>
      <c r="F3797" s="2">
        <f>DAY(CMS[[#This Row],[Fecha]])</f>
        <v>8</v>
      </c>
      <c r="G3797" s="6">
        <v>0.125</v>
      </c>
      <c r="H3797" t="str">
        <f t="shared" si="69"/>
        <v>08-06-2025_03</v>
      </c>
    </row>
    <row r="3798" spans="1:8" x14ac:dyDescent="0.3">
      <c r="A3798" s="3">
        <v>45816</v>
      </c>
      <c r="B3798" s="2">
        <v>0</v>
      </c>
      <c r="C3798" s="2">
        <v>2025</v>
      </c>
      <c r="D3798" s="2">
        <v>6</v>
      </c>
      <c r="E3798" t="str">
        <f>TEXT(DATE(2025, CMS[[#This Row],[mes]],1), "mmmm")</f>
        <v>June</v>
      </c>
      <c r="F3798" s="2">
        <f>DAY(CMS[[#This Row],[Fecha]])</f>
        <v>8</v>
      </c>
      <c r="G3798" s="6">
        <v>0.16666666666666671</v>
      </c>
      <c r="H3798" t="str">
        <f t="shared" si="69"/>
        <v>08-06-2025_04</v>
      </c>
    </row>
    <row r="3799" spans="1:8" x14ac:dyDescent="0.3">
      <c r="A3799" s="3">
        <v>45816</v>
      </c>
      <c r="B3799" s="2">
        <v>55.4</v>
      </c>
      <c r="C3799" s="2">
        <v>2025</v>
      </c>
      <c r="D3799" s="2">
        <v>6</v>
      </c>
      <c r="E3799" t="str">
        <f>TEXT(DATE(2025, CMS[[#This Row],[mes]],1), "mmmm")</f>
        <v>June</v>
      </c>
      <c r="F3799" s="2">
        <f>DAY(CMS[[#This Row],[Fecha]])</f>
        <v>8</v>
      </c>
      <c r="G3799" s="6">
        <v>0.20833333333333329</v>
      </c>
      <c r="H3799" t="str">
        <f t="shared" si="69"/>
        <v>08-06-2025_05</v>
      </c>
    </row>
    <row r="3800" spans="1:8" x14ac:dyDescent="0.3">
      <c r="A3800" s="3">
        <v>45816</v>
      </c>
      <c r="B3800" s="2">
        <v>0</v>
      </c>
      <c r="C3800" s="2">
        <v>2025</v>
      </c>
      <c r="D3800" s="2">
        <v>6</v>
      </c>
      <c r="E3800" t="str">
        <f>TEXT(DATE(2025, CMS[[#This Row],[mes]],1), "mmmm")</f>
        <v>June</v>
      </c>
      <c r="F3800" s="2">
        <f>DAY(CMS[[#This Row],[Fecha]])</f>
        <v>8</v>
      </c>
      <c r="G3800" s="6">
        <v>0.25</v>
      </c>
      <c r="H3800" t="str">
        <f t="shared" si="69"/>
        <v>08-06-2025_06</v>
      </c>
    </row>
    <row r="3801" spans="1:8" x14ac:dyDescent="0.3">
      <c r="A3801" s="3">
        <v>45816</v>
      </c>
      <c r="B3801" s="2">
        <v>0</v>
      </c>
      <c r="C3801" s="2">
        <v>2025</v>
      </c>
      <c r="D3801" s="2">
        <v>6</v>
      </c>
      <c r="E3801" t="str">
        <f>TEXT(DATE(2025, CMS[[#This Row],[mes]],1), "mmmm")</f>
        <v>June</v>
      </c>
      <c r="F3801" s="2">
        <f>DAY(CMS[[#This Row],[Fecha]])</f>
        <v>8</v>
      </c>
      <c r="G3801" s="6">
        <v>0.29166666666666669</v>
      </c>
      <c r="H3801" t="str">
        <f t="shared" si="69"/>
        <v>08-06-2025_07</v>
      </c>
    </row>
    <row r="3802" spans="1:8" x14ac:dyDescent="0.3">
      <c r="A3802" s="3">
        <v>45816</v>
      </c>
      <c r="B3802" s="2">
        <v>0</v>
      </c>
      <c r="C3802" s="2">
        <v>2025</v>
      </c>
      <c r="D3802" s="2">
        <v>6</v>
      </c>
      <c r="E3802" t="str">
        <f>TEXT(DATE(2025, CMS[[#This Row],[mes]],1), "mmmm")</f>
        <v>June</v>
      </c>
      <c r="F3802" s="2">
        <f>DAY(CMS[[#This Row],[Fecha]])</f>
        <v>8</v>
      </c>
      <c r="G3802" s="6">
        <v>0.33333333333333331</v>
      </c>
      <c r="H3802" t="str">
        <f t="shared" si="69"/>
        <v>08-06-2025_08</v>
      </c>
    </row>
    <row r="3803" spans="1:8" x14ac:dyDescent="0.3">
      <c r="A3803" s="3">
        <v>45816</v>
      </c>
      <c r="B3803" s="2">
        <v>0</v>
      </c>
      <c r="C3803" s="2">
        <v>2025</v>
      </c>
      <c r="D3803" s="2">
        <v>6</v>
      </c>
      <c r="E3803" t="str">
        <f>TEXT(DATE(2025, CMS[[#This Row],[mes]],1), "mmmm")</f>
        <v>June</v>
      </c>
      <c r="F3803" s="2">
        <f>DAY(CMS[[#This Row],[Fecha]])</f>
        <v>8</v>
      </c>
      <c r="G3803" s="6">
        <v>0.375</v>
      </c>
      <c r="H3803" t="str">
        <f t="shared" si="69"/>
        <v>08-06-2025_09</v>
      </c>
    </row>
    <row r="3804" spans="1:8" x14ac:dyDescent="0.3">
      <c r="A3804" s="3">
        <v>45816</v>
      </c>
      <c r="B3804" s="2">
        <v>0</v>
      </c>
      <c r="C3804" s="2">
        <v>2025</v>
      </c>
      <c r="D3804" s="2">
        <v>6</v>
      </c>
      <c r="E3804" t="str">
        <f>TEXT(DATE(2025, CMS[[#This Row],[mes]],1), "mmmm")</f>
        <v>June</v>
      </c>
      <c r="F3804" s="2">
        <f>DAY(CMS[[#This Row],[Fecha]])</f>
        <v>8</v>
      </c>
      <c r="G3804" s="6">
        <v>0.41666666666666669</v>
      </c>
      <c r="H3804" t="str">
        <f t="shared" si="69"/>
        <v>08-06-2025_10</v>
      </c>
    </row>
    <row r="3805" spans="1:8" x14ac:dyDescent="0.3">
      <c r="A3805" s="3">
        <v>45816</v>
      </c>
      <c r="B3805" s="2">
        <v>0</v>
      </c>
      <c r="C3805" s="2">
        <v>2025</v>
      </c>
      <c r="D3805" s="2">
        <v>6</v>
      </c>
      <c r="E3805" t="str">
        <f>TEXT(DATE(2025, CMS[[#This Row],[mes]],1), "mmmm")</f>
        <v>June</v>
      </c>
      <c r="F3805" s="2">
        <f>DAY(CMS[[#This Row],[Fecha]])</f>
        <v>8</v>
      </c>
      <c r="G3805" s="6">
        <v>0.45833333333333331</v>
      </c>
      <c r="H3805" t="str">
        <f t="shared" si="69"/>
        <v>08-06-2025_11</v>
      </c>
    </row>
    <row r="3806" spans="1:8" x14ac:dyDescent="0.3">
      <c r="A3806" s="3">
        <v>45816</v>
      </c>
      <c r="B3806" s="2">
        <v>0</v>
      </c>
      <c r="C3806" s="2">
        <v>2025</v>
      </c>
      <c r="D3806" s="2">
        <v>6</v>
      </c>
      <c r="E3806" t="str">
        <f>TEXT(DATE(2025, CMS[[#This Row],[mes]],1), "mmmm")</f>
        <v>June</v>
      </c>
      <c r="F3806" s="2">
        <f>DAY(CMS[[#This Row],[Fecha]])</f>
        <v>8</v>
      </c>
      <c r="G3806" s="6">
        <v>0.5</v>
      </c>
      <c r="H3806" t="str">
        <f t="shared" si="69"/>
        <v>08-06-2025_12</v>
      </c>
    </row>
    <row r="3807" spans="1:8" x14ac:dyDescent="0.3">
      <c r="A3807" s="3">
        <v>45816</v>
      </c>
      <c r="B3807" s="2">
        <v>0</v>
      </c>
      <c r="C3807" s="2">
        <v>2025</v>
      </c>
      <c r="D3807" s="2">
        <v>6</v>
      </c>
      <c r="E3807" t="str">
        <f>TEXT(DATE(2025, CMS[[#This Row],[mes]],1), "mmmm")</f>
        <v>June</v>
      </c>
      <c r="F3807" s="2">
        <f>DAY(CMS[[#This Row],[Fecha]])</f>
        <v>8</v>
      </c>
      <c r="G3807" s="6">
        <v>0.54166666666666663</v>
      </c>
      <c r="H3807" t="str">
        <f t="shared" si="69"/>
        <v>08-06-2025_13</v>
      </c>
    </row>
    <row r="3808" spans="1:8" x14ac:dyDescent="0.3">
      <c r="A3808" s="3">
        <v>45816</v>
      </c>
      <c r="B3808" s="2">
        <v>0</v>
      </c>
      <c r="C3808" s="2">
        <v>2025</v>
      </c>
      <c r="D3808" s="2">
        <v>6</v>
      </c>
      <c r="E3808" t="str">
        <f>TEXT(DATE(2025, CMS[[#This Row],[mes]],1), "mmmm")</f>
        <v>June</v>
      </c>
      <c r="F3808" s="2">
        <f>DAY(CMS[[#This Row],[Fecha]])</f>
        <v>8</v>
      </c>
      <c r="G3808" s="6">
        <v>0.58333333333333337</v>
      </c>
      <c r="H3808" t="str">
        <f t="shared" si="69"/>
        <v>08-06-2025_14</v>
      </c>
    </row>
    <row r="3809" spans="1:8" x14ac:dyDescent="0.3">
      <c r="A3809" s="3">
        <v>45816</v>
      </c>
      <c r="B3809" s="2">
        <v>53.11</v>
      </c>
      <c r="C3809" s="2">
        <v>2025</v>
      </c>
      <c r="D3809" s="2">
        <v>6</v>
      </c>
      <c r="E3809" t="str">
        <f>TEXT(DATE(2025, CMS[[#This Row],[mes]],1), "mmmm")</f>
        <v>June</v>
      </c>
      <c r="F3809" s="2">
        <f>DAY(CMS[[#This Row],[Fecha]])</f>
        <v>8</v>
      </c>
      <c r="G3809" s="6">
        <v>0.625</v>
      </c>
      <c r="H3809" t="str">
        <f t="shared" si="69"/>
        <v>08-06-2025_15</v>
      </c>
    </row>
    <row r="3810" spans="1:8" x14ac:dyDescent="0.3">
      <c r="A3810" s="3">
        <v>45816</v>
      </c>
      <c r="B3810" s="2">
        <v>52.21</v>
      </c>
      <c r="C3810" s="2">
        <v>2025</v>
      </c>
      <c r="D3810" s="2">
        <v>6</v>
      </c>
      <c r="E3810" t="str">
        <f>TEXT(DATE(2025, CMS[[#This Row],[mes]],1), "mmmm")</f>
        <v>June</v>
      </c>
      <c r="F3810" s="2">
        <f>DAY(CMS[[#This Row],[Fecha]])</f>
        <v>8</v>
      </c>
      <c r="G3810" s="6">
        <v>0.66666666666666663</v>
      </c>
      <c r="H3810" t="str">
        <f t="shared" ref="H3810:H3841" si="70">TEXT(A3810,"dd-mm-yyyy") &amp; "_" &amp; TEXT(HOUR(G3810),"00")</f>
        <v>08-06-2025_16</v>
      </c>
    </row>
    <row r="3811" spans="1:8" x14ac:dyDescent="0.3">
      <c r="A3811" s="3">
        <v>45816</v>
      </c>
      <c r="B3811" s="2">
        <v>52.15</v>
      </c>
      <c r="C3811" s="2">
        <v>2025</v>
      </c>
      <c r="D3811" s="2">
        <v>6</v>
      </c>
      <c r="E3811" t="str">
        <f>TEXT(DATE(2025, CMS[[#This Row],[mes]],1), "mmmm")</f>
        <v>June</v>
      </c>
      <c r="F3811" s="2">
        <f>DAY(CMS[[#This Row],[Fecha]])</f>
        <v>8</v>
      </c>
      <c r="G3811" s="6">
        <v>0.70833333333333337</v>
      </c>
      <c r="H3811" t="str">
        <f t="shared" si="70"/>
        <v>08-06-2025_17</v>
      </c>
    </row>
    <row r="3812" spans="1:8" x14ac:dyDescent="0.3">
      <c r="A3812" s="3">
        <v>45816</v>
      </c>
      <c r="B3812" s="2">
        <v>51.12</v>
      </c>
      <c r="C3812" s="2">
        <v>2025</v>
      </c>
      <c r="D3812" s="2">
        <v>6</v>
      </c>
      <c r="E3812" t="str">
        <f>TEXT(DATE(2025, CMS[[#This Row],[mes]],1), "mmmm")</f>
        <v>June</v>
      </c>
      <c r="F3812" s="2">
        <f>DAY(CMS[[#This Row],[Fecha]])</f>
        <v>8</v>
      </c>
      <c r="G3812" s="6">
        <v>0.75</v>
      </c>
      <c r="H3812" t="str">
        <f t="shared" si="70"/>
        <v>08-06-2025_18</v>
      </c>
    </row>
    <row r="3813" spans="1:8" x14ac:dyDescent="0.3">
      <c r="A3813" s="3">
        <v>45816</v>
      </c>
      <c r="B3813" s="2">
        <v>51.36</v>
      </c>
      <c r="C3813" s="2">
        <v>2025</v>
      </c>
      <c r="D3813" s="2">
        <v>6</v>
      </c>
      <c r="E3813" t="str">
        <f>TEXT(DATE(2025, CMS[[#This Row],[mes]],1), "mmmm")</f>
        <v>June</v>
      </c>
      <c r="F3813" s="2">
        <f>DAY(CMS[[#This Row],[Fecha]])</f>
        <v>8</v>
      </c>
      <c r="G3813" s="6">
        <v>0.79166666666666663</v>
      </c>
      <c r="H3813" t="str">
        <f t="shared" si="70"/>
        <v>08-06-2025_19</v>
      </c>
    </row>
    <row r="3814" spans="1:8" x14ac:dyDescent="0.3">
      <c r="A3814" s="3">
        <v>45816</v>
      </c>
      <c r="B3814" s="2">
        <v>51.12</v>
      </c>
      <c r="C3814" s="2">
        <v>2025</v>
      </c>
      <c r="D3814" s="2">
        <v>6</v>
      </c>
      <c r="E3814" t="str">
        <f>TEXT(DATE(2025, CMS[[#This Row],[mes]],1), "mmmm")</f>
        <v>June</v>
      </c>
      <c r="F3814" s="2">
        <f>DAY(CMS[[#This Row],[Fecha]])</f>
        <v>8</v>
      </c>
      <c r="G3814" s="6">
        <v>0.83333333333333337</v>
      </c>
      <c r="H3814" t="str">
        <f t="shared" si="70"/>
        <v>08-06-2025_20</v>
      </c>
    </row>
    <row r="3815" spans="1:8" x14ac:dyDescent="0.3">
      <c r="A3815" s="3">
        <v>45816</v>
      </c>
      <c r="B3815" s="2">
        <v>51.12</v>
      </c>
      <c r="C3815" s="2">
        <v>2025</v>
      </c>
      <c r="D3815" s="2">
        <v>6</v>
      </c>
      <c r="E3815" t="str">
        <f>TEXT(DATE(2025, CMS[[#This Row],[mes]],1), "mmmm")</f>
        <v>June</v>
      </c>
      <c r="F3815" s="2">
        <f>DAY(CMS[[#This Row],[Fecha]])</f>
        <v>8</v>
      </c>
      <c r="G3815" s="6">
        <v>0.875</v>
      </c>
      <c r="H3815" t="str">
        <f t="shared" si="70"/>
        <v>08-06-2025_21</v>
      </c>
    </row>
    <row r="3816" spans="1:8" x14ac:dyDescent="0.3">
      <c r="A3816" s="3">
        <v>45816</v>
      </c>
      <c r="B3816" s="2">
        <v>51.46</v>
      </c>
      <c r="C3816" s="2">
        <v>2025</v>
      </c>
      <c r="D3816" s="2">
        <v>6</v>
      </c>
      <c r="E3816" t="str">
        <f>TEXT(DATE(2025, CMS[[#This Row],[mes]],1), "mmmm")</f>
        <v>June</v>
      </c>
      <c r="F3816" s="2">
        <f>DAY(CMS[[#This Row],[Fecha]])</f>
        <v>8</v>
      </c>
      <c r="G3816" s="6">
        <v>0.91666666666666663</v>
      </c>
      <c r="H3816" t="str">
        <f t="shared" si="70"/>
        <v>08-06-2025_22</v>
      </c>
    </row>
    <row r="3817" spans="1:8" x14ac:dyDescent="0.3">
      <c r="A3817" s="3">
        <v>45816</v>
      </c>
      <c r="B3817" s="2">
        <v>53.02</v>
      </c>
      <c r="C3817" s="2">
        <v>2025</v>
      </c>
      <c r="D3817" s="2">
        <v>6</v>
      </c>
      <c r="E3817" t="str">
        <f>TEXT(DATE(2025, CMS[[#This Row],[mes]],1), "mmmm")</f>
        <v>June</v>
      </c>
      <c r="F3817" s="2">
        <f>DAY(CMS[[#This Row],[Fecha]])</f>
        <v>8</v>
      </c>
      <c r="G3817" s="6">
        <v>0.95833333333333337</v>
      </c>
      <c r="H3817" t="str">
        <f t="shared" si="70"/>
        <v>08-06-2025_23</v>
      </c>
    </row>
    <row r="3818" spans="1:8" x14ac:dyDescent="0.3">
      <c r="A3818" s="3">
        <v>45817</v>
      </c>
      <c r="B3818" s="2">
        <v>0</v>
      </c>
      <c r="C3818" s="2">
        <v>2025</v>
      </c>
      <c r="D3818" s="2">
        <v>6</v>
      </c>
      <c r="E3818" t="str">
        <f>TEXT(DATE(2025, CMS[[#This Row],[mes]],1), "mmmm")</f>
        <v>June</v>
      </c>
      <c r="F3818" s="2">
        <f>DAY(CMS[[#This Row],[Fecha]])</f>
        <v>9</v>
      </c>
      <c r="G3818" s="6">
        <v>0</v>
      </c>
      <c r="H3818" t="str">
        <f t="shared" si="70"/>
        <v>09-06-2025_00</v>
      </c>
    </row>
    <row r="3819" spans="1:8" x14ac:dyDescent="0.3">
      <c r="A3819" s="3">
        <v>45817</v>
      </c>
      <c r="B3819" s="2">
        <v>0</v>
      </c>
      <c r="C3819" s="2">
        <v>2025</v>
      </c>
      <c r="D3819" s="2">
        <v>6</v>
      </c>
      <c r="E3819" t="str">
        <f>TEXT(DATE(2025, CMS[[#This Row],[mes]],1), "mmmm")</f>
        <v>June</v>
      </c>
      <c r="F3819" s="2">
        <f>DAY(CMS[[#This Row],[Fecha]])</f>
        <v>9</v>
      </c>
      <c r="G3819" s="6">
        <v>4.1666666666666657E-2</v>
      </c>
      <c r="H3819" t="str">
        <f t="shared" si="70"/>
        <v>09-06-2025_01</v>
      </c>
    </row>
    <row r="3820" spans="1:8" x14ac:dyDescent="0.3">
      <c r="A3820" s="3">
        <v>45817</v>
      </c>
      <c r="B3820" s="2">
        <v>0</v>
      </c>
      <c r="C3820" s="2">
        <v>2025</v>
      </c>
      <c r="D3820" s="2">
        <v>6</v>
      </c>
      <c r="E3820" t="str">
        <f>TEXT(DATE(2025, CMS[[#This Row],[mes]],1), "mmmm")</f>
        <v>June</v>
      </c>
      <c r="F3820" s="2">
        <f>DAY(CMS[[#This Row],[Fecha]])</f>
        <v>9</v>
      </c>
      <c r="G3820" s="6">
        <v>8.3333333333333329E-2</v>
      </c>
      <c r="H3820" t="str">
        <f t="shared" si="70"/>
        <v>09-06-2025_02</v>
      </c>
    </row>
    <row r="3821" spans="1:8" x14ac:dyDescent="0.3">
      <c r="A3821" s="3">
        <v>45817</v>
      </c>
      <c r="B3821" s="2">
        <v>0</v>
      </c>
      <c r="C3821" s="2">
        <v>2025</v>
      </c>
      <c r="D3821" s="2">
        <v>6</v>
      </c>
      <c r="E3821" t="str">
        <f>TEXT(DATE(2025, CMS[[#This Row],[mes]],1), "mmmm")</f>
        <v>June</v>
      </c>
      <c r="F3821" s="2">
        <f>DAY(CMS[[#This Row],[Fecha]])</f>
        <v>9</v>
      </c>
      <c r="G3821" s="6">
        <v>0.125</v>
      </c>
      <c r="H3821" t="str">
        <f t="shared" si="70"/>
        <v>09-06-2025_03</v>
      </c>
    </row>
    <row r="3822" spans="1:8" x14ac:dyDescent="0.3">
      <c r="A3822" s="3">
        <v>45817</v>
      </c>
      <c r="B3822" s="2">
        <v>0</v>
      </c>
      <c r="C3822" s="2">
        <v>2025</v>
      </c>
      <c r="D3822" s="2">
        <v>6</v>
      </c>
      <c r="E3822" t="str">
        <f>TEXT(DATE(2025, CMS[[#This Row],[mes]],1), "mmmm")</f>
        <v>June</v>
      </c>
      <c r="F3822" s="2">
        <f>DAY(CMS[[#This Row],[Fecha]])</f>
        <v>9</v>
      </c>
      <c r="G3822" s="6">
        <v>0.16666666666666671</v>
      </c>
      <c r="H3822" t="str">
        <f t="shared" si="70"/>
        <v>09-06-2025_04</v>
      </c>
    </row>
    <row r="3823" spans="1:8" x14ac:dyDescent="0.3">
      <c r="A3823" s="3">
        <v>45817</v>
      </c>
      <c r="B3823" s="2">
        <v>0</v>
      </c>
      <c r="C3823" s="2">
        <v>2025</v>
      </c>
      <c r="D3823" s="2">
        <v>6</v>
      </c>
      <c r="E3823" t="str">
        <f>TEXT(DATE(2025, CMS[[#This Row],[mes]],1), "mmmm")</f>
        <v>June</v>
      </c>
      <c r="F3823" s="2">
        <f>DAY(CMS[[#This Row],[Fecha]])</f>
        <v>9</v>
      </c>
      <c r="G3823" s="6">
        <v>0.20833333333333329</v>
      </c>
      <c r="H3823" t="str">
        <f t="shared" si="70"/>
        <v>09-06-2025_05</v>
      </c>
    </row>
    <row r="3824" spans="1:8" x14ac:dyDescent="0.3">
      <c r="A3824" s="3">
        <v>45817</v>
      </c>
      <c r="B3824" s="2">
        <v>0</v>
      </c>
      <c r="C3824" s="2">
        <v>2025</v>
      </c>
      <c r="D3824" s="2">
        <v>6</v>
      </c>
      <c r="E3824" t="str">
        <f>TEXT(DATE(2025, CMS[[#This Row],[mes]],1), "mmmm")</f>
        <v>June</v>
      </c>
      <c r="F3824" s="2">
        <f>DAY(CMS[[#This Row],[Fecha]])</f>
        <v>9</v>
      </c>
      <c r="G3824" s="6">
        <v>0.25</v>
      </c>
      <c r="H3824" t="str">
        <f t="shared" si="70"/>
        <v>09-06-2025_06</v>
      </c>
    </row>
    <row r="3825" spans="1:8" x14ac:dyDescent="0.3">
      <c r="A3825" s="3">
        <v>45817</v>
      </c>
      <c r="B3825" s="2">
        <v>0</v>
      </c>
      <c r="C3825" s="2">
        <v>2025</v>
      </c>
      <c r="D3825" s="2">
        <v>6</v>
      </c>
      <c r="E3825" t="str">
        <f>TEXT(DATE(2025, CMS[[#This Row],[mes]],1), "mmmm")</f>
        <v>June</v>
      </c>
      <c r="F3825" s="2">
        <f>DAY(CMS[[#This Row],[Fecha]])</f>
        <v>9</v>
      </c>
      <c r="G3825" s="6">
        <v>0.29166666666666669</v>
      </c>
      <c r="H3825" t="str">
        <f t="shared" si="70"/>
        <v>09-06-2025_07</v>
      </c>
    </row>
    <row r="3826" spans="1:8" x14ac:dyDescent="0.3">
      <c r="A3826" s="3">
        <v>45817</v>
      </c>
      <c r="B3826" s="2">
        <v>53.59</v>
      </c>
      <c r="C3826" s="2">
        <v>2025</v>
      </c>
      <c r="D3826" s="2">
        <v>6</v>
      </c>
      <c r="E3826" t="str">
        <f>TEXT(DATE(2025, CMS[[#This Row],[mes]],1), "mmmm")</f>
        <v>June</v>
      </c>
      <c r="F3826" s="2">
        <f>DAY(CMS[[#This Row],[Fecha]])</f>
        <v>9</v>
      </c>
      <c r="G3826" s="6">
        <v>0.33333333333333331</v>
      </c>
      <c r="H3826" t="str">
        <f t="shared" si="70"/>
        <v>09-06-2025_08</v>
      </c>
    </row>
    <row r="3827" spans="1:8" x14ac:dyDescent="0.3">
      <c r="A3827" s="3">
        <v>45817</v>
      </c>
      <c r="B3827" s="2">
        <v>51.8</v>
      </c>
      <c r="C3827" s="2">
        <v>2025</v>
      </c>
      <c r="D3827" s="2">
        <v>6</v>
      </c>
      <c r="E3827" t="str">
        <f>TEXT(DATE(2025, CMS[[#This Row],[mes]],1), "mmmm")</f>
        <v>June</v>
      </c>
      <c r="F3827" s="2">
        <f>DAY(CMS[[#This Row],[Fecha]])</f>
        <v>9</v>
      </c>
      <c r="G3827" s="6">
        <v>0.375</v>
      </c>
      <c r="H3827" t="str">
        <f t="shared" si="70"/>
        <v>09-06-2025_09</v>
      </c>
    </row>
    <row r="3828" spans="1:8" x14ac:dyDescent="0.3">
      <c r="A3828" s="3">
        <v>45817</v>
      </c>
      <c r="B3828" s="2">
        <v>52.07</v>
      </c>
      <c r="C3828" s="2">
        <v>2025</v>
      </c>
      <c r="D3828" s="2">
        <v>6</v>
      </c>
      <c r="E3828" t="str">
        <f>TEXT(DATE(2025, CMS[[#This Row],[mes]],1), "mmmm")</f>
        <v>June</v>
      </c>
      <c r="F3828" s="2">
        <f>DAY(CMS[[#This Row],[Fecha]])</f>
        <v>9</v>
      </c>
      <c r="G3828" s="6">
        <v>0.41666666666666669</v>
      </c>
      <c r="H3828" t="str">
        <f t="shared" si="70"/>
        <v>09-06-2025_10</v>
      </c>
    </row>
    <row r="3829" spans="1:8" x14ac:dyDescent="0.3">
      <c r="A3829" s="3">
        <v>45817</v>
      </c>
      <c r="B3829" s="2">
        <v>51.48</v>
      </c>
      <c r="C3829" s="2">
        <v>2025</v>
      </c>
      <c r="D3829" s="2">
        <v>6</v>
      </c>
      <c r="E3829" t="str">
        <f>TEXT(DATE(2025, CMS[[#This Row],[mes]],1), "mmmm")</f>
        <v>June</v>
      </c>
      <c r="F3829" s="2">
        <f>DAY(CMS[[#This Row],[Fecha]])</f>
        <v>9</v>
      </c>
      <c r="G3829" s="6">
        <v>0.45833333333333331</v>
      </c>
      <c r="H3829" t="str">
        <f t="shared" si="70"/>
        <v>09-06-2025_11</v>
      </c>
    </row>
    <row r="3830" spans="1:8" x14ac:dyDescent="0.3">
      <c r="A3830" s="3">
        <v>45817</v>
      </c>
      <c r="B3830" s="2">
        <v>51.57</v>
      </c>
      <c r="C3830" s="2">
        <v>2025</v>
      </c>
      <c r="D3830" s="2">
        <v>6</v>
      </c>
      <c r="E3830" t="str">
        <f>TEXT(DATE(2025, CMS[[#This Row],[mes]],1), "mmmm")</f>
        <v>June</v>
      </c>
      <c r="F3830" s="2">
        <f>DAY(CMS[[#This Row],[Fecha]])</f>
        <v>9</v>
      </c>
      <c r="G3830" s="6">
        <v>0.5</v>
      </c>
      <c r="H3830" t="str">
        <f t="shared" si="70"/>
        <v>09-06-2025_12</v>
      </c>
    </row>
    <row r="3831" spans="1:8" x14ac:dyDescent="0.3">
      <c r="A3831" s="3">
        <v>45817</v>
      </c>
      <c r="B3831" s="2">
        <v>51.12</v>
      </c>
      <c r="C3831" s="2">
        <v>2025</v>
      </c>
      <c r="D3831" s="2">
        <v>6</v>
      </c>
      <c r="E3831" t="str">
        <f>TEXT(DATE(2025, CMS[[#This Row],[mes]],1), "mmmm")</f>
        <v>June</v>
      </c>
      <c r="F3831" s="2">
        <f>DAY(CMS[[#This Row],[Fecha]])</f>
        <v>9</v>
      </c>
      <c r="G3831" s="6">
        <v>0.54166666666666663</v>
      </c>
      <c r="H3831" t="str">
        <f t="shared" si="70"/>
        <v>09-06-2025_13</v>
      </c>
    </row>
    <row r="3832" spans="1:8" x14ac:dyDescent="0.3">
      <c r="A3832" s="3">
        <v>45817</v>
      </c>
      <c r="B3832" s="2">
        <v>52.15</v>
      </c>
      <c r="C3832" s="2">
        <v>2025</v>
      </c>
      <c r="D3832" s="2">
        <v>6</v>
      </c>
      <c r="E3832" t="str">
        <f>TEXT(DATE(2025, CMS[[#This Row],[mes]],1), "mmmm")</f>
        <v>June</v>
      </c>
      <c r="F3832" s="2">
        <f>DAY(CMS[[#This Row],[Fecha]])</f>
        <v>9</v>
      </c>
      <c r="G3832" s="6">
        <v>0.58333333333333337</v>
      </c>
      <c r="H3832" t="str">
        <f t="shared" si="70"/>
        <v>09-06-2025_14</v>
      </c>
    </row>
    <row r="3833" spans="1:8" x14ac:dyDescent="0.3">
      <c r="A3833" s="3">
        <v>45817</v>
      </c>
      <c r="B3833" s="2">
        <v>52.15</v>
      </c>
      <c r="C3833" s="2">
        <v>2025</v>
      </c>
      <c r="D3833" s="2">
        <v>6</v>
      </c>
      <c r="E3833" t="str">
        <f>TEXT(DATE(2025, CMS[[#This Row],[mes]],1), "mmmm")</f>
        <v>June</v>
      </c>
      <c r="F3833" s="2">
        <f>DAY(CMS[[#This Row],[Fecha]])</f>
        <v>9</v>
      </c>
      <c r="G3833" s="6">
        <v>0.625</v>
      </c>
      <c r="H3833" t="str">
        <f t="shared" si="70"/>
        <v>09-06-2025_15</v>
      </c>
    </row>
    <row r="3834" spans="1:8" x14ac:dyDescent="0.3">
      <c r="A3834" s="3">
        <v>45817</v>
      </c>
      <c r="B3834" s="2">
        <v>52.15</v>
      </c>
      <c r="C3834" s="2">
        <v>2025</v>
      </c>
      <c r="D3834" s="2">
        <v>6</v>
      </c>
      <c r="E3834" t="str">
        <f>TEXT(DATE(2025, CMS[[#This Row],[mes]],1), "mmmm")</f>
        <v>June</v>
      </c>
      <c r="F3834" s="2">
        <f>DAY(CMS[[#This Row],[Fecha]])</f>
        <v>9</v>
      </c>
      <c r="G3834" s="6">
        <v>0.66666666666666663</v>
      </c>
      <c r="H3834" t="str">
        <f t="shared" si="70"/>
        <v>09-06-2025_16</v>
      </c>
    </row>
    <row r="3835" spans="1:8" x14ac:dyDescent="0.3">
      <c r="A3835" s="3">
        <v>45817</v>
      </c>
      <c r="B3835" s="2">
        <v>51.12</v>
      </c>
      <c r="C3835" s="2">
        <v>2025</v>
      </c>
      <c r="D3835" s="2">
        <v>6</v>
      </c>
      <c r="E3835" t="str">
        <f>TEXT(DATE(2025, CMS[[#This Row],[mes]],1), "mmmm")</f>
        <v>June</v>
      </c>
      <c r="F3835" s="2">
        <f>DAY(CMS[[#This Row],[Fecha]])</f>
        <v>9</v>
      </c>
      <c r="G3835" s="6">
        <v>0.70833333333333337</v>
      </c>
      <c r="H3835" t="str">
        <f t="shared" si="70"/>
        <v>09-06-2025_17</v>
      </c>
    </row>
    <row r="3836" spans="1:8" x14ac:dyDescent="0.3">
      <c r="A3836" s="3">
        <v>45817</v>
      </c>
      <c r="B3836" s="2">
        <v>52.15</v>
      </c>
      <c r="C3836" s="2">
        <v>2025</v>
      </c>
      <c r="D3836" s="2">
        <v>6</v>
      </c>
      <c r="E3836" t="str">
        <f>TEXT(DATE(2025, CMS[[#This Row],[mes]],1), "mmmm")</f>
        <v>June</v>
      </c>
      <c r="F3836" s="2">
        <f>DAY(CMS[[#This Row],[Fecha]])</f>
        <v>9</v>
      </c>
      <c r="G3836" s="6">
        <v>0.75</v>
      </c>
      <c r="H3836" t="str">
        <f t="shared" si="70"/>
        <v>09-06-2025_18</v>
      </c>
    </row>
    <row r="3837" spans="1:8" x14ac:dyDescent="0.3">
      <c r="A3837" s="3">
        <v>45817</v>
      </c>
      <c r="B3837" s="2">
        <v>52.15</v>
      </c>
      <c r="C3837" s="2">
        <v>2025</v>
      </c>
      <c r="D3837" s="2">
        <v>6</v>
      </c>
      <c r="E3837" t="str">
        <f>TEXT(DATE(2025, CMS[[#This Row],[mes]],1), "mmmm")</f>
        <v>June</v>
      </c>
      <c r="F3837" s="2">
        <f>DAY(CMS[[#This Row],[Fecha]])</f>
        <v>9</v>
      </c>
      <c r="G3837" s="6">
        <v>0.79166666666666663</v>
      </c>
      <c r="H3837" t="str">
        <f t="shared" si="70"/>
        <v>09-06-2025_19</v>
      </c>
    </row>
    <row r="3838" spans="1:8" x14ac:dyDescent="0.3">
      <c r="A3838" s="3">
        <v>45817</v>
      </c>
      <c r="B3838" s="2">
        <v>52.15</v>
      </c>
      <c r="C3838" s="2">
        <v>2025</v>
      </c>
      <c r="D3838" s="2">
        <v>6</v>
      </c>
      <c r="E3838" t="str">
        <f>TEXT(DATE(2025, CMS[[#This Row],[mes]],1), "mmmm")</f>
        <v>June</v>
      </c>
      <c r="F3838" s="2">
        <f>DAY(CMS[[#This Row],[Fecha]])</f>
        <v>9</v>
      </c>
      <c r="G3838" s="6">
        <v>0.83333333333333337</v>
      </c>
      <c r="H3838" t="str">
        <f t="shared" si="70"/>
        <v>09-06-2025_20</v>
      </c>
    </row>
    <row r="3839" spans="1:8" x14ac:dyDescent="0.3">
      <c r="A3839" s="3">
        <v>45817</v>
      </c>
      <c r="B3839" s="2">
        <v>51.12</v>
      </c>
      <c r="C3839" s="2">
        <v>2025</v>
      </c>
      <c r="D3839" s="2">
        <v>6</v>
      </c>
      <c r="E3839" t="str">
        <f>TEXT(DATE(2025, CMS[[#This Row],[mes]],1), "mmmm")</f>
        <v>June</v>
      </c>
      <c r="F3839" s="2">
        <f>DAY(CMS[[#This Row],[Fecha]])</f>
        <v>9</v>
      </c>
      <c r="G3839" s="6">
        <v>0.875</v>
      </c>
      <c r="H3839" t="str">
        <f t="shared" si="70"/>
        <v>09-06-2025_21</v>
      </c>
    </row>
    <row r="3840" spans="1:8" x14ac:dyDescent="0.3">
      <c r="A3840" s="3">
        <v>45817</v>
      </c>
      <c r="B3840" s="2">
        <v>51.52</v>
      </c>
      <c r="C3840" s="2">
        <v>2025</v>
      </c>
      <c r="D3840" s="2">
        <v>6</v>
      </c>
      <c r="E3840" t="str">
        <f>TEXT(DATE(2025, CMS[[#This Row],[mes]],1), "mmmm")</f>
        <v>June</v>
      </c>
      <c r="F3840" s="2">
        <f>DAY(CMS[[#This Row],[Fecha]])</f>
        <v>9</v>
      </c>
      <c r="G3840" s="6">
        <v>0.91666666666666663</v>
      </c>
      <c r="H3840" t="str">
        <f t="shared" si="70"/>
        <v>09-06-2025_22</v>
      </c>
    </row>
    <row r="3841" spans="1:10" x14ac:dyDescent="0.3">
      <c r="A3841" s="3">
        <v>45817</v>
      </c>
      <c r="B3841" s="2">
        <v>52.19</v>
      </c>
      <c r="C3841" s="2">
        <v>2025</v>
      </c>
      <c r="D3841" s="2">
        <v>6</v>
      </c>
      <c r="E3841" t="str">
        <f>TEXT(DATE(2025, CMS[[#This Row],[mes]],1), "mmmm")</f>
        <v>June</v>
      </c>
      <c r="F3841" s="2">
        <f>DAY(CMS[[#This Row],[Fecha]])</f>
        <v>9</v>
      </c>
      <c r="G3841" s="6">
        <v>0.95833333333333337</v>
      </c>
      <c r="H3841" t="str">
        <f t="shared" si="70"/>
        <v>09-06-2025_23</v>
      </c>
    </row>
    <row r="3842" spans="1:10" x14ac:dyDescent="0.3">
      <c r="A3842" s="3">
        <v>45818</v>
      </c>
      <c r="B3842">
        <v>53.81</v>
      </c>
      <c r="C3842" s="2">
        <v>2025</v>
      </c>
      <c r="D3842" s="2">
        <v>6</v>
      </c>
      <c r="E3842" t="str">
        <f>TEXT(DATE(2025, CMS[[#This Row],[mes]],1), "mmmm")</f>
        <v>June</v>
      </c>
      <c r="F3842" s="2">
        <f>DAY(CMS[[#This Row],[Fecha]])</f>
        <v>10</v>
      </c>
      <c r="G3842" s="6">
        <v>0</v>
      </c>
      <c r="H3842" t="str">
        <f>TEXT(A3842,"dd-mm-yyyy") &amp; "_" &amp; TEXT(HOUR(G3842),"00")</f>
        <v>10-06-2025_00</v>
      </c>
      <c r="J3842" t="str">
        <f>FIXED(CMS[[#This Row],[hora]])</f>
        <v>0.00</v>
      </c>
    </row>
    <row r="3843" spans="1:10" x14ac:dyDescent="0.3">
      <c r="A3843" s="3">
        <v>45818</v>
      </c>
      <c r="B3843">
        <v>0</v>
      </c>
      <c r="C3843" s="2">
        <v>2025</v>
      </c>
      <c r="D3843" s="2">
        <v>6</v>
      </c>
      <c r="E3843" t="str">
        <f>TEXT(DATE(2025, CMS[[#This Row],[mes]],1), "mmmm")</f>
        <v>June</v>
      </c>
      <c r="F3843" s="2">
        <f>DAY(CMS[[#This Row],[Fecha]])</f>
        <v>10</v>
      </c>
      <c r="G3843" s="6">
        <v>4.1666666666666602E-2</v>
      </c>
      <c r="H3843" t="str">
        <f t="shared" ref="H3843:H3865" si="71">TEXT(A3843,"dd-mm-yyyy") &amp; "_" &amp; TEXT(HOUR(G3843),"00")</f>
        <v>10-06-2025_01</v>
      </c>
      <c r="J3843" t="str">
        <f>FIXED(CMS[[#This Row],[hora]])</f>
        <v>0.04</v>
      </c>
    </row>
    <row r="3844" spans="1:10" x14ac:dyDescent="0.3">
      <c r="A3844" s="3">
        <v>45818</v>
      </c>
      <c r="B3844">
        <v>0</v>
      </c>
      <c r="C3844" s="2">
        <v>2025</v>
      </c>
      <c r="D3844" s="2">
        <v>6</v>
      </c>
      <c r="E3844" t="str">
        <f>TEXT(DATE(2025, CMS[[#This Row],[mes]],1), "mmmm")</f>
        <v>June</v>
      </c>
      <c r="F3844" s="2">
        <f>DAY(CMS[[#This Row],[Fecha]])</f>
        <v>10</v>
      </c>
      <c r="G3844" s="6">
        <v>8.3333333333333301E-2</v>
      </c>
      <c r="H3844" t="str">
        <f t="shared" si="71"/>
        <v>10-06-2025_02</v>
      </c>
      <c r="J3844" t="str">
        <f>FIXED(CMS[[#This Row],[hora]])</f>
        <v>0.08</v>
      </c>
    </row>
    <row r="3845" spans="1:10" x14ac:dyDescent="0.3">
      <c r="A3845" s="3">
        <v>45818</v>
      </c>
      <c r="B3845">
        <v>0</v>
      </c>
      <c r="C3845" s="2">
        <v>2025</v>
      </c>
      <c r="D3845" s="2">
        <v>6</v>
      </c>
      <c r="E3845" t="str">
        <f>TEXT(DATE(2025, CMS[[#This Row],[mes]],1), "mmmm")</f>
        <v>June</v>
      </c>
      <c r="F3845" s="2">
        <f>DAY(CMS[[#This Row],[Fecha]])</f>
        <v>10</v>
      </c>
      <c r="G3845" s="6">
        <v>0.125</v>
      </c>
      <c r="H3845" t="str">
        <f t="shared" si="71"/>
        <v>10-06-2025_03</v>
      </c>
      <c r="J3845" t="str">
        <f>FIXED(CMS[[#This Row],[hora]])</f>
        <v>0.13</v>
      </c>
    </row>
    <row r="3846" spans="1:10" x14ac:dyDescent="0.3">
      <c r="A3846" s="3">
        <v>45818</v>
      </c>
      <c r="B3846">
        <v>0</v>
      </c>
      <c r="C3846" s="2">
        <v>2025</v>
      </c>
      <c r="D3846" s="2">
        <v>6</v>
      </c>
      <c r="E3846" t="str">
        <f>TEXT(DATE(2025, CMS[[#This Row],[mes]],1), "mmmm")</f>
        <v>June</v>
      </c>
      <c r="F3846" s="2">
        <f>DAY(CMS[[#This Row],[Fecha]])</f>
        <v>10</v>
      </c>
      <c r="G3846" s="6">
        <v>0.16666666666666599</v>
      </c>
      <c r="H3846" t="str">
        <f t="shared" si="71"/>
        <v>10-06-2025_04</v>
      </c>
      <c r="J3846" t="str">
        <f>FIXED(CMS[[#This Row],[hora]])</f>
        <v>0.17</v>
      </c>
    </row>
    <row r="3847" spans="1:10" x14ac:dyDescent="0.3">
      <c r="A3847" s="3">
        <v>45818</v>
      </c>
      <c r="B3847">
        <v>55.22</v>
      </c>
      <c r="C3847" s="2">
        <v>2025</v>
      </c>
      <c r="D3847" s="2">
        <v>6</v>
      </c>
      <c r="E3847" t="str">
        <f>TEXT(DATE(2025, CMS[[#This Row],[mes]],1), "mmmm")</f>
        <v>June</v>
      </c>
      <c r="F3847" s="2">
        <f>DAY(CMS[[#This Row],[Fecha]])</f>
        <v>10</v>
      </c>
      <c r="G3847" s="6">
        <v>0.20833333333333301</v>
      </c>
      <c r="H3847" t="str">
        <f t="shared" si="71"/>
        <v>10-06-2025_05</v>
      </c>
      <c r="J3847" t="str">
        <f>FIXED(CMS[[#This Row],[hora]])</f>
        <v>0.21</v>
      </c>
    </row>
    <row r="3848" spans="1:10" x14ac:dyDescent="0.3">
      <c r="A3848" s="3">
        <v>45818</v>
      </c>
      <c r="B3848">
        <v>0</v>
      </c>
      <c r="C3848" s="2">
        <v>2025</v>
      </c>
      <c r="D3848" s="2">
        <v>6</v>
      </c>
      <c r="E3848" t="str">
        <f>TEXT(DATE(2025, CMS[[#This Row],[mes]],1), "mmmm")</f>
        <v>June</v>
      </c>
      <c r="F3848" s="2">
        <f>DAY(CMS[[#This Row],[Fecha]])</f>
        <v>10</v>
      </c>
      <c r="G3848" s="6">
        <v>0.25</v>
      </c>
      <c r="H3848" t="str">
        <f t="shared" si="71"/>
        <v>10-06-2025_06</v>
      </c>
      <c r="J3848" t="str">
        <f>FIXED(CMS[[#This Row],[hora]])</f>
        <v>0.25</v>
      </c>
    </row>
    <row r="3849" spans="1:10" x14ac:dyDescent="0.3">
      <c r="A3849" s="3">
        <v>45818</v>
      </c>
      <c r="B3849">
        <v>0</v>
      </c>
      <c r="C3849" s="2">
        <v>2025</v>
      </c>
      <c r="D3849" s="2">
        <v>6</v>
      </c>
      <c r="E3849" t="str">
        <f>TEXT(DATE(2025, CMS[[#This Row],[mes]],1), "mmmm")</f>
        <v>June</v>
      </c>
      <c r="F3849" s="2">
        <f>DAY(CMS[[#This Row],[Fecha]])</f>
        <v>10</v>
      </c>
      <c r="G3849" s="6">
        <v>0.29166666666666602</v>
      </c>
      <c r="H3849" t="str">
        <f t="shared" si="71"/>
        <v>10-06-2025_07</v>
      </c>
      <c r="J3849" t="str">
        <f>FIXED(CMS[[#This Row],[hora]])</f>
        <v>0.29</v>
      </c>
    </row>
    <row r="3850" spans="1:10" x14ac:dyDescent="0.3">
      <c r="A3850" s="3">
        <v>45818</v>
      </c>
      <c r="B3850">
        <v>55.83</v>
      </c>
      <c r="C3850" s="2">
        <v>2025</v>
      </c>
      <c r="D3850" s="2">
        <v>6</v>
      </c>
      <c r="E3850" t="str">
        <f>TEXT(DATE(2025, CMS[[#This Row],[mes]],1), "mmmm")</f>
        <v>June</v>
      </c>
      <c r="F3850" s="2">
        <f>DAY(CMS[[#This Row],[Fecha]])</f>
        <v>10</v>
      </c>
      <c r="G3850" s="6">
        <v>0.33333333333333298</v>
      </c>
      <c r="H3850" t="str">
        <f>TEXT(A3850,"dd-mm-yyyy") &amp; "_" &amp; TEXT(HOUR(G3850),"00")</f>
        <v>10-06-2025_08</v>
      </c>
      <c r="J3850" t="str">
        <f>FIXED(CMS[[#This Row],[hora]])</f>
        <v>0.33</v>
      </c>
    </row>
    <row r="3851" spans="1:10" x14ac:dyDescent="0.3">
      <c r="A3851" s="3">
        <v>45818</v>
      </c>
      <c r="B3851">
        <v>0</v>
      </c>
      <c r="C3851" s="2">
        <v>2025</v>
      </c>
      <c r="D3851" s="2">
        <v>6</v>
      </c>
      <c r="E3851" t="str">
        <f>TEXT(DATE(2025, CMS[[#This Row],[mes]],1), "mmmm")</f>
        <v>June</v>
      </c>
      <c r="F3851" s="2">
        <f>DAY(CMS[[#This Row],[Fecha]])</f>
        <v>10</v>
      </c>
      <c r="G3851" s="6">
        <v>0.375</v>
      </c>
      <c r="H3851" t="str">
        <f t="shared" si="71"/>
        <v>10-06-2025_09</v>
      </c>
      <c r="J3851" t="str">
        <f>FIXED(CMS[[#This Row],[hora]])</f>
        <v>0.38</v>
      </c>
    </row>
    <row r="3852" spans="1:10" x14ac:dyDescent="0.3">
      <c r="A3852" s="3">
        <v>45818</v>
      </c>
      <c r="B3852">
        <v>55.82</v>
      </c>
      <c r="C3852" s="2">
        <v>2025</v>
      </c>
      <c r="D3852" s="2">
        <v>6</v>
      </c>
      <c r="E3852" t="str">
        <f>TEXT(DATE(2025, CMS[[#This Row],[mes]],1), "mmmm")</f>
        <v>June</v>
      </c>
      <c r="F3852" s="2">
        <f>DAY(CMS[[#This Row],[Fecha]])</f>
        <v>10</v>
      </c>
      <c r="G3852" s="6">
        <v>0.41666666666666602</v>
      </c>
      <c r="H3852" t="str">
        <f t="shared" si="71"/>
        <v>10-06-2025_10</v>
      </c>
      <c r="J3852" t="str">
        <f>FIXED(CMS[[#This Row],[hora]])</f>
        <v>0.42</v>
      </c>
    </row>
    <row r="3853" spans="1:10" x14ac:dyDescent="0.3">
      <c r="A3853" s="3">
        <v>45818</v>
      </c>
      <c r="B3853">
        <v>54.69</v>
      </c>
      <c r="C3853" s="2">
        <v>2025</v>
      </c>
      <c r="D3853" s="2">
        <v>6</v>
      </c>
      <c r="E3853" t="str">
        <f>TEXT(DATE(2025, CMS[[#This Row],[mes]],1), "mmmm")</f>
        <v>June</v>
      </c>
      <c r="F3853" s="2">
        <f>DAY(CMS[[#This Row],[Fecha]])</f>
        <v>10</v>
      </c>
      <c r="G3853" s="6">
        <v>0.45833333333333298</v>
      </c>
      <c r="H3853" t="str">
        <f t="shared" si="71"/>
        <v>10-06-2025_11</v>
      </c>
      <c r="J3853" t="str">
        <f>FIXED(CMS[[#This Row],[hora]])</f>
        <v>0.46</v>
      </c>
    </row>
    <row r="3854" spans="1:10" x14ac:dyDescent="0.3">
      <c r="A3854" s="3">
        <v>45818</v>
      </c>
      <c r="B3854">
        <v>54.5</v>
      </c>
      <c r="C3854" s="2">
        <v>2025</v>
      </c>
      <c r="D3854" s="2">
        <v>6</v>
      </c>
      <c r="E3854" t="str">
        <f>TEXT(DATE(2025, CMS[[#This Row],[mes]],1), "mmmm")</f>
        <v>June</v>
      </c>
      <c r="F3854" s="2">
        <f>DAY(CMS[[#This Row],[Fecha]])</f>
        <v>10</v>
      </c>
      <c r="G3854" s="6">
        <v>0.5</v>
      </c>
      <c r="H3854" t="str">
        <f t="shared" si="71"/>
        <v>10-06-2025_12</v>
      </c>
      <c r="J3854" t="str">
        <f>FIXED(CMS[[#This Row],[hora]])</f>
        <v>0.50</v>
      </c>
    </row>
    <row r="3855" spans="1:10" x14ac:dyDescent="0.3">
      <c r="A3855" s="3">
        <v>45818</v>
      </c>
      <c r="B3855">
        <v>0</v>
      </c>
      <c r="C3855" s="2">
        <v>2025</v>
      </c>
      <c r="D3855" s="2">
        <v>6</v>
      </c>
      <c r="E3855" t="str">
        <f>TEXT(DATE(2025, CMS[[#This Row],[mes]],1), "mmmm")</f>
        <v>June</v>
      </c>
      <c r="F3855" s="2">
        <f>DAY(CMS[[#This Row],[Fecha]])</f>
        <v>10</v>
      </c>
      <c r="G3855" s="6">
        <v>0.54166666666666596</v>
      </c>
      <c r="H3855" t="str">
        <f t="shared" si="71"/>
        <v>10-06-2025_13</v>
      </c>
      <c r="J3855" t="str">
        <f>FIXED(CMS[[#This Row],[hora]])</f>
        <v>0.54</v>
      </c>
    </row>
    <row r="3856" spans="1:10" x14ac:dyDescent="0.3">
      <c r="A3856" s="3">
        <v>45818</v>
      </c>
      <c r="B3856">
        <v>54.44</v>
      </c>
      <c r="C3856" s="2">
        <v>2025</v>
      </c>
      <c r="D3856" s="2">
        <v>6</v>
      </c>
      <c r="E3856" t="str">
        <f>TEXT(DATE(2025, CMS[[#This Row],[mes]],1), "mmmm")</f>
        <v>June</v>
      </c>
      <c r="F3856" s="2">
        <f>DAY(CMS[[#This Row],[Fecha]])</f>
        <v>10</v>
      </c>
      <c r="G3856" s="6">
        <v>0.58333333333333304</v>
      </c>
      <c r="H3856" t="str">
        <f t="shared" si="71"/>
        <v>10-06-2025_14</v>
      </c>
      <c r="J3856" t="str">
        <f>FIXED(CMS[[#This Row],[hora]])</f>
        <v>0.58</v>
      </c>
    </row>
    <row r="3857" spans="1:10" x14ac:dyDescent="0.3">
      <c r="A3857" s="3">
        <v>45818</v>
      </c>
      <c r="B3857">
        <v>54.54</v>
      </c>
      <c r="C3857" s="2">
        <v>2025</v>
      </c>
      <c r="D3857" s="2">
        <v>6</v>
      </c>
      <c r="E3857" t="str">
        <f>TEXT(DATE(2025, CMS[[#This Row],[mes]],1), "mmmm")</f>
        <v>June</v>
      </c>
      <c r="F3857" s="2">
        <f>DAY(CMS[[#This Row],[Fecha]])</f>
        <v>10</v>
      </c>
      <c r="G3857" s="6">
        <v>0.625</v>
      </c>
      <c r="H3857" t="str">
        <f t="shared" si="71"/>
        <v>10-06-2025_15</v>
      </c>
      <c r="J3857" t="str">
        <f>FIXED(CMS[[#This Row],[hora]])</f>
        <v>0.63</v>
      </c>
    </row>
    <row r="3858" spans="1:10" x14ac:dyDescent="0.3">
      <c r="A3858" s="3">
        <v>45818</v>
      </c>
      <c r="B3858">
        <v>53.23</v>
      </c>
      <c r="C3858" s="2">
        <v>2025</v>
      </c>
      <c r="D3858" s="2">
        <v>6</v>
      </c>
      <c r="E3858" t="str">
        <f>TEXT(DATE(2025, CMS[[#This Row],[mes]],1), "mmmm")</f>
        <v>June</v>
      </c>
      <c r="F3858" s="2">
        <f>DAY(CMS[[#This Row],[Fecha]])</f>
        <v>10</v>
      </c>
      <c r="G3858" s="6">
        <v>0.66666666666666596</v>
      </c>
      <c r="H3858" t="str">
        <f t="shared" si="71"/>
        <v>10-06-2025_16</v>
      </c>
      <c r="J3858" t="str">
        <f>FIXED(CMS[[#This Row],[hora]])</f>
        <v>0.67</v>
      </c>
    </row>
    <row r="3859" spans="1:10" x14ac:dyDescent="0.3">
      <c r="A3859" s="3">
        <v>45818</v>
      </c>
      <c r="B3859">
        <v>51.73</v>
      </c>
      <c r="C3859" s="2">
        <v>2025</v>
      </c>
      <c r="D3859" s="2">
        <v>6</v>
      </c>
      <c r="E3859" t="str">
        <f>TEXT(DATE(2025, CMS[[#This Row],[mes]],1), "mmmm")</f>
        <v>June</v>
      </c>
      <c r="F3859" s="2">
        <f>DAY(CMS[[#This Row],[Fecha]])</f>
        <v>10</v>
      </c>
      <c r="G3859" s="6">
        <v>0.70833333333333304</v>
      </c>
      <c r="H3859" t="str">
        <f t="shared" si="71"/>
        <v>10-06-2025_17</v>
      </c>
      <c r="J3859" t="str">
        <f>FIXED(CMS[[#This Row],[hora]])</f>
        <v>0.71</v>
      </c>
    </row>
    <row r="3860" spans="1:10" x14ac:dyDescent="0.3">
      <c r="A3860" s="3">
        <v>45818</v>
      </c>
      <c r="B3860">
        <v>51.46</v>
      </c>
      <c r="C3860" s="2">
        <v>2025</v>
      </c>
      <c r="D3860" s="2">
        <v>6</v>
      </c>
      <c r="E3860" t="str">
        <f>TEXT(DATE(2025, CMS[[#This Row],[mes]],1), "mmmm")</f>
        <v>June</v>
      </c>
      <c r="F3860" s="2">
        <f>DAY(CMS[[#This Row],[Fecha]])</f>
        <v>10</v>
      </c>
      <c r="G3860" s="6">
        <v>0.75</v>
      </c>
      <c r="H3860" t="str">
        <f t="shared" si="71"/>
        <v>10-06-2025_18</v>
      </c>
      <c r="J3860" t="str">
        <f>FIXED(CMS[[#This Row],[hora]])</f>
        <v>0.75</v>
      </c>
    </row>
    <row r="3861" spans="1:10" x14ac:dyDescent="0.3">
      <c r="A3861" s="3">
        <v>45818</v>
      </c>
      <c r="B3861">
        <v>52.15</v>
      </c>
      <c r="C3861" s="2">
        <v>2025</v>
      </c>
      <c r="D3861" s="2">
        <v>6</v>
      </c>
      <c r="E3861" t="str">
        <f>TEXT(DATE(2025, CMS[[#This Row],[mes]],1), "mmmm")</f>
        <v>June</v>
      </c>
      <c r="F3861" s="2">
        <f>DAY(CMS[[#This Row],[Fecha]])</f>
        <v>10</v>
      </c>
      <c r="G3861" s="6">
        <v>0.79166666666666596</v>
      </c>
      <c r="H3861" t="str">
        <f t="shared" si="71"/>
        <v>10-06-2025_19</v>
      </c>
      <c r="J3861" t="str">
        <f>FIXED(CMS[[#This Row],[hora]])</f>
        <v>0.79</v>
      </c>
    </row>
    <row r="3862" spans="1:10" x14ac:dyDescent="0.3">
      <c r="A3862" s="3">
        <v>45818</v>
      </c>
      <c r="B3862">
        <v>51.44</v>
      </c>
      <c r="C3862" s="2">
        <v>2025</v>
      </c>
      <c r="D3862" s="2">
        <v>6</v>
      </c>
      <c r="E3862" t="str">
        <f>TEXT(DATE(2025, CMS[[#This Row],[mes]],1), "mmmm")</f>
        <v>June</v>
      </c>
      <c r="F3862" s="2">
        <f>DAY(CMS[[#This Row],[Fecha]])</f>
        <v>10</v>
      </c>
      <c r="G3862" s="6">
        <v>0.83333333333333304</v>
      </c>
      <c r="H3862" t="str">
        <f t="shared" si="71"/>
        <v>10-06-2025_20</v>
      </c>
      <c r="J3862" t="str">
        <f>FIXED(CMS[[#This Row],[hora]])</f>
        <v>0.83</v>
      </c>
    </row>
    <row r="3863" spans="1:10" x14ac:dyDescent="0.3">
      <c r="A3863" s="3">
        <v>45818</v>
      </c>
      <c r="B3863">
        <v>51.53</v>
      </c>
      <c r="C3863" s="2">
        <v>2025</v>
      </c>
      <c r="D3863" s="2">
        <v>6</v>
      </c>
      <c r="E3863" t="str">
        <f>TEXT(DATE(2025, CMS[[#This Row],[mes]],1), "mmmm")</f>
        <v>June</v>
      </c>
      <c r="F3863" s="2">
        <f>DAY(CMS[[#This Row],[Fecha]])</f>
        <v>10</v>
      </c>
      <c r="G3863" s="6">
        <v>0.875</v>
      </c>
      <c r="H3863" t="str">
        <f t="shared" si="71"/>
        <v>10-06-2025_21</v>
      </c>
      <c r="J3863" t="str">
        <f>FIXED(CMS[[#This Row],[hora]])</f>
        <v>0.88</v>
      </c>
    </row>
    <row r="3864" spans="1:10" x14ac:dyDescent="0.3">
      <c r="A3864" s="3">
        <v>45818</v>
      </c>
      <c r="B3864">
        <v>52.84</v>
      </c>
      <c r="C3864" s="2">
        <v>2025</v>
      </c>
      <c r="D3864" s="2">
        <v>6</v>
      </c>
      <c r="E3864" t="str">
        <f>TEXT(DATE(2025, CMS[[#This Row],[mes]],1), "mmmm")</f>
        <v>June</v>
      </c>
      <c r="F3864" s="2">
        <f>DAY(CMS[[#This Row],[Fecha]])</f>
        <v>10</v>
      </c>
      <c r="G3864" s="6">
        <v>0.91666666666666596</v>
      </c>
      <c r="H3864" t="str">
        <f t="shared" si="71"/>
        <v>10-06-2025_22</v>
      </c>
      <c r="J3864" t="str">
        <f>FIXED(CMS[[#This Row],[hora]])</f>
        <v>0.92</v>
      </c>
    </row>
    <row r="3865" spans="1:10" x14ac:dyDescent="0.3">
      <c r="A3865" s="3">
        <v>45818</v>
      </c>
      <c r="B3865">
        <v>55.12</v>
      </c>
      <c r="C3865" s="2">
        <v>2025</v>
      </c>
      <c r="D3865" s="2">
        <v>6</v>
      </c>
      <c r="E3865" t="str">
        <f>TEXT(DATE(2025, CMS[[#This Row],[mes]],1), "mmmm")</f>
        <v>June</v>
      </c>
      <c r="F3865" s="2">
        <f>DAY(CMS[[#This Row],[Fecha]])</f>
        <v>10</v>
      </c>
      <c r="G3865" s="6">
        <v>0.95833333333333304</v>
      </c>
      <c r="H3865" t="str">
        <f t="shared" si="71"/>
        <v>10-06-2025_23</v>
      </c>
      <c r="J3865" t="str">
        <f>FIXED(CMS[[#This Row],[hora]])</f>
        <v>0.96</v>
      </c>
    </row>
    <row r="3866" spans="1:10" x14ac:dyDescent="0.3">
      <c r="A3866" s="3">
        <v>45819</v>
      </c>
      <c r="B3866" s="2">
        <v>0</v>
      </c>
      <c r="C3866" s="2">
        <v>2025</v>
      </c>
      <c r="D3866" s="2">
        <v>6</v>
      </c>
      <c r="E3866" t="str">
        <f>TEXT(DATE(2025, CMS[[#This Row],[mes]],1), "mmmm")</f>
        <v>June</v>
      </c>
      <c r="F3866" s="2">
        <f>DAY(CMS[[#This Row],[Fecha]])</f>
        <v>11</v>
      </c>
      <c r="G3866" s="6">
        <v>0</v>
      </c>
      <c r="H3866" t="str">
        <f t="shared" ref="H3866:H3913" si="72">TEXT(A3866,"dd-mm-yyyy") &amp; "_" &amp; TEXT(HOUR(G3866),"00")</f>
        <v>11-06-2025_00</v>
      </c>
      <c r="J3866" t="str">
        <f>FIXED(CMS[[#This Row],[hora]])</f>
        <v>0.00</v>
      </c>
    </row>
    <row r="3867" spans="1:10" x14ac:dyDescent="0.3">
      <c r="A3867" s="3">
        <v>45819</v>
      </c>
      <c r="B3867" s="2">
        <v>0</v>
      </c>
      <c r="C3867" s="2">
        <v>2025</v>
      </c>
      <c r="D3867" s="2">
        <v>6</v>
      </c>
      <c r="E3867" t="str">
        <f>TEXT(DATE(2025, CMS[[#This Row],[mes]],1), "mmmm")</f>
        <v>June</v>
      </c>
      <c r="F3867" s="2">
        <f>DAY(CMS[[#This Row],[Fecha]])</f>
        <v>11</v>
      </c>
      <c r="G3867" s="6">
        <v>4.1666666666666602E-2</v>
      </c>
      <c r="H3867" t="str">
        <f t="shared" si="72"/>
        <v>11-06-2025_01</v>
      </c>
      <c r="J3867" t="str">
        <f>FIXED(CMS[[#This Row],[hora]])</f>
        <v>0.04</v>
      </c>
    </row>
    <row r="3868" spans="1:10" x14ac:dyDescent="0.3">
      <c r="A3868" s="3">
        <v>45819</v>
      </c>
      <c r="B3868" s="2">
        <v>0</v>
      </c>
      <c r="C3868" s="2">
        <v>2025</v>
      </c>
      <c r="D3868" s="2">
        <v>6</v>
      </c>
      <c r="E3868" t="str">
        <f>TEXT(DATE(2025, CMS[[#This Row],[mes]],1), "mmmm")</f>
        <v>June</v>
      </c>
      <c r="F3868" s="2">
        <f>DAY(CMS[[#This Row],[Fecha]])</f>
        <v>11</v>
      </c>
      <c r="G3868" s="6">
        <v>8.3333333333333301E-2</v>
      </c>
      <c r="H3868" t="str">
        <f t="shared" si="72"/>
        <v>11-06-2025_02</v>
      </c>
      <c r="J3868" t="str">
        <f>FIXED(CMS[[#This Row],[hora]])</f>
        <v>0.08</v>
      </c>
    </row>
    <row r="3869" spans="1:10" x14ac:dyDescent="0.3">
      <c r="A3869" s="3">
        <v>45819</v>
      </c>
      <c r="B3869" s="2">
        <v>0</v>
      </c>
      <c r="C3869" s="2">
        <v>2025</v>
      </c>
      <c r="D3869" s="2">
        <v>6</v>
      </c>
      <c r="E3869" t="str">
        <f>TEXT(DATE(2025, CMS[[#This Row],[mes]],1), "mmmm")</f>
        <v>June</v>
      </c>
      <c r="F3869" s="2">
        <f>DAY(CMS[[#This Row],[Fecha]])</f>
        <v>11</v>
      </c>
      <c r="G3869" s="6">
        <v>0.125</v>
      </c>
      <c r="H3869" t="str">
        <f t="shared" si="72"/>
        <v>11-06-2025_03</v>
      </c>
      <c r="J3869" t="str">
        <f>FIXED(CMS[[#This Row],[hora]])</f>
        <v>0.13</v>
      </c>
    </row>
    <row r="3870" spans="1:10" x14ac:dyDescent="0.3">
      <c r="A3870" s="3">
        <v>45819</v>
      </c>
      <c r="B3870" s="2">
        <v>0</v>
      </c>
      <c r="C3870" s="2">
        <v>2025</v>
      </c>
      <c r="D3870" s="2">
        <v>6</v>
      </c>
      <c r="E3870" t="str">
        <f>TEXT(DATE(2025, CMS[[#This Row],[mes]],1), "mmmm")</f>
        <v>June</v>
      </c>
      <c r="F3870" s="2">
        <f>DAY(CMS[[#This Row],[Fecha]])</f>
        <v>11</v>
      </c>
      <c r="G3870" s="6">
        <v>0.16666666666666599</v>
      </c>
      <c r="H3870" t="str">
        <f t="shared" si="72"/>
        <v>11-06-2025_04</v>
      </c>
    </row>
    <row r="3871" spans="1:10" x14ac:dyDescent="0.3">
      <c r="A3871" s="3">
        <v>45819</v>
      </c>
      <c r="B3871" s="2">
        <v>54.22</v>
      </c>
      <c r="C3871" s="2">
        <v>2025</v>
      </c>
      <c r="D3871" s="2">
        <v>6</v>
      </c>
      <c r="E3871" t="str">
        <f>TEXT(DATE(2025, CMS[[#This Row],[mes]],1), "mmmm")</f>
        <v>June</v>
      </c>
      <c r="F3871" s="2">
        <f>DAY(CMS[[#This Row],[Fecha]])</f>
        <v>11</v>
      </c>
      <c r="G3871" s="6">
        <v>0.20833333333333301</v>
      </c>
      <c r="H3871" t="str">
        <f t="shared" si="72"/>
        <v>11-06-2025_05</v>
      </c>
    </row>
    <row r="3872" spans="1:10" x14ac:dyDescent="0.3">
      <c r="A3872" s="3">
        <v>45819</v>
      </c>
      <c r="B3872" s="2">
        <v>56.05</v>
      </c>
      <c r="C3872" s="2">
        <v>2025</v>
      </c>
      <c r="D3872" s="2">
        <v>6</v>
      </c>
      <c r="E3872" t="str">
        <f>TEXT(DATE(2025, CMS[[#This Row],[mes]],1), "mmmm")</f>
        <v>June</v>
      </c>
      <c r="F3872" s="2">
        <f>DAY(CMS[[#This Row],[Fecha]])</f>
        <v>11</v>
      </c>
      <c r="G3872" s="6">
        <v>0.25</v>
      </c>
      <c r="H3872" t="str">
        <f t="shared" si="72"/>
        <v>11-06-2025_06</v>
      </c>
    </row>
    <row r="3873" spans="1:8" x14ac:dyDescent="0.3">
      <c r="A3873" s="3">
        <v>45819</v>
      </c>
      <c r="B3873" s="2">
        <v>53.65</v>
      </c>
      <c r="C3873" s="2">
        <v>2025</v>
      </c>
      <c r="D3873" s="2">
        <v>6</v>
      </c>
      <c r="E3873" t="str">
        <f>TEXT(DATE(2025, CMS[[#This Row],[mes]],1), "mmmm")</f>
        <v>June</v>
      </c>
      <c r="F3873" s="2">
        <f>DAY(CMS[[#This Row],[Fecha]])</f>
        <v>11</v>
      </c>
      <c r="G3873" s="6">
        <v>0.29166666666666602</v>
      </c>
      <c r="H3873" t="str">
        <f t="shared" si="72"/>
        <v>11-06-2025_07</v>
      </c>
    </row>
    <row r="3874" spans="1:8" x14ac:dyDescent="0.3">
      <c r="A3874" s="3">
        <v>45819</v>
      </c>
      <c r="B3874" s="2">
        <v>0</v>
      </c>
      <c r="C3874" s="2">
        <v>2025</v>
      </c>
      <c r="D3874" s="2">
        <v>6</v>
      </c>
      <c r="E3874" t="str">
        <f>TEXT(DATE(2025, CMS[[#This Row],[mes]],1), "mmmm")</f>
        <v>June</v>
      </c>
      <c r="F3874" s="2">
        <f>DAY(CMS[[#This Row],[Fecha]])</f>
        <v>11</v>
      </c>
      <c r="G3874" s="6">
        <v>0.33333333333333298</v>
      </c>
      <c r="H3874" t="str">
        <f t="shared" si="72"/>
        <v>11-06-2025_08</v>
      </c>
    </row>
    <row r="3875" spans="1:8" x14ac:dyDescent="0.3">
      <c r="A3875" s="3">
        <v>45819</v>
      </c>
      <c r="B3875" s="2">
        <v>0</v>
      </c>
      <c r="C3875" s="2">
        <v>2025</v>
      </c>
      <c r="D3875" s="2">
        <v>6</v>
      </c>
      <c r="E3875" t="str">
        <f>TEXT(DATE(2025, CMS[[#This Row],[mes]],1), "mmmm")</f>
        <v>June</v>
      </c>
      <c r="F3875" s="2">
        <f>DAY(CMS[[#This Row],[Fecha]])</f>
        <v>11</v>
      </c>
      <c r="G3875" s="6">
        <v>0.375</v>
      </c>
      <c r="H3875" t="str">
        <f t="shared" si="72"/>
        <v>11-06-2025_09</v>
      </c>
    </row>
    <row r="3876" spans="1:8" x14ac:dyDescent="0.3">
      <c r="A3876" s="3">
        <v>45819</v>
      </c>
      <c r="B3876" s="2">
        <v>0</v>
      </c>
      <c r="C3876" s="2">
        <v>2025</v>
      </c>
      <c r="D3876" s="2">
        <v>6</v>
      </c>
      <c r="E3876" t="str">
        <f>TEXT(DATE(2025, CMS[[#This Row],[mes]],1), "mmmm")</f>
        <v>June</v>
      </c>
      <c r="F3876" s="2">
        <f>DAY(CMS[[#This Row],[Fecha]])</f>
        <v>11</v>
      </c>
      <c r="G3876" s="6">
        <v>0.41666666666666602</v>
      </c>
      <c r="H3876" t="str">
        <f t="shared" si="72"/>
        <v>11-06-2025_10</v>
      </c>
    </row>
    <row r="3877" spans="1:8" x14ac:dyDescent="0.3">
      <c r="A3877" s="3">
        <v>45819</v>
      </c>
      <c r="B3877" s="2">
        <v>0</v>
      </c>
      <c r="C3877" s="2">
        <v>2025</v>
      </c>
      <c r="D3877" s="2">
        <v>6</v>
      </c>
      <c r="E3877" t="str">
        <f>TEXT(DATE(2025, CMS[[#This Row],[mes]],1), "mmmm")</f>
        <v>June</v>
      </c>
      <c r="F3877" s="2">
        <f>DAY(CMS[[#This Row],[Fecha]])</f>
        <v>11</v>
      </c>
      <c r="G3877" s="6">
        <v>0.45833333333333298</v>
      </c>
      <c r="H3877" t="str">
        <f t="shared" si="72"/>
        <v>11-06-2025_11</v>
      </c>
    </row>
    <row r="3878" spans="1:8" x14ac:dyDescent="0.3">
      <c r="A3878" s="3">
        <v>45819</v>
      </c>
      <c r="B3878" s="2">
        <v>0</v>
      </c>
      <c r="C3878" s="2">
        <v>2025</v>
      </c>
      <c r="D3878" s="2">
        <v>6</v>
      </c>
      <c r="E3878" t="str">
        <f>TEXT(DATE(2025, CMS[[#This Row],[mes]],1), "mmmm")</f>
        <v>June</v>
      </c>
      <c r="F3878" s="2">
        <f>DAY(CMS[[#This Row],[Fecha]])</f>
        <v>11</v>
      </c>
      <c r="G3878" s="6">
        <v>0.5</v>
      </c>
      <c r="H3878" t="str">
        <f t="shared" si="72"/>
        <v>11-06-2025_12</v>
      </c>
    </row>
    <row r="3879" spans="1:8" x14ac:dyDescent="0.3">
      <c r="A3879" s="3">
        <v>45819</v>
      </c>
      <c r="B3879" s="2">
        <v>0</v>
      </c>
      <c r="C3879" s="2">
        <v>2025</v>
      </c>
      <c r="D3879" s="2">
        <v>6</v>
      </c>
      <c r="E3879" t="str">
        <f>TEXT(DATE(2025, CMS[[#This Row],[mes]],1), "mmmm")</f>
        <v>June</v>
      </c>
      <c r="F3879" s="2">
        <f>DAY(CMS[[#This Row],[Fecha]])</f>
        <v>11</v>
      </c>
      <c r="G3879" s="6">
        <v>0.54166666666666596</v>
      </c>
      <c r="H3879" t="str">
        <f t="shared" si="72"/>
        <v>11-06-2025_13</v>
      </c>
    </row>
    <row r="3880" spans="1:8" x14ac:dyDescent="0.3">
      <c r="A3880" s="3">
        <v>45819</v>
      </c>
      <c r="B3880" s="2">
        <v>51.05</v>
      </c>
      <c r="C3880" s="2">
        <v>2025</v>
      </c>
      <c r="D3880" s="2">
        <v>6</v>
      </c>
      <c r="E3880" t="str">
        <f>TEXT(DATE(2025, CMS[[#This Row],[mes]],1), "mmmm")</f>
        <v>June</v>
      </c>
      <c r="F3880" s="2">
        <f>DAY(CMS[[#This Row],[Fecha]])</f>
        <v>11</v>
      </c>
      <c r="G3880" s="6">
        <v>0.58333333333333304</v>
      </c>
      <c r="H3880" t="str">
        <f t="shared" si="72"/>
        <v>11-06-2025_14</v>
      </c>
    </row>
    <row r="3881" spans="1:8" x14ac:dyDescent="0.3">
      <c r="A3881" s="3">
        <v>45819</v>
      </c>
      <c r="B3881" s="2">
        <v>51.12</v>
      </c>
      <c r="C3881" s="2">
        <v>2025</v>
      </c>
      <c r="D3881" s="2">
        <v>6</v>
      </c>
      <c r="E3881" t="str">
        <f>TEXT(DATE(2025, CMS[[#This Row],[mes]],1), "mmmm")</f>
        <v>June</v>
      </c>
      <c r="F3881" s="2">
        <f>DAY(CMS[[#This Row],[Fecha]])</f>
        <v>11</v>
      </c>
      <c r="G3881" s="6">
        <v>0.625</v>
      </c>
      <c r="H3881" t="str">
        <f t="shared" si="72"/>
        <v>11-06-2025_15</v>
      </c>
    </row>
    <row r="3882" spans="1:8" x14ac:dyDescent="0.3">
      <c r="A3882" s="3">
        <v>45819</v>
      </c>
      <c r="B3882" s="2">
        <v>52.15</v>
      </c>
      <c r="C3882" s="2">
        <v>2025</v>
      </c>
      <c r="D3882" s="2">
        <v>6</v>
      </c>
      <c r="E3882" t="str">
        <f>TEXT(DATE(2025, CMS[[#This Row],[mes]],1), "mmmm")</f>
        <v>June</v>
      </c>
      <c r="F3882" s="2">
        <f>DAY(CMS[[#This Row],[Fecha]])</f>
        <v>11</v>
      </c>
      <c r="G3882" s="6">
        <v>0.66666666666666596</v>
      </c>
      <c r="H3882" t="str">
        <f t="shared" si="72"/>
        <v>11-06-2025_16</v>
      </c>
    </row>
    <row r="3883" spans="1:8" x14ac:dyDescent="0.3">
      <c r="A3883" s="3">
        <v>45819</v>
      </c>
      <c r="B3883" s="2">
        <v>52.15</v>
      </c>
      <c r="C3883" s="2">
        <v>2025</v>
      </c>
      <c r="D3883" s="2">
        <v>6</v>
      </c>
      <c r="E3883" t="str">
        <f>TEXT(DATE(2025, CMS[[#This Row],[mes]],1), "mmmm")</f>
        <v>June</v>
      </c>
      <c r="F3883" s="2">
        <f>DAY(CMS[[#This Row],[Fecha]])</f>
        <v>11</v>
      </c>
      <c r="G3883" s="6">
        <v>0.70833333333333304</v>
      </c>
      <c r="H3883" t="str">
        <f t="shared" si="72"/>
        <v>11-06-2025_17</v>
      </c>
    </row>
    <row r="3884" spans="1:8" x14ac:dyDescent="0.3">
      <c r="A3884" s="3">
        <v>45819</v>
      </c>
      <c r="B3884" s="2">
        <v>52.15</v>
      </c>
      <c r="C3884" s="2">
        <v>2025</v>
      </c>
      <c r="D3884" s="2">
        <v>6</v>
      </c>
      <c r="E3884" t="str">
        <f>TEXT(DATE(2025, CMS[[#This Row],[mes]],1), "mmmm")</f>
        <v>June</v>
      </c>
      <c r="F3884" s="2">
        <f>DAY(CMS[[#This Row],[Fecha]])</f>
        <v>11</v>
      </c>
      <c r="G3884" s="6">
        <v>0.75</v>
      </c>
      <c r="H3884" t="str">
        <f t="shared" si="72"/>
        <v>11-06-2025_18</v>
      </c>
    </row>
    <row r="3885" spans="1:8" x14ac:dyDescent="0.3">
      <c r="A3885" s="3">
        <v>45819</v>
      </c>
      <c r="B3885" s="2">
        <v>52.15</v>
      </c>
      <c r="C3885" s="2">
        <v>2025</v>
      </c>
      <c r="D3885" s="2">
        <v>6</v>
      </c>
      <c r="E3885" t="str">
        <f>TEXT(DATE(2025, CMS[[#This Row],[mes]],1), "mmmm")</f>
        <v>June</v>
      </c>
      <c r="F3885" s="2">
        <f>DAY(CMS[[#This Row],[Fecha]])</f>
        <v>11</v>
      </c>
      <c r="G3885" s="6">
        <v>0.79166666666666596</v>
      </c>
      <c r="H3885" t="str">
        <f t="shared" si="72"/>
        <v>11-06-2025_19</v>
      </c>
    </row>
    <row r="3886" spans="1:8" x14ac:dyDescent="0.3">
      <c r="A3886" s="3">
        <v>45819</v>
      </c>
      <c r="B3886" s="2">
        <v>52.15</v>
      </c>
      <c r="C3886" s="2">
        <v>2025</v>
      </c>
      <c r="D3886" s="2">
        <v>6</v>
      </c>
      <c r="E3886" t="str">
        <f>TEXT(DATE(2025, CMS[[#This Row],[mes]],1), "mmmm")</f>
        <v>June</v>
      </c>
      <c r="F3886" s="2">
        <f>DAY(CMS[[#This Row],[Fecha]])</f>
        <v>11</v>
      </c>
      <c r="G3886" s="6">
        <v>0.83333333333333304</v>
      </c>
      <c r="H3886" t="str">
        <f t="shared" si="72"/>
        <v>11-06-2025_20</v>
      </c>
    </row>
    <row r="3887" spans="1:8" x14ac:dyDescent="0.3">
      <c r="A3887" s="3">
        <v>45819</v>
      </c>
      <c r="B3887" s="2">
        <v>52.15</v>
      </c>
      <c r="C3887" s="2">
        <v>2025</v>
      </c>
      <c r="D3887" s="2">
        <v>6</v>
      </c>
      <c r="E3887" t="str">
        <f>TEXT(DATE(2025, CMS[[#This Row],[mes]],1), "mmmm")</f>
        <v>June</v>
      </c>
      <c r="F3887" s="2">
        <f>DAY(CMS[[#This Row],[Fecha]])</f>
        <v>11</v>
      </c>
      <c r="G3887" s="6">
        <v>0.875</v>
      </c>
      <c r="H3887" t="str">
        <f t="shared" si="72"/>
        <v>11-06-2025_21</v>
      </c>
    </row>
    <row r="3888" spans="1:8" x14ac:dyDescent="0.3">
      <c r="A3888" s="3">
        <v>45819</v>
      </c>
      <c r="B3888" s="2">
        <v>51.57</v>
      </c>
      <c r="C3888" s="2">
        <v>2025</v>
      </c>
      <c r="D3888" s="2">
        <v>6</v>
      </c>
      <c r="E3888" t="str">
        <f>TEXT(DATE(2025, CMS[[#This Row],[mes]],1), "mmmm")</f>
        <v>June</v>
      </c>
      <c r="F3888" s="2">
        <f>DAY(CMS[[#This Row],[Fecha]])</f>
        <v>11</v>
      </c>
      <c r="G3888" s="6">
        <v>0.91666666666666596</v>
      </c>
      <c r="H3888" t="str">
        <f t="shared" si="72"/>
        <v>11-06-2025_22</v>
      </c>
    </row>
    <row r="3889" spans="1:8" x14ac:dyDescent="0.3">
      <c r="A3889" s="3">
        <v>45819</v>
      </c>
      <c r="B3889" s="2">
        <v>54.09</v>
      </c>
      <c r="C3889" s="2">
        <v>2025</v>
      </c>
      <c r="D3889" s="2">
        <v>6</v>
      </c>
      <c r="E3889" t="str">
        <f>TEXT(DATE(2025, CMS[[#This Row],[mes]],1), "mmmm")</f>
        <v>June</v>
      </c>
      <c r="F3889" s="2">
        <f>DAY(CMS[[#This Row],[Fecha]])</f>
        <v>11</v>
      </c>
      <c r="G3889" s="6">
        <v>0.95833333333333304</v>
      </c>
      <c r="H3889" t="str">
        <f t="shared" si="72"/>
        <v>11-06-2025_23</v>
      </c>
    </row>
    <row r="3890" spans="1:8" x14ac:dyDescent="0.3">
      <c r="A3890" s="3">
        <v>45820</v>
      </c>
      <c r="B3890" s="2">
        <v>56.12</v>
      </c>
      <c r="C3890" s="2">
        <v>2025</v>
      </c>
      <c r="D3890" s="2">
        <v>6</v>
      </c>
      <c r="E3890" t="str">
        <f>TEXT(DATE(2025, CMS[[#This Row],[mes]],1), "mmmm")</f>
        <v>June</v>
      </c>
      <c r="F3890" s="2">
        <f>DAY(CMS[[#This Row],[Fecha]])</f>
        <v>12</v>
      </c>
      <c r="G3890" s="6">
        <v>0</v>
      </c>
      <c r="H3890" t="str">
        <f t="shared" si="72"/>
        <v>12-06-2025_00</v>
      </c>
    </row>
    <row r="3891" spans="1:8" x14ac:dyDescent="0.3">
      <c r="A3891" s="3">
        <v>45820</v>
      </c>
      <c r="B3891" s="2">
        <v>53.69</v>
      </c>
      <c r="C3891" s="2">
        <v>2025</v>
      </c>
      <c r="D3891" s="2">
        <v>6</v>
      </c>
      <c r="E3891" t="str">
        <f>TEXT(DATE(2025, CMS[[#This Row],[mes]],1), "mmmm")</f>
        <v>June</v>
      </c>
      <c r="F3891" s="2">
        <f>DAY(CMS[[#This Row],[Fecha]])</f>
        <v>12</v>
      </c>
      <c r="G3891" s="6">
        <v>4.1666666666666602E-2</v>
      </c>
      <c r="H3891" t="str">
        <f t="shared" si="72"/>
        <v>12-06-2025_01</v>
      </c>
    </row>
    <row r="3892" spans="1:8" x14ac:dyDescent="0.3">
      <c r="A3892" s="3">
        <v>45820</v>
      </c>
      <c r="B3892" s="2">
        <v>54.48</v>
      </c>
      <c r="C3892" s="2">
        <v>2025</v>
      </c>
      <c r="D3892" s="2">
        <v>6</v>
      </c>
      <c r="E3892" t="str">
        <f>TEXT(DATE(2025, CMS[[#This Row],[mes]],1), "mmmm")</f>
        <v>June</v>
      </c>
      <c r="F3892" s="2">
        <f>DAY(CMS[[#This Row],[Fecha]])</f>
        <v>12</v>
      </c>
      <c r="G3892" s="6">
        <v>8.3333333333333301E-2</v>
      </c>
      <c r="H3892" t="str">
        <f t="shared" si="72"/>
        <v>12-06-2025_02</v>
      </c>
    </row>
    <row r="3893" spans="1:8" x14ac:dyDescent="0.3">
      <c r="A3893" s="3">
        <v>45820</v>
      </c>
      <c r="B3893" s="2">
        <v>55.89</v>
      </c>
      <c r="C3893" s="2">
        <v>2025</v>
      </c>
      <c r="D3893" s="2">
        <v>6</v>
      </c>
      <c r="E3893" t="str">
        <f>TEXT(DATE(2025, CMS[[#This Row],[mes]],1), "mmmm")</f>
        <v>June</v>
      </c>
      <c r="F3893" s="2">
        <f>DAY(CMS[[#This Row],[Fecha]])</f>
        <v>12</v>
      </c>
      <c r="G3893" s="6">
        <v>0.125</v>
      </c>
      <c r="H3893" t="str">
        <f t="shared" si="72"/>
        <v>12-06-2025_03</v>
      </c>
    </row>
    <row r="3894" spans="1:8" x14ac:dyDescent="0.3">
      <c r="A3894" s="3">
        <v>45820</v>
      </c>
      <c r="B3894" s="2">
        <v>55.95</v>
      </c>
      <c r="C3894" s="2">
        <v>2025</v>
      </c>
      <c r="D3894" s="2">
        <v>6</v>
      </c>
      <c r="E3894" t="str">
        <f>TEXT(DATE(2025, CMS[[#This Row],[mes]],1), "mmmm")</f>
        <v>June</v>
      </c>
      <c r="F3894" s="2">
        <f>DAY(CMS[[#This Row],[Fecha]])</f>
        <v>12</v>
      </c>
      <c r="G3894" s="6">
        <v>0.16666666666666599</v>
      </c>
      <c r="H3894" t="str">
        <f t="shared" si="72"/>
        <v>12-06-2025_04</v>
      </c>
    </row>
    <row r="3895" spans="1:8" x14ac:dyDescent="0.3">
      <c r="A3895" s="3">
        <v>45820</v>
      </c>
      <c r="B3895" s="2">
        <v>53.8</v>
      </c>
      <c r="C3895" s="2">
        <v>2025</v>
      </c>
      <c r="D3895" s="2">
        <v>6</v>
      </c>
      <c r="E3895" t="str">
        <f>TEXT(DATE(2025, CMS[[#This Row],[mes]],1), "mmmm")</f>
        <v>June</v>
      </c>
      <c r="F3895" s="2">
        <f>DAY(CMS[[#This Row],[Fecha]])</f>
        <v>12</v>
      </c>
      <c r="G3895" s="6">
        <v>0.20833333333333301</v>
      </c>
      <c r="H3895" t="str">
        <f t="shared" si="72"/>
        <v>12-06-2025_05</v>
      </c>
    </row>
    <row r="3896" spans="1:8" x14ac:dyDescent="0.3">
      <c r="A3896" s="3">
        <v>45820</v>
      </c>
      <c r="B3896" s="2">
        <v>53.77</v>
      </c>
      <c r="C3896" s="2">
        <v>2025</v>
      </c>
      <c r="D3896" s="2">
        <v>6</v>
      </c>
      <c r="E3896" t="str">
        <f>TEXT(DATE(2025, CMS[[#This Row],[mes]],1), "mmmm")</f>
        <v>June</v>
      </c>
      <c r="F3896" s="2">
        <f>DAY(CMS[[#This Row],[Fecha]])</f>
        <v>12</v>
      </c>
      <c r="G3896" s="6">
        <v>0.25</v>
      </c>
      <c r="H3896" t="str">
        <f t="shared" si="72"/>
        <v>12-06-2025_06</v>
      </c>
    </row>
    <row r="3897" spans="1:8" x14ac:dyDescent="0.3">
      <c r="A3897" s="3">
        <v>45820</v>
      </c>
      <c r="B3897" s="2">
        <v>53.48</v>
      </c>
      <c r="C3897" s="2">
        <v>2025</v>
      </c>
      <c r="D3897" s="2">
        <v>6</v>
      </c>
      <c r="E3897" t="str">
        <f>TEXT(DATE(2025, CMS[[#This Row],[mes]],1), "mmmm")</f>
        <v>June</v>
      </c>
      <c r="F3897" s="2">
        <f>DAY(CMS[[#This Row],[Fecha]])</f>
        <v>12</v>
      </c>
      <c r="G3897" s="6">
        <v>0.29166666666666602</v>
      </c>
      <c r="H3897" t="str">
        <f t="shared" si="72"/>
        <v>12-06-2025_07</v>
      </c>
    </row>
    <row r="3898" spans="1:8" x14ac:dyDescent="0.3">
      <c r="A3898" s="3">
        <v>45820</v>
      </c>
      <c r="B3898" s="2">
        <v>55.57</v>
      </c>
      <c r="C3898" s="2">
        <v>2025</v>
      </c>
      <c r="D3898" s="2">
        <v>6</v>
      </c>
      <c r="E3898" t="str">
        <f>TEXT(DATE(2025, CMS[[#This Row],[mes]],1), "mmmm")</f>
        <v>June</v>
      </c>
      <c r="F3898" s="2">
        <f>DAY(CMS[[#This Row],[Fecha]])</f>
        <v>12</v>
      </c>
      <c r="G3898" s="6">
        <v>0.33333333333333298</v>
      </c>
      <c r="H3898" t="str">
        <f t="shared" si="72"/>
        <v>12-06-2025_08</v>
      </c>
    </row>
    <row r="3899" spans="1:8" x14ac:dyDescent="0.3">
      <c r="A3899" s="3">
        <v>45820</v>
      </c>
      <c r="B3899" s="2">
        <v>53.72</v>
      </c>
      <c r="C3899" s="2">
        <v>2025</v>
      </c>
      <c r="D3899" s="2">
        <v>6</v>
      </c>
      <c r="E3899" t="str">
        <f>TEXT(DATE(2025, CMS[[#This Row],[mes]],1), "mmmm")</f>
        <v>June</v>
      </c>
      <c r="F3899" s="2">
        <f>DAY(CMS[[#This Row],[Fecha]])</f>
        <v>12</v>
      </c>
      <c r="G3899" s="6">
        <v>0.375</v>
      </c>
      <c r="H3899" t="str">
        <f t="shared" si="72"/>
        <v>12-06-2025_09</v>
      </c>
    </row>
    <row r="3900" spans="1:8" x14ac:dyDescent="0.3">
      <c r="A3900" s="3">
        <v>45820</v>
      </c>
      <c r="B3900" s="2">
        <v>53.9</v>
      </c>
      <c r="C3900" s="2">
        <v>2025</v>
      </c>
      <c r="D3900" s="2">
        <v>6</v>
      </c>
      <c r="E3900" t="str">
        <f>TEXT(DATE(2025, CMS[[#This Row],[mes]],1), "mmmm")</f>
        <v>June</v>
      </c>
      <c r="F3900" s="2">
        <f>DAY(CMS[[#This Row],[Fecha]])</f>
        <v>12</v>
      </c>
      <c r="G3900" s="6">
        <v>0.41666666666666602</v>
      </c>
      <c r="H3900" t="str">
        <f t="shared" si="72"/>
        <v>12-06-2025_10</v>
      </c>
    </row>
    <row r="3901" spans="1:8" x14ac:dyDescent="0.3">
      <c r="A3901" s="3">
        <v>45820</v>
      </c>
      <c r="B3901" s="2">
        <v>53.21</v>
      </c>
      <c r="C3901" s="2">
        <v>2025</v>
      </c>
      <c r="D3901" s="2">
        <v>6</v>
      </c>
      <c r="E3901" t="str">
        <f>TEXT(DATE(2025, CMS[[#This Row],[mes]],1), "mmmm")</f>
        <v>June</v>
      </c>
      <c r="F3901" s="2">
        <f>DAY(CMS[[#This Row],[Fecha]])</f>
        <v>12</v>
      </c>
      <c r="G3901" s="6">
        <v>0.45833333333333298</v>
      </c>
      <c r="H3901" t="str">
        <f t="shared" si="72"/>
        <v>12-06-2025_11</v>
      </c>
    </row>
    <row r="3902" spans="1:8" x14ac:dyDescent="0.3">
      <c r="A3902" s="3">
        <v>45820</v>
      </c>
      <c r="B3902" s="2">
        <v>52.87</v>
      </c>
      <c r="C3902" s="2">
        <v>2025</v>
      </c>
      <c r="D3902" s="2">
        <v>6</v>
      </c>
      <c r="E3902" t="str">
        <f>TEXT(DATE(2025, CMS[[#This Row],[mes]],1), "mmmm")</f>
        <v>June</v>
      </c>
      <c r="F3902" s="2">
        <f>DAY(CMS[[#This Row],[Fecha]])</f>
        <v>12</v>
      </c>
      <c r="G3902" s="6">
        <v>0.5</v>
      </c>
      <c r="H3902" t="str">
        <f t="shared" si="72"/>
        <v>12-06-2025_12</v>
      </c>
    </row>
    <row r="3903" spans="1:8" x14ac:dyDescent="0.3">
      <c r="A3903" s="3">
        <v>45820</v>
      </c>
      <c r="B3903" s="2">
        <v>52.75</v>
      </c>
      <c r="C3903" s="2">
        <v>2025</v>
      </c>
      <c r="D3903" s="2">
        <v>6</v>
      </c>
      <c r="E3903" t="str">
        <f>TEXT(DATE(2025, CMS[[#This Row],[mes]],1), "mmmm")</f>
        <v>June</v>
      </c>
      <c r="F3903" s="2">
        <f>DAY(CMS[[#This Row],[Fecha]])</f>
        <v>12</v>
      </c>
      <c r="G3903" s="6">
        <v>0.54166666666666596</v>
      </c>
      <c r="H3903" t="str">
        <f t="shared" si="72"/>
        <v>12-06-2025_13</v>
      </c>
    </row>
    <row r="3904" spans="1:8" x14ac:dyDescent="0.3">
      <c r="A3904" s="3">
        <v>45820</v>
      </c>
      <c r="B3904" s="2">
        <v>53.33</v>
      </c>
      <c r="C3904" s="2">
        <v>2025</v>
      </c>
      <c r="D3904" s="2">
        <v>6</v>
      </c>
      <c r="E3904" t="str">
        <f>TEXT(DATE(2025, CMS[[#This Row],[mes]],1), "mmmm")</f>
        <v>June</v>
      </c>
      <c r="F3904" s="2">
        <f>DAY(CMS[[#This Row],[Fecha]])</f>
        <v>12</v>
      </c>
      <c r="G3904" s="6">
        <v>0.58333333333333304</v>
      </c>
      <c r="H3904" t="str">
        <f t="shared" si="72"/>
        <v>12-06-2025_14</v>
      </c>
    </row>
    <row r="3905" spans="1:8" x14ac:dyDescent="0.3">
      <c r="A3905" s="3">
        <v>45820</v>
      </c>
      <c r="B3905" s="2">
        <v>52.59</v>
      </c>
      <c r="C3905" s="2">
        <v>2025</v>
      </c>
      <c r="D3905" s="2">
        <v>6</v>
      </c>
      <c r="E3905" t="str">
        <f>TEXT(DATE(2025, CMS[[#This Row],[mes]],1), "mmmm")</f>
        <v>June</v>
      </c>
      <c r="F3905" s="2">
        <f>DAY(CMS[[#This Row],[Fecha]])</f>
        <v>12</v>
      </c>
      <c r="G3905" s="6">
        <v>0.625</v>
      </c>
      <c r="H3905" t="str">
        <f t="shared" si="72"/>
        <v>12-06-2025_15</v>
      </c>
    </row>
    <row r="3906" spans="1:8" x14ac:dyDescent="0.3">
      <c r="A3906" s="3">
        <v>45820</v>
      </c>
      <c r="B3906" s="2">
        <v>51.79</v>
      </c>
      <c r="C3906" s="2">
        <v>2025</v>
      </c>
      <c r="D3906" s="2">
        <v>6</v>
      </c>
      <c r="E3906" t="str">
        <f>TEXT(DATE(2025, CMS[[#This Row],[mes]],1), "mmmm")</f>
        <v>June</v>
      </c>
      <c r="F3906" s="2">
        <f>DAY(CMS[[#This Row],[Fecha]])</f>
        <v>12</v>
      </c>
      <c r="G3906" s="6">
        <v>0.66666666666666596</v>
      </c>
      <c r="H3906" t="str">
        <f t="shared" si="72"/>
        <v>12-06-2025_16</v>
      </c>
    </row>
    <row r="3907" spans="1:8" x14ac:dyDescent="0.3">
      <c r="A3907" s="3">
        <v>45820</v>
      </c>
      <c r="B3907" s="2">
        <v>51.51</v>
      </c>
      <c r="C3907" s="2">
        <v>2025</v>
      </c>
      <c r="D3907" s="2">
        <v>6</v>
      </c>
      <c r="E3907" t="str">
        <f>TEXT(DATE(2025, CMS[[#This Row],[mes]],1), "mmmm")</f>
        <v>June</v>
      </c>
      <c r="F3907" s="2">
        <f>DAY(CMS[[#This Row],[Fecha]])</f>
        <v>12</v>
      </c>
      <c r="G3907" s="6">
        <v>0.70833333333333304</v>
      </c>
      <c r="H3907" t="str">
        <f t="shared" si="72"/>
        <v>12-06-2025_17</v>
      </c>
    </row>
    <row r="3908" spans="1:8" x14ac:dyDescent="0.3">
      <c r="A3908" s="3">
        <v>45820</v>
      </c>
      <c r="B3908" s="2">
        <v>51.18</v>
      </c>
      <c r="C3908" s="2">
        <v>2025</v>
      </c>
      <c r="D3908" s="2">
        <v>6</v>
      </c>
      <c r="E3908" t="str">
        <f>TEXT(DATE(2025, CMS[[#This Row],[mes]],1), "mmmm")</f>
        <v>June</v>
      </c>
      <c r="F3908" s="2">
        <f>DAY(CMS[[#This Row],[Fecha]])</f>
        <v>12</v>
      </c>
      <c r="G3908" s="6">
        <v>0.75</v>
      </c>
      <c r="H3908" t="str">
        <f t="shared" si="72"/>
        <v>12-06-2025_18</v>
      </c>
    </row>
    <row r="3909" spans="1:8" x14ac:dyDescent="0.3">
      <c r="A3909" s="3">
        <v>45820</v>
      </c>
      <c r="B3909" s="2">
        <v>52.15</v>
      </c>
      <c r="C3909" s="2">
        <v>2025</v>
      </c>
      <c r="D3909" s="2">
        <v>6</v>
      </c>
      <c r="E3909" t="str">
        <f>TEXT(DATE(2025, CMS[[#This Row],[mes]],1), "mmmm")</f>
        <v>June</v>
      </c>
      <c r="F3909" s="2">
        <f>DAY(CMS[[#This Row],[Fecha]])</f>
        <v>12</v>
      </c>
      <c r="G3909" s="6">
        <v>0.79166666666666596</v>
      </c>
      <c r="H3909" t="str">
        <f t="shared" si="72"/>
        <v>12-06-2025_19</v>
      </c>
    </row>
    <row r="3910" spans="1:8" x14ac:dyDescent="0.3">
      <c r="A3910" s="3">
        <v>45820</v>
      </c>
      <c r="B3910" s="2">
        <v>52.15</v>
      </c>
      <c r="C3910" s="2">
        <v>2025</v>
      </c>
      <c r="D3910" s="2">
        <v>6</v>
      </c>
      <c r="E3910" t="str">
        <f>TEXT(DATE(2025, CMS[[#This Row],[mes]],1), "mmmm")</f>
        <v>June</v>
      </c>
      <c r="F3910" s="2">
        <f>DAY(CMS[[#This Row],[Fecha]])</f>
        <v>12</v>
      </c>
      <c r="G3910" s="6">
        <v>0.83333333333333304</v>
      </c>
      <c r="H3910" t="str">
        <f t="shared" si="72"/>
        <v>12-06-2025_20</v>
      </c>
    </row>
    <row r="3911" spans="1:8" x14ac:dyDescent="0.3">
      <c r="A3911" s="3">
        <v>45820</v>
      </c>
      <c r="B3911" s="2">
        <v>52.15</v>
      </c>
      <c r="C3911" s="2">
        <v>2025</v>
      </c>
      <c r="D3911" s="2">
        <v>6</v>
      </c>
      <c r="E3911" t="str">
        <f>TEXT(DATE(2025, CMS[[#This Row],[mes]],1), "mmmm")</f>
        <v>June</v>
      </c>
      <c r="F3911" s="2">
        <f>DAY(CMS[[#This Row],[Fecha]])</f>
        <v>12</v>
      </c>
      <c r="G3911" s="6">
        <v>0.875</v>
      </c>
      <c r="H3911" t="str">
        <f t="shared" si="72"/>
        <v>12-06-2025_21</v>
      </c>
    </row>
    <row r="3912" spans="1:8" x14ac:dyDescent="0.3">
      <c r="A3912" s="3">
        <v>45820</v>
      </c>
      <c r="B3912" s="2">
        <v>52.13</v>
      </c>
      <c r="C3912" s="2">
        <v>2025</v>
      </c>
      <c r="D3912" s="2">
        <v>6</v>
      </c>
      <c r="E3912" t="str">
        <f>TEXT(DATE(2025, CMS[[#This Row],[mes]],1), "mmmm")</f>
        <v>June</v>
      </c>
      <c r="F3912" s="2">
        <f>DAY(CMS[[#This Row],[Fecha]])</f>
        <v>12</v>
      </c>
      <c r="G3912" s="6">
        <v>0.91666666666666596</v>
      </c>
      <c r="H3912" t="str">
        <f t="shared" si="72"/>
        <v>12-06-2025_22</v>
      </c>
    </row>
    <row r="3913" spans="1:8" x14ac:dyDescent="0.3">
      <c r="A3913" s="3">
        <v>45820</v>
      </c>
      <c r="B3913" s="2">
        <v>53.1</v>
      </c>
      <c r="C3913" s="2">
        <v>2025</v>
      </c>
      <c r="D3913" s="2">
        <v>6</v>
      </c>
      <c r="E3913" t="str">
        <f>TEXT(DATE(2025, CMS[[#This Row],[mes]],1), "mmmm")</f>
        <v>June</v>
      </c>
      <c r="F3913" s="2">
        <f>DAY(CMS[[#This Row],[Fecha]])</f>
        <v>12</v>
      </c>
      <c r="G3913" s="6">
        <v>0.95833333333333304</v>
      </c>
      <c r="H3913" t="str">
        <f t="shared" si="72"/>
        <v>12-06-2025_23</v>
      </c>
    </row>
    <row r="3914" spans="1:8" x14ac:dyDescent="0.3">
      <c r="A3914" s="3">
        <v>45821</v>
      </c>
      <c r="B3914" s="2">
        <v>55.98</v>
      </c>
      <c r="C3914" s="2">
        <v>2025</v>
      </c>
      <c r="D3914" s="2">
        <v>6</v>
      </c>
      <c r="E3914" t="str">
        <f>TEXT(DATE(2025, CMS[[#This Row],[mes]],1), "mmmm")</f>
        <v>June</v>
      </c>
      <c r="F3914" s="2">
        <f>DAY(CMS[[#This Row],[Fecha]])</f>
        <v>13</v>
      </c>
      <c r="G3914" s="6">
        <v>0</v>
      </c>
      <c r="H3914" t="str">
        <f t="shared" ref="H3914:H3945" si="73">TEXT(A3914,"dd-mm-yyyy") &amp; "_" &amp; TEXT(HOUR(G3914),"00")</f>
        <v>13-06-2025_00</v>
      </c>
    </row>
    <row r="3915" spans="1:8" x14ac:dyDescent="0.3">
      <c r="A3915" s="3">
        <v>45821</v>
      </c>
      <c r="B3915" s="2">
        <v>56.12</v>
      </c>
      <c r="C3915" s="2">
        <v>2025</v>
      </c>
      <c r="D3915" s="2">
        <v>6</v>
      </c>
      <c r="E3915" t="str">
        <f>TEXT(DATE(2025, CMS[[#This Row],[mes]],1), "mmmm")</f>
        <v>June</v>
      </c>
      <c r="F3915" s="2">
        <f>DAY(CMS[[#This Row],[Fecha]])</f>
        <v>13</v>
      </c>
      <c r="G3915" s="6">
        <v>4.1666666999999998E-2</v>
      </c>
      <c r="H3915" t="str">
        <f t="shared" si="73"/>
        <v>13-06-2025_01</v>
      </c>
    </row>
    <row r="3916" spans="1:8" x14ac:dyDescent="0.3">
      <c r="A3916" s="3">
        <v>45821</v>
      </c>
      <c r="B3916" s="2">
        <v>56.12</v>
      </c>
      <c r="C3916" s="2">
        <v>2025</v>
      </c>
      <c r="D3916" s="2">
        <v>6</v>
      </c>
      <c r="E3916" t="str">
        <f>TEXT(DATE(2025, CMS[[#This Row],[mes]],1), "mmmm")</f>
        <v>June</v>
      </c>
      <c r="F3916" s="2">
        <f>DAY(CMS[[#This Row],[Fecha]])</f>
        <v>13</v>
      </c>
      <c r="G3916" s="6">
        <v>8.3333332999999996E-2</v>
      </c>
      <c r="H3916" t="str">
        <f t="shared" si="73"/>
        <v>13-06-2025_02</v>
      </c>
    </row>
    <row r="3917" spans="1:8" x14ac:dyDescent="0.3">
      <c r="A3917" s="3">
        <v>45821</v>
      </c>
      <c r="B3917" s="2">
        <v>56.12</v>
      </c>
      <c r="C3917" s="2">
        <v>2025</v>
      </c>
      <c r="D3917" s="2">
        <v>6</v>
      </c>
      <c r="E3917" t="str">
        <f>TEXT(DATE(2025, CMS[[#This Row],[mes]],1), "mmmm")</f>
        <v>June</v>
      </c>
      <c r="F3917" s="2">
        <f>DAY(CMS[[#This Row],[Fecha]])</f>
        <v>13</v>
      </c>
      <c r="G3917" s="6">
        <v>0.125</v>
      </c>
      <c r="H3917" t="str">
        <f t="shared" si="73"/>
        <v>13-06-2025_03</v>
      </c>
    </row>
    <row r="3918" spans="1:8" x14ac:dyDescent="0.3">
      <c r="A3918" s="3">
        <v>45821</v>
      </c>
      <c r="B3918" s="2">
        <v>56.12</v>
      </c>
      <c r="C3918" s="2">
        <v>2025</v>
      </c>
      <c r="D3918" s="2">
        <v>6</v>
      </c>
      <c r="E3918" t="str">
        <f>TEXT(DATE(2025, CMS[[#This Row],[mes]],1), "mmmm")</f>
        <v>June</v>
      </c>
      <c r="F3918" s="2">
        <f>DAY(CMS[[#This Row],[Fecha]])</f>
        <v>13</v>
      </c>
      <c r="G3918" s="6">
        <v>0.16666666699999999</v>
      </c>
      <c r="H3918" t="str">
        <f t="shared" si="73"/>
        <v>13-06-2025_04</v>
      </c>
    </row>
    <row r="3919" spans="1:8" x14ac:dyDescent="0.3">
      <c r="A3919" s="3">
        <v>45821</v>
      </c>
      <c r="B3919" s="2">
        <v>56.12</v>
      </c>
      <c r="C3919" s="2">
        <v>2025</v>
      </c>
      <c r="D3919" s="2">
        <v>6</v>
      </c>
      <c r="E3919" t="str">
        <f>TEXT(DATE(2025, CMS[[#This Row],[mes]],1), "mmmm")</f>
        <v>June</v>
      </c>
      <c r="F3919" s="2">
        <f>DAY(CMS[[#This Row],[Fecha]])</f>
        <v>13</v>
      </c>
      <c r="G3919" s="6">
        <v>0.20833333300000001</v>
      </c>
      <c r="H3919" t="str">
        <f t="shared" si="73"/>
        <v>13-06-2025_05</v>
      </c>
    </row>
    <row r="3920" spans="1:8" x14ac:dyDescent="0.3">
      <c r="A3920" s="3">
        <v>45821</v>
      </c>
      <c r="B3920" s="2">
        <v>56.12</v>
      </c>
      <c r="C3920" s="2">
        <v>2025</v>
      </c>
      <c r="D3920" s="2">
        <v>6</v>
      </c>
      <c r="E3920" t="str">
        <f>TEXT(DATE(2025, CMS[[#This Row],[mes]],1), "mmmm")</f>
        <v>June</v>
      </c>
      <c r="F3920" s="2">
        <f>DAY(CMS[[#This Row],[Fecha]])</f>
        <v>13</v>
      </c>
      <c r="G3920" s="6">
        <v>0.25</v>
      </c>
      <c r="H3920" t="str">
        <f t="shared" si="73"/>
        <v>13-06-2025_06</v>
      </c>
    </row>
    <row r="3921" spans="1:8" x14ac:dyDescent="0.3">
      <c r="A3921" s="3">
        <v>45821</v>
      </c>
      <c r="B3921" s="2">
        <v>53.1</v>
      </c>
      <c r="C3921" s="2">
        <v>2025</v>
      </c>
      <c r="D3921" s="2">
        <v>6</v>
      </c>
      <c r="E3921" t="str">
        <f>TEXT(DATE(2025, CMS[[#This Row],[mes]],1), "mmmm")</f>
        <v>June</v>
      </c>
      <c r="F3921" s="2">
        <f>DAY(CMS[[#This Row],[Fecha]])</f>
        <v>13</v>
      </c>
      <c r="G3921" s="6">
        <v>0.29166666699999999</v>
      </c>
      <c r="H3921" t="str">
        <f t="shared" si="73"/>
        <v>13-06-2025_07</v>
      </c>
    </row>
    <row r="3922" spans="1:8" x14ac:dyDescent="0.3">
      <c r="A3922" s="3">
        <v>45821</v>
      </c>
      <c r="B3922" s="2">
        <v>53.1</v>
      </c>
      <c r="C3922" s="2">
        <v>2025</v>
      </c>
      <c r="D3922" s="2">
        <v>6</v>
      </c>
      <c r="E3922" t="str">
        <f>TEXT(DATE(2025, CMS[[#This Row],[mes]],1), "mmmm")</f>
        <v>June</v>
      </c>
      <c r="F3922" s="2">
        <f>DAY(CMS[[#This Row],[Fecha]])</f>
        <v>13</v>
      </c>
      <c r="G3922" s="6">
        <v>0.33333333300000001</v>
      </c>
      <c r="H3922" t="str">
        <f t="shared" si="73"/>
        <v>13-06-2025_08</v>
      </c>
    </row>
    <row r="3923" spans="1:8" x14ac:dyDescent="0.3">
      <c r="A3923" s="3">
        <v>45821</v>
      </c>
      <c r="B3923" s="2">
        <v>54.14</v>
      </c>
      <c r="C3923" s="2">
        <v>2025</v>
      </c>
      <c r="D3923" s="2">
        <v>6</v>
      </c>
      <c r="E3923" t="str">
        <f>TEXT(DATE(2025, CMS[[#This Row],[mes]],1), "mmmm")</f>
        <v>June</v>
      </c>
      <c r="F3923" s="2">
        <f>DAY(CMS[[#This Row],[Fecha]])</f>
        <v>13</v>
      </c>
      <c r="G3923" s="6">
        <v>0.375</v>
      </c>
      <c r="H3923" t="str">
        <f t="shared" si="73"/>
        <v>13-06-2025_09</v>
      </c>
    </row>
    <row r="3924" spans="1:8" x14ac:dyDescent="0.3">
      <c r="A3924" s="3">
        <v>45821</v>
      </c>
      <c r="B3924" s="2">
        <v>53.56</v>
      </c>
      <c r="C3924" s="2">
        <v>2025</v>
      </c>
      <c r="D3924" s="2">
        <v>6</v>
      </c>
      <c r="E3924" t="str">
        <f>TEXT(DATE(2025, CMS[[#This Row],[mes]],1), "mmmm")</f>
        <v>June</v>
      </c>
      <c r="F3924" s="2">
        <f>DAY(CMS[[#This Row],[Fecha]])</f>
        <v>13</v>
      </c>
      <c r="G3924" s="6">
        <v>0.41666666699999999</v>
      </c>
      <c r="H3924" t="str">
        <f t="shared" si="73"/>
        <v>13-06-2025_10</v>
      </c>
    </row>
    <row r="3925" spans="1:8" x14ac:dyDescent="0.3">
      <c r="A3925" s="3">
        <v>45821</v>
      </c>
      <c r="B3925" s="2">
        <v>53.66</v>
      </c>
      <c r="C3925" s="2">
        <v>2025</v>
      </c>
      <c r="D3925" s="2">
        <v>6</v>
      </c>
      <c r="E3925" t="str">
        <f>TEXT(DATE(2025, CMS[[#This Row],[mes]],1), "mmmm")</f>
        <v>June</v>
      </c>
      <c r="F3925" s="2">
        <f>DAY(CMS[[#This Row],[Fecha]])</f>
        <v>13</v>
      </c>
      <c r="G3925" s="6">
        <v>0.45833333300000001</v>
      </c>
      <c r="H3925" t="str">
        <f t="shared" si="73"/>
        <v>13-06-2025_11</v>
      </c>
    </row>
    <row r="3926" spans="1:8" x14ac:dyDescent="0.3">
      <c r="A3926" s="3">
        <v>45821</v>
      </c>
      <c r="B3926" s="2">
        <v>53.38</v>
      </c>
      <c r="C3926" s="2">
        <v>2025</v>
      </c>
      <c r="D3926" s="2">
        <v>6</v>
      </c>
      <c r="E3926" t="str">
        <f>TEXT(DATE(2025, CMS[[#This Row],[mes]],1), "mmmm")</f>
        <v>June</v>
      </c>
      <c r="F3926" s="2">
        <f>DAY(CMS[[#This Row],[Fecha]])</f>
        <v>13</v>
      </c>
      <c r="G3926" s="6">
        <v>0.5</v>
      </c>
      <c r="H3926" t="str">
        <f t="shared" si="73"/>
        <v>13-06-2025_12</v>
      </c>
    </row>
    <row r="3927" spans="1:8" x14ac:dyDescent="0.3">
      <c r="A3927" s="3">
        <v>45821</v>
      </c>
      <c r="B3927" s="2">
        <v>52.59</v>
      </c>
      <c r="C3927" s="2">
        <v>2025</v>
      </c>
      <c r="D3927" s="2">
        <v>6</v>
      </c>
      <c r="E3927" t="str">
        <f>TEXT(DATE(2025, CMS[[#This Row],[mes]],1), "mmmm")</f>
        <v>June</v>
      </c>
      <c r="F3927" s="2">
        <f>DAY(CMS[[#This Row],[Fecha]])</f>
        <v>13</v>
      </c>
      <c r="G3927" s="6">
        <v>0.54166666699999999</v>
      </c>
      <c r="H3927" t="str">
        <f t="shared" si="73"/>
        <v>13-06-2025_13</v>
      </c>
    </row>
    <row r="3928" spans="1:8" x14ac:dyDescent="0.3">
      <c r="A3928" s="3">
        <v>45821</v>
      </c>
      <c r="B3928" s="2">
        <v>51.26</v>
      </c>
      <c r="C3928" s="2">
        <v>2025</v>
      </c>
      <c r="D3928" s="2">
        <v>6</v>
      </c>
      <c r="E3928" t="str">
        <f>TEXT(DATE(2025, CMS[[#This Row],[mes]],1), "mmmm")</f>
        <v>June</v>
      </c>
      <c r="F3928" s="2">
        <f>DAY(CMS[[#This Row],[Fecha]])</f>
        <v>13</v>
      </c>
      <c r="G3928" s="6">
        <v>0.58333333300000001</v>
      </c>
      <c r="H3928" t="str">
        <f t="shared" si="73"/>
        <v>13-06-2025_14</v>
      </c>
    </row>
    <row r="3929" spans="1:8" x14ac:dyDescent="0.3">
      <c r="A3929" s="3">
        <v>45821</v>
      </c>
      <c r="B3929" s="2">
        <v>52.15</v>
      </c>
      <c r="C3929" s="2">
        <v>2025</v>
      </c>
      <c r="D3929" s="2">
        <v>6</v>
      </c>
      <c r="E3929" t="str">
        <f>TEXT(DATE(2025, CMS[[#This Row],[mes]],1), "mmmm")</f>
        <v>June</v>
      </c>
      <c r="F3929" s="2">
        <f>DAY(CMS[[#This Row],[Fecha]])</f>
        <v>13</v>
      </c>
      <c r="G3929" s="6">
        <v>0.625</v>
      </c>
      <c r="H3929" t="str">
        <f t="shared" si="73"/>
        <v>13-06-2025_15</v>
      </c>
    </row>
    <row r="3930" spans="1:8" x14ac:dyDescent="0.3">
      <c r="A3930" s="3">
        <v>45821</v>
      </c>
      <c r="B3930" s="2">
        <v>52.15</v>
      </c>
      <c r="C3930" s="2">
        <v>2025</v>
      </c>
      <c r="D3930" s="2">
        <v>6</v>
      </c>
      <c r="E3930" t="str">
        <f>TEXT(DATE(2025, CMS[[#This Row],[mes]],1), "mmmm")</f>
        <v>June</v>
      </c>
      <c r="F3930" s="2">
        <f>DAY(CMS[[#This Row],[Fecha]])</f>
        <v>13</v>
      </c>
      <c r="G3930" s="6">
        <v>0.66666666699999999</v>
      </c>
      <c r="H3930" t="str">
        <f t="shared" si="73"/>
        <v>13-06-2025_16</v>
      </c>
    </row>
    <row r="3931" spans="1:8" x14ac:dyDescent="0.3">
      <c r="A3931" s="3">
        <v>45821</v>
      </c>
      <c r="B3931" s="2">
        <v>52.15</v>
      </c>
      <c r="C3931" s="2">
        <v>2025</v>
      </c>
      <c r="D3931" s="2">
        <v>6</v>
      </c>
      <c r="E3931" t="str">
        <f>TEXT(DATE(2025, CMS[[#This Row],[mes]],1), "mmmm")</f>
        <v>June</v>
      </c>
      <c r="F3931" s="2">
        <f>DAY(CMS[[#This Row],[Fecha]])</f>
        <v>13</v>
      </c>
      <c r="G3931" s="6">
        <v>0.70833333300000001</v>
      </c>
      <c r="H3931" t="str">
        <f t="shared" si="73"/>
        <v>13-06-2025_17</v>
      </c>
    </row>
    <row r="3932" spans="1:8" x14ac:dyDescent="0.3">
      <c r="A3932" s="3">
        <v>45821</v>
      </c>
      <c r="B3932" s="2">
        <v>52.15</v>
      </c>
      <c r="C3932" s="2">
        <v>2025</v>
      </c>
      <c r="D3932" s="2">
        <v>6</v>
      </c>
      <c r="E3932" t="str">
        <f>TEXT(DATE(2025, CMS[[#This Row],[mes]],1), "mmmm")</f>
        <v>June</v>
      </c>
      <c r="F3932" s="2">
        <f>DAY(CMS[[#This Row],[Fecha]])</f>
        <v>13</v>
      </c>
      <c r="G3932" s="6">
        <v>0.75</v>
      </c>
      <c r="H3932" t="str">
        <f t="shared" si="73"/>
        <v>13-06-2025_18</v>
      </c>
    </row>
    <row r="3933" spans="1:8" x14ac:dyDescent="0.3">
      <c r="A3933" s="3">
        <v>45821</v>
      </c>
      <c r="B3933" s="2">
        <v>52.15</v>
      </c>
      <c r="C3933" s="2">
        <v>2025</v>
      </c>
      <c r="D3933" s="2">
        <v>6</v>
      </c>
      <c r="E3933" t="str">
        <f>TEXT(DATE(2025, CMS[[#This Row],[mes]],1), "mmmm")</f>
        <v>June</v>
      </c>
      <c r="F3933" s="2">
        <f>DAY(CMS[[#This Row],[Fecha]])</f>
        <v>13</v>
      </c>
      <c r="G3933" s="6">
        <v>0.79166666699999999</v>
      </c>
      <c r="H3933" t="str">
        <f t="shared" si="73"/>
        <v>13-06-2025_19</v>
      </c>
    </row>
    <row r="3934" spans="1:8" x14ac:dyDescent="0.3">
      <c r="A3934" s="3">
        <v>45821</v>
      </c>
      <c r="B3934" s="2">
        <v>52.15</v>
      </c>
      <c r="C3934" s="2">
        <v>2025</v>
      </c>
      <c r="D3934" s="2">
        <v>6</v>
      </c>
      <c r="E3934" t="str">
        <f>TEXT(DATE(2025, CMS[[#This Row],[mes]],1), "mmmm")</f>
        <v>June</v>
      </c>
      <c r="F3934" s="2">
        <f>DAY(CMS[[#This Row],[Fecha]])</f>
        <v>13</v>
      </c>
      <c r="G3934" s="6">
        <v>0.83333333300000001</v>
      </c>
      <c r="H3934" t="str">
        <f t="shared" si="73"/>
        <v>13-06-2025_20</v>
      </c>
    </row>
    <row r="3935" spans="1:8" x14ac:dyDescent="0.3">
      <c r="A3935" s="3">
        <v>45821</v>
      </c>
      <c r="B3935" s="2">
        <v>52.15</v>
      </c>
      <c r="C3935" s="2">
        <v>2025</v>
      </c>
      <c r="D3935" s="2">
        <v>6</v>
      </c>
      <c r="E3935" t="str">
        <f>TEXT(DATE(2025, CMS[[#This Row],[mes]],1), "mmmm")</f>
        <v>June</v>
      </c>
      <c r="F3935" s="2">
        <f>DAY(CMS[[#This Row],[Fecha]])</f>
        <v>13</v>
      </c>
      <c r="G3935" s="6">
        <v>0.875</v>
      </c>
      <c r="H3935" t="str">
        <f t="shared" si="73"/>
        <v>13-06-2025_21</v>
      </c>
    </row>
    <row r="3936" spans="1:8" x14ac:dyDescent="0.3">
      <c r="A3936" s="3">
        <v>45821</v>
      </c>
      <c r="B3936" s="2">
        <v>52.52</v>
      </c>
      <c r="C3936" s="2">
        <v>2025</v>
      </c>
      <c r="D3936" s="2">
        <v>6</v>
      </c>
      <c r="E3936" t="str">
        <f>TEXT(DATE(2025, CMS[[#This Row],[mes]],1), "mmmm")</f>
        <v>June</v>
      </c>
      <c r="F3936" s="2">
        <f>DAY(CMS[[#This Row],[Fecha]])</f>
        <v>13</v>
      </c>
      <c r="G3936" s="6">
        <v>0.91666666699999999</v>
      </c>
      <c r="H3936" t="str">
        <f t="shared" si="73"/>
        <v>13-06-2025_22</v>
      </c>
    </row>
    <row r="3937" spans="1:8" x14ac:dyDescent="0.3">
      <c r="A3937" s="3">
        <v>45821</v>
      </c>
      <c r="B3937" s="2">
        <v>53.33</v>
      </c>
      <c r="C3937" s="2">
        <v>2025</v>
      </c>
      <c r="D3937" s="2">
        <v>6</v>
      </c>
      <c r="E3937" t="str">
        <f>TEXT(DATE(2025, CMS[[#This Row],[mes]],1), "mmmm")</f>
        <v>June</v>
      </c>
      <c r="F3937" s="2">
        <f>DAY(CMS[[#This Row],[Fecha]])</f>
        <v>13</v>
      </c>
      <c r="G3937" s="6">
        <v>0.95833333300000001</v>
      </c>
      <c r="H3937" t="str">
        <f t="shared" si="73"/>
        <v>13-06-2025_23</v>
      </c>
    </row>
    <row r="3938" spans="1:8" x14ac:dyDescent="0.3">
      <c r="A3938" s="3">
        <v>45822</v>
      </c>
      <c r="B3938" s="2">
        <v>51.45</v>
      </c>
      <c r="C3938" s="2">
        <v>2025</v>
      </c>
      <c r="D3938" s="2">
        <v>6</v>
      </c>
      <c r="E3938" t="str">
        <f>TEXT(DATE(2025, CMS[[#This Row],[mes]],1), "mmmm")</f>
        <v>June</v>
      </c>
      <c r="F3938" s="2">
        <f>DAY(CMS[[#This Row],[Fecha]])</f>
        <v>14</v>
      </c>
      <c r="G3938" s="6">
        <v>0</v>
      </c>
      <c r="H3938" t="str">
        <f t="shared" si="73"/>
        <v>14-06-2025_00</v>
      </c>
    </row>
    <row r="3939" spans="1:8" x14ac:dyDescent="0.3">
      <c r="A3939" s="3">
        <v>45822</v>
      </c>
      <c r="B3939" s="2">
        <v>51.73</v>
      </c>
      <c r="C3939" s="2">
        <v>2025</v>
      </c>
      <c r="D3939" s="2">
        <v>6</v>
      </c>
      <c r="E3939" t="str">
        <f>TEXT(DATE(2025, CMS[[#This Row],[mes]],1), "mmmm")</f>
        <v>June</v>
      </c>
      <c r="F3939" s="2">
        <f>DAY(CMS[[#This Row],[Fecha]])</f>
        <v>14</v>
      </c>
      <c r="G3939" s="6">
        <v>4.1666666999999998E-2</v>
      </c>
      <c r="H3939" t="str">
        <f t="shared" si="73"/>
        <v>14-06-2025_01</v>
      </c>
    </row>
    <row r="3940" spans="1:8" x14ac:dyDescent="0.3">
      <c r="A3940" s="3">
        <v>45822</v>
      </c>
      <c r="B3940" s="2">
        <v>52.61</v>
      </c>
      <c r="C3940" s="2">
        <v>2025</v>
      </c>
      <c r="D3940" s="2">
        <v>6</v>
      </c>
      <c r="E3940" t="str">
        <f>TEXT(DATE(2025, CMS[[#This Row],[mes]],1), "mmmm")</f>
        <v>June</v>
      </c>
      <c r="F3940" s="2">
        <f>DAY(CMS[[#This Row],[Fecha]])</f>
        <v>14</v>
      </c>
      <c r="G3940" s="6">
        <v>8.3333332999999996E-2</v>
      </c>
      <c r="H3940" t="str">
        <f t="shared" si="73"/>
        <v>14-06-2025_02</v>
      </c>
    </row>
    <row r="3941" spans="1:8" x14ac:dyDescent="0.3">
      <c r="A3941" s="3">
        <v>45822</v>
      </c>
      <c r="B3941" s="2">
        <v>52.61</v>
      </c>
      <c r="C3941" s="2">
        <v>2025</v>
      </c>
      <c r="D3941" s="2">
        <v>6</v>
      </c>
      <c r="E3941" t="str">
        <f>TEXT(DATE(2025, CMS[[#This Row],[mes]],1), "mmmm")</f>
        <v>June</v>
      </c>
      <c r="F3941" s="2">
        <f>DAY(CMS[[#This Row],[Fecha]])</f>
        <v>14</v>
      </c>
      <c r="G3941" s="6">
        <v>0.125</v>
      </c>
      <c r="H3941" t="str">
        <f t="shared" si="73"/>
        <v>14-06-2025_03</v>
      </c>
    </row>
    <row r="3942" spans="1:8" x14ac:dyDescent="0.3">
      <c r="A3942" s="3">
        <v>45822</v>
      </c>
      <c r="B3942" s="2">
        <v>52.61</v>
      </c>
      <c r="C3942" s="2">
        <v>2025</v>
      </c>
      <c r="D3942" s="2">
        <v>6</v>
      </c>
      <c r="E3942" t="str">
        <f>TEXT(DATE(2025, CMS[[#This Row],[mes]],1), "mmmm")</f>
        <v>June</v>
      </c>
      <c r="F3942" s="2">
        <f>DAY(CMS[[#This Row],[Fecha]])</f>
        <v>14</v>
      </c>
      <c r="G3942" s="6">
        <v>0.16666666699999999</v>
      </c>
      <c r="H3942" t="str">
        <f t="shared" si="73"/>
        <v>14-06-2025_04</v>
      </c>
    </row>
    <row r="3943" spans="1:8" x14ac:dyDescent="0.3">
      <c r="A3943" s="3">
        <v>45822</v>
      </c>
      <c r="B3943" s="2">
        <v>52.61</v>
      </c>
      <c r="C3943" s="2">
        <v>2025</v>
      </c>
      <c r="D3943" s="2">
        <v>6</v>
      </c>
      <c r="E3943" t="str">
        <f>TEXT(DATE(2025, CMS[[#This Row],[mes]],1), "mmmm")</f>
        <v>June</v>
      </c>
      <c r="F3943" s="2">
        <f>DAY(CMS[[#This Row],[Fecha]])</f>
        <v>14</v>
      </c>
      <c r="G3943" s="6">
        <v>0.20833333300000001</v>
      </c>
      <c r="H3943" t="str">
        <f t="shared" si="73"/>
        <v>14-06-2025_05</v>
      </c>
    </row>
    <row r="3944" spans="1:8" x14ac:dyDescent="0.3">
      <c r="A3944" s="3">
        <v>45822</v>
      </c>
      <c r="B3944" s="2">
        <v>52.61</v>
      </c>
      <c r="C3944" s="2">
        <v>2025</v>
      </c>
      <c r="D3944" s="2">
        <v>6</v>
      </c>
      <c r="E3944" t="str">
        <f>TEXT(DATE(2025, CMS[[#This Row],[mes]],1), "mmmm")</f>
        <v>June</v>
      </c>
      <c r="F3944" s="2">
        <f>DAY(CMS[[#This Row],[Fecha]])</f>
        <v>14</v>
      </c>
      <c r="G3944" s="6">
        <v>0.25</v>
      </c>
      <c r="H3944" t="str">
        <f t="shared" si="73"/>
        <v>14-06-2025_06</v>
      </c>
    </row>
    <row r="3945" spans="1:8" x14ac:dyDescent="0.3">
      <c r="A3945" s="3">
        <v>45822</v>
      </c>
      <c r="B3945" s="2">
        <v>52.61</v>
      </c>
      <c r="C3945" s="2">
        <v>2025</v>
      </c>
      <c r="D3945" s="2">
        <v>6</v>
      </c>
      <c r="E3945" t="str">
        <f>TEXT(DATE(2025, CMS[[#This Row],[mes]],1), "mmmm")</f>
        <v>June</v>
      </c>
      <c r="F3945" s="2">
        <f>DAY(CMS[[#This Row],[Fecha]])</f>
        <v>14</v>
      </c>
      <c r="G3945" s="6">
        <v>0.29166666699999999</v>
      </c>
      <c r="H3945" t="str">
        <f t="shared" si="73"/>
        <v>14-06-2025_07</v>
      </c>
    </row>
    <row r="3946" spans="1:8" x14ac:dyDescent="0.3">
      <c r="A3946" s="3">
        <v>45822</v>
      </c>
      <c r="B3946" s="2">
        <v>63.6</v>
      </c>
      <c r="C3946" s="2">
        <v>2025</v>
      </c>
      <c r="D3946" s="2">
        <v>6</v>
      </c>
      <c r="E3946" t="str">
        <f>TEXT(DATE(2025, CMS[[#This Row],[mes]],1), "mmmm")</f>
        <v>June</v>
      </c>
      <c r="F3946" s="2">
        <f>DAY(CMS[[#This Row],[Fecha]])</f>
        <v>14</v>
      </c>
      <c r="G3946" s="6">
        <v>0.33333333300000001</v>
      </c>
      <c r="H3946" t="str">
        <f t="shared" ref="H3946:H3977" si="74">TEXT(A3946,"dd-mm-yyyy") &amp; "_" &amp; TEXT(HOUR(G3946),"00")</f>
        <v>14-06-2025_08</v>
      </c>
    </row>
    <row r="3947" spans="1:8" x14ac:dyDescent="0.3">
      <c r="A3947" s="3">
        <v>45822</v>
      </c>
      <c r="B3947" s="2">
        <v>52.61</v>
      </c>
      <c r="C3947" s="2">
        <v>2025</v>
      </c>
      <c r="D3947" s="2">
        <v>6</v>
      </c>
      <c r="E3947" t="str">
        <f>TEXT(DATE(2025, CMS[[#This Row],[mes]],1), "mmmm")</f>
        <v>June</v>
      </c>
      <c r="F3947" s="2">
        <f>DAY(CMS[[#This Row],[Fecha]])</f>
        <v>14</v>
      </c>
      <c r="G3947" s="6">
        <v>0.375</v>
      </c>
      <c r="H3947" t="str">
        <f t="shared" si="74"/>
        <v>14-06-2025_09</v>
      </c>
    </row>
    <row r="3948" spans="1:8" x14ac:dyDescent="0.3">
      <c r="A3948" s="3">
        <v>45822</v>
      </c>
      <c r="B3948" s="2">
        <v>52.61</v>
      </c>
      <c r="C3948" s="2">
        <v>2025</v>
      </c>
      <c r="D3948" s="2">
        <v>6</v>
      </c>
      <c r="E3948" t="str">
        <f>TEXT(DATE(2025, CMS[[#This Row],[mes]],1), "mmmm")</f>
        <v>June</v>
      </c>
      <c r="F3948" s="2">
        <f>DAY(CMS[[#This Row],[Fecha]])</f>
        <v>14</v>
      </c>
      <c r="G3948" s="6">
        <v>0.41666666699999999</v>
      </c>
      <c r="H3948" t="str">
        <f t="shared" si="74"/>
        <v>14-06-2025_10</v>
      </c>
    </row>
    <row r="3949" spans="1:8" x14ac:dyDescent="0.3">
      <c r="A3949" s="3">
        <v>45822</v>
      </c>
      <c r="B3949" s="2">
        <v>63.6</v>
      </c>
      <c r="C3949" s="2">
        <v>2025</v>
      </c>
      <c r="D3949" s="2">
        <v>6</v>
      </c>
      <c r="E3949" t="str">
        <f>TEXT(DATE(2025, CMS[[#This Row],[mes]],1), "mmmm")</f>
        <v>June</v>
      </c>
      <c r="F3949" s="2">
        <f>DAY(CMS[[#This Row],[Fecha]])</f>
        <v>14</v>
      </c>
      <c r="G3949" s="6">
        <v>0.45833333300000001</v>
      </c>
      <c r="H3949" t="str">
        <f t="shared" si="74"/>
        <v>14-06-2025_11</v>
      </c>
    </row>
    <row r="3950" spans="1:8" x14ac:dyDescent="0.3">
      <c r="A3950" s="3">
        <v>45822</v>
      </c>
      <c r="B3950" s="2">
        <v>52.61</v>
      </c>
      <c r="C3950" s="2">
        <v>2025</v>
      </c>
      <c r="D3950" s="2">
        <v>6</v>
      </c>
      <c r="E3950" t="str">
        <f>TEXT(DATE(2025, CMS[[#This Row],[mes]],1), "mmmm")</f>
        <v>June</v>
      </c>
      <c r="F3950" s="2">
        <f>DAY(CMS[[#This Row],[Fecha]])</f>
        <v>14</v>
      </c>
      <c r="G3950" s="6">
        <v>0.5</v>
      </c>
      <c r="H3950" t="str">
        <f t="shared" si="74"/>
        <v>14-06-2025_12</v>
      </c>
    </row>
    <row r="3951" spans="1:8" x14ac:dyDescent="0.3">
      <c r="A3951" s="3">
        <v>45822</v>
      </c>
      <c r="B3951" s="2">
        <v>52.61</v>
      </c>
      <c r="C3951" s="2">
        <v>2025</v>
      </c>
      <c r="D3951" s="2">
        <v>6</v>
      </c>
      <c r="E3951" t="str">
        <f>TEXT(DATE(2025, CMS[[#This Row],[mes]],1), "mmmm")</f>
        <v>June</v>
      </c>
      <c r="F3951" s="2">
        <f>DAY(CMS[[#This Row],[Fecha]])</f>
        <v>14</v>
      </c>
      <c r="G3951" s="6">
        <v>0.54166666699999999</v>
      </c>
      <c r="H3951" t="str">
        <f t="shared" si="74"/>
        <v>14-06-2025_13</v>
      </c>
    </row>
    <row r="3952" spans="1:8" x14ac:dyDescent="0.3">
      <c r="A3952" s="3">
        <v>45822</v>
      </c>
      <c r="B3952" s="2">
        <v>0</v>
      </c>
      <c r="C3952" s="2">
        <v>2025</v>
      </c>
      <c r="D3952" s="2">
        <v>6</v>
      </c>
      <c r="E3952" t="str">
        <f>TEXT(DATE(2025, CMS[[#This Row],[mes]],1), "mmmm")</f>
        <v>June</v>
      </c>
      <c r="F3952" s="2">
        <f>DAY(CMS[[#This Row],[Fecha]])</f>
        <v>14</v>
      </c>
      <c r="G3952" s="6">
        <v>0.58333333300000001</v>
      </c>
      <c r="H3952" t="str">
        <f t="shared" si="74"/>
        <v>14-06-2025_14</v>
      </c>
    </row>
    <row r="3953" spans="1:8" x14ac:dyDescent="0.3">
      <c r="A3953" s="3">
        <v>45822</v>
      </c>
      <c r="B3953" s="2">
        <v>52.61</v>
      </c>
      <c r="C3953" s="2">
        <v>2025</v>
      </c>
      <c r="D3953" s="2">
        <v>6</v>
      </c>
      <c r="E3953" t="str">
        <f>TEXT(DATE(2025, CMS[[#This Row],[mes]],1), "mmmm")</f>
        <v>June</v>
      </c>
      <c r="F3953" s="2">
        <f>DAY(CMS[[#This Row],[Fecha]])</f>
        <v>14</v>
      </c>
      <c r="G3953" s="6">
        <v>0.625</v>
      </c>
      <c r="H3953" t="str">
        <f t="shared" si="74"/>
        <v>14-06-2025_15</v>
      </c>
    </row>
    <row r="3954" spans="1:8" x14ac:dyDescent="0.3">
      <c r="A3954" s="3">
        <v>45822</v>
      </c>
      <c r="B3954" s="2">
        <v>52.61</v>
      </c>
      <c r="C3954" s="2">
        <v>2025</v>
      </c>
      <c r="D3954" s="2">
        <v>6</v>
      </c>
      <c r="E3954" t="str">
        <f>TEXT(DATE(2025, CMS[[#This Row],[mes]],1), "mmmm")</f>
        <v>June</v>
      </c>
      <c r="F3954" s="2">
        <f>DAY(CMS[[#This Row],[Fecha]])</f>
        <v>14</v>
      </c>
      <c r="G3954" s="6">
        <v>0.66666666699999999</v>
      </c>
      <c r="H3954" t="str">
        <f t="shared" si="74"/>
        <v>14-06-2025_16</v>
      </c>
    </row>
    <row r="3955" spans="1:8" x14ac:dyDescent="0.3">
      <c r="A3955" s="3">
        <v>45822</v>
      </c>
      <c r="B3955" s="2">
        <v>52.61</v>
      </c>
      <c r="C3955" s="2">
        <v>2025</v>
      </c>
      <c r="D3955" s="2">
        <v>6</v>
      </c>
      <c r="E3955" t="str">
        <f>TEXT(DATE(2025, CMS[[#This Row],[mes]],1), "mmmm")</f>
        <v>June</v>
      </c>
      <c r="F3955" s="2">
        <f>DAY(CMS[[#This Row],[Fecha]])</f>
        <v>14</v>
      </c>
      <c r="G3955" s="6">
        <v>0.70833333300000001</v>
      </c>
      <c r="H3955" t="str">
        <f t="shared" si="74"/>
        <v>14-06-2025_17</v>
      </c>
    </row>
    <row r="3956" spans="1:8" x14ac:dyDescent="0.3">
      <c r="A3956" s="3">
        <v>45822</v>
      </c>
      <c r="B3956" s="2">
        <v>52.61</v>
      </c>
      <c r="C3956" s="2">
        <v>2025</v>
      </c>
      <c r="D3956" s="2">
        <v>6</v>
      </c>
      <c r="E3956" t="str">
        <f>TEXT(DATE(2025, CMS[[#This Row],[mes]],1), "mmmm")</f>
        <v>June</v>
      </c>
      <c r="F3956" s="2">
        <f>DAY(CMS[[#This Row],[Fecha]])</f>
        <v>14</v>
      </c>
      <c r="G3956" s="6">
        <v>0.75</v>
      </c>
      <c r="H3956" t="str">
        <f t="shared" si="74"/>
        <v>14-06-2025_18</v>
      </c>
    </row>
    <row r="3957" spans="1:8" x14ac:dyDescent="0.3">
      <c r="A3957" s="3">
        <v>45822</v>
      </c>
      <c r="B3957" s="2">
        <v>52.61</v>
      </c>
      <c r="C3957" s="2">
        <v>2025</v>
      </c>
      <c r="D3957" s="2">
        <v>6</v>
      </c>
      <c r="E3957" t="str">
        <f>TEXT(DATE(2025, CMS[[#This Row],[mes]],1), "mmmm")</f>
        <v>June</v>
      </c>
      <c r="F3957" s="2">
        <f>DAY(CMS[[#This Row],[Fecha]])</f>
        <v>14</v>
      </c>
      <c r="G3957" s="6">
        <v>0.79166666699999999</v>
      </c>
      <c r="H3957" t="str">
        <f t="shared" si="74"/>
        <v>14-06-2025_19</v>
      </c>
    </row>
    <row r="3958" spans="1:8" x14ac:dyDescent="0.3">
      <c r="A3958" s="3">
        <v>45822</v>
      </c>
      <c r="B3958" s="2">
        <v>52.61</v>
      </c>
      <c r="C3958" s="2">
        <v>2025</v>
      </c>
      <c r="D3958" s="2">
        <v>6</v>
      </c>
      <c r="E3958" t="str">
        <f>TEXT(DATE(2025, CMS[[#This Row],[mes]],1), "mmmm")</f>
        <v>June</v>
      </c>
      <c r="F3958" s="2">
        <f>DAY(CMS[[#This Row],[Fecha]])</f>
        <v>14</v>
      </c>
      <c r="G3958" s="6">
        <v>0.83333333300000001</v>
      </c>
      <c r="H3958" t="str">
        <f t="shared" si="74"/>
        <v>14-06-2025_20</v>
      </c>
    </row>
    <row r="3959" spans="1:8" x14ac:dyDescent="0.3">
      <c r="A3959" s="3">
        <v>45822</v>
      </c>
      <c r="B3959" s="2">
        <v>52.61</v>
      </c>
      <c r="C3959" s="2">
        <v>2025</v>
      </c>
      <c r="D3959" s="2">
        <v>6</v>
      </c>
      <c r="E3959" t="str">
        <f>TEXT(DATE(2025, CMS[[#This Row],[mes]],1), "mmmm")</f>
        <v>June</v>
      </c>
      <c r="F3959" s="2">
        <f>DAY(CMS[[#This Row],[Fecha]])</f>
        <v>14</v>
      </c>
      <c r="G3959" s="6">
        <v>0.875</v>
      </c>
      <c r="H3959" t="str">
        <f t="shared" si="74"/>
        <v>14-06-2025_21</v>
      </c>
    </row>
    <row r="3960" spans="1:8" x14ac:dyDescent="0.3">
      <c r="A3960" s="3">
        <v>45822</v>
      </c>
      <c r="B3960" s="2">
        <v>52.61</v>
      </c>
      <c r="C3960" s="2">
        <v>2025</v>
      </c>
      <c r="D3960" s="2">
        <v>6</v>
      </c>
      <c r="E3960" t="str">
        <f>TEXT(DATE(2025, CMS[[#This Row],[mes]],1), "mmmm")</f>
        <v>June</v>
      </c>
      <c r="F3960" s="2">
        <f>DAY(CMS[[#This Row],[Fecha]])</f>
        <v>14</v>
      </c>
      <c r="G3960" s="6">
        <v>0.91666666699999999</v>
      </c>
      <c r="H3960" t="str">
        <f t="shared" si="74"/>
        <v>14-06-2025_22</v>
      </c>
    </row>
    <row r="3961" spans="1:8" x14ac:dyDescent="0.3">
      <c r="A3961" s="3">
        <v>45822</v>
      </c>
      <c r="B3961" s="2">
        <v>52.61</v>
      </c>
      <c r="C3961" s="2">
        <v>2025</v>
      </c>
      <c r="D3961" s="2">
        <v>6</v>
      </c>
      <c r="E3961" t="str">
        <f>TEXT(DATE(2025, CMS[[#This Row],[mes]],1), "mmmm")</f>
        <v>June</v>
      </c>
      <c r="F3961" s="2">
        <f>DAY(CMS[[#This Row],[Fecha]])</f>
        <v>14</v>
      </c>
      <c r="G3961" s="6">
        <v>0.95833333300000001</v>
      </c>
      <c r="H3961" t="str">
        <f t="shared" si="74"/>
        <v>14-06-2025_23</v>
      </c>
    </row>
    <row r="3962" spans="1:8" x14ac:dyDescent="0.3">
      <c r="A3962" s="3">
        <v>45823</v>
      </c>
      <c r="B3962" s="2">
        <v>52.61</v>
      </c>
      <c r="C3962" s="2">
        <v>2025</v>
      </c>
      <c r="D3962" s="2">
        <v>6</v>
      </c>
      <c r="E3962" t="str">
        <f>TEXT(DATE(2025, CMS[[#This Row],[mes]],1), "mmmm")</f>
        <v>June</v>
      </c>
      <c r="F3962" s="2">
        <f>DAY(CMS[[#This Row],[Fecha]])</f>
        <v>15</v>
      </c>
      <c r="G3962" s="6">
        <v>0</v>
      </c>
      <c r="H3962" t="str">
        <f t="shared" si="74"/>
        <v>15-06-2025_00</v>
      </c>
    </row>
    <row r="3963" spans="1:8" x14ac:dyDescent="0.3">
      <c r="A3963" s="3">
        <v>45823</v>
      </c>
      <c r="B3963" s="2">
        <v>52.61</v>
      </c>
      <c r="C3963" s="2">
        <v>2025</v>
      </c>
      <c r="D3963" s="2">
        <v>6</v>
      </c>
      <c r="E3963" t="str">
        <f>TEXT(DATE(2025, CMS[[#This Row],[mes]],1), "mmmm")</f>
        <v>June</v>
      </c>
      <c r="F3963" s="2">
        <f>DAY(CMS[[#This Row],[Fecha]])</f>
        <v>15</v>
      </c>
      <c r="G3963" s="6">
        <v>4.1666666999999998E-2</v>
      </c>
      <c r="H3963" t="str">
        <f t="shared" si="74"/>
        <v>15-06-2025_01</v>
      </c>
    </row>
    <row r="3964" spans="1:8" x14ac:dyDescent="0.3">
      <c r="A3964" s="3">
        <v>45823</v>
      </c>
      <c r="B3964" s="2">
        <v>52.61</v>
      </c>
      <c r="C3964" s="2">
        <v>2025</v>
      </c>
      <c r="D3964" s="2">
        <v>6</v>
      </c>
      <c r="E3964" t="str">
        <f>TEXT(DATE(2025, CMS[[#This Row],[mes]],1), "mmmm")</f>
        <v>June</v>
      </c>
      <c r="F3964" s="2">
        <f>DAY(CMS[[#This Row],[Fecha]])</f>
        <v>15</v>
      </c>
      <c r="G3964" s="6">
        <v>8.3333332999999996E-2</v>
      </c>
      <c r="H3964" t="str">
        <f t="shared" si="74"/>
        <v>15-06-2025_02</v>
      </c>
    </row>
    <row r="3965" spans="1:8" x14ac:dyDescent="0.3">
      <c r="A3965" s="3">
        <v>45823</v>
      </c>
      <c r="B3965" s="2">
        <v>52.61</v>
      </c>
      <c r="C3965" s="2">
        <v>2025</v>
      </c>
      <c r="D3965" s="2">
        <v>6</v>
      </c>
      <c r="E3965" t="str">
        <f>TEXT(DATE(2025, CMS[[#This Row],[mes]],1), "mmmm")</f>
        <v>June</v>
      </c>
      <c r="F3965" s="2">
        <f>DAY(CMS[[#This Row],[Fecha]])</f>
        <v>15</v>
      </c>
      <c r="G3965" s="6">
        <v>0.125</v>
      </c>
      <c r="H3965" t="str">
        <f t="shared" si="74"/>
        <v>15-06-2025_03</v>
      </c>
    </row>
    <row r="3966" spans="1:8" x14ac:dyDescent="0.3">
      <c r="A3966" s="3">
        <v>45823</v>
      </c>
      <c r="B3966" s="2">
        <v>52.61</v>
      </c>
      <c r="C3966" s="2">
        <v>2025</v>
      </c>
      <c r="D3966" s="2">
        <v>6</v>
      </c>
      <c r="E3966" t="str">
        <f>TEXT(DATE(2025, CMS[[#This Row],[mes]],1), "mmmm")</f>
        <v>June</v>
      </c>
      <c r="F3966" s="2">
        <f>DAY(CMS[[#This Row],[Fecha]])</f>
        <v>15</v>
      </c>
      <c r="G3966" s="6">
        <v>0.16666666699999999</v>
      </c>
      <c r="H3966" t="str">
        <f t="shared" si="74"/>
        <v>15-06-2025_04</v>
      </c>
    </row>
    <row r="3967" spans="1:8" x14ac:dyDescent="0.3">
      <c r="A3967" s="3">
        <v>45823</v>
      </c>
      <c r="B3967" s="2">
        <v>55</v>
      </c>
      <c r="C3967" s="2">
        <v>2025</v>
      </c>
      <c r="D3967" s="2">
        <v>6</v>
      </c>
      <c r="E3967" t="str">
        <f>TEXT(DATE(2025, CMS[[#This Row],[mes]],1), "mmmm")</f>
        <v>June</v>
      </c>
      <c r="F3967" s="2">
        <f>DAY(CMS[[#This Row],[Fecha]])</f>
        <v>15</v>
      </c>
      <c r="G3967" s="6">
        <v>0.20833333300000001</v>
      </c>
      <c r="H3967" t="str">
        <f t="shared" si="74"/>
        <v>15-06-2025_05</v>
      </c>
    </row>
    <row r="3968" spans="1:8" x14ac:dyDescent="0.3">
      <c r="A3968" s="3">
        <v>45823</v>
      </c>
      <c r="B3968" s="2">
        <v>55</v>
      </c>
      <c r="C3968" s="2">
        <v>2025</v>
      </c>
      <c r="D3968" s="2">
        <v>6</v>
      </c>
      <c r="E3968" t="str">
        <f>TEXT(DATE(2025, CMS[[#This Row],[mes]],1), "mmmm")</f>
        <v>June</v>
      </c>
      <c r="F3968" s="2">
        <f>DAY(CMS[[#This Row],[Fecha]])</f>
        <v>15</v>
      </c>
      <c r="G3968" s="6">
        <v>0.25</v>
      </c>
      <c r="H3968" t="str">
        <f t="shared" si="74"/>
        <v>15-06-2025_06</v>
      </c>
    </row>
    <row r="3969" spans="1:8" x14ac:dyDescent="0.3">
      <c r="A3969" s="3">
        <v>45823</v>
      </c>
      <c r="B3969" s="2">
        <v>0</v>
      </c>
      <c r="C3969" s="2">
        <v>2025</v>
      </c>
      <c r="D3969" s="2">
        <v>6</v>
      </c>
      <c r="E3969" t="str">
        <f>TEXT(DATE(2025, CMS[[#This Row],[mes]],1), "mmmm")</f>
        <v>June</v>
      </c>
      <c r="F3969" s="2">
        <f>DAY(CMS[[#This Row],[Fecha]])</f>
        <v>15</v>
      </c>
      <c r="G3969" s="6">
        <v>0.29166666699999999</v>
      </c>
      <c r="H3969" t="str">
        <f t="shared" si="74"/>
        <v>15-06-2025_07</v>
      </c>
    </row>
    <row r="3970" spans="1:8" x14ac:dyDescent="0.3">
      <c r="A3970" s="3">
        <v>45823</v>
      </c>
      <c r="B3970" s="2">
        <v>0</v>
      </c>
      <c r="C3970" s="2">
        <v>2025</v>
      </c>
      <c r="D3970" s="2">
        <v>6</v>
      </c>
      <c r="E3970" t="str">
        <f>TEXT(DATE(2025, CMS[[#This Row],[mes]],1), "mmmm")</f>
        <v>June</v>
      </c>
      <c r="F3970" s="2">
        <f>DAY(CMS[[#This Row],[Fecha]])</f>
        <v>15</v>
      </c>
      <c r="G3970" s="6">
        <v>0.33333333300000001</v>
      </c>
      <c r="H3970" t="str">
        <f t="shared" si="74"/>
        <v>15-06-2025_08</v>
      </c>
    </row>
    <row r="3971" spans="1:8" x14ac:dyDescent="0.3">
      <c r="A3971" s="3">
        <v>45823</v>
      </c>
      <c r="B3971" s="2">
        <v>0</v>
      </c>
      <c r="C3971" s="2">
        <v>2025</v>
      </c>
      <c r="D3971" s="2">
        <v>6</v>
      </c>
      <c r="E3971" t="str">
        <f>TEXT(DATE(2025, CMS[[#This Row],[mes]],1), "mmmm")</f>
        <v>June</v>
      </c>
      <c r="F3971" s="2">
        <f>DAY(CMS[[#This Row],[Fecha]])</f>
        <v>15</v>
      </c>
      <c r="G3971" s="6">
        <v>0.375</v>
      </c>
      <c r="H3971" t="str">
        <f t="shared" si="74"/>
        <v>15-06-2025_09</v>
      </c>
    </row>
    <row r="3972" spans="1:8" x14ac:dyDescent="0.3">
      <c r="A3972" s="3">
        <v>45823</v>
      </c>
      <c r="B3972" s="2">
        <v>0</v>
      </c>
      <c r="C3972" s="2">
        <v>2025</v>
      </c>
      <c r="D3972" s="2">
        <v>6</v>
      </c>
      <c r="E3972" t="str">
        <f>TEXT(DATE(2025, CMS[[#This Row],[mes]],1), "mmmm")</f>
        <v>June</v>
      </c>
      <c r="F3972" s="2">
        <f>DAY(CMS[[#This Row],[Fecha]])</f>
        <v>15</v>
      </c>
      <c r="G3972" s="6">
        <v>0.41666666699999999</v>
      </c>
      <c r="H3972" t="str">
        <f t="shared" si="74"/>
        <v>15-06-2025_10</v>
      </c>
    </row>
    <row r="3973" spans="1:8" x14ac:dyDescent="0.3">
      <c r="A3973" s="3">
        <v>45823</v>
      </c>
      <c r="B3973" s="2">
        <v>0</v>
      </c>
      <c r="C3973" s="2">
        <v>2025</v>
      </c>
      <c r="D3973" s="2">
        <v>6</v>
      </c>
      <c r="E3973" t="str">
        <f>TEXT(DATE(2025, CMS[[#This Row],[mes]],1), "mmmm")</f>
        <v>June</v>
      </c>
      <c r="F3973" s="2">
        <f>DAY(CMS[[#This Row],[Fecha]])</f>
        <v>15</v>
      </c>
      <c r="G3973" s="6">
        <v>0.45833333300000001</v>
      </c>
      <c r="H3973" t="str">
        <f t="shared" si="74"/>
        <v>15-06-2025_11</v>
      </c>
    </row>
    <row r="3974" spans="1:8" x14ac:dyDescent="0.3">
      <c r="A3974" s="3">
        <v>45823</v>
      </c>
      <c r="B3974" s="2">
        <v>0</v>
      </c>
      <c r="C3974" s="2">
        <v>2025</v>
      </c>
      <c r="D3974" s="2">
        <v>6</v>
      </c>
      <c r="E3974" t="str">
        <f>TEXT(DATE(2025, CMS[[#This Row],[mes]],1), "mmmm")</f>
        <v>June</v>
      </c>
      <c r="F3974" s="2">
        <f>DAY(CMS[[#This Row],[Fecha]])</f>
        <v>15</v>
      </c>
      <c r="G3974" s="6">
        <v>0.5</v>
      </c>
      <c r="H3974" t="str">
        <f t="shared" si="74"/>
        <v>15-06-2025_12</v>
      </c>
    </row>
    <row r="3975" spans="1:8" x14ac:dyDescent="0.3">
      <c r="A3975" s="3">
        <v>45823</v>
      </c>
      <c r="B3975" s="2">
        <v>0</v>
      </c>
      <c r="C3975" s="2">
        <v>2025</v>
      </c>
      <c r="D3975" s="2">
        <v>6</v>
      </c>
      <c r="E3975" t="str">
        <f>TEXT(DATE(2025, CMS[[#This Row],[mes]],1), "mmmm")</f>
        <v>June</v>
      </c>
      <c r="F3975" s="2">
        <f>DAY(CMS[[#This Row],[Fecha]])</f>
        <v>15</v>
      </c>
      <c r="G3975" s="6">
        <v>0.54166666699999999</v>
      </c>
      <c r="H3975" t="str">
        <f t="shared" si="74"/>
        <v>15-06-2025_13</v>
      </c>
    </row>
    <row r="3976" spans="1:8" x14ac:dyDescent="0.3">
      <c r="A3976" s="3">
        <v>45823</v>
      </c>
      <c r="B3976" s="2">
        <v>0</v>
      </c>
      <c r="C3976" s="2">
        <v>2025</v>
      </c>
      <c r="D3976" s="2">
        <v>6</v>
      </c>
      <c r="E3976" t="str">
        <f>TEXT(DATE(2025, CMS[[#This Row],[mes]],1), "mmmm")</f>
        <v>June</v>
      </c>
      <c r="F3976" s="2">
        <f>DAY(CMS[[#This Row],[Fecha]])</f>
        <v>15</v>
      </c>
      <c r="G3976" s="6">
        <v>0.58333333300000001</v>
      </c>
      <c r="H3976" t="str">
        <f t="shared" si="74"/>
        <v>15-06-2025_14</v>
      </c>
    </row>
    <row r="3977" spans="1:8" x14ac:dyDescent="0.3">
      <c r="A3977" s="3">
        <v>45823</v>
      </c>
      <c r="B3977" s="2">
        <v>0</v>
      </c>
      <c r="C3977" s="2">
        <v>2025</v>
      </c>
      <c r="D3977" s="2">
        <v>6</v>
      </c>
      <c r="E3977" t="str">
        <f>TEXT(DATE(2025, CMS[[#This Row],[mes]],1), "mmmm")</f>
        <v>June</v>
      </c>
      <c r="F3977" s="2">
        <f>DAY(CMS[[#This Row],[Fecha]])</f>
        <v>15</v>
      </c>
      <c r="G3977" s="6">
        <v>0.625</v>
      </c>
      <c r="H3977" t="str">
        <f t="shared" si="74"/>
        <v>15-06-2025_15</v>
      </c>
    </row>
    <row r="3978" spans="1:8" x14ac:dyDescent="0.3">
      <c r="A3978" s="3">
        <v>45823</v>
      </c>
      <c r="B3978" s="2">
        <v>55</v>
      </c>
      <c r="C3978" s="2">
        <v>2025</v>
      </c>
      <c r="D3978" s="2">
        <v>6</v>
      </c>
      <c r="E3978" t="str">
        <f>TEXT(DATE(2025, CMS[[#This Row],[mes]],1), "mmmm")</f>
        <v>June</v>
      </c>
      <c r="F3978" s="2">
        <f>DAY(CMS[[#This Row],[Fecha]])</f>
        <v>15</v>
      </c>
      <c r="G3978" s="6">
        <v>0.66666666699999999</v>
      </c>
      <c r="H3978" t="str">
        <f t="shared" ref="H3978:H4009" si="75">TEXT(A3978,"dd-mm-yyyy") &amp; "_" &amp; TEXT(HOUR(G3978),"00")</f>
        <v>15-06-2025_16</v>
      </c>
    </row>
    <row r="3979" spans="1:8" x14ac:dyDescent="0.3">
      <c r="A3979" s="3">
        <v>45823</v>
      </c>
      <c r="B3979" s="2">
        <v>55</v>
      </c>
      <c r="C3979" s="2">
        <v>2025</v>
      </c>
      <c r="D3979" s="2">
        <v>6</v>
      </c>
      <c r="E3979" t="str">
        <f>TEXT(DATE(2025, CMS[[#This Row],[mes]],1), "mmmm")</f>
        <v>June</v>
      </c>
      <c r="F3979" s="2">
        <f>DAY(CMS[[#This Row],[Fecha]])</f>
        <v>15</v>
      </c>
      <c r="G3979" s="6">
        <v>0.70833333300000001</v>
      </c>
      <c r="H3979" t="str">
        <f t="shared" si="75"/>
        <v>15-06-2025_17</v>
      </c>
    </row>
    <row r="3980" spans="1:8" x14ac:dyDescent="0.3">
      <c r="A3980" s="3">
        <v>45823</v>
      </c>
      <c r="B3980" s="2">
        <v>55</v>
      </c>
      <c r="C3980" s="2">
        <v>2025</v>
      </c>
      <c r="D3980" s="2">
        <v>6</v>
      </c>
      <c r="E3980" t="str">
        <f>TEXT(DATE(2025, CMS[[#This Row],[mes]],1), "mmmm")</f>
        <v>June</v>
      </c>
      <c r="F3980" s="2">
        <f>DAY(CMS[[#This Row],[Fecha]])</f>
        <v>15</v>
      </c>
      <c r="G3980" s="6">
        <v>0.75</v>
      </c>
      <c r="H3980" t="str">
        <f t="shared" si="75"/>
        <v>15-06-2025_18</v>
      </c>
    </row>
    <row r="3981" spans="1:8" x14ac:dyDescent="0.3">
      <c r="A3981" s="3">
        <v>45823</v>
      </c>
      <c r="B3981" s="2">
        <v>55</v>
      </c>
      <c r="C3981" s="2">
        <v>2025</v>
      </c>
      <c r="D3981" s="2">
        <v>6</v>
      </c>
      <c r="E3981" t="str">
        <f>TEXT(DATE(2025, CMS[[#This Row],[mes]],1), "mmmm")</f>
        <v>June</v>
      </c>
      <c r="F3981" s="2">
        <f>DAY(CMS[[#This Row],[Fecha]])</f>
        <v>15</v>
      </c>
      <c r="G3981" s="6">
        <v>0.79166666699999999</v>
      </c>
      <c r="H3981" t="str">
        <f t="shared" si="75"/>
        <v>15-06-2025_19</v>
      </c>
    </row>
    <row r="3982" spans="1:8" x14ac:dyDescent="0.3">
      <c r="A3982" s="3">
        <v>45823</v>
      </c>
      <c r="B3982" s="2">
        <v>55</v>
      </c>
      <c r="C3982" s="2">
        <v>2025</v>
      </c>
      <c r="D3982" s="2">
        <v>6</v>
      </c>
      <c r="E3982" t="str">
        <f>TEXT(DATE(2025, CMS[[#This Row],[mes]],1), "mmmm")</f>
        <v>June</v>
      </c>
      <c r="F3982" s="2">
        <f>DAY(CMS[[#This Row],[Fecha]])</f>
        <v>15</v>
      </c>
      <c r="G3982" s="6">
        <v>0.83333333300000001</v>
      </c>
      <c r="H3982" t="str">
        <f t="shared" si="75"/>
        <v>15-06-2025_20</v>
      </c>
    </row>
    <row r="3983" spans="1:8" x14ac:dyDescent="0.3">
      <c r="A3983" s="3">
        <v>45823</v>
      </c>
      <c r="B3983" s="2">
        <v>55</v>
      </c>
      <c r="C3983" s="2">
        <v>2025</v>
      </c>
      <c r="D3983" s="2">
        <v>6</v>
      </c>
      <c r="E3983" t="str">
        <f>TEXT(DATE(2025, CMS[[#This Row],[mes]],1), "mmmm")</f>
        <v>June</v>
      </c>
      <c r="F3983" s="2">
        <f>DAY(CMS[[#This Row],[Fecha]])</f>
        <v>15</v>
      </c>
      <c r="G3983" s="6">
        <v>0.875</v>
      </c>
      <c r="H3983" t="str">
        <f t="shared" si="75"/>
        <v>15-06-2025_21</v>
      </c>
    </row>
    <row r="3984" spans="1:8" x14ac:dyDescent="0.3">
      <c r="A3984" s="3">
        <v>45823</v>
      </c>
      <c r="B3984" s="2">
        <v>55</v>
      </c>
      <c r="C3984" s="2">
        <v>2025</v>
      </c>
      <c r="D3984" s="2">
        <v>6</v>
      </c>
      <c r="E3984" t="str">
        <f>TEXT(DATE(2025, CMS[[#This Row],[mes]],1), "mmmm")</f>
        <v>June</v>
      </c>
      <c r="F3984" s="2">
        <f>DAY(CMS[[#This Row],[Fecha]])</f>
        <v>15</v>
      </c>
      <c r="G3984" s="6">
        <v>0.91666666699999999</v>
      </c>
      <c r="H3984" t="str">
        <f t="shared" si="75"/>
        <v>15-06-2025_22</v>
      </c>
    </row>
    <row r="3985" spans="1:8" x14ac:dyDescent="0.3">
      <c r="A3985" s="3">
        <v>45823</v>
      </c>
      <c r="B3985" s="2">
        <v>55</v>
      </c>
      <c r="C3985" s="2">
        <v>2025</v>
      </c>
      <c r="D3985" s="2">
        <v>6</v>
      </c>
      <c r="E3985" t="str">
        <f>TEXT(DATE(2025, CMS[[#This Row],[mes]],1), "mmmm")</f>
        <v>June</v>
      </c>
      <c r="F3985" s="2">
        <f>DAY(CMS[[#This Row],[Fecha]])</f>
        <v>15</v>
      </c>
      <c r="G3985" s="6">
        <v>0.95833333300000001</v>
      </c>
      <c r="H3985" t="str">
        <f t="shared" si="75"/>
        <v>15-06-2025_23</v>
      </c>
    </row>
    <row r="3986" spans="1:8" x14ac:dyDescent="0.3">
      <c r="A3986" s="3">
        <v>45824</v>
      </c>
      <c r="B3986" s="2">
        <v>0</v>
      </c>
      <c r="C3986" s="2">
        <v>2025</v>
      </c>
      <c r="D3986" s="2">
        <v>6</v>
      </c>
      <c r="E3986" t="str">
        <f>TEXT(DATE(2025, CMS[[#This Row],[mes]],1), "mmmm")</f>
        <v>June</v>
      </c>
      <c r="F3986" s="2">
        <f>DAY(CMS[[#This Row],[Fecha]])</f>
        <v>16</v>
      </c>
      <c r="G3986" s="6">
        <v>0</v>
      </c>
      <c r="H3986" t="str">
        <f t="shared" si="75"/>
        <v>16-06-2025_00</v>
      </c>
    </row>
    <row r="3987" spans="1:8" x14ac:dyDescent="0.3">
      <c r="A3987" s="3">
        <v>45824</v>
      </c>
      <c r="B3987" s="2">
        <v>0</v>
      </c>
      <c r="C3987" s="2">
        <v>2025</v>
      </c>
      <c r="D3987" s="2">
        <v>6</v>
      </c>
      <c r="E3987" t="str">
        <f>TEXT(DATE(2025, CMS[[#This Row],[mes]],1), "mmmm")</f>
        <v>June</v>
      </c>
      <c r="F3987" s="2">
        <f>DAY(CMS[[#This Row],[Fecha]])</f>
        <v>16</v>
      </c>
      <c r="G3987" s="6">
        <v>4.1666666999999998E-2</v>
      </c>
      <c r="H3987" t="str">
        <f t="shared" si="75"/>
        <v>16-06-2025_01</v>
      </c>
    </row>
    <row r="3988" spans="1:8" x14ac:dyDescent="0.3">
      <c r="A3988" s="3">
        <v>45824</v>
      </c>
      <c r="B3988" s="2">
        <v>0</v>
      </c>
      <c r="C3988" s="2">
        <v>2025</v>
      </c>
      <c r="D3988" s="2">
        <v>6</v>
      </c>
      <c r="E3988" t="str">
        <f>TEXT(DATE(2025, CMS[[#This Row],[mes]],1), "mmmm")</f>
        <v>June</v>
      </c>
      <c r="F3988" s="2">
        <f>DAY(CMS[[#This Row],[Fecha]])</f>
        <v>16</v>
      </c>
      <c r="G3988" s="6">
        <v>8.3333332999999996E-2</v>
      </c>
      <c r="H3988" t="str">
        <f t="shared" si="75"/>
        <v>16-06-2025_02</v>
      </c>
    </row>
    <row r="3989" spans="1:8" x14ac:dyDescent="0.3">
      <c r="A3989" s="3">
        <v>45824</v>
      </c>
      <c r="B3989" s="2">
        <v>0</v>
      </c>
      <c r="C3989" s="2">
        <v>2025</v>
      </c>
      <c r="D3989" s="2">
        <v>6</v>
      </c>
      <c r="E3989" t="str">
        <f>TEXT(DATE(2025, CMS[[#This Row],[mes]],1), "mmmm")</f>
        <v>June</v>
      </c>
      <c r="F3989" s="2">
        <f>DAY(CMS[[#This Row],[Fecha]])</f>
        <v>16</v>
      </c>
      <c r="G3989" s="6">
        <v>0.125</v>
      </c>
      <c r="H3989" t="str">
        <f t="shared" si="75"/>
        <v>16-06-2025_03</v>
      </c>
    </row>
    <row r="3990" spans="1:8" x14ac:dyDescent="0.3">
      <c r="A3990" s="3">
        <v>45824</v>
      </c>
      <c r="B3990" s="2">
        <v>0</v>
      </c>
      <c r="C3990" s="2">
        <v>2025</v>
      </c>
      <c r="D3990" s="2">
        <v>6</v>
      </c>
      <c r="E3990" t="str">
        <f>TEXT(DATE(2025, CMS[[#This Row],[mes]],1), "mmmm")</f>
        <v>June</v>
      </c>
      <c r="F3990" s="2">
        <f>DAY(CMS[[#This Row],[Fecha]])</f>
        <v>16</v>
      </c>
      <c r="G3990" s="6">
        <v>0.16666666699999999</v>
      </c>
      <c r="H3990" t="str">
        <f t="shared" si="75"/>
        <v>16-06-2025_04</v>
      </c>
    </row>
    <row r="3991" spans="1:8" x14ac:dyDescent="0.3">
      <c r="A3991" s="3">
        <v>45824</v>
      </c>
      <c r="B3991" s="2">
        <v>0</v>
      </c>
      <c r="C3991" s="2">
        <v>2025</v>
      </c>
      <c r="D3991" s="2">
        <v>6</v>
      </c>
      <c r="E3991" t="str">
        <f>TEXT(DATE(2025, CMS[[#This Row],[mes]],1), "mmmm")</f>
        <v>June</v>
      </c>
      <c r="F3991" s="2">
        <f>DAY(CMS[[#This Row],[Fecha]])</f>
        <v>16</v>
      </c>
      <c r="G3991" s="6">
        <v>0.20833333300000001</v>
      </c>
      <c r="H3991" t="str">
        <f t="shared" si="75"/>
        <v>16-06-2025_05</v>
      </c>
    </row>
    <row r="3992" spans="1:8" x14ac:dyDescent="0.3">
      <c r="A3992" s="3">
        <v>45824</v>
      </c>
      <c r="B3992" s="2">
        <v>0</v>
      </c>
      <c r="C3992" s="2">
        <v>2025</v>
      </c>
      <c r="D3992" s="2">
        <v>6</v>
      </c>
      <c r="E3992" t="str">
        <f>TEXT(DATE(2025, CMS[[#This Row],[mes]],1), "mmmm")</f>
        <v>June</v>
      </c>
      <c r="F3992" s="2">
        <f>DAY(CMS[[#This Row],[Fecha]])</f>
        <v>16</v>
      </c>
      <c r="G3992" s="6">
        <v>0.25</v>
      </c>
      <c r="H3992" t="str">
        <f t="shared" si="75"/>
        <v>16-06-2025_06</v>
      </c>
    </row>
    <row r="3993" spans="1:8" x14ac:dyDescent="0.3">
      <c r="A3993" s="3">
        <v>45824</v>
      </c>
      <c r="B3993" s="2">
        <v>0</v>
      </c>
      <c r="C3993" s="2">
        <v>2025</v>
      </c>
      <c r="D3993" s="2">
        <v>6</v>
      </c>
      <c r="E3993" t="str">
        <f>TEXT(DATE(2025, CMS[[#This Row],[mes]],1), "mmmm")</f>
        <v>June</v>
      </c>
      <c r="F3993" s="2">
        <f>DAY(CMS[[#This Row],[Fecha]])</f>
        <v>16</v>
      </c>
      <c r="G3993" s="6">
        <v>0.29166666699999999</v>
      </c>
      <c r="H3993" t="str">
        <f t="shared" si="75"/>
        <v>16-06-2025_07</v>
      </c>
    </row>
    <row r="3994" spans="1:8" x14ac:dyDescent="0.3">
      <c r="A3994" s="3">
        <v>45824</v>
      </c>
      <c r="B3994" s="2">
        <v>55.94</v>
      </c>
      <c r="C3994" s="2">
        <v>2025</v>
      </c>
      <c r="D3994" s="2">
        <v>6</v>
      </c>
      <c r="E3994" t="str">
        <f>TEXT(DATE(2025, CMS[[#This Row],[mes]],1), "mmmm")</f>
        <v>June</v>
      </c>
      <c r="F3994" s="2">
        <f>DAY(CMS[[#This Row],[Fecha]])</f>
        <v>16</v>
      </c>
      <c r="G3994" s="6">
        <v>0.33333333300000001</v>
      </c>
      <c r="H3994" t="str">
        <f t="shared" si="75"/>
        <v>16-06-2025_08</v>
      </c>
    </row>
    <row r="3995" spans="1:8" x14ac:dyDescent="0.3">
      <c r="A3995" s="3">
        <v>45824</v>
      </c>
      <c r="B3995" s="2">
        <v>55.86</v>
      </c>
      <c r="C3995" s="2">
        <v>2025</v>
      </c>
      <c r="D3995" s="2">
        <v>6</v>
      </c>
      <c r="E3995" t="str">
        <f>TEXT(DATE(2025, CMS[[#This Row],[mes]],1), "mmmm")</f>
        <v>June</v>
      </c>
      <c r="F3995" s="2">
        <f>DAY(CMS[[#This Row],[Fecha]])</f>
        <v>16</v>
      </c>
      <c r="G3995" s="6">
        <v>0.375</v>
      </c>
      <c r="H3995" t="str">
        <f t="shared" si="75"/>
        <v>16-06-2025_09</v>
      </c>
    </row>
    <row r="3996" spans="1:8" x14ac:dyDescent="0.3">
      <c r="A3996" s="3">
        <v>45824</v>
      </c>
      <c r="B3996" s="2">
        <v>54.24</v>
      </c>
      <c r="C3996" s="2">
        <v>2025</v>
      </c>
      <c r="D3996" s="2">
        <v>6</v>
      </c>
      <c r="E3996" t="str">
        <f>TEXT(DATE(2025, CMS[[#This Row],[mes]],1), "mmmm")</f>
        <v>June</v>
      </c>
      <c r="F3996" s="2">
        <f>DAY(CMS[[#This Row],[Fecha]])</f>
        <v>16</v>
      </c>
      <c r="G3996" s="6">
        <v>0.41666666699999999</v>
      </c>
      <c r="H3996" t="str">
        <f t="shared" si="75"/>
        <v>16-06-2025_10</v>
      </c>
    </row>
    <row r="3997" spans="1:8" x14ac:dyDescent="0.3">
      <c r="A3997" s="3">
        <v>45824</v>
      </c>
      <c r="B3997" s="2">
        <v>0</v>
      </c>
      <c r="C3997" s="2">
        <v>2025</v>
      </c>
      <c r="D3997" s="2">
        <v>6</v>
      </c>
      <c r="E3997" t="str">
        <f>TEXT(DATE(2025, CMS[[#This Row],[mes]],1), "mmmm")</f>
        <v>June</v>
      </c>
      <c r="F3997" s="2">
        <f>DAY(CMS[[#This Row],[Fecha]])</f>
        <v>16</v>
      </c>
      <c r="G3997" s="6">
        <v>0.45833333300000001</v>
      </c>
      <c r="H3997" t="str">
        <f t="shared" si="75"/>
        <v>16-06-2025_11</v>
      </c>
    </row>
    <row r="3998" spans="1:8" x14ac:dyDescent="0.3">
      <c r="A3998" s="3">
        <v>45824</v>
      </c>
      <c r="B3998" s="2">
        <v>54.94</v>
      </c>
      <c r="C3998" s="2">
        <v>2025</v>
      </c>
      <c r="D3998" s="2">
        <v>6</v>
      </c>
      <c r="E3998" t="str">
        <f>TEXT(DATE(2025, CMS[[#This Row],[mes]],1), "mmmm")</f>
        <v>June</v>
      </c>
      <c r="F3998" s="2">
        <f>DAY(CMS[[#This Row],[Fecha]])</f>
        <v>16</v>
      </c>
      <c r="G3998" s="6">
        <v>0.5</v>
      </c>
      <c r="H3998" t="str">
        <f t="shared" si="75"/>
        <v>16-06-2025_12</v>
      </c>
    </row>
    <row r="3999" spans="1:8" x14ac:dyDescent="0.3">
      <c r="A3999" s="3">
        <v>45824</v>
      </c>
      <c r="B3999" s="2">
        <v>52.62</v>
      </c>
      <c r="C3999" s="2">
        <v>2025</v>
      </c>
      <c r="D3999" s="2">
        <v>6</v>
      </c>
      <c r="E3999" t="str">
        <f>TEXT(DATE(2025, CMS[[#This Row],[mes]],1), "mmmm")</f>
        <v>June</v>
      </c>
      <c r="F3999" s="2">
        <f>DAY(CMS[[#This Row],[Fecha]])</f>
        <v>16</v>
      </c>
      <c r="G3999" s="6">
        <v>0.54166666699999999</v>
      </c>
      <c r="H3999" t="str">
        <f t="shared" si="75"/>
        <v>16-06-2025_13</v>
      </c>
    </row>
    <row r="4000" spans="1:8" x14ac:dyDescent="0.3">
      <c r="A4000" s="3">
        <v>45824</v>
      </c>
      <c r="B4000" s="2">
        <v>52.58</v>
      </c>
      <c r="C4000" s="2">
        <v>2025</v>
      </c>
      <c r="D4000" s="2">
        <v>6</v>
      </c>
      <c r="E4000" t="str">
        <f>TEXT(DATE(2025, CMS[[#This Row],[mes]],1), "mmmm")</f>
        <v>June</v>
      </c>
      <c r="F4000" s="2">
        <f>DAY(CMS[[#This Row],[Fecha]])</f>
        <v>16</v>
      </c>
      <c r="G4000" s="6">
        <v>0.58333333300000001</v>
      </c>
      <c r="H4000" t="str">
        <f t="shared" si="75"/>
        <v>16-06-2025_14</v>
      </c>
    </row>
    <row r="4001" spans="1:8" x14ac:dyDescent="0.3">
      <c r="A4001" s="3">
        <v>45824</v>
      </c>
      <c r="B4001" s="2">
        <v>55</v>
      </c>
      <c r="C4001" s="2">
        <v>2025</v>
      </c>
      <c r="D4001" s="2">
        <v>6</v>
      </c>
      <c r="E4001" t="str">
        <f>TEXT(DATE(2025, CMS[[#This Row],[mes]],1), "mmmm")</f>
        <v>June</v>
      </c>
      <c r="F4001" s="2">
        <f>DAY(CMS[[#This Row],[Fecha]])</f>
        <v>16</v>
      </c>
      <c r="G4001" s="6">
        <v>0.625</v>
      </c>
      <c r="H4001" t="str">
        <f t="shared" si="75"/>
        <v>16-06-2025_15</v>
      </c>
    </row>
    <row r="4002" spans="1:8" x14ac:dyDescent="0.3">
      <c r="A4002" s="3">
        <v>45824</v>
      </c>
      <c r="B4002" s="2">
        <v>55</v>
      </c>
      <c r="C4002" s="2">
        <v>2025</v>
      </c>
      <c r="D4002" s="2">
        <v>6</v>
      </c>
      <c r="E4002" t="str">
        <f>TEXT(DATE(2025, CMS[[#This Row],[mes]],1), "mmmm")</f>
        <v>June</v>
      </c>
      <c r="F4002" s="2">
        <f>DAY(CMS[[#This Row],[Fecha]])</f>
        <v>16</v>
      </c>
      <c r="G4002" s="6">
        <v>0.66666666699999999</v>
      </c>
      <c r="H4002" t="str">
        <f t="shared" si="75"/>
        <v>16-06-2025_16</v>
      </c>
    </row>
    <row r="4003" spans="1:8" x14ac:dyDescent="0.3">
      <c r="A4003" s="3">
        <v>45824</v>
      </c>
      <c r="B4003" s="2">
        <v>55</v>
      </c>
      <c r="C4003" s="2">
        <v>2025</v>
      </c>
      <c r="D4003" s="2">
        <v>6</v>
      </c>
      <c r="E4003" t="str">
        <f>TEXT(DATE(2025, CMS[[#This Row],[mes]],1), "mmmm")</f>
        <v>June</v>
      </c>
      <c r="F4003" s="2">
        <f>DAY(CMS[[#This Row],[Fecha]])</f>
        <v>16</v>
      </c>
      <c r="G4003" s="6">
        <v>0.70833333300000001</v>
      </c>
      <c r="H4003" t="str">
        <f t="shared" si="75"/>
        <v>16-06-2025_17</v>
      </c>
    </row>
    <row r="4004" spans="1:8" x14ac:dyDescent="0.3">
      <c r="A4004" s="3">
        <v>45824</v>
      </c>
      <c r="B4004" s="2">
        <v>55</v>
      </c>
      <c r="C4004" s="2">
        <v>2025</v>
      </c>
      <c r="D4004" s="2">
        <v>6</v>
      </c>
      <c r="E4004" t="str">
        <f>TEXT(DATE(2025, CMS[[#This Row],[mes]],1), "mmmm")</f>
        <v>June</v>
      </c>
      <c r="F4004" s="2">
        <f>DAY(CMS[[#This Row],[Fecha]])</f>
        <v>16</v>
      </c>
      <c r="G4004" s="6">
        <v>0.75</v>
      </c>
      <c r="H4004" t="str">
        <f t="shared" si="75"/>
        <v>16-06-2025_18</v>
      </c>
    </row>
    <row r="4005" spans="1:8" x14ac:dyDescent="0.3">
      <c r="A4005" s="3">
        <v>45824</v>
      </c>
      <c r="B4005" s="2">
        <v>55</v>
      </c>
      <c r="C4005" s="2">
        <v>2025</v>
      </c>
      <c r="D4005" s="2">
        <v>6</v>
      </c>
      <c r="E4005" t="str">
        <f>TEXT(DATE(2025, CMS[[#This Row],[mes]],1), "mmmm")</f>
        <v>June</v>
      </c>
      <c r="F4005" s="2">
        <f>DAY(CMS[[#This Row],[Fecha]])</f>
        <v>16</v>
      </c>
      <c r="G4005" s="6">
        <v>0.79166666699999999</v>
      </c>
      <c r="H4005" t="str">
        <f t="shared" si="75"/>
        <v>16-06-2025_19</v>
      </c>
    </row>
    <row r="4006" spans="1:8" x14ac:dyDescent="0.3">
      <c r="A4006" s="3">
        <v>45824</v>
      </c>
      <c r="B4006" s="2">
        <v>55</v>
      </c>
      <c r="C4006" s="2">
        <v>2025</v>
      </c>
      <c r="D4006" s="2">
        <v>6</v>
      </c>
      <c r="E4006" t="str">
        <f>TEXT(DATE(2025, CMS[[#This Row],[mes]],1), "mmmm")</f>
        <v>June</v>
      </c>
      <c r="F4006" s="2">
        <f>DAY(CMS[[#This Row],[Fecha]])</f>
        <v>16</v>
      </c>
      <c r="G4006" s="6">
        <v>0.83333333300000001</v>
      </c>
      <c r="H4006" t="str">
        <f t="shared" si="75"/>
        <v>16-06-2025_20</v>
      </c>
    </row>
    <row r="4007" spans="1:8" x14ac:dyDescent="0.3">
      <c r="A4007" s="3">
        <v>45824</v>
      </c>
      <c r="B4007" s="2">
        <v>51.55</v>
      </c>
      <c r="C4007" s="2">
        <v>2025</v>
      </c>
      <c r="D4007" s="2">
        <v>6</v>
      </c>
      <c r="E4007" t="str">
        <f>TEXT(DATE(2025, CMS[[#This Row],[mes]],1), "mmmm")</f>
        <v>June</v>
      </c>
      <c r="F4007" s="2">
        <f>DAY(CMS[[#This Row],[Fecha]])</f>
        <v>16</v>
      </c>
      <c r="G4007" s="6">
        <v>0.875</v>
      </c>
      <c r="H4007" t="str">
        <f t="shared" si="75"/>
        <v>16-06-2025_21</v>
      </c>
    </row>
    <row r="4008" spans="1:8" x14ac:dyDescent="0.3">
      <c r="A4008" s="3">
        <v>45824</v>
      </c>
      <c r="B4008" s="2">
        <v>52.77</v>
      </c>
      <c r="C4008" s="2">
        <v>2025</v>
      </c>
      <c r="D4008" s="2">
        <v>6</v>
      </c>
      <c r="E4008" t="str">
        <f>TEXT(DATE(2025, CMS[[#This Row],[mes]],1), "mmmm")</f>
        <v>June</v>
      </c>
      <c r="F4008" s="2">
        <f>DAY(CMS[[#This Row],[Fecha]])</f>
        <v>16</v>
      </c>
      <c r="G4008" s="6">
        <v>0.91666666699999999</v>
      </c>
      <c r="H4008" t="str">
        <f t="shared" si="75"/>
        <v>16-06-2025_22</v>
      </c>
    </row>
    <row r="4009" spans="1:8" x14ac:dyDescent="0.3">
      <c r="A4009" s="3">
        <v>45824</v>
      </c>
      <c r="B4009" s="2">
        <v>53.48</v>
      </c>
      <c r="C4009" s="2">
        <v>2025</v>
      </c>
      <c r="D4009" s="2">
        <v>6</v>
      </c>
      <c r="E4009" t="str">
        <f>TEXT(DATE(2025, CMS[[#This Row],[mes]],1), "mmmm")</f>
        <v>June</v>
      </c>
      <c r="F4009" s="2">
        <f>DAY(CMS[[#This Row],[Fecha]])</f>
        <v>16</v>
      </c>
      <c r="G4009" s="6">
        <v>0.95833333300000001</v>
      </c>
      <c r="H4009" t="str">
        <f t="shared" si="75"/>
        <v>16-06-2025_23</v>
      </c>
    </row>
    <row r="4010" spans="1:8" x14ac:dyDescent="0.3">
      <c r="A4010" s="3">
        <v>45825</v>
      </c>
      <c r="B4010" s="2">
        <v>0</v>
      </c>
      <c r="C4010" s="2">
        <v>2025</v>
      </c>
      <c r="D4010" s="2">
        <v>6</v>
      </c>
      <c r="E4010" t="str">
        <f>TEXT(DATE(2025, CMS[[#This Row],[mes]],1), "mmmm")</f>
        <v>June</v>
      </c>
      <c r="F4010" s="2">
        <f>DAY(CMS[[#This Row],[Fecha]])</f>
        <v>17</v>
      </c>
      <c r="G4010" s="6">
        <v>0</v>
      </c>
      <c r="H4010" t="str">
        <f t="shared" ref="H4010:H4033" si="76">TEXT(A4010,"dd-mm-yyyy") &amp; "_" &amp; TEXT(HOUR(G4010),"00")</f>
        <v>17-06-2025_00</v>
      </c>
    </row>
    <row r="4011" spans="1:8" x14ac:dyDescent="0.3">
      <c r="A4011" s="3">
        <v>45825</v>
      </c>
      <c r="B4011" s="2">
        <v>0</v>
      </c>
      <c r="C4011" s="2">
        <v>2025</v>
      </c>
      <c r="D4011" s="2">
        <v>6</v>
      </c>
      <c r="E4011" t="str">
        <f>TEXT(DATE(2025, CMS[[#This Row],[mes]],1), "mmmm")</f>
        <v>June</v>
      </c>
      <c r="F4011" s="2">
        <f>DAY(CMS[[#This Row],[Fecha]])</f>
        <v>17</v>
      </c>
      <c r="G4011" s="6">
        <v>4.1666666999999998E-2</v>
      </c>
      <c r="H4011" t="str">
        <f t="shared" si="76"/>
        <v>17-06-2025_01</v>
      </c>
    </row>
    <row r="4012" spans="1:8" x14ac:dyDescent="0.3">
      <c r="A4012" s="3">
        <v>45825</v>
      </c>
      <c r="B4012" s="2">
        <v>0</v>
      </c>
      <c r="C4012" s="2">
        <v>2025</v>
      </c>
      <c r="D4012" s="2">
        <v>6</v>
      </c>
      <c r="E4012" t="str">
        <f>TEXT(DATE(2025, CMS[[#This Row],[mes]],1), "mmmm")</f>
        <v>June</v>
      </c>
      <c r="F4012" s="2">
        <f>DAY(CMS[[#This Row],[Fecha]])</f>
        <v>17</v>
      </c>
      <c r="G4012" s="6">
        <v>8.3333332999999996E-2</v>
      </c>
      <c r="H4012" t="str">
        <f t="shared" si="76"/>
        <v>17-06-2025_02</v>
      </c>
    </row>
    <row r="4013" spans="1:8" x14ac:dyDescent="0.3">
      <c r="A4013" s="3">
        <v>45825</v>
      </c>
      <c r="B4013" s="2">
        <v>0</v>
      </c>
      <c r="C4013" s="2">
        <v>2025</v>
      </c>
      <c r="D4013" s="2">
        <v>6</v>
      </c>
      <c r="E4013" t="str">
        <f>TEXT(DATE(2025, CMS[[#This Row],[mes]],1), "mmmm")</f>
        <v>June</v>
      </c>
      <c r="F4013" s="2">
        <f>DAY(CMS[[#This Row],[Fecha]])</f>
        <v>17</v>
      </c>
      <c r="G4013" s="6">
        <v>0.125</v>
      </c>
      <c r="H4013" t="str">
        <f t="shared" si="76"/>
        <v>17-06-2025_03</v>
      </c>
    </row>
    <row r="4014" spans="1:8" x14ac:dyDescent="0.3">
      <c r="A4014" s="3">
        <v>45825</v>
      </c>
      <c r="B4014" s="2">
        <v>0</v>
      </c>
      <c r="C4014" s="2">
        <v>2025</v>
      </c>
      <c r="D4014" s="2">
        <v>6</v>
      </c>
      <c r="E4014" t="str">
        <f>TEXT(DATE(2025, CMS[[#This Row],[mes]],1), "mmmm")</f>
        <v>June</v>
      </c>
      <c r="F4014" s="2">
        <f>DAY(CMS[[#This Row],[Fecha]])</f>
        <v>17</v>
      </c>
      <c r="G4014" s="6">
        <v>0.16666666699999999</v>
      </c>
      <c r="H4014" t="str">
        <f t="shared" si="76"/>
        <v>17-06-2025_04</v>
      </c>
    </row>
    <row r="4015" spans="1:8" x14ac:dyDescent="0.3">
      <c r="A4015" s="3">
        <v>45825</v>
      </c>
      <c r="B4015" s="2">
        <v>0</v>
      </c>
      <c r="C4015" s="2">
        <v>2025</v>
      </c>
      <c r="D4015" s="2">
        <v>6</v>
      </c>
      <c r="E4015" t="str">
        <f>TEXT(DATE(2025, CMS[[#This Row],[mes]],1), "mmmm")</f>
        <v>June</v>
      </c>
      <c r="F4015" s="2">
        <f>DAY(CMS[[#This Row],[Fecha]])</f>
        <v>17</v>
      </c>
      <c r="G4015" s="6">
        <v>0.20833333300000001</v>
      </c>
      <c r="H4015" t="str">
        <f t="shared" si="76"/>
        <v>17-06-2025_05</v>
      </c>
    </row>
    <row r="4016" spans="1:8" x14ac:dyDescent="0.3">
      <c r="A4016" s="3">
        <v>45825</v>
      </c>
      <c r="B4016" s="2">
        <v>0</v>
      </c>
      <c r="C4016" s="2">
        <v>2025</v>
      </c>
      <c r="D4016" s="2">
        <v>6</v>
      </c>
      <c r="E4016" t="str">
        <f>TEXT(DATE(2025, CMS[[#This Row],[mes]],1), "mmmm")</f>
        <v>June</v>
      </c>
      <c r="F4016" s="2">
        <f>DAY(CMS[[#This Row],[Fecha]])</f>
        <v>17</v>
      </c>
      <c r="G4016" s="6">
        <v>0.25</v>
      </c>
      <c r="H4016" t="str">
        <f t="shared" si="76"/>
        <v>17-06-2025_06</v>
      </c>
    </row>
    <row r="4017" spans="1:8" x14ac:dyDescent="0.3">
      <c r="A4017" s="3">
        <v>45825</v>
      </c>
      <c r="B4017" s="2">
        <v>0</v>
      </c>
      <c r="C4017" s="2">
        <v>2025</v>
      </c>
      <c r="D4017" s="2">
        <v>6</v>
      </c>
      <c r="E4017" t="str">
        <f>TEXT(DATE(2025, CMS[[#This Row],[mes]],1), "mmmm")</f>
        <v>June</v>
      </c>
      <c r="F4017" s="2">
        <f>DAY(CMS[[#This Row],[Fecha]])</f>
        <v>17</v>
      </c>
      <c r="G4017" s="6">
        <v>0.29166666699999999</v>
      </c>
      <c r="H4017" t="str">
        <f t="shared" si="76"/>
        <v>17-06-2025_07</v>
      </c>
    </row>
    <row r="4018" spans="1:8" x14ac:dyDescent="0.3">
      <c r="A4018" s="3">
        <v>45825</v>
      </c>
      <c r="B4018" s="2">
        <v>0</v>
      </c>
      <c r="C4018" s="2">
        <v>2025</v>
      </c>
      <c r="D4018" s="2">
        <v>6</v>
      </c>
      <c r="E4018" t="str">
        <f>TEXT(DATE(2025, CMS[[#This Row],[mes]],1), "mmmm")</f>
        <v>June</v>
      </c>
      <c r="F4018" s="2">
        <f>DAY(CMS[[#This Row],[Fecha]])</f>
        <v>17</v>
      </c>
      <c r="G4018" s="6">
        <v>0.33333333300000001</v>
      </c>
      <c r="H4018" t="str">
        <f t="shared" si="76"/>
        <v>17-06-2025_08</v>
      </c>
    </row>
    <row r="4019" spans="1:8" x14ac:dyDescent="0.3">
      <c r="A4019" s="3">
        <v>45825</v>
      </c>
      <c r="B4019" s="2">
        <v>0</v>
      </c>
      <c r="C4019" s="2">
        <v>2025</v>
      </c>
      <c r="D4019" s="2">
        <v>6</v>
      </c>
      <c r="E4019" t="str">
        <f>TEXT(DATE(2025, CMS[[#This Row],[mes]],1), "mmmm")</f>
        <v>June</v>
      </c>
      <c r="F4019" s="2">
        <f>DAY(CMS[[#This Row],[Fecha]])</f>
        <v>17</v>
      </c>
      <c r="G4019" s="6">
        <v>0.375</v>
      </c>
      <c r="H4019" t="str">
        <f t="shared" si="76"/>
        <v>17-06-2025_09</v>
      </c>
    </row>
    <row r="4020" spans="1:8" x14ac:dyDescent="0.3">
      <c r="A4020" s="3">
        <v>45825</v>
      </c>
      <c r="B4020" s="2">
        <v>0</v>
      </c>
      <c r="C4020" s="2">
        <v>2025</v>
      </c>
      <c r="D4020" s="2">
        <v>6</v>
      </c>
      <c r="E4020" t="str">
        <f>TEXT(DATE(2025, CMS[[#This Row],[mes]],1), "mmmm")</f>
        <v>June</v>
      </c>
      <c r="F4020" s="2">
        <f>DAY(CMS[[#This Row],[Fecha]])</f>
        <v>17</v>
      </c>
      <c r="G4020" s="6">
        <v>0.41666666699999999</v>
      </c>
      <c r="H4020" t="str">
        <f t="shared" si="76"/>
        <v>17-06-2025_10</v>
      </c>
    </row>
    <row r="4021" spans="1:8" x14ac:dyDescent="0.3">
      <c r="A4021" s="3">
        <v>45825</v>
      </c>
      <c r="B4021" s="2">
        <v>0</v>
      </c>
      <c r="C4021" s="2">
        <v>2025</v>
      </c>
      <c r="D4021" s="2">
        <v>6</v>
      </c>
      <c r="E4021" t="str">
        <f>TEXT(DATE(2025, CMS[[#This Row],[mes]],1), "mmmm")</f>
        <v>June</v>
      </c>
      <c r="F4021" s="2">
        <f>DAY(CMS[[#This Row],[Fecha]])</f>
        <v>17</v>
      </c>
      <c r="G4021" s="6">
        <v>0.45833333300000001</v>
      </c>
      <c r="H4021" t="str">
        <f t="shared" si="76"/>
        <v>17-06-2025_11</v>
      </c>
    </row>
    <row r="4022" spans="1:8" x14ac:dyDescent="0.3">
      <c r="A4022" s="3">
        <v>45825</v>
      </c>
      <c r="B4022" s="2">
        <v>0</v>
      </c>
      <c r="C4022" s="2">
        <v>2025</v>
      </c>
      <c r="D4022" s="2">
        <v>6</v>
      </c>
      <c r="E4022" t="str">
        <f>TEXT(DATE(2025, CMS[[#This Row],[mes]],1), "mmmm")</f>
        <v>June</v>
      </c>
      <c r="F4022" s="2">
        <f>DAY(CMS[[#This Row],[Fecha]])</f>
        <v>17</v>
      </c>
      <c r="G4022" s="6">
        <v>0.5</v>
      </c>
      <c r="H4022" t="str">
        <f t="shared" si="76"/>
        <v>17-06-2025_12</v>
      </c>
    </row>
    <row r="4023" spans="1:8" x14ac:dyDescent="0.3">
      <c r="A4023" s="3">
        <v>45825</v>
      </c>
      <c r="B4023" s="2">
        <v>0</v>
      </c>
      <c r="C4023" s="2">
        <v>2025</v>
      </c>
      <c r="D4023" s="2">
        <v>6</v>
      </c>
      <c r="E4023" t="str">
        <f>TEXT(DATE(2025, CMS[[#This Row],[mes]],1), "mmmm")</f>
        <v>June</v>
      </c>
      <c r="F4023" s="2">
        <f>DAY(CMS[[#This Row],[Fecha]])</f>
        <v>17</v>
      </c>
      <c r="G4023" s="6">
        <v>0.54166666699999999</v>
      </c>
      <c r="H4023" t="str">
        <f t="shared" si="76"/>
        <v>17-06-2025_13</v>
      </c>
    </row>
    <row r="4024" spans="1:8" x14ac:dyDescent="0.3">
      <c r="A4024" s="3">
        <v>45825</v>
      </c>
      <c r="B4024" s="2">
        <v>0</v>
      </c>
      <c r="C4024" s="2">
        <v>2025</v>
      </c>
      <c r="D4024" s="2">
        <v>6</v>
      </c>
      <c r="E4024" t="str">
        <f>TEXT(DATE(2025, CMS[[#This Row],[mes]],1), "mmmm")</f>
        <v>June</v>
      </c>
      <c r="F4024" s="2">
        <f>DAY(CMS[[#This Row],[Fecha]])</f>
        <v>17</v>
      </c>
      <c r="G4024" s="6">
        <v>0.58333333300000001</v>
      </c>
      <c r="H4024" t="str">
        <f t="shared" si="76"/>
        <v>17-06-2025_14</v>
      </c>
    </row>
    <row r="4025" spans="1:8" x14ac:dyDescent="0.3">
      <c r="A4025" s="3">
        <v>45825</v>
      </c>
      <c r="B4025" s="2">
        <v>0</v>
      </c>
      <c r="C4025" s="2">
        <v>2025</v>
      </c>
      <c r="D4025" s="2">
        <v>6</v>
      </c>
      <c r="E4025" t="str">
        <f>TEXT(DATE(2025, CMS[[#This Row],[mes]],1), "mmmm")</f>
        <v>June</v>
      </c>
      <c r="F4025" s="2">
        <f>DAY(CMS[[#This Row],[Fecha]])</f>
        <v>17</v>
      </c>
      <c r="G4025" s="6">
        <v>0.625</v>
      </c>
      <c r="H4025" t="str">
        <f t="shared" si="76"/>
        <v>17-06-2025_15</v>
      </c>
    </row>
    <row r="4026" spans="1:8" x14ac:dyDescent="0.3">
      <c r="A4026" s="3">
        <v>45825</v>
      </c>
      <c r="B4026" s="2">
        <v>0</v>
      </c>
      <c r="C4026" s="2">
        <v>2025</v>
      </c>
      <c r="D4026" s="2">
        <v>6</v>
      </c>
      <c r="E4026" t="str">
        <f>TEXT(DATE(2025, CMS[[#This Row],[mes]],1), "mmmm")</f>
        <v>June</v>
      </c>
      <c r="F4026" s="2">
        <f>DAY(CMS[[#This Row],[Fecha]])</f>
        <v>17</v>
      </c>
      <c r="G4026" s="6">
        <v>0.66666666699999999</v>
      </c>
      <c r="H4026" t="str">
        <f t="shared" si="76"/>
        <v>17-06-2025_16</v>
      </c>
    </row>
    <row r="4027" spans="1:8" x14ac:dyDescent="0.3">
      <c r="A4027" s="3">
        <v>45825</v>
      </c>
      <c r="B4027" s="2">
        <v>0</v>
      </c>
      <c r="C4027" s="2">
        <v>2025</v>
      </c>
      <c r="D4027" s="2">
        <v>6</v>
      </c>
      <c r="E4027" t="str">
        <f>TEXT(DATE(2025, CMS[[#This Row],[mes]],1), "mmmm")</f>
        <v>June</v>
      </c>
      <c r="F4027" s="2">
        <f>DAY(CMS[[#This Row],[Fecha]])</f>
        <v>17</v>
      </c>
      <c r="G4027" s="6">
        <v>0.70833333300000001</v>
      </c>
      <c r="H4027" t="str">
        <f t="shared" si="76"/>
        <v>17-06-2025_17</v>
      </c>
    </row>
    <row r="4028" spans="1:8" x14ac:dyDescent="0.3">
      <c r="A4028" s="3">
        <v>45825</v>
      </c>
      <c r="B4028" s="2">
        <v>0</v>
      </c>
      <c r="C4028" s="2">
        <v>2025</v>
      </c>
      <c r="D4028" s="2">
        <v>6</v>
      </c>
      <c r="E4028" t="str">
        <f>TEXT(DATE(2025, CMS[[#This Row],[mes]],1), "mmmm")</f>
        <v>June</v>
      </c>
      <c r="F4028" s="2">
        <f>DAY(CMS[[#This Row],[Fecha]])</f>
        <v>17</v>
      </c>
      <c r="G4028" s="6">
        <v>0.75</v>
      </c>
      <c r="H4028" t="str">
        <f t="shared" si="76"/>
        <v>17-06-2025_18</v>
      </c>
    </row>
    <row r="4029" spans="1:8" x14ac:dyDescent="0.3">
      <c r="A4029" s="3">
        <v>45825</v>
      </c>
      <c r="B4029" s="2">
        <v>0</v>
      </c>
      <c r="C4029" s="2">
        <v>2025</v>
      </c>
      <c r="D4029" s="2">
        <v>6</v>
      </c>
      <c r="E4029" t="str">
        <f>TEXT(DATE(2025, CMS[[#This Row],[mes]],1), "mmmm")</f>
        <v>June</v>
      </c>
      <c r="F4029" s="2">
        <f>DAY(CMS[[#This Row],[Fecha]])</f>
        <v>17</v>
      </c>
      <c r="G4029" s="6">
        <v>0.79166666699999999</v>
      </c>
      <c r="H4029" t="str">
        <f t="shared" si="76"/>
        <v>17-06-2025_19</v>
      </c>
    </row>
    <row r="4030" spans="1:8" x14ac:dyDescent="0.3">
      <c r="A4030" s="3">
        <v>45825</v>
      </c>
      <c r="B4030" s="2">
        <v>0</v>
      </c>
      <c r="C4030" s="2">
        <v>2025</v>
      </c>
      <c r="D4030" s="2">
        <v>6</v>
      </c>
      <c r="E4030" t="str">
        <f>TEXT(DATE(2025, CMS[[#This Row],[mes]],1), "mmmm")</f>
        <v>June</v>
      </c>
      <c r="F4030" s="2">
        <f>DAY(CMS[[#This Row],[Fecha]])</f>
        <v>17</v>
      </c>
      <c r="G4030" s="6">
        <v>0.83333333300000001</v>
      </c>
      <c r="H4030" t="str">
        <f t="shared" si="76"/>
        <v>17-06-2025_20</v>
      </c>
    </row>
    <row r="4031" spans="1:8" x14ac:dyDescent="0.3">
      <c r="A4031" s="3">
        <v>45825</v>
      </c>
      <c r="B4031" s="2">
        <v>0</v>
      </c>
      <c r="C4031" s="2">
        <v>2025</v>
      </c>
      <c r="D4031" s="2">
        <v>6</v>
      </c>
      <c r="E4031" t="str">
        <f>TEXT(DATE(2025, CMS[[#This Row],[mes]],1), "mmmm")</f>
        <v>June</v>
      </c>
      <c r="F4031" s="2">
        <f>DAY(CMS[[#This Row],[Fecha]])</f>
        <v>17</v>
      </c>
      <c r="G4031" s="6">
        <v>0.875</v>
      </c>
      <c r="H4031" t="str">
        <f t="shared" si="76"/>
        <v>17-06-2025_21</v>
      </c>
    </row>
    <row r="4032" spans="1:8" x14ac:dyDescent="0.3">
      <c r="A4032" s="3">
        <v>45825</v>
      </c>
      <c r="B4032" s="2">
        <v>0</v>
      </c>
      <c r="C4032" s="2">
        <v>2025</v>
      </c>
      <c r="D4032" s="2">
        <v>6</v>
      </c>
      <c r="E4032" t="str">
        <f>TEXT(DATE(2025, CMS[[#This Row],[mes]],1), "mmmm")</f>
        <v>June</v>
      </c>
      <c r="F4032" s="2">
        <f>DAY(CMS[[#This Row],[Fecha]])</f>
        <v>17</v>
      </c>
      <c r="G4032" s="6">
        <v>0.91666666699999999</v>
      </c>
      <c r="H4032" t="str">
        <f t="shared" si="76"/>
        <v>17-06-2025_22</v>
      </c>
    </row>
    <row r="4033" spans="1:8" x14ac:dyDescent="0.3">
      <c r="A4033" s="3">
        <v>45825</v>
      </c>
      <c r="B4033" s="2">
        <v>0</v>
      </c>
      <c r="C4033" s="2">
        <v>2025</v>
      </c>
      <c r="D4033" s="2">
        <v>6</v>
      </c>
      <c r="E4033" t="str">
        <f>TEXT(DATE(2025, CMS[[#This Row],[mes]],1), "mmmm")</f>
        <v>June</v>
      </c>
      <c r="F4033" s="2">
        <f>DAY(CMS[[#This Row],[Fecha]])</f>
        <v>17</v>
      </c>
      <c r="G4033" s="6">
        <v>0.95833333300000001</v>
      </c>
      <c r="H4033" t="str">
        <f t="shared" si="76"/>
        <v>17-06-2025_23</v>
      </c>
    </row>
  </sheetData>
  <phoneticPr fontId="2" type="noConversion"/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Q3723"/>
  <sheetViews>
    <sheetView topLeftCell="A3607" zoomScale="85" zoomScaleNormal="85" workbookViewId="0">
      <selection activeCell="M3610" sqref="M3610:M3625"/>
    </sheetView>
  </sheetViews>
  <sheetFormatPr baseColWidth="10" defaultColWidth="8.88671875" defaultRowHeight="14.4" x14ac:dyDescent="0.3"/>
  <cols>
    <col min="1" max="1" width="11.33203125" style="3" bestFit="1" customWidth="1"/>
    <col min="2" max="2" width="12.6640625" style="6" bestFit="1" customWidth="1"/>
    <col min="3" max="4" width="18.88671875" style="2" bestFit="1" customWidth="1"/>
    <col min="5" max="6" width="18.88671875" style="2" customWidth="1"/>
    <col min="7" max="8" width="8.88671875" style="2"/>
    <col min="9" max="9" width="46.6640625" style="12" bestFit="1" customWidth="1"/>
    <col min="10" max="10" width="8.88671875" style="2"/>
    <col min="11" max="11" width="13.44140625" style="12" bestFit="1" customWidth="1"/>
    <col min="13" max="13" width="10.5546875" bestFit="1" customWidth="1"/>
    <col min="14" max="14" width="19.6640625" customWidth="1"/>
    <col min="15" max="17" width="19.6640625" bestFit="1" customWidth="1"/>
  </cols>
  <sheetData>
    <row r="1" spans="1:13" x14ac:dyDescent="0.3">
      <c r="A1" s="8" t="s">
        <v>0</v>
      </c>
      <c r="B1" s="9" t="s">
        <v>6</v>
      </c>
      <c r="C1" s="10" t="s">
        <v>9</v>
      </c>
      <c r="D1" s="10" t="s">
        <v>10</v>
      </c>
      <c r="E1" s="10" t="s">
        <v>11</v>
      </c>
      <c r="F1" s="10" t="s">
        <v>12</v>
      </c>
      <c r="G1" s="10" t="s">
        <v>2</v>
      </c>
      <c r="H1" s="10" t="s">
        <v>3</v>
      </c>
      <c r="I1" s="11" t="s">
        <v>4</v>
      </c>
      <c r="J1" s="10" t="s">
        <v>5</v>
      </c>
      <c r="K1" s="11" t="s">
        <v>7</v>
      </c>
    </row>
    <row r="2" spans="1:13" x14ac:dyDescent="0.3">
      <c r="A2" s="3">
        <v>45658</v>
      </c>
      <c r="B2" s="6">
        <v>0</v>
      </c>
      <c r="C2" s="2">
        <v>0</v>
      </c>
      <c r="D2" s="2">
        <v>0</v>
      </c>
      <c r="E2" s="2">
        <v>0</v>
      </c>
      <c r="F2" s="2">
        <v>0</v>
      </c>
      <c r="G2" s="2">
        <f>INT(YEAR(GEN_UP[[#This Row],[Fecha]]))</f>
        <v>2025</v>
      </c>
      <c r="H2" s="2">
        <f>INT(MONTH(GEN_UP[[#This Row],[Fecha]]))</f>
        <v>1</v>
      </c>
      <c r="I2" s="3" t="str">
        <f>TEXT(DATE(YEAR(GEN_UP[[#This Row],[Fecha]]),MONTH(GEN_UP[[#This Row],[Fecha]]),DAY(GEN_UP[[#This Row],[Fecha]])),"mmmm")</f>
        <v>January</v>
      </c>
      <c r="J2" s="2">
        <f>DAY(GEN_UP[[#This Row],[Fecha]])</f>
        <v>1</v>
      </c>
      <c r="K2" s="12" t="str">
        <f t="shared" ref="K2:K65" si="0">TEXT(A2,"dd-mm-yyyy") &amp; "_" &amp; TEXT(HOUR(B2),"00")</f>
        <v>01-01-2025_00</v>
      </c>
      <c r="M2" s="3" t="str">
        <f>TEXT(DATE(2025,1,1),"mmmm")</f>
        <v>enero</v>
      </c>
    </row>
    <row r="3" spans="1:13" x14ac:dyDescent="0.3">
      <c r="A3" s="3">
        <v>45658</v>
      </c>
      <c r="B3" s="6">
        <v>4.1666666666666664E-2</v>
      </c>
      <c r="C3" s="2">
        <v>0</v>
      </c>
      <c r="D3" s="2">
        <v>0</v>
      </c>
      <c r="E3" s="2">
        <v>0</v>
      </c>
      <c r="F3" s="2">
        <v>0</v>
      </c>
      <c r="G3" s="2">
        <f>INT(YEAR(GEN_UP[[#This Row],[Fecha]]))</f>
        <v>2025</v>
      </c>
      <c r="H3" s="2">
        <f>INT(MONTH(GEN_UP[[#This Row],[Fecha]]))</f>
        <v>1</v>
      </c>
      <c r="I3" s="3" t="str">
        <f>TEXT(DATE(YEAR(GEN_UP[[#This Row],[Fecha]]),MONTH(GEN_UP[[#This Row],[Fecha]]),DAY(GEN_UP[[#This Row],[Fecha]])),"mmmm")</f>
        <v>January</v>
      </c>
      <c r="J3" s="2">
        <f>DAY(GEN_UP[[#This Row],[Fecha]])</f>
        <v>1</v>
      </c>
      <c r="K3" s="12" t="str">
        <f t="shared" si="0"/>
        <v>01-01-2025_01</v>
      </c>
    </row>
    <row r="4" spans="1:13" x14ac:dyDescent="0.3">
      <c r="A4" s="3">
        <v>45658</v>
      </c>
      <c r="B4" s="6">
        <v>8.3333333333333329E-2</v>
      </c>
      <c r="C4" s="2">
        <v>0</v>
      </c>
      <c r="D4" s="2">
        <v>0</v>
      </c>
      <c r="E4" s="2">
        <v>0</v>
      </c>
      <c r="F4" s="2">
        <v>0</v>
      </c>
      <c r="G4" s="2">
        <f>INT(YEAR(GEN_UP[[#This Row],[Fecha]]))</f>
        <v>2025</v>
      </c>
      <c r="H4" s="2">
        <f>INT(MONTH(GEN_UP[[#This Row],[Fecha]]))</f>
        <v>1</v>
      </c>
      <c r="I4" s="3" t="str">
        <f>TEXT(DATE(YEAR(GEN_UP[[#This Row],[Fecha]]),MONTH(GEN_UP[[#This Row],[Fecha]]),DAY(GEN_UP[[#This Row],[Fecha]])),"mmmm")</f>
        <v>January</v>
      </c>
      <c r="J4" s="2">
        <f>DAY(GEN_UP[[#This Row],[Fecha]])</f>
        <v>1</v>
      </c>
      <c r="K4" s="12" t="str">
        <f t="shared" si="0"/>
        <v>01-01-2025_02</v>
      </c>
    </row>
    <row r="5" spans="1:13" x14ac:dyDescent="0.3">
      <c r="A5" s="3">
        <v>45658</v>
      </c>
      <c r="B5" s="6">
        <v>0.125</v>
      </c>
      <c r="C5" s="2">
        <v>0</v>
      </c>
      <c r="D5" s="2">
        <v>0</v>
      </c>
      <c r="E5" s="2">
        <v>0</v>
      </c>
      <c r="F5" s="2">
        <v>0</v>
      </c>
      <c r="G5" s="2">
        <f>INT(YEAR(GEN_UP[[#This Row],[Fecha]]))</f>
        <v>2025</v>
      </c>
      <c r="H5" s="2">
        <f>INT(MONTH(GEN_UP[[#This Row],[Fecha]]))</f>
        <v>1</v>
      </c>
      <c r="I5" s="3" t="str">
        <f>TEXT(DATE(YEAR(GEN_UP[[#This Row],[Fecha]]),MONTH(GEN_UP[[#This Row],[Fecha]]),DAY(GEN_UP[[#This Row],[Fecha]])),"mmmm")</f>
        <v>January</v>
      </c>
      <c r="J5" s="2">
        <f>DAY(GEN_UP[[#This Row],[Fecha]])</f>
        <v>1</v>
      </c>
      <c r="K5" s="12" t="str">
        <f t="shared" si="0"/>
        <v>01-01-2025_03</v>
      </c>
    </row>
    <row r="6" spans="1:13" x14ac:dyDescent="0.3">
      <c r="A6" s="3">
        <v>45658</v>
      </c>
      <c r="B6" s="6">
        <v>0.16666666666666666</v>
      </c>
      <c r="C6" s="2">
        <v>0</v>
      </c>
      <c r="D6" s="2">
        <v>0</v>
      </c>
      <c r="E6" s="2">
        <v>0</v>
      </c>
      <c r="F6" s="2">
        <v>0</v>
      </c>
      <c r="G6" s="2">
        <f>INT(YEAR(GEN_UP[[#This Row],[Fecha]]))</f>
        <v>2025</v>
      </c>
      <c r="H6" s="2">
        <f>INT(MONTH(GEN_UP[[#This Row],[Fecha]]))</f>
        <v>1</v>
      </c>
      <c r="I6" s="3" t="str">
        <f>TEXT(DATE(YEAR(GEN_UP[[#This Row],[Fecha]]),MONTH(GEN_UP[[#This Row],[Fecha]]),DAY(GEN_UP[[#This Row],[Fecha]])),"mmmm")</f>
        <v>January</v>
      </c>
      <c r="J6" s="2">
        <f>DAY(GEN_UP[[#This Row],[Fecha]])</f>
        <v>1</v>
      </c>
      <c r="K6" s="12" t="str">
        <f t="shared" si="0"/>
        <v>01-01-2025_04</v>
      </c>
    </row>
    <row r="7" spans="1:13" x14ac:dyDescent="0.3">
      <c r="A7" s="3">
        <v>45658</v>
      </c>
      <c r="B7" s="6">
        <v>0.20833333333333334</v>
      </c>
      <c r="C7" s="2">
        <v>0</v>
      </c>
      <c r="D7" s="2">
        <v>0</v>
      </c>
      <c r="E7" s="2">
        <v>0</v>
      </c>
      <c r="F7" s="2">
        <v>0</v>
      </c>
      <c r="G7" s="2">
        <f>INT(YEAR(GEN_UP[[#This Row],[Fecha]]))</f>
        <v>2025</v>
      </c>
      <c r="H7" s="2">
        <f>INT(MONTH(GEN_UP[[#This Row],[Fecha]]))</f>
        <v>1</v>
      </c>
      <c r="I7" s="3" t="str">
        <f>TEXT(DATE(YEAR(GEN_UP[[#This Row],[Fecha]]),MONTH(GEN_UP[[#This Row],[Fecha]]),DAY(GEN_UP[[#This Row],[Fecha]])),"mmmm")</f>
        <v>January</v>
      </c>
      <c r="J7" s="2">
        <f>DAY(GEN_UP[[#This Row],[Fecha]])</f>
        <v>1</v>
      </c>
      <c r="K7" s="12" t="str">
        <f t="shared" si="0"/>
        <v>01-01-2025_05</v>
      </c>
    </row>
    <row r="8" spans="1:13" x14ac:dyDescent="0.3">
      <c r="A8" s="3">
        <v>45658</v>
      </c>
      <c r="B8" s="6">
        <v>0.25</v>
      </c>
      <c r="C8" s="2">
        <v>14.75</v>
      </c>
      <c r="D8" s="2">
        <v>14.75</v>
      </c>
      <c r="E8" s="2">
        <v>14.88</v>
      </c>
      <c r="F8" s="2">
        <v>15.13</v>
      </c>
      <c r="G8" s="2">
        <f>INT(YEAR(GEN_UP[[#This Row],[Fecha]]))</f>
        <v>2025</v>
      </c>
      <c r="H8" s="2">
        <f>INT(MONTH(GEN_UP[[#This Row],[Fecha]]))</f>
        <v>1</v>
      </c>
      <c r="I8" s="3" t="str">
        <f>TEXT(DATE(YEAR(GEN_UP[[#This Row],[Fecha]]),MONTH(GEN_UP[[#This Row],[Fecha]]),DAY(GEN_UP[[#This Row],[Fecha]])),"mmmm")</f>
        <v>January</v>
      </c>
      <c r="J8" s="2">
        <f>DAY(GEN_UP[[#This Row],[Fecha]])</f>
        <v>1</v>
      </c>
      <c r="K8" s="12" t="str">
        <f t="shared" si="0"/>
        <v>01-01-2025_06</v>
      </c>
    </row>
    <row r="9" spans="1:13" x14ac:dyDescent="0.3">
      <c r="A9" s="3">
        <v>45658</v>
      </c>
      <c r="B9" s="6">
        <v>0.29166666666666669</v>
      </c>
      <c r="C9" s="2">
        <v>730</v>
      </c>
      <c r="D9" s="2">
        <v>717.38</v>
      </c>
      <c r="E9" s="2">
        <v>708.5</v>
      </c>
      <c r="F9" s="2">
        <v>682</v>
      </c>
      <c r="G9" s="2">
        <f>INT(YEAR(GEN_UP[[#This Row],[Fecha]]))</f>
        <v>2025</v>
      </c>
      <c r="H9" s="2">
        <f>INT(MONTH(GEN_UP[[#This Row],[Fecha]]))</f>
        <v>1</v>
      </c>
      <c r="I9" s="3" t="str">
        <f>TEXT(DATE(YEAR(GEN_UP[[#This Row],[Fecha]]),MONTH(GEN_UP[[#This Row],[Fecha]]),DAY(GEN_UP[[#This Row],[Fecha]])),"mmmm")</f>
        <v>January</v>
      </c>
      <c r="J9" s="2">
        <f>DAY(GEN_UP[[#This Row],[Fecha]])</f>
        <v>1</v>
      </c>
      <c r="K9" s="12" t="str">
        <f t="shared" si="0"/>
        <v>01-01-2025_07</v>
      </c>
    </row>
    <row r="10" spans="1:13" x14ac:dyDescent="0.3">
      <c r="A10" s="3">
        <v>45658</v>
      </c>
      <c r="B10" s="6">
        <v>0.33333333333333331</v>
      </c>
      <c r="C10" s="2">
        <v>2744.875</v>
      </c>
      <c r="D10" s="2">
        <v>2712.38</v>
      </c>
      <c r="E10" s="2">
        <v>2683.88</v>
      </c>
      <c r="F10" s="2">
        <v>2645.63</v>
      </c>
      <c r="G10" s="2">
        <f>INT(YEAR(GEN_UP[[#This Row],[Fecha]]))</f>
        <v>2025</v>
      </c>
      <c r="H10" s="2">
        <f>INT(MONTH(GEN_UP[[#This Row],[Fecha]]))</f>
        <v>1</v>
      </c>
      <c r="I10" s="3" t="str">
        <f>TEXT(DATE(YEAR(GEN_UP[[#This Row],[Fecha]]),MONTH(GEN_UP[[#This Row],[Fecha]]),DAY(GEN_UP[[#This Row],[Fecha]])),"mmmm")</f>
        <v>January</v>
      </c>
      <c r="J10" s="2">
        <f>DAY(GEN_UP[[#This Row],[Fecha]])</f>
        <v>1</v>
      </c>
      <c r="K10" s="12" t="str">
        <f t="shared" si="0"/>
        <v>01-01-2025_08</v>
      </c>
    </row>
    <row r="11" spans="1:13" x14ac:dyDescent="0.3">
      <c r="A11" s="3">
        <v>45658</v>
      </c>
      <c r="B11" s="6">
        <v>0.375</v>
      </c>
      <c r="C11" s="2">
        <v>3344.375</v>
      </c>
      <c r="D11" s="2">
        <v>3306.63</v>
      </c>
      <c r="E11" s="2">
        <v>3308.13</v>
      </c>
      <c r="F11" s="2">
        <v>3276.38</v>
      </c>
      <c r="G11" s="2">
        <f>INT(YEAR(GEN_UP[[#This Row],[Fecha]]))</f>
        <v>2025</v>
      </c>
      <c r="H11" s="2">
        <f>INT(MONTH(GEN_UP[[#This Row],[Fecha]]))</f>
        <v>1</v>
      </c>
      <c r="I11" s="3" t="str">
        <f>TEXT(DATE(YEAR(GEN_UP[[#This Row],[Fecha]]),MONTH(GEN_UP[[#This Row],[Fecha]]),DAY(GEN_UP[[#This Row],[Fecha]])),"mmmm")</f>
        <v>January</v>
      </c>
      <c r="J11" s="2">
        <f>DAY(GEN_UP[[#This Row],[Fecha]])</f>
        <v>1</v>
      </c>
      <c r="K11" s="12" t="str">
        <f t="shared" si="0"/>
        <v>01-01-2025_09</v>
      </c>
    </row>
    <row r="12" spans="1:13" x14ac:dyDescent="0.3">
      <c r="A12" s="3">
        <v>45658</v>
      </c>
      <c r="B12" s="6">
        <v>0.41666666666666669</v>
      </c>
      <c r="C12" s="2">
        <v>6249.375</v>
      </c>
      <c r="D12" s="2">
        <v>6272</v>
      </c>
      <c r="E12" s="2">
        <v>6369.75</v>
      </c>
      <c r="F12" s="2">
        <v>6513.5</v>
      </c>
      <c r="G12" s="2">
        <f>INT(YEAR(GEN_UP[[#This Row],[Fecha]]))</f>
        <v>2025</v>
      </c>
      <c r="H12" s="2">
        <f>INT(MONTH(GEN_UP[[#This Row],[Fecha]]))</f>
        <v>1</v>
      </c>
      <c r="I12" s="3" t="str">
        <f>TEXT(DATE(YEAR(GEN_UP[[#This Row],[Fecha]]),MONTH(GEN_UP[[#This Row],[Fecha]]),DAY(GEN_UP[[#This Row],[Fecha]])),"mmmm")</f>
        <v>January</v>
      </c>
      <c r="J12" s="2">
        <f>DAY(GEN_UP[[#This Row],[Fecha]])</f>
        <v>1</v>
      </c>
      <c r="K12" s="12" t="str">
        <f t="shared" si="0"/>
        <v>01-01-2025_10</v>
      </c>
    </row>
    <row r="13" spans="1:13" x14ac:dyDescent="0.3">
      <c r="A13" s="3">
        <v>45658</v>
      </c>
      <c r="B13" s="6">
        <v>0.45833333333333331</v>
      </c>
      <c r="C13" s="2">
        <v>4435.5</v>
      </c>
      <c r="D13" s="2">
        <v>4428.5</v>
      </c>
      <c r="E13" s="2">
        <v>4535.63</v>
      </c>
      <c r="F13" s="2">
        <v>4573.25</v>
      </c>
      <c r="G13" s="2">
        <f>INT(YEAR(GEN_UP[[#This Row],[Fecha]]))</f>
        <v>2025</v>
      </c>
      <c r="H13" s="2">
        <f>INT(MONTH(GEN_UP[[#This Row],[Fecha]]))</f>
        <v>1</v>
      </c>
      <c r="I13" s="3" t="str">
        <f>TEXT(DATE(YEAR(GEN_UP[[#This Row],[Fecha]]),MONTH(GEN_UP[[#This Row],[Fecha]]),DAY(GEN_UP[[#This Row],[Fecha]])),"mmmm")</f>
        <v>January</v>
      </c>
      <c r="J13" s="2">
        <f>DAY(GEN_UP[[#This Row],[Fecha]])</f>
        <v>1</v>
      </c>
      <c r="K13" s="12" t="str">
        <f t="shared" si="0"/>
        <v>01-01-2025_11</v>
      </c>
    </row>
    <row r="14" spans="1:13" x14ac:dyDescent="0.3">
      <c r="A14" s="3">
        <v>45658</v>
      </c>
      <c r="B14" s="6">
        <v>0.5</v>
      </c>
      <c r="C14" s="2">
        <v>7191.625</v>
      </c>
      <c r="D14" s="2">
        <v>6980.75</v>
      </c>
      <c r="E14" s="2">
        <v>6836.5</v>
      </c>
      <c r="F14" s="2">
        <v>7016.63</v>
      </c>
      <c r="G14" s="2">
        <f>INT(YEAR(GEN_UP[[#This Row],[Fecha]]))</f>
        <v>2025</v>
      </c>
      <c r="H14" s="2">
        <f>INT(MONTH(GEN_UP[[#This Row],[Fecha]]))</f>
        <v>1</v>
      </c>
      <c r="I14" s="3" t="str">
        <f>TEXT(DATE(YEAR(GEN_UP[[#This Row],[Fecha]]),MONTH(GEN_UP[[#This Row],[Fecha]]),DAY(GEN_UP[[#This Row],[Fecha]])),"mmmm")</f>
        <v>January</v>
      </c>
      <c r="J14" s="2">
        <f>DAY(GEN_UP[[#This Row],[Fecha]])</f>
        <v>1</v>
      </c>
      <c r="K14" s="12" t="str">
        <f t="shared" si="0"/>
        <v>01-01-2025_12</v>
      </c>
    </row>
    <row r="15" spans="1:13" x14ac:dyDescent="0.3">
      <c r="A15" s="3">
        <v>45658</v>
      </c>
      <c r="B15" s="6">
        <v>0.54166666666666663</v>
      </c>
      <c r="C15" s="2">
        <v>4497.5</v>
      </c>
      <c r="D15" s="2">
        <v>4376.38</v>
      </c>
      <c r="E15" s="2">
        <v>3871.13</v>
      </c>
      <c r="F15" s="2">
        <v>3442.13</v>
      </c>
      <c r="G15" s="2">
        <f>INT(YEAR(GEN_UP[[#This Row],[Fecha]]))</f>
        <v>2025</v>
      </c>
      <c r="H15" s="2">
        <f>INT(MONTH(GEN_UP[[#This Row],[Fecha]]))</f>
        <v>1</v>
      </c>
      <c r="I15" s="3" t="str">
        <f>TEXT(DATE(YEAR(GEN_UP[[#This Row],[Fecha]]),MONTH(GEN_UP[[#This Row],[Fecha]]),DAY(GEN_UP[[#This Row],[Fecha]])),"mmmm")</f>
        <v>January</v>
      </c>
      <c r="J15" s="2">
        <f>DAY(GEN_UP[[#This Row],[Fecha]])</f>
        <v>1</v>
      </c>
      <c r="K15" s="12" t="str">
        <f t="shared" si="0"/>
        <v>01-01-2025_13</v>
      </c>
    </row>
    <row r="16" spans="1:13" x14ac:dyDescent="0.3">
      <c r="A16" s="3">
        <v>45658</v>
      </c>
      <c r="B16" s="6">
        <v>0.58333333333333337</v>
      </c>
      <c r="C16" s="2">
        <v>2426.875</v>
      </c>
      <c r="D16" s="2">
        <v>2385</v>
      </c>
      <c r="E16" s="2">
        <v>2404.13</v>
      </c>
      <c r="F16" s="2">
        <v>2420.38</v>
      </c>
      <c r="G16" s="2">
        <f>INT(YEAR(GEN_UP[[#This Row],[Fecha]]))</f>
        <v>2025</v>
      </c>
      <c r="H16" s="2">
        <f>INT(MONTH(GEN_UP[[#This Row],[Fecha]]))</f>
        <v>1</v>
      </c>
      <c r="I16" s="3" t="str">
        <f>TEXT(DATE(YEAR(GEN_UP[[#This Row],[Fecha]]),MONTH(GEN_UP[[#This Row],[Fecha]]),DAY(GEN_UP[[#This Row],[Fecha]])),"mmmm")</f>
        <v>January</v>
      </c>
      <c r="J16" s="2">
        <f>DAY(GEN_UP[[#This Row],[Fecha]])</f>
        <v>1</v>
      </c>
      <c r="K16" s="12" t="str">
        <f t="shared" si="0"/>
        <v>01-01-2025_14</v>
      </c>
    </row>
    <row r="17" spans="1:11" x14ac:dyDescent="0.3">
      <c r="A17" s="3">
        <v>45658</v>
      </c>
      <c r="B17" s="6">
        <v>0.625</v>
      </c>
      <c r="C17" s="2">
        <v>1635.875</v>
      </c>
      <c r="D17" s="2">
        <v>1618</v>
      </c>
      <c r="E17" s="2">
        <v>1617.25</v>
      </c>
      <c r="F17" s="2">
        <v>1609.13</v>
      </c>
      <c r="G17" s="2">
        <f>INT(YEAR(GEN_UP[[#This Row],[Fecha]]))</f>
        <v>2025</v>
      </c>
      <c r="H17" s="2">
        <f>INT(MONTH(GEN_UP[[#This Row],[Fecha]]))</f>
        <v>1</v>
      </c>
      <c r="I17" s="3" t="str">
        <f>TEXT(DATE(YEAR(GEN_UP[[#This Row],[Fecha]]),MONTH(GEN_UP[[#This Row],[Fecha]]),DAY(GEN_UP[[#This Row],[Fecha]])),"mmmm")</f>
        <v>January</v>
      </c>
      <c r="J17" s="2">
        <f>DAY(GEN_UP[[#This Row],[Fecha]])</f>
        <v>1</v>
      </c>
      <c r="K17" s="12" t="str">
        <f t="shared" si="0"/>
        <v>01-01-2025_15</v>
      </c>
    </row>
    <row r="18" spans="1:11" x14ac:dyDescent="0.3">
      <c r="A18" s="3">
        <v>45658</v>
      </c>
      <c r="B18" s="6">
        <v>0.66666666666666663</v>
      </c>
      <c r="C18" s="2">
        <v>666.5</v>
      </c>
      <c r="D18" s="2">
        <v>674.75</v>
      </c>
      <c r="E18" s="2">
        <v>697.75</v>
      </c>
      <c r="F18" s="2">
        <v>725.25</v>
      </c>
      <c r="G18" s="2">
        <f>INT(YEAR(GEN_UP[[#This Row],[Fecha]]))</f>
        <v>2025</v>
      </c>
      <c r="H18" s="2">
        <f>INT(MONTH(GEN_UP[[#This Row],[Fecha]]))</f>
        <v>1</v>
      </c>
      <c r="I18" s="3" t="str">
        <f>TEXT(DATE(YEAR(GEN_UP[[#This Row],[Fecha]]),MONTH(GEN_UP[[#This Row],[Fecha]]),DAY(GEN_UP[[#This Row],[Fecha]])),"mmmm")</f>
        <v>January</v>
      </c>
      <c r="J18" s="2">
        <f>DAY(GEN_UP[[#This Row],[Fecha]])</f>
        <v>1</v>
      </c>
      <c r="K18" s="12" t="str">
        <f t="shared" si="0"/>
        <v>01-01-2025_16</v>
      </c>
    </row>
    <row r="19" spans="1:11" x14ac:dyDescent="0.3">
      <c r="A19" s="3">
        <v>45658</v>
      </c>
      <c r="B19" s="6">
        <v>0.70833333333333337</v>
      </c>
      <c r="C19" s="2">
        <v>407</v>
      </c>
      <c r="D19" s="2">
        <v>403.63</v>
      </c>
      <c r="E19" s="2">
        <v>400.75</v>
      </c>
      <c r="F19" s="2">
        <v>399.25</v>
      </c>
      <c r="G19" s="2">
        <f>INT(YEAR(GEN_UP[[#This Row],[Fecha]]))</f>
        <v>2025</v>
      </c>
      <c r="H19" s="2">
        <f>INT(MONTH(GEN_UP[[#This Row],[Fecha]]))</f>
        <v>1</v>
      </c>
      <c r="I19" s="3" t="str">
        <f>TEXT(DATE(YEAR(GEN_UP[[#This Row],[Fecha]]),MONTH(GEN_UP[[#This Row],[Fecha]]),DAY(GEN_UP[[#This Row],[Fecha]])),"mmmm")</f>
        <v>January</v>
      </c>
      <c r="J19" s="2">
        <f>DAY(GEN_UP[[#This Row],[Fecha]])</f>
        <v>1</v>
      </c>
      <c r="K19" s="12" t="str">
        <f t="shared" si="0"/>
        <v>01-01-2025_17</v>
      </c>
    </row>
    <row r="20" spans="1:11" x14ac:dyDescent="0.3">
      <c r="A20" s="3">
        <v>45658</v>
      </c>
      <c r="B20" s="6">
        <v>0.75</v>
      </c>
      <c r="C20" s="2">
        <v>12.625</v>
      </c>
      <c r="D20" s="2">
        <v>12.38</v>
      </c>
      <c r="E20" s="2">
        <v>11.75</v>
      </c>
      <c r="F20" s="2">
        <v>11.63</v>
      </c>
      <c r="G20" s="2">
        <f>INT(YEAR(GEN_UP[[#This Row],[Fecha]]))</f>
        <v>2025</v>
      </c>
      <c r="H20" s="2">
        <f>INT(MONTH(GEN_UP[[#This Row],[Fecha]]))</f>
        <v>1</v>
      </c>
      <c r="I20" s="3" t="str">
        <f>TEXT(DATE(YEAR(GEN_UP[[#This Row],[Fecha]]),MONTH(GEN_UP[[#This Row],[Fecha]]),DAY(GEN_UP[[#This Row],[Fecha]])),"mmmm")</f>
        <v>January</v>
      </c>
      <c r="J20" s="2">
        <f>DAY(GEN_UP[[#This Row],[Fecha]])</f>
        <v>1</v>
      </c>
      <c r="K20" s="12" t="str">
        <f t="shared" si="0"/>
        <v>01-01-2025_18</v>
      </c>
    </row>
    <row r="21" spans="1:11" x14ac:dyDescent="0.3">
      <c r="A21" s="3">
        <v>45658</v>
      </c>
      <c r="B21" s="6">
        <v>0.79166666666666663</v>
      </c>
      <c r="C21" s="2">
        <v>0</v>
      </c>
      <c r="D21" s="2">
        <v>0</v>
      </c>
      <c r="E21" s="2">
        <v>0</v>
      </c>
      <c r="F21" s="2">
        <v>0</v>
      </c>
      <c r="G21" s="2">
        <f>INT(YEAR(GEN_UP[[#This Row],[Fecha]]))</f>
        <v>2025</v>
      </c>
      <c r="H21" s="2">
        <f>INT(MONTH(GEN_UP[[#This Row],[Fecha]]))</f>
        <v>1</v>
      </c>
      <c r="I21" s="3" t="str">
        <f>TEXT(DATE(YEAR(GEN_UP[[#This Row],[Fecha]]),MONTH(GEN_UP[[#This Row],[Fecha]]),DAY(GEN_UP[[#This Row],[Fecha]])),"mmmm")</f>
        <v>January</v>
      </c>
      <c r="J21" s="2">
        <f>DAY(GEN_UP[[#This Row],[Fecha]])</f>
        <v>1</v>
      </c>
      <c r="K21" s="12" t="str">
        <f t="shared" si="0"/>
        <v>01-01-2025_19</v>
      </c>
    </row>
    <row r="22" spans="1:11" x14ac:dyDescent="0.3">
      <c r="A22" s="3">
        <v>45658</v>
      </c>
      <c r="B22" s="6">
        <v>0.83333333333333337</v>
      </c>
      <c r="C22" s="2">
        <v>0</v>
      </c>
      <c r="D22" s="2">
        <v>0</v>
      </c>
      <c r="E22" s="2">
        <v>0</v>
      </c>
      <c r="F22" s="2">
        <v>0</v>
      </c>
      <c r="G22" s="2">
        <f>INT(YEAR(GEN_UP[[#This Row],[Fecha]]))</f>
        <v>2025</v>
      </c>
      <c r="H22" s="2">
        <f>INT(MONTH(GEN_UP[[#This Row],[Fecha]]))</f>
        <v>1</v>
      </c>
      <c r="I22" s="3" t="str">
        <f>TEXT(DATE(YEAR(GEN_UP[[#This Row],[Fecha]]),MONTH(GEN_UP[[#This Row],[Fecha]]),DAY(GEN_UP[[#This Row],[Fecha]])),"mmmm")</f>
        <v>January</v>
      </c>
      <c r="J22" s="2">
        <f>DAY(GEN_UP[[#This Row],[Fecha]])</f>
        <v>1</v>
      </c>
      <c r="K22" s="12" t="str">
        <f t="shared" si="0"/>
        <v>01-01-2025_20</v>
      </c>
    </row>
    <row r="23" spans="1:11" x14ac:dyDescent="0.3">
      <c r="A23" s="3">
        <v>45658</v>
      </c>
      <c r="B23" s="6">
        <v>0.875</v>
      </c>
      <c r="C23" s="2">
        <v>0</v>
      </c>
      <c r="D23" s="2">
        <v>0</v>
      </c>
      <c r="E23" s="2">
        <v>0</v>
      </c>
      <c r="F23" s="2">
        <v>0</v>
      </c>
      <c r="G23" s="2">
        <f>INT(YEAR(GEN_UP[[#This Row],[Fecha]]))</f>
        <v>2025</v>
      </c>
      <c r="H23" s="2">
        <f>INT(MONTH(GEN_UP[[#This Row],[Fecha]]))</f>
        <v>1</v>
      </c>
      <c r="I23" s="3" t="str">
        <f>TEXT(DATE(YEAR(GEN_UP[[#This Row],[Fecha]]),MONTH(GEN_UP[[#This Row],[Fecha]]),DAY(GEN_UP[[#This Row],[Fecha]])),"mmmm")</f>
        <v>January</v>
      </c>
      <c r="J23" s="2">
        <f>DAY(GEN_UP[[#This Row],[Fecha]])</f>
        <v>1</v>
      </c>
      <c r="K23" s="12" t="str">
        <f t="shared" si="0"/>
        <v>01-01-2025_21</v>
      </c>
    </row>
    <row r="24" spans="1:11" x14ac:dyDescent="0.3">
      <c r="A24" s="3">
        <v>45658</v>
      </c>
      <c r="B24" s="6">
        <v>0.91666666666666663</v>
      </c>
      <c r="C24" s="2">
        <v>0</v>
      </c>
      <c r="D24" s="2">
        <v>0</v>
      </c>
      <c r="E24" s="2">
        <v>0</v>
      </c>
      <c r="F24" s="2">
        <v>0</v>
      </c>
      <c r="G24" s="2">
        <f>INT(YEAR(GEN_UP[[#This Row],[Fecha]]))</f>
        <v>2025</v>
      </c>
      <c r="H24" s="2">
        <f>INT(MONTH(GEN_UP[[#This Row],[Fecha]]))</f>
        <v>1</v>
      </c>
      <c r="I24" s="3" t="str">
        <f>TEXT(DATE(YEAR(GEN_UP[[#This Row],[Fecha]]),MONTH(GEN_UP[[#This Row],[Fecha]]),DAY(GEN_UP[[#This Row],[Fecha]])),"mmmm")</f>
        <v>January</v>
      </c>
      <c r="J24" s="2">
        <f>DAY(GEN_UP[[#This Row],[Fecha]])</f>
        <v>1</v>
      </c>
      <c r="K24" s="12" t="str">
        <f t="shared" si="0"/>
        <v>01-01-2025_22</v>
      </c>
    </row>
    <row r="25" spans="1:11" x14ac:dyDescent="0.3">
      <c r="A25" s="3">
        <v>45658</v>
      </c>
      <c r="B25" s="6">
        <v>0.95833333333333337</v>
      </c>
      <c r="C25" s="2">
        <v>0</v>
      </c>
      <c r="D25" s="2">
        <v>0</v>
      </c>
      <c r="E25" s="2">
        <v>0</v>
      </c>
      <c r="F25" s="2">
        <v>0</v>
      </c>
      <c r="G25" s="2">
        <f>INT(YEAR(GEN_UP[[#This Row],[Fecha]]))</f>
        <v>2025</v>
      </c>
      <c r="H25" s="2">
        <f>INT(MONTH(GEN_UP[[#This Row],[Fecha]]))</f>
        <v>1</v>
      </c>
      <c r="I25" s="3" t="str">
        <f>TEXT(DATE(YEAR(GEN_UP[[#This Row],[Fecha]]),MONTH(GEN_UP[[#This Row],[Fecha]]),DAY(GEN_UP[[#This Row],[Fecha]])),"mmmm")</f>
        <v>January</v>
      </c>
      <c r="J25" s="2">
        <f>DAY(GEN_UP[[#This Row],[Fecha]])</f>
        <v>1</v>
      </c>
      <c r="K25" s="12" t="str">
        <f t="shared" si="0"/>
        <v>01-01-2025_23</v>
      </c>
    </row>
    <row r="26" spans="1:11" x14ac:dyDescent="0.3">
      <c r="A26" s="3">
        <v>45659</v>
      </c>
      <c r="B26" s="6">
        <v>0</v>
      </c>
      <c r="C26" s="2">
        <v>0</v>
      </c>
      <c r="D26" s="2">
        <v>0</v>
      </c>
      <c r="E26" s="2">
        <v>0</v>
      </c>
      <c r="F26" s="2">
        <v>0</v>
      </c>
      <c r="G26" s="2">
        <f>INT(YEAR(GEN_UP[[#This Row],[Fecha]]))</f>
        <v>2025</v>
      </c>
      <c r="H26" s="2">
        <f>INT(MONTH(GEN_UP[[#This Row],[Fecha]]))</f>
        <v>1</v>
      </c>
      <c r="I26" s="3" t="str">
        <f>TEXT(DATE(YEAR(GEN_UP[[#This Row],[Fecha]]),MONTH(GEN_UP[[#This Row],[Fecha]]),DAY(GEN_UP[[#This Row],[Fecha]])),"mmmm")</f>
        <v>January</v>
      </c>
      <c r="J26" s="2">
        <f>DAY(GEN_UP[[#This Row],[Fecha]])</f>
        <v>2</v>
      </c>
      <c r="K26" s="12" t="str">
        <f t="shared" si="0"/>
        <v>02-01-2025_00</v>
      </c>
    </row>
    <row r="27" spans="1:11" x14ac:dyDescent="0.3">
      <c r="A27" s="3">
        <v>45659</v>
      </c>
      <c r="B27" s="6">
        <v>4.1666666666666664E-2</v>
      </c>
      <c r="C27" s="2">
        <v>0</v>
      </c>
      <c r="D27" s="2">
        <v>0</v>
      </c>
      <c r="E27" s="2">
        <v>0</v>
      </c>
      <c r="F27" s="2">
        <v>0</v>
      </c>
      <c r="G27" s="2">
        <f>INT(YEAR(GEN_UP[[#This Row],[Fecha]]))</f>
        <v>2025</v>
      </c>
      <c r="H27" s="2">
        <f>INT(MONTH(GEN_UP[[#This Row],[Fecha]]))</f>
        <v>1</v>
      </c>
      <c r="I27" s="3" t="str">
        <f>TEXT(DATE(YEAR(GEN_UP[[#This Row],[Fecha]]),MONTH(GEN_UP[[#This Row],[Fecha]]),DAY(GEN_UP[[#This Row],[Fecha]])),"mmmm")</f>
        <v>January</v>
      </c>
      <c r="J27" s="2">
        <f>DAY(GEN_UP[[#This Row],[Fecha]])</f>
        <v>2</v>
      </c>
      <c r="K27" s="12" t="str">
        <f t="shared" si="0"/>
        <v>02-01-2025_01</v>
      </c>
    </row>
    <row r="28" spans="1:11" x14ac:dyDescent="0.3">
      <c r="A28" s="3">
        <v>45659</v>
      </c>
      <c r="B28" s="6">
        <v>8.3333333333333329E-2</v>
      </c>
      <c r="C28" s="2">
        <v>0</v>
      </c>
      <c r="D28" s="2">
        <v>0</v>
      </c>
      <c r="E28" s="2">
        <v>0</v>
      </c>
      <c r="F28" s="2">
        <v>0</v>
      </c>
      <c r="G28" s="2">
        <f>INT(YEAR(GEN_UP[[#This Row],[Fecha]]))</f>
        <v>2025</v>
      </c>
      <c r="H28" s="2">
        <f>INT(MONTH(GEN_UP[[#This Row],[Fecha]]))</f>
        <v>1</v>
      </c>
      <c r="I28" s="3" t="str">
        <f>TEXT(DATE(YEAR(GEN_UP[[#This Row],[Fecha]]),MONTH(GEN_UP[[#This Row],[Fecha]]),DAY(GEN_UP[[#This Row],[Fecha]])),"mmmm")</f>
        <v>January</v>
      </c>
      <c r="J28" s="2">
        <f>DAY(GEN_UP[[#This Row],[Fecha]])</f>
        <v>2</v>
      </c>
      <c r="K28" s="12" t="str">
        <f t="shared" si="0"/>
        <v>02-01-2025_02</v>
      </c>
    </row>
    <row r="29" spans="1:11" x14ac:dyDescent="0.3">
      <c r="A29" s="3">
        <v>45659</v>
      </c>
      <c r="B29" s="6">
        <v>0.125</v>
      </c>
      <c r="C29" s="2">
        <v>0</v>
      </c>
      <c r="D29" s="2">
        <v>0</v>
      </c>
      <c r="E29" s="2">
        <v>0</v>
      </c>
      <c r="F29" s="2">
        <v>0</v>
      </c>
      <c r="G29" s="2">
        <f>INT(YEAR(GEN_UP[[#This Row],[Fecha]]))</f>
        <v>2025</v>
      </c>
      <c r="H29" s="2">
        <f>INT(MONTH(GEN_UP[[#This Row],[Fecha]]))</f>
        <v>1</v>
      </c>
      <c r="I29" s="3" t="str">
        <f>TEXT(DATE(YEAR(GEN_UP[[#This Row],[Fecha]]),MONTH(GEN_UP[[#This Row],[Fecha]]),DAY(GEN_UP[[#This Row],[Fecha]])),"mmmm")</f>
        <v>January</v>
      </c>
      <c r="J29" s="2">
        <f>DAY(GEN_UP[[#This Row],[Fecha]])</f>
        <v>2</v>
      </c>
      <c r="K29" s="12" t="str">
        <f t="shared" si="0"/>
        <v>02-01-2025_03</v>
      </c>
    </row>
    <row r="30" spans="1:11" x14ac:dyDescent="0.3">
      <c r="A30" s="3">
        <v>45659</v>
      </c>
      <c r="B30" s="6">
        <v>0.16666666666666666</v>
      </c>
      <c r="C30" s="2">
        <v>0</v>
      </c>
      <c r="D30" s="2">
        <v>0</v>
      </c>
      <c r="E30" s="2">
        <v>0</v>
      </c>
      <c r="F30" s="2">
        <v>0</v>
      </c>
      <c r="G30" s="2">
        <f>INT(YEAR(GEN_UP[[#This Row],[Fecha]]))</f>
        <v>2025</v>
      </c>
      <c r="H30" s="2">
        <f>INT(MONTH(GEN_UP[[#This Row],[Fecha]]))</f>
        <v>1</v>
      </c>
      <c r="I30" s="3" t="str">
        <f>TEXT(DATE(YEAR(GEN_UP[[#This Row],[Fecha]]),MONTH(GEN_UP[[#This Row],[Fecha]]),DAY(GEN_UP[[#This Row],[Fecha]])),"mmmm")</f>
        <v>January</v>
      </c>
      <c r="J30" s="2">
        <f>DAY(GEN_UP[[#This Row],[Fecha]])</f>
        <v>2</v>
      </c>
      <c r="K30" s="12" t="str">
        <f t="shared" si="0"/>
        <v>02-01-2025_04</v>
      </c>
    </row>
    <row r="31" spans="1:11" x14ac:dyDescent="0.3">
      <c r="A31" s="3">
        <v>45659</v>
      </c>
      <c r="B31" s="6">
        <v>0.20833333333333334</v>
      </c>
      <c r="C31" s="2">
        <v>0</v>
      </c>
      <c r="D31" s="2">
        <v>0</v>
      </c>
      <c r="E31" s="2">
        <v>0</v>
      </c>
      <c r="F31" s="2">
        <v>0</v>
      </c>
      <c r="G31" s="2">
        <f>INT(YEAR(GEN_UP[[#This Row],[Fecha]]))</f>
        <v>2025</v>
      </c>
      <c r="H31" s="2">
        <f>INT(MONTH(GEN_UP[[#This Row],[Fecha]]))</f>
        <v>1</v>
      </c>
      <c r="I31" s="3" t="str">
        <f>TEXT(DATE(YEAR(GEN_UP[[#This Row],[Fecha]]),MONTH(GEN_UP[[#This Row],[Fecha]]),DAY(GEN_UP[[#This Row],[Fecha]])),"mmmm")</f>
        <v>January</v>
      </c>
      <c r="J31" s="2">
        <f>DAY(GEN_UP[[#This Row],[Fecha]])</f>
        <v>2</v>
      </c>
      <c r="K31" s="12" t="str">
        <f t="shared" si="0"/>
        <v>02-01-2025_05</v>
      </c>
    </row>
    <row r="32" spans="1:11" x14ac:dyDescent="0.3">
      <c r="A32" s="3">
        <v>45659</v>
      </c>
      <c r="B32" s="6">
        <v>0.25</v>
      </c>
      <c r="C32" s="2">
        <v>35.75</v>
      </c>
      <c r="D32" s="2">
        <v>0.38</v>
      </c>
      <c r="E32" s="2">
        <v>35.130000000000003</v>
      </c>
      <c r="F32" s="2">
        <v>35</v>
      </c>
      <c r="G32" s="2">
        <f>INT(YEAR(GEN_UP[[#This Row],[Fecha]]))</f>
        <v>2025</v>
      </c>
      <c r="H32" s="2">
        <f>INT(MONTH(GEN_UP[[#This Row],[Fecha]]))</f>
        <v>1</v>
      </c>
      <c r="I32" s="3" t="str">
        <f>TEXT(DATE(YEAR(GEN_UP[[#This Row],[Fecha]]),MONTH(GEN_UP[[#This Row],[Fecha]]),DAY(GEN_UP[[#This Row],[Fecha]])),"mmmm")</f>
        <v>January</v>
      </c>
      <c r="J32" s="2">
        <f>DAY(GEN_UP[[#This Row],[Fecha]])</f>
        <v>2</v>
      </c>
      <c r="K32" s="12" t="str">
        <f t="shared" si="0"/>
        <v>02-01-2025_06</v>
      </c>
    </row>
    <row r="33" spans="1:11" x14ac:dyDescent="0.3">
      <c r="A33" s="3">
        <v>45659</v>
      </c>
      <c r="B33" s="6">
        <v>0.29166666666666669</v>
      </c>
      <c r="C33" s="2">
        <v>823.13</v>
      </c>
      <c r="D33" s="2">
        <v>1</v>
      </c>
      <c r="E33" s="2">
        <v>805</v>
      </c>
      <c r="F33" s="2">
        <v>795.5</v>
      </c>
      <c r="G33" s="2">
        <f>INT(YEAR(GEN_UP[[#This Row],[Fecha]]))</f>
        <v>2025</v>
      </c>
      <c r="H33" s="2">
        <f>INT(MONTH(GEN_UP[[#This Row],[Fecha]]))</f>
        <v>1</v>
      </c>
      <c r="I33" s="3" t="str">
        <f>TEXT(DATE(YEAR(GEN_UP[[#This Row],[Fecha]]),MONTH(GEN_UP[[#This Row],[Fecha]]),DAY(GEN_UP[[#This Row],[Fecha]])),"mmmm")</f>
        <v>January</v>
      </c>
      <c r="J33" s="2">
        <f>DAY(GEN_UP[[#This Row],[Fecha]])</f>
        <v>2</v>
      </c>
      <c r="K33" s="12" t="str">
        <f t="shared" si="0"/>
        <v>02-01-2025_07</v>
      </c>
    </row>
    <row r="34" spans="1:11" x14ac:dyDescent="0.3">
      <c r="A34" s="3">
        <v>45659</v>
      </c>
      <c r="B34" s="6">
        <v>0.33333333333333331</v>
      </c>
      <c r="C34" s="2">
        <v>3559.75</v>
      </c>
      <c r="D34" s="2">
        <v>1</v>
      </c>
      <c r="E34" s="2">
        <v>3524.25</v>
      </c>
      <c r="F34" s="2">
        <v>3478.75</v>
      </c>
      <c r="G34" s="2">
        <f>INT(YEAR(GEN_UP[[#This Row],[Fecha]]))</f>
        <v>2025</v>
      </c>
      <c r="H34" s="2">
        <f>INT(MONTH(GEN_UP[[#This Row],[Fecha]]))</f>
        <v>1</v>
      </c>
      <c r="I34" s="3" t="str">
        <f>TEXT(DATE(YEAR(GEN_UP[[#This Row],[Fecha]]),MONTH(GEN_UP[[#This Row],[Fecha]]),DAY(GEN_UP[[#This Row],[Fecha]])),"mmmm")</f>
        <v>January</v>
      </c>
      <c r="J34" s="2">
        <f>DAY(GEN_UP[[#This Row],[Fecha]])</f>
        <v>2</v>
      </c>
      <c r="K34" s="12" t="str">
        <f t="shared" si="0"/>
        <v>02-01-2025_08</v>
      </c>
    </row>
    <row r="35" spans="1:11" x14ac:dyDescent="0.3">
      <c r="A35" s="3">
        <v>45659</v>
      </c>
      <c r="B35" s="6">
        <v>0.375</v>
      </c>
      <c r="C35" s="2">
        <v>5744.88</v>
      </c>
      <c r="D35" s="2">
        <v>1.1299999999999999</v>
      </c>
      <c r="E35" s="2">
        <v>5692.5</v>
      </c>
      <c r="F35" s="2">
        <v>5639.5</v>
      </c>
      <c r="G35" s="2">
        <f>INT(YEAR(GEN_UP[[#This Row],[Fecha]]))</f>
        <v>2025</v>
      </c>
      <c r="H35" s="2">
        <f>INT(MONTH(GEN_UP[[#This Row],[Fecha]]))</f>
        <v>1</v>
      </c>
      <c r="I35" s="3" t="str">
        <f>TEXT(DATE(YEAR(GEN_UP[[#This Row],[Fecha]]),MONTH(GEN_UP[[#This Row],[Fecha]]),DAY(GEN_UP[[#This Row],[Fecha]])),"mmmm")</f>
        <v>January</v>
      </c>
      <c r="J35" s="2">
        <f>DAY(GEN_UP[[#This Row],[Fecha]])</f>
        <v>2</v>
      </c>
      <c r="K35" s="12" t="str">
        <f t="shared" si="0"/>
        <v>02-01-2025_09</v>
      </c>
    </row>
    <row r="36" spans="1:11" x14ac:dyDescent="0.3">
      <c r="A36" s="3">
        <v>45659</v>
      </c>
      <c r="B36" s="6">
        <v>0.41666666666666669</v>
      </c>
      <c r="C36" s="2">
        <v>7040.13</v>
      </c>
      <c r="D36" s="2">
        <v>1</v>
      </c>
      <c r="E36" s="2">
        <v>6988.75</v>
      </c>
      <c r="F36" s="2">
        <v>7156</v>
      </c>
      <c r="G36" s="2">
        <f>INT(YEAR(GEN_UP[[#This Row],[Fecha]]))</f>
        <v>2025</v>
      </c>
      <c r="H36" s="2">
        <f>INT(MONTH(GEN_UP[[#This Row],[Fecha]]))</f>
        <v>1</v>
      </c>
      <c r="I36" s="3" t="str">
        <f>TEXT(DATE(YEAR(GEN_UP[[#This Row],[Fecha]]),MONTH(GEN_UP[[#This Row],[Fecha]]),DAY(GEN_UP[[#This Row],[Fecha]])),"mmmm")</f>
        <v>January</v>
      </c>
      <c r="J36" s="2">
        <f>DAY(GEN_UP[[#This Row],[Fecha]])</f>
        <v>2</v>
      </c>
      <c r="K36" s="12" t="str">
        <f t="shared" si="0"/>
        <v>02-01-2025_10</v>
      </c>
    </row>
    <row r="37" spans="1:11" x14ac:dyDescent="0.3">
      <c r="A37" s="3">
        <v>45659</v>
      </c>
      <c r="B37" s="6">
        <v>0.45833333333333331</v>
      </c>
      <c r="C37" s="2">
        <v>5469.13</v>
      </c>
      <c r="D37" s="2">
        <v>1</v>
      </c>
      <c r="E37" s="2">
        <v>5578.25</v>
      </c>
      <c r="F37" s="2">
        <v>5538.38</v>
      </c>
      <c r="G37" s="2">
        <f>INT(YEAR(GEN_UP[[#This Row],[Fecha]]))</f>
        <v>2025</v>
      </c>
      <c r="H37" s="2">
        <f>INT(MONTH(GEN_UP[[#This Row],[Fecha]]))</f>
        <v>1</v>
      </c>
      <c r="I37" s="3" t="str">
        <f>TEXT(DATE(YEAR(GEN_UP[[#This Row],[Fecha]]),MONTH(GEN_UP[[#This Row],[Fecha]]),DAY(GEN_UP[[#This Row],[Fecha]])),"mmmm")</f>
        <v>January</v>
      </c>
      <c r="J37" s="2">
        <f>DAY(GEN_UP[[#This Row],[Fecha]])</f>
        <v>2</v>
      </c>
      <c r="K37" s="12" t="str">
        <f t="shared" si="0"/>
        <v>02-01-2025_11</v>
      </c>
    </row>
    <row r="38" spans="1:11" x14ac:dyDescent="0.3">
      <c r="A38" s="3">
        <v>45659</v>
      </c>
      <c r="B38" s="6">
        <v>0.5</v>
      </c>
      <c r="C38" s="2">
        <v>4104.38</v>
      </c>
      <c r="D38" s="2">
        <v>1.1299999999999999</v>
      </c>
      <c r="E38" s="2">
        <v>4231.75</v>
      </c>
      <c r="F38" s="2">
        <v>4257.25</v>
      </c>
      <c r="G38" s="2">
        <f>INT(YEAR(GEN_UP[[#This Row],[Fecha]]))</f>
        <v>2025</v>
      </c>
      <c r="H38" s="2">
        <f>INT(MONTH(GEN_UP[[#This Row],[Fecha]]))</f>
        <v>1</v>
      </c>
      <c r="I38" s="3" t="str">
        <f>TEXT(DATE(YEAR(GEN_UP[[#This Row],[Fecha]]),MONTH(GEN_UP[[#This Row],[Fecha]]),DAY(GEN_UP[[#This Row],[Fecha]])),"mmmm")</f>
        <v>January</v>
      </c>
      <c r="J38" s="2">
        <f>DAY(GEN_UP[[#This Row],[Fecha]])</f>
        <v>2</v>
      </c>
      <c r="K38" s="12" t="str">
        <f t="shared" si="0"/>
        <v>02-01-2025_12</v>
      </c>
    </row>
    <row r="39" spans="1:11" x14ac:dyDescent="0.3">
      <c r="A39" s="3">
        <v>45659</v>
      </c>
      <c r="B39" s="6">
        <v>0.54166666666666663</v>
      </c>
      <c r="C39" s="2">
        <v>3898.88</v>
      </c>
      <c r="D39" s="2">
        <v>1.1299999999999999</v>
      </c>
      <c r="E39" s="2">
        <v>3897.38</v>
      </c>
      <c r="F39" s="2">
        <v>3876</v>
      </c>
      <c r="G39" s="2">
        <f>INT(YEAR(GEN_UP[[#This Row],[Fecha]]))</f>
        <v>2025</v>
      </c>
      <c r="H39" s="2">
        <f>INT(MONTH(GEN_UP[[#This Row],[Fecha]]))</f>
        <v>1</v>
      </c>
      <c r="I39" s="3" t="str">
        <f>TEXT(DATE(YEAR(GEN_UP[[#This Row],[Fecha]]),MONTH(GEN_UP[[#This Row],[Fecha]]),DAY(GEN_UP[[#This Row],[Fecha]])),"mmmm")</f>
        <v>January</v>
      </c>
      <c r="J39" s="2">
        <f>DAY(GEN_UP[[#This Row],[Fecha]])</f>
        <v>2</v>
      </c>
      <c r="K39" s="12" t="str">
        <f t="shared" si="0"/>
        <v>02-01-2025_13</v>
      </c>
    </row>
    <row r="40" spans="1:11" x14ac:dyDescent="0.3">
      <c r="A40" s="3">
        <v>45659</v>
      </c>
      <c r="B40" s="6">
        <v>0.58333333333333337</v>
      </c>
      <c r="C40" s="2">
        <v>2657</v>
      </c>
      <c r="D40" s="2">
        <v>1</v>
      </c>
      <c r="E40" s="2">
        <v>2647.13</v>
      </c>
      <c r="F40" s="2">
        <v>2631</v>
      </c>
      <c r="G40" s="2">
        <f>INT(YEAR(GEN_UP[[#This Row],[Fecha]]))</f>
        <v>2025</v>
      </c>
      <c r="H40" s="2">
        <f>INT(MONTH(GEN_UP[[#This Row],[Fecha]]))</f>
        <v>1</v>
      </c>
      <c r="I40" s="3" t="str">
        <f>TEXT(DATE(YEAR(GEN_UP[[#This Row],[Fecha]]),MONTH(GEN_UP[[#This Row],[Fecha]]),DAY(GEN_UP[[#This Row],[Fecha]])),"mmmm")</f>
        <v>January</v>
      </c>
      <c r="J40" s="2">
        <f>DAY(GEN_UP[[#This Row],[Fecha]])</f>
        <v>2</v>
      </c>
      <c r="K40" s="12" t="str">
        <f t="shared" si="0"/>
        <v>02-01-2025_14</v>
      </c>
    </row>
    <row r="41" spans="1:11" x14ac:dyDescent="0.3">
      <c r="A41" s="3">
        <v>45659</v>
      </c>
      <c r="B41" s="6">
        <v>0.625</v>
      </c>
      <c r="C41" s="2">
        <v>1913.25</v>
      </c>
      <c r="D41" s="2">
        <v>1</v>
      </c>
      <c r="E41" s="2">
        <v>1910.13</v>
      </c>
      <c r="F41" s="2">
        <v>1899.75</v>
      </c>
      <c r="G41" s="2">
        <f>INT(YEAR(GEN_UP[[#This Row],[Fecha]]))</f>
        <v>2025</v>
      </c>
      <c r="H41" s="2">
        <f>INT(MONTH(GEN_UP[[#This Row],[Fecha]]))</f>
        <v>1</v>
      </c>
      <c r="I41" s="3" t="str">
        <f>TEXT(DATE(YEAR(GEN_UP[[#This Row],[Fecha]]),MONTH(GEN_UP[[#This Row],[Fecha]]),DAY(GEN_UP[[#This Row],[Fecha]])),"mmmm")</f>
        <v>January</v>
      </c>
      <c r="J41" s="2">
        <f>DAY(GEN_UP[[#This Row],[Fecha]])</f>
        <v>2</v>
      </c>
      <c r="K41" s="12" t="str">
        <f t="shared" si="0"/>
        <v>02-01-2025_15</v>
      </c>
    </row>
    <row r="42" spans="1:11" x14ac:dyDescent="0.3">
      <c r="A42" s="3">
        <v>45659</v>
      </c>
      <c r="B42" s="6">
        <v>0.66666666666666663</v>
      </c>
      <c r="C42" s="2">
        <v>1437.25</v>
      </c>
      <c r="D42" s="2">
        <v>1</v>
      </c>
      <c r="E42" s="2">
        <v>1440.13</v>
      </c>
      <c r="F42" s="2">
        <v>1428.13</v>
      </c>
      <c r="G42" s="2">
        <f>INT(YEAR(GEN_UP[[#This Row],[Fecha]]))</f>
        <v>2025</v>
      </c>
      <c r="H42" s="2">
        <f>INT(MONTH(GEN_UP[[#This Row],[Fecha]]))</f>
        <v>1</v>
      </c>
      <c r="I42" s="3" t="str">
        <f>TEXT(DATE(YEAR(GEN_UP[[#This Row],[Fecha]]),MONTH(GEN_UP[[#This Row],[Fecha]]),DAY(GEN_UP[[#This Row],[Fecha]])),"mmmm")</f>
        <v>January</v>
      </c>
      <c r="J42" s="2">
        <f>DAY(GEN_UP[[#This Row],[Fecha]])</f>
        <v>2</v>
      </c>
      <c r="K42" s="12" t="str">
        <f t="shared" si="0"/>
        <v>02-01-2025_16</v>
      </c>
    </row>
    <row r="43" spans="1:11" x14ac:dyDescent="0.3">
      <c r="A43" s="3">
        <v>45659</v>
      </c>
      <c r="B43" s="6">
        <v>0.70833333333333337</v>
      </c>
      <c r="C43" s="2">
        <v>457.25</v>
      </c>
      <c r="D43" s="2">
        <v>1</v>
      </c>
      <c r="E43" s="2">
        <v>457.63</v>
      </c>
      <c r="F43" s="2">
        <v>455.38</v>
      </c>
      <c r="G43" s="2">
        <f>INT(YEAR(GEN_UP[[#This Row],[Fecha]]))</f>
        <v>2025</v>
      </c>
      <c r="H43" s="2">
        <f>INT(MONTH(GEN_UP[[#This Row],[Fecha]]))</f>
        <v>1</v>
      </c>
      <c r="I43" s="3" t="str">
        <f>TEXT(DATE(YEAR(GEN_UP[[#This Row],[Fecha]]),MONTH(GEN_UP[[#This Row],[Fecha]]),DAY(GEN_UP[[#This Row],[Fecha]])),"mmmm")</f>
        <v>January</v>
      </c>
      <c r="J43" s="2">
        <f>DAY(GEN_UP[[#This Row],[Fecha]])</f>
        <v>2</v>
      </c>
      <c r="K43" s="12" t="str">
        <f t="shared" si="0"/>
        <v>02-01-2025_17</v>
      </c>
    </row>
    <row r="44" spans="1:11" x14ac:dyDescent="0.3">
      <c r="A44" s="3">
        <v>45659</v>
      </c>
      <c r="B44" s="6">
        <v>0.75</v>
      </c>
      <c r="C44" s="2">
        <v>18.5</v>
      </c>
      <c r="D44" s="2">
        <v>0.63</v>
      </c>
      <c r="E44" s="2">
        <v>18.75</v>
      </c>
      <c r="F44" s="2">
        <v>19.25</v>
      </c>
      <c r="G44" s="2">
        <f>INT(YEAR(GEN_UP[[#This Row],[Fecha]]))</f>
        <v>2025</v>
      </c>
      <c r="H44" s="2">
        <f>INT(MONTH(GEN_UP[[#This Row],[Fecha]]))</f>
        <v>1</v>
      </c>
      <c r="I44" s="3" t="str">
        <f>TEXT(DATE(YEAR(GEN_UP[[#This Row],[Fecha]]),MONTH(GEN_UP[[#This Row],[Fecha]]),DAY(GEN_UP[[#This Row],[Fecha]])),"mmmm")</f>
        <v>January</v>
      </c>
      <c r="J44" s="2">
        <f>DAY(GEN_UP[[#This Row],[Fecha]])</f>
        <v>2</v>
      </c>
      <c r="K44" s="12" t="str">
        <f t="shared" si="0"/>
        <v>02-01-2025_18</v>
      </c>
    </row>
    <row r="45" spans="1:11" x14ac:dyDescent="0.3">
      <c r="A45" s="3">
        <v>45659</v>
      </c>
      <c r="B45" s="6">
        <v>0.79166666666666663</v>
      </c>
      <c r="C45" s="2">
        <v>0</v>
      </c>
      <c r="D45" s="2">
        <v>0</v>
      </c>
      <c r="E45" s="2">
        <v>0</v>
      </c>
      <c r="F45" s="2">
        <v>0</v>
      </c>
      <c r="G45" s="2">
        <f>INT(YEAR(GEN_UP[[#This Row],[Fecha]]))</f>
        <v>2025</v>
      </c>
      <c r="H45" s="2">
        <f>INT(MONTH(GEN_UP[[#This Row],[Fecha]]))</f>
        <v>1</v>
      </c>
      <c r="I45" s="3" t="str">
        <f>TEXT(DATE(YEAR(GEN_UP[[#This Row],[Fecha]]),MONTH(GEN_UP[[#This Row],[Fecha]]),DAY(GEN_UP[[#This Row],[Fecha]])),"mmmm")</f>
        <v>January</v>
      </c>
      <c r="J45" s="2">
        <f>DAY(GEN_UP[[#This Row],[Fecha]])</f>
        <v>2</v>
      </c>
      <c r="K45" s="12" t="str">
        <f t="shared" si="0"/>
        <v>02-01-2025_19</v>
      </c>
    </row>
    <row r="46" spans="1:11" x14ac:dyDescent="0.3">
      <c r="A46" s="3">
        <v>45659</v>
      </c>
      <c r="B46" s="6">
        <v>0.83333333333333337</v>
      </c>
      <c r="C46" s="2">
        <v>0</v>
      </c>
      <c r="D46" s="2">
        <v>0</v>
      </c>
      <c r="E46" s="2">
        <v>0</v>
      </c>
      <c r="F46" s="2">
        <v>0</v>
      </c>
      <c r="G46" s="2">
        <f>INT(YEAR(GEN_UP[[#This Row],[Fecha]]))</f>
        <v>2025</v>
      </c>
      <c r="H46" s="2">
        <f>INT(MONTH(GEN_UP[[#This Row],[Fecha]]))</f>
        <v>1</v>
      </c>
      <c r="I46" s="3" t="str">
        <f>TEXT(DATE(YEAR(GEN_UP[[#This Row],[Fecha]]),MONTH(GEN_UP[[#This Row],[Fecha]]),DAY(GEN_UP[[#This Row],[Fecha]])),"mmmm")</f>
        <v>January</v>
      </c>
      <c r="J46" s="2">
        <f>DAY(GEN_UP[[#This Row],[Fecha]])</f>
        <v>2</v>
      </c>
      <c r="K46" s="12" t="str">
        <f t="shared" si="0"/>
        <v>02-01-2025_20</v>
      </c>
    </row>
    <row r="47" spans="1:11" x14ac:dyDescent="0.3">
      <c r="A47" s="3">
        <v>45659</v>
      </c>
      <c r="B47" s="6">
        <v>0.875</v>
      </c>
      <c r="C47" s="2">
        <v>0</v>
      </c>
      <c r="D47" s="2">
        <v>0</v>
      </c>
      <c r="E47" s="2">
        <v>0</v>
      </c>
      <c r="F47" s="2">
        <v>0</v>
      </c>
      <c r="G47" s="2">
        <f>INT(YEAR(GEN_UP[[#This Row],[Fecha]]))</f>
        <v>2025</v>
      </c>
      <c r="H47" s="2">
        <f>INT(MONTH(GEN_UP[[#This Row],[Fecha]]))</f>
        <v>1</v>
      </c>
      <c r="I47" s="3" t="str">
        <f>TEXT(DATE(YEAR(GEN_UP[[#This Row],[Fecha]]),MONTH(GEN_UP[[#This Row],[Fecha]]),DAY(GEN_UP[[#This Row],[Fecha]])),"mmmm")</f>
        <v>January</v>
      </c>
      <c r="J47" s="2">
        <f>DAY(GEN_UP[[#This Row],[Fecha]])</f>
        <v>2</v>
      </c>
      <c r="K47" s="12" t="str">
        <f t="shared" si="0"/>
        <v>02-01-2025_21</v>
      </c>
    </row>
    <row r="48" spans="1:11" x14ac:dyDescent="0.3">
      <c r="A48" s="3">
        <v>45659</v>
      </c>
      <c r="B48" s="6">
        <v>0.91666666666666663</v>
      </c>
      <c r="C48" s="2">
        <v>0</v>
      </c>
      <c r="D48" s="2">
        <v>0</v>
      </c>
      <c r="E48" s="2">
        <v>0</v>
      </c>
      <c r="F48" s="2">
        <v>0</v>
      </c>
      <c r="G48" s="2">
        <f>INT(YEAR(GEN_UP[[#This Row],[Fecha]]))</f>
        <v>2025</v>
      </c>
      <c r="H48" s="2">
        <f>INT(MONTH(GEN_UP[[#This Row],[Fecha]]))</f>
        <v>1</v>
      </c>
      <c r="I48" s="3" t="str">
        <f>TEXT(DATE(YEAR(GEN_UP[[#This Row],[Fecha]]),MONTH(GEN_UP[[#This Row],[Fecha]]),DAY(GEN_UP[[#This Row],[Fecha]])),"mmmm")</f>
        <v>January</v>
      </c>
      <c r="J48" s="2">
        <f>DAY(GEN_UP[[#This Row],[Fecha]])</f>
        <v>2</v>
      </c>
      <c r="K48" s="12" t="str">
        <f t="shared" si="0"/>
        <v>02-01-2025_22</v>
      </c>
    </row>
    <row r="49" spans="1:11" x14ac:dyDescent="0.3">
      <c r="A49" s="3">
        <v>45659</v>
      </c>
      <c r="B49" s="6">
        <v>0.95833333333333337</v>
      </c>
      <c r="C49" s="2">
        <v>0</v>
      </c>
      <c r="D49" s="2">
        <v>0</v>
      </c>
      <c r="E49" s="2">
        <v>0</v>
      </c>
      <c r="F49" s="2">
        <v>0</v>
      </c>
      <c r="G49" s="2">
        <f>INT(YEAR(GEN_UP[[#This Row],[Fecha]]))</f>
        <v>2025</v>
      </c>
      <c r="H49" s="2">
        <f>INT(MONTH(GEN_UP[[#This Row],[Fecha]]))</f>
        <v>1</v>
      </c>
      <c r="I49" s="3" t="str">
        <f>TEXT(DATE(YEAR(GEN_UP[[#This Row],[Fecha]]),MONTH(GEN_UP[[#This Row],[Fecha]]),DAY(GEN_UP[[#This Row],[Fecha]])),"mmmm")</f>
        <v>January</v>
      </c>
      <c r="J49" s="2">
        <f>DAY(GEN_UP[[#This Row],[Fecha]])</f>
        <v>2</v>
      </c>
      <c r="K49" s="12" t="str">
        <f t="shared" si="0"/>
        <v>02-01-2025_23</v>
      </c>
    </row>
    <row r="50" spans="1:11" x14ac:dyDescent="0.3">
      <c r="A50" s="3">
        <v>45660</v>
      </c>
      <c r="B50" s="6">
        <v>0</v>
      </c>
      <c r="C50" s="2">
        <v>0</v>
      </c>
      <c r="D50" s="2">
        <v>0</v>
      </c>
      <c r="E50" s="2">
        <v>0</v>
      </c>
      <c r="F50" s="2">
        <v>0</v>
      </c>
      <c r="G50" s="2">
        <f>INT(YEAR(GEN_UP[[#This Row],[Fecha]]))</f>
        <v>2025</v>
      </c>
      <c r="H50" s="2">
        <f>INT(MONTH(GEN_UP[[#This Row],[Fecha]]))</f>
        <v>1</v>
      </c>
      <c r="I50" s="3" t="str">
        <f>TEXT(DATE(YEAR(GEN_UP[[#This Row],[Fecha]]),MONTH(GEN_UP[[#This Row],[Fecha]]),DAY(GEN_UP[[#This Row],[Fecha]])),"mmmm")</f>
        <v>January</v>
      </c>
      <c r="J50" s="2">
        <f>DAY(GEN_UP[[#This Row],[Fecha]])</f>
        <v>3</v>
      </c>
      <c r="K50" s="12" t="str">
        <f t="shared" si="0"/>
        <v>03-01-2025_00</v>
      </c>
    </row>
    <row r="51" spans="1:11" x14ac:dyDescent="0.3">
      <c r="A51" s="3">
        <v>45660</v>
      </c>
      <c r="B51" s="6">
        <v>4.1666666666666664E-2</v>
      </c>
      <c r="C51" s="2">
        <v>0</v>
      </c>
      <c r="D51" s="2">
        <v>0</v>
      </c>
      <c r="E51" s="2">
        <v>0</v>
      </c>
      <c r="F51" s="2">
        <v>0</v>
      </c>
      <c r="G51" s="2">
        <f>INT(YEAR(GEN_UP[[#This Row],[Fecha]]))</f>
        <v>2025</v>
      </c>
      <c r="H51" s="2">
        <f>INT(MONTH(GEN_UP[[#This Row],[Fecha]]))</f>
        <v>1</v>
      </c>
      <c r="I51" s="3" t="str">
        <f>TEXT(DATE(YEAR(GEN_UP[[#This Row],[Fecha]]),MONTH(GEN_UP[[#This Row],[Fecha]]),DAY(GEN_UP[[#This Row],[Fecha]])),"mmmm")</f>
        <v>January</v>
      </c>
      <c r="J51" s="2">
        <f>DAY(GEN_UP[[#This Row],[Fecha]])</f>
        <v>3</v>
      </c>
      <c r="K51" s="12" t="str">
        <f t="shared" si="0"/>
        <v>03-01-2025_01</v>
      </c>
    </row>
    <row r="52" spans="1:11" x14ac:dyDescent="0.3">
      <c r="A52" s="3">
        <v>45660</v>
      </c>
      <c r="B52" s="6">
        <v>8.3333333333333329E-2</v>
      </c>
      <c r="C52" s="2">
        <v>0</v>
      </c>
      <c r="D52" s="2">
        <v>0</v>
      </c>
      <c r="E52" s="2">
        <v>0</v>
      </c>
      <c r="F52" s="2">
        <v>0</v>
      </c>
      <c r="G52" s="2">
        <f>INT(YEAR(GEN_UP[[#This Row],[Fecha]]))</f>
        <v>2025</v>
      </c>
      <c r="H52" s="2">
        <f>INT(MONTH(GEN_UP[[#This Row],[Fecha]]))</f>
        <v>1</v>
      </c>
      <c r="I52" s="3" t="str">
        <f>TEXT(DATE(YEAR(GEN_UP[[#This Row],[Fecha]]),MONTH(GEN_UP[[#This Row],[Fecha]]),DAY(GEN_UP[[#This Row],[Fecha]])),"mmmm")</f>
        <v>January</v>
      </c>
      <c r="J52" s="2">
        <f>DAY(GEN_UP[[#This Row],[Fecha]])</f>
        <v>3</v>
      </c>
      <c r="K52" s="12" t="str">
        <f t="shared" si="0"/>
        <v>03-01-2025_02</v>
      </c>
    </row>
    <row r="53" spans="1:11" x14ac:dyDescent="0.3">
      <c r="A53" s="3">
        <v>45660</v>
      </c>
      <c r="B53" s="6">
        <v>0.125</v>
      </c>
      <c r="C53" s="2">
        <v>0</v>
      </c>
      <c r="D53" s="2">
        <v>0</v>
      </c>
      <c r="E53" s="2">
        <v>0</v>
      </c>
      <c r="F53" s="2">
        <v>0</v>
      </c>
      <c r="G53" s="2">
        <f>INT(YEAR(GEN_UP[[#This Row],[Fecha]]))</f>
        <v>2025</v>
      </c>
      <c r="H53" s="2">
        <f>INT(MONTH(GEN_UP[[#This Row],[Fecha]]))</f>
        <v>1</v>
      </c>
      <c r="I53" s="3" t="str">
        <f>TEXT(DATE(YEAR(GEN_UP[[#This Row],[Fecha]]),MONTH(GEN_UP[[#This Row],[Fecha]]),DAY(GEN_UP[[#This Row],[Fecha]])),"mmmm")</f>
        <v>January</v>
      </c>
      <c r="J53" s="2">
        <f>DAY(GEN_UP[[#This Row],[Fecha]])</f>
        <v>3</v>
      </c>
      <c r="K53" s="12" t="str">
        <f t="shared" si="0"/>
        <v>03-01-2025_03</v>
      </c>
    </row>
    <row r="54" spans="1:11" x14ac:dyDescent="0.3">
      <c r="A54" s="3">
        <v>45660</v>
      </c>
      <c r="B54" s="6">
        <v>0.16666666666666666</v>
      </c>
      <c r="C54" s="2">
        <v>0</v>
      </c>
      <c r="D54" s="2">
        <v>0</v>
      </c>
      <c r="E54" s="2">
        <v>0</v>
      </c>
      <c r="F54" s="2">
        <v>0</v>
      </c>
      <c r="G54" s="2">
        <f>INT(YEAR(GEN_UP[[#This Row],[Fecha]]))</f>
        <v>2025</v>
      </c>
      <c r="H54" s="2">
        <f>INT(MONTH(GEN_UP[[#This Row],[Fecha]]))</f>
        <v>1</v>
      </c>
      <c r="I54" s="3" t="str">
        <f>TEXT(DATE(YEAR(GEN_UP[[#This Row],[Fecha]]),MONTH(GEN_UP[[#This Row],[Fecha]]),DAY(GEN_UP[[#This Row],[Fecha]])),"mmmm")</f>
        <v>January</v>
      </c>
      <c r="J54" s="2">
        <f>DAY(GEN_UP[[#This Row],[Fecha]])</f>
        <v>3</v>
      </c>
      <c r="K54" s="12" t="str">
        <f t="shared" si="0"/>
        <v>03-01-2025_04</v>
      </c>
    </row>
    <row r="55" spans="1:11" x14ac:dyDescent="0.3">
      <c r="A55" s="3">
        <v>45660</v>
      </c>
      <c r="B55" s="6">
        <v>0.20833333333333334</v>
      </c>
      <c r="C55" s="2">
        <v>0</v>
      </c>
      <c r="D55" s="2">
        <v>0</v>
      </c>
      <c r="E55" s="2">
        <v>0</v>
      </c>
      <c r="F55" s="2">
        <v>0</v>
      </c>
      <c r="G55" s="2">
        <f>INT(YEAR(GEN_UP[[#This Row],[Fecha]]))</f>
        <v>2025</v>
      </c>
      <c r="H55" s="2">
        <f>INT(MONTH(GEN_UP[[#This Row],[Fecha]]))</f>
        <v>1</v>
      </c>
      <c r="I55" s="3" t="str">
        <f>TEXT(DATE(YEAR(GEN_UP[[#This Row],[Fecha]]),MONTH(GEN_UP[[#This Row],[Fecha]]),DAY(GEN_UP[[#This Row],[Fecha]])),"mmmm")</f>
        <v>January</v>
      </c>
      <c r="J55" s="2">
        <f>DAY(GEN_UP[[#This Row],[Fecha]])</f>
        <v>3</v>
      </c>
      <c r="K55" s="12" t="str">
        <f t="shared" si="0"/>
        <v>03-01-2025_05</v>
      </c>
    </row>
    <row r="56" spans="1:11" x14ac:dyDescent="0.3">
      <c r="A56" s="3">
        <v>45660</v>
      </c>
      <c r="B56" s="6">
        <v>0.25</v>
      </c>
      <c r="C56" s="2">
        <v>52.63</v>
      </c>
      <c r="D56" s="2">
        <v>43.5</v>
      </c>
      <c r="E56" s="2">
        <v>39.130000000000003</v>
      </c>
      <c r="F56" s="2">
        <v>36.630000000000003</v>
      </c>
      <c r="G56" s="2">
        <f>INT(YEAR(GEN_UP[[#This Row],[Fecha]]))</f>
        <v>2025</v>
      </c>
      <c r="H56" s="2">
        <f>INT(MONTH(GEN_UP[[#This Row],[Fecha]]))</f>
        <v>1</v>
      </c>
      <c r="I56" s="3" t="str">
        <f>TEXT(DATE(YEAR(GEN_UP[[#This Row],[Fecha]]),MONTH(GEN_UP[[#This Row],[Fecha]]),DAY(GEN_UP[[#This Row],[Fecha]])),"mmmm")</f>
        <v>January</v>
      </c>
      <c r="J56" s="2">
        <f>DAY(GEN_UP[[#This Row],[Fecha]])</f>
        <v>3</v>
      </c>
      <c r="K56" s="12" t="str">
        <f t="shared" si="0"/>
        <v>03-01-2025_06</v>
      </c>
    </row>
    <row r="57" spans="1:11" x14ac:dyDescent="0.3">
      <c r="A57" s="3">
        <v>45660</v>
      </c>
      <c r="B57" s="6">
        <v>0.29166666666666669</v>
      </c>
      <c r="C57" s="2">
        <v>1708.25</v>
      </c>
      <c r="D57" s="2">
        <v>1578.75</v>
      </c>
      <c r="E57" s="2">
        <v>1605.13</v>
      </c>
      <c r="F57" s="2">
        <v>1552.38</v>
      </c>
      <c r="G57" s="2">
        <f>INT(YEAR(GEN_UP[[#This Row],[Fecha]]))</f>
        <v>2025</v>
      </c>
      <c r="H57" s="2">
        <f>INT(MONTH(GEN_UP[[#This Row],[Fecha]]))</f>
        <v>1</v>
      </c>
      <c r="I57" s="3" t="str">
        <f>TEXT(DATE(YEAR(GEN_UP[[#This Row],[Fecha]]),MONTH(GEN_UP[[#This Row],[Fecha]]),DAY(GEN_UP[[#This Row],[Fecha]])),"mmmm")</f>
        <v>January</v>
      </c>
      <c r="J57" s="2">
        <f>DAY(GEN_UP[[#This Row],[Fecha]])</f>
        <v>3</v>
      </c>
      <c r="K57" s="12" t="str">
        <f t="shared" si="0"/>
        <v>03-01-2025_07</v>
      </c>
    </row>
    <row r="58" spans="1:11" x14ac:dyDescent="0.3">
      <c r="A58" s="3">
        <v>45660</v>
      </c>
      <c r="B58" s="6">
        <v>0.33333333333333331</v>
      </c>
      <c r="C58" s="2">
        <v>3480.25</v>
      </c>
      <c r="D58" s="2">
        <v>3432</v>
      </c>
      <c r="E58" s="2">
        <v>3384</v>
      </c>
      <c r="F58" s="2">
        <v>3317.25</v>
      </c>
      <c r="G58" s="2">
        <f>INT(YEAR(GEN_UP[[#This Row],[Fecha]]))</f>
        <v>2025</v>
      </c>
      <c r="H58" s="2">
        <f>INT(MONTH(GEN_UP[[#This Row],[Fecha]]))</f>
        <v>1</v>
      </c>
      <c r="I58" s="3" t="str">
        <f>TEXT(DATE(YEAR(GEN_UP[[#This Row],[Fecha]]),MONTH(GEN_UP[[#This Row],[Fecha]]),DAY(GEN_UP[[#This Row],[Fecha]])),"mmmm")</f>
        <v>January</v>
      </c>
      <c r="J58" s="2">
        <f>DAY(GEN_UP[[#This Row],[Fecha]])</f>
        <v>3</v>
      </c>
      <c r="K58" s="12" t="str">
        <f t="shared" si="0"/>
        <v>03-01-2025_08</v>
      </c>
    </row>
    <row r="59" spans="1:11" x14ac:dyDescent="0.3">
      <c r="A59" s="3">
        <v>45660</v>
      </c>
      <c r="B59" s="6">
        <v>0.375</v>
      </c>
      <c r="C59" s="2">
        <v>5863.38</v>
      </c>
      <c r="D59" s="2">
        <v>5810</v>
      </c>
      <c r="E59" s="2">
        <v>5811.38</v>
      </c>
      <c r="F59" s="2">
        <v>5777.5</v>
      </c>
      <c r="G59" s="2">
        <f>INT(YEAR(GEN_UP[[#This Row],[Fecha]]))</f>
        <v>2025</v>
      </c>
      <c r="H59" s="2">
        <f>INT(MONTH(GEN_UP[[#This Row],[Fecha]]))</f>
        <v>1</v>
      </c>
      <c r="I59" s="3" t="str">
        <f>TEXT(DATE(YEAR(GEN_UP[[#This Row],[Fecha]]),MONTH(GEN_UP[[#This Row],[Fecha]]),DAY(GEN_UP[[#This Row],[Fecha]])),"mmmm")</f>
        <v>January</v>
      </c>
      <c r="J59" s="2">
        <f>DAY(GEN_UP[[#This Row],[Fecha]])</f>
        <v>3</v>
      </c>
      <c r="K59" s="12" t="str">
        <f t="shared" si="0"/>
        <v>03-01-2025_09</v>
      </c>
    </row>
    <row r="60" spans="1:11" x14ac:dyDescent="0.3">
      <c r="A60" s="3">
        <v>45660</v>
      </c>
      <c r="B60" s="6">
        <v>0.41666666666666669</v>
      </c>
      <c r="C60" s="2">
        <v>7224.38</v>
      </c>
      <c r="D60" s="2">
        <v>7255.5</v>
      </c>
      <c r="E60" s="2">
        <v>7103.88</v>
      </c>
      <c r="F60" s="2">
        <v>7169</v>
      </c>
      <c r="G60" s="2">
        <f>INT(YEAR(GEN_UP[[#This Row],[Fecha]]))</f>
        <v>2025</v>
      </c>
      <c r="H60" s="2">
        <f>INT(MONTH(GEN_UP[[#This Row],[Fecha]]))</f>
        <v>1</v>
      </c>
      <c r="I60" s="3" t="str">
        <f>TEXT(DATE(YEAR(GEN_UP[[#This Row],[Fecha]]),MONTH(GEN_UP[[#This Row],[Fecha]]),DAY(GEN_UP[[#This Row],[Fecha]])),"mmmm")</f>
        <v>January</v>
      </c>
      <c r="J60" s="2">
        <f>DAY(GEN_UP[[#This Row],[Fecha]])</f>
        <v>3</v>
      </c>
      <c r="K60" s="12" t="str">
        <f t="shared" si="0"/>
        <v>03-01-2025_10</v>
      </c>
    </row>
    <row r="61" spans="1:11" x14ac:dyDescent="0.3">
      <c r="A61" s="3">
        <v>45660</v>
      </c>
      <c r="B61" s="6">
        <v>0.45833333333333331</v>
      </c>
      <c r="C61" s="2">
        <v>7626.88</v>
      </c>
      <c r="D61" s="2">
        <v>7995.5</v>
      </c>
      <c r="E61" s="2">
        <v>7881.13</v>
      </c>
      <c r="F61" s="2">
        <v>7048.75</v>
      </c>
      <c r="G61" s="2">
        <f>INT(YEAR(GEN_UP[[#This Row],[Fecha]]))</f>
        <v>2025</v>
      </c>
      <c r="H61" s="2">
        <f>INT(MONTH(GEN_UP[[#This Row],[Fecha]]))</f>
        <v>1</v>
      </c>
      <c r="I61" s="3" t="str">
        <f>TEXT(DATE(YEAR(GEN_UP[[#This Row],[Fecha]]),MONTH(GEN_UP[[#This Row],[Fecha]]),DAY(GEN_UP[[#This Row],[Fecha]])),"mmmm")</f>
        <v>January</v>
      </c>
      <c r="J61" s="2">
        <f>DAY(GEN_UP[[#This Row],[Fecha]])</f>
        <v>3</v>
      </c>
      <c r="K61" s="12" t="str">
        <f t="shared" si="0"/>
        <v>03-01-2025_11</v>
      </c>
    </row>
    <row r="62" spans="1:11" x14ac:dyDescent="0.3">
      <c r="A62" s="3">
        <v>45660</v>
      </c>
      <c r="B62" s="6">
        <v>0.5</v>
      </c>
      <c r="C62" s="2">
        <v>6870.25</v>
      </c>
      <c r="D62" s="2">
        <v>6627.75</v>
      </c>
      <c r="E62" s="2">
        <v>6272.75</v>
      </c>
      <c r="F62" s="2">
        <v>6513.38</v>
      </c>
      <c r="G62" s="2">
        <f>INT(YEAR(GEN_UP[[#This Row],[Fecha]]))</f>
        <v>2025</v>
      </c>
      <c r="H62" s="2">
        <f>INT(MONTH(GEN_UP[[#This Row],[Fecha]]))</f>
        <v>1</v>
      </c>
      <c r="I62" s="3" t="str">
        <f>TEXT(DATE(YEAR(GEN_UP[[#This Row],[Fecha]]),MONTH(GEN_UP[[#This Row],[Fecha]]),DAY(GEN_UP[[#This Row],[Fecha]])),"mmmm")</f>
        <v>January</v>
      </c>
      <c r="J62" s="2">
        <f>DAY(GEN_UP[[#This Row],[Fecha]])</f>
        <v>3</v>
      </c>
      <c r="K62" s="12" t="str">
        <f t="shared" si="0"/>
        <v>03-01-2025_12</v>
      </c>
    </row>
    <row r="63" spans="1:11" x14ac:dyDescent="0.3">
      <c r="A63" s="3">
        <v>45660</v>
      </c>
      <c r="B63" s="6">
        <v>0.54166666666666663</v>
      </c>
      <c r="C63" s="2">
        <v>6280</v>
      </c>
      <c r="D63" s="2">
        <v>6428.13</v>
      </c>
      <c r="E63" s="2">
        <v>6681</v>
      </c>
      <c r="F63" s="2">
        <v>6641.13</v>
      </c>
      <c r="G63" s="2">
        <f>INT(YEAR(GEN_UP[[#This Row],[Fecha]]))</f>
        <v>2025</v>
      </c>
      <c r="H63" s="2">
        <f>INT(MONTH(GEN_UP[[#This Row],[Fecha]]))</f>
        <v>1</v>
      </c>
      <c r="I63" s="3" t="str">
        <f>TEXT(DATE(YEAR(GEN_UP[[#This Row],[Fecha]]),MONTH(GEN_UP[[#This Row],[Fecha]]),DAY(GEN_UP[[#This Row],[Fecha]])),"mmmm")</f>
        <v>January</v>
      </c>
      <c r="J63" s="2">
        <f>DAY(GEN_UP[[#This Row],[Fecha]])</f>
        <v>3</v>
      </c>
      <c r="K63" s="12" t="str">
        <f t="shared" si="0"/>
        <v>03-01-2025_13</v>
      </c>
    </row>
    <row r="64" spans="1:11" x14ac:dyDescent="0.3">
      <c r="A64" s="3">
        <v>45660</v>
      </c>
      <c r="B64" s="6">
        <v>0.58333333333333337</v>
      </c>
      <c r="C64" s="2">
        <v>2959.13</v>
      </c>
      <c r="D64" s="2">
        <v>2931.88</v>
      </c>
      <c r="E64" s="2">
        <v>3015</v>
      </c>
      <c r="F64" s="2">
        <v>3010.25</v>
      </c>
      <c r="G64" s="2">
        <f>INT(YEAR(GEN_UP[[#This Row],[Fecha]]))</f>
        <v>2025</v>
      </c>
      <c r="H64" s="2">
        <f>INT(MONTH(GEN_UP[[#This Row],[Fecha]]))</f>
        <v>1</v>
      </c>
      <c r="I64" s="3" t="str">
        <f>TEXT(DATE(YEAR(GEN_UP[[#This Row],[Fecha]]),MONTH(GEN_UP[[#This Row],[Fecha]]),DAY(GEN_UP[[#This Row],[Fecha]])),"mmmm")</f>
        <v>January</v>
      </c>
      <c r="J64" s="2">
        <f>DAY(GEN_UP[[#This Row],[Fecha]])</f>
        <v>3</v>
      </c>
      <c r="K64" s="12" t="str">
        <f t="shared" si="0"/>
        <v>03-01-2025_14</v>
      </c>
    </row>
    <row r="65" spans="1:11" x14ac:dyDescent="0.3">
      <c r="A65" s="3">
        <v>45660</v>
      </c>
      <c r="B65" s="6">
        <v>0.625</v>
      </c>
      <c r="C65" s="2">
        <v>979.88</v>
      </c>
      <c r="D65" s="2">
        <v>971.5</v>
      </c>
      <c r="E65" s="2">
        <v>983.38</v>
      </c>
      <c r="F65" s="2">
        <v>970.88</v>
      </c>
      <c r="G65" s="2">
        <f>INT(YEAR(GEN_UP[[#This Row],[Fecha]]))</f>
        <v>2025</v>
      </c>
      <c r="H65" s="2">
        <f>INT(MONTH(GEN_UP[[#This Row],[Fecha]]))</f>
        <v>1</v>
      </c>
      <c r="I65" s="3" t="str">
        <f>TEXT(DATE(YEAR(GEN_UP[[#This Row],[Fecha]]),MONTH(GEN_UP[[#This Row],[Fecha]]),DAY(GEN_UP[[#This Row],[Fecha]])),"mmmm")</f>
        <v>January</v>
      </c>
      <c r="J65" s="2">
        <f>DAY(GEN_UP[[#This Row],[Fecha]])</f>
        <v>3</v>
      </c>
      <c r="K65" s="12" t="str">
        <f t="shared" si="0"/>
        <v>03-01-2025_15</v>
      </c>
    </row>
    <row r="66" spans="1:11" x14ac:dyDescent="0.3">
      <c r="A66" s="3">
        <v>45660</v>
      </c>
      <c r="B66" s="6">
        <v>0.66666666666666663</v>
      </c>
      <c r="C66" s="2">
        <v>462.75</v>
      </c>
      <c r="D66" s="2">
        <v>454.5</v>
      </c>
      <c r="E66" s="2">
        <v>446.75</v>
      </c>
      <c r="F66" s="2">
        <v>436.38</v>
      </c>
      <c r="G66" s="2">
        <f>INT(YEAR(GEN_UP[[#This Row],[Fecha]]))</f>
        <v>2025</v>
      </c>
      <c r="H66" s="2">
        <f>INT(MONTH(GEN_UP[[#This Row],[Fecha]]))</f>
        <v>1</v>
      </c>
      <c r="I66" s="3" t="str">
        <f>TEXT(DATE(YEAR(GEN_UP[[#This Row],[Fecha]]),MONTH(GEN_UP[[#This Row],[Fecha]]),DAY(GEN_UP[[#This Row],[Fecha]])),"mmmm")</f>
        <v>January</v>
      </c>
      <c r="J66" s="2">
        <f>DAY(GEN_UP[[#This Row],[Fecha]])</f>
        <v>3</v>
      </c>
      <c r="K66" s="12" t="str">
        <f t="shared" ref="K66:K129" si="1">TEXT(A66,"dd-mm-yyyy") &amp; "_" &amp; TEXT(HOUR(B66),"00")</f>
        <v>03-01-2025_16</v>
      </c>
    </row>
    <row r="67" spans="1:11" x14ac:dyDescent="0.3">
      <c r="A67" s="3">
        <v>45660</v>
      </c>
      <c r="B67" s="6">
        <v>0.70833333333333337</v>
      </c>
      <c r="C67" s="2">
        <v>99.5</v>
      </c>
      <c r="D67" s="2">
        <v>95.5</v>
      </c>
      <c r="E67" s="2">
        <v>93.63</v>
      </c>
      <c r="F67" s="2">
        <v>93.13</v>
      </c>
      <c r="G67" s="2">
        <f>INT(YEAR(GEN_UP[[#This Row],[Fecha]]))</f>
        <v>2025</v>
      </c>
      <c r="H67" s="2">
        <f>INT(MONTH(GEN_UP[[#This Row],[Fecha]]))</f>
        <v>1</v>
      </c>
      <c r="I67" s="3" t="str">
        <f>TEXT(DATE(YEAR(GEN_UP[[#This Row],[Fecha]]),MONTH(GEN_UP[[#This Row],[Fecha]]),DAY(GEN_UP[[#This Row],[Fecha]])),"mmmm")</f>
        <v>January</v>
      </c>
      <c r="J67" s="2">
        <f>DAY(GEN_UP[[#This Row],[Fecha]])</f>
        <v>3</v>
      </c>
      <c r="K67" s="12" t="str">
        <f t="shared" si="1"/>
        <v>03-01-2025_17</v>
      </c>
    </row>
    <row r="68" spans="1:11" x14ac:dyDescent="0.3">
      <c r="A68" s="3">
        <v>45660</v>
      </c>
      <c r="B68" s="6">
        <v>0.75</v>
      </c>
      <c r="C68" s="2">
        <v>5.63</v>
      </c>
      <c r="D68" s="2">
        <v>5.75</v>
      </c>
      <c r="E68" s="2">
        <v>6.13</v>
      </c>
      <c r="F68" s="2">
        <v>6.63</v>
      </c>
      <c r="G68" s="2">
        <f>INT(YEAR(GEN_UP[[#This Row],[Fecha]]))</f>
        <v>2025</v>
      </c>
      <c r="H68" s="2">
        <f>INT(MONTH(GEN_UP[[#This Row],[Fecha]]))</f>
        <v>1</v>
      </c>
      <c r="I68" s="3" t="str">
        <f>TEXT(DATE(YEAR(GEN_UP[[#This Row],[Fecha]]),MONTH(GEN_UP[[#This Row],[Fecha]]),DAY(GEN_UP[[#This Row],[Fecha]])),"mmmm")</f>
        <v>January</v>
      </c>
      <c r="J68" s="2">
        <f>DAY(GEN_UP[[#This Row],[Fecha]])</f>
        <v>3</v>
      </c>
      <c r="K68" s="12" t="str">
        <f t="shared" si="1"/>
        <v>03-01-2025_18</v>
      </c>
    </row>
    <row r="69" spans="1:11" x14ac:dyDescent="0.3">
      <c r="A69" s="3">
        <v>45660</v>
      </c>
      <c r="B69" s="6">
        <v>0.79166666666666663</v>
      </c>
      <c r="C69" s="2">
        <v>0</v>
      </c>
      <c r="D69" s="2">
        <v>0</v>
      </c>
      <c r="E69" s="2">
        <v>0</v>
      </c>
      <c r="F69" s="2">
        <v>0</v>
      </c>
      <c r="G69" s="2">
        <f>INT(YEAR(GEN_UP[[#This Row],[Fecha]]))</f>
        <v>2025</v>
      </c>
      <c r="H69" s="2">
        <f>INT(MONTH(GEN_UP[[#This Row],[Fecha]]))</f>
        <v>1</v>
      </c>
      <c r="I69" s="3" t="str">
        <f>TEXT(DATE(YEAR(GEN_UP[[#This Row],[Fecha]]),MONTH(GEN_UP[[#This Row],[Fecha]]),DAY(GEN_UP[[#This Row],[Fecha]])),"mmmm")</f>
        <v>January</v>
      </c>
      <c r="J69" s="2">
        <f>DAY(GEN_UP[[#This Row],[Fecha]])</f>
        <v>3</v>
      </c>
      <c r="K69" s="12" t="str">
        <f t="shared" si="1"/>
        <v>03-01-2025_19</v>
      </c>
    </row>
    <row r="70" spans="1:11" x14ac:dyDescent="0.3">
      <c r="A70" s="3">
        <v>45660</v>
      </c>
      <c r="B70" s="6">
        <v>0.83333333333333337</v>
      </c>
      <c r="C70" s="2">
        <v>0</v>
      </c>
      <c r="D70" s="2">
        <v>0</v>
      </c>
      <c r="E70" s="2">
        <v>0</v>
      </c>
      <c r="F70" s="2">
        <v>0</v>
      </c>
      <c r="G70" s="2">
        <f>INT(YEAR(GEN_UP[[#This Row],[Fecha]]))</f>
        <v>2025</v>
      </c>
      <c r="H70" s="2">
        <f>INT(MONTH(GEN_UP[[#This Row],[Fecha]]))</f>
        <v>1</v>
      </c>
      <c r="I70" s="3" t="str">
        <f>TEXT(DATE(YEAR(GEN_UP[[#This Row],[Fecha]]),MONTH(GEN_UP[[#This Row],[Fecha]]),DAY(GEN_UP[[#This Row],[Fecha]])),"mmmm")</f>
        <v>January</v>
      </c>
      <c r="J70" s="2">
        <f>DAY(GEN_UP[[#This Row],[Fecha]])</f>
        <v>3</v>
      </c>
      <c r="K70" s="12" t="str">
        <f t="shared" si="1"/>
        <v>03-01-2025_20</v>
      </c>
    </row>
    <row r="71" spans="1:11" x14ac:dyDescent="0.3">
      <c r="A71" s="3">
        <v>45660</v>
      </c>
      <c r="B71" s="6">
        <v>0.875</v>
      </c>
      <c r="C71" s="2">
        <v>0</v>
      </c>
      <c r="D71" s="2">
        <v>0</v>
      </c>
      <c r="E71" s="2">
        <v>0</v>
      </c>
      <c r="F71" s="2">
        <v>0</v>
      </c>
      <c r="G71" s="2">
        <f>INT(YEAR(GEN_UP[[#This Row],[Fecha]]))</f>
        <v>2025</v>
      </c>
      <c r="H71" s="2">
        <f>INT(MONTH(GEN_UP[[#This Row],[Fecha]]))</f>
        <v>1</v>
      </c>
      <c r="I71" s="3" t="str">
        <f>TEXT(DATE(YEAR(GEN_UP[[#This Row],[Fecha]]),MONTH(GEN_UP[[#This Row],[Fecha]]),DAY(GEN_UP[[#This Row],[Fecha]])),"mmmm")</f>
        <v>January</v>
      </c>
      <c r="J71" s="2">
        <f>DAY(GEN_UP[[#This Row],[Fecha]])</f>
        <v>3</v>
      </c>
      <c r="K71" s="12" t="str">
        <f t="shared" si="1"/>
        <v>03-01-2025_21</v>
      </c>
    </row>
    <row r="72" spans="1:11" x14ac:dyDescent="0.3">
      <c r="A72" s="3">
        <v>45660</v>
      </c>
      <c r="B72" s="6">
        <v>0.91666666666666663</v>
      </c>
      <c r="C72" s="2">
        <v>0</v>
      </c>
      <c r="D72" s="2">
        <v>0</v>
      </c>
      <c r="E72" s="2">
        <v>0</v>
      </c>
      <c r="F72" s="2">
        <v>0</v>
      </c>
      <c r="G72" s="2">
        <f>INT(YEAR(GEN_UP[[#This Row],[Fecha]]))</f>
        <v>2025</v>
      </c>
      <c r="H72" s="2">
        <f>INT(MONTH(GEN_UP[[#This Row],[Fecha]]))</f>
        <v>1</v>
      </c>
      <c r="I72" s="3" t="str">
        <f>TEXT(DATE(YEAR(GEN_UP[[#This Row],[Fecha]]),MONTH(GEN_UP[[#This Row],[Fecha]]),DAY(GEN_UP[[#This Row],[Fecha]])),"mmmm")</f>
        <v>January</v>
      </c>
      <c r="J72" s="2">
        <f>DAY(GEN_UP[[#This Row],[Fecha]])</f>
        <v>3</v>
      </c>
      <c r="K72" s="12" t="str">
        <f t="shared" si="1"/>
        <v>03-01-2025_22</v>
      </c>
    </row>
    <row r="73" spans="1:11" x14ac:dyDescent="0.3">
      <c r="A73" s="3">
        <v>45660</v>
      </c>
      <c r="B73" s="6">
        <v>0.95833333333333337</v>
      </c>
      <c r="C73" s="2">
        <v>0</v>
      </c>
      <c r="D73" s="2">
        <v>0</v>
      </c>
      <c r="E73" s="2">
        <v>0</v>
      </c>
      <c r="F73" s="2">
        <v>0</v>
      </c>
      <c r="G73" s="2">
        <f>INT(YEAR(GEN_UP[[#This Row],[Fecha]]))</f>
        <v>2025</v>
      </c>
      <c r="H73" s="2">
        <f>INT(MONTH(GEN_UP[[#This Row],[Fecha]]))</f>
        <v>1</v>
      </c>
      <c r="I73" s="3" t="str">
        <f>TEXT(DATE(YEAR(GEN_UP[[#This Row],[Fecha]]),MONTH(GEN_UP[[#This Row],[Fecha]]),DAY(GEN_UP[[#This Row],[Fecha]])),"mmmm")</f>
        <v>January</v>
      </c>
      <c r="J73" s="2">
        <f>DAY(GEN_UP[[#This Row],[Fecha]])</f>
        <v>3</v>
      </c>
      <c r="K73" s="12" t="str">
        <f t="shared" si="1"/>
        <v>03-01-2025_23</v>
      </c>
    </row>
    <row r="74" spans="1:11" x14ac:dyDescent="0.3">
      <c r="A74" s="3">
        <v>45661</v>
      </c>
      <c r="B74" s="6">
        <v>0</v>
      </c>
      <c r="C74" s="2">
        <v>0</v>
      </c>
      <c r="D74" s="2">
        <v>0</v>
      </c>
      <c r="E74" s="2">
        <v>0</v>
      </c>
      <c r="F74" s="2">
        <v>0</v>
      </c>
      <c r="G74" s="2">
        <f>INT(YEAR(GEN_UP[[#This Row],[Fecha]]))</f>
        <v>2025</v>
      </c>
      <c r="H74" s="2">
        <f>INT(MONTH(GEN_UP[[#This Row],[Fecha]]))</f>
        <v>1</v>
      </c>
      <c r="I74" s="3" t="str">
        <f>TEXT(DATE(YEAR(GEN_UP[[#This Row],[Fecha]]),MONTH(GEN_UP[[#This Row],[Fecha]]),DAY(GEN_UP[[#This Row],[Fecha]])),"mmmm")</f>
        <v>January</v>
      </c>
      <c r="J74" s="2">
        <f>DAY(GEN_UP[[#This Row],[Fecha]])</f>
        <v>4</v>
      </c>
      <c r="K74" s="12" t="str">
        <f t="shared" si="1"/>
        <v>04-01-2025_00</v>
      </c>
    </row>
    <row r="75" spans="1:11" x14ac:dyDescent="0.3">
      <c r="A75" s="3">
        <v>45661</v>
      </c>
      <c r="B75" s="6">
        <v>4.1666666666666664E-2</v>
      </c>
      <c r="C75" s="2">
        <v>0</v>
      </c>
      <c r="D75" s="2">
        <v>0</v>
      </c>
      <c r="E75" s="2">
        <v>0</v>
      </c>
      <c r="F75" s="2">
        <v>0</v>
      </c>
      <c r="G75" s="2">
        <f>INT(YEAR(GEN_UP[[#This Row],[Fecha]]))</f>
        <v>2025</v>
      </c>
      <c r="H75" s="2">
        <f>INT(MONTH(GEN_UP[[#This Row],[Fecha]]))</f>
        <v>1</v>
      </c>
      <c r="I75" s="3" t="str">
        <f>TEXT(DATE(YEAR(GEN_UP[[#This Row],[Fecha]]),MONTH(GEN_UP[[#This Row],[Fecha]]),DAY(GEN_UP[[#This Row],[Fecha]])),"mmmm")</f>
        <v>January</v>
      </c>
      <c r="J75" s="2">
        <f>DAY(GEN_UP[[#This Row],[Fecha]])</f>
        <v>4</v>
      </c>
      <c r="K75" s="12" t="str">
        <f t="shared" si="1"/>
        <v>04-01-2025_01</v>
      </c>
    </row>
    <row r="76" spans="1:11" x14ac:dyDescent="0.3">
      <c r="A76" s="3">
        <v>45661</v>
      </c>
      <c r="B76" s="6">
        <v>8.3333333333333329E-2</v>
      </c>
      <c r="C76" s="2">
        <v>0</v>
      </c>
      <c r="D76" s="2">
        <v>0</v>
      </c>
      <c r="E76" s="2">
        <v>0</v>
      </c>
      <c r="F76" s="2">
        <v>0</v>
      </c>
      <c r="G76" s="2">
        <f>INT(YEAR(GEN_UP[[#This Row],[Fecha]]))</f>
        <v>2025</v>
      </c>
      <c r="H76" s="2">
        <f>INT(MONTH(GEN_UP[[#This Row],[Fecha]]))</f>
        <v>1</v>
      </c>
      <c r="I76" s="3" t="str">
        <f>TEXT(DATE(YEAR(GEN_UP[[#This Row],[Fecha]]),MONTH(GEN_UP[[#This Row],[Fecha]]),DAY(GEN_UP[[#This Row],[Fecha]])),"mmmm")</f>
        <v>January</v>
      </c>
      <c r="J76" s="2">
        <f>DAY(GEN_UP[[#This Row],[Fecha]])</f>
        <v>4</v>
      </c>
      <c r="K76" s="12" t="str">
        <f t="shared" si="1"/>
        <v>04-01-2025_02</v>
      </c>
    </row>
    <row r="77" spans="1:11" x14ac:dyDescent="0.3">
      <c r="A77" s="3">
        <v>45661</v>
      </c>
      <c r="B77" s="6">
        <v>0.125</v>
      </c>
      <c r="C77" s="2">
        <v>0</v>
      </c>
      <c r="D77" s="2">
        <v>0</v>
      </c>
      <c r="E77" s="2">
        <v>0</v>
      </c>
      <c r="F77" s="2">
        <v>0</v>
      </c>
      <c r="G77" s="2">
        <f>INT(YEAR(GEN_UP[[#This Row],[Fecha]]))</f>
        <v>2025</v>
      </c>
      <c r="H77" s="2">
        <f>INT(MONTH(GEN_UP[[#This Row],[Fecha]]))</f>
        <v>1</v>
      </c>
      <c r="I77" s="3" t="str">
        <f>TEXT(DATE(YEAR(GEN_UP[[#This Row],[Fecha]]),MONTH(GEN_UP[[#This Row],[Fecha]]),DAY(GEN_UP[[#This Row],[Fecha]])),"mmmm")</f>
        <v>January</v>
      </c>
      <c r="J77" s="2">
        <f>DAY(GEN_UP[[#This Row],[Fecha]])</f>
        <v>4</v>
      </c>
      <c r="K77" s="12" t="str">
        <f t="shared" si="1"/>
        <v>04-01-2025_03</v>
      </c>
    </row>
    <row r="78" spans="1:11" x14ac:dyDescent="0.3">
      <c r="A78" s="3">
        <v>45661</v>
      </c>
      <c r="B78" s="6">
        <v>0.16666666666666666</v>
      </c>
      <c r="C78" s="2">
        <v>0</v>
      </c>
      <c r="D78" s="2">
        <v>0</v>
      </c>
      <c r="E78" s="2">
        <v>0</v>
      </c>
      <c r="F78" s="2">
        <v>0</v>
      </c>
      <c r="G78" s="2">
        <f>INT(YEAR(GEN_UP[[#This Row],[Fecha]]))</f>
        <v>2025</v>
      </c>
      <c r="H78" s="2">
        <f>INT(MONTH(GEN_UP[[#This Row],[Fecha]]))</f>
        <v>1</v>
      </c>
      <c r="I78" s="3" t="str">
        <f>TEXT(DATE(YEAR(GEN_UP[[#This Row],[Fecha]]),MONTH(GEN_UP[[#This Row],[Fecha]]),DAY(GEN_UP[[#This Row],[Fecha]])),"mmmm")</f>
        <v>January</v>
      </c>
      <c r="J78" s="2">
        <f>DAY(GEN_UP[[#This Row],[Fecha]])</f>
        <v>4</v>
      </c>
      <c r="K78" s="12" t="str">
        <f t="shared" si="1"/>
        <v>04-01-2025_04</v>
      </c>
    </row>
    <row r="79" spans="1:11" x14ac:dyDescent="0.3">
      <c r="A79" s="3">
        <v>45661</v>
      </c>
      <c r="B79" s="6">
        <v>0.20833333333333334</v>
      </c>
      <c r="C79" s="2">
        <v>0</v>
      </c>
      <c r="D79" s="2">
        <v>0</v>
      </c>
      <c r="E79" s="2">
        <v>0</v>
      </c>
      <c r="F79" s="2">
        <v>0</v>
      </c>
      <c r="G79" s="2">
        <f>INT(YEAR(GEN_UP[[#This Row],[Fecha]]))</f>
        <v>2025</v>
      </c>
      <c r="H79" s="2">
        <f>INT(MONTH(GEN_UP[[#This Row],[Fecha]]))</f>
        <v>1</v>
      </c>
      <c r="I79" s="3" t="str">
        <f>TEXT(DATE(YEAR(GEN_UP[[#This Row],[Fecha]]),MONTH(GEN_UP[[#This Row],[Fecha]]),DAY(GEN_UP[[#This Row],[Fecha]])),"mmmm")</f>
        <v>January</v>
      </c>
      <c r="J79" s="2">
        <f>DAY(GEN_UP[[#This Row],[Fecha]])</f>
        <v>4</v>
      </c>
      <c r="K79" s="12" t="str">
        <f t="shared" si="1"/>
        <v>04-01-2025_05</v>
      </c>
    </row>
    <row r="80" spans="1:11" x14ac:dyDescent="0.3">
      <c r="A80" s="3">
        <v>45661</v>
      </c>
      <c r="B80" s="6">
        <v>0.25</v>
      </c>
      <c r="C80" s="2">
        <v>38.880000000000003</v>
      </c>
      <c r="D80" s="2">
        <v>37.880000000000003</v>
      </c>
      <c r="E80" s="2">
        <v>38</v>
      </c>
      <c r="F80" s="2">
        <v>38</v>
      </c>
      <c r="G80" s="2">
        <f>INT(YEAR(GEN_UP[[#This Row],[Fecha]]))</f>
        <v>2025</v>
      </c>
      <c r="H80" s="2">
        <f>INT(MONTH(GEN_UP[[#This Row],[Fecha]]))</f>
        <v>1</v>
      </c>
      <c r="I80" s="3" t="str">
        <f>TEXT(DATE(YEAR(GEN_UP[[#This Row],[Fecha]]),MONTH(GEN_UP[[#This Row],[Fecha]]),DAY(GEN_UP[[#This Row],[Fecha]])),"mmmm")</f>
        <v>January</v>
      </c>
      <c r="J80" s="2">
        <f>DAY(GEN_UP[[#This Row],[Fecha]])</f>
        <v>4</v>
      </c>
      <c r="K80" s="12" t="str">
        <f t="shared" si="1"/>
        <v>04-01-2025_06</v>
      </c>
    </row>
    <row r="81" spans="1:11" x14ac:dyDescent="0.3">
      <c r="A81" s="3">
        <v>45661</v>
      </c>
      <c r="B81" s="6">
        <v>0.29166666666666669</v>
      </c>
      <c r="C81" s="2">
        <v>1123.25</v>
      </c>
      <c r="D81" s="2">
        <v>1090.75</v>
      </c>
      <c r="E81" s="2">
        <v>1098.1300000000001</v>
      </c>
      <c r="F81" s="2">
        <v>1077.1300000000001</v>
      </c>
      <c r="G81" s="2">
        <f>INT(YEAR(GEN_UP[[#This Row],[Fecha]]))</f>
        <v>2025</v>
      </c>
      <c r="H81" s="2">
        <f>INT(MONTH(GEN_UP[[#This Row],[Fecha]]))</f>
        <v>1</v>
      </c>
      <c r="I81" s="3" t="str">
        <f>TEXT(DATE(YEAR(GEN_UP[[#This Row],[Fecha]]),MONTH(GEN_UP[[#This Row],[Fecha]]),DAY(GEN_UP[[#This Row],[Fecha]])),"mmmm")</f>
        <v>January</v>
      </c>
      <c r="J81" s="2">
        <f>DAY(GEN_UP[[#This Row],[Fecha]])</f>
        <v>4</v>
      </c>
      <c r="K81" s="12" t="str">
        <f t="shared" si="1"/>
        <v>04-01-2025_07</v>
      </c>
    </row>
    <row r="82" spans="1:11" x14ac:dyDescent="0.3">
      <c r="A82" s="3">
        <v>45661</v>
      </c>
      <c r="B82" s="6">
        <v>0.33333333333333331</v>
      </c>
      <c r="C82" s="2">
        <v>3221.5</v>
      </c>
      <c r="D82" s="2">
        <v>3176.5</v>
      </c>
      <c r="E82" s="2">
        <v>3090.63</v>
      </c>
      <c r="F82" s="2">
        <v>3030.25</v>
      </c>
      <c r="G82" s="2">
        <f>INT(YEAR(GEN_UP[[#This Row],[Fecha]]))</f>
        <v>2025</v>
      </c>
      <c r="H82" s="2">
        <f>INT(MONTH(GEN_UP[[#This Row],[Fecha]]))</f>
        <v>1</v>
      </c>
      <c r="I82" s="3" t="str">
        <f>TEXT(DATE(YEAR(GEN_UP[[#This Row],[Fecha]]),MONTH(GEN_UP[[#This Row],[Fecha]]),DAY(GEN_UP[[#This Row],[Fecha]])),"mmmm")</f>
        <v>January</v>
      </c>
      <c r="J82" s="2">
        <f>DAY(GEN_UP[[#This Row],[Fecha]])</f>
        <v>4</v>
      </c>
      <c r="K82" s="12" t="str">
        <f t="shared" si="1"/>
        <v>04-01-2025_08</v>
      </c>
    </row>
    <row r="83" spans="1:11" x14ac:dyDescent="0.3">
      <c r="A83" s="3">
        <v>45661</v>
      </c>
      <c r="B83" s="6">
        <v>0.375</v>
      </c>
      <c r="C83" s="2">
        <v>5168.25</v>
      </c>
      <c r="D83" s="2">
        <v>5227.13</v>
      </c>
      <c r="E83" s="2">
        <v>5153.25</v>
      </c>
      <c r="F83" s="2">
        <v>4986</v>
      </c>
      <c r="G83" s="2">
        <f>INT(YEAR(GEN_UP[[#This Row],[Fecha]]))</f>
        <v>2025</v>
      </c>
      <c r="H83" s="2">
        <f>INT(MONTH(GEN_UP[[#This Row],[Fecha]]))</f>
        <v>1</v>
      </c>
      <c r="I83" s="3" t="str">
        <f>TEXT(DATE(YEAR(GEN_UP[[#This Row],[Fecha]]),MONTH(GEN_UP[[#This Row],[Fecha]]),DAY(GEN_UP[[#This Row],[Fecha]])),"mmmm")</f>
        <v>January</v>
      </c>
      <c r="J83" s="2">
        <f>DAY(GEN_UP[[#This Row],[Fecha]])</f>
        <v>4</v>
      </c>
      <c r="K83" s="12" t="str">
        <f t="shared" si="1"/>
        <v>04-01-2025_09</v>
      </c>
    </row>
    <row r="84" spans="1:11" x14ac:dyDescent="0.3">
      <c r="A84" s="3">
        <v>45661</v>
      </c>
      <c r="B84" s="6">
        <v>0.41666666666666669</v>
      </c>
      <c r="C84" s="2">
        <v>6161.13</v>
      </c>
      <c r="D84" s="2">
        <v>6348.13</v>
      </c>
      <c r="E84" s="2">
        <v>6149.38</v>
      </c>
      <c r="F84" s="2">
        <v>6031.5</v>
      </c>
      <c r="G84" s="2">
        <f>INT(YEAR(GEN_UP[[#This Row],[Fecha]]))</f>
        <v>2025</v>
      </c>
      <c r="H84" s="2">
        <f>INT(MONTH(GEN_UP[[#This Row],[Fecha]]))</f>
        <v>1</v>
      </c>
      <c r="I84" s="3" t="str">
        <f>TEXT(DATE(YEAR(GEN_UP[[#This Row],[Fecha]]),MONTH(GEN_UP[[#This Row],[Fecha]]),DAY(GEN_UP[[#This Row],[Fecha]])),"mmmm")</f>
        <v>January</v>
      </c>
      <c r="J84" s="2">
        <f>DAY(GEN_UP[[#This Row],[Fecha]])</f>
        <v>4</v>
      </c>
      <c r="K84" s="12" t="str">
        <f t="shared" si="1"/>
        <v>04-01-2025_10</v>
      </c>
    </row>
    <row r="85" spans="1:11" x14ac:dyDescent="0.3">
      <c r="A85" s="3">
        <v>45661</v>
      </c>
      <c r="B85" s="6">
        <v>0.45833333333333331</v>
      </c>
      <c r="C85" s="2">
        <v>4600.13</v>
      </c>
      <c r="D85" s="2">
        <v>4140</v>
      </c>
      <c r="E85" s="2">
        <v>5224.13</v>
      </c>
      <c r="F85" s="2">
        <v>6257.25</v>
      </c>
      <c r="G85" s="2">
        <f>INT(YEAR(GEN_UP[[#This Row],[Fecha]]))</f>
        <v>2025</v>
      </c>
      <c r="H85" s="2">
        <f>INT(MONTH(GEN_UP[[#This Row],[Fecha]]))</f>
        <v>1</v>
      </c>
      <c r="I85" s="3" t="str">
        <f>TEXT(DATE(YEAR(GEN_UP[[#This Row],[Fecha]]),MONTH(GEN_UP[[#This Row],[Fecha]]),DAY(GEN_UP[[#This Row],[Fecha]])),"mmmm")</f>
        <v>January</v>
      </c>
      <c r="J85" s="2">
        <f>DAY(GEN_UP[[#This Row],[Fecha]])</f>
        <v>4</v>
      </c>
      <c r="K85" s="12" t="str">
        <f t="shared" si="1"/>
        <v>04-01-2025_11</v>
      </c>
    </row>
    <row r="86" spans="1:11" x14ac:dyDescent="0.3">
      <c r="A86" s="3">
        <v>45661</v>
      </c>
      <c r="B86" s="6">
        <v>0.5</v>
      </c>
      <c r="C86" s="2">
        <v>4196.25</v>
      </c>
      <c r="D86" s="2">
        <v>4210.5</v>
      </c>
      <c r="E86" s="2">
        <v>4231.5</v>
      </c>
      <c r="F86" s="2">
        <v>4231.88</v>
      </c>
      <c r="G86" s="2">
        <f>INT(YEAR(GEN_UP[[#This Row],[Fecha]]))</f>
        <v>2025</v>
      </c>
      <c r="H86" s="2">
        <f>INT(MONTH(GEN_UP[[#This Row],[Fecha]]))</f>
        <v>1</v>
      </c>
      <c r="I86" s="3" t="str">
        <f>TEXT(DATE(YEAR(GEN_UP[[#This Row],[Fecha]]),MONTH(GEN_UP[[#This Row],[Fecha]]),DAY(GEN_UP[[#This Row],[Fecha]])),"mmmm")</f>
        <v>January</v>
      </c>
      <c r="J86" s="2">
        <f>DAY(GEN_UP[[#This Row],[Fecha]])</f>
        <v>4</v>
      </c>
      <c r="K86" s="12" t="str">
        <f t="shared" si="1"/>
        <v>04-01-2025_12</v>
      </c>
    </row>
    <row r="87" spans="1:11" x14ac:dyDescent="0.3">
      <c r="A87" s="3">
        <v>45661</v>
      </c>
      <c r="B87" s="6">
        <v>0.54166666666666663</v>
      </c>
      <c r="C87" s="2">
        <v>3692.38</v>
      </c>
      <c r="D87" s="2">
        <v>3670.88</v>
      </c>
      <c r="E87" s="2">
        <v>3684.13</v>
      </c>
      <c r="F87" s="2">
        <v>3683.88</v>
      </c>
      <c r="G87" s="2">
        <f>INT(YEAR(GEN_UP[[#This Row],[Fecha]]))</f>
        <v>2025</v>
      </c>
      <c r="H87" s="2">
        <f>INT(MONTH(GEN_UP[[#This Row],[Fecha]]))</f>
        <v>1</v>
      </c>
      <c r="I87" s="3" t="str">
        <f>TEXT(DATE(YEAR(GEN_UP[[#This Row],[Fecha]]),MONTH(GEN_UP[[#This Row],[Fecha]]),DAY(GEN_UP[[#This Row],[Fecha]])),"mmmm")</f>
        <v>January</v>
      </c>
      <c r="J87" s="2">
        <f>DAY(GEN_UP[[#This Row],[Fecha]])</f>
        <v>4</v>
      </c>
      <c r="K87" s="12" t="str">
        <f t="shared" si="1"/>
        <v>04-01-2025_13</v>
      </c>
    </row>
    <row r="88" spans="1:11" x14ac:dyDescent="0.3">
      <c r="A88" s="3">
        <v>45661</v>
      </c>
      <c r="B88" s="6">
        <v>0.58333333333333337</v>
      </c>
      <c r="C88" s="2">
        <v>4706.5</v>
      </c>
      <c r="D88" s="2">
        <v>4687</v>
      </c>
      <c r="E88" s="2">
        <v>4624.63</v>
      </c>
      <c r="F88" s="2">
        <v>4520.38</v>
      </c>
      <c r="G88" s="2">
        <f>INT(YEAR(GEN_UP[[#This Row],[Fecha]]))</f>
        <v>2025</v>
      </c>
      <c r="H88" s="2">
        <f>INT(MONTH(GEN_UP[[#This Row],[Fecha]]))</f>
        <v>1</v>
      </c>
      <c r="I88" s="3" t="str">
        <f>TEXT(DATE(YEAR(GEN_UP[[#This Row],[Fecha]]),MONTH(GEN_UP[[#This Row],[Fecha]]),DAY(GEN_UP[[#This Row],[Fecha]])),"mmmm")</f>
        <v>January</v>
      </c>
      <c r="J88" s="2">
        <f>DAY(GEN_UP[[#This Row],[Fecha]])</f>
        <v>4</v>
      </c>
      <c r="K88" s="12" t="str">
        <f t="shared" si="1"/>
        <v>04-01-2025_14</v>
      </c>
    </row>
    <row r="89" spans="1:11" x14ac:dyDescent="0.3">
      <c r="A89" s="3">
        <v>45661</v>
      </c>
      <c r="B89" s="6">
        <v>0.625</v>
      </c>
      <c r="C89" s="2">
        <v>4393.63</v>
      </c>
      <c r="D89" s="2">
        <v>4563.38</v>
      </c>
      <c r="E89" s="2">
        <v>4776</v>
      </c>
      <c r="F89" s="2">
        <v>4830.63</v>
      </c>
      <c r="G89" s="2">
        <f>INT(YEAR(GEN_UP[[#This Row],[Fecha]]))</f>
        <v>2025</v>
      </c>
      <c r="H89" s="2">
        <f>INT(MONTH(GEN_UP[[#This Row],[Fecha]]))</f>
        <v>1</v>
      </c>
      <c r="I89" s="3" t="str">
        <f>TEXT(DATE(YEAR(GEN_UP[[#This Row],[Fecha]]),MONTH(GEN_UP[[#This Row],[Fecha]]),DAY(GEN_UP[[#This Row],[Fecha]])),"mmmm")</f>
        <v>January</v>
      </c>
      <c r="J89" s="2">
        <f>DAY(GEN_UP[[#This Row],[Fecha]])</f>
        <v>4</v>
      </c>
      <c r="K89" s="12" t="str">
        <f t="shared" si="1"/>
        <v>04-01-2025_15</v>
      </c>
    </row>
    <row r="90" spans="1:11" x14ac:dyDescent="0.3">
      <c r="A90" s="3">
        <v>45661</v>
      </c>
      <c r="B90" s="6">
        <v>0.66666666666666663</v>
      </c>
      <c r="C90" s="2">
        <v>2850.75</v>
      </c>
      <c r="D90" s="2">
        <v>2899.38</v>
      </c>
      <c r="E90" s="2">
        <v>3109.5</v>
      </c>
      <c r="F90" s="2">
        <v>3158.13</v>
      </c>
      <c r="G90" s="2">
        <f>INT(YEAR(GEN_UP[[#This Row],[Fecha]]))</f>
        <v>2025</v>
      </c>
      <c r="H90" s="2">
        <f>INT(MONTH(GEN_UP[[#This Row],[Fecha]]))</f>
        <v>1</v>
      </c>
      <c r="I90" s="3" t="str">
        <f>TEXT(DATE(YEAR(GEN_UP[[#This Row],[Fecha]]),MONTH(GEN_UP[[#This Row],[Fecha]]),DAY(GEN_UP[[#This Row],[Fecha]])),"mmmm")</f>
        <v>January</v>
      </c>
      <c r="J90" s="2">
        <f>DAY(GEN_UP[[#This Row],[Fecha]])</f>
        <v>4</v>
      </c>
      <c r="K90" s="12" t="str">
        <f t="shared" si="1"/>
        <v>04-01-2025_16</v>
      </c>
    </row>
    <row r="91" spans="1:11" x14ac:dyDescent="0.3">
      <c r="A91" s="3">
        <v>45661</v>
      </c>
      <c r="B91" s="6">
        <v>0.70833333333333337</v>
      </c>
      <c r="C91" s="2">
        <v>812.13</v>
      </c>
      <c r="D91" s="2">
        <v>780.5</v>
      </c>
      <c r="E91" s="2">
        <v>800.5</v>
      </c>
      <c r="F91" s="2">
        <v>793.13</v>
      </c>
      <c r="G91" s="2">
        <f>INT(YEAR(GEN_UP[[#This Row],[Fecha]]))</f>
        <v>2025</v>
      </c>
      <c r="H91" s="2">
        <f>INT(MONTH(GEN_UP[[#This Row],[Fecha]]))</f>
        <v>1</v>
      </c>
      <c r="I91" s="3" t="str">
        <f>TEXT(DATE(YEAR(GEN_UP[[#This Row],[Fecha]]),MONTH(GEN_UP[[#This Row],[Fecha]]),DAY(GEN_UP[[#This Row],[Fecha]])),"mmmm")</f>
        <v>January</v>
      </c>
      <c r="J91" s="2">
        <f>DAY(GEN_UP[[#This Row],[Fecha]])</f>
        <v>4</v>
      </c>
      <c r="K91" s="12" t="str">
        <f t="shared" si="1"/>
        <v>04-01-2025_17</v>
      </c>
    </row>
    <row r="92" spans="1:11" x14ac:dyDescent="0.3">
      <c r="A92" s="3">
        <v>45661</v>
      </c>
      <c r="B92" s="6">
        <v>0.75</v>
      </c>
      <c r="C92" s="2">
        <v>64.88</v>
      </c>
      <c r="D92" s="2">
        <v>64.88</v>
      </c>
      <c r="E92" s="2">
        <v>72</v>
      </c>
      <c r="F92" s="2">
        <v>79.13</v>
      </c>
      <c r="G92" s="2">
        <f>INT(YEAR(GEN_UP[[#This Row],[Fecha]]))</f>
        <v>2025</v>
      </c>
      <c r="H92" s="2">
        <f>INT(MONTH(GEN_UP[[#This Row],[Fecha]]))</f>
        <v>1</v>
      </c>
      <c r="I92" s="3" t="str">
        <f>TEXT(DATE(YEAR(GEN_UP[[#This Row],[Fecha]]),MONTH(GEN_UP[[#This Row],[Fecha]]),DAY(GEN_UP[[#This Row],[Fecha]])),"mmmm")</f>
        <v>January</v>
      </c>
      <c r="J92" s="2">
        <f>DAY(GEN_UP[[#This Row],[Fecha]])</f>
        <v>4</v>
      </c>
      <c r="K92" s="12" t="str">
        <f t="shared" si="1"/>
        <v>04-01-2025_18</v>
      </c>
    </row>
    <row r="93" spans="1:11" x14ac:dyDescent="0.3">
      <c r="A93" s="3">
        <v>45661</v>
      </c>
      <c r="B93" s="6">
        <v>0.79166666666666663</v>
      </c>
      <c r="C93" s="2">
        <v>0</v>
      </c>
      <c r="D93" s="2">
        <v>0</v>
      </c>
      <c r="E93" s="2">
        <v>0</v>
      </c>
      <c r="F93" s="2">
        <v>0</v>
      </c>
      <c r="G93" s="2">
        <f>INT(YEAR(GEN_UP[[#This Row],[Fecha]]))</f>
        <v>2025</v>
      </c>
      <c r="H93" s="2">
        <f>INT(MONTH(GEN_UP[[#This Row],[Fecha]]))</f>
        <v>1</v>
      </c>
      <c r="I93" s="3" t="str">
        <f>TEXT(DATE(YEAR(GEN_UP[[#This Row],[Fecha]]),MONTH(GEN_UP[[#This Row],[Fecha]]),DAY(GEN_UP[[#This Row],[Fecha]])),"mmmm")</f>
        <v>January</v>
      </c>
      <c r="J93" s="2">
        <f>DAY(GEN_UP[[#This Row],[Fecha]])</f>
        <v>4</v>
      </c>
      <c r="K93" s="12" t="str">
        <f t="shared" si="1"/>
        <v>04-01-2025_19</v>
      </c>
    </row>
    <row r="94" spans="1:11" x14ac:dyDescent="0.3">
      <c r="A94" s="3">
        <v>45661</v>
      </c>
      <c r="B94" s="6">
        <v>0.83333333333333337</v>
      </c>
      <c r="C94" s="2">
        <v>0</v>
      </c>
      <c r="D94" s="2">
        <v>0</v>
      </c>
      <c r="E94" s="2">
        <v>0</v>
      </c>
      <c r="F94" s="2">
        <v>0</v>
      </c>
      <c r="G94" s="2">
        <f>INT(YEAR(GEN_UP[[#This Row],[Fecha]]))</f>
        <v>2025</v>
      </c>
      <c r="H94" s="2">
        <f>INT(MONTH(GEN_UP[[#This Row],[Fecha]]))</f>
        <v>1</v>
      </c>
      <c r="I94" s="3" t="str">
        <f>TEXT(DATE(YEAR(GEN_UP[[#This Row],[Fecha]]),MONTH(GEN_UP[[#This Row],[Fecha]]),DAY(GEN_UP[[#This Row],[Fecha]])),"mmmm")</f>
        <v>January</v>
      </c>
      <c r="J94" s="2">
        <f>DAY(GEN_UP[[#This Row],[Fecha]])</f>
        <v>4</v>
      </c>
      <c r="K94" s="12" t="str">
        <f t="shared" si="1"/>
        <v>04-01-2025_20</v>
      </c>
    </row>
    <row r="95" spans="1:11" x14ac:dyDescent="0.3">
      <c r="A95" s="3">
        <v>45661</v>
      </c>
      <c r="B95" s="6">
        <v>0.875</v>
      </c>
      <c r="C95" s="2">
        <v>0</v>
      </c>
      <c r="D95" s="2">
        <v>0</v>
      </c>
      <c r="E95" s="2">
        <v>0</v>
      </c>
      <c r="F95" s="2">
        <v>0</v>
      </c>
      <c r="G95" s="2">
        <f>INT(YEAR(GEN_UP[[#This Row],[Fecha]]))</f>
        <v>2025</v>
      </c>
      <c r="H95" s="2">
        <f>INT(MONTH(GEN_UP[[#This Row],[Fecha]]))</f>
        <v>1</v>
      </c>
      <c r="I95" s="3" t="str">
        <f>TEXT(DATE(YEAR(GEN_UP[[#This Row],[Fecha]]),MONTH(GEN_UP[[#This Row],[Fecha]]),DAY(GEN_UP[[#This Row],[Fecha]])),"mmmm")</f>
        <v>January</v>
      </c>
      <c r="J95" s="2">
        <f>DAY(GEN_UP[[#This Row],[Fecha]])</f>
        <v>4</v>
      </c>
      <c r="K95" s="12" t="str">
        <f t="shared" si="1"/>
        <v>04-01-2025_21</v>
      </c>
    </row>
    <row r="96" spans="1:11" x14ac:dyDescent="0.3">
      <c r="A96" s="3">
        <v>45661</v>
      </c>
      <c r="B96" s="6">
        <v>0.91666666666666663</v>
      </c>
      <c r="C96" s="2">
        <v>0</v>
      </c>
      <c r="D96" s="2">
        <v>0</v>
      </c>
      <c r="E96" s="2">
        <v>0</v>
      </c>
      <c r="F96" s="2">
        <v>0</v>
      </c>
      <c r="G96" s="2">
        <f>INT(YEAR(GEN_UP[[#This Row],[Fecha]]))</f>
        <v>2025</v>
      </c>
      <c r="H96" s="2">
        <f>INT(MONTH(GEN_UP[[#This Row],[Fecha]]))</f>
        <v>1</v>
      </c>
      <c r="I96" s="3" t="str">
        <f>TEXT(DATE(YEAR(GEN_UP[[#This Row],[Fecha]]),MONTH(GEN_UP[[#This Row],[Fecha]]),DAY(GEN_UP[[#This Row],[Fecha]])),"mmmm")</f>
        <v>January</v>
      </c>
      <c r="J96" s="2">
        <f>DAY(GEN_UP[[#This Row],[Fecha]])</f>
        <v>4</v>
      </c>
      <c r="K96" s="12" t="str">
        <f t="shared" si="1"/>
        <v>04-01-2025_22</v>
      </c>
    </row>
    <row r="97" spans="1:11" x14ac:dyDescent="0.3">
      <c r="A97" s="3">
        <v>45661</v>
      </c>
      <c r="B97" s="6">
        <v>0.95833333333333337</v>
      </c>
      <c r="C97" s="2">
        <v>0</v>
      </c>
      <c r="D97" s="2">
        <v>0</v>
      </c>
      <c r="E97" s="2">
        <v>0</v>
      </c>
      <c r="F97" s="2">
        <v>0</v>
      </c>
      <c r="G97" s="2">
        <f>INT(YEAR(GEN_UP[[#This Row],[Fecha]]))</f>
        <v>2025</v>
      </c>
      <c r="H97" s="2">
        <f>INT(MONTH(GEN_UP[[#This Row],[Fecha]]))</f>
        <v>1</v>
      </c>
      <c r="I97" s="3" t="str">
        <f>TEXT(DATE(YEAR(GEN_UP[[#This Row],[Fecha]]),MONTH(GEN_UP[[#This Row],[Fecha]]),DAY(GEN_UP[[#This Row],[Fecha]])),"mmmm")</f>
        <v>January</v>
      </c>
      <c r="J97" s="2">
        <f>DAY(GEN_UP[[#This Row],[Fecha]])</f>
        <v>4</v>
      </c>
      <c r="K97" s="12" t="str">
        <f t="shared" si="1"/>
        <v>04-01-2025_23</v>
      </c>
    </row>
    <row r="98" spans="1:11" x14ac:dyDescent="0.3">
      <c r="A98" s="3">
        <v>45662</v>
      </c>
      <c r="B98" s="6">
        <v>0</v>
      </c>
      <c r="C98" s="2">
        <v>0</v>
      </c>
      <c r="D98" s="2">
        <v>0</v>
      </c>
      <c r="E98" s="2">
        <v>0</v>
      </c>
      <c r="F98" s="2">
        <v>0</v>
      </c>
      <c r="G98" s="2">
        <f>INT(YEAR(GEN_UP[[#This Row],[Fecha]]))</f>
        <v>2025</v>
      </c>
      <c r="H98" s="2">
        <f>INT(MONTH(GEN_UP[[#This Row],[Fecha]]))</f>
        <v>1</v>
      </c>
      <c r="I98" s="3" t="str">
        <f>TEXT(DATE(YEAR(GEN_UP[[#This Row],[Fecha]]),MONTH(GEN_UP[[#This Row],[Fecha]]),DAY(GEN_UP[[#This Row],[Fecha]])),"mmmm")</f>
        <v>January</v>
      </c>
      <c r="J98" s="2">
        <f>DAY(GEN_UP[[#This Row],[Fecha]])</f>
        <v>5</v>
      </c>
      <c r="K98" s="12" t="str">
        <f t="shared" si="1"/>
        <v>05-01-2025_00</v>
      </c>
    </row>
    <row r="99" spans="1:11" x14ac:dyDescent="0.3">
      <c r="A99" s="3">
        <v>45662</v>
      </c>
      <c r="B99" s="6">
        <v>4.1666666666666664E-2</v>
      </c>
      <c r="C99" s="2">
        <v>0</v>
      </c>
      <c r="D99" s="2">
        <v>0</v>
      </c>
      <c r="E99" s="2">
        <v>0</v>
      </c>
      <c r="F99" s="2">
        <v>0</v>
      </c>
      <c r="G99" s="2">
        <f>INT(YEAR(GEN_UP[[#This Row],[Fecha]]))</f>
        <v>2025</v>
      </c>
      <c r="H99" s="2">
        <f>INT(MONTH(GEN_UP[[#This Row],[Fecha]]))</f>
        <v>1</v>
      </c>
      <c r="I99" s="3" t="str">
        <f>TEXT(DATE(YEAR(GEN_UP[[#This Row],[Fecha]]),MONTH(GEN_UP[[#This Row],[Fecha]]),DAY(GEN_UP[[#This Row],[Fecha]])),"mmmm")</f>
        <v>January</v>
      </c>
      <c r="J99" s="2">
        <f>DAY(GEN_UP[[#This Row],[Fecha]])</f>
        <v>5</v>
      </c>
      <c r="K99" s="12" t="str">
        <f t="shared" si="1"/>
        <v>05-01-2025_01</v>
      </c>
    </row>
    <row r="100" spans="1:11" x14ac:dyDescent="0.3">
      <c r="A100" s="3">
        <v>45662</v>
      </c>
      <c r="B100" s="6">
        <v>8.3333333333333329E-2</v>
      </c>
      <c r="C100" s="2">
        <v>0</v>
      </c>
      <c r="D100" s="2">
        <v>0</v>
      </c>
      <c r="E100" s="2">
        <v>0</v>
      </c>
      <c r="F100" s="2">
        <v>0</v>
      </c>
      <c r="G100" s="2">
        <f>INT(YEAR(GEN_UP[[#This Row],[Fecha]]))</f>
        <v>2025</v>
      </c>
      <c r="H100" s="2">
        <f>INT(MONTH(GEN_UP[[#This Row],[Fecha]]))</f>
        <v>1</v>
      </c>
      <c r="I100" s="3" t="str">
        <f>TEXT(DATE(YEAR(GEN_UP[[#This Row],[Fecha]]),MONTH(GEN_UP[[#This Row],[Fecha]]),DAY(GEN_UP[[#This Row],[Fecha]])),"mmmm")</f>
        <v>January</v>
      </c>
      <c r="J100" s="2">
        <f>DAY(GEN_UP[[#This Row],[Fecha]])</f>
        <v>5</v>
      </c>
      <c r="K100" s="12" t="str">
        <f t="shared" si="1"/>
        <v>05-01-2025_02</v>
      </c>
    </row>
    <row r="101" spans="1:11" x14ac:dyDescent="0.3">
      <c r="A101" s="3">
        <v>45662</v>
      </c>
      <c r="B101" s="6">
        <v>0.125</v>
      </c>
      <c r="C101" s="2">
        <v>0</v>
      </c>
      <c r="D101" s="2">
        <v>0</v>
      </c>
      <c r="E101" s="2">
        <v>0</v>
      </c>
      <c r="F101" s="2">
        <v>0</v>
      </c>
      <c r="G101" s="2">
        <f>INT(YEAR(GEN_UP[[#This Row],[Fecha]]))</f>
        <v>2025</v>
      </c>
      <c r="H101" s="2">
        <f>INT(MONTH(GEN_UP[[#This Row],[Fecha]]))</f>
        <v>1</v>
      </c>
      <c r="I101" s="3" t="str">
        <f>TEXT(DATE(YEAR(GEN_UP[[#This Row],[Fecha]]),MONTH(GEN_UP[[#This Row],[Fecha]]),DAY(GEN_UP[[#This Row],[Fecha]])),"mmmm")</f>
        <v>January</v>
      </c>
      <c r="J101" s="2">
        <f>DAY(GEN_UP[[#This Row],[Fecha]])</f>
        <v>5</v>
      </c>
      <c r="K101" s="12" t="str">
        <f t="shared" si="1"/>
        <v>05-01-2025_03</v>
      </c>
    </row>
    <row r="102" spans="1:11" x14ac:dyDescent="0.3">
      <c r="A102" s="3">
        <v>45662</v>
      </c>
      <c r="B102" s="6">
        <v>0.16666666666666666</v>
      </c>
      <c r="C102" s="2">
        <v>0</v>
      </c>
      <c r="D102" s="2">
        <v>0</v>
      </c>
      <c r="E102" s="2">
        <v>0</v>
      </c>
      <c r="F102" s="2">
        <v>0</v>
      </c>
      <c r="G102" s="2">
        <f>INT(YEAR(GEN_UP[[#This Row],[Fecha]]))</f>
        <v>2025</v>
      </c>
      <c r="H102" s="2">
        <f>INT(MONTH(GEN_UP[[#This Row],[Fecha]]))</f>
        <v>1</v>
      </c>
      <c r="I102" s="3" t="str">
        <f>TEXT(DATE(YEAR(GEN_UP[[#This Row],[Fecha]]),MONTH(GEN_UP[[#This Row],[Fecha]]),DAY(GEN_UP[[#This Row],[Fecha]])),"mmmm")</f>
        <v>January</v>
      </c>
      <c r="J102" s="2">
        <f>DAY(GEN_UP[[#This Row],[Fecha]])</f>
        <v>5</v>
      </c>
      <c r="K102" s="12" t="str">
        <f t="shared" si="1"/>
        <v>05-01-2025_04</v>
      </c>
    </row>
    <row r="103" spans="1:11" x14ac:dyDescent="0.3">
      <c r="A103" s="3">
        <v>45662</v>
      </c>
      <c r="B103" s="6">
        <v>0.20833333333333334</v>
      </c>
      <c r="C103" s="2">
        <v>0</v>
      </c>
      <c r="D103" s="2">
        <v>0</v>
      </c>
      <c r="E103" s="2">
        <v>0</v>
      </c>
      <c r="F103" s="2">
        <v>0</v>
      </c>
      <c r="G103" s="2">
        <f>INT(YEAR(GEN_UP[[#This Row],[Fecha]]))</f>
        <v>2025</v>
      </c>
      <c r="H103" s="2">
        <f>INT(MONTH(GEN_UP[[#This Row],[Fecha]]))</f>
        <v>1</v>
      </c>
      <c r="I103" s="3" t="str">
        <f>TEXT(DATE(YEAR(GEN_UP[[#This Row],[Fecha]]),MONTH(GEN_UP[[#This Row],[Fecha]]),DAY(GEN_UP[[#This Row],[Fecha]])),"mmmm")</f>
        <v>January</v>
      </c>
      <c r="J103" s="2">
        <f>DAY(GEN_UP[[#This Row],[Fecha]])</f>
        <v>5</v>
      </c>
      <c r="K103" s="12" t="str">
        <f t="shared" si="1"/>
        <v>05-01-2025_05</v>
      </c>
    </row>
    <row r="104" spans="1:11" x14ac:dyDescent="0.3">
      <c r="A104" s="3">
        <v>45662</v>
      </c>
      <c r="B104" s="6">
        <v>0.25</v>
      </c>
      <c r="C104" s="2">
        <v>49.13</v>
      </c>
      <c r="D104" s="2">
        <v>44.63</v>
      </c>
      <c r="E104" s="2">
        <v>43</v>
      </c>
      <c r="F104" s="2">
        <v>42.38</v>
      </c>
      <c r="G104" s="2">
        <f>INT(YEAR(GEN_UP[[#This Row],[Fecha]]))</f>
        <v>2025</v>
      </c>
      <c r="H104" s="2">
        <f>INT(MONTH(GEN_UP[[#This Row],[Fecha]]))</f>
        <v>1</v>
      </c>
      <c r="I104" s="3" t="str">
        <f>TEXT(DATE(YEAR(GEN_UP[[#This Row],[Fecha]]),MONTH(GEN_UP[[#This Row],[Fecha]]),DAY(GEN_UP[[#This Row],[Fecha]])),"mmmm")</f>
        <v>January</v>
      </c>
      <c r="J104" s="2">
        <f>DAY(GEN_UP[[#This Row],[Fecha]])</f>
        <v>5</v>
      </c>
      <c r="K104" s="12" t="str">
        <f t="shared" si="1"/>
        <v>05-01-2025_06</v>
      </c>
    </row>
    <row r="105" spans="1:11" x14ac:dyDescent="0.3">
      <c r="A105" s="3">
        <v>45662</v>
      </c>
      <c r="B105" s="6">
        <v>0.29166666666666669</v>
      </c>
      <c r="C105" s="2">
        <v>1009.13</v>
      </c>
      <c r="D105" s="2">
        <v>939.25</v>
      </c>
      <c r="E105" s="2">
        <v>945.38</v>
      </c>
      <c r="F105" s="2">
        <v>914</v>
      </c>
      <c r="G105" s="2">
        <f>INT(YEAR(GEN_UP[[#This Row],[Fecha]]))</f>
        <v>2025</v>
      </c>
      <c r="H105" s="2">
        <f>INT(MONTH(GEN_UP[[#This Row],[Fecha]]))</f>
        <v>1</v>
      </c>
      <c r="I105" s="3" t="str">
        <f>TEXT(DATE(YEAR(GEN_UP[[#This Row],[Fecha]]),MONTH(GEN_UP[[#This Row],[Fecha]]),DAY(GEN_UP[[#This Row],[Fecha]])),"mmmm")</f>
        <v>January</v>
      </c>
      <c r="J105" s="2">
        <f>DAY(GEN_UP[[#This Row],[Fecha]])</f>
        <v>5</v>
      </c>
      <c r="K105" s="12" t="str">
        <f t="shared" si="1"/>
        <v>05-01-2025_07</v>
      </c>
    </row>
    <row r="106" spans="1:11" x14ac:dyDescent="0.3">
      <c r="A106" s="3">
        <v>45662</v>
      </c>
      <c r="B106" s="6">
        <v>0.33333333333333331</v>
      </c>
      <c r="C106" s="2">
        <v>2710.38</v>
      </c>
      <c r="D106" s="2">
        <v>2766.13</v>
      </c>
      <c r="E106" s="2">
        <v>2608.88</v>
      </c>
      <c r="F106" s="2">
        <v>2624</v>
      </c>
      <c r="G106" s="2">
        <f>INT(YEAR(GEN_UP[[#This Row],[Fecha]]))</f>
        <v>2025</v>
      </c>
      <c r="H106" s="2">
        <f>INT(MONTH(GEN_UP[[#This Row],[Fecha]]))</f>
        <v>1</v>
      </c>
      <c r="I106" s="3" t="str">
        <f>TEXT(DATE(YEAR(GEN_UP[[#This Row],[Fecha]]),MONTH(GEN_UP[[#This Row],[Fecha]]),DAY(GEN_UP[[#This Row],[Fecha]])),"mmmm")</f>
        <v>January</v>
      </c>
      <c r="J106" s="2">
        <f>DAY(GEN_UP[[#This Row],[Fecha]])</f>
        <v>5</v>
      </c>
      <c r="K106" s="12" t="str">
        <f t="shared" si="1"/>
        <v>05-01-2025_08</v>
      </c>
    </row>
    <row r="107" spans="1:11" x14ac:dyDescent="0.3">
      <c r="A107" s="3">
        <v>45662</v>
      </c>
      <c r="B107" s="6">
        <v>0.375</v>
      </c>
      <c r="C107" s="2">
        <v>3555</v>
      </c>
      <c r="D107" s="2">
        <v>3688.5</v>
      </c>
      <c r="E107" s="2">
        <v>3585</v>
      </c>
      <c r="F107" s="2">
        <v>3698.63</v>
      </c>
      <c r="G107" s="2">
        <f>INT(YEAR(GEN_UP[[#This Row],[Fecha]]))</f>
        <v>2025</v>
      </c>
      <c r="H107" s="2">
        <f>INT(MONTH(GEN_UP[[#This Row],[Fecha]]))</f>
        <v>1</v>
      </c>
      <c r="I107" s="3" t="str">
        <f>TEXT(DATE(YEAR(GEN_UP[[#This Row],[Fecha]]),MONTH(GEN_UP[[#This Row],[Fecha]]),DAY(GEN_UP[[#This Row],[Fecha]])),"mmmm")</f>
        <v>January</v>
      </c>
      <c r="J107" s="2">
        <f>DAY(GEN_UP[[#This Row],[Fecha]])</f>
        <v>5</v>
      </c>
      <c r="K107" s="12" t="str">
        <f t="shared" si="1"/>
        <v>05-01-2025_09</v>
      </c>
    </row>
    <row r="108" spans="1:11" x14ac:dyDescent="0.3">
      <c r="A108" s="3">
        <v>45662</v>
      </c>
      <c r="B108" s="6">
        <v>0.41666666666666669</v>
      </c>
      <c r="C108" s="2">
        <v>5805.5</v>
      </c>
      <c r="D108" s="2">
        <v>5917.38</v>
      </c>
      <c r="E108" s="2">
        <v>5938.63</v>
      </c>
      <c r="F108" s="2">
        <v>6235.5</v>
      </c>
      <c r="G108" s="2">
        <f>INT(YEAR(GEN_UP[[#This Row],[Fecha]]))</f>
        <v>2025</v>
      </c>
      <c r="H108" s="2">
        <f>INT(MONTH(GEN_UP[[#This Row],[Fecha]]))</f>
        <v>1</v>
      </c>
      <c r="I108" s="3" t="str">
        <f>TEXT(DATE(YEAR(GEN_UP[[#This Row],[Fecha]]),MONTH(GEN_UP[[#This Row],[Fecha]]),DAY(GEN_UP[[#This Row],[Fecha]])),"mmmm")</f>
        <v>January</v>
      </c>
      <c r="J108" s="2">
        <f>DAY(GEN_UP[[#This Row],[Fecha]])</f>
        <v>5</v>
      </c>
      <c r="K108" s="12" t="str">
        <f t="shared" si="1"/>
        <v>05-01-2025_10</v>
      </c>
    </row>
    <row r="109" spans="1:11" x14ac:dyDescent="0.3">
      <c r="A109" s="3">
        <v>45662</v>
      </c>
      <c r="B109" s="6">
        <v>0.45833333333333331</v>
      </c>
      <c r="C109" s="2">
        <v>6166</v>
      </c>
      <c r="D109" s="2">
        <v>6484.38</v>
      </c>
      <c r="E109" s="2">
        <v>5813.5</v>
      </c>
      <c r="F109" s="2">
        <v>6016.75</v>
      </c>
      <c r="G109" s="2">
        <f>INT(YEAR(GEN_UP[[#This Row],[Fecha]]))</f>
        <v>2025</v>
      </c>
      <c r="H109" s="2">
        <f>INT(MONTH(GEN_UP[[#This Row],[Fecha]]))</f>
        <v>1</v>
      </c>
      <c r="I109" s="3" t="str">
        <f>TEXT(DATE(YEAR(GEN_UP[[#This Row],[Fecha]]),MONTH(GEN_UP[[#This Row],[Fecha]]),DAY(GEN_UP[[#This Row],[Fecha]])),"mmmm")</f>
        <v>January</v>
      </c>
      <c r="J109" s="2">
        <f>DAY(GEN_UP[[#This Row],[Fecha]])</f>
        <v>5</v>
      </c>
      <c r="K109" s="12" t="str">
        <f t="shared" si="1"/>
        <v>05-01-2025_11</v>
      </c>
    </row>
    <row r="110" spans="1:11" x14ac:dyDescent="0.3">
      <c r="A110" s="3">
        <v>45662</v>
      </c>
      <c r="B110" s="6">
        <v>0.5</v>
      </c>
      <c r="C110" s="2">
        <v>6634.38</v>
      </c>
      <c r="D110" s="2">
        <v>6934.75</v>
      </c>
      <c r="E110" s="2">
        <v>5842</v>
      </c>
      <c r="F110" s="2">
        <v>6911.38</v>
      </c>
      <c r="G110" s="2">
        <f>INT(YEAR(GEN_UP[[#This Row],[Fecha]]))</f>
        <v>2025</v>
      </c>
      <c r="H110" s="2">
        <f>INT(MONTH(GEN_UP[[#This Row],[Fecha]]))</f>
        <v>1</v>
      </c>
      <c r="I110" s="3" t="str">
        <f>TEXT(DATE(YEAR(GEN_UP[[#This Row],[Fecha]]),MONTH(GEN_UP[[#This Row],[Fecha]]),DAY(GEN_UP[[#This Row],[Fecha]])),"mmmm")</f>
        <v>January</v>
      </c>
      <c r="J110" s="2">
        <f>DAY(GEN_UP[[#This Row],[Fecha]])</f>
        <v>5</v>
      </c>
      <c r="K110" s="12" t="str">
        <f t="shared" si="1"/>
        <v>05-01-2025_12</v>
      </c>
    </row>
    <row r="111" spans="1:11" x14ac:dyDescent="0.3">
      <c r="A111" s="3">
        <v>45662</v>
      </c>
      <c r="B111" s="6">
        <v>0.54166666666666663</v>
      </c>
      <c r="C111" s="2">
        <v>6143.5</v>
      </c>
      <c r="D111" s="2">
        <v>6310.75</v>
      </c>
      <c r="E111" s="2">
        <v>5865.38</v>
      </c>
      <c r="F111" s="2">
        <v>5816.5</v>
      </c>
      <c r="G111" s="2">
        <f>INT(YEAR(GEN_UP[[#This Row],[Fecha]]))</f>
        <v>2025</v>
      </c>
      <c r="H111" s="2">
        <f>INT(MONTH(GEN_UP[[#This Row],[Fecha]]))</f>
        <v>1</v>
      </c>
      <c r="I111" s="3" t="str">
        <f>TEXT(DATE(YEAR(GEN_UP[[#This Row],[Fecha]]),MONTH(GEN_UP[[#This Row],[Fecha]]),DAY(GEN_UP[[#This Row],[Fecha]])),"mmmm")</f>
        <v>January</v>
      </c>
      <c r="J111" s="2">
        <f>DAY(GEN_UP[[#This Row],[Fecha]])</f>
        <v>5</v>
      </c>
      <c r="K111" s="12" t="str">
        <f t="shared" si="1"/>
        <v>05-01-2025_13</v>
      </c>
    </row>
    <row r="112" spans="1:11" x14ac:dyDescent="0.3">
      <c r="A112" s="3">
        <v>45662</v>
      </c>
      <c r="B112" s="6">
        <v>0.58333333333333337</v>
      </c>
      <c r="C112" s="2">
        <v>3751</v>
      </c>
      <c r="D112" s="2">
        <v>3842</v>
      </c>
      <c r="E112" s="2">
        <v>3592.63</v>
      </c>
      <c r="F112" s="2">
        <v>3698.13</v>
      </c>
      <c r="G112" s="2">
        <f>INT(YEAR(GEN_UP[[#This Row],[Fecha]]))</f>
        <v>2025</v>
      </c>
      <c r="H112" s="2">
        <f>INT(MONTH(GEN_UP[[#This Row],[Fecha]]))</f>
        <v>1</v>
      </c>
      <c r="I112" s="3" t="str">
        <f>TEXT(DATE(YEAR(GEN_UP[[#This Row],[Fecha]]),MONTH(GEN_UP[[#This Row],[Fecha]]),DAY(GEN_UP[[#This Row],[Fecha]])),"mmmm")</f>
        <v>January</v>
      </c>
      <c r="J112" s="2">
        <f>DAY(GEN_UP[[#This Row],[Fecha]])</f>
        <v>5</v>
      </c>
      <c r="K112" s="12" t="str">
        <f t="shared" si="1"/>
        <v>05-01-2025_14</v>
      </c>
    </row>
    <row r="113" spans="1:11" x14ac:dyDescent="0.3">
      <c r="A113" s="3">
        <v>45662</v>
      </c>
      <c r="B113" s="6">
        <v>0.625</v>
      </c>
      <c r="C113" s="2">
        <v>4845</v>
      </c>
      <c r="D113" s="2">
        <v>4811.38</v>
      </c>
      <c r="E113" s="2">
        <v>4305.38</v>
      </c>
      <c r="F113" s="2">
        <v>4445.5</v>
      </c>
      <c r="G113" s="2">
        <f>INT(YEAR(GEN_UP[[#This Row],[Fecha]]))</f>
        <v>2025</v>
      </c>
      <c r="H113" s="2">
        <f>INT(MONTH(GEN_UP[[#This Row],[Fecha]]))</f>
        <v>1</v>
      </c>
      <c r="I113" s="3" t="str">
        <f>TEXT(DATE(YEAR(GEN_UP[[#This Row],[Fecha]]),MONTH(GEN_UP[[#This Row],[Fecha]]),DAY(GEN_UP[[#This Row],[Fecha]])),"mmmm")</f>
        <v>January</v>
      </c>
      <c r="J113" s="2">
        <f>DAY(GEN_UP[[#This Row],[Fecha]])</f>
        <v>5</v>
      </c>
      <c r="K113" s="12" t="str">
        <f t="shared" si="1"/>
        <v>05-01-2025_15</v>
      </c>
    </row>
    <row r="114" spans="1:11" x14ac:dyDescent="0.3">
      <c r="A114" s="3">
        <v>45662</v>
      </c>
      <c r="B114" s="6">
        <v>0.66666666666666663</v>
      </c>
      <c r="C114" s="2">
        <v>3358.5</v>
      </c>
      <c r="D114" s="2">
        <v>3487.5</v>
      </c>
      <c r="E114" s="2">
        <v>3493.13</v>
      </c>
      <c r="F114" s="2">
        <v>3664.88</v>
      </c>
      <c r="G114" s="2">
        <f>INT(YEAR(GEN_UP[[#This Row],[Fecha]]))</f>
        <v>2025</v>
      </c>
      <c r="H114" s="2">
        <f>INT(MONTH(GEN_UP[[#This Row],[Fecha]]))</f>
        <v>1</v>
      </c>
      <c r="I114" s="3" t="str">
        <f>TEXT(DATE(YEAR(GEN_UP[[#This Row],[Fecha]]),MONTH(GEN_UP[[#This Row],[Fecha]]),DAY(GEN_UP[[#This Row],[Fecha]])),"mmmm")</f>
        <v>January</v>
      </c>
      <c r="J114" s="2">
        <f>DAY(GEN_UP[[#This Row],[Fecha]])</f>
        <v>5</v>
      </c>
      <c r="K114" s="12" t="str">
        <f t="shared" si="1"/>
        <v>05-01-2025_16</v>
      </c>
    </row>
    <row r="115" spans="1:11" x14ac:dyDescent="0.3">
      <c r="A115" s="3">
        <v>45662</v>
      </c>
      <c r="B115" s="6">
        <v>0.70833333333333337</v>
      </c>
      <c r="C115" s="2">
        <v>1239.8800000000001</v>
      </c>
      <c r="D115" s="2">
        <v>1194.25</v>
      </c>
      <c r="E115" s="2">
        <v>1337.88</v>
      </c>
      <c r="F115" s="2">
        <v>1439.13</v>
      </c>
      <c r="G115" s="2">
        <f>INT(YEAR(GEN_UP[[#This Row],[Fecha]]))</f>
        <v>2025</v>
      </c>
      <c r="H115" s="2">
        <f>INT(MONTH(GEN_UP[[#This Row],[Fecha]]))</f>
        <v>1</v>
      </c>
      <c r="I115" s="3" t="str">
        <f>TEXT(DATE(YEAR(GEN_UP[[#This Row],[Fecha]]),MONTH(GEN_UP[[#This Row],[Fecha]]),DAY(GEN_UP[[#This Row],[Fecha]])),"mmmm")</f>
        <v>January</v>
      </c>
      <c r="J115" s="2">
        <f>DAY(GEN_UP[[#This Row],[Fecha]])</f>
        <v>5</v>
      </c>
      <c r="K115" s="12" t="str">
        <f t="shared" si="1"/>
        <v>05-01-2025_17</v>
      </c>
    </row>
    <row r="116" spans="1:11" x14ac:dyDescent="0.3">
      <c r="A116" s="3">
        <v>45662</v>
      </c>
      <c r="B116" s="6">
        <v>0.75</v>
      </c>
      <c r="C116" s="2">
        <v>40.630000000000003</v>
      </c>
      <c r="D116" s="2">
        <v>38.380000000000003</v>
      </c>
      <c r="E116" s="2">
        <v>37.25</v>
      </c>
      <c r="F116" s="2">
        <v>38</v>
      </c>
      <c r="G116" s="2">
        <f>INT(YEAR(GEN_UP[[#This Row],[Fecha]]))</f>
        <v>2025</v>
      </c>
      <c r="H116" s="2">
        <f>INT(MONTH(GEN_UP[[#This Row],[Fecha]]))</f>
        <v>1</v>
      </c>
      <c r="I116" s="3" t="str">
        <f>TEXT(DATE(YEAR(GEN_UP[[#This Row],[Fecha]]),MONTH(GEN_UP[[#This Row],[Fecha]]),DAY(GEN_UP[[#This Row],[Fecha]])),"mmmm")</f>
        <v>January</v>
      </c>
      <c r="J116" s="2">
        <f>DAY(GEN_UP[[#This Row],[Fecha]])</f>
        <v>5</v>
      </c>
      <c r="K116" s="12" t="str">
        <f t="shared" si="1"/>
        <v>05-01-2025_18</v>
      </c>
    </row>
    <row r="117" spans="1:11" x14ac:dyDescent="0.3">
      <c r="A117" s="3">
        <v>45662</v>
      </c>
      <c r="B117" s="6">
        <v>0.79166666666666663</v>
      </c>
      <c r="C117" s="2">
        <v>0</v>
      </c>
      <c r="D117" s="2">
        <v>0</v>
      </c>
      <c r="E117" s="2">
        <v>0</v>
      </c>
      <c r="F117" s="2">
        <v>0</v>
      </c>
      <c r="G117" s="2">
        <f>INT(YEAR(GEN_UP[[#This Row],[Fecha]]))</f>
        <v>2025</v>
      </c>
      <c r="H117" s="2">
        <f>INT(MONTH(GEN_UP[[#This Row],[Fecha]]))</f>
        <v>1</v>
      </c>
      <c r="I117" s="3" t="str">
        <f>TEXT(DATE(YEAR(GEN_UP[[#This Row],[Fecha]]),MONTH(GEN_UP[[#This Row],[Fecha]]),DAY(GEN_UP[[#This Row],[Fecha]])),"mmmm")</f>
        <v>January</v>
      </c>
      <c r="J117" s="2">
        <f>DAY(GEN_UP[[#This Row],[Fecha]])</f>
        <v>5</v>
      </c>
      <c r="K117" s="12" t="str">
        <f t="shared" si="1"/>
        <v>05-01-2025_19</v>
      </c>
    </row>
    <row r="118" spans="1:11" x14ac:dyDescent="0.3">
      <c r="A118" s="3">
        <v>45662</v>
      </c>
      <c r="B118" s="6">
        <v>0.83333333333333337</v>
      </c>
      <c r="C118" s="2">
        <v>0</v>
      </c>
      <c r="D118" s="2">
        <v>0</v>
      </c>
      <c r="E118" s="2">
        <v>0</v>
      </c>
      <c r="F118" s="2">
        <v>0</v>
      </c>
      <c r="G118" s="2">
        <f>INT(YEAR(GEN_UP[[#This Row],[Fecha]]))</f>
        <v>2025</v>
      </c>
      <c r="H118" s="2">
        <f>INT(MONTH(GEN_UP[[#This Row],[Fecha]]))</f>
        <v>1</v>
      </c>
      <c r="I118" s="3" t="str">
        <f>TEXT(DATE(YEAR(GEN_UP[[#This Row],[Fecha]]),MONTH(GEN_UP[[#This Row],[Fecha]]),DAY(GEN_UP[[#This Row],[Fecha]])),"mmmm")</f>
        <v>January</v>
      </c>
      <c r="J118" s="2">
        <f>DAY(GEN_UP[[#This Row],[Fecha]])</f>
        <v>5</v>
      </c>
      <c r="K118" s="12" t="str">
        <f t="shared" si="1"/>
        <v>05-01-2025_20</v>
      </c>
    </row>
    <row r="119" spans="1:11" x14ac:dyDescent="0.3">
      <c r="A119" s="3">
        <v>45662</v>
      </c>
      <c r="B119" s="6">
        <v>0.875</v>
      </c>
      <c r="C119" s="2">
        <v>0</v>
      </c>
      <c r="D119" s="2">
        <v>0</v>
      </c>
      <c r="E119" s="2">
        <v>0</v>
      </c>
      <c r="F119" s="2">
        <v>0</v>
      </c>
      <c r="G119" s="2">
        <f>INT(YEAR(GEN_UP[[#This Row],[Fecha]]))</f>
        <v>2025</v>
      </c>
      <c r="H119" s="2">
        <f>INT(MONTH(GEN_UP[[#This Row],[Fecha]]))</f>
        <v>1</v>
      </c>
      <c r="I119" s="3" t="str">
        <f>TEXT(DATE(YEAR(GEN_UP[[#This Row],[Fecha]]),MONTH(GEN_UP[[#This Row],[Fecha]]),DAY(GEN_UP[[#This Row],[Fecha]])),"mmmm")</f>
        <v>January</v>
      </c>
      <c r="J119" s="2">
        <f>DAY(GEN_UP[[#This Row],[Fecha]])</f>
        <v>5</v>
      </c>
      <c r="K119" s="12" t="str">
        <f t="shared" si="1"/>
        <v>05-01-2025_21</v>
      </c>
    </row>
    <row r="120" spans="1:11" x14ac:dyDescent="0.3">
      <c r="A120" s="3">
        <v>45662</v>
      </c>
      <c r="B120" s="6">
        <v>0.91666666666666663</v>
      </c>
      <c r="C120" s="2">
        <v>0</v>
      </c>
      <c r="D120" s="2">
        <v>0</v>
      </c>
      <c r="E120" s="2">
        <v>0</v>
      </c>
      <c r="F120" s="2">
        <v>0</v>
      </c>
      <c r="G120" s="2">
        <f>INT(YEAR(GEN_UP[[#This Row],[Fecha]]))</f>
        <v>2025</v>
      </c>
      <c r="H120" s="2">
        <f>INT(MONTH(GEN_UP[[#This Row],[Fecha]]))</f>
        <v>1</v>
      </c>
      <c r="I120" s="3" t="str">
        <f>TEXT(DATE(YEAR(GEN_UP[[#This Row],[Fecha]]),MONTH(GEN_UP[[#This Row],[Fecha]]),DAY(GEN_UP[[#This Row],[Fecha]])),"mmmm")</f>
        <v>January</v>
      </c>
      <c r="J120" s="2">
        <f>DAY(GEN_UP[[#This Row],[Fecha]])</f>
        <v>5</v>
      </c>
      <c r="K120" s="12" t="str">
        <f t="shared" si="1"/>
        <v>05-01-2025_22</v>
      </c>
    </row>
    <row r="121" spans="1:11" x14ac:dyDescent="0.3">
      <c r="A121" s="3">
        <v>45662</v>
      </c>
      <c r="B121" s="6">
        <v>0.95833333333333337</v>
      </c>
      <c r="C121" s="2">
        <v>0</v>
      </c>
      <c r="D121" s="2">
        <v>0</v>
      </c>
      <c r="E121" s="2">
        <v>0</v>
      </c>
      <c r="F121" s="2">
        <v>0</v>
      </c>
      <c r="G121" s="2">
        <f>INT(YEAR(GEN_UP[[#This Row],[Fecha]]))</f>
        <v>2025</v>
      </c>
      <c r="H121" s="2">
        <f>INT(MONTH(GEN_UP[[#This Row],[Fecha]]))</f>
        <v>1</v>
      </c>
      <c r="I121" s="3" t="str">
        <f>TEXT(DATE(YEAR(GEN_UP[[#This Row],[Fecha]]),MONTH(GEN_UP[[#This Row],[Fecha]]),DAY(GEN_UP[[#This Row],[Fecha]])),"mmmm")</f>
        <v>January</v>
      </c>
      <c r="J121" s="2">
        <f>DAY(GEN_UP[[#This Row],[Fecha]])</f>
        <v>5</v>
      </c>
      <c r="K121" s="12" t="str">
        <f t="shared" si="1"/>
        <v>05-01-2025_23</v>
      </c>
    </row>
    <row r="122" spans="1:11" x14ac:dyDescent="0.3">
      <c r="A122" s="3">
        <v>45663</v>
      </c>
      <c r="B122" s="6">
        <v>0</v>
      </c>
      <c r="C122" s="2">
        <v>0</v>
      </c>
      <c r="D122" s="2">
        <v>0</v>
      </c>
      <c r="E122" s="2">
        <v>0</v>
      </c>
      <c r="F122" s="2">
        <v>0</v>
      </c>
      <c r="G122" s="2">
        <f>INT(YEAR(GEN_UP[[#This Row],[Fecha]]))</f>
        <v>2025</v>
      </c>
      <c r="H122" s="2">
        <f>INT(MONTH(GEN_UP[[#This Row],[Fecha]]))</f>
        <v>1</v>
      </c>
      <c r="I122" s="3" t="str">
        <f>TEXT(DATE(YEAR(GEN_UP[[#This Row],[Fecha]]),MONTH(GEN_UP[[#This Row],[Fecha]]),DAY(GEN_UP[[#This Row],[Fecha]])),"mmmm")</f>
        <v>January</v>
      </c>
      <c r="J122" s="2">
        <f>DAY(GEN_UP[[#This Row],[Fecha]])</f>
        <v>6</v>
      </c>
      <c r="K122" s="12" t="str">
        <f t="shared" si="1"/>
        <v>06-01-2025_00</v>
      </c>
    </row>
    <row r="123" spans="1:11" x14ac:dyDescent="0.3">
      <c r="A123" s="3">
        <v>45663</v>
      </c>
      <c r="B123" s="6">
        <v>4.1666666666666664E-2</v>
      </c>
      <c r="C123" s="2">
        <v>0</v>
      </c>
      <c r="D123" s="2">
        <v>0</v>
      </c>
      <c r="E123" s="2">
        <v>0</v>
      </c>
      <c r="F123" s="2">
        <v>0</v>
      </c>
      <c r="G123" s="2">
        <f>INT(YEAR(GEN_UP[[#This Row],[Fecha]]))</f>
        <v>2025</v>
      </c>
      <c r="H123" s="2">
        <f>INT(MONTH(GEN_UP[[#This Row],[Fecha]]))</f>
        <v>1</v>
      </c>
      <c r="I123" s="3" t="str">
        <f>TEXT(DATE(YEAR(GEN_UP[[#This Row],[Fecha]]),MONTH(GEN_UP[[#This Row],[Fecha]]),DAY(GEN_UP[[#This Row],[Fecha]])),"mmmm")</f>
        <v>January</v>
      </c>
      <c r="J123" s="2">
        <f>DAY(GEN_UP[[#This Row],[Fecha]])</f>
        <v>6</v>
      </c>
      <c r="K123" s="12" t="str">
        <f t="shared" si="1"/>
        <v>06-01-2025_01</v>
      </c>
    </row>
    <row r="124" spans="1:11" x14ac:dyDescent="0.3">
      <c r="A124" s="3">
        <v>45663</v>
      </c>
      <c r="B124" s="6">
        <v>8.3333333333333329E-2</v>
      </c>
      <c r="C124" s="2">
        <v>0</v>
      </c>
      <c r="D124" s="2">
        <v>0</v>
      </c>
      <c r="E124" s="2">
        <v>0</v>
      </c>
      <c r="F124" s="2">
        <v>0</v>
      </c>
      <c r="G124" s="2">
        <f>INT(YEAR(GEN_UP[[#This Row],[Fecha]]))</f>
        <v>2025</v>
      </c>
      <c r="H124" s="2">
        <f>INT(MONTH(GEN_UP[[#This Row],[Fecha]]))</f>
        <v>1</v>
      </c>
      <c r="I124" s="3" t="str">
        <f>TEXT(DATE(YEAR(GEN_UP[[#This Row],[Fecha]]),MONTH(GEN_UP[[#This Row],[Fecha]]),DAY(GEN_UP[[#This Row],[Fecha]])),"mmmm")</f>
        <v>January</v>
      </c>
      <c r="J124" s="2">
        <f>DAY(GEN_UP[[#This Row],[Fecha]])</f>
        <v>6</v>
      </c>
      <c r="K124" s="12" t="str">
        <f t="shared" si="1"/>
        <v>06-01-2025_02</v>
      </c>
    </row>
    <row r="125" spans="1:11" x14ac:dyDescent="0.3">
      <c r="A125" s="3">
        <v>45663</v>
      </c>
      <c r="B125" s="6">
        <v>0.125</v>
      </c>
      <c r="C125" s="2">
        <v>0</v>
      </c>
      <c r="D125" s="2">
        <v>0</v>
      </c>
      <c r="E125" s="2">
        <v>0</v>
      </c>
      <c r="F125" s="2">
        <v>0</v>
      </c>
      <c r="G125" s="2">
        <f>INT(YEAR(GEN_UP[[#This Row],[Fecha]]))</f>
        <v>2025</v>
      </c>
      <c r="H125" s="2">
        <f>INT(MONTH(GEN_UP[[#This Row],[Fecha]]))</f>
        <v>1</v>
      </c>
      <c r="I125" s="3" t="str">
        <f>TEXT(DATE(YEAR(GEN_UP[[#This Row],[Fecha]]),MONTH(GEN_UP[[#This Row],[Fecha]]),DAY(GEN_UP[[#This Row],[Fecha]])),"mmmm")</f>
        <v>January</v>
      </c>
      <c r="J125" s="2">
        <f>DAY(GEN_UP[[#This Row],[Fecha]])</f>
        <v>6</v>
      </c>
      <c r="K125" s="12" t="str">
        <f t="shared" si="1"/>
        <v>06-01-2025_03</v>
      </c>
    </row>
    <row r="126" spans="1:11" x14ac:dyDescent="0.3">
      <c r="A126" s="3">
        <v>45663</v>
      </c>
      <c r="B126" s="6">
        <v>0.16666666666666666</v>
      </c>
      <c r="C126" s="2">
        <v>0</v>
      </c>
      <c r="D126" s="2">
        <v>0</v>
      </c>
      <c r="E126" s="2">
        <v>0</v>
      </c>
      <c r="F126" s="2">
        <v>0</v>
      </c>
      <c r="G126" s="2">
        <f>INT(YEAR(GEN_UP[[#This Row],[Fecha]]))</f>
        <v>2025</v>
      </c>
      <c r="H126" s="2">
        <f>INT(MONTH(GEN_UP[[#This Row],[Fecha]]))</f>
        <v>1</v>
      </c>
      <c r="I126" s="3" t="str">
        <f>TEXT(DATE(YEAR(GEN_UP[[#This Row],[Fecha]]),MONTH(GEN_UP[[#This Row],[Fecha]]),DAY(GEN_UP[[#This Row],[Fecha]])),"mmmm")</f>
        <v>January</v>
      </c>
      <c r="J126" s="2">
        <f>DAY(GEN_UP[[#This Row],[Fecha]])</f>
        <v>6</v>
      </c>
      <c r="K126" s="12" t="str">
        <f t="shared" si="1"/>
        <v>06-01-2025_04</v>
      </c>
    </row>
    <row r="127" spans="1:11" x14ac:dyDescent="0.3">
      <c r="A127" s="3">
        <v>45663</v>
      </c>
      <c r="B127" s="6">
        <v>0.20833333333333334</v>
      </c>
      <c r="C127" s="2">
        <v>0</v>
      </c>
      <c r="D127" s="2">
        <v>0</v>
      </c>
      <c r="E127" s="2">
        <v>0</v>
      </c>
      <c r="F127" s="2">
        <v>0</v>
      </c>
      <c r="G127" s="2">
        <f>INT(YEAR(GEN_UP[[#This Row],[Fecha]]))</f>
        <v>2025</v>
      </c>
      <c r="H127" s="2">
        <f>INT(MONTH(GEN_UP[[#This Row],[Fecha]]))</f>
        <v>1</v>
      </c>
      <c r="I127" s="3" t="str">
        <f>TEXT(DATE(YEAR(GEN_UP[[#This Row],[Fecha]]),MONTH(GEN_UP[[#This Row],[Fecha]]),DAY(GEN_UP[[#This Row],[Fecha]])),"mmmm")</f>
        <v>January</v>
      </c>
      <c r="J127" s="2">
        <f>DAY(GEN_UP[[#This Row],[Fecha]])</f>
        <v>6</v>
      </c>
      <c r="K127" s="12" t="str">
        <f t="shared" si="1"/>
        <v>06-01-2025_05</v>
      </c>
    </row>
    <row r="128" spans="1:11" x14ac:dyDescent="0.3">
      <c r="A128" s="3">
        <v>45663</v>
      </c>
      <c r="B128" s="6">
        <v>0.25</v>
      </c>
      <c r="C128" s="2">
        <v>38.380000000000003</v>
      </c>
      <c r="D128" s="2">
        <v>34.130000000000003</v>
      </c>
      <c r="E128" s="2">
        <v>31.5</v>
      </c>
      <c r="F128" s="2">
        <v>30</v>
      </c>
      <c r="G128" s="2">
        <f>INT(YEAR(GEN_UP[[#This Row],[Fecha]]))</f>
        <v>2025</v>
      </c>
      <c r="H128" s="2">
        <f>INT(MONTH(GEN_UP[[#This Row],[Fecha]]))</f>
        <v>1</v>
      </c>
      <c r="I128" s="3" t="str">
        <f>TEXT(DATE(YEAR(GEN_UP[[#This Row],[Fecha]]),MONTH(GEN_UP[[#This Row],[Fecha]]),DAY(GEN_UP[[#This Row],[Fecha]])),"mmmm")</f>
        <v>January</v>
      </c>
      <c r="J128" s="2">
        <f>DAY(GEN_UP[[#This Row],[Fecha]])</f>
        <v>6</v>
      </c>
      <c r="K128" s="12" t="str">
        <f t="shared" si="1"/>
        <v>06-01-2025_06</v>
      </c>
    </row>
    <row r="129" spans="1:11" x14ac:dyDescent="0.3">
      <c r="A129" s="3">
        <v>45663</v>
      </c>
      <c r="B129" s="6">
        <v>0.29166666666666669</v>
      </c>
      <c r="C129" s="2">
        <v>1152.75</v>
      </c>
      <c r="D129" s="2">
        <v>1107.8800000000001</v>
      </c>
      <c r="E129" s="2">
        <v>1115.1300000000001</v>
      </c>
      <c r="F129" s="2">
        <v>1074.3800000000001</v>
      </c>
      <c r="G129" s="2">
        <f>INT(YEAR(GEN_UP[[#This Row],[Fecha]]))</f>
        <v>2025</v>
      </c>
      <c r="H129" s="2">
        <f>INT(MONTH(GEN_UP[[#This Row],[Fecha]]))</f>
        <v>1</v>
      </c>
      <c r="I129" s="3" t="str">
        <f>TEXT(DATE(YEAR(GEN_UP[[#This Row],[Fecha]]),MONTH(GEN_UP[[#This Row],[Fecha]]),DAY(GEN_UP[[#This Row],[Fecha]])),"mmmm")</f>
        <v>January</v>
      </c>
      <c r="J129" s="2">
        <f>DAY(GEN_UP[[#This Row],[Fecha]])</f>
        <v>6</v>
      </c>
      <c r="K129" s="12" t="str">
        <f t="shared" si="1"/>
        <v>06-01-2025_07</v>
      </c>
    </row>
    <row r="130" spans="1:11" x14ac:dyDescent="0.3">
      <c r="A130" s="3">
        <v>45663</v>
      </c>
      <c r="B130" s="6">
        <v>0.33333333333333331</v>
      </c>
      <c r="C130" s="2">
        <v>3369</v>
      </c>
      <c r="D130" s="2">
        <v>3482.5</v>
      </c>
      <c r="E130" s="2">
        <v>3435.25</v>
      </c>
      <c r="F130" s="2">
        <v>3423</v>
      </c>
      <c r="G130" s="2">
        <f>INT(YEAR(GEN_UP[[#This Row],[Fecha]]))</f>
        <v>2025</v>
      </c>
      <c r="H130" s="2">
        <f>INT(MONTH(GEN_UP[[#This Row],[Fecha]]))</f>
        <v>1</v>
      </c>
      <c r="I130" s="3" t="str">
        <f>TEXT(DATE(YEAR(GEN_UP[[#This Row],[Fecha]]),MONTH(GEN_UP[[#This Row],[Fecha]]),DAY(GEN_UP[[#This Row],[Fecha]])),"mmmm")</f>
        <v>January</v>
      </c>
      <c r="J130" s="2">
        <f>DAY(GEN_UP[[#This Row],[Fecha]])</f>
        <v>6</v>
      </c>
      <c r="K130" s="12" t="str">
        <f t="shared" ref="K130:K193" si="2">TEXT(A130,"dd-mm-yyyy") &amp; "_" &amp; TEXT(HOUR(B130),"00")</f>
        <v>06-01-2025_08</v>
      </c>
    </row>
    <row r="131" spans="1:11" x14ac:dyDescent="0.3">
      <c r="A131" s="3">
        <v>45663</v>
      </c>
      <c r="B131" s="6">
        <v>0.375</v>
      </c>
      <c r="C131" s="2">
        <v>5685.38</v>
      </c>
      <c r="D131" s="2">
        <v>5869.13</v>
      </c>
      <c r="E131" s="2">
        <v>5802.5</v>
      </c>
      <c r="F131" s="2">
        <v>5762.38</v>
      </c>
      <c r="G131" s="2">
        <f>INT(YEAR(GEN_UP[[#This Row],[Fecha]]))</f>
        <v>2025</v>
      </c>
      <c r="H131" s="2">
        <f>INT(MONTH(GEN_UP[[#This Row],[Fecha]]))</f>
        <v>1</v>
      </c>
      <c r="I131" s="3" t="str">
        <f>TEXT(DATE(YEAR(GEN_UP[[#This Row],[Fecha]]),MONTH(GEN_UP[[#This Row],[Fecha]]),DAY(GEN_UP[[#This Row],[Fecha]])),"mmmm")</f>
        <v>January</v>
      </c>
      <c r="J131" s="2">
        <f>DAY(GEN_UP[[#This Row],[Fecha]])</f>
        <v>6</v>
      </c>
      <c r="K131" s="12" t="str">
        <f t="shared" si="2"/>
        <v>06-01-2025_09</v>
      </c>
    </row>
    <row r="132" spans="1:11" x14ac:dyDescent="0.3">
      <c r="A132" s="3">
        <v>45663</v>
      </c>
      <c r="B132" s="6">
        <v>0.41666666666666669</v>
      </c>
      <c r="C132" s="2">
        <v>6895.63</v>
      </c>
      <c r="D132" s="2">
        <v>6783.13</v>
      </c>
      <c r="E132" s="2">
        <v>6839</v>
      </c>
      <c r="F132" s="2">
        <v>6814.75</v>
      </c>
      <c r="G132" s="2">
        <f>INT(YEAR(GEN_UP[[#This Row],[Fecha]]))</f>
        <v>2025</v>
      </c>
      <c r="H132" s="2">
        <f>INT(MONTH(GEN_UP[[#This Row],[Fecha]]))</f>
        <v>1</v>
      </c>
      <c r="I132" s="3" t="str">
        <f>TEXT(DATE(YEAR(GEN_UP[[#This Row],[Fecha]]),MONTH(GEN_UP[[#This Row],[Fecha]]),DAY(GEN_UP[[#This Row],[Fecha]])),"mmmm")</f>
        <v>January</v>
      </c>
      <c r="J132" s="2">
        <f>DAY(GEN_UP[[#This Row],[Fecha]])</f>
        <v>6</v>
      </c>
      <c r="K132" s="12" t="str">
        <f t="shared" si="2"/>
        <v>06-01-2025_10</v>
      </c>
    </row>
    <row r="133" spans="1:11" x14ac:dyDescent="0.3">
      <c r="A133" s="3">
        <v>45663</v>
      </c>
      <c r="B133" s="6">
        <v>0.45833333333333331</v>
      </c>
      <c r="C133" s="2">
        <v>7716.75</v>
      </c>
      <c r="D133" s="2">
        <v>7790.88</v>
      </c>
      <c r="E133" s="2">
        <v>7651.38</v>
      </c>
      <c r="F133" s="2">
        <v>7744</v>
      </c>
      <c r="G133" s="2">
        <f>INT(YEAR(GEN_UP[[#This Row],[Fecha]]))</f>
        <v>2025</v>
      </c>
      <c r="H133" s="2">
        <f>INT(MONTH(GEN_UP[[#This Row],[Fecha]]))</f>
        <v>1</v>
      </c>
      <c r="I133" s="3" t="str">
        <f>TEXT(DATE(YEAR(GEN_UP[[#This Row],[Fecha]]),MONTH(GEN_UP[[#This Row],[Fecha]]),DAY(GEN_UP[[#This Row],[Fecha]])),"mmmm")</f>
        <v>January</v>
      </c>
      <c r="J133" s="2">
        <f>DAY(GEN_UP[[#This Row],[Fecha]])</f>
        <v>6</v>
      </c>
      <c r="K133" s="12" t="str">
        <f t="shared" si="2"/>
        <v>06-01-2025_11</v>
      </c>
    </row>
    <row r="134" spans="1:11" x14ac:dyDescent="0.3">
      <c r="A134" s="3">
        <v>45663</v>
      </c>
      <c r="B134" s="6">
        <v>0.5</v>
      </c>
      <c r="C134" s="2">
        <v>7686.63</v>
      </c>
      <c r="D134" s="2">
        <v>6965.25</v>
      </c>
      <c r="E134" s="2">
        <v>6238.38</v>
      </c>
      <c r="F134" s="2">
        <v>6008.75</v>
      </c>
      <c r="G134" s="2">
        <f>INT(YEAR(GEN_UP[[#This Row],[Fecha]]))</f>
        <v>2025</v>
      </c>
      <c r="H134" s="2">
        <f>INT(MONTH(GEN_UP[[#This Row],[Fecha]]))</f>
        <v>1</v>
      </c>
      <c r="I134" s="3" t="str">
        <f>TEXT(DATE(YEAR(GEN_UP[[#This Row],[Fecha]]),MONTH(GEN_UP[[#This Row],[Fecha]]),DAY(GEN_UP[[#This Row],[Fecha]])),"mmmm")</f>
        <v>January</v>
      </c>
      <c r="J134" s="2">
        <f>DAY(GEN_UP[[#This Row],[Fecha]])</f>
        <v>6</v>
      </c>
      <c r="K134" s="12" t="str">
        <f t="shared" si="2"/>
        <v>06-01-2025_12</v>
      </c>
    </row>
    <row r="135" spans="1:11" x14ac:dyDescent="0.3">
      <c r="A135" s="3">
        <v>45663</v>
      </c>
      <c r="B135" s="6">
        <v>0.54166666666666663</v>
      </c>
      <c r="C135" s="2">
        <v>6271.75</v>
      </c>
      <c r="D135" s="2">
        <v>5592.13</v>
      </c>
      <c r="E135" s="2">
        <v>4620</v>
      </c>
      <c r="F135" s="2">
        <v>5322.75</v>
      </c>
      <c r="G135" s="2">
        <f>INT(YEAR(GEN_UP[[#This Row],[Fecha]]))</f>
        <v>2025</v>
      </c>
      <c r="H135" s="2">
        <f>INT(MONTH(GEN_UP[[#This Row],[Fecha]]))</f>
        <v>1</v>
      </c>
      <c r="I135" s="3" t="str">
        <f>TEXT(DATE(YEAR(GEN_UP[[#This Row],[Fecha]]),MONTH(GEN_UP[[#This Row],[Fecha]]),DAY(GEN_UP[[#This Row],[Fecha]])),"mmmm")</f>
        <v>January</v>
      </c>
      <c r="J135" s="2">
        <f>DAY(GEN_UP[[#This Row],[Fecha]])</f>
        <v>6</v>
      </c>
      <c r="K135" s="12" t="str">
        <f t="shared" si="2"/>
        <v>06-01-2025_13</v>
      </c>
    </row>
    <row r="136" spans="1:11" x14ac:dyDescent="0.3">
      <c r="A136" s="3">
        <v>45663</v>
      </c>
      <c r="B136" s="6">
        <v>0.58333333333333337</v>
      </c>
      <c r="C136" s="2">
        <v>5189.63</v>
      </c>
      <c r="D136" s="2">
        <v>5107</v>
      </c>
      <c r="E136" s="2">
        <v>5219.88</v>
      </c>
      <c r="F136" s="2">
        <v>5193.75</v>
      </c>
      <c r="G136" s="2">
        <f>INT(YEAR(GEN_UP[[#This Row],[Fecha]]))</f>
        <v>2025</v>
      </c>
      <c r="H136" s="2">
        <f>INT(MONTH(GEN_UP[[#This Row],[Fecha]]))</f>
        <v>1</v>
      </c>
      <c r="I136" s="3" t="str">
        <f>TEXT(DATE(YEAR(GEN_UP[[#This Row],[Fecha]]),MONTH(GEN_UP[[#This Row],[Fecha]]),DAY(GEN_UP[[#This Row],[Fecha]])),"mmmm")</f>
        <v>January</v>
      </c>
      <c r="J136" s="2">
        <f>DAY(GEN_UP[[#This Row],[Fecha]])</f>
        <v>6</v>
      </c>
      <c r="K136" s="12" t="str">
        <f t="shared" si="2"/>
        <v>06-01-2025_14</v>
      </c>
    </row>
    <row r="137" spans="1:11" x14ac:dyDescent="0.3">
      <c r="A137" s="3">
        <v>45663</v>
      </c>
      <c r="B137" s="6">
        <v>0.625</v>
      </c>
      <c r="C137" s="2">
        <v>3511.63</v>
      </c>
      <c r="D137" s="2">
        <v>3405.25</v>
      </c>
      <c r="E137" s="2">
        <v>3454</v>
      </c>
      <c r="F137" s="2">
        <v>3548.75</v>
      </c>
      <c r="G137" s="2">
        <f>INT(YEAR(GEN_UP[[#This Row],[Fecha]]))</f>
        <v>2025</v>
      </c>
      <c r="H137" s="2">
        <f>INT(MONTH(GEN_UP[[#This Row],[Fecha]]))</f>
        <v>1</v>
      </c>
      <c r="I137" s="3" t="str">
        <f>TEXT(DATE(YEAR(GEN_UP[[#This Row],[Fecha]]),MONTH(GEN_UP[[#This Row],[Fecha]]),DAY(GEN_UP[[#This Row],[Fecha]])),"mmmm")</f>
        <v>January</v>
      </c>
      <c r="J137" s="2">
        <f>DAY(GEN_UP[[#This Row],[Fecha]])</f>
        <v>6</v>
      </c>
      <c r="K137" s="12" t="str">
        <f t="shared" si="2"/>
        <v>06-01-2025_15</v>
      </c>
    </row>
    <row r="138" spans="1:11" x14ac:dyDescent="0.3">
      <c r="A138" s="3">
        <v>45663</v>
      </c>
      <c r="B138" s="6">
        <v>0.66666666666666663</v>
      </c>
      <c r="C138" s="2">
        <v>2392</v>
      </c>
      <c r="D138" s="2">
        <v>2376.63</v>
      </c>
      <c r="E138" s="2">
        <v>2434.13</v>
      </c>
      <c r="F138" s="2">
        <v>2436.88</v>
      </c>
      <c r="G138" s="2">
        <f>INT(YEAR(GEN_UP[[#This Row],[Fecha]]))</f>
        <v>2025</v>
      </c>
      <c r="H138" s="2">
        <f>INT(MONTH(GEN_UP[[#This Row],[Fecha]]))</f>
        <v>1</v>
      </c>
      <c r="I138" s="3" t="str">
        <f>TEXT(DATE(YEAR(GEN_UP[[#This Row],[Fecha]]),MONTH(GEN_UP[[#This Row],[Fecha]]),DAY(GEN_UP[[#This Row],[Fecha]])),"mmmm")</f>
        <v>January</v>
      </c>
      <c r="J138" s="2">
        <f>DAY(GEN_UP[[#This Row],[Fecha]])</f>
        <v>6</v>
      </c>
      <c r="K138" s="12" t="str">
        <f t="shared" si="2"/>
        <v>06-01-2025_16</v>
      </c>
    </row>
    <row r="139" spans="1:11" x14ac:dyDescent="0.3">
      <c r="A139" s="3">
        <v>45663</v>
      </c>
      <c r="B139" s="6">
        <v>0.70833333333333337</v>
      </c>
      <c r="C139" s="2">
        <v>539.75</v>
      </c>
      <c r="D139" s="2">
        <v>515.25</v>
      </c>
      <c r="E139" s="2">
        <v>547.25</v>
      </c>
      <c r="F139" s="2">
        <v>544.63</v>
      </c>
      <c r="G139" s="2">
        <f>INT(YEAR(GEN_UP[[#This Row],[Fecha]]))</f>
        <v>2025</v>
      </c>
      <c r="H139" s="2">
        <f>INT(MONTH(GEN_UP[[#This Row],[Fecha]]))</f>
        <v>1</v>
      </c>
      <c r="I139" s="3" t="str">
        <f>TEXT(DATE(YEAR(GEN_UP[[#This Row],[Fecha]]),MONTH(GEN_UP[[#This Row],[Fecha]]),DAY(GEN_UP[[#This Row],[Fecha]])),"mmmm")</f>
        <v>January</v>
      </c>
      <c r="J139" s="2">
        <f>DAY(GEN_UP[[#This Row],[Fecha]])</f>
        <v>6</v>
      </c>
      <c r="K139" s="12" t="str">
        <f t="shared" si="2"/>
        <v>06-01-2025_17</v>
      </c>
    </row>
    <row r="140" spans="1:11" x14ac:dyDescent="0.3">
      <c r="A140" s="3">
        <v>45663</v>
      </c>
      <c r="B140" s="6">
        <v>0.75</v>
      </c>
      <c r="C140" s="2">
        <v>51.38</v>
      </c>
      <c r="D140" s="2">
        <v>49.63</v>
      </c>
      <c r="E140" s="2">
        <v>51.5</v>
      </c>
      <c r="F140" s="2">
        <v>52.5</v>
      </c>
      <c r="G140" s="2">
        <f>INT(YEAR(GEN_UP[[#This Row],[Fecha]]))</f>
        <v>2025</v>
      </c>
      <c r="H140" s="2">
        <f>INT(MONTH(GEN_UP[[#This Row],[Fecha]]))</f>
        <v>1</v>
      </c>
      <c r="I140" s="3" t="str">
        <f>TEXT(DATE(YEAR(GEN_UP[[#This Row],[Fecha]]),MONTH(GEN_UP[[#This Row],[Fecha]]),DAY(GEN_UP[[#This Row],[Fecha]])),"mmmm")</f>
        <v>January</v>
      </c>
      <c r="J140" s="2">
        <f>DAY(GEN_UP[[#This Row],[Fecha]])</f>
        <v>6</v>
      </c>
      <c r="K140" s="12" t="str">
        <f t="shared" si="2"/>
        <v>06-01-2025_18</v>
      </c>
    </row>
    <row r="141" spans="1:11" x14ac:dyDescent="0.3">
      <c r="A141" s="3">
        <v>45663</v>
      </c>
      <c r="B141" s="6">
        <v>0.79166666666666663</v>
      </c>
      <c r="C141" s="2">
        <v>0</v>
      </c>
      <c r="D141" s="2">
        <v>0</v>
      </c>
      <c r="E141" s="2">
        <v>0</v>
      </c>
      <c r="F141" s="2">
        <v>0</v>
      </c>
      <c r="G141" s="2">
        <f>INT(YEAR(GEN_UP[[#This Row],[Fecha]]))</f>
        <v>2025</v>
      </c>
      <c r="H141" s="2">
        <f>INT(MONTH(GEN_UP[[#This Row],[Fecha]]))</f>
        <v>1</v>
      </c>
      <c r="I141" s="3" t="str">
        <f>TEXT(DATE(YEAR(GEN_UP[[#This Row],[Fecha]]),MONTH(GEN_UP[[#This Row],[Fecha]]),DAY(GEN_UP[[#This Row],[Fecha]])),"mmmm")</f>
        <v>January</v>
      </c>
      <c r="J141" s="2">
        <f>DAY(GEN_UP[[#This Row],[Fecha]])</f>
        <v>6</v>
      </c>
      <c r="K141" s="12" t="str">
        <f t="shared" si="2"/>
        <v>06-01-2025_19</v>
      </c>
    </row>
    <row r="142" spans="1:11" x14ac:dyDescent="0.3">
      <c r="A142" s="3">
        <v>45663</v>
      </c>
      <c r="B142" s="6">
        <v>0.83333333333333337</v>
      </c>
      <c r="C142" s="2">
        <v>0</v>
      </c>
      <c r="D142" s="2">
        <v>0</v>
      </c>
      <c r="E142" s="2">
        <v>0</v>
      </c>
      <c r="F142" s="2">
        <v>0</v>
      </c>
      <c r="G142" s="2">
        <f>INT(YEAR(GEN_UP[[#This Row],[Fecha]]))</f>
        <v>2025</v>
      </c>
      <c r="H142" s="2">
        <f>INT(MONTH(GEN_UP[[#This Row],[Fecha]]))</f>
        <v>1</v>
      </c>
      <c r="I142" s="3" t="str">
        <f>TEXT(DATE(YEAR(GEN_UP[[#This Row],[Fecha]]),MONTH(GEN_UP[[#This Row],[Fecha]]),DAY(GEN_UP[[#This Row],[Fecha]])),"mmmm")</f>
        <v>January</v>
      </c>
      <c r="J142" s="2">
        <f>DAY(GEN_UP[[#This Row],[Fecha]])</f>
        <v>6</v>
      </c>
      <c r="K142" s="12" t="str">
        <f t="shared" si="2"/>
        <v>06-01-2025_20</v>
      </c>
    </row>
    <row r="143" spans="1:11" x14ac:dyDescent="0.3">
      <c r="A143" s="3">
        <v>45663</v>
      </c>
      <c r="B143" s="6">
        <v>0.875</v>
      </c>
      <c r="C143" s="2">
        <v>0</v>
      </c>
      <c r="D143" s="2">
        <v>0</v>
      </c>
      <c r="E143" s="2">
        <v>0</v>
      </c>
      <c r="F143" s="2">
        <v>0</v>
      </c>
      <c r="G143" s="2">
        <f>INT(YEAR(GEN_UP[[#This Row],[Fecha]]))</f>
        <v>2025</v>
      </c>
      <c r="H143" s="2">
        <f>INT(MONTH(GEN_UP[[#This Row],[Fecha]]))</f>
        <v>1</v>
      </c>
      <c r="I143" s="3" t="str">
        <f>TEXT(DATE(YEAR(GEN_UP[[#This Row],[Fecha]]),MONTH(GEN_UP[[#This Row],[Fecha]]),DAY(GEN_UP[[#This Row],[Fecha]])),"mmmm")</f>
        <v>January</v>
      </c>
      <c r="J143" s="2">
        <f>DAY(GEN_UP[[#This Row],[Fecha]])</f>
        <v>6</v>
      </c>
      <c r="K143" s="12" t="str">
        <f t="shared" si="2"/>
        <v>06-01-2025_21</v>
      </c>
    </row>
    <row r="144" spans="1:11" x14ac:dyDescent="0.3">
      <c r="A144" s="3">
        <v>45663</v>
      </c>
      <c r="B144" s="6">
        <v>0.91666666666666663</v>
      </c>
      <c r="C144" s="2">
        <v>0</v>
      </c>
      <c r="D144" s="2">
        <v>0</v>
      </c>
      <c r="E144" s="2">
        <v>0</v>
      </c>
      <c r="F144" s="2">
        <v>0</v>
      </c>
      <c r="G144" s="2">
        <f>INT(YEAR(GEN_UP[[#This Row],[Fecha]]))</f>
        <v>2025</v>
      </c>
      <c r="H144" s="2">
        <f>INT(MONTH(GEN_UP[[#This Row],[Fecha]]))</f>
        <v>1</v>
      </c>
      <c r="I144" s="3" t="str">
        <f>TEXT(DATE(YEAR(GEN_UP[[#This Row],[Fecha]]),MONTH(GEN_UP[[#This Row],[Fecha]]),DAY(GEN_UP[[#This Row],[Fecha]])),"mmmm")</f>
        <v>January</v>
      </c>
      <c r="J144" s="2">
        <f>DAY(GEN_UP[[#This Row],[Fecha]])</f>
        <v>6</v>
      </c>
      <c r="K144" s="12" t="str">
        <f t="shared" si="2"/>
        <v>06-01-2025_22</v>
      </c>
    </row>
    <row r="145" spans="1:11" x14ac:dyDescent="0.3">
      <c r="A145" s="3">
        <v>45663</v>
      </c>
      <c r="B145" s="6">
        <v>0.95833333333333337</v>
      </c>
      <c r="C145" s="2">
        <v>0</v>
      </c>
      <c r="D145" s="2">
        <v>0</v>
      </c>
      <c r="E145" s="2">
        <v>0</v>
      </c>
      <c r="F145" s="2">
        <v>0</v>
      </c>
      <c r="G145" s="2">
        <f>INT(YEAR(GEN_UP[[#This Row],[Fecha]]))</f>
        <v>2025</v>
      </c>
      <c r="H145" s="2">
        <f>INT(MONTH(GEN_UP[[#This Row],[Fecha]]))</f>
        <v>1</v>
      </c>
      <c r="I145" s="3" t="str">
        <f>TEXT(DATE(YEAR(GEN_UP[[#This Row],[Fecha]]),MONTH(GEN_UP[[#This Row],[Fecha]]),DAY(GEN_UP[[#This Row],[Fecha]])),"mmmm")</f>
        <v>January</v>
      </c>
      <c r="J145" s="2">
        <f>DAY(GEN_UP[[#This Row],[Fecha]])</f>
        <v>6</v>
      </c>
      <c r="K145" s="12" t="str">
        <f t="shared" si="2"/>
        <v>06-01-2025_23</v>
      </c>
    </row>
    <row r="146" spans="1:11" x14ac:dyDescent="0.3">
      <c r="A146" s="3">
        <v>45664</v>
      </c>
      <c r="B146" s="6">
        <v>0</v>
      </c>
      <c r="C146" s="2">
        <v>0</v>
      </c>
      <c r="D146" s="2">
        <v>0</v>
      </c>
      <c r="E146" s="2">
        <v>0</v>
      </c>
      <c r="F146" s="2">
        <v>0</v>
      </c>
      <c r="G146" s="2">
        <f>INT(YEAR(GEN_UP[[#This Row],[Fecha]]))</f>
        <v>2025</v>
      </c>
      <c r="H146" s="2">
        <f>INT(MONTH(GEN_UP[[#This Row],[Fecha]]))</f>
        <v>1</v>
      </c>
      <c r="I146" s="3" t="str">
        <f>TEXT(DATE(YEAR(GEN_UP[[#This Row],[Fecha]]),MONTH(GEN_UP[[#This Row],[Fecha]]),DAY(GEN_UP[[#This Row],[Fecha]])),"mmmm")</f>
        <v>January</v>
      </c>
      <c r="J146" s="2">
        <f>DAY(GEN_UP[[#This Row],[Fecha]])</f>
        <v>7</v>
      </c>
      <c r="K146" s="12" t="str">
        <f t="shared" si="2"/>
        <v>07-01-2025_00</v>
      </c>
    </row>
    <row r="147" spans="1:11" x14ac:dyDescent="0.3">
      <c r="A147" s="3">
        <v>45664</v>
      </c>
      <c r="B147" s="6">
        <v>4.1666666666666664E-2</v>
      </c>
      <c r="C147" s="2">
        <v>0</v>
      </c>
      <c r="D147" s="2">
        <v>0</v>
      </c>
      <c r="E147" s="2">
        <v>0</v>
      </c>
      <c r="F147" s="2">
        <v>0</v>
      </c>
      <c r="G147" s="2">
        <f>INT(YEAR(GEN_UP[[#This Row],[Fecha]]))</f>
        <v>2025</v>
      </c>
      <c r="H147" s="2">
        <f>INT(MONTH(GEN_UP[[#This Row],[Fecha]]))</f>
        <v>1</v>
      </c>
      <c r="I147" s="3" t="str">
        <f>TEXT(DATE(YEAR(GEN_UP[[#This Row],[Fecha]]),MONTH(GEN_UP[[#This Row],[Fecha]]),DAY(GEN_UP[[#This Row],[Fecha]])),"mmmm")</f>
        <v>January</v>
      </c>
      <c r="J147" s="2">
        <f>DAY(GEN_UP[[#This Row],[Fecha]])</f>
        <v>7</v>
      </c>
      <c r="K147" s="12" t="str">
        <f t="shared" si="2"/>
        <v>07-01-2025_01</v>
      </c>
    </row>
    <row r="148" spans="1:11" x14ac:dyDescent="0.3">
      <c r="A148" s="3">
        <v>45664</v>
      </c>
      <c r="B148" s="6">
        <v>8.3333333333333329E-2</v>
      </c>
      <c r="C148" s="2">
        <v>0</v>
      </c>
      <c r="D148" s="2">
        <v>0</v>
      </c>
      <c r="E148" s="2">
        <v>0</v>
      </c>
      <c r="F148" s="2">
        <v>0</v>
      </c>
      <c r="G148" s="2">
        <f>INT(YEAR(GEN_UP[[#This Row],[Fecha]]))</f>
        <v>2025</v>
      </c>
      <c r="H148" s="2">
        <f>INT(MONTH(GEN_UP[[#This Row],[Fecha]]))</f>
        <v>1</v>
      </c>
      <c r="I148" s="3" t="str">
        <f>TEXT(DATE(YEAR(GEN_UP[[#This Row],[Fecha]]),MONTH(GEN_UP[[#This Row],[Fecha]]),DAY(GEN_UP[[#This Row],[Fecha]])),"mmmm")</f>
        <v>January</v>
      </c>
      <c r="J148" s="2">
        <f>DAY(GEN_UP[[#This Row],[Fecha]])</f>
        <v>7</v>
      </c>
      <c r="K148" s="12" t="str">
        <f t="shared" si="2"/>
        <v>07-01-2025_02</v>
      </c>
    </row>
    <row r="149" spans="1:11" x14ac:dyDescent="0.3">
      <c r="A149" s="3">
        <v>45664</v>
      </c>
      <c r="B149" s="6">
        <v>0.125</v>
      </c>
      <c r="C149" s="2">
        <v>0</v>
      </c>
      <c r="D149" s="2">
        <v>0</v>
      </c>
      <c r="E149" s="2">
        <v>0</v>
      </c>
      <c r="F149" s="2">
        <v>0</v>
      </c>
      <c r="G149" s="2">
        <f>INT(YEAR(GEN_UP[[#This Row],[Fecha]]))</f>
        <v>2025</v>
      </c>
      <c r="H149" s="2">
        <f>INT(MONTH(GEN_UP[[#This Row],[Fecha]]))</f>
        <v>1</v>
      </c>
      <c r="I149" s="3" t="str">
        <f>TEXT(DATE(YEAR(GEN_UP[[#This Row],[Fecha]]),MONTH(GEN_UP[[#This Row],[Fecha]]),DAY(GEN_UP[[#This Row],[Fecha]])),"mmmm")</f>
        <v>January</v>
      </c>
      <c r="J149" s="2">
        <f>DAY(GEN_UP[[#This Row],[Fecha]])</f>
        <v>7</v>
      </c>
      <c r="K149" s="12" t="str">
        <f t="shared" si="2"/>
        <v>07-01-2025_03</v>
      </c>
    </row>
    <row r="150" spans="1:11" x14ac:dyDescent="0.3">
      <c r="A150" s="3">
        <v>45664</v>
      </c>
      <c r="B150" s="6">
        <v>0.16666666666666666</v>
      </c>
      <c r="C150" s="2">
        <v>0</v>
      </c>
      <c r="D150" s="2">
        <v>0</v>
      </c>
      <c r="E150" s="2">
        <v>0</v>
      </c>
      <c r="F150" s="2">
        <v>0</v>
      </c>
      <c r="G150" s="2">
        <f>INT(YEAR(GEN_UP[[#This Row],[Fecha]]))</f>
        <v>2025</v>
      </c>
      <c r="H150" s="2">
        <f>INT(MONTH(GEN_UP[[#This Row],[Fecha]]))</f>
        <v>1</v>
      </c>
      <c r="I150" s="3" t="str">
        <f>TEXT(DATE(YEAR(GEN_UP[[#This Row],[Fecha]]),MONTH(GEN_UP[[#This Row],[Fecha]]),DAY(GEN_UP[[#This Row],[Fecha]])),"mmmm")</f>
        <v>January</v>
      </c>
      <c r="J150" s="2">
        <f>DAY(GEN_UP[[#This Row],[Fecha]])</f>
        <v>7</v>
      </c>
      <c r="K150" s="12" t="str">
        <f t="shared" si="2"/>
        <v>07-01-2025_04</v>
      </c>
    </row>
    <row r="151" spans="1:11" x14ac:dyDescent="0.3">
      <c r="A151" s="3">
        <v>45664</v>
      </c>
      <c r="B151" s="6">
        <v>0.20833333333333334</v>
      </c>
      <c r="C151" s="2">
        <v>0</v>
      </c>
      <c r="D151" s="2">
        <v>0</v>
      </c>
      <c r="E151" s="2">
        <v>0</v>
      </c>
      <c r="F151" s="2">
        <v>0</v>
      </c>
      <c r="G151" s="2">
        <f>INT(YEAR(GEN_UP[[#This Row],[Fecha]]))</f>
        <v>2025</v>
      </c>
      <c r="H151" s="2">
        <f>INT(MONTH(GEN_UP[[#This Row],[Fecha]]))</f>
        <v>1</v>
      </c>
      <c r="I151" s="3" t="str">
        <f>TEXT(DATE(YEAR(GEN_UP[[#This Row],[Fecha]]),MONTH(GEN_UP[[#This Row],[Fecha]]),DAY(GEN_UP[[#This Row],[Fecha]])),"mmmm")</f>
        <v>January</v>
      </c>
      <c r="J151" s="2">
        <f>DAY(GEN_UP[[#This Row],[Fecha]])</f>
        <v>7</v>
      </c>
      <c r="K151" s="12" t="str">
        <f t="shared" si="2"/>
        <v>07-01-2025_05</v>
      </c>
    </row>
    <row r="152" spans="1:11" x14ac:dyDescent="0.3">
      <c r="A152" s="3">
        <v>45664</v>
      </c>
      <c r="B152" s="6">
        <v>0.25</v>
      </c>
      <c r="C152" s="2">
        <v>63.5</v>
      </c>
      <c r="D152" s="2">
        <v>61.25</v>
      </c>
      <c r="E152" s="2">
        <v>58</v>
      </c>
      <c r="F152" s="2">
        <v>58</v>
      </c>
      <c r="G152" s="2">
        <f>INT(YEAR(GEN_UP[[#This Row],[Fecha]]))</f>
        <v>2025</v>
      </c>
      <c r="H152" s="2">
        <f>INT(MONTH(GEN_UP[[#This Row],[Fecha]]))</f>
        <v>1</v>
      </c>
      <c r="I152" s="3" t="str">
        <f>TEXT(DATE(YEAR(GEN_UP[[#This Row],[Fecha]]),MONTH(GEN_UP[[#This Row],[Fecha]]),DAY(GEN_UP[[#This Row],[Fecha]])),"mmmm")</f>
        <v>January</v>
      </c>
      <c r="J152" s="2">
        <f>DAY(GEN_UP[[#This Row],[Fecha]])</f>
        <v>7</v>
      </c>
      <c r="K152" s="12" t="str">
        <f t="shared" si="2"/>
        <v>07-01-2025_06</v>
      </c>
    </row>
    <row r="153" spans="1:11" x14ac:dyDescent="0.3">
      <c r="A153" s="3">
        <v>45664</v>
      </c>
      <c r="B153" s="6">
        <v>0.29166666666666669</v>
      </c>
      <c r="C153" s="2">
        <v>791.5</v>
      </c>
      <c r="D153" s="2">
        <v>816.38</v>
      </c>
      <c r="E153" s="2">
        <v>812.13</v>
      </c>
      <c r="F153" s="2">
        <v>812.25</v>
      </c>
      <c r="G153" s="2">
        <f>INT(YEAR(GEN_UP[[#This Row],[Fecha]]))</f>
        <v>2025</v>
      </c>
      <c r="H153" s="2">
        <f>INT(MONTH(GEN_UP[[#This Row],[Fecha]]))</f>
        <v>1</v>
      </c>
      <c r="I153" s="3" t="str">
        <f>TEXT(DATE(YEAR(GEN_UP[[#This Row],[Fecha]]),MONTH(GEN_UP[[#This Row],[Fecha]]),DAY(GEN_UP[[#This Row],[Fecha]])),"mmmm")</f>
        <v>January</v>
      </c>
      <c r="J153" s="2">
        <f>DAY(GEN_UP[[#This Row],[Fecha]])</f>
        <v>7</v>
      </c>
      <c r="K153" s="12" t="str">
        <f t="shared" si="2"/>
        <v>07-01-2025_07</v>
      </c>
    </row>
    <row r="154" spans="1:11" x14ac:dyDescent="0.3">
      <c r="A154" s="3">
        <v>45664</v>
      </c>
      <c r="B154" s="6">
        <v>0.33333333333333331</v>
      </c>
      <c r="C154" s="2">
        <v>1914.75</v>
      </c>
      <c r="D154" s="2">
        <v>1891.75</v>
      </c>
      <c r="E154" s="2">
        <v>1834</v>
      </c>
      <c r="F154" s="2">
        <v>1861.25</v>
      </c>
      <c r="G154" s="2">
        <f>INT(YEAR(GEN_UP[[#This Row],[Fecha]]))</f>
        <v>2025</v>
      </c>
      <c r="H154" s="2">
        <f>INT(MONTH(GEN_UP[[#This Row],[Fecha]]))</f>
        <v>1</v>
      </c>
      <c r="I154" s="3" t="str">
        <f>TEXT(DATE(YEAR(GEN_UP[[#This Row],[Fecha]]),MONTH(GEN_UP[[#This Row],[Fecha]]),DAY(GEN_UP[[#This Row],[Fecha]])),"mmmm")</f>
        <v>January</v>
      </c>
      <c r="J154" s="2">
        <f>DAY(GEN_UP[[#This Row],[Fecha]])</f>
        <v>7</v>
      </c>
      <c r="K154" s="12" t="str">
        <f t="shared" si="2"/>
        <v>07-01-2025_08</v>
      </c>
    </row>
    <row r="155" spans="1:11" x14ac:dyDescent="0.3">
      <c r="A155" s="3">
        <v>45664</v>
      </c>
      <c r="B155" s="6">
        <v>0.375</v>
      </c>
      <c r="C155" s="2">
        <v>3367.88</v>
      </c>
      <c r="D155" s="2">
        <v>3343.75</v>
      </c>
      <c r="E155" s="2">
        <v>3203.25</v>
      </c>
      <c r="F155" s="2">
        <v>3016.75</v>
      </c>
      <c r="G155" s="2">
        <f>INT(YEAR(GEN_UP[[#This Row],[Fecha]]))</f>
        <v>2025</v>
      </c>
      <c r="H155" s="2">
        <f>INT(MONTH(GEN_UP[[#This Row],[Fecha]]))</f>
        <v>1</v>
      </c>
      <c r="I155" s="3" t="str">
        <f>TEXT(DATE(YEAR(GEN_UP[[#This Row],[Fecha]]),MONTH(GEN_UP[[#This Row],[Fecha]]),DAY(GEN_UP[[#This Row],[Fecha]])),"mmmm")</f>
        <v>January</v>
      </c>
      <c r="J155" s="2">
        <f>DAY(GEN_UP[[#This Row],[Fecha]])</f>
        <v>7</v>
      </c>
      <c r="K155" s="12" t="str">
        <f t="shared" si="2"/>
        <v>07-01-2025_09</v>
      </c>
    </row>
    <row r="156" spans="1:11" x14ac:dyDescent="0.3">
      <c r="A156" s="3">
        <v>45664</v>
      </c>
      <c r="B156" s="6">
        <v>0.41666666666666669</v>
      </c>
      <c r="C156" s="2">
        <v>2761.5</v>
      </c>
      <c r="D156" s="2">
        <v>2758.63</v>
      </c>
      <c r="E156" s="2">
        <v>2808.88</v>
      </c>
      <c r="F156" s="2">
        <v>2769.13</v>
      </c>
      <c r="G156" s="2">
        <f>INT(YEAR(GEN_UP[[#This Row],[Fecha]]))</f>
        <v>2025</v>
      </c>
      <c r="H156" s="2">
        <f>INT(MONTH(GEN_UP[[#This Row],[Fecha]]))</f>
        <v>1</v>
      </c>
      <c r="I156" s="3" t="str">
        <f>TEXT(DATE(YEAR(GEN_UP[[#This Row],[Fecha]]),MONTH(GEN_UP[[#This Row],[Fecha]]),DAY(GEN_UP[[#This Row],[Fecha]])),"mmmm")</f>
        <v>January</v>
      </c>
      <c r="J156" s="2">
        <f>DAY(GEN_UP[[#This Row],[Fecha]])</f>
        <v>7</v>
      </c>
      <c r="K156" s="12" t="str">
        <f t="shared" si="2"/>
        <v>07-01-2025_10</v>
      </c>
    </row>
    <row r="157" spans="1:11" x14ac:dyDescent="0.3">
      <c r="A157" s="3">
        <v>45664</v>
      </c>
      <c r="B157" s="6">
        <v>0.45833333333333331</v>
      </c>
      <c r="C157" s="2">
        <v>4587.13</v>
      </c>
      <c r="D157" s="2">
        <v>4497.75</v>
      </c>
      <c r="E157" s="2">
        <v>4464.13</v>
      </c>
      <c r="F157" s="2">
        <v>4505.5</v>
      </c>
      <c r="G157" s="2">
        <f>INT(YEAR(GEN_UP[[#This Row],[Fecha]]))</f>
        <v>2025</v>
      </c>
      <c r="H157" s="2">
        <f>INT(MONTH(GEN_UP[[#This Row],[Fecha]]))</f>
        <v>1</v>
      </c>
      <c r="I157" s="3" t="str">
        <f>TEXT(DATE(YEAR(GEN_UP[[#This Row],[Fecha]]),MONTH(GEN_UP[[#This Row],[Fecha]]),DAY(GEN_UP[[#This Row],[Fecha]])),"mmmm")</f>
        <v>January</v>
      </c>
      <c r="J157" s="2">
        <f>DAY(GEN_UP[[#This Row],[Fecha]])</f>
        <v>7</v>
      </c>
      <c r="K157" s="12" t="str">
        <f t="shared" si="2"/>
        <v>07-01-2025_11</v>
      </c>
    </row>
    <row r="158" spans="1:11" x14ac:dyDescent="0.3">
      <c r="A158" s="3">
        <v>45664</v>
      </c>
      <c r="B158" s="6">
        <v>0.5</v>
      </c>
      <c r="C158" s="2">
        <v>4359.75</v>
      </c>
      <c r="D158" s="2">
        <v>4239.38</v>
      </c>
      <c r="E158" s="2">
        <v>4271.63</v>
      </c>
      <c r="F158" s="2">
        <v>4342.88</v>
      </c>
      <c r="G158" s="2">
        <f>INT(YEAR(GEN_UP[[#This Row],[Fecha]]))</f>
        <v>2025</v>
      </c>
      <c r="H158" s="2">
        <f>INT(MONTH(GEN_UP[[#This Row],[Fecha]]))</f>
        <v>1</v>
      </c>
      <c r="I158" s="3" t="str">
        <f>TEXT(DATE(YEAR(GEN_UP[[#This Row],[Fecha]]),MONTH(GEN_UP[[#This Row],[Fecha]]),DAY(GEN_UP[[#This Row],[Fecha]])),"mmmm")</f>
        <v>January</v>
      </c>
      <c r="J158" s="2">
        <f>DAY(GEN_UP[[#This Row],[Fecha]])</f>
        <v>7</v>
      </c>
      <c r="K158" s="12" t="str">
        <f t="shared" si="2"/>
        <v>07-01-2025_12</v>
      </c>
    </row>
    <row r="159" spans="1:11" x14ac:dyDescent="0.3">
      <c r="A159" s="3">
        <v>45664</v>
      </c>
      <c r="B159" s="6">
        <v>0.54166666666666663</v>
      </c>
      <c r="C159" s="2">
        <v>4031.5</v>
      </c>
      <c r="D159" s="2">
        <v>4103</v>
      </c>
      <c r="E159" s="2">
        <v>4010.25</v>
      </c>
      <c r="F159" s="2">
        <v>4233.38</v>
      </c>
      <c r="G159" s="2">
        <f>INT(YEAR(GEN_UP[[#This Row],[Fecha]]))</f>
        <v>2025</v>
      </c>
      <c r="H159" s="2">
        <f>INT(MONTH(GEN_UP[[#This Row],[Fecha]]))</f>
        <v>1</v>
      </c>
      <c r="I159" s="3" t="str">
        <f>TEXT(DATE(YEAR(GEN_UP[[#This Row],[Fecha]]),MONTH(GEN_UP[[#This Row],[Fecha]]),DAY(GEN_UP[[#This Row],[Fecha]])),"mmmm")</f>
        <v>January</v>
      </c>
      <c r="J159" s="2">
        <f>DAY(GEN_UP[[#This Row],[Fecha]])</f>
        <v>7</v>
      </c>
      <c r="K159" s="12" t="str">
        <f t="shared" si="2"/>
        <v>07-01-2025_13</v>
      </c>
    </row>
    <row r="160" spans="1:11" x14ac:dyDescent="0.3">
      <c r="A160" s="3">
        <v>45664</v>
      </c>
      <c r="B160" s="6">
        <v>0.58333333333333337</v>
      </c>
      <c r="C160" s="2">
        <v>5862.38</v>
      </c>
      <c r="D160" s="2">
        <v>5693.38</v>
      </c>
      <c r="E160" s="2">
        <v>5614.88</v>
      </c>
      <c r="F160" s="2">
        <v>5572</v>
      </c>
      <c r="G160" s="2">
        <f>INT(YEAR(GEN_UP[[#This Row],[Fecha]]))</f>
        <v>2025</v>
      </c>
      <c r="H160" s="2">
        <f>INT(MONTH(GEN_UP[[#This Row],[Fecha]]))</f>
        <v>1</v>
      </c>
      <c r="I160" s="3" t="str">
        <f>TEXT(DATE(YEAR(GEN_UP[[#This Row],[Fecha]]),MONTH(GEN_UP[[#This Row],[Fecha]]),DAY(GEN_UP[[#This Row],[Fecha]])),"mmmm")</f>
        <v>January</v>
      </c>
      <c r="J160" s="2">
        <f>DAY(GEN_UP[[#This Row],[Fecha]])</f>
        <v>7</v>
      </c>
      <c r="K160" s="12" t="str">
        <f t="shared" si="2"/>
        <v>07-01-2025_14</v>
      </c>
    </row>
    <row r="161" spans="1:11" x14ac:dyDescent="0.3">
      <c r="A161" s="3">
        <v>45664</v>
      </c>
      <c r="B161" s="6">
        <v>0.625</v>
      </c>
      <c r="C161" s="2">
        <v>2509.13</v>
      </c>
      <c r="D161" s="2">
        <v>2555</v>
      </c>
      <c r="E161" s="2">
        <v>2591.75</v>
      </c>
      <c r="F161" s="2">
        <v>2656</v>
      </c>
      <c r="G161" s="2">
        <f>INT(YEAR(GEN_UP[[#This Row],[Fecha]]))</f>
        <v>2025</v>
      </c>
      <c r="H161" s="2">
        <f>INT(MONTH(GEN_UP[[#This Row],[Fecha]]))</f>
        <v>1</v>
      </c>
      <c r="I161" s="3" t="str">
        <f>TEXT(DATE(YEAR(GEN_UP[[#This Row],[Fecha]]),MONTH(GEN_UP[[#This Row],[Fecha]]),DAY(GEN_UP[[#This Row],[Fecha]])),"mmmm")</f>
        <v>January</v>
      </c>
      <c r="J161" s="2">
        <f>DAY(GEN_UP[[#This Row],[Fecha]])</f>
        <v>7</v>
      </c>
      <c r="K161" s="12" t="str">
        <f t="shared" si="2"/>
        <v>07-01-2025_15</v>
      </c>
    </row>
    <row r="162" spans="1:11" x14ac:dyDescent="0.3">
      <c r="A162" s="3">
        <v>45664</v>
      </c>
      <c r="B162" s="6">
        <v>0.66666666666666663</v>
      </c>
      <c r="C162" s="2">
        <v>1129.3800000000001</v>
      </c>
      <c r="D162" s="2">
        <v>1125.1300000000001</v>
      </c>
      <c r="E162" s="2">
        <v>1132</v>
      </c>
      <c r="F162" s="2">
        <v>1136.1300000000001</v>
      </c>
      <c r="G162" s="2">
        <f>INT(YEAR(GEN_UP[[#This Row],[Fecha]]))</f>
        <v>2025</v>
      </c>
      <c r="H162" s="2">
        <f>INT(MONTH(GEN_UP[[#This Row],[Fecha]]))</f>
        <v>1</v>
      </c>
      <c r="I162" s="3" t="str">
        <f>TEXT(DATE(YEAR(GEN_UP[[#This Row],[Fecha]]),MONTH(GEN_UP[[#This Row],[Fecha]]),DAY(GEN_UP[[#This Row],[Fecha]])),"mmmm")</f>
        <v>January</v>
      </c>
      <c r="J162" s="2">
        <f>DAY(GEN_UP[[#This Row],[Fecha]])</f>
        <v>7</v>
      </c>
      <c r="K162" s="12" t="str">
        <f t="shared" si="2"/>
        <v>07-01-2025_16</v>
      </c>
    </row>
    <row r="163" spans="1:11" x14ac:dyDescent="0.3">
      <c r="A163" s="3">
        <v>45664</v>
      </c>
      <c r="B163" s="6">
        <v>0.70833333333333337</v>
      </c>
      <c r="C163" s="2">
        <v>715.88</v>
      </c>
      <c r="D163" s="2">
        <v>710</v>
      </c>
      <c r="E163" s="2">
        <v>710.5</v>
      </c>
      <c r="F163" s="2">
        <v>708.13</v>
      </c>
      <c r="G163" s="2">
        <f>INT(YEAR(GEN_UP[[#This Row],[Fecha]]))</f>
        <v>2025</v>
      </c>
      <c r="H163" s="2">
        <f>INT(MONTH(GEN_UP[[#This Row],[Fecha]]))</f>
        <v>1</v>
      </c>
      <c r="I163" s="3" t="str">
        <f>TEXT(DATE(YEAR(GEN_UP[[#This Row],[Fecha]]),MONTH(GEN_UP[[#This Row],[Fecha]]),DAY(GEN_UP[[#This Row],[Fecha]])),"mmmm")</f>
        <v>January</v>
      </c>
      <c r="J163" s="2">
        <f>DAY(GEN_UP[[#This Row],[Fecha]])</f>
        <v>7</v>
      </c>
      <c r="K163" s="12" t="str">
        <f t="shared" si="2"/>
        <v>07-01-2025_17</v>
      </c>
    </row>
    <row r="164" spans="1:11" x14ac:dyDescent="0.3">
      <c r="A164" s="3">
        <v>45664</v>
      </c>
      <c r="B164" s="6">
        <v>0.75</v>
      </c>
      <c r="C164" s="2">
        <v>39</v>
      </c>
      <c r="D164" s="2">
        <v>38.380000000000003</v>
      </c>
      <c r="E164" s="2">
        <v>38.130000000000003</v>
      </c>
      <c r="F164" s="2">
        <v>38.5</v>
      </c>
      <c r="G164" s="2">
        <f>INT(YEAR(GEN_UP[[#This Row],[Fecha]]))</f>
        <v>2025</v>
      </c>
      <c r="H164" s="2">
        <f>INT(MONTH(GEN_UP[[#This Row],[Fecha]]))</f>
        <v>1</v>
      </c>
      <c r="I164" s="3" t="str">
        <f>TEXT(DATE(YEAR(GEN_UP[[#This Row],[Fecha]]),MONTH(GEN_UP[[#This Row],[Fecha]]),DAY(GEN_UP[[#This Row],[Fecha]])),"mmmm")</f>
        <v>January</v>
      </c>
      <c r="J164" s="2">
        <f>DAY(GEN_UP[[#This Row],[Fecha]])</f>
        <v>7</v>
      </c>
      <c r="K164" s="12" t="str">
        <f t="shared" si="2"/>
        <v>07-01-2025_18</v>
      </c>
    </row>
    <row r="165" spans="1:11" x14ac:dyDescent="0.3">
      <c r="A165" s="3">
        <v>45664</v>
      </c>
      <c r="B165" s="6">
        <v>0.79166666666666663</v>
      </c>
      <c r="C165" s="2">
        <v>0</v>
      </c>
      <c r="D165" s="2">
        <v>0</v>
      </c>
      <c r="E165" s="2">
        <v>0</v>
      </c>
      <c r="F165" s="2">
        <v>0</v>
      </c>
      <c r="G165" s="2">
        <f>INT(YEAR(GEN_UP[[#This Row],[Fecha]]))</f>
        <v>2025</v>
      </c>
      <c r="H165" s="2">
        <f>INT(MONTH(GEN_UP[[#This Row],[Fecha]]))</f>
        <v>1</v>
      </c>
      <c r="I165" s="3" t="str">
        <f>TEXT(DATE(YEAR(GEN_UP[[#This Row],[Fecha]]),MONTH(GEN_UP[[#This Row],[Fecha]]),DAY(GEN_UP[[#This Row],[Fecha]])),"mmmm")</f>
        <v>January</v>
      </c>
      <c r="J165" s="2">
        <f>DAY(GEN_UP[[#This Row],[Fecha]])</f>
        <v>7</v>
      </c>
      <c r="K165" s="12" t="str">
        <f t="shared" si="2"/>
        <v>07-01-2025_19</v>
      </c>
    </row>
    <row r="166" spans="1:11" x14ac:dyDescent="0.3">
      <c r="A166" s="3">
        <v>45664</v>
      </c>
      <c r="B166" s="6">
        <v>0.83333333333333337</v>
      </c>
      <c r="C166" s="2">
        <v>0</v>
      </c>
      <c r="D166" s="2">
        <v>0</v>
      </c>
      <c r="E166" s="2">
        <v>0</v>
      </c>
      <c r="F166" s="2">
        <v>0</v>
      </c>
      <c r="G166" s="2">
        <f>INT(YEAR(GEN_UP[[#This Row],[Fecha]]))</f>
        <v>2025</v>
      </c>
      <c r="H166" s="2">
        <f>INT(MONTH(GEN_UP[[#This Row],[Fecha]]))</f>
        <v>1</v>
      </c>
      <c r="I166" s="3" t="str">
        <f>TEXT(DATE(YEAR(GEN_UP[[#This Row],[Fecha]]),MONTH(GEN_UP[[#This Row],[Fecha]]),DAY(GEN_UP[[#This Row],[Fecha]])),"mmmm")</f>
        <v>January</v>
      </c>
      <c r="J166" s="2">
        <f>DAY(GEN_UP[[#This Row],[Fecha]])</f>
        <v>7</v>
      </c>
      <c r="K166" s="12" t="str">
        <f t="shared" si="2"/>
        <v>07-01-2025_20</v>
      </c>
    </row>
    <row r="167" spans="1:11" x14ac:dyDescent="0.3">
      <c r="A167" s="3">
        <v>45664</v>
      </c>
      <c r="B167" s="6">
        <v>0.875</v>
      </c>
      <c r="C167" s="2">
        <v>0</v>
      </c>
      <c r="D167" s="2">
        <v>0</v>
      </c>
      <c r="E167" s="2">
        <v>0</v>
      </c>
      <c r="F167" s="2">
        <v>0</v>
      </c>
      <c r="G167" s="2">
        <f>INT(YEAR(GEN_UP[[#This Row],[Fecha]]))</f>
        <v>2025</v>
      </c>
      <c r="H167" s="2">
        <f>INT(MONTH(GEN_UP[[#This Row],[Fecha]]))</f>
        <v>1</v>
      </c>
      <c r="I167" s="3" t="str">
        <f>TEXT(DATE(YEAR(GEN_UP[[#This Row],[Fecha]]),MONTH(GEN_UP[[#This Row],[Fecha]]),DAY(GEN_UP[[#This Row],[Fecha]])),"mmmm")</f>
        <v>January</v>
      </c>
      <c r="J167" s="2">
        <f>DAY(GEN_UP[[#This Row],[Fecha]])</f>
        <v>7</v>
      </c>
      <c r="K167" s="12" t="str">
        <f t="shared" si="2"/>
        <v>07-01-2025_21</v>
      </c>
    </row>
    <row r="168" spans="1:11" x14ac:dyDescent="0.3">
      <c r="A168" s="3">
        <v>45664</v>
      </c>
      <c r="B168" s="6">
        <v>0.91666666666666663</v>
      </c>
      <c r="C168" s="2">
        <v>0</v>
      </c>
      <c r="D168" s="2">
        <v>0</v>
      </c>
      <c r="E168" s="2">
        <v>0</v>
      </c>
      <c r="F168" s="2">
        <v>0</v>
      </c>
      <c r="G168" s="2">
        <f>INT(YEAR(GEN_UP[[#This Row],[Fecha]]))</f>
        <v>2025</v>
      </c>
      <c r="H168" s="2">
        <f>INT(MONTH(GEN_UP[[#This Row],[Fecha]]))</f>
        <v>1</v>
      </c>
      <c r="I168" s="3" t="str">
        <f>TEXT(DATE(YEAR(GEN_UP[[#This Row],[Fecha]]),MONTH(GEN_UP[[#This Row],[Fecha]]),DAY(GEN_UP[[#This Row],[Fecha]])),"mmmm")</f>
        <v>January</v>
      </c>
      <c r="J168" s="2">
        <f>DAY(GEN_UP[[#This Row],[Fecha]])</f>
        <v>7</v>
      </c>
      <c r="K168" s="12" t="str">
        <f t="shared" si="2"/>
        <v>07-01-2025_22</v>
      </c>
    </row>
    <row r="169" spans="1:11" x14ac:dyDescent="0.3">
      <c r="A169" s="3">
        <v>45664</v>
      </c>
      <c r="B169" s="6">
        <v>0.95833333333333337</v>
      </c>
      <c r="C169" s="2">
        <v>0</v>
      </c>
      <c r="D169" s="2">
        <v>0</v>
      </c>
      <c r="E169" s="2">
        <v>0</v>
      </c>
      <c r="F169" s="2">
        <v>0</v>
      </c>
      <c r="G169" s="2">
        <f>INT(YEAR(GEN_UP[[#This Row],[Fecha]]))</f>
        <v>2025</v>
      </c>
      <c r="H169" s="2">
        <f>INT(MONTH(GEN_UP[[#This Row],[Fecha]]))</f>
        <v>1</v>
      </c>
      <c r="I169" s="3" t="str">
        <f>TEXT(DATE(YEAR(GEN_UP[[#This Row],[Fecha]]),MONTH(GEN_UP[[#This Row],[Fecha]]),DAY(GEN_UP[[#This Row],[Fecha]])),"mmmm")</f>
        <v>January</v>
      </c>
      <c r="J169" s="2">
        <f>DAY(GEN_UP[[#This Row],[Fecha]])</f>
        <v>7</v>
      </c>
      <c r="K169" s="12" t="str">
        <f t="shared" si="2"/>
        <v>07-01-2025_23</v>
      </c>
    </row>
    <row r="170" spans="1:11" x14ac:dyDescent="0.3">
      <c r="A170" s="3">
        <v>45665</v>
      </c>
      <c r="B170" s="6">
        <v>0</v>
      </c>
      <c r="C170" s="2">
        <v>0</v>
      </c>
      <c r="D170" s="2">
        <v>0</v>
      </c>
      <c r="E170" s="2">
        <v>0</v>
      </c>
      <c r="F170" s="2">
        <v>0</v>
      </c>
      <c r="G170" s="2">
        <f>INT(YEAR(GEN_UP[[#This Row],[Fecha]]))</f>
        <v>2025</v>
      </c>
      <c r="H170" s="2">
        <f>INT(MONTH(GEN_UP[[#This Row],[Fecha]]))</f>
        <v>1</v>
      </c>
      <c r="I170" s="3" t="str">
        <f>TEXT(DATE(YEAR(GEN_UP[[#This Row],[Fecha]]),MONTH(GEN_UP[[#This Row],[Fecha]]),DAY(GEN_UP[[#This Row],[Fecha]])),"mmmm")</f>
        <v>January</v>
      </c>
      <c r="J170" s="2">
        <f>DAY(GEN_UP[[#This Row],[Fecha]])</f>
        <v>8</v>
      </c>
      <c r="K170" s="12" t="str">
        <f t="shared" si="2"/>
        <v>08-01-2025_00</v>
      </c>
    </row>
    <row r="171" spans="1:11" x14ac:dyDescent="0.3">
      <c r="A171" s="3">
        <v>45665</v>
      </c>
      <c r="B171" s="6">
        <v>4.1666666666666664E-2</v>
      </c>
      <c r="C171" s="2">
        <v>0</v>
      </c>
      <c r="D171" s="2">
        <v>0</v>
      </c>
      <c r="E171" s="2">
        <v>0</v>
      </c>
      <c r="F171" s="2">
        <v>0</v>
      </c>
      <c r="G171" s="2">
        <f>INT(YEAR(GEN_UP[[#This Row],[Fecha]]))</f>
        <v>2025</v>
      </c>
      <c r="H171" s="2">
        <f>INT(MONTH(GEN_UP[[#This Row],[Fecha]]))</f>
        <v>1</v>
      </c>
      <c r="I171" s="3" t="str">
        <f>TEXT(DATE(YEAR(GEN_UP[[#This Row],[Fecha]]),MONTH(GEN_UP[[#This Row],[Fecha]]),DAY(GEN_UP[[#This Row],[Fecha]])),"mmmm")</f>
        <v>January</v>
      </c>
      <c r="J171" s="2">
        <f>DAY(GEN_UP[[#This Row],[Fecha]])</f>
        <v>8</v>
      </c>
      <c r="K171" s="12" t="str">
        <f t="shared" si="2"/>
        <v>08-01-2025_01</v>
      </c>
    </row>
    <row r="172" spans="1:11" x14ac:dyDescent="0.3">
      <c r="A172" s="3">
        <v>45665</v>
      </c>
      <c r="B172" s="6">
        <v>8.3333333333333329E-2</v>
      </c>
      <c r="C172" s="2">
        <v>0</v>
      </c>
      <c r="D172" s="2">
        <v>0</v>
      </c>
      <c r="E172" s="2">
        <v>0</v>
      </c>
      <c r="F172" s="2">
        <v>0</v>
      </c>
      <c r="G172" s="2">
        <f>INT(YEAR(GEN_UP[[#This Row],[Fecha]]))</f>
        <v>2025</v>
      </c>
      <c r="H172" s="2">
        <f>INT(MONTH(GEN_UP[[#This Row],[Fecha]]))</f>
        <v>1</v>
      </c>
      <c r="I172" s="3" t="str">
        <f>TEXT(DATE(YEAR(GEN_UP[[#This Row],[Fecha]]),MONTH(GEN_UP[[#This Row],[Fecha]]),DAY(GEN_UP[[#This Row],[Fecha]])),"mmmm")</f>
        <v>January</v>
      </c>
      <c r="J172" s="2">
        <f>DAY(GEN_UP[[#This Row],[Fecha]])</f>
        <v>8</v>
      </c>
      <c r="K172" s="12" t="str">
        <f t="shared" si="2"/>
        <v>08-01-2025_02</v>
      </c>
    </row>
    <row r="173" spans="1:11" x14ac:dyDescent="0.3">
      <c r="A173" s="3">
        <v>45665</v>
      </c>
      <c r="B173" s="6">
        <v>0.125</v>
      </c>
      <c r="C173" s="2">
        <v>0</v>
      </c>
      <c r="D173" s="2">
        <v>0</v>
      </c>
      <c r="E173" s="2">
        <v>0</v>
      </c>
      <c r="F173" s="2">
        <v>0</v>
      </c>
      <c r="G173" s="2">
        <f>INT(YEAR(GEN_UP[[#This Row],[Fecha]]))</f>
        <v>2025</v>
      </c>
      <c r="H173" s="2">
        <f>INT(MONTH(GEN_UP[[#This Row],[Fecha]]))</f>
        <v>1</v>
      </c>
      <c r="I173" s="3" t="str">
        <f>TEXT(DATE(YEAR(GEN_UP[[#This Row],[Fecha]]),MONTH(GEN_UP[[#This Row],[Fecha]]),DAY(GEN_UP[[#This Row],[Fecha]])),"mmmm")</f>
        <v>January</v>
      </c>
      <c r="J173" s="2">
        <f>DAY(GEN_UP[[#This Row],[Fecha]])</f>
        <v>8</v>
      </c>
      <c r="K173" s="12" t="str">
        <f t="shared" si="2"/>
        <v>08-01-2025_03</v>
      </c>
    </row>
    <row r="174" spans="1:11" x14ac:dyDescent="0.3">
      <c r="A174" s="3">
        <v>45665</v>
      </c>
      <c r="B174" s="6">
        <v>0.16666666666666666</v>
      </c>
      <c r="C174" s="2">
        <v>0</v>
      </c>
      <c r="D174" s="2">
        <v>0</v>
      </c>
      <c r="E174" s="2">
        <v>0</v>
      </c>
      <c r="F174" s="2">
        <v>0</v>
      </c>
      <c r="G174" s="2">
        <f>INT(YEAR(GEN_UP[[#This Row],[Fecha]]))</f>
        <v>2025</v>
      </c>
      <c r="H174" s="2">
        <f>INT(MONTH(GEN_UP[[#This Row],[Fecha]]))</f>
        <v>1</v>
      </c>
      <c r="I174" s="3" t="str">
        <f>TEXT(DATE(YEAR(GEN_UP[[#This Row],[Fecha]]),MONTH(GEN_UP[[#This Row],[Fecha]]),DAY(GEN_UP[[#This Row],[Fecha]])),"mmmm")</f>
        <v>January</v>
      </c>
      <c r="J174" s="2">
        <f>DAY(GEN_UP[[#This Row],[Fecha]])</f>
        <v>8</v>
      </c>
      <c r="K174" s="12" t="str">
        <f t="shared" si="2"/>
        <v>08-01-2025_04</v>
      </c>
    </row>
    <row r="175" spans="1:11" x14ac:dyDescent="0.3">
      <c r="A175" s="3">
        <v>45665</v>
      </c>
      <c r="B175" s="6">
        <v>0.20833333333333334</v>
      </c>
      <c r="C175" s="2">
        <v>0</v>
      </c>
      <c r="D175" s="2">
        <v>0</v>
      </c>
      <c r="E175" s="2">
        <v>0</v>
      </c>
      <c r="F175" s="2">
        <v>0</v>
      </c>
      <c r="G175" s="2">
        <f>INT(YEAR(GEN_UP[[#This Row],[Fecha]]))</f>
        <v>2025</v>
      </c>
      <c r="H175" s="2">
        <f>INT(MONTH(GEN_UP[[#This Row],[Fecha]]))</f>
        <v>1</v>
      </c>
      <c r="I175" s="3" t="str">
        <f>TEXT(DATE(YEAR(GEN_UP[[#This Row],[Fecha]]),MONTH(GEN_UP[[#This Row],[Fecha]]),DAY(GEN_UP[[#This Row],[Fecha]])),"mmmm")</f>
        <v>January</v>
      </c>
      <c r="J175" s="2">
        <f>DAY(GEN_UP[[#This Row],[Fecha]])</f>
        <v>8</v>
      </c>
      <c r="K175" s="12" t="str">
        <f t="shared" si="2"/>
        <v>08-01-2025_05</v>
      </c>
    </row>
    <row r="176" spans="1:11" x14ac:dyDescent="0.3">
      <c r="A176" s="3">
        <v>45665</v>
      </c>
      <c r="B176" s="6">
        <v>0.25</v>
      </c>
      <c r="C176" s="2">
        <v>23.88</v>
      </c>
      <c r="D176" s="2">
        <v>23.13</v>
      </c>
      <c r="E176" s="2">
        <v>23.13</v>
      </c>
      <c r="F176" s="2">
        <v>23.38</v>
      </c>
      <c r="G176" s="2">
        <f>INT(YEAR(GEN_UP[[#This Row],[Fecha]]))</f>
        <v>2025</v>
      </c>
      <c r="H176" s="2">
        <f>INT(MONTH(GEN_UP[[#This Row],[Fecha]]))</f>
        <v>1</v>
      </c>
      <c r="I176" s="3" t="str">
        <f>TEXT(DATE(YEAR(GEN_UP[[#This Row],[Fecha]]),MONTH(GEN_UP[[#This Row],[Fecha]]),DAY(GEN_UP[[#This Row],[Fecha]])),"mmmm")</f>
        <v>January</v>
      </c>
      <c r="J176" s="2">
        <f>DAY(GEN_UP[[#This Row],[Fecha]])</f>
        <v>8</v>
      </c>
      <c r="K176" s="12" t="str">
        <f t="shared" si="2"/>
        <v>08-01-2025_06</v>
      </c>
    </row>
    <row r="177" spans="1:11" x14ac:dyDescent="0.3">
      <c r="A177" s="3">
        <v>45665</v>
      </c>
      <c r="B177" s="6">
        <v>0.29166666666666669</v>
      </c>
      <c r="C177" s="2">
        <v>1264</v>
      </c>
      <c r="D177" s="2">
        <v>1213</v>
      </c>
      <c r="E177" s="2">
        <v>1196.5</v>
      </c>
      <c r="F177" s="2">
        <v>1116</v>
      </c>
      <c r="G177" s="2">
        <f>INT(YEAR(GEN_UP[[#This Row],[Fecha]]))</f>
        <v>2025</v>
      </c>
      <c r="H177" s="2">
        <f>INT(MONTH(GEN_UP[[#This Row],[Fecha]]))</f>
        <v>1</v>
      </c>
      <c r="I177" s="3" t="str">
        <f>TEXT(DATE(YEAR(GEN_UP[[#This Row],[Fecha]]),MONTH(GEN_UP[[#This Row],[Fecha]]),DAY(GEN_UP[[#This Row],[Fecha]])),"mmmm")</f>
        <v>January</v>
      </c>
      <c r="J177" s="2">
        <f>DAY(GEN_UP[[#This Row],[Fecha]])</f>
        <v>8</v>
      </c>
      <c r="K177" s="12" t="str">
        <f t="shared" si="2"/>
        <v>08-01-2025_07</v>
      </c>
    </row>
    <row r="178" spans="1:11" x14ac:dyDescent="0.3">
      <c r="A178" s="3">
        <v>45665</v>
      </c>
      <c r="B178" s="6">
        <v>0.33333333333333331</v>
      </c>
      <c r="C178" s="2">
        <v>3425.88</v>
      </c>
      <c r="D178" s="2">
        <v>3628.25</v>
      </c>
      <c r="E178" s="2">
        <v>3552.5</v>
      </c>
      <c r="F178" s="2">
        <v>3519.13</v>
      </c>
      <c r="G178" s="2">
        <f>INT(YEAR(GEN_UP[[#This Row],[Fecha]]))</f>
        <v>2025</v>
      </c>
      <c r="H178" s="2">
        <f>INT(MONTH(GEN_UP[[#This Row],[Fecha]]))</f>
        <v>1</v>
      </c>
      <c r="I178" s="3" t="str">
        <f>TEXT(DATE(YEAR(GEN_UP[[#This Row],[Fecha]]),MONTH(GEN_UP[[#This Row],[Fecha]]),DAY(GEN_UP[[#This Row],[Fecha]])),"mmmm")</f>
        <v>January</v>
      </c>
      <c r="J178" s="2">
        <f>DAY(GEN_UP[[#This Row],[Fecha]])</f>
        <v>8</v>
      </c>
      <c r="K178" s="12" t="str">
        <f t="shared" si="2"/>
        <v>08-01-2025_08</v>
      </c>
    </row>
    <row r="179" spans="1:11" x14ac:dyDescent="0.3">
      <c r="A179" s="3">
        <v>45665</v>
      </c>
      <c r="B179" s="6">
        <v>0.375</v>
      </c>
      <c r="C179" s="2">
        <v>5537.88</v>
      </c>
      <c r="D179" s="2">
        <v>5604.25</v>
      </c>
      <c r="E179" s="2">
        <v>5604.75</v>
      </c>
      <c r="F179" s="2">
        <v>5331.75</v>
      </c>
      <c r="G179" s="2">
        <f>INT(YEAR(GEN_UP[[#This Row],[Fecha]]))</f>
        <v>2025</v>
      </c>
      <c r="H179" s="2">
        <f>INT(MONTH(GEN_UP[[#This Row],[Fecha]]))</f>
        <v>1</v>
      </c>
      <c r="I179" s="3" t="str">
        <f>TEXT(DATE(YEAR(GEN_UP[[#This Row],[Fecha]]),MONTH(GEN_UP[[#This Row],[Fecha]]),DAY(GEN_UP[[#This Row],[Fecha]])),"mmmm")</f>
        <v>January</v>
      </c>
      <c r="J179" s="2">
        <f>DAY(GEN_UP[[#This Row],[Fecha]])</f>
        <v>8</v>
      </c>
      <c r="K179" s="12" t="str">
        <f t="shared" si="2"/>
        <v>08-01-2025_09</v>
      </c>
    </row>
    <row r="180" spans="1:11" x14ac:dyDescent="0.3">
      <c r="A180" s="3">
        <v>45665</v>
      </c>
      <c r="B180" s="6">
        <v>0.41666666666666669</v>
      </c>
      <c r="C180" s="2">
        <v>5991.75</v>
      </c>
      <c r="D180" s="2">
        <v>6042.63</v>
      </c>
      <c r="E180" s="2">
        <v>5528.88</v>
      </c>
      <c r="F180" s="2">
        <v>5167</v>
      </c>
      <c r="G180" s="2">
        <f>INT(YEAR(GEN_UP[[#This Row],[Fecha]]))</f>
        <v>2025</v>
      </c>
      <c r="H180" s="2">
        <f>INT(MONTH(GEN_UP[[#This Row],[Fecha]]))</f>
        <v>1</v>
      </c>
      <c r="I180" s="3" t="str">
        <f>TEXT(DATE(YEAR(GEN_UP[[#This Row],[Fecha]]),MONTH(GEN_UP[[#This Row],[Fecha]]),DAY(GEN_UP[[#This Row],[Fecha]])),"mmmm")</f>
        <v>January</v>
      </c>
      <c r="J180" s="2">
        <f>DAY(GEN_UP[[#This Row],[Fecha]])</f>
        <v>8</v>
      </c>
      <c r="K180" s="12" t="str">
        <f t="shared" si="2"/>
        <v>08-01-2025_10</v>
      </c>
    </row>
    <row r="181" spans="1:11" x14ac:dyDescent="0.3">
      <c r="A181" s="3">
        <v>45665</v>
      </c>
      <c r="B181" s="6">
        <v>0.45833333333333331</v>
      </c>
      <c r="C181" s="2">
        <v>4754.63</v>
      </c>
      <c r="D181" s="2">
        <v>4826.13</v>
      </c>
      <c r="E181" s="2">
        <v>4638.5</v>
      </c>
      <c r="F181" s="2">
        <v>4837.63</v>
      </c>
      <c r="G181" s="2">
        <f>INT(YEAR(GEN_UP[[#This Row],[Fecha]]))</f>
        <v>2025</v>
      </c>
      <c r="H181" s="2">
        <f>INT(MONTH(GEN_UP[[#This Row],[Fecha]]))</f>
        <v>1</v>
      </c>
      <c r="I181" s="3" t="str">
        <f>TEXT(DATE(YEAR(GEN_UP[[#This Row],[Fecha]]),MONTH(GEN_UP[[#This Row],[Fecha]]),DAY(GEN_UP[[#This Row],[Fecha]])),"mmmm")</f>
        <v>January</v>
      </c>
      <c r="J181" s="2">
        <f>DAY(GEN_UP[[#This Row],[Fecha]])</f>
        <v>8</v>
      </c>
      <c r="K181" s="12" t="str">
        <f t="shared" si="2"/>
        <v>08-01-2025_11</v>
      </c>
    </row>
    <row r="182" spans="1:11" x14ac:dyDescent="0.3">
      <c r="A182" s="3">
        <v>45665</v>
      </c>
      <c r="B182" s="6">
        <v>0.5</v>
      </c>
      <c r="C182" s="2">
        <v>3744.38</v>
      </c>
      <c r="D182" s="2">
        <v>3813</v>
      </c>
      <c r="E182" s="2">
        <v>3696.38</v>
      </c>
      <c r="F182" s="2">
        <v>3527.5</v>
      </c>
      <c r="G182" s="2">
        <f>INT(YEAR(GEN_UP[[#This Row],[Fecha]]))</f>
        <v>2025</v>
      </c>
      <c r="H182" s="2">
        <f>INT(MONTH(GEN_UP[[#This Row],[Fecha]]))</f>
        <v>1</v>
      </c>
      <c r="I182" s="3" t="str">
        <f>TEXT(DATE(YEAR(GEN_UP[[#This Row],[Fecha]]),MONTH(GEN_UP[[#This Row],[Fecha]]),DAY(GEN_UP[[#This Row],[Fecha]])),"mmmm")</f>
        <v>January</v>
      </c>
      <c r="J182" s="2">
        <f>DAY(GEN_UP[[#This Row],[Fecha]])</f>
        <v>8</v>
      </c>
      <c r="K182" s="12" t="str">
        <f t="shared" si="2"/>
        <v>08-01-2025_12</v>
      </c>
    </row>
    <row r="183" spans="1:11" x14ac:dyDescent="0.3">
      <c r="A183" s="3">
        <v>45665</v>
      </c>
      <c r="B183" s="6">
        <v>0.54166666666666663</v>
      </c>
      <c r="C183" s="2">
        <v>4323.25</v>
      </c>
      <c r="D183" s="2">
        <v>4359.5</v>
      </c>
      <c r="E183" s="2">
        <v>4447.25</v>
      </c>
      <c r="F183" s="2">
        <v>4453.63</v>
      </c>
      <c r="G183" s="2">
        <f>INT(YEAR(GEN_UP[[#This Row],[Fecha]]))</f>
        <v>2025</v>
      </c>
      <c r="H183" s="2">
        <f>INT(MONTH(GEN_UP[[#This Row],[Fecha]]))</f>
        <v>1</v>
      </c>
      <c r="I183" s="3" t="str">
        <f>TEXT(DATE(YEAR(GEN_UP[[#This Row],[Fecha]]),MONTH(GEN_UP[[#This Row],[Fecha]]),DAY(GEN_UP[[#This Row],[Fecha]])),"mmmm")</f>
        <v>January</v>
      </c>
      <c r="J183" s="2">
        <f>DAY(GEN_UP[[#This Row],[Fecha]])</f>
        <v>8</v>
      </c>
      <c r="K183" s="12" t="str">
        <f t="shared" si="2"/>
        <v>08-01-2025_13</v>
      </c>
    </row>
    <row r="184" spans="1:11" x14ac:dyDescent="0.3">
      <c r="A184" s="3">
        <v>45665</v>
      </c>
      <c r="B184" s="6">
        <v>0.58333333333333337</v>
      </c>
      <c r="C184" s="2">
        <v>4960.63</v>
      </c>
      <c r="D184" s="2">
        <v>4945.88</v>
      </c>
      <c r="E184" s="2">
        <v>4971.88</v>
      </c>
      <c r="F184" s="2">
        <v>4997.63</v>
      </c>
      <c r="G184" s="2">
        <f>INT(YEAR(GEN_UP[[#This Row],[Fecha]]))</f>
        <v>2025</v>
      </c>
      <c r="H184" s="2">
        <f>INT(MONTH(GEN_UP[[#This Row],[Fecha]]))</f>
        <v>1</v>
      </c>
      <c r="I184" s="3" t="str">
        <f>TEXT(DATE(YEAR(GEN_UP[[#This Row],[Fecha]]),MONTH(GEN_UP[[#This Row],[Fecha]]),DAY(GEN_UP[[#This Row],[Fecha]])),"mmmm")</f>
        <v>January</v>
      </c>
      <c r="J184" s="2">
        <f>DAY(GEN_UP[[#This Row],[Fecha]])</f>
        <v>8</v>
      </c>
      <c r="K184" s="12" t="str">
        <f t="shared" si="2"/>
        <v>08-01-2025_14</v>
      </c>
    </row>
    <row r="185" spans="1:11" x14ac:dyDescent="0.3">
      <c r="A185" s="3">
        <v>45665</v>
      </c>
      <c r="B185" s="6">
        <v>0.625</v>
      </c>
      <c r="C185" s="2">
        <v>4396</v>
      </c>
      <c r="D185" s="2">
        <v>4396.63</v>
      </c>
      <c r="E185" s="2">
        <v>4479</v>
      </c>
      <c r="F185" s="2">
        <v>4489.38</v>
      </c>
      <c r="G185" s="2">
        <f>INT(YEAR(GEN_UP[[#This Row],[Fecha]]))</f>
        <v>2025</v>
      </c>
      <c r="H185" s="2">
        <f>INT(MONTH(GEN_UP[[#This Row],[Fecha]]))</f>
        <v>1</v>
      </c>
      <c r="I185" s="3" t="str">
        <f>TEXT(DATE(YEAR(GEN_UP[[#This Row],[Fecha]]),MONTH(GEN_UP[[#This Row],[Fecha]]),DAY(GEN_UP[[#This Row],[Fecha]])),"mmmm")</f>
        <v>January</v>
      </c>
      <c r="J185" s="2">
        <f>DAY(GEN_UP[[#This Row],[Fecha]])</f>
        <v>8</v>
      </c>
      <c r="K185" s="12" t="str">
        <f t="shared" si="2"/>
        <v>08-01-2025_15</v>
      </c>
    </row>
    <row r="186" spans="1:11" x14ac:dyDescent="0.3">
      <c r="A186" s="3">
        <v>45665</v>
      </c>
      <c r="B186" s="6">
        <v>0.66666666666666663</v>
      </c>
      <c r="C186" s="2">
        <v>2132.13</v>
      </c>
      <c r="D186" s="2">
        <v>2107.5</v>
      </c>
      <c r="E186" s="2">
        <v>2147.63</v>
      </c>
      <c r="F186" s="2">
        <v>2144.75</v>
      </c>
      <c r="G186" s="2">
        <f>INT(YEAR(GEN_UP[[#This Row],[Fecha]]))</f>
        <v>2025</v>
      </c>
      <c r="H186" s="2">
        <f>INT(MONTH(GEN_UP[[#This Row],[Fecha]]))</f>
        <v>1</v>
      </c>
      <c r="I186" s="3" t="str">
        <f>TEXT(DATE(YEAR(GEN_UP[[#This Row],[Fecha]]),MONTH(GEN_UP[[#This Row],[Fecha]]),DAY(GEN_UP[[#This Row],[Fecha]])),"mmmm")</f>
        <v>January</v>
      </c>
      <c r="J186" s="2">
        <f>DAY(GEN_UP[[#This Row],[Fecha]])</f>
        <v>8</v>
      </c>
      <c r="K186" s="12" t="str">
        <f t="shared" si="2"/>
        <v>08-01-2025_16</v>
      </c>
    </row>
    <row r="187" spans="1:11" x14ac:dyDescent="0.3">
      <c r="A187" s="3">
        <v>45665</v>
      </c>
      <c r="B187" s="6">
        <v>0.70833333333333337</v>
      </c>
      <c r="C187" s="2">
        <v>968.75</v>
      </c>
      <c r="D187" s="2">
        <v>942.5</v>
      </c>
      <c r="E187" s="2">
        <v>986.63</v>
      </c>
      <c r="F187" s="2">
        <v>983.5</v>
      </c>
      <c r="G187" s="2">
        <f>INT(YEAR(GEN_UP[[#This Row],[Fecha]]))</f>
        <v>2025</v>
      </c>
      <c r="H187" s="2">
        <f>INT(MONTH(GEN_UP[[#This Row],[Fecha]]))</f>
        <v>1</v>
      </c>
      <c r="I187" s="3" t="str">
        <f>TEXT(DATE(YEAR(GEN_UP[[#This Row],[Fecha]]),MONTH(GEN_UP[[#This Row],[Fecha]]),DAY(GEN_UP[[#This Row],[Fecha]])),"mmmm")</f>
        <v>January</v>
      </c>
      <c r="J187" s="2">
        <f>DAY(GEN_UP[[#This Row],[Fecha]])</f>
        <v>8</v>
      </c>
      <c r="K187" s="12" t="str">
        <f t="shared" si="2"/>
        <v>08-01-2025_17</v>
      </c>
    </row>
    <row r="188" spans="1:11" x14ac:dyDescent="0.3">
      <c r="A188" s="3">
        <v>45665</v>
      </c>
      <c r="B188" s="6">
        <v>0.75</v>
      </c>
      <c r="C188" s="2">
        <v>34.380000000000003</v>
      </c>
      <c r="D188" s="2">
        <v>33.25</v>
      </c>
      <c r="E188" s="2">
        <v>33.25</v>
      </c>
      <c r="F188" s="2">
        <v>32</v>
      </c>
      <c r="G188" s="2">
        <f>INT(YEAR(GEN_UP[[#This Row],[Fecha]]))</f>
        <v>2025</v>
      </c>
      <c r="H188" s="2">
        <f>INT(MONTH(GEN_UP[[#This Row],[Fecha]]))</f>
        <v>1</v>
      </c>
      <c r="I188" s="3" t="str">
        <f>TEXT(DATE(YEAR(GEN_UP[[#This Row],[Fecha]]),MONTH(GEN_UP[[#This Row],[Fecha]]),DAY(GEN_UP[[#This Row],[Fecha]])),"mmmm")</f>
        <v>January</v>
      </c>
      <c r="J188" s="2">
        <f>DAY(GEN_UP[[#This Row],[Fecha]])</f>
        <v>8</v>
      </c>
      <c r="K188" s="12" t="str">
        <f t="shared" si="2"/>
        <v>08-01-2025_18</v>
      </c>
    </row>
    <row r="189" spans="1:11" x14ac:dyDescent="0.3">
      <c r="A189" s="3">
        <v>45665</v>
      </c>
      <c r="B189" s="6">
        <v>0.79166666666666663</v>
      </c>
      <c r="C189" s="2">
        <v>0</v>
      </c>
      <c r="D189" s="2">
        <v>0</v>
      </c>
      <c r="E189" s="2">
        <v>0</v>
      </c>
      <c r="F189" s="2">
        <v>0</v>
      </c>
      <c r="G189" s="2">
        <f>INT(YEAR(GEN_UP[[#This Row],[Fecha]]))</f>
        <v>2025</v>
      </c>
      <c r="H189" s="2">
        <f>INT(MONTH(GEN_UP[[#This Row],[Fecha]]))</f>
        <v>1</v>
      </c>
      <c r="I189" s="3" t="str">
        <f>TEXT(DATE(YEAR(GEN_UP[[#This Row],[Fecha]]),MONTH(GEN_UP[[#This Row],[Fecha]]),DAY(GEN_UP[[#This Row],[Fecha]])),"mmmm")</f>
        <v>January</v>
      </c>
      <c r="J189" s="2">
        <f>DAY(GEN_UP[[#This Row],[Fecha]])</f>
        <v>8</v>
      </c>
      <c r="K189" s="12" t="str">
        <f t="shared" si="2"/>
        <v>08-01-2025_19</v>
      </c>
    </row>
    <row r="190" spans="1:11" x14ac:dyDescent="0.3">
      <c r="A190" s="3">
        <v>45665</v>
      </c>
      <c r="B190" s="6">
        <v>0.83333333333333337</v>
      </c>
      <c r="C190" s="2">
        <v>0</v>
      </c>
      <c r="D190" s="2">
        <v>0</v>
      </c>
      <c r="E190" s="2">
        <v>0</v>
      </c>
      <c r="F190" s="2">
        <v>0</v>
      </c>
      <c r="G190" s="2">
        <f>INT(YEAR(GEN_UP[[#This Row],[Fecha]]))</f>
        <v>2025</v>
      </c>
      <c r="H190" s="2">
        <f>INT(MONTH(GEN_UP[[#This Row],[Fecha]]))</f>
        <v>1</v>
      </c>
      <c r="I190" s="3" t="str">
        <f>TEXT(DATE(YEAR(GEN_UP[[#This Row],[Fecha]]),MONTH(GEN_UP[[#This Row],[Fecha]]),DAY(GEN_UP[[#This Row],[Fecha]])),"mmmm")</f>
        <v>January</v>
      </c>
      <c r="J190" s="2">
        <f>DAY(GEN_UP[[#This Row],[Fecha]])</f>
        <v>8</v>
      </c>
      <c r="K190" s="12" t="str">
        <f t="shared" si="2"/>
        <v>08-01-2025_20</v>
      </c>
    </row>
    <row r="191" spans="1:11" x14ac:dyDescent="0.3">
      <c r="A191" s="3">
        <v>45665</v>
      </c>
      <c r="B191" s="6">
        <v>0.875</v>
      </c>
      <c r="C191" s="2">
        <v>0</v>
      </c>
      <c r="D191" s="2">
        <v>0</v>
      </c>
      <c r="E191" s="2">
        <v>0</v>
      </c>
      <c r="F191" s="2">
        <v>0</v>
      </c>
      <c r="G191" s="2">
        <f>INT(YEAR(GEN_UP[[#This Row],[Fecha]]))</f>
        <v>2025</v>
      </c>
      <c r="H191" s="2">
        <f>INT(MONTH(GEN_UP[[#This Row],[Fecha]]))</f>
        <v>1</v>
      </c>
      <c r="I191" s="3" t="str">
        <f>TEXT(DATE(YEAR(GEN_UP[[#This Row],[Fecha]]),MONTH(GEN_UP[[#This Row],[Fecha]]),DAY(GEN_UP[[#This Row],[Fecha]])),"mmmm")</f>
        <v>January</v>
      </c>
      <c r="J191" s="2">
        <f>DAY(GEN_UP[[#This Row],[Fecha]])</f>
        <v>8</v>
      </c>
      <c r="K191" s="12" t="str">
        <f t="shared" si="2"/>
        <v>08-01-2025_21</v>
      </c>
    </row>
    <row r="192" spans="1:11" x14ac:dyDescent="0.3">
      <c r="A192" s="3">
        <v>45665</v>
      </c>
      <c r="B192" s="6">
        <v>0.91666666666666663</v>
      </c>
      <c r="C192" s="2">
        <v>0</v>
      </c>
      <c r="D192" s="2">
        <v>0</v>
      </c>
      <c r="E192" s="2">
        <v>0</v>
      </c>
      <c r="F192" s="2">
        <v>0</v>
      </c>
      <c r="G192" s="2">
        <f>INT(YEAR(GEN_UP[[#This Row],[Fecha]]))</f>
        <v>2025</v>
      </c>
      <c r="H192" s="2">
        <f>INT(MONTH(GEN_UP[[#This Row],[Fecha]]))</f>
        <v>1</v>
      </c>
      <c r="I192" s="3" t="str">
        <f>TEXT(DATE(YEAR(GEN_UP[[#This Row],[Fecha]]),MONTH(GEN_UP[[#This Row],[Fecha]]),DAY(GEN_UP[[#This Row],[Fecha]])),"mmmm")</f>
        <v>January</v>
      </c>
      <c r="J192" s="2">
        <f>DAY(GEN_UP[[#This Row],[Fecha]])</f>
        <v>8</v>
      </c>
      <c r="K192" s="12" t="str">
        <f t="shared" si="2"/>
        <v>08-01-2025_22</v>
      </c>
    </row>
    <row r="193" spans="1:11" x14ac:dyDescent="0.3">
      <c r="A193" s="3">
        <v>45665</v>
      </c>
      <c r="B193" s="6">
        <v>0.95833333333333337</v>
      </c>
      <c r="C193" s="2">
        <v>0</v>
      </c>
      <c r="D193" s="2">
        <v>0</v>
      </c>
      <c r="E193" s="2">
        <v>0</v>
      </c>
      <c r="F193" s="2">
        <v>0</v>
      </c>
      <c r="G193" s="2">
        <f>INT(YEAR(GEN_UP[[#This Row],[Fecha]]))</f>
        <v>2025</v>
      </c>
      <c r="H193" s="2">
        <f>INT(MONTH(GEN_UP[[#This Row],[Fecha]]))</f>
        <v>1</v>
      </c>
      <c r="I193" s="3" t="str">
        <f>TEXT(DATE(YEAR(GEN_UP[[#This Row],[Fecha]]),MONTH(GEN_UP[[#This Row],[Fecha]]),DAY(GEN_UP[[#This Row],[Fecha]])),"mmmm")</f>
        <v>January</v>
      </c>
      <c r="J193" s="2">
        <f>DAY(GEN_UP[[#This Row],[Fecha]])</f>
        <v>8</v>
      </c>
      <c r="K193" s="12" t="str">
        <f t="shared" si="2"/>
        <v>08-01-2025_23</v>
      </c>
    </row>
    <row r="194" spans="1:11" x14ac:dyDescent="0.3">
      <c r="A194" s="3">
        <v>45666</v>
      </c>
      <c r="B194" s="6">
        <v>0</v>
      </c>
      <c r="C194" s="2">
        <v>0</v>
      </c>
      <c r="D194" s="2">
        <v>0</v>
      </c>
      <c r="E194" s="2">
        <v>0</v>
      </c>
      <c r="F194" s="2">
        <v>0</v>
      </c>
      <c r="G194" s="2">
        <f>INT(YEAR(GEN_UP[[#This Row],[Fecha]]))</f>
        <v>2025</v>
      </c>
      <c r="H194" s="2">
        <f>INT(MONTH(GEN_UP[[#This Row],[Fecha]]))</f>
        <v>1</v>
      </c>
      <c r="I194" s="3" t="str">
        <f>TEXT(DATE(YEAR(GEN_UP[[#This Row],[Fecha]]),MONTH(GEN_UP[[#This Row],[Fecha]]),DAY(GEN_UP[[#This Row],[Fecha]])),"mmmm")</f>
        <v>January</v>
      </c>
      <c r="J194" s="2">
        <f>DAY(GEN_UP[[#This Row],[Fecha]])</f>
        <v>9</v>
      </c>
      <c r="K194" s="12" t="str">
        <f t="shared" ref="K194:K257" si="3">TEXT(A194,"dd-mm-yyyy") &amp; "_" &amp; TEXT(HOUR(B194),"00")</f>
        <v>09-01-2025_00</v>
      </c>
    </row>
    <row r="195" spans="1:11" x14ac:dyDescent="0.3">
      <c r="A195" s="3">
        <v>45666</v>
      </c>
      <c r="B195" s="6">
        <v>4.1666666666666664E-2</v>
      </c>
      <c r="C195" s="2">
        <v>0</v>
      </c>
      <c r="D195" s="2">
        <v>0</v>
      </c>
      <c r="E195" s="2">
        <v>0</v>
      </c>
      <c r="F195" s="2">
        <v>0</v>
      </c>
      <c r="G195" s="2">
        <f>INT(YEAR(GEN_UP[[#This Row],[Fecha]]))</f>
        <v>2025</v>
      </c>
      <c r="H195" s="2">
        <f>INT(MONTH(GEN_UP[[#This Row],[Fecha]]))</f>
        <v>1</v>
      </c>
      <c r="I195" s="3" t="str">
        <f>TEXT(DATE(YEAR(GEN_UP[[#This Row],[Fecha]]),MONTH(GEN_UP[[#This Row],[Fecha]]),DAY(GEN_UP[[#This Row],[Fecha]])),"mmmm")</f>
        <v>January</v>
      </c>
      <c r="J195" s="2">
        <f>DAY(GEN_UP[[#This Row],[Fecha]])</f>
        <v>9</v>
      </c>
      <c r="K195" s="12" t="str">
        <f t="shared" si="3"/>
        <v>09-01-2025_01</v>
      </c>
    </row>
    <row r="196" spans="1:11" x14ac:dyDescent="0.3">
      <c r="A196" s="3">
        <v>45666</v>
      </c>
      <c r="B196" s="6">
        <v>8.3333333333333329E-2</v>
      </c>
      <c r="C196" s="2">
        <v>0</v>
      </c>
      <c r="D196" s="2">
        <v>0</v>
      </c>
      <c r="E196" s="2">
        <v>0</v>
      </c>
      <c r="F196" s="2">
        <v>0</v>
      </c>
      <c r="G196" s="2">
        <f>INT(YEAR(GEN_UP[[#This Row],[Fecha]]))</f>
        <v>2025</v>
      </c>
      <c r="H196" s="2">
        <f>INT(MONTH(GEN_UP[[#This Row],[Fecha]]))</f>
        <v>1</v>
      </c>
      <c r="I196" s="3" t="str">
        <f>TEXT(DATE(YEAR(GEN_UP[[#This Row],[Fecha]]),MONTH(GEN_UP[[#This Row],[Fecha]]),DAY(GEN_UP[[#This Row],[Fecha]])),"mmmm")</f>
        <v>January</v>
      </c>
      <c r="J196" s="2">
        <f>DAY(GEN_UP[[#This Row],[Fecha]])</f>
        <v>9</v>
      </c>
      <c r="K196" s="12" t="str">
        <f t="shared" si="3"/>
        <v>09-01-2025_02</v>
      </c>
    </row>
    <row r="197" spans="1:11" x14ac:dyDescent="0.3">
      <c r="A197" s="3">
        <v>45666</v>
      </c>
      <c r="B197" s="6">
        <v>0.125</v>
      </c>
      <c r="C197" s="2">
        <v>0</v>
      </c>
      <c r="D197" s="2">
        <v>0</v>
      </c>
      <c r="E197" s="2">
        <v>0</v>
      </c>
      <c r="F197" s="2">
        <v>0</v>
      </c>
      <c r="G197" s="2">
        <f>INT(YEAR(GEN_UP[[#This Row],[Fecha]]))</f>
        <v>2025</v>
      </c>
      <c r="H197" s="2">
        <f>INT(MONTH(GEN_UP[[#This Row],[Fecha]]))</f>
        <v>1</v>
      </c>
      <c r="I197" s="3" t="str">
        <f>TEXT(DATE(YEAR(GEN_UP[[#This Row],[Fecha]]),MONTH(GEN_UP[[#This Row],[Fecha]]),DAY(GEN_UP[[#This Row],[Fecha]])),"mmmm")</f>
        <v>January</v>
      </c>
      <c r="J197" s="2">
        <f>DAY(GEN_UP[[#This Row],[Fecha]])</f>
        <v>9</v>
      </c>
      <c r="K197" s="12" t="str">
        <f t="shared" si="3"/>
        <v>09-01-2025_03</v>
      </c>
    </row>
    <row r="198" spans="1:11" x14ac:dyDescent="0.3">
      <c r="A198" s="3">
        <v>45666</v>
      </c>
      <c r="B198" s="6">
        <v>0.16666666666666666</v>
      </c>
      <c r="C198" s="2">
        <v>0</v>
      </c>
      <c r="D198" s="2">
        <v>0</v>
      </c>
      <c r="E198" s="2">
        <v>0</v>
      </c>
      <c r="F198" s="2">
        <v>0</v>
      </c>
      <c r="G198" s="2">
        <f>INT(YEAR(GEN_UP[[#This Row],[Fecha]]))</f>
        <v>2025</v>
      </c>
      <c r="H198" s="2">
        <f>INT(MONTH(GEN_UP[[#This Row],[Fecha]]))</f>
        <v>1</v>
      </c>
      <c r="I198" s="3" t="str">
        <f>TEXT(DATE(YEAR(GEN_UP[[#This Row],[Fecha]]),MONTH(GEN_UP[[#This Row],[Fecha]]),DAY(GEN_UP[[#This Row],[Fecha]])),"mmmm")</f>
        <v>January</v>
      </c>
      <c r="J198" s="2">
        <f>DAY(GEN_UP[[#This Row],[Fecha]])</f>
        <v>9</v>
      </c>
      <c r="K198" s="12" t="str">
        <f t="shared" si="3"/>
        <v>09-01-2025_04</v>
      </c>
    </row>
    <row r="199" spans="1:11" x14ac:dyDescent="0.3">
      <c r="A199" s="3">
        <v>45666</v>
      </c>
      <c r="B199" s="6">
        <v>0.20833333333333334</v>
      </c>
      <c r="C199" s="2">
        <v>0</v>
      </c>
      <c r="D199" s="2">
        <v>0</v>
      </c>
      <c r="E199" s="2">
        <v>0</v>
      </c>
      <c r="F199" s="2">
        <v>0</v>
      </c>
      <c r="G199" s="2">
        <f>INT(YEAR(GEN_UP[[#This Row],[Fecha]]))</f>
        <v>2025</v>
      </c>
      <c r="H199" s="2">
        <f>INT(MONTH(GEN_UP[[#This Row],[Fecha]]))</f>
        <v>1</v>
      </c>
      <c r="I199" s="3" t="str">
        <f>TEXT(DATE(YEAR(GEN_UP[[#This Row],[Fecha]]),MONTH(GEN_UP[[#This Row],[Fecha]]),DAY(GEN_UP[[#This Row],[Fecha]])),"mmmm")</f>
        <v>January</v>
      </c>
      <c r="J199" s="2">
        <f>DAY(GEN_UP[[#This Row],[Fecha]])</f>
        <v>9</v>
      </c>
      <c r="K199" s="12" t="str">
        <f t="shared" si="3"/>
        <v>09-01-2025_05</v>
      </c>
    </row>
    <row r="200" spans="1:11" x14ac:dyDescent="0.3">
      <c r="A200" s="3">
        <v>45666</v>
      </c>
      <c r="B200" s="6">
        <v>0.25</v>
      </c>
      <c r="C200" s="2">
        <v>17.25</v>
      </c>
      <c r="D200" s="2">
        <v>17</v>
      </c>
      <c r="E200" s="2">
        <v>17</v>
      </c>
      <c r="F200" s="2">
        <v>17.38</v>
      </c>
      <c r="G200" s="2">
        <f>INT(YEAR(GEN_UP[[#This Row],[Fecha]]))</f>
        <v>2025</v>
      </c>
      <c r="H200" s="2">
        <f>INT(MONTH(GEN_UP[[#This Row],[Fecha]]))</f>
        <v>1</v>
      </c>
      <c r="I200" s="3" t="str">
        <f>TEXT(DATE(YEAR(GEN_UP[[#This Row],[Fecha]]),MONTH(GEN_UP[[#This Row],[Fecha]]),DAY(GEN_UP[[#This Row],[Fecha]])),"mmmm")</f>
        <v>January</v>
      </c>
      <c r="J200" s="2">
        <f>DAY(GEN_UP[[#This Row],[Fecha]])</f>
        <v>9</v>
      </c>
      <c r="K200" s="12" t="str">
        <f t="shared" si="3"/>
        <v>09-01-2025_06</v>
      </c>
    </row>
    <row r="201" spans="1:11" x14ac:dyDescent="0.3">
      <c r="A201" s="3">
        <v>45666</v>
      </c>
      <c r="B201" s="6">
        <v>0.29166666666666669</v>
      </c>
      <c r="C201" s="2">
        <v>639.88</v>
      </c>
      <c r="D201" s="2">
        <v>622.38</v>
      </c>
      <c r="E201" s="2">
        <v>623.63</v>
      </c>
      <c r="F201" s="2">
        <v>615.25</v>
      </c>
      <c r="G201" s="2">
        <f>INT(YEAR(GEN_UP[[#This Row],[Fecha]]))</f>
        <v>2025</v>
      </c>
      <c r="H201" s="2">
        <f>INT(MONTH(GEN_UP[[#This Row],[Fecha]]))</f>
        <v>1</v>
      </c>
      <c r="I201" s="3" t="str">
        <f>TEXT(DATE(YEAR(GEN_UP[[#This Row],[Fecha]]),MONTH(GEN_UP[[#This Row],[Fecha]]),DAY(GEN_UP[[#This Row],[Fecha]])),"mmmm")</f>
        <v>January</v>
      </c>
      <c r="J201" s="2">
        <f>DAY(GEN_UP[[#This Row],[Fecha]])</f>
        <v>9</v>
      </c>
      <c r="K201" s="12" t="str">
        <f t="shared" si="3"/>
        <v>09-01-2025_07</v>
      </c>
    </row>
    <row r="202" spans="1:11" x14ac:dyDescent="0.3">
      <c r="A202" s="3">
        <v>45666</v>
      </c>
      <c r="B202" s="6">
        <v>0.33333333333333331</v>
      </c>
      <c r="C202" s="2">
        <v>2358.75</v>
      </c>
      <c r="D202" s="2">
        <v>2315.5</v>
      </c>
      <c r="E202" s="2">
        <v>2293.5</v>
      </c>
      <c r="F202" s="2">
        <v>2263.75</v>
      </c>
      <c r="G202" s="2">
        <f>INT(YEAR(GEN_UP[[#This Row],[Fecha]]))</f>
        <v>2025</v>
      </c>
      <c r="H202" s="2">
        <f>INT(MONTH(GEN_UP[[#This Row],[Fecha]]))</f>
        <v>1</v>
      </c>
      <c r="I202" s="3" t="str">
        <f>TEXT(DATE(YEAR(GEN_UP[[#This Row],[Fecha]]),MONTH(GEN_UP[[#This Row],[Fecha]]),DAY(GEN_UP[[#This Row],[Fecha]])),"mmmm")</f>
        <v>January</v>
      </c>
      <c r="J202" s="2">
        <f>DAY(GEN_UP[[#This Row],[Fecha]])</f>
        <v>9</v>
      </c>
      <c r="K202" s="12" t="str">
        <f t="shared" si="3"/>
        <v>09-01-2025_08</v>
      </c>
    </row>
    <row r="203" spans="1:11" x14ac:dyDescent="0.3">
      <c r="A203" s="3">
        <v>45666</v>
      </c>
      <c r="B203" s="6">
        <v>0.375</v>
      </c>
      <c r="C203" s="2">
        <v>4090.38</v>
      </c>
      <c r="D203" s="2">
        <v>4063.13</v>
      </c>
      <c r="E203" s="2">
        <v>4048.75</v>
      </c>
      <c r="F203" s="2">
        <v>4035.63</v>
      </c>
      <c r="G203" s="2">
        <f>INT(YEAR(GEN_UP[[#This Row],[Fecha]]))</f>
        <v>2025</v>
      </c>
      <c r="H203" s="2">
        <f>INT(MONTH(GEN_UP[[#This Row],[Fecha]]))</f>
        <v>1</v>
      </c>
      <c r="I203" s="3" t="str">
        <f>TEXT(DATE(YEAR(GEN_UP[[#This Row],[Fecha]]),MONTH(GEN_UP[[#This Row],[Fecha]]),DAY(GEN_UP[[#This Row],[Fecha]])),"mmmm")</f>
        <v>January</v>
      </c>
      <c r="J203" s="2">
        <f>DAY(GEN_UP[[#This Row],[Fecha]])</f>
        <v>9</v>
      </c>
      <c r="K203" s="12" t="str">
        <f t="shared" si="3"/>
        <v>09-01-2025_09</v>
      </c>
    </row>
    <row r="204" spans="1:11" x14ac:dyDescent="0.3">
      <c r="A204" s="3">
        <v>45666</v>
      </c>
      <c r="B204" s="6">
        <v>0.41666666666666669</v>
      </c>
      <c r="C204" s="2">
        <v>5079.13</v>
      </c>
      <c r="D204" s="2">
        <v>4931.5</v>
      </c>
      <c r="E204" s="2">
        <v>5081.13</v>
      </c>
      <c r="F204" s="2">
        <v>5086.25</v>
      </c>
      <c r="G204" s="2">
        <f>INT(YEAR(GEN_UP[[#This Row],[Fecha]]))</f>
        <v>2025</v>
      </c>
      <c r="H204" s="2">
        <f>INT(MONTH(GEN_UP[[#This Row],[Fecha]]))</f>
        <v>1</v>
      </c>
      <c r="I204" s="3" t="str">
        <f>TEXT(DATE(YEAR(GEN_UP[[#This Row],[Fecha]]),MONTH(GEN_UP[[#This Row],[Fecha]]),DAY(GEN_UP[[#This Row],[Fecha]])),"mmmm")</f>
        <v>January</v>
      </c>
      <c r="J204" s="2">
        <f>DAY(GEN_UP[[#This Row],[Fecha]])</f>
        <v>9</v>
      </c>
      <c r="K204" s="12" t="str">
        <f t="shared" si="3"/>
        <v>09-01-2025_10</v>
      </c>
    </row>
    <row r="205" spans="1:11" x14ac:dyDescent="0.3">
      <c r="A205" s="3">
        <v>45666</v>
      </c>
      <c r="B205" s="6">
        <v>0.45833333333333331</v>
      </c>
      <c r="C205" s="2">
        <v>6587.38</v>
      </c>
      <c r="D205" s="2">
        <v>6468.88</v>
      </c>
      <c r="E205" s="2">
        <v>6411.13</v>
      </c>
      <c r="F205" s="2">
        <v>6470.25</v>
      </c>
      <c r="G205" s="2">
        <f>INT(YEAR(GEN_UP[[#This Row],[Fecha]]))</f>
        <v>2025</v>
      </c>
      <c r="H205" s="2">
        <f>INT(MONTH(GEN_UP[[#This Row],[Fecha]]))</f>
        <v>1</v>
      </c>
      <c r="I205" s="3" t="str">
        <f>TEXT(DATE(YEAR(GEN_UP[[#This Row],[Fecha]]),MONTH(GEN_UP[[#This Row],[Fecha]]),DAY(GEN_UP[[#This Row],[Fecha]])),"mmmm")</f>
        <v>January</v>
      </c>
      <c r="J205" s="2">
        <f>DAY(GEN_UP[[#This Row],[Fecha]])</f>
        <v>9</v>
      </c>
      <c r="K205" s="12" t="str">
        <f t="shared" si="3"/>
        <v>09-01-2025_11</v>
      </c>
    </row>
    <row r="206" spans="1:11" x14ac:dyDescent="0.3">
      <c r="A206" s="3">
        <v>45666</v>
      </c>
      <c r="B206" s="6">
        <v>0.5</v>
      </c>
      <c r="C206" s="2">
        <v>6262.88</v>
      </c>
      <c r="D206" s="2">
        <v>6693.88</v>
      </c>
      <c r="E206" s="2">
        <v>6779.25</v>
      </c>
      <c r="F206" s="2">
        <v>6257.88</v>
      </c>
      <c r="G206" s="2">
        <f>INT(YEAR(GEN_UP[[#This Row],[Fecha]]))</f>
        <v>2025</v>
      </c>
      <c r="H206" s="2">
        <f>INT(MONTH(GEN_UP[[#This Row],[Fecha]]))</f>
        <v>1</v>
      </c>
      <c r="I206" s="3" t="str">
        <f>TEXT(DATE(YEAR(GEN_UP[[#This Row],[Fecha]]),MONTH(GEN_UP[[#This Row],[Fecha]]),DAY(GEN_UP[[#This Row],[Fecha]])),"mmmm")</f>
        <v>January</v>
      </c>
      <c r="J206" s="2">
        <f>DAY(GEN_UP[[#This Row],[Fecha]])</f>
        <v>9</v>
      </c>
      <c r="K206" s="12" t="str">
        <f t="shared" si="3"/>
        <v>09-01-2025_12</v>
      </c>
    </row>
    <row r="207" spans="1:11" x14ac:dyDescent="0.3">
      <c r="A207" s="3">
        <v>45666</v>
      </c>
      <c r="B207" s="6">
        <v>0.54166666666666663</v>
      </c>
      <c r="C207" s="2">
        <v>5531.13</v>
      </c>
      <c r="D207" s="2">
        <v>5386.88</v>
      </c>
      <c r="E207" s="2">
        <v>5731.25</v>
      </c>
      <c r="F207" s="2">
        <v>5758.38</v>
      </c>
      <c r="G207" s="2">
        <f>INT(YEAR(GEN_UP[[#This Row],[Fecha]]))</f>
        <v>2025</v>
      </c>
      <c r="H207" s="2">
        <f>INT(MONTH(GEN_UP[[#This Row],[Fecha]]))</f>
        <v>1</v>
      </c>
      <c r="I207" s="3" t="str">
        <f>TEXT(DATE(YEAR(GEN_UP[[#This Row],[Fecha]]),MONTH(GEN_UP[[#This Row],[Fecha]]),DAY(GEN_UP[[#This Row],[Fecha]])),"mmmm")</f>
        <v>January</v>
      </c>
      <c r="J207" s="2">
        <f>DAY(GEN_UP[[#This Row],[Fecha]])</f>
        <v>9</v>
      </c>
      <c r="K207" s="12" t="str">
        <f t="shared" si="3"/>
        <v>09-01-2025_13</v>
      </c>
    </row>
    <row r="208" spans="1:11" x14ac:dyDescent="0.3">
      <c r="A208" s="3">
        <v>45666</v>
      </c>
      <c r="B208" s="6">
        <v>0.58333333333333337</v>
      </c>
      <c r="C208" s="2">
        <v>5627.75</v>
      </c>
      <c r="D208" s="2">
        <v>5539.5</v>
      </c>
      <c r="E208" s="2">
        <v>5609.13</v>
      </c>
      <c r="F208" s="2">
        <v>5605.5</v>
      </c>
      <c r="G208" s="2">
        <f>INT(YEAR(GEN_UP[[#This Row],[Fecha]]))</f>
        <v>2025</v>
      </c>
      <c r="H208" s="2">
        <f>INT(MONTH(GEN_UP[[#This Row],[Fecha]]))</f>
        <v>1</v>
      </c>
      <c r="I208" s="3" t="str">
        <f>TEXT(DATE(YEAR(GEN_UP[[#This Row],[Fecha]]),MONTH(GEN_UP[[#This Row],[Fecha]]),DAY(GEN_UP[[#This Row],[Fecha]])),"mmmm")</f>
        <v>January</v>
      </c>
      <c r="J208" s="2">
        <f>DAY(GEN_UP[[#This Row],[Fecha]])</f>
        <v>9</v>
      </c>
      <c r="K208" s="12" t="str">
        <f t="shared" si="3"/>
        <v>09-01-2025_14</v>
      </c>
    </row>
    <row r="209" spans="1:11" x14ac:dyDescent="0.3">
      <c r="A209" s="3">
        <v>45666</v>
      </c>
      <c r="B209" s="6">
        <v>0.625</v>
      </c>
      <c r="C209" s="2">
        <v>3182.75</v>
      </c>
      <c r="D209" s="2">
        <v>3162.13</v>
      </c>
      <c r="E209" s="2">
        <v>3212.25</v>
      </c>
      <c r="F209" s="2">
        <v>3261.63</v>
      </c>
      <c r="G209" s="2">
        <f>INT(YEAR(GEN_UP[[#This Row],[Fecha]]))</f>
        <v>2025</v>
      </c>
      <c r="H209" s="2">
        <f>INT(MONTH(GEN_UP[[#This Row],[Fecha]]))</f>
        <v>1</v>
      </c>
      <c r="I209" s="3" t="str">
        <f>TEXT(DATE(YEAR(GEN_UP[[#This Row],[Fecha]]),MONTH(GEN_UP[[#This Row],[Fecha]]),DAY(GEN_UP[[#This Row],[Fecha]])),"mmmm")</f>
        <v>January</v>
      </c>
      <c r="J209" s="2">
        <f>DAY(GEN_UP[[#This Row],[Fecha]])</f>
        <v>9</v>
      </c>
      <c r="K209" s="12" t="str">
        <f t="shared" si="3"/>
        <v>09-01-2025_15</v>
      </c>
    </row>
    <row r="210" spans="1:11" x14ac:dyDescent="0.3">
      <c r="A210" s="3">
        <v>45666</v>
      </c>
      <c r="B210" s="6">
        <v>0.66666666666666663</v>
      </c>
      <c r="C210" s="2">
        <v>1838.5</v>
      </c>
      <c r="D210" s="2">
        <v>1817.13</v>
      </c>
      <c r="E210" s="2">
        <v>1854.38</v>
      </c>
      <c r="F210" s="2">
        <v>1837</v>
      </c>
      <c r="G210" s="2">
        <f>INT(YEAR(GEN_UP[[#This Row],[Fecha]]))</f>
        <v>2025</v>
      </c>
      <c r="H210" s="2">
        <f>INT(MONTH(GEN_UP[[#This Row],[Fecha]]))</f>
        <v>1</v>
      </c>
      <c r="I210" s="3" t="str">
        <f>TEXT(DATE(YEAR(GEN_UP[[#This Row],[Fecha]]),MONTH(GEN_UP[[#This Row],[Fecha]]),DAY(GEN_UP[[#This Row],[Fecha]])),"mmmm")</f>
        <v>January</v>
      </c>
      <c r="J210" s="2">
        <f>DAY(GEN_UP[[#This Row],[Fecha]])</f>
        <v>9</v>
      </c>
      <c r="K210" s="12" t="str">
        <f t="shared" si="3"/>
        <v>09-01-2025_16</v>
      </c>
    </row>
    <row r="211" spans="1:11" x14ac:dyDescent="0.3">
      <c r="A211" s="3">
        <v>45666</v>
      </c>
      <c r="B211" s="6">
        <v>0.70833333333333337</v>
      </c>
      <c r="C211" s="2">
        <v>1247.25</v>
      </c>
      <c r="D211" s="2">
        <v>1190.8800000000001</v>
      </c>
      <c r="E211" s="2">
        <v>1327.63</v>
      </c>
      <c r="F211" s="2">
        <v>1341.38</v>
      </c>
      <c r="G211" s="2">
        <f>INT(YEAR(GEN_UP[[#This Row],[Fecha]]))</f>
        <v>2025</v>
      </c>
      <c r="H211" s="2">
        <f>INT(MONTH(GEN_UP[[#This Row],[Fecha]]))</f>
        <v>1</v>
      </c>
      <c r="I211" s="3" t="str">
        <f>TEXT(DATE(YEAR(GEN_UP[[#This Row],[Fecha]]),MONTH(GEN_UP[[#This Row],[Fecha]]),DAY(GEN_UP[[#This Row],[Fecha]])),"mmmm")</f>
        <v>January</v>
      </c>
      <c r="J211" s="2">
        <f>DAY(GEN_UP[[#This Row],[Fecha]])</f>
        <v>9</v>
      </c>
      <c r="K211" s="12" t="str">
        <f t="shared" si="3"/>
        <v>09-01-2025_17</v>
      </c>
    </row>
    <row r="212" spans="1:11" x14ac:dyDescent="0.3">
      <c r="A212" s="3">
        <v>45666</v>
      </c>
      <c r="B212" s="6">
        <v>0.75</v>
      </c>
      <c r="C212" s="2">
        <v>21.13</v>
      </c>
      <c r="D212" s="2">
        <v>20.25</v>
      </c>
      <c r="E212" s="2">
        <v>21</v>
      </c>
      <c r="F212" s="2">
        <v>21.38</v>
      </c>
      <c r="G212" s="2">
        <f>INT(YEAR(GEN_UP[[#This Row],[Fecha]]))</f>
        <v>2025</v>
      </c>
      <c r="H212" s="2">
        <f>INT(MONTH(GEN_UP[[#This Row],[Fecha]]))</f>
        <v>1</v>
      </c>
      <c r="I212" s="3" t="str">
        <f>TEXT(DATE(YEAR(GEN_UP[[#This Row],[Fecha]]),MONTH(GEN_UP[[#This Row],[Fecha]]),DAY(GEN_UP[[#This Row],[Fecha]])),"mmmm")</f>
        <v>January</v>
      </c>
      <c r="J212" s="2">
        <f>DAY(GEN_UP[[#This Row],[Fecha]])</f>
        <v>9</v>
      </c>
      <c r="K212" s="12" t="str">
        <f t="shared" si="3"/>
        <v>09-01-2025_18</v>
      </c>
    </row>
    <row r="213" spans="1:11" x14ac:dyDescent="0.3">
      <c r="A213" s="3">
        <v>45666</v>
      </c>
      <c r="B213" s="6">
        <v>0.79166666666666663</v>
      </c>
      <c r="C213" s="2">
        <v>0</v>
      </c>
      <c r="D213" s="2">
        <v>0</v>
      </c>
      <c r="E213" s="2">
        <v>0</v>
      </c>
      <c r="F213" s="2">
        <v>0</v>
      </c>
      <c r="G213" s="2">
        <f>INT(YEAR(GEN_UP[[#This Row],[Fecha]]))</f>
        <v>2025</v>
      </c>
      <c r="H213" s="2">
        <f>INT(MONTH(GEN_UP[[#This Row],[Fecha]]))</f>
        <v>1</v>
      </c>
      <c r="I213" s="3" t="str">
        <f>TEXT(DATE(YEAR(GEN_UP[[#This Row],[Fecha]]),MONTH(GEN_UP[[#This Row],[Fecha]]),DAY(GEN_UP[[#This Row],[Fecha]])),"mmmm")</f>
        <v>January</v>
      </c>
      <c r="J213" s="2">
        <f>DAY(GEN_UP[[#This Row],[Fecha]])</f>
        <v>9</v>
      </c>
      <c r="K213" s="12" t="str">
        <f t="shared" si="3"/>
        <v>09-01-2025_19</v>
      </c>
    </row>
    <row r="214" spans="1:11" x14ac:dyDescent="0.3">
      <c r="A214" s="3">
        <v>45666</v>
      </c>
      <c r="B214" s="6">
        <v>0.83333333333333337</v>
      </c>
      <c r="C214" s="2">
        <v>0</v>
      </c>
      <c r="D214" s="2">
        <v>0</v>
      </c>
      <c r="E214" s="2">
        <v>0</v>
      </c>
      <c r="F214" s="2">
        <v>0</v>
      </c>
      <c r="G214" s="2">
        <f>INT(YEAR(GEN_UP[[#This Row],[Fecha]]))</f>
        <v>2025</v>
      </c>
      <c r="H214" s="2">
        <f>INT(MONTH(GEN_UP[[#This Row],[Fecha]]))</f>
        <v>1</v>
      </c>
      <c r="I214" s="3" t="str">
        <f>TEXT(DATE(YEAR(GEN_UP[[#This Row],[Fecha]]),MONTH(GEN_UP[[#This Row],[Fecha]]),DAY(GEN_UP[[#This Row],[Fecha]])),"mmmm")</f>
        <v>January</v>
      </c>
      <c r="J214" s="2">
        <f>DAY(GEN_UP[[#This Row],[Fecha]])</f>
        <v>9</v>
      </c>
      <c r="K214" s="12" t="str">
        <f t="shared" si="3"/>
        <v>09-01-2025_20</v>
      </c>
    </row>
    <row r="215" spans="1:11" x14ac:dyDescent="0.3">
      <c r="A215" s="3">
        <v>45666</v>
      </c>
      <c r="B215" s="6">
        <v>0.875</v>
      </c>
      <c r="C215" s="2">
        <v>0</v>
      </c>
      <c r="D215" s="2">
        <v>0</v>
      </c>
      <c r="E215" s="2">
        <v>0</v>
      </c>
      <c r="F215" s="2">
        <v>0</v>
      </c>
      <c r="G215" s="2">
        <f>INT(YEAR(GEN_UP[[#This Row],[Fecha]]))</f>
        <v>2025</v>
      </c>
      <c r="H215" s="2">
        <f>INT(MONTH(GEN_UP[[#This Row],[Fecha]]))</f>
        <v>1</v>
      </c>
      <c r="I215" s="3" t="str">
        <f>TEXT(DATE(YEAR(GEN_UP[[#This Row],[Fecha]]),MONTH(GEN_UP[[#This Row],[Fecha]]),DAY(GEN_UP[[#This Row],[Fecha]])),"mmmm")</f>
        <v>January</v>
      </c>
      <c r="J215" s="2">
        <f>DAY(GEN_UP[[#This Row],[Fecha]])</f>
        <v>9</v>
      </c>
      <c r="K215" s="12" t="str">
        <f t="shared" si="3"/>
        <v>09-01-2025_21</v>
      </c>
    </row>
    <row r="216" spans="1:11" x14ac:dyDescent="0.3">
      <c r="A216" s="3">
        <v>45666</v>
      </c>
      <c r="B216" s="6">
        <v>0.91666666666666663</v>
      </c>
      <c r="C216" s="2">
        <v>0</v>
      </c>
      <c r="D216" s="2">
        <v>0</v>
      </c>
      <c r="E216" s="2">
        <v>0</v>
      </c>
      <c r="F216" s="2">
        <v>0</v>
      </c>
      <c r="G216" s="2">
        <f>INT(YEAR(GEN_UP[[#This Row],[Fecha]]))</f>
        <v>2025</v>
      </c>
      <c r="H216" s="2">
        <f>INT(MONTH(GEN_UP[[#This Row],[Fecha]]))</f>
        <v>1</v>
      </c>
      <c r="I216" s="3" t="str">
        <f>TEXT(DATE(YEAR(GEN_UP[[#This Row],[Fecha]]),MONTH(GEN_UP[[#This Row],[Fecha]]),DAY(GEN_UP[[#This Row],[Fecha]])),"mmmm")</f>
        <v>January</v>
      </c>
      <c r="J216" s="2">
        <f>DAY(GEN_UP[[#This Row],[Fecha]])</f>
        <v>9</v>
      </c>
      <c r="K216" s="12" t="str">
        <f t="shared" si="3"/>
        <v>09-01-2025_22</v>
      </c>
    </row>
    <row r="217" spans="1:11" x14ac:dyDescent="0.3">
      <c r="A217" s="3">
        <v>45666</v>
      </c>
      <c r="B217" s="6">
        <v>0.95833333333333337</v>
      </c>
      <c r="C217" s="2">
        <v>0</v>
      </c>
      <c r="D217" s="2">
        <v>0</v>
      </c>
      <c r="E217" s="2">
        <v>0</v>
      </c>
      <c r="F217" s="2">
        <v>0</v>
      </c>
      <c r="G217" s="2">
        <f>INT(YEAR(GEN_UP[[#This Row],[Fecha]]))</f>
        <v>2025</v>
      </c>
      <c r="H217" s="2">
        <f>INT(MONTH(GEN_UP[[#This Row],[Fecha]]))</f>
        <v>1</v>
      </c>
      <c r="I217" s="3" t="str">
        <f>TEXT(DATE(YEAR(GEN_UP[[#This Row],[Fecha]]),MONTH(GEN_UP[[#This Row],[Fecha]]),DAY(GEN_UP[[#This Row],[Fecha]])),"mmmm")</f>
        <v>January</v>
      </c>
      <c r="J217" s="2">
        <f>DAY(GEN_UP[[#This Row],[Fecha]])</f>
        <v>9</v>
      </c>
      <c r="K217" s="12" t="str">
        <f t="shared" si="3"/>
        <v>09-01-2025_23</v>
      </c>
    </row>
    <row r="218" spans="1:11" x14ac:dyDescent="0.3">
      <c r="A218" s="3">
        <v>45667</v>
      </c>
      <c r="B218" s="6">
        <v>0</v>
      </c>
      <c r="C218" s="2">
        <v>0</v>
      </c>
      <c r="D218" s="2">
        <v>0</v>
      </c>
      <c r="E218" s="2">
        <v>0</v>
      </c>
      <c r="F218" s="2">
        <v>0</v>
      </c>
      <c r="G218" s="2">
        <f>INT(YEAR(GEN_UP[[#This Row],[Fecha]]))</f>
        <v>2025</v>
      </c>
      <c r="H218" s="2">
        <f>INT(MONTH(GEN_UP[[#This Row],[Fecha]]))</f>
        <v>1</v>
      </c>
      <c r="I218" s="3" t="str">
        <f>TEXT(DATE(YEAR(GEN_UP[[#This Row],[Fecha]]),MONTH(GEN_UP[[#This Row],[Fecha]]),DAY(GEN_UP[[#This Row],[Fecha]])),"mmmm")</f>
        <v>January</v>
      </c>
      <c r="J218" s="2">
        <f>DAY(GEN_UP[[#This Row],[Fecha]])</f>
        <v>10</v>
      </c>
      <c r="K218" s="12" t="str">
        <f t="shared" si="3"/>
        <v>10-01-2025_00</v>
      </c>
    </row>
    <row r="219" spans="1:11" x14ac:dyDescent="0.3">
      <c r="A219" s="3">
        <v>45667</v>
      </c>
      <c r="B219" s="6">
        <v>4.1666666666666664E-2</v>
      </c>
      <c r="C219" s="2">
        <v>0</v>
      </c>
      <c r="D219" s="2">
        <v>0</v>
      </c>
      <c r="E219" s="2">
        <v>0</v>
      </c>
      <c r="F219" s="2">
        <v>0</v>
      </c>
      <c r="G219" s="2">
        <f>INT(YEAR(GEN_UP[[#This Row],[Fecha]]))</f>
        <v>2025</v>
      </c>
      <c r="H219" s="2">
        <f>INT(MONTH(GEN_UP[[#This Row],[Fecha]]))</f>
        <v>1</v>
      </c>
      <c r="I219" s="3" t="str">
        <f>TEXT(DATE(YEAR(GEN_UP[[#This Row],[Fecha]]),MONTH(GEN_UP[[#This Row],[Fecha]]),DAY(GEN_UP[[#This Row],[Fecha]])),"mmmm")</f>
        <v>January</v>
      </c>
      <c r="J219" s="2">
        <f>DAY(GEN_UP[[#This Row],[Fecha]])</f>
        <v>10</v>
      </c>
      <c r="K219" s="12" t="str">
        <f t="shared" si="3"/>
        <v>10-01-2025_01</v>
      </c>
    </row>
    <row r="220" spans="1:11" x14ac:dyDescent="0.3">
      <c r="A220" s="3">
        <v>45667</v>
      </c>
      <c r="B220" s="6">
        <v>8.3333333333333329E-2</v>
      </c>
      <c r="C220" s="2">
        <v>0</v>
      </c>
      <c r="D220" s="2">
        <v>0</v>
      </c>
      <c r="E220" s="2">
        <v>0</v>
      </c>
      <c r="F220" s="2">
        <v>0</v>
      </c>
      <c r="G220" s="2">
        <f>INT(YEAR(GEN_UP[[#This Row],[Fecha]]))</f>
        <v>2025</v>
      </c>
      <c r="H220" s="2">
        <f>INT(MONTH(GEN_UP[[#This Row],[Fecha]]))</f>
        <v>1</v>
      </c>
      <c r="I220" s="3" t="str">
        <f>TEXT(DATE(YEAR(GEN_UP[[#This Row],[Fecha]]),MONTH(GEN_UP[[#This Row],[Fecha]]),DAY(GEN_UP[[#This Row],[Fecha]])),"mmmm")</f>
        <v>January</v>
      </c>
      <c r="J220" s="2">
        <f>DAY(GEN_UP[[#This Row],[Fecha]])</f>
        <v>10</v>
      </c>
      <c r="K220" s="12" t="str">
        <f t="shared" si="3"/>
        <v>10-01-2025_02</v>
      </c>
    </row>
    <row r="221" spans="1:11" x14ac:dyDescent="0.3">
      <c r="A221" s="3">
        <v>45667</v>
      </c>
      <c r="B221" s="6">
        <v>0.125</v>
      </c>
      <c r="C221" s="2">
        <v>0</v>
      </c>
      <c r="D221" s="2">
        <v>0</v>
      </c>
      <c r="E221" s="2">
        <v>0</v>
      </c>
      <c r="F221" s="2">
        <v>0</v>
      </c>
      <c r="G221" s="2">
        <f>INT(YEAR(GEN_UP[[#This Row],[Fecha]]))</f>
        <v>2025</v>
      </c>
      <c r="H221" s="2">
        <f>INT(MONTH(GEN_UP[[#This Row],[Fecha]]))</f>
        <v>1</v>
      </c>
      <c r="I221" s="3" t="str">
        <f>TEXT(DATE(YEAR(GEN_UP[[#This Row],[Fecha]]),MONTH(GEN_UP[[#This Row],[Fecha]]),DAY(GEN_UP[[#This Row],[Fecha]])),"mmmm")</f>
        <v>January</v>
      </c>
      <c r="J221" s="2">
        <f>DAY(GEN_UP[[#This Row],[Fecha]])</f>
        <v>10</v>
      </c>
      <c r="K221" s="12" t="str">
        <f t="shared" si="3"/>
        <v>10-01-2025_03</v>
      </c>
    </row>
    <row r="222" spans="1:11" x14ac:dyDescent="0.3">
      <c r="A222" s="3">
        <v>45667</v>
      </c>
      <c r="B222" s="6">
        <v>0.16666666666666666</v>
      </c>
      <c r="C222" s="2">
        <v>0</v>
      </c>
      <c r="D222" s="2">
        <v>0</v>
      </c>
      <c r="E222" s="2">
        <v>0</v>
      </c>
      <c r="F222" s="2">
        <v>0</v>
      </c>
      <c r="G222" s="2">
        <f>INT(YEAR(GEN_UP[[#This Row],[Fecha]]))</f>
        <v>2025</v>
      </c>
      <c r="H222" s="2">
        <f>INT(MONTH(GEN_UP[[#This Row],[Fecha]]))</f>
        <v>1</v>
      </c>
      <c r="I222" s="3" t="str">
        <f>TEXT(DATE(YEAR(GEN_UP[[#This Row],[Fecha]]),MONTH(GEN_UP[[#This Row],[Fecha]]),DAY(GEN_UP[[#This Row],[Fecha]])),"mmmm")</f>
        <v>January</v>
      </c>
      <c r="J222" s="2">
        <f>DAY(GEN_UP[[#This Row],[Fecha]])</f>
        <v>10</v>
      </c>
      <c r="K222" s="12" t="str">
        <f t="shared" si="3"/>
        <v>10-01-2025_04</v>
      </c>
    </row>
    <row r="223" spans="1:11" x14ac:dyDescent="0.3">
      <c r="A223" s="3">
        <v>45667</v>
      </c>
      <c r="B223" s="6">
        <v>0.20833333333333334</v>
      </c>
      <c r="C223" s="2">
        <v>0</v>
      </c>
      <c r="D223" s="2">
        <v>0</v>
      </c>
      <c r="E223" s="2">
        <v>0</v>
      </c>
      <c r="F223" s="2">
        <v>0</v>
      </c>
      <c r="G223" s="2">
        <f>INT(YEAR(GEN_UP[[#This Row],[Fecha]]))</f>
        <v>2025</v>
      </c>
      <c r="H223" s="2">
        <f>INT(MONTH(GEN_UP[[#This Row],[Fecha]]))</f>
        <v>1</v>
      </c>
      <c r="I223" s="3" t="str">
        <f>TEXT(DATE(YEAR(GEN_UP[[#This Row],[Fecha]]),MONTH(GEN_UP[[#This Row],[Fecha]]),DAY(GEN_UP[[#This Row],[Fecha]])),"mmmm")</f>
        <v>January</v>
      </c>
      <c r="J223" s="2">
        <f>DAY(GEN_UP[[#This Row],[Fecha]])</f>
        <v>10</v>
      </c>
      <c r="K223" s="12" t="str">
        <f t="shared" si="3"/>
        <v>10-01-2025_05</v>
      </c>
    </row>
    <row r="224" spans="1:11" x14ac:dyDescent="0.3">
      <c r="A224" s="3">
        <v>45667</v>
      </c>
      <c r="B224" s="6">
        <v>0.25</v>
      </c>
      <c r="C224" s="2">
        <v>29</v>
      </c>
      <c r="D224" s="2">
        <v>28</v>
      </c>
      <c r="E224" s="2">
        <v>27.38</v>
      </c>
      <c r="F224" s="2">
        <v>27.38</v>
      </c>
      <c r="G224" s="2">
        <f>INT(YEAR(GEN_UP[[#This Row],[Fecha]]))</f>
        <v>2025</v>
      </c>
      <c r="H224" s="2">
        <f>INT(MONTH(GEN_UP[[#This Row],[Fecha]]))</f>
        <v>1</v>
      </c>
      <c r="I224" s="3" t="str">
        <f>TEXT(DATE(YEAR(GEN_UP[[#This Row],[Fecha]]),MONTH(GEN_UP[[#This Row],[Fecha]]),DAY(GEN_UP[[#This Row],[Fecha]])),"mmmm")</f>
        <v>January</v>
      </c>
      <c r="J224" s="2">
        <f>DAY(GEN_UP[[#This Row],[Fecha]])</f>
        <v>10</v>
      </c>
      <c r="K224" s="12" t="str">
        <f t="shared" si="3"/>
        <v>10-01-2025_06</v>
      </c>
    </row>
    <row r="225" spans="1:11" x14ac:dyDescent="0.3">
      <c r="A225" s="3">
        <v>45667</v>
      </c>
      <c r="B225" s="6">
        <v>0.29166666666666669</v>
      </c>
      <c r="C225" s="2">
        <v>879.13</v>
      </c>
      <c r="D225" s="2">
        <v>847</v>
      </c>
      <c r="E225" s="2">
        <v>842.75</v>
      </c>
      <c r="F225" s="2">
        <v>827.63</v>
      </c>
      <c r="G225" s="2">
        <f>INT(YEAR(GEN_UP[[#This Row],[Fecha]]))</f>
        <v>2025</v>
      </c>
      <c r="H225" s="2">
        <f>INT(MONTH(GEN_UP[[#This Row],[Fecha]]))</f>
        <v>1</v>
      </c>
      <c r="I225" s="3" t="str">
        <f>TEXT(DATE(YEAR(GEN_UP[[#This Row],[Fecha]]),MONTH(GEN_UP[[#This Row],[Fecha]]),DAY(GEN_UP[[#This Row],[Fecha]])),"mmmm")</f>
        <v>January</v>
      </c>
      <c r="J225" s="2">
        <f>DAY(GEN_UP[[#This Row],[Fecha]])</f>
        <v>10</v>
      </c>
      <c r="K225" s="12" t="str">
        <f t="shared" si="3"/>
        <v>10-01-2025_07</v>
      </c>
    </row>
    <row r="226" spans="1:11" x14ac:dyDescent="0.3">
      <c r="A226" s="3">
        <v>45667</v>
      </c>
      <c r="B226" s="6">
        <v>0.33333333333333331</v>
      </c>
      <c r="C226" s="2">
        <v>2735.13</v>
      </c>
      <c r="D226" s="2">
        <v>2732.63</v>
      </c>
      <c r="E226" s="2">
        <v>2750.25</v>
      </c>
      <c r="F226" s="2">
        <v>2813.13</v>
      </c>
      <c r="G226" s="2">
        <f>INT(YEAR(GEN_UP[[#This Row],[Fecha]]))</f>
        <v>2025</v>
      </c>
      <c r="H226" s="2">
        <f>INT(MONTH(GEN_UP[[#This Row],[Fecha]]))</f>
        <v>1</v>
      </c>
      <c r="I226" s="3" t="str">
        <f>TEXT(DATE(YEAR(GEN_UP[[#This Row],[Fecha]]),MONTH(GEN_UP[[#This Row],[Fecha]]),DAY(GEN_UP[[#This Row],[Fecha]])),"mmmm")</f>
        <v>January</v>
      </c>
      <c r="J226" s="2">
        <f>DAY(GEN_UP[[#This Row],[Fecha]])</f>
        <v>10</v>
      </c>
      <c r="K226" s="12" t="str">
        <f t="shared" si="3"/>
        <v>10-01-2025_08</v>
      </c>
    </row>
    <row r="227" spans="1:11" x14ac:dyDescent="0.3">
      <c r="A227" s="3">
        <v>45667</v>
      </c>
      <c r="B227" s="6">
        <v>0.375</v>
      </c>
      <c r="C227" s="2">
        <v>5055.5</v>
      </c>
      <c r="D227" s="2">
        <v>4959.63</v>
      </c>
      <c r="E227" s="2">
        <v>4945.13</v>
      </c>
      <c r="F227" s="2">
        <v>5008.38</v>
      </c>
      <c r="G227" s="2">
        <f>INT(YEAR(GEN_UP[[#This Row],[Fecha]]))</f>
        <v>2025</v>
      </c>
      <c r="H227" s="2">
        <f>INT(MONTH(GEN_UP[[#This Row],[Fecha]]))</f>
        <v>1</v>
      </c>
      <c r="I227" s="3" t="str">
        <f>TEXT(DATE(YEAR(GEN_UP[[#This Row],[Fecha]]),MONTH(GEN_UP[[#This Row],[Fecha]]),DAY(GEN_UP[[#This Row],[Fecha]])),"mmmm")</f>
        <v>January</v>
      </c>
      <c r="J227" s="2">
        <f>DAY(GEN_UP[[#This Row],[Fecha]])</f>
        <v>10</v>
      </c>
      <c r="K227" s="12" t="str">
        <f t="shared" si="3"/>
        <v>10-01-2025_09</v>
      </c>
    </row>
    <row r="228" spans="1:11" x14ac:dyDescent="0.3">
      <c r="A228" s="3">
        <v>45667</v>
      </c>
      <c r="B228" s="6">
        <v>0.41666666666666669</v>
      </c>
      <c r="C228" s="2">
        <v>4694</v>
      </c>
      <c r="D228" s="2">
        <v>4729.88</v>
      </c>
      <c r="E228" s="2">
        <v>4704.25</v>
      </c>
      <c r="F228" s="2">
        <v>4772.38</v>
      </c>
      <c r="G228" s="2">
        <f>INT(YEAR(GEN_UP[[#This Row],[Fecha]]))</f>
        <v>2025</v>
      </c>
      <c r="H228" s="2">
        <f>INT(MONTH(GEN_UP[[#This Row],[Fecha]]))</f>
        <v>1</v>
      </c>
      <c r="I228" s="3" t="str">
        <f>TEXT(DATE(YEAR(GEN_UP[[#This Row],[Fecha]]),MONTH(GEN_UP[[#This Row],[Fecha]]),DAY(GEN_UP[[#This Row],[Fecha]])),"mmmm")</f>
        <v>January</v>
      </c>
      <c r="J228" s="2">
        <f>DAY(GEN_UP[[#This Row],[Fecha]])</f>
        <v>10</v>
      </c>
      <c r="K228" s="12" t="str">
        <f t="shared" si="3"/>
        <v>10-01-2025_10</v>
      </c>
    </row>
    <row r="229" spans="1:11" x14ac:dyDescent="0.3">
      <c r="A229" s="3">
        <v>45667</v>
      </c>
      <c r="B229" s="6">
        <v>0.45833333333333331</v>
      </c>
      <c r="C229" s="2">
        <v>6440.25</v>
      </c>
      <c r="D229" s="2">
        <v>6582.63</v>
      </c>
      <c r="E229" s="2">
        <v>6578</v>
      </c>
      <c r="F229" s="2">
        <v>6570.25</v>
      </c>
      <c r="G229" s="2">
        <f>INT(YEAR(GEN_UP[[#This Row],[Fecha]]))</f>
        <v>2025</v>
      </c>
      <c r="H229" s="2">
        <f>INT(MONTH(GEN_UP[[#This Row],[Fecha]]))</f>
        <v>1</v>
      </c>
      <c r="I229" s="3" t="str">
        <f>TEXT(DATE(YEAR(GEN_UP[[#This Row],[Fecha]]),MONTH(GEN_UP[[#This Row],[Fecha]]),DAY(GEN_UP[[#This Row],[Fecha]])),"mmmm")</f>
        <v>January</v>
      </c>
      <c r="J229" s="2">
        <f>DAY(GEN_UP[[#This Row],[Fecha]])</f>
        <v>10</v>
      </c>
      <c r="K229" s="12" t="str">
        <f t="shared" si="3"/>
        <v>10-01-2025_11</v>
      </c>
    </row>
    <row r="230" spans="1:11" x14ac:dyDescent="0.3">
      <c r="A230" s="3">
        <v>45667</v>
      </c>
      <c r="B230" s="6">
        <v>0.5</v>
      </c>
      <c r="C230" s="2">
        <v>6565.88</v>
      </c>
      <c r="D230" s="2">
        <v>6459.5</v>
      </c>
      <c r="E230" s="2">
        <v>6744.88</v>
      </c>
      <c r="F230" s="2">
        <v>6883</v>
      </c>
      <c r="G230" s="2">
        <f>INT(YEAR(GEN_UP[[#This Row],[Fecha]]))</f>
        <v>2025</v>
      </c>
      <c r="H230" s="2">
        <f>INT(MONTH(GEN_UP[[#This Row],[Fecha]]))</f>
        <v>1</v>
      </c>
      <c r="I230" s="3" t="str">
        <f>TEXT(DATE(YEAR(GEN_UP[[#This Row],[Fecha]]),MONTH(GEN_UP[[#This Row],[Fecha]]),DAY(GEN_UP[[#This Row],[Fecha]])),"mmmm")</f>
        <v>January</v>
      </c>
      <c r="J230" s="2">
        <f>DAY(GEN_UP[[#This Row],[Fecha]])</f>
        <v>10</v>
      </c>
      <c r="K230" s="12" t="str">
        <f t="shared" si="3"/>
        <v>10-01-2025_12</v>
      </c>
    </row>
    <row r="231" spans="1:11" x14ac:dyDescent="0.3">
      <c r="A231" s="3">
        <v>45667</v>
      </c>
      <c r="B231" s="6">
        <v>0.54166666666666663</v>
      </c>
      <c r="C231" s="2">
        <v>5332.38</v>
      </c>
      <c r="D231" s="2">
        <v>5323.88</v>
      </c>
      <c r="E231" s="2">
        <v>5409.88</v>
      </c>
      <c r="F231" s="2">
        <v>5504.13</v>
      </c>
      <c r="G231" s="2">
        <f>INT(YEAR(GEN_UP[[#This Row],[Fecha]]))</f>
        <v>2025</v>
      </c>
      <c r="H231" s="2">
        <f>INT(MONTH(GEN_UP[[#This Row],[Fecha]]))</f>
        <v>1</v>
      </c>
      <c r="I231" s="3" t="str">
        <f>TEXT(DATE(YEAR(GEN_UP[[#This Row],[Fecha]]),MONTH(GEN_UP[[#This Row],[Fecha]]),DAY(GEN_UP[[#This Row],[Fecha]])),"mmmm")</f>
        <v>January</v>
      </c>
      <c r="J231" s="2">
        <f>DAY(GEN_UP[[#This Row],[Fecha]])</f>
        <v>10</v>
      </c>
      <c r="K231" s="12" t="str">
        <f t="shared" si="3"/>
        <v>10-01-2025_13</v>
      </c>
    </row>
    <row r="232" spans="1:11" x14ac:dyDescent="0.3">
      <c r="A232" s="3">
        <v>45667</v>
      </c>
      <c r="B232" s="6">
        <v>0.58333333333333337</v>
      </c>
      <c r="C232" s="2">
        <v>4954.38</v>
      </c>
      <c r="D232" s="2">
        <v>4767.63</v>
      </c>
      <c r="E232" s="2">
        <v>4961.5</v>
      </c>
      <c r="F232" s="2">
        <v>5302.25</v>
      </c>
      <c r="G232" s="2">
        <f>INT(YEAR(GEN_UP[[#This Row],[Fecha]]))</f>
        <v>2025</v>
      </c>
      <c r="H232" s="2">
        <f>INT(MONTH(GEN_UP[[#This Row],[Fecha]]))</f>
        <v>1</v>
      </c>
      <c r="I232" s="3" t="str">
        <f>TEXT(DATE(YEAR(GEN_UP[[#This Row],[Fecha]]),MONTH(GEN_UP[[#This Row],[Fecha]]),DAY(GEN_UP[[#This Row],[Fecha]])),"mmmm")</f>
        <v>January</v>
      </c>
      <c r="J232" s="2">
        <f>DAY(GEN_UP[[#This Row],[Fecha]])</f>
        <v>10</v>
      </c>
      <c r="K232" s="12" t="str">
        <f t="shared" si="3"/>
        <v>10-01-2025_14</v>
      </c>
    </row>
    <row r="233" spans="1:11" x14ac:dyDescent="0.3">
      <c r="A233" s="3">
        <v>45667</v>
      </c>
      <c r="B233" s="6">
        <v>0.625</v>
      </c>
      <c r="C233" s="2">
        <v>5572.88</v>
      </c>
      <c r="D233" s="2">
        <v>5459</v>
      </c>
      <c r="E233" s="2">
        <v>5457.75</v>
      </c>
      <c r="F233" s="2">
        <v>5430.88</v>
      </c>
      <c r="G233" s="2">
        <f>INT(YEAR(GEN_UP[[#This Row],[Fecha]]))</f>
        <v>2025</v>
      </c>
      <c r="H233" s="2">
        <f>INT(MONTH(GEN_UP[[#This Row],[Fecha]]))</f>
        <v>1</v>
      </c>
      <c r="I233" s="3" t="str">
        <f>TEXT(DATE(YEAR(GEN_UP[[#This Row],[Fecha]]),MONTH(GEN_UP[[#This Row],[Fecha]]),DAY(GEN_UP[[#This Row],[Fecha]])),"mmmm")</f>
        <v>January</v>
      </c>
      <c r="J233" s="2">
        <f>DAY(GEN_UP[[#This Row],[Fecha]])</f>
        <v>10</v>
      </c>
      <c r="K233" s="12" t="str">
        <f t="shared" si="3"/>
        <v>10-01-2025_15</v>
      </c>
    </row>
    <row r="234" spans="1:11" x14ac:dyDescent="0.3">
      <c r="A234" s="3">
        <v>45667</v>
      </c>
      <c r="B234" s="6">
        <v>0.66666666666666663</v>
      </c>
      <c r="C234" s="2">
        <v>3519.38</v>
      </c>
      <c r="D234" s="2">
        <v>3505.25</v>
      </c>
      <c r="E234" s="2">
        <v>3657.75</v>
      </c>
      <c r="F234" s="2">
        <v>3741.25</v>
      </c>
      <c r="G234" s="2">
        <f>INT(YEAR(GEN_UP[[#This Row],[Fecha]]))</f>
        <v>2025</v>
      </c>
      <c r="H234" s="2">
        <f>INT(MONTH(GEN_UP[[#This Row],[Fecha]]))</f>
        <v>1</v>
      </c>
      <c r="I234" s="3" t="str">
        <f>TEXT(DATE(YEAR(GEN_UP[[#This Row],[Fecha]]),MONTH(GEN_UP[[#This Row],[Fecha]]),DAY(GEN_UP[[#This Row],[Fecha]])),"mmmm")</f>
        <v>January</v>
      </c>
      <c r="J234" s="2">
        <f>DAY(GEN_UP[[#This Row],[Fecha]])</f>
        <v>10</v>
      </c>
      <c r="K234" s="12" t="str">
        <f t="shared" si="3"/>
        <v>10-01-2025_16</v>
      </c>
    </row>
    <row r="235" spans="1:11" x14ac:dyDescent="0.3">
      <c r="A235" s="3">
        <v>45667</v>
      </c>
      <c r="B235" s="6">
        <v>0.70833333333333337</v>
      </c>
      <c r="C235" s="2">
        <v>1154.1300000000001</v>
      </c>
      <c r="D235" s="2">
        <v>1120.6300000000001</v>
      </c>
      <c r="E235" s="2">
        <v>1187.75</v>
      </c>
      <c r="F235" s="2">
        <v>1215.75</v>
      </c>
      <c r="G235" s="2">
        <f>INT(YEAR(GEN_UP[[#This Row],[Fecha]]))</f>
        <v>2025</v>
      </c>
      <c r="H235" s="2">
        <f>INT(MONTH(GEN_UP[[#This Row],[Fecha]]))</f>
        <v>1</v>
      </c>
      <c r="I235" s="3" t="str">
        <f>TEXT(DATE(YEAR(GEN_UP[[#This Row],[Fecha]]),MONTH(GEN_UP[[#This Row],[Fecha]]),DAY(GEN_UP[[#This Row],[Fecha]])),"mmmm")</f>
        <v>January</v>
      </c>
      <c r="J235" s="2">
        <f>DAY(GEN_UP[[#This Row],[Fecha]])</f>
        <v>10</v>
      </c>
      <c r="K235" s="12" t="str">
        <f t="shared" si="3"/>
        <v>10-01-2025_17</v>
      </c>
    </row>
    <row r="236" spans="1:11" x14ac:dyDescent="0.3">
      <c r="A236" s="3">
        <v>45667</v>
      </c>
      <c r="B236" s="6">
        <v>0.75</v>
      </c>
      <c r="C236" s="2">
        <v>55.88</v>
      </c>
      <c r="D236" s="2">
        <v>53.38</v>
      </c>
      <c r="E236" s="2">
        <v>56.13</v>
      </c>
      <c r="F236" s="2">
        <v>57.38</v>
      </c>
      <c r="G236" s="2">
        <f>INT(YEAR(GEN_UP[[#This Row],[Fecha]]))</f>
        <v>2025</v>
      </c>
      <c r="H236" s="2">
        <f>INT(MONTH(GEN_UP[[#This Row],[Fecha]]))</f>
        <v>1</v>
      </c>
      <c r="I236" s="3" t="str">
        <f>TEXT(DATE(YEAR(GEN_UP[[#This Row],[Fecha]]),MONTH(GEN_UP[[#This Row],[Fecha]]),DAY(GEN_UP[[#This Row],[Fecha]])),"mmmm")</f>
        <v>January</v>
      </c>
      <c r="J236" s="2">
        <f>DAY(GEN_UP[[#This Row],[Fecha]])</f>
        <v>10</v>
      </c>
      <c r="K236" s="12" t="str">
        <f t="shared" si="3"/>
        <v>10-01-2025_18</v>
      </c>
    </row>
    <row r="237" spans="1:11" x14ac:dyDescent="0.3">
      <c r="A237" s="3">
        <v>45667</v>
      </c>
      <c r="B237" s="6">
        <v>0.79166666666666663</v>
      </c>
      <c r="C237" s="2">
        <v>0</v>
      </c>
      <c r="D237" s="2">
        <v>0</v>
      </c>
      <c r="E237" s="2">
        <v>0</v>
      </c>
      <c r="F237" s="2">
        <v>0</v>
      </c>
      <c r="G237" s="2">
        <f>INT(YEAR(GEN_UP[[#This Row],[Fecha]]))</f>
        <v>2025</v>
      </c>
      <c r="H237" s="2">
        <f>INT(MONTH(GEN_UP[[#This Row],[Fecha]]))</f>
        <v>1</v>
      </c>
      <c r="I237" s="3" t="str">
        <f>TEXT(DATE(YEAR(GEN_UP[[#This Row],[Fecha]]),MONTH(GEN_UP[[#This Row],[Fecha]]),DAY(GEN_UP[[#This Row],[Fecha]])),"mmmm")</f>
        <v>January</v>
      </c>
      <c r="J237" s="2">
        <f>DAY(GEN_UP[[#This Row],[Fecha]])</f>
        <v>10</v>
      </c>
      <c r="K237" s="12" t="str">
        <f t="shared" si="3"/>
        <v>10-01-2025_19</v>
      </c>
    </row>
    <row r="238" spans="1:11" x14ac:dyDescent="0.3">
      <c r="A238" s="3">
        <v>45667</v>
      </c>
      <c r="B238" s="6">
        <v>0.83333333333333337</v>
      </c>
      <c r="C238" s="2">
        <v>0</v>
      </c>
      <c r="D238" s="2">
        <v>0</v>
      </c>
      <c r="E238" s="2">
        <v>0</v>
      </c>
      <c r="F238" s="2">
        <v>0</v>
      </c>
      <c r="G238" s="2">
        <f>INT(YEAR(GEN_UP[[#This Row],[Fecha]]))</f>
        <v>2025</v>
      </c>
      <c r="H238" s="2">
        <f>INT(MONTH(GEN_UP[[#This Row],[Fecha]]))</f>
        <v>1</v>
      </c>
      <c r="I238" s="3" t="str">
        <f>TEXT(DATE(YEAR(GEN_UP[[#This Row],[Fecha]]),MONTH(GEN_UP[[#This Row],[Fecha]]),DAY(GEN_UP[[#This Row],[Fecha]])),"mmmm")</f>
        <v>January</v>
      </c>
      <c r="J238" s="2">
        <f>DAY(GEN_UP[[#This Row],[Fecha]])</f>
        <v>10</v>
      </c>
      <c r="K238" s="12" t="str">
        <f t="shared" si="3"/>
        <v>10-01-2025_20</v>
      </c>
    </row>
    <row r="239" spans="1:11" x14ac:dyDescent="0.3">
      <c r="A239" s="3">
        <v>45667</v>
      </c>
      <c r="B239" s="6">
        <v>0.875</v>
      </c>
      <c r="C239" s="2">
        <v>0</v>
      </c>
      <c r="D239" s="2">
        <v>0</v>
      </c>
      <c r="E239" s="2">
        <v>0</v>
      </c>
      <c r="F239" s="2">
        <v>0</v>
      </c>
      <c r="G239" s="2">
        <f>INT(YEAR(GEN_UP[[#This Row],[Fecha]]))</f>
        <v>2025</v>
      </c>
      <c r="H239" s="2">
        <f>INT(MONTH(GEN_UP[[#This Row],[Fecha]]))</f>
        <v>1</v>
      </c>
      <c r="I239" s="3" t="str">
        <f>TEXT(DATE(YEAR(GEN_UP[[#This Row],[Fecha]]),MONTH(GEN_UP[[#This Row],[Fecha]]),DAY(GEN_UP[[#This Row],[Fecha]])),"mmmm")</f>
        <v>January</v>
      </c>
      <c r="J239" s="2">
        <f>DAY(GEN_UP[[#This Row],[Fecha]])</f>
        <v>10</v>
      </c>
      <c r="K239" s="12" t="str">
        <f t="shared" si="3"/>
        <v>10-01-2025_21</v>
      </c>
    </row>
    <row r="240" spans="1:11" x14ac:dyDescent="0.3">
      <c r="A240" s="3">
        <v>45667</v>
      </c>
      <c r="B240" s="6">
        <v>0.91666666666666663</v>
      </c>
      <c r="C240" s="2">
        <v>0</v>
      </c>
      <c r="D240" s="2">
        <v>0</v>
      </c>
      <c r="E240" s="2">
        <v>0</v>
      </c>
      <c r="F240" s="2">
        <v>0</v>
      </c>
      <c r="G240" s="2">
        <f>INT(YEAR(GEN_UP[[#This Row],[Fecha]]))</f>
        <v>2025</v>
      </c>
      <c r="H240" s="2">
        <f>INT(MONTH(GEN_UP[[#This Row],[Fecha]]))</f>
        <v>1</v>
      </c>
      <c r="I240" s="3" t="str">
        <f>TEXT(DATE(YEAR(GEN_UP[[#This Row],[Fecha]]),MONTH(GEN_UP[[#This Row],[Fecha]]),DAY(GEN_UP[[#This Row],[Fecha]])),"mmmm")</f>
        <v>January</v>
      </c>
      <c r="J240" s="2">
        <f>DAY(GEN_UP[[#This Row],[Fecha]])</f>
        <v>10</v>
      </c>
      <c r="K240" s="12" t="str">
        <f t="shared" si="3"/>
        <v>10-01-2025_22</v>
      </c>
    </row>
    <row r="241" spans="1:11" x14ac:dyDescent="0.3">
      <c r="A241" s="3">
        <v>45667</v>
      </c>
      <c r="B241" s="6">
        <v>0.95833333333333337</v>
      </c>
      <c r="C241" s="2">
        <v>0</v>
      </c>
      <c r="D241" s="2">
        <v>0</v>
      </c>
      <c r="E241" s="2">
        <v>0</v>
      </c>
      <c r="F241" s="2">
        <v>0</v>
      </c>
      <c r="G241" s="2">
        <f>INT(YEAR(GEN_UP[[#This Row],[Fecha]]))</f>
        <v>2025</v>
      </c>
      <c r="H241" s="2">
        <f>INT(MONTH(GEN_UP[[#This Row],[Fecha]]))</f>
        <v>1</v>
      </c>
      <c r="I241" s="3" t="str">
        <f>TEXT(DATE(YEAR(GEN_UP[[#This Row],[Fecha]]),MONTH(GEN_UP[[#This Row],[Fecha]]),DAY(GEN_UP[[#This Row],[Fecha]])),"mmmm")</f>
        <v>January</v>
      </c>
      <c r="J241" s="2">
        <f>DAY(GEN_UP[[#This Row],[Fecha]])</f>
        <v>10</v>
      </c>
      <c r="K241" s="12" t="str">
        <f t="shared" si="3"/>
        <v>10-01-2025_23</v>
      </c>
    </row>
    <row r="242" spans="1:11" x14ac:dyDescent="0.3">
      <c r="A242" s="3">
        <v>45668</v>
      </c>
      <c r="B242" s="6">
        <v>0</v>
      </c>
      <c r="C242" s="2">
        <v>0</v>
      </c>
      <c r="D242" s="2">
        <v>0</v>
      </c>
      <c r="E242" s="2">
        <v>0</v>
      </c>
      <c r="F242" s="2">
        <v>0</v>
      </c>
      <c r="G242" s="2">
        <f>INT(YEAR(GEN_UP[[#This Row],[Fecha]]))</f>
        <v>2025</v>
      </c>
      <c r="H242" s="2">
        <f>INT(MONTH(GEN_UP[[#This Row],[Fecha]]))</f>
        <v>1</v>
      </c>
      <c r="I242" s="3" t="str">
        <f>TEXT(DATE(YEAR(GEN_UP[[#This Row],[Fecha]]),MONTH(GEN_UP[[#This Row],[Fecha]]),DAY(GEN_UP[[#This Row],[Fecha]])),"mmmm")</f>
        <v>January</v>
      </c>
      <c r="J242" s="2">
        <f>DAY(GEN_UP[[#This Row],[Fecha]])</f>
        <v>11</v>
      </c>
      <c r="K242" s="12" t="str">
        <f t="shared" si="3"/>
        <v>11-01-2025_00</v>
      </c>
    </row>
    <row r="243" spans="1:11" x14ac:dyDescent="0.3">
      <c r="A243" s="3">
        <v>45668</v>
      </c>
      <c r="B243" s="6">
        <v>4.1666666666666664E-2</v>
      </c>
      <c r="C243" s="2">
        <v>0</v>
      </c>
      <c r="D243" s="2">
        <v>0</v>
      </c>
      <c r="E243" s="2">
        <v>0</v>
      </c>
      <c r="F243" s="2">
        <v>0</v>
      </c>
      <c r="G243" s="2">
        <f>INT(YEAR(GEN_UP[[#This Row],[Fecha]]))</f>
        <v>2025</v>
      </c>
      <c r="H243" s="2">
        <f>INT(MONTH(GEN_UP[[#This Row],[Fecha]]))</f>
        <v>1</v>
      </c>
      <c r="I243" s="3" t="str">
        <f>TEXT(DATE(YEAR(GEN_UP[[#This Row],[Fecha]]),MONTH(GEN_UP[[#This Row],[Fecha]]),DAY(GEN_UP[[#This Row],[Fecha]])),"mmmm")</f>
        <v>January</v>
      </c>
      <c r="J243" s="2">
        <f>DAY(GEN_UP[[#This Row],[Fecha]])</f>
        <v>11</v>
      </c>
      <c r="K243" s="12" t="str">
        <f t="shared" si="3"/>
        <v>11-01-2025_01</v>
      </c>
    </row>
    <row r="244" spans="1:11" x14ac:dyDescent="0.3">
      <c r="A244" s="3">
        <v>45668</v>
      </c>
      <c r="B244" s="6">
        <v>8.3333333333333329E-2</v>
      </c>
      <c r="C244" s="2">
        <v>0</v>
      </c>
      <c r="D244" s="2">
        <v>0</v>
      </c>
      <c r="E244" s="2">
        <v>0</v>
      </c>
      <c r="F244" s="2">
        <v>0</v>
      </c>
      <c r="G244" s="2">
        <f>INT(YEAR(GEN_UP[[#This Row],[Fecha]]))</f>
        <v>2025</v>
      </c>
      <c r="H244" s="2">
        <f>INT(MONTH(GEN_UP[[#This Row],[Fecha]]))</f>
        <v>1</v>
      </c>
      <c r="I244" s="3" t="str">
        <f>TEXT(DATE(YEAR(GEN_UP[[#This Row],[Fecha]]),MONTH(GEN_UP[[#This Row],[Fecha]]),DAY(GEN_UP[[#This Row],[Fecha]])),"mmmm")</f>
        <v>January</v>
      </c>
      <c r="J244" s="2">
        <f>DAY(GEN_UP[[#This Row],[Fecha]])</f>
        <v>11</v>
      </c>
      <c r="K244" s="12" t="str">
        <f t="shared" si="3"/>
        <v>11-01-2025_02</v>
      </c>
    </row>
    <row r="245" spans="1:11" x14ac:dyDescent="0.3">
      <c r="A245" s="3">
        <v>45668</v>
      </c>
      <c r="B245" s="6">
        <v>0.125</v>
      </c>
      <c r="C245" s="2">
        <v>0</v>
      </c>
      <c r="D245" s="2">
        <v>0</v>
      </c>
      <c r="E245" s="2">
        <v>0</v>
      </c>
      <c r="F245" s="2">
        <v>0</v>
      </c>
      <c r="G245" s="2">
        <f>INT(YEAR(GEN_UP[[#This Row],[Fecha]]))</f>
        <v>2025</v>
      </c>
      <c r="H245" s="2">
        <f>INT(MONTH(GEN_UP[[#This Row],[Fecha]]))</f>
        <v>1</v>
      </c>
      <c r="I245" s="3" t="str">
        <f>TEXT(DATE(YEAR(GEN_UP[[#This Row],[Fecha]]),MONTH(GEN_UP[[#This Row],[Fecha]]),DAY(GEN_UP[[#This Row],[Fecha]])),"mmmm")</f>
        <v>January</v>
      </c>
      <c r="J245" s="2">
        <f>DAY(GEN_UP[[#This Row],[Fecha]])</f>
        <v>11</v>
      </c>
      <c r="K245" s="12" t="str">
        <f t="shared" si="3"/>
        <v>11-01-2025_03</v>
      </c>
    </row>
    <row r="246" spans="1:11" x14ac:dyDescent="0.3">
      <c r="A246" s="3">
        <v>45668</v>
      </c>
      <c r="B246" s="6">
        <v>0.16666666666666666</v>
      </c>
      <c r="C246" s="2">
        <v>0</v>
      </c>
      <c r="D246" s="2">
        <v>0</v>
      </c>
      <c r="E246" s="2">
        <v>0</v>
      </c>
      <c r="F246" s="2">
        <v>0</v>
      </c>
      <c r="G246" s="2">
        <f>INT(YEAR(GEN_UP[[#This Row],[Fecha]]))</f>
        <v>2025</v>
      </c>
      <c r="H246" s="2">
        <f>INT(MONTH(GEN_UP[[#This Row],[Fecha]]))</f>
        <v>1</v>
      </c>
      <c r="I246" s="3" t="str">
        <f>TEXT(DATE(YEAR(GEN_UP[[#This Row],[Fecha]]),MONTH(GEN_UP[[#This Row],[Fecha]]),DAY(GEN_UP[[#This Row],[Fecha]])),"mmmm")</f>
        <v>January</v>
      </c>
      <c r="J246" s="2">
        <f>DAY(GEN_UP[[#This Row],[Fecha]])</f>
        <v>11</v>
      </c>
      <c r="K246" s="12" t="str">
        <f t="shared" si="3"/>
        <v>11-01-2025_04</v>
      </c>
    </row>
    <row r="247" spans="1:11" x14ac:dyDescent="0.3">
      <c r="A247" s="3">
        <v>45668</v>
      </c>
      <c r="B247" s="6">
        <v>0.20833333333333334</v>
      </c>
      <c r="C247" s="2">
        <v>0</v>
      </c>
      <c r="D247" s="2">
        <v>0</v>
      </c>
      <c r="E247" s="2">
        <v>0</v>
      </c>
      <c r="F247" s="2">
        <v>0</v>
      </c>
      <c r="G247" s="2">
        <f>INT(YEAR(GEN_UP[[#This Row],[Fecha]]))</f>
        <v>2025</v>
      </c>
      <c r="H247" s="2">
        <f>INT(MONTH(GEN_UP[[#This Row],[Fecha]]))</f>
        <v>1</v>
      </c>
      <c r="I247" s="3" t="str">
        <f>TEXT(DATE(YEAR(GEN_UP[[#This Row],[Fecha]]),MONTH(GEN_UP[[#This Row],[Fecha]]),DAY(GEN_UP[[#This Row],[Fecha]])),"mmmm")</f>
        <v>January</v>
      </c>
      <c r="J247" s="2">
        <f>DAY(GEN_UP[[#This Row],[Fecha]])</f>
        <v>11</v>
      </c>
      <c r="K247" s="12" t="str">
        <f t="shared" si="3"/>
        <v>11-01-2025_05</v>
      </c>
    </row>
    <row r="248" spans="1:11" x14ac:dyDescent="0.3">
      <c r="A248" s="3">
        <v>45668</v>
      </c>
      <c r="B248" s="6">
        <v>0.25</v>
      </c>
      <c r="C248" s="2">
        <v>29</v>
      </c>
      <c r="D248" s="2">
        <v>30.63</v>
      </c>
      <c r="E248" s="2">
        <v>29.88</v>
      </c>
      <c r="F248" s="2">
        <v>28.88</v>
      </c>
      <c r="G248" s="2">
        <f>INT(YEAR(GEN_UP[[#This Row],[Fecha]]))</f>
        <v>2025</v>
      </c>
      <c r="H248" s="2">
        <f>INT(MONTH(GEN_UP[[#This Row],[Fecha]]))</f>
        <v>1</v>
      </c>
      <c r="I248" s="3" t="str">
        <f>TEXT(DATE(YEAR(GEN_UP[[#This Row],[Fecha]]),MONTH(GEN_UP[[#This Row],[Fecha]]),DAY(GEN_UP[[#This Row],[Fecha]])),"mmmm")</f>
        <v>January</v>
      </c>
      <c r="J248" s="2">
        <f>DAY(GEN_UP[[#This Row],[Fecha]])</f>
        <v>11</v>
      </c>
      <c r="K248" s="12" t="str">
        <f t="shared" si="3"/>
        <v>11-01-2025_06</v>
      </c>
    </row>
    <row r="249" spans="1:11" x14ac:dyDescent="0.3">
      <c r="A249" s="3">
        <v>45668</v>
      </c>
      <c r="B249" s="6">
        <v>0.29166666666666669</v>
      </c>
      <c r="C249" s="2">
        <v>879.13</v>
      </c>
      <c r="D249" s="2">
        <v>906.5</v>
      </c>
      <c r="E249" s="2">
        <v>914</v>
      </c>
      <c r="F249" s="2">
        <v>887.25</v>
      </c>
      <c r="G249" s="2">
        <f>INT(YEAR(GEN_UP[[#This Row],[Fecha]]))</f>
        <v>2025</v>
      </c>
      <c r="H249" s="2">
        <f>INT(MONTH(GEN_UP[[#This Row],[Fecha]]))</f>
        <v>1</v>
      </c>
      <c r="I249" s="3" t="str">
        <f>TEXT(DATE(YEAR(GEN_UP[[#This Row],[Fecha]]),MONTH(GEN_UP[[#This Row],[Fecha]]),DAY(GEN_UP[[#This Row],[Fecha]])),"mmmm")</f>
        <v>January</v>
      </c>
      <c r="J249" s="2">
        <f>DAY(GEN_UP[[#This Row],[Fecha]])</f>
        <v>11</v>
      </c>
      <c r="K249" s="12" t="str">
        <f t="shared" si="3"/>
        <v>11-01-2025_07</v>
      </c>
    </row>
    <row r="250" spans="1:11" x14ac:dyDescent="0.3">
      <c r="A250" s="3">
        <v>45668</v>
      </c>
      <c r="B250" s="6">
        <v>0.33333333333333331</v>
      </c>
      <c r="C250" s="2">
        <v>2735.13</v>
      </c>
      <c r="D250" s="2">
        <v>3242.75</v>
      </c>
      <c r="E250" s="2">
        <v>3163.5</v>
      </c>
      <c r="F250" s="2">
        <v>3063.63</v>
      </c>
      <c r="G250" s="2">
        <f>INT(YEAR(GEN_UP[[#This Row],[Fecha]]))</f>
        <v>2025</v>
      </c>
      <c r="H250" s="2">
        <f>INT(MONTH(GEN_UP[[#This Row],[Fecha]]))</f>
        <v>1</v>
      </c>
      <c r="I250" s="3" t="str">
        <f>TEXT(DATE(YEAR(GEN_UP[[#This Row],[Fecha]]),MONTH(GEN_UP[[#This Row],[Fecha]]),DAY(GEN_UP[[#This Row],[Fecha]])),"mmmm")</f>
        <v>January</v>
      </c>
      <c r="J250" s="2">
        <f>DAY(GEN_UP[[#This Row],[Fecha]])</f>
        <v>11</v>
      </c>
      <c r="K250" s="12" t="str">
        <f t="shared" si="3"/>
        <v>11-01-2025_08</v>
      </c>
    </row>
    <row r="251" spans="1:11" x14ac:dyDescent="0.3">
      <c r="A251" s="3">
        <v>45668</v>
      </c>
      <c r="B251" s="6">
        <v>0.375</v>
      </c>
      <c r="C251" s="2">
        <v>5055.5</v>
      </c>
      <c r="D251" s="2">
        <v>5711.38</v>
      </c>
      <c r="E251" s="2">
        <v>5630</v>
      </c>
      <c r="F251" s="2">
        <v>5568.13</v>
      </c>
      <c r="G251" s="2">
        <f>INT(YEAR(GEN_UP[[#This Row],[Fecha]]))</f>
        <v>2025</v>
      </c>
      <c r="H251" s="2">
        <f>INT(MONTH(GEN_UP[[#This Row],[Fecha]]))</f>
        <v>1</v>
      </c>
      <c r="I251" s="3" t="str">
        <f>TEXT(DATE(YEAR(GEN_UP[[#This Row],[Fecha]]),MONTH(GEN_UP[[#This Row],[Fecha]]),DAY(GEN_UP[[#This Row],[Fecha]])),"mmmm")</f>
        <v>January</v>
      </c>
      <c r="J251" s="2">
        <f>DAY(GEN_UP[[#This Row],[Fecha]])</f>
        <v>11</v>
      </c>
      <c r="K251" s="12" t="str">
        <f t="shared" si="3"/>
        <v>11-01-2025_09</v>
      </c>
    </row>
    <row r="252" spans="1:11" x14ac:dyDescent="0.3">
      <c r="A252" s="3">
        <v>45668</v>
      </c>
      <c r="B252" s="6">
        <v>0.41666666666666669</v>
      </c>
      <c r="C252" s="2">
        <v>4694</v>
      </c>
      <c r="D252" s="2">
        <v>7105.25</v>
      </c>
      <c r="E252" s="2">
        <v>7059.63</v>
      </c>
      <c r="F252" s="2">
        <v>7000.25</v>
      </c>
      <c r="G252" s="2">
        <f>INT(YEAR(GEN_UP[[#This Row],[Fecha]]))</f>
        <v>2025</v>
      </c>
      <c r="H252" s="2">
        <f>INT(MONTH(GEN_UP[[#This Row],[Fecha]]))</f>
        <v>1</v>
      </c>
      <c r="I252" s="3" t="str">
        <f>TEXT(DATE(YEAR(GEN_UP[[#This Row],[Fecha]]),MONTH(GEN_UP[[#This Row],[Fecha]]),DAY(GEN_UP[[#This Row],[Fecha]])),"mmmm")</f>
        <v>January</v>
      </c>
      <c r="J252" s="2">
        <f>DAY(GEN_UP[[#This Row],[Fecha]])</f>
        <v>11</v>
      </c>
      <c r="K252" s="12" t="str">
        <f t="shared" si="3"/>
        <v>11-01-2025_10</v>
      </c>
    </row>
    <row r="253" spans="1:11" x14ac:dyDescent="0.3">
      <c r="A253" s="3">
        <v>45668</v>
      </c>
      <c r="B253" s="6">
        <v>0.45833333333333331</v>
      </c>
      <c r="C253" s="2">
        <v>6440.25</v>
      </c>
      <c r="D253" s="2">
        <v>7161.38</v>
      </c>
      <c r="E253" s="2">
        <v>7151.88</v>
      </c>
      <c r="F253" s="2">
        <v>7134.5</v>
      </c>
      <c r="G253" s="2">
        <f>INT(YEAR(GEN_UP[[#This Row],[Fecha]]))</f>
        <v>2025</v>
      </c>
      <c r="H253" s="2">
        <f>INT(MONTH(GEN_UP[[#This Row],[Fecha]]))</f>
        <v>1</v>
      </c>
      <c r="I253" s="3" t="str">
        <f>TEXT(DATE(YEAR(GEN_UP[[#This Row],[Fecha]]),MONTH(GEN_UP[[#This Row],[Fecha]]),DAY(GEN_UP[[#This Row],[Fecha]])),"mmmm")</f>
        <v>January</v>
      </c>
      <c r="J253" s="2">
        <f>DAY(GEN_UP[[#This Row],[Fecha]])</f>
        <v>11</v>
      </c>
      <c r="K253" s="12" t="str">
        <f t="shared" si="3"/>
        <v>11-01-2025_11</v>
      </c>
    </row>
    <row r="254" spans="1:11" x14ac:dyDescent="0.3">
      <c r="A254" s="3">
        <v>45668</v>
      </c>
      <c r="B254" s="6">
        <v>0.5</v>
      </c>
      <c r="C254" s="2">
        <v>6565.88</v>
      </c>
      <c r="D254" s="2">
        <v>8041.38</v>
      </c>
      <c r="E254" s="2">
        <v>8039</v>
      </c>
      <c r="F254" s="2">
        <v>8053.25</v>
      </c>
      <c r="G254" s="2">
        <f>INT(YEAR(GEN_UP[[#This Row],[Fecha]]))</f>
        <v>2025</v>
      </c>
      <c r="H254" s="2">
        <f>INT(MONTH(GEN_UP[[#This Row],[Fecha]]))</f>
        <v>1</v>
      </c>
      <c r="I254" s="3" t="str">
        <f>TEXT(DATE(YEAR(GEN_UP[[#This Row],[Fecha]]),MONTH(GEN_UP[[#This Row],[Fecha]]),DAY(GEN_UP[[#This Row],[Fecha]])),"mmmm")</f>
        <v>January</v>
      </c>
      <c r="J254" s="2">
        <f>DAY(GEN_UP[[#This Row],[Fecha]])</f>
        <v>11</v>
      </c>
      <c r="K254" s="12" t="str">
        <f t="shared" si="3"/>
        <v>11-01-2025_12</v>
      </c>
    </row>
    <row r="255" spans="1:11" x14ac:dyDescent="0.3">
      <c r="A255" s="3">
        <v>45668</v>
      </c>
      <c r="B255" s="6">
        <v>0.54166666666666663</v>
      </c>
      <c r="C255" s="2">
        <v>5332.38</v>
      </c>
      <c r="D255" s="2">
        <v>7780.75</v>
      </c>
      <c r="E255" s="2">
        <v>7858</v>
      </c>
      <c r="F255" s="2">
        <v>7829.75</v>
      </c>
      <c r="G255" s="2">
        <f>INT(YEAR(GEN_UP[[#This Row],[Fecha]]))</f>
        <v>2025</v>
      </c>
      <c r="H255" s="2">
        <f>INT(MONTH(GEN_UP[[#This Row],[Fecha]]))</f>
        <v>1</v>
      </c>
      <c r="I255" s="3" t="str">
        <f>TEXT(DATE(YEAR(GEN_UP[[#This Row],[Fecha]]),MONTH(GEN_UP[[#This Row],[Fecha]]),DAY(GEN_UP[[#This Row],[Fecha]])),"mmmm")</f>
        <v>January</v>
      </c>
      <c r="J255" s="2">
        <f>DAY(GEN_UP[[#This Row],[Fecha]])</f>
        <v>11</v>
      </c>
      <c r="K255" s="12" t="str">
        <f t="shared" si="3"/>
        <v>11-01-2025_13</v>
      </c>
    </row>
    <row r="256" spans="1:11" x14ac:dyDescent="0.3">
      <c r="A256" s="3">
        <v>45668</v>
      </c>
      <c r="B256" s="6">
        <v>0.58333333333333337</v>
      </c>
      <c r="C256" s="2">
        <v>4954.38</v>
      </c>
      <c r="D256" s="2">
        <v>7013.13</v>
      </c>
      <c r="E256" s="2">
        <v>7104.75</v>
      </c>
      <c r="F256" s="2">
        <v>7116.5</v>
      </c>
      <c r="G256" s="2">
        <f>INT(YEAR(GEN_UP[[#This Row],[Fecha]]))</f>
        <v>2025</v>
      </c>
      <c r="H256" s="2">
        <f>INT(MONTH(GEN_UP[[#This Row],[Fecha]]))</f>
        <v>1</v>
      </c>
      <c r="I256" s="3" t="str">
        <f>TEXT(DATE(YEAR(GEN_UP[[#This Row],[Fecha]]),MONTH(GEN_UP[[#This Row],[Fecha]]),DAY(GEN_UP[[#This Row],[Fecha]])),"mmmm")</f>
        <v>January</v>
      </c>
      <c r="J256" s="2">
        <f>DAY(GEN_UP[[#This Row],[Fecha]])</f>
        <v>11</v>
      </c>
      <c r="K256" s="12" t="str">
        <f t="shared" si="3"/>
        <v>11-01-2025_14</v>
      </c>
    </row>
    <row r="257" spans="1:11" x14ac:dyDescent="0.3">
      <c r="A257" s="3">
        <v>45668</v>
      </c>
      <c r="B257" s="6">
        <v>0.625</v>
      </c>
      <c r="C257" s="2">
        <v>5572.88</v>
      </c>
      <c r="D257" s="2">
        <v>5485.88</v>
      </c>
      <c r="E257" s="2">
        <v>5649.63</v>
      </c>
      <c r="F257" s="2">
        <v>5670.75</v>
      </c>
      <c r="G257" s="2">
        <f>INT(YEAR(GEN_UP[[#This Row],[Fecha]]))</f>
        <v>2025</v>
      </c>
      <c r="H257" s="2">
        <f>INT(MONTH(GEN_UP[[#This Row],[Fecha]]))</f>
        <v>1</v>
      </c>
      <c r="I257" s="3" t="str">
        <f>TEXT(DATE(YEAR(GEN_UP[[#This Row],[Fecha]]),MONTH(GEN_UP[[#This Row],[Fecha]]),DAY(GEN_UP[[#This Row],[Fecha]])),"mmmm")</f>
        <v>January</v>
      </c>
      <c r="J257" s="2">
        <f>DAY(GEN_UP[[#This Row],[Fecha]])</f>
        <v>11</v>
      </c>
      <c r="K257" s="12" t="str">
        <f t="shared" si="3"/>
        <v>11-01-2025_15</v>
      </c>
    </row>
    <row r="258" spans="1:11" x14ac:dyDescent="0.3">
      <c r="A258" s="3">
        <v>45668</v>
      </c>
      <c r="B258" s="6">
        <v>0.66666666666666663</v>
      </c>
      <c r="C258" s="2">
        <v>3519.38</v>
      </c>
      <c r="D258" s="2">
        <v>3625.25</v>
      </c>
      <c r="E258" s="2">
        <v>3755.25</v>
      </c>
      <c r="F258" s="2">
        <v>3727.88</v>
      </c>
      <c r="G258" s="2">
        <f>INT(YEAR(GEN_UP[[#This Row],[Fecha]]))</f>
        <v>2025</v>
      </c>
      <c r="H258" s="2">
        <f>INT(MONTH(GEN_UP[[#This Row],[Fecha]]))</f>
        <v>1</v>
      </c>
      <c r="I258" s="3" t="str">
        <f>TEXT(DATE(YEAR(GEN_UP[[#This Row],[Fecha]]),MONTH(GEN_UP[[#This Row],[Fecha]]),DAY(GEN_UP[[#This Row],[Fecha]])),"mmmm")</f>
        <v>January</v>
      </c>
      <c r="J258" s="2">
        <f>DAY(GEN_UP[[#This Row],[Fecha]])</f>
        <v>11</v>
      </c>
      <c r="K258" s="12" t="str">
        <f t="shared" ref="K258:K321" si="4">TEXT(A258,"dd-mm-yyyy") &amp; "_" &amp; TEXT(HOUR(B258),"00")</f>
        <v>11-01-2025_16</v>
      </c>
    </row>
    <row r="259" spans="1:11" x14ac:dyDescent="0.3">
      <c r="A259" s="3">
        <v>45668</v>
      </c>
      <c r="B259" s="6">
        <v>0.70833333333333337</v>
      </c>
      <c r="C259" s="2">
        <v>1154.1300000000001</v>
      </c>
      <c r="D259" s="2">
        <v>1081</v>
      </c>
      <c r="E259" s="2">
        <v>1242.3800000000001</v>
      </c>
      <c r="F259" s="2">
        <v>1273.6300000000001</v>
      </c>
      <c r="G259" s="2">
        <f>INT(YEAR(GEN_UP[[#This Row],[Fecha]]))</f>
        <v>2025</v>
      </c>
      <c r="H259" s="2">
        <f>INT(MONTH(GEN_UP[[#This Row],[Fecha]]))</f>
        <v>1</v>
      </c>
      <c r="I259" s="3" t="str">
        <f>TEXT(DATE(YEAR(GEN_UP[[#This Row],[Fecha]]),MONTH(GEN_UP[[#This Row],[Fecha]]),DAY(GEN_UP[[#This Row],[Fecha]])),"mmmm")</f>
        <v>January</v>
      </c>
      <c r="J259" s="2">
        <f>DAY(GEN_UP[[#This Row],[Fecha]])</f>
        <v>11</v>
      </c>
      <c r="K259" s="12" t="str">
        <f t="shared" si="4"/>
        <v>11-01-2025_17</v>
      </c>
    </row>
    <row r="260" spans="1:11" x14ac:dyDescent="0.3">
      <c r="A260" s="3">
        <v>45668</v>
      </c>
      <c r="B260" s="6">
        <v>0.75</v>
      </c>
      <c r="C260" s="2">
        <v>55.88</v>
      </c>
      <c r="D260" s="2">
        <v>34.880000000000003</v>
      </c>
      <c r="E260" s="2">
        <v>36</v>
      </c>
      <c r="F260" s="2">
        <v>36.630000000000003</v>
      </c>
      <c r="G260" s="2">
        <f>INT(YEAR(GEN_UP[[#This Row],[Fecha]]))</f>
        <v>2025</v>
      </c>
      <c r="H260" s="2">
        <f>INT(MONTH(GEN_UP[[#This Row],[Fecha]]))</f>
        <v>1</v>
      </c>
      <c r="I260" s="3" t="str">
        <f>TEXT(DATE(YEAR(GEN_UP[[#This Row],[Fecha]]),MONTH(GEN_UP[[#This Row],[Fecha]]),DAY(GEN_UP[[#This Row],[Fecha]])),"mmmm")</f>
        <v>January</v>
      </c>
      <c r="J260" s="2">
        <f>DAY(GEN_UP[[#This Row],[Fecha]])</f>
        <v>11</v>
      </c>
      <c r="K260" s="12" t="str">
        <f t="shared" si="4"/>
        <v>11-01-2025_18</v>
      </c>
    </row>
    <row r="261" spans="1:11" x14ac:dyDescent="0.3">
      <c r="A261" s="3">
        <v>45668</v>
      </c>
      <c r="B261" s="6">
        <v>0.79166666666666663</v>
      </c>
      <c r="C261" s="2">
        <v>0</v>
      </c>
      <c r="D261" s="2">
        <v>0</v>
      </c>
      <c r="E261" s="2">
        <v>0</v>
      </c>
      <c r="F261" s="2">
        <v>0</v>
      </c>
      <c r="G261" s="2">
        <f>INT(YEAR(GEN_UP[[#This Row],[Fecha]]))</f>
        <v>2025</v>
      </c>
      <c r="H261" s="2">
        <f>INT(MONTH(GEN_UP[[#This Row],[Fecha]]))</f>
        <v>1</v>
      </c>
      <c r="I261" s="3" t="str">
        <f>TEXT(DATE(YEAR(GEN_UP[[#This Row],[Fecha]]),MONTH(GEN_UP[[#This Row],[Fecha]]),DAY(GEN_UP[[#This Row],[Fecha]])),"mmmm")</f>
        <v>January</v>
      </c>
      <c r="J261" s="2">
        <f>DAY(GEN_UP[[#This Row],[Fecha]])</f>
        <v>11</v>
      </c>
      <c r="K261" s="12" t="str">
        <f t="shared" si="4"/>
        <v>11-01-2025_19</v>
      </c>
    </row>
    <row r="262" spans="1:11" x14ac:dyDescent="0.3">
      <c r="A262" s="3">
        <v>45668</v>
      </c>
      <c r="B262" s="6">
        <v>0.83333333333333337</v>
      </c>
      <c r="C262" s="2">
        <v>0</v>
      </c>
      <c r="D262" s="2">
        <v>0</v>
      </c>
      <c r="E262" s="2">
        <v>0</v>
      </c>
      <c r="F262" s="2">
        <v>0</v>
      </c>
      <c r="G262" s="2">
        <f>INT(YEAR(GEN_UP[[#This Row],[Fecha]]))</f>
        <v>2025</v>
      </c>
      <c r="H262" s="2">
        <f>INT(MONTH(GEN_UP[[#This Row],[Fecha]]))</f>
        <v>1</v>
      </c>
      <c r="I262" s="3" t="str">
        <f>TEXT(DATE(YEAR(GEN_UP[[#This Row],[Fecha]]),MONTH(GEN_UP[[#This Row],[Fecha]]),DAY(GEN_UP[[#This Row],[Fecha]])),"mmmm")</f>
        <v>January</v>
      </c>
      <c r="J262" s="2">
        <f>DAY(GEN_UP[[#This Row],[Fecha]])</f>
        <v>11</v>
      </c>
      <c r="K262" s="12" t="str">
        <f t="shared" si="4"/>
        <v>11-01-2025_20</v>
      </c>
    </row>
    <row r="263" spans="1:11" x14ac:dyDescent="0.3">
      <c r="A263" s="3">
        <v>45668</v>
      </c>
      <c r="B263" s="6">
        <v>0.875</v>
      </c>
      <c r="C263" s="2">
        <v>0</v>
      </c>
      <c r="D263" s="2">
        <v>0</v>
      </c>
      <c r="E263" s="2">
        <v>0</v>
      </c>
      <c r="F263" s="2">
        <v>0</v>
      </c>
      <c r="G263" s="2">
        <f>INT(YEAR(GEN_UP[[#This Row],[Fecha]]))</f>
        <v>2025</v>
      </c>
      <c r="H263" s="2">
        <f>INT(MONTH(GEN_UP[[#This Row],[Fecha]]))</f>
        <v>1</v>
      </c>
      <c r="I263" s="3" t="str">
        <f>TEXT(DATE(YEAR(GEN_UP[[#This Row],[Fecha]]),MONTH(GEN_UP[[#This Row],[Fecha]]),DAY(GEN_UP[[#This Row],[Fecha]])),"mmmm")</f>
        <v>January</v>
      </c>
      <c r="J263" s="2">
        <f>DAY(GEN_UP[[#This Row],[Fecha]])</f>
        <v>11</v>
      </c>
      <c r="K263" s="12" t="str">
        <f t="shared" si="4"/>
        <v>11-01-2025_21</v>
      </c>
    </row>
    <row r="264" spans="1:11" x14ac:dyDescent="0.3">
      <c r="A264" s="3">
        <v>45668</v>
      </c>
      <c r="B264" s="6">
        <v>0.91666666666666663</v>
      </c>
      <c r="C264" s="2">
        <v>0</v>
      </c>
      <c r="D264" s="2">
        <v>0</v>
      </c>
      <c r="E264" s="2">
        <v>0</v>
      </c>
      <c r="F264" s="2">
        <v>0</v>
      </c>
      <c r="G264" s="2">
        <f>INT(YEAR(GEN_UP[[#This Row],[Fecha]]))</f>
        <v>2025</v>
      </c>
      <c r="H264" s="2">
        <f>INT(MONTH(GEN_UP[[#This Row],[Fecha]]))</f>
        <v>1</v>
      </c>
      <c r="I264" s="3" t="str">
        <f>TEXT(DATE(YEAR(GEN_UP[[#This Row],[Fecha]]),MONTH(GEN_UP[[#This Row],[Fecha]]),DAY(GEN_UP[[#This Row],[Fecha]])),"mmmm")</f>
        <v>January</v>
      </c>
      <c r="J264" s="2">
        <f>DAY(GEN_UP[[#This Row],[Fecha]])</f>
        <v>11</v>
      </c>
      <c r="K264" s="12" t="str">
        <f t="shared" si="4"/>
        <v>11-01-2025_22</v>
      </c>
    </row>
    <row r="265" spans="1:11" x14ac:dyDescent="0.3">
      <c r="A265" s="3">
        <v>45668</v>
      </c>
      <c r="B265" s="6">
        <v>0.95833333333333337</v>
      </c>
      <c r="C265" s="2">
        <v>0</v>
      </c>
      <c r="D265" s="2">
        <v>0</v>
      </c>
      <c r="E265" s="2">
        <v>0</v>
      </c>
      <c r="F265" s="2">
        <v>0</v>
      </c>
      <c r="G265" s="2">
        <f>INT(YEAR(GEN_UP[[#This Row],[Fecha]]))</f>
        <v>2025</v>
      </c>
      <c r="H265" s="2">
        <f>INT(MONTH(GEN_UP[[#This Row],[Fecha]]))</f>
        <v>1</v>
      </c>
      <c r="I265" s="3" t="str">
        <f>TEXT(DATE(YEAR(GEN_UP[[#This Row],[Fecha]]),MONTH(GEN_UP[[#This Row],[Fecha]]),DAY(GEN_UP[[#This Row],[Fecha]])),"mmmm")</f>
        <v>January</v>
      </c>
      <c r="J265" s="2">
        <f>DAY(GEN_UP[[#This Row],[Fecha]])</f>
        <v>11</v>
      </c>
      <c r="K265" s="12" t="str">
        <f t="shared" si="4"/>
        <v>11-01-2025_23</v>
      </c>
    </row>
    <row r="266" spans="1:11" x14ac:dyDescent="0.3">
      <c r="A266" s="3">
        <v>45669</v>
      </c>
      <c r="B266" s="6">
        <v>0</v>
      </c>
      <c r="C266" s="2">
        <v>0</v>
      </c>
      <c r="D266" s="2">
        <v>0</v>
      </c>
      <c r="E266" s="2">
        <v>0</v>
      </c>
      <c r="F266" s="2">
        <v>0</v>
      </c>
      <c r="G266" s="2">
        <f>INT(YEAR(GEN_UP[[#This Row],[Fecha]]))</f>
        <v>2025</v>
      </c>
      <c r="H266" s="2">
        <f>INT(MONTH(GEN_UP[[#This Row],[Fecha]]))</f>
        <v>1</v>
      </c>
      <c r="I266" s="3" t="str">
        <f>TEXT(DATE(YEAR(GEN_UP[[#This Row],[Fecha]]),MONTH(GEN_UP[[#This Row],[Fecha]]),DAY(GEN_UP[[#This Row],[Fecha]])),"mmmm")</f>
        <v>January</v>
      </c>
      <c r="J266" s="2">
        <f>DAY(GEN_UP[[#This Row],[Fecha]])</f>
        <v>12</v>
      </c>
      <c r="K266" s="12" t="str">
        <f t="shared" si="4"/>
        <v>12-01-2025_00</v>
      </c>
    </row>
    <row r="267" spans="1:11" x14ac:dyDescent="0.3">
      <c r="A267" s="3">
        <v>45669</v>
      </c>
      <c r="B267" s="6">
        <v>4.1666666666666664E-2</v>
      </c>
      <c r="C267" s="2">
        <v>0</v>
      </c>
      <c r="D267" s="2">
        <v>0</v>
      </c>
      <c r="E267" s="2">
        <v>0</v>
      </c>
      <c r="F267" s="2">
        <v>0</v>
      </c>
      <c r="G267" s="2">
        <f>INT(YEAR(GEN_UP[[#This Row],[Fecha]]))</f>
        <v>2025</v>
      </c>
      <c r="H267" s="2">
        <f>INT(MONTH(GEN_UP[[#This Row],[Fecha]]))</f>
        <v>1</v>
      </c>
      <c r="I267" s="3" t="str">
        <f>TEXT(DATE(YEAR(GEN_UP[[#This Row],[Fecha]]),MONTH(GEN_UP[[#This Row],[Fecha]]),DAY(GEN_UP[[#This Row],[Fecha]])),"mmmm")</f>
        <v>January</v>
      </c>
      <c r="J267" s="2">
        <f>DAY(GEN_UP[[#This Row],[Fecha]])</f>
        <v>12</v>
      </c>
      <c r="K267" s="12" t="str">
        <f t="shared" si="4"/>
        <v>12-01-2025_01</v>
      </c>
    </row>
    <row r="268" spans="1:11" x14ac:dyDescent="0.3">
      <c r="A268" s="3">
        <v>45669</v>
      </c>
      <c r="B268" s="6">
        <v>8.3333333333333329E-2</v>
      </c>
      <c r="C268" s="2">
        <v>0</v>
      </c>
      <c r="D268" s="2">
        <v>0</v>
      </c>
      <c r="E268" s="2">
        <v>0</v>
      </c>
      <c r="F268" s="2">
        <v>0</v>
      </c>
      <c r="G268" s="2">
        <f>INT(YEAR(GEN_UP[[#This Row],[Fecha]]))</f>
        <v>2025</v>
      </c>
      <c r="H268" s="2">
        <f>INT(MONTH(GEN_UP[[#This Row],[Fecha]]))</f>
        <v>1</v>
      </c>
      <c r="I268" s="3" t="str">
        <f>TEXT(DATE(YEAR(GEN_UP[[#This Row],[Fecha]]),MONTH(GEN_UP[[#This Row],[Fecha]]),DAY(GEN_UP[[#This Row],[Fecha]])),"mmmm")</f>
        <v>January</v>
      </c>
      <c r="J268" s="2">
        <f>DAY(GEN_UP[[#This Row],[Fecha]])</f>
        <v>12</v>
      </c>
      <c r="K268" s="12" t="str">
        <f t="shared" si="4"/>
        <v>12-01-2025_02</v>
      </c>
    </row>
    <row r="269" spans="1:11" x14ac:dyDescent="0.3">
      <c r="A269" s="3">
        <v>45669</v>
      </c>
      <c r="B269" s="6">
        <v>0.125</v>
      </c>
      <c r="C269" s="2">
        <v>0</v>
      </c>
      <c r="D269" s="2">
        <v>0</v>
      </c>
      <c r="E269" s="2">
        <v>0</v>
      </c>
      <c r="F269" s="2">
        <v>0</v>
      </c>
      <c r="G269" s="2">
        <f>INT(YEAR(GEN_UP[[#This Row],[Fecha]]))</f>
        <v>2025</v>
      </c>
      <c r="H269" s="2">
        <f>INT(MONTH(GEN_UP[[#This Row],[Fecha]]))</f>
        <v>1</v>
      </c>
      <c r="I269" s="3" t="str">
        <f>TEXT(DATE(YEAR(GEN_UP[[#This Row],[Fecha]]),MONTH(GEN_UP[[#This Row],[Fecha]]),DAY(GEN_UP[[#This Row],[Fecha]])),"mmmm")</f>
        <v>January</v>
      </c>
      <c r="J269" s="2">
        <f>DAY(GEN_UP[[#This Row],[Fecha]])</f>
        <v>12</v>
      </c>
      <c r="K269" s="12" t="str">
        <f t="shared" si="4"/>
        <v>12-01-2025_03</v>
      </c>
    </row>
    <row r="270" spans="1:11" x14ac:dyDescent="0.3">
      <c r="A270" s="3">
        <v>45669</v>
      </c>
      <c r="B270" s="6">
        <v>0.16666666666666666</v>
      </c>
      <c r="C270" s="2">
        <v>0</v>
      </c>
      <c r="D270" s="2">
        <v>0</v>
      </c>
      <c r="E270" s="2">
        <v>0</v>
      </c>
      <c r="F270" s="2">
        <v>0</v>
      </c>
      <c r="G270" s="2">
        <f>INT(YEAR(GEN_UP[[#This Row],[Fecha]]))</f>
        <v>2025</v>
      </c>
      <c r="H270" s="2">
        <f>INT(MONTH(GEN_UP[[#This Row],[Fecha]]))</f>
        <v>1</v>
      </c>
      <c r="I270" s="3" t="str">
        <f>TEXT(DATE(YEAR(GEN_UP[[#This Row],[Fecha]]),MONTH(GEN_UP[[#This Row],[Fecha]]),DAY(GEN_UP[[#This Row],[Fecha]])),"mmmm")</f>
        <v>January</v>
      </c>
      <c r="J270" s="2">
        <f>DAY(GEN_UP[[#This Row],[Fecha]])</f>
        <v>12</v>
      </c>
      <c r="K270" s="12" t="str">
        <f t="shared" si="4"/>
        <v>12-01-2025_04</v>
      </c>
    </row>
    <row r="271" spans="1:11" x14ac:dyDescent="0.3">
      <c r="A271" s="3">
        <v>45669</v>
      </c>
      <c r="B271" s="6">
        <v>0.20833333333333334</v>
      </c>
      <c r="C271" s="2">
        <v>0</v>
      </c>
      <c r="D271" s="2">
        <v>0</v>
      </c>
      <c r="E271" s="2">
        <v>0</v>
      </c>
      <c r="F271" s="2">
        <v>0</v>
      </c>
      <c r="G271" s="2">
        <f>INT(YEAR(GEN_UP[[#This Row],[Fecha]]))</f>
        <v>2025</v>
      </c>
      <c r="H271" s="2">
        <f>INT(MONTH(GEN_UP[[#This Row],[Fecha]]))</f>
        <v>1</v>
      </c>
      <c r="I271" s="3" t="str">
        <f>TEXT(DATE(YEAR(GEN_UP[[#This Row],[Fecha]]),MONTH(GEN_UP[[#This Row],[Fecha]]),DAY(GEN_UP[[#This Row],[Fecha]])),"mmmm")</f>
        <v>January</v>
      </c>
      <c r="J271" s="2">
        <f>DAY(GEN_UP[[#This Row],[Fecha]])</f>
        <v>12</v>
      </c>
      <c r="K271" s="12" t="str">
        <f t="shared" si="4"/>
        <v>12-01-2025_05</v>
      </c>
    </row>
    <row r="272" spans="1:11" x14ac:dyDescent="0.3">
      <c r="A272" s="3">
        <v>45669</v>
      </c>
      <c r="B272" s="6">
        <v>0.25</v>
      </c>
      <c r="C272" s="2">
        <v>46.25</v>
      </c>
      <c r="D272" s="2">
        <v>40.880000000000003</v>
      </c>
      <c r="E272" s="2">
        <v>38.880000000000003</v>
      </c>
      <c r="F272" s="2">
        <v>38.75</v>
      </c>
      <c r="G272" s="2">
        <f>INT(YEAR(GEN_UP[[#This Row],[Fecha]]))</f>
        <v>2025</v>
      </c>
      <c r="H272" s="2">
        <f>INT(MONTH(GEN_UP[[#This Row],[Fecha]]))</f>
        <v>1</v>
      </c>
      <c r="I272" s="3" t="str">
        <f>TEXT(DATE(YEAR(GEN_UP[[#This Row],[Fecha]]),MONTH(GEN_UP[[#This Row],[Fecha]]),DAY(GEN_UP[[#This Row],[Fecha]])),"mmmm")</f>
        <v>January</v>
      </c>
      <c r="J272" s="2">
        <f>DAY(GEN_UP[[#This Row],[Fecha]])</f>
        <v>12</v>
      </c>
      <c r="K272" s="12" t="str">
        <f t="shared" si="4"/>
        <v>12-01-2025_06</v>
      </c>
    </row>
    <row r="273" spans="1:11" x14ac:dyDescent="0.3">
      <c r="A273" s="3">
        <v>45669</v>
      </c>
      <c r="B273" s="6">
        <v>0.29166666666666669</v>
      </c>
      <c r="C273" s="2">
        <v>1349.75</v>
      </c>
      <c r="D273" s="2">
        <v>1229.6300000000001</v>
      </c>
      <c r="E273" s="2">
        <v>1231.25</v>
      </c>
      <c r="F273" s="2">
        <v>1172.5</v>
      </c>
      <c r="G273" s="2">
        <f>INT(YEAR(GEN_UP[[#This Row],[Fecha]]))</f>
        <v>2025</v>
      </c>
      <c r="H273" s="2">
        <f>INT(MONTH(GEN_UP[[#This Row],[Fecha]]))</f>
        <v>1</v>
      </c>
      <c r="I273" s="3" t="str">
        <f>TEXT(DATE(YEAR(GEN_UP[[#This Row],[Fecha]]),MONTH(GEN_UP[[#This Row],[Fecha]]),DAY(GEN_UP[[#This Row],[Fecha]])),"mmmm")</f>
        <v>January</v>
      </c>
      <c r="J273" s="2">
        <f>DAY(GEN_UP[[#This Row],[Fecha]])</f>
        <v>12</v>
      </c>
      <c r="K273" s="12" t="str">
        <f t="shared" si="4"/>
        <v>12-01-2025_07</v>
      </c>
    </row>
    <row r="274" spans="1:11" x14ac:dyDescent="0.3">
      <c r="A274" s="3">
        <v>45669</v>
      </c>
      <c r="B274" s="6">
        <v>0.33333333333333331</v>
      </c>
      <c r="C274" s="2">
        <v>3813.75</v>
      </c>
      <c r="D274" s="2">
        <v>3766.75</v>
      </c>
      <c r="E274" s="2">
        <v>3697.38</v>
      </c>
      <c r="F274" s="2">
        <v>3631.5</v>
      </c>
      <c r="G274" s="2">
        <f>INT(YEAR(GEN_UP[[#This Row],[Fecha]]))</f>
        <v>2025</v>
      </c>
      <c r="H274" s="2">
        <f>INT(MONTH(GEN_UP[[#This Row],[Fecha]]))</f>
        <v>1</v>
      </c>
      <c r="I274" s="3" t="str">
        <f>TEXT(DATE(YEAR(GEN_UP[[#This Row],[Fecha]]),MONTH(GEN_UP[[#This Row],[Fecha]]),DAY(GEN_UP[[#This Row],[Fecha]])),"mmmm")</f>
        <v>January</v>
      </c>
      <c r="J274" s="2">
        <f>DAY(GEN_UP[[#This Row],[Fecha]])</f>
        <v>12</v>
      </c>
      <c r="K274" s="12" t="str">
        <f t="shared" si="4"/>
        <v>12-01-2025_08</v>
      </c>
    </row>
    <row r="275" spans="1:11" x14ac:dyDescent="0.3">
      <c r="A275" s="3">
        <v>45669</v>
      </c>
      <c r="B275" s="6">
        <v>0.375</v>
      </c>
      <c r="C275" s="2">
        <v>5849.75</v>
      </c>
      <c r="D275" s="2">
        <v>5803.38</v>
      </c>
      <c r="E275" s="2">
        <v>5585.38</v>
      </c>
      <c r="F275" s="2">
        <v>5351.25</v>
      </c>
      <c r="G275" s="2">
        <f>INT(YEAR(GEN_UP[[#This Row],[Fecha]]))</f>
        <v>2025</v>
      </c>
      <c r="H275" s="2">
        <f>INT(MONTH(GEN_UP[[#This Row],[Fecha]]))</f>
        <v>1</v>
      </c>
      <c r="I275" s="3" t="str">
        <f>TEXT(DATE(YEAR(GEN_UP[[#This Row],[Fecha]]),MONTH(GEN_UP[[#This Row],[Fecha]]),DAY(GEN_UP[[#This Row],[Fecha]])),"mmmm")</f>
        <v>January</v>
      </c>
      <c r="J275" s="2">
        <f>DAY(GEN_UP[[#This Row],[Fecha]])</f>
        <v>12</v>
      </c>
      <c r="K275" s="12" t="str">
        <f t="shared" si="4"/>
        <v>12-01-2025_09</v>
      </c>
    </row>
    <row r="276" spans="1:11" x14ac:dyDescent="0.3">
      <c r="A276" s="3">
        <v>45669</v>
      </c>
      <c r="B276" s="6">
        <v>0.41666666666666669</v>
      </c>
      <c r="C276" s="2">
        <v>6628.13</v>
      </c>
      <c r="D276" s="2">
        <v>6935.13</v>
      </c>
      <c r="E276" s="2">
        <v>6582.13</v>
      </c>
      <c r="F276" s="2">
        <v>7039.88</v>
      </c>
      <c r="G276" s="2">
        <f>INT(YEAR(GEN_UP[[#This Row],[Fecha]]))</f>
        <v>2025</v>
      </c>
      <c r="H276" s="2">
        <f>INT(MONTH(GEN_UP[[#This Row],[Fecha]]))</f>
        <v>1</v>
      </c>
      <c r="I276" s="3" t="str">
        <f>TEXT(DATE(YEAR(GEN_UP[[#This Row],[Fecha]]),MONTH(GEN_UP[[#This Row],[Fecha]]),DAY(GEN_UP[[#This Row],[Fecha]])),"mmmm")</f>
        <v>January</v>
      </c>
      <c r="J276" s="2">
        <f>DAY(GEN_UP[[#This Row],[Fecha]])</f>
        <v>12</v>
      </c>
      <c r="K276" s="12" t="str">
        <f t="shared" si="4"/>
        <v>12-01-2025_10</v>
      </c>
    </row>
    <row r="277" spans="1:11" x14ac:dyDescent="0.3">
      <c r="A277" s="3">
        <v>45669</v>
      </c>
      <c r="B277" s="6">
        <v>0.45833333333333331</v>
      </c>
      <c r="C277" s="2">
        <v>7632.75</v>
      </c>
      <c r="D277" s="2">
        <v>7755.88</v>
      </c>
      <c r="E277" s="2">
        <v>7822.25</v>
      </c>
      <c r="F277" s="2">
        <v>8073.25</v>
      </c>
      <c r="G277" s="2">
        <f>INT(YEAR(GEN_UP[[#This Row],[Fecha]]))</f>
        <v>2025</v>
      </c>
      <c r="H277" s="2">
        <f>INT(MONTH(GEN_UP[[#This Row],[Fecha]]))</f>
        <v>1</v>
      </c>
      <c r="I277" s="3" t="str">
        <f>TEXT(DATE(YEAR(GEN_UP[[#This Row],[Fecha]]),MONTH(GEN_UP[[#This Row],[Fecha]]),DAY(GEN_UP[[#This Row],[Fecha]])),"mmmm")</f>
        <v>January</v>
      </c>
      <c r="J277" s="2">
        <f>DAY(GEN_UP[[#This Row],[Fecha]])</f>
        <v>12</v>
      </c>
      <c r="K277" s="12" t="str">
        <f t="shared" si="4"/>
        <v>12-01-2025_11</v>
      </c>
    </row>
    <row r="278" spans="1:11" x14ac:dyDescent="0.3">
      <c r="A278" s="3">
        <v>45669</v>
      </c>
      <c r="B278" s="6">
        <v>0.5</v>
      </c>
      <c r="C278" s="2">
        <v>7656.63</v>
      </c>
      <c r="D278" s="2">
        <v>7492.63</v>
      </c>
      <c r="E278" s="2">
        <v>5138.13</v>
      </c>
      <c r="F278" s="2">
        <v>5021.88</v>
      </c>
      <c r="G278" s="2">
        <f>INT(YEAR(GEN_UP[[#This Row],[Fecha]]))</f>
        <v>2025</v>
      </c>
      <c r="H278" s="2">
        <f>INT(MONTH(GEN_UP[[#This Row],[Fecha]]))</f>
        <v>1</v>
      </c>
      <c r="I278" s="3" t="str">
        <f>TEXT(DATE(YEAR(GEN_UP[[#This Row],[Fecha]]),MONTH(GEN_UP[[#This Row],[Fecha]]),DAY(GEN_UP[[#This Row],[Fecha]])),"mmmm")</f>
        <v>January</v>
      </c>
      <c r="J278" s="2">
        <f>DAY(GEN_UP[[#This Row],[Fecha]])</f>
        <v>12</v>
      </c>
      <c r="K278" s="12" t="str">
        <f t="shared" si="4"/>
        <v>12-01-2025_12</v>
      </c>
    </row>
    <row r="279" spans="1:11" x14ac:dyDescent="0.3">
      <c r="A279" s="3">
        <v>45669</v>
      </c>
      <c r="B279" s="6">
        <v>0.54166666666666663</v>
      </c>
      <c r="C279" s="2">
        <v>6378.5</v>
      </c>
      <c r="D279" s="2">
        <v>6460.63</v>
      </c>
      <c r="E279" s="2">
        <v>6827.38</v>
      </c>
      <c r="F279" s="2">
        <v>7717.75</v>
      </c>
      <c r="G279" s="2">
        <f>INT(YEAR(GEN_UP[[#This Row],[Fecha]]))</f>
        <v>2025</v>
      </c>
      <c r="H279" s="2">
        <f>INT(MONTH(GEN_UP[[#This Row],[Fecha]]))</f>
        <v>1</v>
      </c>
      <c r="I279" s="3" t="str">
        <f>TEXT(DATE(YEAR(GEN_UP[[#This Row],[Fecha]]),MONTH(GEN_UP[[#This Row],[Fecha]]),DAY(GEN_UP[[#This Row],[Fecha]])),"mmmm")</f>
        <v>January</v>
      </c>
      <c r="J279" s="2">
        <f>DAY(GEN_UP[[#This Row],[Fecha]])</f>
        <v>12</v>
      </c>
      <c r="K279" s="12" t="str">
        <f t="shared" si="4"/>
        <v>12-01-2025_13</v>
      </c>
    </row>
    <row r="280" spans="1:11" x14ac:dyDescent="0.3">
      <c r="A280" s="3">
        <v>45669</v>
      </c>
      <c r="B280" s="6">
        <v>0.58333333333333337</v>
      </c>
      <c r="C280" s="2">
        <v>7116.5</v>
      </c>
      <c r="D280" s="2">
        <v>7122.25</v>
      </c>
      <c r="E280" s="2">
        <v>7211.63</v>
      </c>
      <c r="F280" s="2">
        <v>7216.75</v>
      </c>
      <c r="G280" s="2">
        <f>INT(YEAR(GEN_UP[[#This Row],[Fecha]]))</f>
        <v>2025</v>
      </c>
      <c r="H280" s="2">
        <f>INT(MONTH(GEN_UP[[#This Row],[Fecha]]))</f>
        <v>1</v>
      </c>
      <c r="I280" s="3" t="str">
        <f>TEXT(DATE(YEAR(GEN_UP[[#This Row],[Fecha]]),MONTH(GEN_UP[[#This Row],[Fecha]]),DAY(GEN_UP[[#This Row],[Fecha]])),"mmmm")</f>
        <v>January</v>
      </c>
      <c r="J280" s="2">
        <f>DAY(GEN_UP[[#This Row],[Fecha]])</f>
        <v>12</v>
      </c>
      <c r="K280" s="12" t="str">
        <f t="shared" si="4"/>
        <v>12-01-2025_14</v>
      </c>
    </row>
    <row r="281" spans="1:11" x14ac:dyDescent="0.3">
      <c r="A281" s="3">
        <v>45669</v>
      </c>
      <c r="B281" s="6">
        <v>0.625</v>
      </c>
      <c r="C281" s="2">
        <v>5603.75</v>
      </c>
      <c r="D281" s="2">
        <v>5602.38</v>
      </c>
      <c r="E281" s="2">
        <v>5714.13</v>
      </c>
      <c r="F281" s="2">
        <v>5738.13</v>
      </c>
      <c r="G281" s="2">
        <f>INT(YEAR(GEN_UP[[#This Row],[Fecha]]))</f>
        <v>2025</v>
      </c>
      <c r="H281" s="2">
        <f>INT(MONTH(GEN_UP[[#This Row],[Fecha]]))</f>
        <v>1</v>
      </c>
      <c r="I281" s="3" t="str">
        <f>TEXT(DATE(YEAR(GEN_UP[[#This Row],[Fecha]]),MONTH(GEN_UP[[#This Row],[Fecha]]),DAY(GEN_UP[[#This Row],[Fecha]])),"mmmm")</f>
        <v>January</v>
      </c>
      <c r="J281" s="2">
        <f>DAY(GEN_UP[[#This Row],[Fecha]])</f>
        <v>12</v>
      </c>
      <c r="K281" s="12" t="str">
        <f t="shared" si="4"/>
        <v>12-01-2025_15</v>
      </c>
    </row>
    <row r="282" spans="1:11" x14ac:dyDescent="0.3">
      <c r="A282" s="3">
        <v>45669</v>
      </c>
      <c r="B282" s="6">
        <v>0.66666666666666663</v>
      </c>
      <c r="C282" s="2">
        <v>2784.38</v>
      </c>
      <c r="D282" s="2">
        <v>2713.5</v>
      </c>
      <c r="E282" s="2">
        <v>2823.63</v>
      </c>
      <c r="F282" s="2">
        <v>2854.13</v>
      </c>
      <c r="G282" s="2">
        <f>INT(YEAR(GEN_UP[[#This Row],[Fecha]]))</f>
        <v>2025</v>
      </c>
      <c r="H282" s="2">
        <f>INT(MONTH(GEN_UP[[#This Row],[Fecha]]))</f>
        <v>1</v>
      </c>
      <c r="I282" s="3" t="str">
        <f>TEXT(DATE(YEAR(GEN_UP[[#This Row],[Fecha]]),MONTH(GEN_UP[[#This Row],[Fecha]]),DAY(GEN_UP[[#This Row],[Fecha]])),"mmmm")</f>
        <v>January</v>
      </c>
      <c r="J282" s="2">
        <f>DAY(GEN_UP[[#This Row],[Fecha]])</f>
        <v>12</v>
      </c>
      <c r="K282" s="12" t="str">
        <f t="shared" si="4"/>
        <v>12-01-2025_16</v>
      </c>
    </row>
    <row r="283" spans="1:11" x14ac:dyDescent="0.3">
      <c r="A283" s="3">
        <v>45669</v>
      </c>
      <c r="B283" s="6">
        <v>0.70833333333333337</v>
      </c>
      <c r="C283" s="2">
        <v>980.63</v>
      </c>
      <c r="D283" s="2">
        <v>892.25</v>
      </c>
      <c r="E283" s="2">
        <v>963.13</v>
      </c>
      <c r="F283" s="2">
        <v>873</v>
      </c>
      <c r="G283" s="2">
        <f>INT(YEAR(GEN_UP[[#This Row],[Fecha]]))</f>
        <v>2025</v>
      </c>
      <c r="H283" s="2">
        <f>INT(MONTH(GEN_UP[[#This Row],[Fecha]]))</f>
        <v>1</v>
      </c>
      <c r="I283" s="3" t="str">
        <f>TEXT(DATE(YEAR(GEN_UP[[#This Row],[Fecha]]),MONTH(GEN_UP[[#This Row],[Fecha]]),DAY(GEN_UP[[#This Row],[Fecha]])),"mmmm")</f>
        <v>January</v>
      </c>
      <c r="J283" s="2">
        <f>DAY(GEN_UP[[#This Row],[Fecha]])</f>
        <v>12</v>
      </c>
      <c r="K283" s="12" t="str">
        <f t="shared" si="4"/>
        <v>12-01-2025_17</v>
      </c>
    </row>
    <row r="284" spans="1:11" x14ac:dyDescent="0.3">
      <c r="A284" s="3">
        <v>45669</v>
      </c>
      <c r="B284" s="6">
        <v>0.75</v>
      </c>
      <c r="C284" s="2">
        <v>22.5</v>
      </c>
      <c r="D284" s="2">
        <v>21.38</v>
      </c>
      <c r="E284" s="2">
        <v>22.25</v>
      </c>
      <c r="F284" s="2">
        <v>22.88</v>
      </c>
      <c r="G284" s="2">
        <f>INT(YEAR(GEN_UP[[#This Row],[Fecha]]))</f>
        <v>2025</v>
      </c>
      <c r="H284" s="2">
        <f>INT(MONTH(GEN_UP[[#This Row],[Fecha]]))</f>
        <v>1</v>
      </c>
      <c r="I284" s="3" t="str">
        <f>TEXT(DATE(YEAR(GEN_UP[[#This Row],[Fecha]]),MONTH(GEN_UP[[#This Row],[Fecha]]),DAY(GEN_UP[[#This Row],[Fecha]])),"mmmm")</f>
        <v>January</v>
      </c>
      <c r="J284" s="2">
        <f>DAY(GEN_UP[[#This Row],[Fecha]])</f>
        <v>12</v>
      </c>
      <c r="K284" s="12" t="str">
        <f t="shared" si="4"/>
        <v>12-01-2025_18</v>
      </c>
    </row>
    <row r="285" spans="1:11" x14ac:dyDescent="0.3">
      <c r="A285" s="3">
        <v>45669</v>
      </c>
      <c r="B285" s="6">
        <v>0.79166666666666663</v>
      </c>
      <c r="C285" s="2">
        <v>0</v>
      </c>
      <c r="D285" s="2">
        <v>0</v>
      </c>
      <c r="E285" s="2">
        <v>0</v>
      </c>
      <c r="F285" s="2">
        <v>0</v>
      </c>
      <c r="G285" s="2">
        <f>INT(YEAR(GEN_UP[[#This Row],[Fecha]]))</f>
        <v>2025</v>
      </c>
      <c r="H285" s="2">
        <f>INT(MONTH(GEN_UP[[#This Row],[Fecha]]))</f>
        <v>1</v>
      </c>
      <c r="I285" s="3" t="str">
        <f>TEXT(DATE(YEAR(GEN_UP[[#This Row],[Fecha]]),MONTH(GEN_UP[[#This Row],[Fecha]]),DAY(GEN_UP[[#This Row],[Fecha]])),"mmmm")</f>
        <v>January</v>
      </c>
      <c r="J285" s="2">
        <f>DAY(GEN_UP[[#This Row],[Fecha]])</f>
        <v>12</v>
      </c>
      <c r="K285" s="12" t="str">
        <f t="shared" si="4"/>
        <v>12-01-2025_19</v>
      </c>
    </row>
    <row r="286" spans="1:11" x14ac:dyDescent="0.3">
      <c r="A286" s="3">
        <v>45669</v>
      </c>
      <c r="B286" s="6">
        <v>0.83333333333333337</v>
      </c>
      <c r="C286" s="2">
        <v>0</v>
      </c>
      <c r="D286" s="2">
        <v>0</v>
      </c>
      <c r="E286" s="2">
        <v>0</v>
      </c>
      <c r="F286" s="2">
        <v>0</v>
      </c>
      <c r="G286" s="2">
        <f>INT(YEAR(GEN_UP[[#This Row],[Fecha]]))</f>
        <v>2025</v>
      </c>
      <c r="H286" s="2">
        <f>INT(MONTH(GEN_UP[[#This Row],[Fecha]]))</f>
        <v>1</v>
      </c>
      <c r="I286" s="3" t="str">
        <f>TEXT(DATE(YEAR(GEN_UP[[#This Row],[Fecha]]),MONTH(GEN_UP[[#This Row],[Fecha]]),DAY(GEN_UP[[#This Row],[Fecha]])),"mmmm")</f>
        <v>January</v>
      </c>
      <c r="J286" s="2">
        <f>DAY(GEN_UP[[#This Row],[Fecha]])</f>
        <v>12</v>
      </c>
      <c r="K286" s="12" t="str">
        <f t="shared" si="4"/>
        <v>12-01-2025_20</v>
      </c>
    </row>
    <row r="287" spans="1:11" x14ac:dyDescent="0.3">
      <c r="A287" s="3">
        <v>45669</v>
      </c>
      <c r="B287" s="6">
        <v>0.875</v>
      </c>
      <c r="C287" s="2">
        <v>0</v>
      </c>
      <c r="D287" s="2">
        <v>0</v>
      </c>
      <c r="E287" s="2">
        <v>0</v>
      </c>
      <c r="F287" s="2">
        <v>0</v>
      </c>
      <c r="G287" s="2">
        <f>INT(YEAR(GEN_UP[[#This Row],[Fecha]]))</f>
        <v>2025</v>
      </c>
      <c r="H287" s="2">
        <f>INT(MONTH(GEN_UP[[#This Row],[Fecha]]))</f>
        <v>1</v>
      </c>
      <c r="I287" s="3" t="str">
        <f>TEXT(DATE(YEAR(GEN_UP[[#This Row],[Fecha]]),MONTH(GEN_UP[[#This Row],[Fecha]]),DAY(GEN_UP[[#This Row],[Fecha]])),"mmmm")</f>
        <v>January</v>
      </c>
      <c r="J287" s="2">
        <f>DAY(GEN_UP[[#This Row],[Fecha]])</f>
        <v>12</v>
      </c>
      <c r="K287" s="12" t="str">
        <f t="shared" si="4"/>
        <v>12-01-2025_21</v>
      </c>
    </row>
    <row r="288" spans="1:11" x14ac:dyDescent="0.3">
      <c r="A288" s="3">
        <v>45669</v>
      </c>
      <c r="B288" s="6">
        <v>0.91666666666666663</v>
      </c>
      <c r="C288" s="2">
        <v>0</v>
      </c>
      <c r="D288" s="2">
        <v>0</v>
      </c>
      <c r="E288" s="2">
        <v>0</v>
      </c>
      <c r="F288" s="2">
        <v>0</v>
      </c>
      <c r="G288" s="2">
        <f>INT(YEAR(GEN_UP[[#This Row],[Fecha]]))</f>
        <v>2025</v>
      </c>
      <c r="H288" s="2">
        <f>INT(MONTH(GEN_UP[[#This Row],[Fecha]]))</f>
        <v>1</v>
      </c>
      <c r="I288" s="3" t="str">
        <f>TEXT(DATE(YEAR(GEN_UP[[#This Row],[Fecha]]),MONTH(GEN_UP[[#This Row],[Fecha]]),DAY(GEN_UP[[#This Row],[Fecha]])),"mmmm")</f>
        <v>January</v>
      </c>
      <c r="J288" s="2">
        <f>DAY(GEN_UP[[#This Row],[Fecha]])</f>
        <v>12</v>
      </c>
      <c r="K288" s="12" t="str">
        <f t="shared" si="4"/>
        <v>12-01-2025_22</v>
      </c>
    </row>
    <row r="289" spans="1:11" x14ac:dyDescent="0.3">
      <c r="A289" s="3">
        <v>45669</v>
      </c>
      <c r="B289" s="6">
        <v>0.95833333333333337</v>
      </c>
      <c r="C289" s="2">
        <v>0</v>
      </c>
      <c r="D289" s="2">
        <v>0</v>
      </c>
      <c r="E289" s="2">
        <v>0</v>
      </c>
      <c r="F289" s="2">
        <v>0</v>
      </c>
      <c r="G289" s="2">
        <f>INT(YEAR(GEN_UP[[#This Row],[Fecha]]))</f>
        <v>2025</v>
      </c>
      <c r="H289" s="2">
        <f>INT(MONTH(GEN_UP[[#This Row],[Fecha]]))</f>
        <v>1</v>
      </c>
      <c r="I289" s="3" t="str">
        <f>TEXT(DATE(YEAR(GEN_UP[[#This Row],[Fecha]]),MONTH(GEN_UP[[#This Row],[Fecha]]),DAY(GEN_UP[[#This Row],[Fecha]])),"mmmm")</f>
        <v>January</v>
      </c>
      <c r="J289" s="2">
        <f>DAY(GEN_UP[[#This Row],[Fecha]])</f>
        <v>12</v>
      </c>
      <c r="K289" s="12" t="str">
        <f t="shared" si="4"/>
        <v>12-01-2025_23</v>
      </c>
    </row>
    <row r="290" spans="1:11" x14ac:dyDescent="0.3">
      <c r="A290" s="3">
        <v>45670</v>
      </c>
      <c r="B290" s="6">
        <v>0</v>
      </c>
      <c r="C290" s="2">
        <v>0</v>
      </c>
      <c r="D290" s="2">
        <v>0</v>
      </c>
      <c r="E290" s="2">
        <v>0</v>
      </c>
      <c r="F290" s="2">
        <v>0</v>
      </c>
      <c r="G290" s="2">
        <f>INT(YEAR(GEN_UP[[#This Row],[Fecha]]))</f>
        <v>2025</v>
      </c>
      <c r="H290" s="2">
        <f>INT(MONTH(GEN_UP[[#This Row],[Fecha]]))</f>
        <v>1</v>
      </c>
      <c r="I290" s="3" t="str">
        <f>TEXT(DATE(YEAR(GEN_UP[[#This Row],[Fecha]]),MONTH(GEN_UP[[#This Row],[Fecha]]),DAY(GEN_UP[[#This Row],[Fecha]])),"mmmm")</f>
        <v>January</v>
      </c>
      <c r="J290" s="2">
        <f>DAY(GEN_UP[[#This Row],[Fecha]])</f>
        <v>13</v>
      </c>
      <c r="K290" s="12" t="str">
        <f t="shared" si="4"/>
        <v>13-01-2025_00</v>
      </c>
    </row>
    <row r="291" spans="1:11" x14ac:dyDescent="0.3">
      <c r="A291" s="3">
        <v>45670</v>
      </c>
      <c r="B291" s="6">
        <v>4.1666666666666664E-2</v>
      </c>
      <c r="C291" s="2">
        <v>0</v>
      </c>
      <c r="D291" s="2">
        <v>0</v>
      </c>
      <c r="E291" s="2">
        <v>0</v>
      </c>
      <c r="F291" s="2">
        <v>0</v>
      </c>
      <c r="G291" s="2">
        <f>INT(YEAR(GEN_UP[[#This Row],[Fecha]]))</f>
        <v>2025</v>
      </c>
      <c r="H291" s="2">
        <f>INT(MONTH(GEN_UP[[#This Row],[Fecha]]))</f>
        <v>1</v>
      </c>
      <c r="I291" s="3" t="str">
        <f>TEXT(DATE(YEAR(GEN_UP[[#This Row],[Fecha]]),MONTH(GEN_UP[[#This Row],[Fecha]]),DAY(GEN_UP[[#This Row],[Fecha]])),"mmmm")</f>
        <v>January</v>
      </c>
      <c r="J291" s="2">
        <f>DAY(GEN_UP[[#This Row],[Fecha]])</f>
        <v>13</v>
      </c>
      <c r="K291" s="12" t="str">
        <f t="shared" si="4"/>
        <v>13-01-2025_01</v>
      </c>
    </row>
    <row r="292" spans="1:11" x14ac:dyDescent="0.3">
      <c r="A292" s="3">
        <v>45670</v>
      </c>
      <c r="B292" s="6">
        <v>8.3333333333333329E-2</v>
      </c>
      <c r="C292" s="2">
        <v>0</v>
      </c>
      <c r="D292" s="2">
        <v>0</v>
      </c>
      <c r="E292" s="2">
        <v>0</v>
      </c>
      <c r="F292" s="2">
        <v>0</v>
      </c>
      <c r="G292" s="2">
        <f>INT(YEAR(GEN_UP[[#This Row],[Fecha]]))</f>
        <v>2025</v>
      </c>
      <c r="H292" s="2">
        <f>INT(MONTH(GEN_UP[[#This Row],[Fecha]]))</f>
        <v>1</v>
      </c>
      <c r="I292" s="3" t="str">
        <f>TEXT(DATE(YEAR(GEN_UP[[#This Row],[Fecha]]),MONTH(GEN_UP[[#This Row],[Fecha]]),DAY(GEN_UP[[#This Row],[Fecha]])),"mmmm")</f>
        <v>January</v>
      </c>
      <c r="J292" s="2">
        <f>DAY(GEN_UP[[#This Row],[Fecha]])</f>
        <v>13</v>
      </c>
      <c r="K292" s="12" t="str">
        <f t="shared" si="4"/>
        <v>13-01-2025_02</v>
      </c>
    </row>
    <row r="293" spans="1:11" x14ac:dyDescent="0.3">
      <c r="A293" s="3">
        <v>45670</v>
      </c>
      <c r="B293" s="6">
        <v>0.125</v>
      </c>
      <c r="C293" s="2">
        <v>0</v>
      </c>
      <c r="D293" s="2">
        <v>0</v>
      </c>
      <c r="E293" s="2">
        <v>0</v>
      </c>
      <c r="F293" s="2">
        <v>0</v>
      </c>
      <c r="G293" s="2">
        <f>INT(YEAR(GEN_UP[[#This Row],[Fecha]]))</f>
        <v>2025</v>
      </c>
      <c r="H293" s="2">
        <f>INT(MONTH(GEN_UP[[#This Row],[Fecha]]))</f>
        <v>1</v>
      </c>
      <c r="I293" s="3" t="str">
        <f>TEXT(DATE(YEAR(GEN_UP[[#This Row],[Fecha]]),MONTH(GEN_UP[[#This Row],[Fecha]]),DAY(GEN_UP[[#This Row],[Fecha]])),"mmmm")</f>
        <v>January</v>
      </c>
      <c r="J293" s="2">
        <f>DAY(GEN_UP[[#This Row],[Fecha]])</f>
        <v>13</v>
      </c>
      <c r="K293" s="12" t="str">
        <f t="shared" si="4"/>
        <v>13-01-2025_03</v>
      </c>
    </row>
    <row r="294" spans="1:11" x14ac:dyDescent="0.3">
      <c r="A294" s="3">
        <v>45670</v>
      </c>
      <c r="B294" s="6">
        <v>0.16666666666666666</v>
      </c>
      <c r="C294" s="2">
        <v>0</v>
      </c>
      <c r="D294" s="2">
        <v>0</v>
      </c>
      <c r="E294" s="2">
        <v>0</v>
      </c>
      <c r="F294" s="2">
        <v>0</v>
      </c>
      <c r="G294" s="2">
        <f>INT(YEAR(GEN_UP[[#This Row],[Fecha]]))</f>
        <v>2025</v>
      </c>
      <c r="H294" s="2">
        <f>INT(MONTH(GEN_UP[[#This Row],[Fecha]]))</f>
        <v>1</v>
      </c>
      <c r="I294" s="3" t="str">
        <f>TEXT(DATE(YEAR(GEN_UP[[#This Row],[Fecha]]),MONTH(GEN_UP[[#This Row],[Fecha]]),DAY(GEN_UP[[#This Row],[Fecha]])),"mmmm")</f>
        <v>January</v>
      </c>
      <c r="J294" s="2">
        <f>DAY(GEN_UP[[#This Row],[Fecha]])</f>
        <v>13</v>
      </c>
      <c r="K294" s="12" t="str">
        <f t="shared" si="4"/>
        <v>13-01-2025_04</v>
      </c>
    </row>
    <row r="295" spans="1:11" x14ac:dyDescent="0.3">
      <c r="A295" s="3">
        <v>45670</v>
      </c>
      <c r="B295" s="6">
        <v>0.20833333333333334</v>
      </c>
      <c r="C295" s="2">
        <v>0</v>
      </c>
      <c r="D295" s="2">
        <v>0</v>
      </c>
      <c r="E295" s="2">
        <v>0</v>
      </c>
      <c r="F295" s="2">
        <v>0</v>
      </c>
      <c r="G295" s="2">
        <f>INT(YEAR(GEN_UP[[#This Row],[Fecha]]))</f>
        <v>2025</v>
      </c>
      <c r="H295" s="2">
        <f>INT(MONTH(GEN_UP[[#This Row],[Fecha]]))</f>
        <v>1</v>
      </c>
      <c r="I295" s="3" t="str">
        <f>TEXT(DATE(YEAR(GEN_UP[[#This Row],[Fecha]]),MONTH(GEN_UP[[#This Row],[Fecha]]),DAY(GEN_UP[[#This Row],[Fecha]])),"mmmm")</f>
        <v>January</v>
      </c>
      <c r="J295" s="2">
        <f>DAY(GEN_UP[[#This Row],[Fecha]])</f>
        <v>13</v>
      </c>
      <c r="K295" s="12" t="str">
        <f t="shared" si="4"/>
        <v>13-01-2025_05</v>
      </c>
    </row>
    <row r="296" spans="1:11" x14ac:dyDescent="0.3">
      <c r="A296" s="3">
        <v>45670</v>
      </c>
      <c r="B296" s="6">
        <v>0.25</v>
      </c>
      <c r="C296" s="2">
        <v>38.130000000000003</v>
      </c>
      <c r="D296" s="2">
        <v>34.630000000000003</v>
      </c>
      <c r="E296" s="2">
        <v>33.75</v>
      </c>
      <c r="F296" s="2">
        <v>33</v>
      </c>
      <c r="G296" s="2">
        <f>INT(YEAR(GEN_UP[[#This Row],[Fecha]]))</f>
        <v>2025</v>
      </c>
      <c r="H296" s="2">
        <f>INT(MONTH(GEN_UP[[#This Row],[Fecha]]))</f>
        <v>1</v>
      </c>
      <c r="I296" s="3" t="str">
        <f>TEXT(DATE(YEAR(GEN_UP[[#This Row],[Fecha]]),MONTH(GEN_UP[[#This Row],[Fecha]]),DAY(GEN_UP[[#This Row],[Fecha]])),"mmmm")</f>
        <v>January</v>
      </c>
      <c r="J296" s="2">
        <f>DAY(GEN_UP[[#This Row],[Fecha]])</f>
        <v>13</v>
      </c>
      <c r="K296" s="12" t="str">
        <f t="shared" si="4"/>
        <v>13-01-2025_06</v>
      </c>
    </row>
    <row r="297" spans="1:11" x14ac:dyDescent="0.3">
      <c r="A297" s="3">
        <v>45670</v>
      </c>
      <c r="B297" s="6">
        <v>0.29166666666666669</v>
      </c>
      <c r="C297" s="2">
        <v>1109.1300000000001</v>
      </c>
      <c r="D297" s="2">
        <v>1041.8800000000001</v>
      </c>
      <c r="E297" s="2">
        <v>1048.6300000000001</v>
      </c>
      <c r="F297" s="2">
        <v>1019.88</v>
      </c>
      <c r="G297" s="2">
        <f>INT(YEAR(GEN_UP[[#This Row],[Fecha]]))</f>
        <v>2025</v>
      </c>
      <c r="H297" s="2">
        <f>INT(MONTH(GEN_UP[[#This Row],[Fecha]]))</f>
        <v>1</v>
      </c>
      <c r="I297" s="3" t="str">
        <f>TEXT(DATE(YEAR(GEN_UP[[#This Row],[Fecha]]),MONTH(GEN_UP[[#This Row],[Fecha]]),DAY(GEN_UP[[#This Row],[Fecha]])),"mmmm")</f>
        <v>January</v>
      </c>
      <c r="J297" s="2">
        <f>DAY(GEN_UP[[#This Row],[Fecha]])</f>
        <v>13</v>
      </c>
      <c r="K297" s="12" t="str">
        <f t="shared" si="4"/>
        <v>13-01-2025_07</v>
      </c>
    </row>
    <row r="298" spans="1:11" x14ac:dyDescent="0.3">
      <c r="A298" s="3">
        <v>45670</v>
      </c>
      <c r="B298" s="6">
        <v>0.33333333333333331</v>
      </c>
      <c r="C298" s="2">
        <v>3721.38</v>
      </c>
      <c r="D298" s="2">
        <v>3675.5</v>
      </c>
      <c r="E298" s="2">
        <v>3621.75</v>
      </c>
      <c r="F298" s="2">
        <v>3571.25</v>
      </c>
      <c r="G298" s="2">
        <f>INT(YEAR(GEN_UP[[#This Row],[Fecha]]))</f>
        <v>2025</v>
      </c>
      <c r="H298" s="2">
        <f>INT(MONTH(GEN_UP[[#This Row],[Fecha]]))</f>
        <v>1</v>
      </c>
      <c r="I298" s="3" t="str">
        <f>TEXT(DATE(YEAR(GEN_UP[[#This Row],[Fecha]]),MONTH(GEN_UP[[#This Row],[Fecha]]),DAY(GEN_UP[[#This Row],[Fecha]])),"mmmm")</f>
        <v>January</v>
      </c>
      <c r="J298" s="2">
        <f>DAY(GEN_UP[[#This Row],[Fecha]])</f>
        <v>13</v>
      </c>
      <c r="K298" s="12" t="str">
        <f t="shared" si="4"/>
        <v>13-01-2025_08</v>
      </c>
    </row>
    <row r="299" spans="1:11" x14ac:dyDescent="0.3">
      <c r="A299" s="3">
        <v>45670</v>
      </c>
      <c r="B299" s="6">
        <v>0.375</v>
      </c>
      <c r="C299" s="2">
        <v>5726.75</v>
      </c>
      <c r="D299" s="2">
        <v>5712</v>
      </c>
      <c r="E299" s="2">
        <v>5651.88</v>
      </c>
      <c r="F299" s="2">
        <v>5616</v>
      </c>
      <c r="G299" s="2">
        <f>INT(YEAR(GEN_UP[[#This Row],[Fecha]]))</f>
        <v>2025</v>
      </c>
      <c r="H299" s="2">
        <f>INT(MONTH(GEN_UP[[#This Row],[Fecha]]))</f>
        <v>1</v>
      </c>
      <c r="I299" s="3" t="str">
        <f>TEXT(DATE(YEAR(GEN_UP[[#This Row],[Fecha]]),MONTH(GEN_UP[[#This Row],[Fecha]]),DAY(GEN_UP[[#This Row],[Fecha]])),"mmmm")</f>
        <v>January</v>
      </c>
      <c r="J299" s="2">
        <f>DAY(GEN_UP[[#This Row],[Fecha]])</f>
        <v>13</v>
      </c>
      <c r="K299" s="12" t="str">
        <f t="shared" si="4"/>
        <v>13-01-2025_09</v>
      </c>
    </row>
    <row r="300" spans="1:11" x14ac:dyDescent="0.3">
      <c r="A300" s="3">
        <v>45670</v>
      </c>
      <c r="B300" s="6">
        <v>0.41666666666666669</v>
      </c>
      <c r="C300" s="2">
        <v>7184.63</v>
      </c>
      <c r="D300" s="2">
        <v>7175.63</v>
      </c>
      <c r="E300" s="2">
        <v>7141.5</v>
      </c>
      <c r="F300" s="2">
        <v>7122.75</v>
      </c>
      <c r="G300" s="2">
        <f>INT(YEAR(GEN_UP[[#This Row],[Fecha]]))</f>
        <v>2025</v>
      </c>
      <c r="H300" s="2">
        <f>INT(MONTH(GEN_UP[[#This Row],[Fecha]]))</f>
        <v>1</v>
      </c>
      <c r="I300" s="3" t="str">
        <f>TEXT(DATE(YEAR(GEN_UP[[#This Row],[Fecha]]),MONTH(GEN_UP[[#This Row],[Fecha]]),DAY(GEN_UP[[#This Row],[Fecha]])),"mmmm")</f>
        <v>January</v>
      </c>
      <c r="J300" s="2">
        <f>DAY(GEN_UP[[#This Row],[Fecha]])</f>
        <v>13</v>
      </c>
      <c r="K300" s="12" t="str">
        <f t="shared" si="4"/>
        <v>13-01-2025_10</v>
      </c>
    </row>
    <row r="301" spans="1:11" x14ac:dyDescent="0.3">
      <c r="A301" s="3">
        <v>45670</v>
      </c>
      <c r="B301" s="6">
        <v>0.45833333333333331</v>
      </c>
      <c r="C301" s="2">
        <v>7056</v>
      </c>
      <c r="D301" s="2">
        <v>7043</v>
      </c>
      <c r="E301" s="2">
        <v>7063.63</v>
      </c>
      <c r="F301" s="2">
        <v>7034.75</v>
      </c>
      <c r="G301" s="2">
        <f>INT(YEAR(GEN_UP[[#This Row],[Fecha]]))</f>
        <v>2025</v>
      </c>
      <c r="H301" s="2">
        <f>INT(MONTH(GEN_UP[[#This Row],[Fecha]]))</f>
        <v>1</v>
      </c>
      <c r="I301" s="3" t="str">
        <f>TEXT(DATE(YEAR(GEN_UP[[#This Row],[Fecha]]),MONTH(GEN_UP[[#This Row],[Fecha]]),DAY(GEN_UP[[#This Row],[Fecha]])),"mmmm")</f>
        <v>January</v>
      </c>
      <c r="J301" s="2">
        <f>DAY(GEN_UP[[#This Row],[Fecha]])</f>
        <v>13</v>
      </c>
      <c r="K301" s="12" t="str">
        <f t="shared" si="4"/>
        <v>13-01-2025_11</v>
      </c>
    </row>
    <row r="302" spans="1:11" x14ac:dyDescent="0.3">
      <c r="A302" s="3">
        <v>45670</v>
      </c>
      <c r="B302" s="6">
        <v>0.5</v>
      </c>
      <c r="C302" s="2">
        <v>7240.13</v>
      </c>
      <c r="D302" s="2">
        <v>7007.75</v>
      </c>
      <c r="E302" s="2">
        <v>7343.13</v>
      </c>
      <c r="F302" s="2">
        <v>7870.63</v>
      </c>
      <c r="G302" s="2">
        <f>INT(YEAR(GEN_UP[[#This Row],[Fecha]]))</f>
        <v>2025</v>
      </c>
      <c r="H302" s="2">
        <f>INT(MONTH(GEN_UP[[#This Row],[Fecha]]))</f>
        <v>1</v>
      </c>
      <c r="I302" s="3" t="str">
        <f>TEXT(DATE(YEAR(GEN_UP[[#This Row],[Fecha]]),MONTH(GEN_UP[[#This Row],[Fecha]]),DAY(GEN_UP[[#This Row],[Fecha]])),"mmmm")</f>
        <v>January</v>
      </c>
      <c r="J302" s="2">
        <f>DAY(GEN_UP[[#This Row],[Fecha]])</f>
        <v>13</v>
      </c>
      <c r="K302" s="12" t="str">
        <f t="shared" si="4"/>
        <v>13-01-2025_12</v>
      </c>
    </row>
    <row r="303" spans="1:11" x14ac:dyDescent="0.3">
      <c r="A303" s="3">
        <v>45670</v>
      </c>
      <c r="B303" s="6">
        <v>0.54166666666666663</v>
      </c>
      <c r="C303" s="2">
        <v>2067.5</v>
      </c>
      <c r="D303" s="2">
        <v>2068.63</v>
      </c>
      <c r="E303" s="2">
        <v>2129.38</v>
      </c>
      <c r="F303" s="2">
        <v>2207.88</v>
      </c>
      <c r="G303" s="2">
        <f>INT(YEAR(GEN_UP[[#This Row],[Fecha]]))</f>
        <v>2025</v>
      </c>
      <c r="H303" s="2">
        <f>INT(MONTH(GEN_UP[[#This Row],[Fecha]]))</f>
        <v>1</v>
      </c>
      <c r="I303" s="3" t="str">
        <f>TEXT(DATE(YEAR(GEN_UP[[#This Row],[Fecha]]),MONTH(GEN_UP[[#This Row],[Fecha]]),DAY(GEN_UP[[#This Row],[Fecha]])),"mmmm")</f>
        <v>January</v>
      </c>
      <c r="J303" s="2">
        <f>DAY(GEN_UP[[#This Row],[Fecha]])</f>
        <v>13</v>
      </c>
      <c r="K303" s="12" t="str">
        <f t="shared" si="4"/>
        <v>13-01-2025_13</v>
      </c>
    </row>
    <row r="304" spans="1:11" x14ac:dyDescent="0.3">
      <c r="A304" s="3">
        <v>45670</v>
      </c>
      <c r="B304" s="6">
        <v>0.58333333333333337</v>
      </c>
      <c r="C304" s="2">
        <v>2046.88</v>
      </c>
      <c r="D304" s="2">
        <v>1943.5</v>
      </c>
      <c r="E304" s="2">
        <v>1937.13</v>
      </c>
      <c r="F304" s="2">
        <v>1813.25</v>
      </c>
      <c r="G304" s="2">
        <f>INT(YEAR(GEN_UP[[#This Row],[Fecha]]))</f>
        <v>2025</v>
      </c>
      <c r="H304" s="2">
        <f>INT(MONTH(GEN_UP[[#This Row],[Fecha]]))</f>
        <v>1</v>
      </c>
      <c r="I304" s="3" t="str">
        <f>TEXT(DATE(YEAR(GEN_UP[[#This Row],[Fecha]]),MONTH(GEN_UP[[#This Row],[Fecha]]),DAY(GEN_UP[[#This Row],[Fecha]])),"mmmm")</f>
        <v>January</v>
      </c>
      <c r="J304" s="2">
        <f>DAY(GEN_UP[[#This Row],[Fecha]])</f>
        <v>13</v>
      </c>
      <c r="K304" s="12" t="str">
        <f t="shared" si="4"/>
        <v>13-01-2025_14</v>
      </c>
    </row>
    <row r="305" spans="1:11" x14ac:dyDescent="0.3">
      <c r="A305" s="3">
        <v>45670</v>
      </c>
      <c r="B305" s="6">
        <v>0.625</v>
      </c>
      <c r="C305" s="2">
        <v>4032.63</v>
      </c>
      <c r="D305" s="2">
        <v>3990.75</v>
      </c>
      <c r="E305" s="2">
        <v>3973.75</v>
      </c>
      <c r="F305" s="2">
        <v>3803.38</v>
      </c>
      <c r="G305" s="2">
        <f>INT(YEAR(GEN_UP[[#This Row],[Fecha]]))</f>
        <v>2025</v>
      </c>
      <c r="H305" s="2">
        <f>INT(MONTH(GEN_UP[[#This Row],[Fecha]]))</f>
        <v>1</v>
      </c>
      <c r="I305" s="3" t="str">
        <f>TEXT(DATE(YEAR(GEN_UP[[#This Row],[Fecha]]),MONTH(GEN_UP[[#This Row],[Fecha]]),DAY(GEN_UP[[#This Row],[Fecha]])),"mmmm")</f>
        <v>January</v>
      </c>
      <c r="J305" s="2">
        <f>DAY(GEN_UP[[#This Row],[Fecha]])</f>
        <v>13</v>
      </c>
      <c r="K305" s="12" t="str">
        <f t="shared" si="4"/>
        <v>13-01-2025_15</v>
      </c>
    </row>
    <row r="306" spans="1:11" x14ac:dyDescent="0.3">
      <c r="A306" s="3">
        <v>45670</v>
      </c>
      <c r="B306" s="6">
        <v>0.66666666666666663</v>
      </c>
      <c r="C306" s="2">
        <v>1662.75</v>
      </c>
      <c r="D306" s="2">
        <v>1673</v>
      </c>
      <c r="E306" s="2">
        <v>1743.25</v>
      </c>
      <c r="F306" s="2">
        <v>1795</v>
      </c>
      <c r="G306" s="2">
        <f>INT(YEAR(GEN_UP[[#This Row],[Fecha]]))</f>
        <v>2025</v>
      </c>
      <c r="H306" s="2">
        <f>INT(MONTH(GEN_UP[[#This Row],[Fecha]]))</f>
        <v>1</v>
      </c>
      <c r="I306" s="3" t="str">
        <f>TEXT(DATE(YEAR(GEN_UP[[#This Row],[Fecha]]),MONTH(GEN_UP[[#This Row],[Fecha]]),DAY(GEN_UP[[#This Row],[Fecha]])),"mmmm")</f>
        <v>January</v>
      </c>
      <c r="J306" s="2">
        <f>DAY(GEN_UP[[#This Row],[Fecha]])</f>
        <v>13</v>
      </c>
      <c r="K306" s="12" t="str">
        <f t="shared" si="4"/>
        <v>13-01-2025_16</v>
      </c>
    </row>
    <row r="307" spans="1:11" x14ac:dyDescent="0.3">
      <c r="A307" s="3">
        <v>45670</v>
      </c>
      <c r="B307" s="6">
        <v>0.70833333333333337</v>
      </c>
      <c r="C307" s="2">
        <v>536.5</v>
      </c>
      <c r="D307" s="2">
        <v>522.25</v>
      </c>
      <c r="E307" s="2">
        <v>521.75</v>
      </c>
      <c r="F307" s="2">
        <v>508</v>
      </c>
      <c r="G307" s="2">
        <f>INT(YEAR(GEN_UP[[#This Row],[Fecha]]))</f>
        <v>2025</v>
      </c>
      <c r="H307" s="2">
        <f>INT(MONTH(GEN_UP[[#This Row],[Fecha]]))</f>
        <v>1</v>
      </c>
      <c r="I307" s="3" t="str">
        <f>TEXT(DATE(YEAR(GEN_UP[[#This Row],[Fecha]]),MONTH(GEN_UP[[#This Row],[Fecha]]),DAY(GEN_UP[[#This Row],[Fecha]])),"mmmm")</f>
        <v>January</v>
      </c>
      <c r="J307" s="2">
        <f>DAY(GEN_UP[[#This Row],[Fecha]])</f>
        <v>13</v>
      </c>
      <c r="K307" s="12" t="str">
        <f t="shared" si="4"/>
        <v>13-01-2025_17</v>
      </c>
    </row>
    <row r="308" spans="1:11" x14ac:dyDescent="0.3">
      <c r="A308" s="3">
        <v>45670</v>
      </c>
      <c r="B308" s="6">
        <v>0.75</v>
      </c>
      <c r="C308" s="2">
        <v>45.5</v>
      </c>
      <c r="D308" s="2">
        <v>44.75</v>
      </c>
      <c r="E308" s="2">
        <v>45.88</v>
      </c>
      <c r="F308" s="2">
        <v>46.13</v>
      </c>
      <c r="G308" s="2">
        <f>INT(YEAR(GEN_UP[[#This Row],[Fecha]]))</f>
        <v>2025</v>
      </c>
      <c r="H308" s="2">
        <f>INT(MONTH(GEN_UP[[#This Row],[Fecha]]))</f>
        <v>1</v>
      </c>
      <c r="I308" s="3" t="str">
        <f>TEXT(DATE(YEAR(GEN_UP[[#This Row],[Fecha]]),MONTH(GEN_UP[[#This Row],[Fecha]]),DAY(GEN_UP[[#This Row],[Fecha]])),"mmmm")</f>
        <v>January</v>
      </c>
      <c r="J308" s="2">
        <f>DAY(GEN_UP[[#This Row],[Fecha]])</f>
        <v>13</v>
      </c>
      <c r="K308" s="12" t="str">
        <f t="shared" si="4"/>
        <v>13-01-2025_18</v>
      </c>
    </row>
    <row r="309" spans="1:11" x14ac:dyDescent="0.3">
      <c r="A309" s="3">
        <v>45670</v>
      </c>
      <c r="B309" s="6">
        <v>0.79166666666666663</v>
      </c>
      <c r="C309" s="2">
        <v>0</v>
      </c>
      <c r="D309" s="2">
        <v>0</v>
      </c>
      <c r="E309" s="2">
        <v>0</v>
      </c>
      <c r="F309" s="2">
        <v>0</v>
      </c>
      <c r="G309" s="2">
        <f>INT(YEAR(GEN_UP[[#This Row],[Fecha]]))</f>
        <v>2025</v>
      </c>
      <c r="H309" s="2">
        <f>INT(MONTH(GEN_UP[[#This Row],[Fecha]]))</f>
        <v>1</v>
      </c>
      <c r="I309" s="3" t="str">
        <f>TEXT(DATE(YEAR(GEN_UP[[#This Row],[Fecha]]),MONTH(GEN_UP[[#This Row],[Fecha]]),DAY(GEN_UP[[#This Row],[Fecha]])),"mmmm")</f>
        <v>January</v>
      </c>
      <c r="J309" s="2">
        <f>DAY(GEN_UP[[#This Row],[Fecha]])</f>
        <v>13</v>
      </c>
      <c r="K309" s="12" t="str">
        <f t="shared" si="4"/>
        <v>13-01-2025_19</v>
      </c>
    </row>
    <row r="310" spans="1:11" x14ac:dyDescent="0.3">
      <c r="A310" s="3">
        <v>45670</v>
      </c>
      <c r="B310" s="6">
        <v>0.83333333333333337</v>
      </c>
      <c r="C310" s="2">
        <v>0</v>
      </c>
      <c r="D310" s="2">
        <v>0</v>
      </c>
      <c r="E310" s="2">
        <v>0</v>
      </c>
      <c r="F310" s="2">
        <v>0</v>
      </c>
      <c r="G310" s="2">
        <f>INT(YEAR(GEN_UP[[#This Row],[Fecha]]))</f>
        <v>2025</v>
      </c>
      <c r="H310" s="2">
        <f>INT(MONTH(GEN_UP[[#This Row],[Fecha]]))</f>
        <v>1</v>
      </c>
      <c r="I310" s="3" t="str">
        <f>TEXT(DATE(YEAR(GEN_UP[[#This Row],[Fecha]]),MONTH(GEN_UP[[#This Row],[Fecha]]),DAY(GEN_UP[[#This Row],[Fecha]])),"mmmm")</f>
        <v>January</v>
      </c>
      <c r="J310" s="2">
        <f>DAY(GEN_UP[[#This Row],[Fecha]])</f>
        <v>13</v>
      </c>
      <c r="K310" s="12" t="str">
        <f t="shared" si="4"/>
        <v>13-01-2025_20</v>
      </c>
    </row>
    <row r="311" spans="1:11" x14ac:dyDescent="0.3">
      <c r="A311" s="3">
        <v>45670</v>
      </c>
      <c r="B311" s="6">
        <v>0.875</v>
      </c>
      <c r="C311" s="2">
        <v>0</v>
      </c>
      <c r="D311" s="2">
        <v>0</v>
      </c>
      <c r="E311" s="2">
        <v>0</v>
      </c>
      <c r="F311" s="2">
        <v>0</v>
      </c>
      <c r="G311" s="2">
        <f>INT(YEAR(GEN_UP[[#This Row],[Fecha]]))</f>
        <v>2025</v>
      </c>
      <c r="H311" s="2">
        <f>INT(MONTH(GEN_UP[[#This Row],[Fecha]]))</f>
        <v>1</v>
      </c>
      <c r="I311" s="3" t="str">
        <f>TEXT(DATE(YEAR(GEN_UP[[#This Row],[Fecha]]),MONTH(GEN_UP[[#This Row],[Fecha]]),DAY(GEN_UP[[#This Row],[Fecha]])),"mmmm")</f>
        <v>January</v>
      </c>
      <c r="J311" s="2">
        <f>DAY(GEN_UP[[#This Row],[Fecha]])</f>
        <v>13</v>
      </c>
      <c r="K311" s="12" t="str">
        <f t="shared" si="4"/>
        <v>13-01-2025_21</v>
      </c>
    </row>
    <row r="312" spans="1:11" x14ac:dyDescent="0.3">
      <c r="A312" s="3">
        <v>45670</v>
      </c>
      <c r="B312" s="6">
        <v>0.91666666666666663</v>
      </c>
      <c r="C312" s="2">
        <v>0</v>
      </c>
      <c r="D312" s="2">
        <v>0</v>
      </c>
      <c r="E312" s="2">
        <v>0</v>
      </c>
      <c r="F312" s="2">
        <v>0</v>
      </c>
      <c r="G312" s="2">
        <f>INT(YEAR(GEN_UP[[#This Row],[Fecha]]))</f>
        <v>2025</v>
      </c>
      <c r="H312" s="2">
        <f>INT(MONTH(GEN_UP[[#This Row],[Fecha]]))</f>
        <v>1</v>
      </c>
      <c r="I312" s="3" t="str">
        <f>TEXT(DATE(YEAR(GEN_UP[[#This Row],[Fecha]]),MONTH(GEN_UP[[#This Row],[Fecha]]),DAY(GEN_UP[[#This Row],[Fecha]])),"mmmm")</f>
        <v>January</v>
      </c>
      <c r="J312" s="2">
        <f>DAY(GEN_UP[[#This Row],[Fecha]])</f>
        <v>13</v>
      </c>
      <c r="K312" s="12" t="str">
        <f t="shared" si="4"/>
        <v>13-01-2025_22</v>
      </c>
    </row>
    <row r="313" spans="1:11" x14ac:dyDescent="0.3">
      <c r="A313" s="3">
        <v>45670</v>
      </c>
      <c r="B313" s="6">
        <v>0.95833333333333337</v>
      </c>
      <c r="C313" s="2">
        <v>0</v>
      </c>
      <c r="D313" s="2">
        <v>0</v>
      </c>
      <c r="E313" s="2">
        <v>0</v>
      </c>
      <c r="F313" s="2">
        <v>0</v>
      </c>
      <c r="G313" s="2">
        <f>INT(YEAR(GEN_UP[[#This Row],[Fecha]]))</f>
        <v>2025</v>
      </c>
      <c r="H313" s="2">
        <f>INT(MONTH(GEN_UP[[#This Row],[Fecha]]))</f>
        <v>1</v>
      </c>
      <c r="I313" s="3" t="str">
        <f>TEXT(DATE(YEAR(GEN_UP[[#This Row],[Fecha]]),MONTH(GEN_UP[[#This Row],[Fecha]]),DAY(GEN_UP[[#This Row],[Fecha]])),"mmmm")</f>
        <v>January</v>
      </c>
      <c r="J313" s="2">
        <f>DAY(GEN_UP[[#This Row],[Fecha]])</f>
        <v>13</v>
      </c>
      <c r="K313" s="12" t="str">
        <f t="shared" si="4"/>
        <v>13-01-2025_23</v>
      </c>
    </row>
    <row r="314" spans="1:11" x14ac:dyDescent="0.3">
      <c r="A314" s="3">
        <v>45671</v>
      </c>
      <c r="B314" s="6">
        <v>0</v>
      </c>
      <c r="C314" s="2">
        <v>0</v>
      </c>
      <c r="D314" s="2">
        <v>0</v>
      </c>
      <c r="E314" s="2">
        <v>0</v>
      </c>
      <c r="F314" s="2">
        <v>0</v>
      </c>
      <c r="G314" s="2">
        <f>INT(YEAR(GEN_UP[[#This Row],[Fecha]]))</f>
        <v>2025</v>
      </c>
      <c r="H314" s="2">
        <f>INT(MONTH(GEN_UP[[#This Row],[Fecha]]))</f>
        <v>1</v>
      </c>
      <c r="I314" s="3" t="str">
        <f>TEXT(DATE(YEAR(GEN_UP[[#This Row],[Fecha]]),MONTH(GEN_UP[[#This Row],[Fecha]]),DAY(GEN_UP[[#This Row],[Fecha]])),"mmmm")</f>
        <v>January</v>
      </c>
      <c r="J314" s="2">
        <f>DAY(GEN_UP[[#This Row],[Fecha]])</f>
        <v>14</v>
      </c>
      <c r="K314" s="12" t="str">
        <f t="shared" si="4"/>
        <v>14-01-2025_00</v>
      </c>
    </row>
    <row r="315" spans="1:11" x14ac:dyDescent="0.3">
      <c r="A315" s="3">
        <v>45671</v>
      </c>
      <c r="B315" s="6">
        <v>4.1666666666666664E-2</v>
      </c>
      <c r="C315" s="2">
        <v>0</v>
      </c>
      <c r="D315" s="2">
        <v>0</v>
      </c>
      <c r="E315" s="2">
        <v>0</v>
      </c>
      <c r="F315" s="2">
        <v>0</v>
      </c>
      <c r="G315" s="2">
        <f>INT(YEAR(GEN_UP[[#This Row],[Fecha]]))</f>
        <v>2025</v>
      </c>
      <c r="H315" s="2">
        <f>INT(MONTH(GEN_UP[[#This Row],[Fecha]]))</f>
        <v>1</v>
      </c>
      <c r="I315" s="3" t="str">
        <f>TEXT(DATE(YEAR(GEN_UP[[#This Row],[Fecha]]),MONTH(GEN_UP[[#This Row],[Fecha]]),DAY(GEN_UP[[#This Row],[Fecha]])),"mmmm")</f>
        <v>January</v>
      </c>
      <c r="J315" s="2">
        <f>DAY(GEN_UP[[#This Row],[Fecha]])</f>
        <v>14</v>
      </c>
      <c r="K315" s="12" t="str">
        <f t="shared" si="4"/>
        <v>14-01-2025_01</v>
      </c>
    </row>
    <row r="316" spans="1:11" x14ac:dyDescent="0.3">
      <c r="A316" s="3">
        <v>45671</v>
      </c>
      <c r="B316" s="6">
        <v>8.3333333333333329E-2</v>
      </c>
      <c r="C316" s="2">
        <v>0</v>
      </c>
      <c r="D316" s="2">
        <v>0</v>
      </c>
      <c r="E316" s="2">
        <v>0</v>
      </c>
      <c r="F316" s="2">
        <v>0</v>
      </c>
      <c r="G316" s="2">
        <f>INT(YEAR(GEN_UP[[#This Row],[Fecha]]))</f>
        <v>2025</v>
      </c>
      <c r="H316" s="2">
        <f>INT(MONTH(GEN_UP[[#This Row],[Fecha]]))</f>
        <v>1</v>
      </c>
      <c r="I316" s="3" t="str">
        <f>TEXT(DATE(YEAR(GEN_UP[[#This Row],[Fecha]]),MONTH(GEN_UP[[#This Row],[Fecha]]),DAY(GEN_UP[[#This Row],[Fecha]])),"mmmm")</f>
        <v>January</v>
      </c>
      <c r="J316" s="2">
        <f>DAY(GEN_UP[[#This Row],[Fecha]])</f>
        <v>14</v>
      </c>
      <c r="K316" s="12" t="str">
        <f t="shared" si="4"/>
        <v>14-01-2025_02</v>
      </c>
    </row>
    <row r="317" spans="1:11" x14ac:dyDescent="0.3">
      <c r="A317" s="3">
        <v>45671</v>
      </c>
      <c r="B317" s="6">
        <v>0.125</v>
      </c>
      <c r="C317" s="2">
        <v>0</v>
      </c>
      <c r="D317" s="2">
        <v>0</v>
      </c>
      <c r="E317" s="2">
        <v>0</v>
      </c>
      <c r="F317" s="2">
        <v>0</v>
      </c>
      <c r="G317" s="2">
        <f>INT(YEAR(GEN_UP[[#This Row],[Fecha]]))</f>
        <v>2025</v>
      </c>
      <c r="H317" s="2">
        <f>INT(MONTH(GEN_UP[[#This Row],[Fecha]]))</f>
        <v>1</v>
      </c>
      <c r="I317" s="3" t="str">
        <f>TEXT(DATE(YEAR(GEN_UP[[#This Row],[Fecha]]),MONTH(GEN_UP[[#This Row],[Fecha]]),DAY(GEN_UP[[#This Row],[Fecha]])),"mmmm")</f>
        <v>January</v>
      </c>
      <c r="J317" s="2">
        <f>DAY(GEN_UP[[#This Row],[Fecha]])</f>
        <v>14</v>
      </c>
      <c r="K317" s="12" t="str">
        <f t="shared" si="4"/>
        <v>14-01-2025_03</v>
      </c>
    </row>
    <row r="318" spans="1:11" x14ac:dyDescent="0.3">
      <c r="A318" s="3">
        <v>45671</v>
      </c>
      <c r="B318" s="6">
        <v>0.16666666666666666</v>
      </c>
      <c r="C318" s="2">
        <v>0</v>
      </c>
      <c r="D318" s="2">
        <v>0</v>
      </c>
      <c r="E318" s="2">
        <v>0</v>
      </c>
      <c r="F318" s="2">
        <v>0</v>
      </c>
      <c r="G318" s="2">
        <f>INT(YEAR(GEN_UP[[#This Row],[Fecha]]))</f>
        <v>2025</v>
      </c>
      <c r="H318" s="2">
        <f>INT(MONTH(GEN_UP[[#This Row],[Fecha]]))</f>
        <v>1</v>
      </c>
      <c r="I318" s="3" t="str">
        <f>TEXT(DATE(YEAR(GEN_UP[[#This Row],[Fecha]]),MONTH(GEN_UP[[#This Row],[Fecha]]),DAY(GEN_UP[[#This Row],[Fecha]])),"mmmm")</f>
        <v>January</v>
      </c>
      <c r="J318" s="2">
        <f>DAY(GEN_UP[[#This Row],[Fecha]])</f>
        <v>14</v>
      </c>
      <c r="K318" s="12" t="str">
        <f t="shared" si="4"/>
        <v>14-01-2025_04</v>
      </c>
    </row>
    <row r="319" spans="1:11" x14ac:dyDescent="0.3">
      <c r="A319" s="3">
        <v>45671</v>
      </c>
      <c r="B319" s="6">
        <v>0.20833333333333334</v>
      </c>
      <c r="C319" s="2">
        <v>0</v>
      </c>
      <c r="D319" s="2">
        <v>0</v>
      </c>
      <c r="E319" s="2">
        <v>0</v>
      </c>
      <c r="F319" s="2">
        <v>0</v>
      </c>
      <c r="G319" s="2">
        <f>INT(YEAR(GEN_UP[[#This Row],[Fecha]]))</f>
        <v>2025</v>
      </c>
      <c r="H319" s="2">
        <f>INT(MONTH(GEN_UP[[#This Row],[Fecha]]))</f>
        <v>1</v>
      </c>
      <c r="I319" s="3" t="str">
        <f>TEXT(DATE(YEAR(GEN_UP[[#This Row],[Fecha]]),MONTH(GEN_UP[[#This Row],[Fecha]]),DAY(GEN_UP[[#This Row],[Fecha]])),"mmmm")</f>
        <v>January</v>
      </c>
      <c r="J319" s="2">
        <f>DAY(GEN_UP[[#This Row],[Fecha]])</f>
        <v>14</v>
      </c>
      <c r="K319" s="12" t="str">
        <f t="shared" si="4"/>
        <v>14-01-2025_05</v>
      </c>
    </row>
    <row r="320" spans="1:11" x14ac:dyDescent="0.3">
      <c r="A320" s="3">
        <v>45671</v>
      </c>
      <c r="B320" s="6">
        <v>0.25</v>
      </c>
      <c r="C320" s="2">
        <v>26</v>
      </c>
      <c r="D320" s="2">
        <v>23.88</v>
      </c>
      <c r="E320" s="2">
        <v>23</v>
      </c>
      <c r="F320" s="2">
        <v>22.5</v>
      </c>
      <c r="G320" s="2">
        <f>INT(YEAR(GEN_UP[[#This Row],[Fecha]]))</f>
        <v>2025</v>
      </c>
      <c r="H320" s="2">
        <f>INT(MONTH(GEN_UP[[#This Row],[Fecha]]))</f>
        <v>1</v>
      </c>
      <c r="I320" s="3" t="str">
        <f>TEXT(DATE(YEAR(GEN_UP[[#This Row],[Fecha]]),MONTH(GEN_UP[[#This Row],[Fecha]]),DAY(GEN_UP[[#This Row],[Fecha]])),"mmmm")</f>
        <v>January</v>
      </c>
      <c r="J320" s="2">
        <f>DAY(GEN_UP[[#This Row],[Fecha]])</f>
        <v>14</v>
      </c>
      <c r="K320" s="12" t="str">
        <f t="shared" si="4"/>
        <v>14-01-2025_06</v>
      </c>
    </row>
    <row r="321" spans="1:11" x14ac:dyDescent="0.3">
      <c r="A321" s="3">
        <v>45671</v>
      </c>
      <c r="B321" s="6">
        <v>0.29166666666666669</v>
      </c>
      <c r="C321" s="2">
        <v>1282.5</v>
      </c>
      <c r="D321" s="2">
        <v>1207.3800000000001</v>
      </c>
      <c r="E321" s="2">
        <v>1205.75</v>
      </c>
      <c r="F321" s="2">
        <v>1168.75</v>
      </c>
      <c r="G321" s="2">
        <f>INT(YEAR(GEN_UP[[#This Row],[Fecha]]))</f>
        <v>2025</v>
      </c>
      <c r="H321" s="2">
        <f>INT(MONTH(GEN_UP[[#This Row],[Fecha]]))</f>
        <v>1</v>
      </c>
      <c r="I321" s="3" t="str">
        <f>TEXT(DATE(YEAR(GEN_UP[[#This Row],[Fecha]]),MONTH(GEN_UP[[#This Row],[Fecha]]),DAY(GEN_UP[[#This Row],[Fecha]])),"mmmm")</f>
        <v>January</v>
      </c>
      <c r="J321" s="2">
        <f>DAY(GEN_UP[[#This Row],[Fecha]])</f>
        <v>14</v>
      </c>
      <c r="K321" s="12" t="str">
        <f t="shared" si="4"/>
        <v>14-01-2025_07</v>
      </c>
    </row>
    <row r="322" spans="1:11" x14ac:dyDescent="0.3">
      <c r="A322" s="3">
        <v>45671</v>
      </c>
      <c r="B322" s="6">
        <v>0.33333333333333331</v>
      </c>
      <c r="C322" s="2">
        <v>3888.63</v>
      </c>
      <c r="D322" s="2">
        <v>3839.88</v>
      </c>
      <c r="E322" s="2">
        <v>3787.13</v>
      </c>
      <c r="F322" s="2">
        <v>3718.63</v>
      </c>
      <c r="G322" s="2">
        <f>INT(YEAR(GEN_UP[[#This Row],[Fecha]]))</f>
        <v>2025</v>
      </c>
      <c r="H322" s="2">
        <f>INT(MONTH(GEN_UP[[#This Row],[Fecha]]))</f>
        <v>1</v>
      </c>
      <c r="I322" s="3" t="str">
        <f>TEXT(DATE(YEAR(GEN_UP[[#This Row],[Fecha]]),MONTH(GEN_UP[[#This Row],[Fecha]]),DAY(GEN_UP[[#This Row],[Fecha]])),"mmmm")</f>
        <v>January</v>
      </c>
      <c r="J322" s="2">
        <f>DAY(GEN_UP[[#This Row],[Fecha]])</f>
        <v>14</v>
      </c>
      <c r="K322" s="12" t="str">
        <f t="shared" ref="K322:K385" si="5">TEXT(A322,"dd-mm-yyyy") &amp; "_" &amp; TEXT(HOUR(B322),"00")</f>
        <v>14-01-2025_08</v>
      </c>
    </row>
    <row r="323" spans="1:11" x14ac:dyDescent="0.3">
      <c r="A323" s="3">
        <v>45671</v>
      </c>
      <c r="B323" s="6">
        <v>0.375</v>
      </c>
      <c r="C323" s="2">
        <v>5849.13</v>
      </c>
      <c r="D323" s="2">
        <v>5839.63</v>
      </c>
      <c r="E323" s="2">
        <v>5784.75</v>
      </c>
      <c r="F323" s="2">
        <v>5758</v>
      </c>
      <c r="G323" s="2">
        <f>INT(YEAR(GEN_UP[[#This Row],[Fecha]]))</f>
        <v>2025</v>
      </c>
      <c r="H323" s="2">
        <f>INT(MONTH(GEN_UP[[#This Row],[Fecha]]))</f>
        <v>1</v>
      </c>
      <c r="I323" s="3" t="str">
        <f>TEXT(DATE(YEAR(GEN_UP[[#This Row],[Fecha]]),MONTH(GEN_UP[[#This Row],[Fecha]]),DAY(GEN_UP[[#This Row],[Fecha]])),"mmmm")</f>
        <v>January</v>
      </c>
      <c r="J323" s="2">
        <f>DAY(GEN_UP[[#This Row],[Fecha]])</f>
        <v>14</v>
      </c>
      <c r="K323" s="12" t="str">
        <f t="shared" si="5"/>
        <v>14-01-2025_09</v>
      </c>
    </row>
    <row r="324" spans="1:11" x14ac:dyDescent="0.3">
      <c r="A324" s="3">
        <v>45671</v>
      </c>
      <c r="B324" s="6">
        <v>0.41666666666666669</v>
      </c>
      <c r="C324" s="2">
        <v>7226.38</v>
      </c>
      <c r="D324" s="2">
        <v>7227.88</v>
      </c>
      <c r="E324" s="2">
        <v>7196.88</v>
      </c>
      <c r="F324" s="2">
        <v>7174.5</v>
      </c>
      <c r="G324" s="2">
        <f>INT(YEAR(GEN_UP[[#This Row],[Fecha]]))</f>
        <v>2025</v>
      </c>
      <c r="H324" s="2">
        <f>INT(MONTH(GEN_UP[[#This Row],[Fecha]]))</f>
        <v>1</v>
      </c>
      <c r="I324" s="3" t="str">
        <f>TEXT(DATE(YEAR(GEN_UP[[#This Row],[Fecha]]),MONTH(GEN_UP[[#This Row],[Fecha]]),DAY(GEN_UP[[#This Row],[Fecha]])),"mmmm")</f>
        <v>January</v>
      </c>
      <c r="J324" s="2">
        <f>DAY(GEN_UP[[#This Row],[Fecha]])</f>
        <v>14</v>
      </c>
      <c r="K324" s="12" t="str">
        <f t="shared" si="5"/>
        <v>14-01-2025_10</v>
      </c>
    </row>
    <row r="325" spans="1:11" x14ac:dyDescent="0.3">
      <c r="A325" s="3">
        <v>45671</v>
      </c>
      <c r="B325" s="6">
        <v>0.45833333333333331</v>
      </c>
      <c r="C325" s="2">
        <v>7771.25</v>
      </c>
      <c r="D325" s="2">
        <v>7832.38</v>
      </c>
      <c r="E325" s="2">
        <v>7921</v>
      </c>
      <c r="F325" s="2">
        <v>8001.5</v>
      </c>
      <c r="G325" s="2">
        <f>INT(YEAR(GEN_UP[[#This Row],[Fecha]]))</f>
        <v>2025</v>
      </c>
      <c r="H325" s="2">
        <f>INT(MONTH(GEN_UP[[#This Row],[Fecha]]))</f>
        <v>1</v>
      </c>
      <c r="I325" s="3" t="str">
        <f>TEXT(DATE(YEAR(GEN_UP[[#This Row],[Fecha]]),MONTH(GEN_UP[[#This Row],[Fecha]]),DAY(GEN_UP[[#This Row],[Fecha]])),"mmmm")</f>
        <v>January</v>
      </c>
      <c r="J325" s="2">
        <f>DAY(GEN_UP[[#This Row],[Fecha]])</f>
        <v>14</v>
      </c>
      <c r="K325" s="12" t="str">
        <f t="shared" si="5"/>
        <v>14-01-2025_11</v>
      </c>
    </row>
    <row r="326" spans="1:11" x14ac:dyDescent="0.3">
      <c r="A326" s="3">
        <v>45671</v>
      </c>
      <c r="B326" s="6">
        <v>0.5</v>
      </c>
      <c r="C326" s="2">
        <v>6479</v>
      </c>
      <c r="D326" s="2">
        <v>6539</v>
      </c>
      <c r="E326" s="2">
        <v>6311.75</v>
      </c>
      <c r="F326" s="2">
        <v>7069.13</v>
      </c>
      <c r="G326" s="2">
        <f>INT(YEAR(GEN_UP[[#This Row],[Fecha]]))</f>
        <v>2025</v>
      </c>
      <c r="H326" s="2">
        <f>INT(MONTH(GEN_UP[[#This Row],[Fecha]]))</f>
        <v>1</v>
      </c>
      <c r="I326" s="3" t="str">
        <f>TEXT(DATE(YEAR(GEN_UP[[#This Row],[Fecha]]),MONTH(GEN_UP[[#This Row],[Fecha]]),DAY(GEN_UP[[#This Row],[Fecha]])),"mmmm")</f>
        <v>January</v>
      </c>
      <c r="J326" s="2">
        <f>DAY(GEN_UP[[#This Row],[Fecha]])</f>
        <v>14</v>
      </c>
      <c r="K326" s="12" t="str">
        <f t="shared" si="5"/>
        <v>14-01-2025_12</v>
      </c>
    </row>
    <row r="327" spans="1:11" x14ac:dyDescent="0.3">
      <c r="A327" s="3">
        <v>45671</v>
      </c>
      <c r="B327" s="6">
        <v>0.54166666666666663</v>
      </c>
      <c r="C327" s="2">
        <v>3353.5</v>
      </c>
      <c r="D327" s="2">
        <v>3381.75</v>
      </c>
      <c r="E327" s="2">
        <v>3437.63</v>
      </c>
      <c r="F327" s="2">
        <v>3501.63</v>
      </c>
      <c r="G327" s="2">
        <f>INT(YEAR(GEN_UP[[#This Row],[Fecha]]))</f>
        <v>2025</v>
      </c>
      <c r="H327" s="2">
        <f>INT(MONTH(GEN_UP[[#This Row],[Fecha]]))</f>
        <v>1</v>
      </c>
      <c r="I327" s="3" t="str">
        <f>TEXT(DATE(YEAR(GEN_UP[[#This Row],[Fecha]]),MONTH(GEN_UP[[#This Row],[Fecha]]),DAY(GEN_UP[[#This Row],[Fecha]])),"mmmm")</f>
        <v>January</v>
      </c>
      <c r="J327" s="2">
        <f>DAY(GEN_UP[[#This Row],[Fecha]])</f>
        <v>14</v>
      </c>
      <c r="K327" s="12" t="str">
        <f t="shared" si="5"/>
        <v>14-01-2025_13</v>
      </c>
    </row>
    <row r="328" spans="1:11" x14ac:dyDescent="0.3">
      <c r="A328" s="3">
        <v>45671</v>
      </c>
      <c r="B328" s="6">
        <v>0.58333333333333337</v>
      </c>
      <c r="C328" s="2">
        <v>5473.38</v>
      </c>
      <c r="D328" s="2">
        <v>5385</v>
      </c>
      <c r="E328" s="2">
        <v>5431</v>
      </c>
      <c r="F328" s="2">
        <v>5095.75</v>
      </c>
      <c r="G328" s="2">
        <f>INT(YEAR(GEN_UP[[#This Row],[Fecha]]))</f>
        <v>2025</v>
      </c>
      <c r="H328" s="2">
        <f>INT(MONTH(GEN_UP[[#This Row],[Fecha]]))</f>
        <v>1</v>
      </c>
      <c r="I328" s="3" t="str">
        <f>TEXT(DATE(YEAR(GEN_UP[[#This Row],[Fecha]]),MONTH(GEN_UP[[#This Row],[Fecha]]),DAY(GEN_UP[[#This Row],[Fecha]])),"mmmm")</f>
        <v>January</v>
      </c>
      <c r="J328" s="2">
        <f>DAY(GEN_UP[[#This Row],[Fecha]])</f>
        <v>14</v>
      </c>
      <c r="K328" s="12" t="str">
        <f t="shared" si="5"/>
        <v>14-01-2025_14</v>
      </c>
    </row>
    <row r="329" spans="1:11" x14ac:dyDescent="0.3">
      <c r="A329" s="3">
        <v>45671</v>
      </c>
      <c r="B329" s="6">
        <v>0.625</v>
      </c>
      <c r="C329" s="2">
        <v>2504.75</v>
      </c>
      <c r="D329" s="2">
        <v>2385</v>
      </c>
      <c r="E329" s="2">
        <v>2323.63</v>
      </c>
      <c r="F329" s="2">
        <v>2287</v>
      </c>
      <c r="G329" s="2">
        <f>INT(YEAR(GEN_UP[[#This Row],[Fecha]]))</f>
        <v>2025</v>
      </c>
      <c r="H329" s="2">
        <f>INT(MONTH(GEN_UP[[#This Row],[Fecha]]))</f>
        <v>1</v>
      </c>
      <c r="I329" s="3" t="str">
        <f>TEXT(DATE(YEAR(GEN_UP[[#This Row],[Fecha]]),MONTH(GEN_UP[[#This Row],[Fecha]]),DAY(GEN_UP[[#This Row],[Fecha]])),"mmmm")</f>
        <v>January</v>
      </c>
      <c r="J329" s="2">
        <f>DAY(GEN_UP[[#This Row],[Fecha]])</f>
        <v>14</v>
      </c>
      <c r="K329" s="12" t="str">
        <f t="shared" si="5"/>
        <v>14-01-2025_15</v>
      </c>
    </row>
    <row r="330" spans="1:11" x14ac:dyDescent="0.3">
      <c r="A330" s="3">
        <v>45671</v>
      </c>
      <c r="B330" s="6">
        <v>0.66666666666666663</v>
      </c>
      <c r="C330" s="2">
        <v>3672.13</v>
      </c>
      <c r="D330" s="2">
        <v>3659.13</v>
      </c>
      <c r="E330" s="2">
        <v>3794.5</v>
      </c>
      <c r="F330" s="2">
        <v>3821.25</v>
      </c>
      <c r="G330" s="2">
        <f>INT(YEAR(GEN_UP[[#This Row],[Fecha]]))</f>
        <v>2025</v>
      </c>
      <c r="H330" s="2">
        <f>INT(MONTH(GEN_UP[[#This Row],[Fecha]]))</f>
        <v>1</v>
      </c>
      <c r="I330" s="3" t="str">
        <f>TEXT(DATE(YEAR(GEN_UP[[#This Row],[Fecha]]),MONTH(GEN_UP[[#This Row],[Fecha]]),DAY(GEN_UP[[#This Row],[Fecha]])),"mmmm")</f>
        <v>January</v>
      </c>
      <c r="J330" s="2">
        <f>DAY(GEN_UP[[#This Row],[Fecha]])</f>
        <v>14</v>
      </c>
      <c r="K330" s="12" t="str">
        <f t="shared" si="5"/>
        <v>14-01-2025_16</v>
      </c>
    </row>
    <row r="331" spans="1:11" x14ac:dyDescent="0.3">
      <c r="A331" s="3">
        <v>45671</v>
      </c>
      <c r="B331" s="6">
        <v>0.70833333333333337</v>
      </c>
      <c r="C331" s="2">
        <v>1190.25</v>
      </c>
      <c r="D331" s="2">
        <v>1120.25</v>
      </c>
      <c r="E331" s="2">
        <v>1286.6300000000001</v>
      </c>
      <c r="F331" s="2">
        <v>1335.38</v>
      </c>
      <c r="G331" s="2">
        <f>INT(YEAR(GEN_UP[[#This Row],[Fecha]]))</f>
        <v>2025</v>
      </c>
      <c r="H331" s="2">
        <f>INT(MONTH(GEN_UP[[#This Row],[Fecha]]))</f>
        <v>1</v>
      </c>
      <c r="I331" s="3" t="str">
        <f>TEXT(DATE(YEAR(GEN_UP[[#This Row],[Fecha]]),MONTH(GEN_UP[[#This Row],[Fecha]]),DAY(GEN_UP[[#This Row],[Fecha]])),"mmmm")</f>
        <v>January</v>
      </c>
      <c r="J331" s="2">
        <f>DAY(GEN_UP[[#This Row],[Fecha]])</f>
        <v>14</v>
      </c>
      <c r="K331" s="12" t="str">
        <f t="shared" si="5"/>
        <v>14-01-2025_17</v>
      </c>
    </row>
    <row r="332" spans="1:11" x14ac:dyDescent="0.3">
      <c r="A332" s="3">
        <v>45671</v>
      </c>
      <c r="B332" s="6">
        <v>0.75</v>
      </c>
      <c r="C332" s="2">
        <v>42.13</v>
      </c>
      <c r="D332" s="2">
        <v>38.380000000000003</v>
      </c>
      <c r="E332" s="2">
        <v>41.5</v>
      </c>
      <c r="F332" s="2">
        <v>43.13</v>
      </c>
      <c r="G332" s="2">
        <f>INT(YEAR(GEN_UP[[#This Row],[Fecha]]))</f>
        <v>2025</v>
      </c>
      <c r="H332" s="2">
        <f>INT(MONTH(GEN_UP[[#This Row],[Fecha]]))</f>
        <v>1</v>
      </c>
      <c r="I332" s="3" t="str">
        <f>TEXT(DATE(YEAR(GEN_UP[[#This Row],[Fecha]]),MONTH(GEN_UP[[#This Row],[Fecha]]),DAY(GEN_UP[[#This Row],[Fecha]])),"mmmm")</f>
        <v>January</v>
      </c>
      <c r="J332" s="2">
        <f>DAY(GEN_UP[[#This Row],[Fecha]])</f>
        <v>14</v>
      </c>
      <c r="K332" s="12" t="str">
        <f t="shared" si="5"/>
        <v>14-01-2025_18</v>
      </c>
    </row>
    <row r="333" spans="1:11" x14ac:dyDescent="0.3">
      <c r="A333" s="3">
        <v>45671</v>
      </c>
      <c r="B333" s="6">
        <v>0.79166666666666663</v>
      </c>
      <c r="C333" s="2">
        <v>0</v>
      </c>
      <c r="D333" s="2">
        <v>0</v>
      </c>
      <c r="E333" s="2">
        <v>0</v>
      </c>
      <c r="F333" s="2">
        <v>0</v>
      </c>
      <c r="G333" s="2">
        <f>INT(YEAR(GEN_UP[[#This Row],[Fecha]]))</f>
        <v>2025</v>
      </c>
      <c r="H333" s="2">
        <f>INT(MONTH(GEN_UP[[#This Row],[Fecha]]))</f>
        <v>1</v>
      </c>
      <c r="I333" s="3" t="str">
        <f>TEXT(DATE(YEAR(GEN_UP[[#This Row],[Fecha]]),MONTH(GEN_UP[[#This Row],[Fecha]]),DAY(GEN_UP[[#This Row],[Fecha]])),"mmmm")</f>
        <v>January</v>
      </c>
      <c r="J333" s="2">
        <f>DAY(GEN_UP[[#This Row],[Fecha]])</f>
        <v>14</v>
      </c>
      <c r="K333" s="12" t="str">
        <f t="shared" si="5"/>
        <v>14-01-2025_19</v>
      </c>
    </row>
    <row r="334" spans="1:11" x14ac:dyDescent="0.3">
      <c r="A334" s="3">
        <v>45671</v>
      </c>
      <c r="B334" s="6">
        <v>0.83333333333333337</v>
      </c>
      <c r="C334" s="2">
        <v>0</v>
      </c>
      <c r="D334" s="2">
        <v>0</v>
      </c>
      <c r="E334" s="2">
        <v>0</v>
      </c>
      <c r="F334" s="2">
        <v>0</v>
      </c>
      <c r="G334" s="2">
        <f>INT(YEAR(GEN_UP[[#This Row],[Fecha]]))</f>
        <v>2025</v>
      </c>
      <c r="H334" s="2">
        <f>INT(MONTH(GEN_UP[[#This Row],[Fecha]]))</f>
        <v>1</v>
      </c>
      <c r="I334" s="3" t="str">
        <f>TEXT(DATE(YEAR(GEN_UP[[#This Row],[Fecha]]),MONTH(GEN_UP[[#This Row],[Fecha]]),DAY(GEN_UP[[#This Row],[Fecha]])),"mmmm")</f>
        <v>January</v>
      </c>
      <c r="J334" s="2">
        <f>DAY(GEN_UP[[#This Row],[Fecha]])</f>
        <v>14</v>
      </c>
      <c r="K334" s="12" t="str">
        <f t="shared" si="5"/>
        <v>14-01-2025_20</v>
      </c>
    </row>
    <row r="335" spans="1:11" x14ac:dyDescent="0.3">
      <c r="A335" s="3">
        <v>45671</v>
      </c>
      <c r="B335" s="6">
        <v>0.875</v>
      </c>
      <c r="C335" s="2">
        <v>0</v>
      </c>
      <c r="D335" s="2">
        <v>0</v>
      </c>
      <c r="E335" s="2">
        <v>0</v>
      </c>
      <c r="F335" s="2">
        <v>0</v>
      </c>
      <c r="G335" s="2">
        <f>INT(YEAR(GEN_UP[[#This Row],[Fecha]]))</f>
        <v>2025</v>
      </c>
      <c r="H335" s="2">
        <f>INT(MONTH(GEN_UP[[#This Row],[Fecha]]))</f>
        <v>1</v>
      </c>
      <c r="I335" s="3" t="str">
        <f>TEXT(DATE(YEAR(GEN_UP[[#This Row],[Fecha]]),MONTH(GEN_UP[[#This Row],[Fecha]]),DAY(GEN_UP[[#This Row],[Fecha]])),"mmmm")</f>
        <v>January</v>
      </c>
      <c r="J335" s="2">
        <f>DAY(GEN_UP[[#This Row],[Fecha]])</f>
        <v>14</v>
      </c>
      <c r="K335" s="12" t="str">
        <f t="shared" si="5"/>
        <v>14-01-2025_21</v>
      </c>
    </row>
    <row r="336" spans="1:11" x14ac:dyDescent="0.3">
      <c r="A336" s="3">
        <v>45671</v>
      </c>
      <c r="B336" s="6">
        <v>0.91666666666666663</v>
      </c>
      <c r="C336" s="2">
        <v>0</v>
      </c>
      <c r="D336" s="2">
        <v>0</v>
      </c>
      <c r="E336" s="2">
        <v>0</v>
      </c>
      <c r="F336" s="2">
        <v>0</v>
      </c>
      <c r="G336" s="2">
        <f>INT(YEAR(GEN_UP[[#This Row],[Fecha]]))</f>
        <v>2025</v>
      </c>
      <c r="H336" s="2">
        <f>INT(MONTH(GEN_UP[[#This Row],[Fecha]]))</f>
        <v>1</v>
      </c>
      <c r="I336" s="3" t="str">
        <f>TEXT(DATE(YEAR(GEN_UP[[#This Row],[Fecha]]),MONTH(GEN_UP[[#This Row],[Fecha]]),DAY(GEN_UP[[#This Row],[Fecha]])),"mmmm")</f>
        <v>January</v>
      </c>
      <c r="J336" s="2">
        <f>DAY(GEN_UP[[#This Row],[Fecha]])</f>
        <v>14</v>
      </c>
      <c r="K336" s="12" t="str">
        <f t="shared" si="5"/>
        <v>14-01-2025_22</v>
      </c>
    </row>
    <row r="337" spans="1:11" x14ac:dyDescent="0.3">
      <c r="A337" s="3">
        <v>45671</v>
      </c>
      <c r="B337" s="6">
        <v>0.95833333333333337</v>
      </c>
      <c r="C337" s="2">
        <v>0</v>
      </c>
      <c r="D337" s="2">
        <v>0</v>
      </c>
      <c r="E337" s="2">
        <v>0</v>
      </c>
      <c r="F337" s="2">
        <v>0</v>
      </c>
      <c r="G337" s="2">
        <f>INT(YEAR(GEN_UP[[#This Row],[Fecha]]))</f>
        <v>2025</v>
      </c>
      <c r="H337" s="2">
        <f>INT(MONTH(GEN_UP[[#This Row],[Fecha]]))</f>
        <v>1</v>
      </c>
      <c r="I337" s="3" t="str">
        <f>TEXT(DATE(YEAR(GEN_UP[[#This Row],[Fecha]]),MONTH(GEN_UP[[#This Row],[Fecha]]),DAY(GEN_UP[[#This Row],[Fecha]])),"mmmm")</f>
        <v>January</v>
      </c>
      <c r="J337" s="2">
        <f>DAY(GEN_UP[[#This Row],[Fecha]])</f>
        <v>14</v>
      </c>
      <c r="K337" s="12" t="str">
        <f t="shared" si="5"/>
        <v>14-01-2025_23</v>
      </c>
    </row>
    <row r="338" spans="1:11" x14ac:dyDescent="0.3">
      <c r="A338" s="3">
        <v>45672</v>
      </c>
      <c r="B338" s="6">
        <v>0</v>
      </c>
      <c r="C338" s="2">
        <v>0</v>
      </c>
      <c r="D338" s="2">
        <v>0</v>
      </c>
      <c r="E338" s="2">
        <v>0</v>
      </c>
      <c r="F338" s="2">
        <v>0</v>
      </c>
      <c r="G338" s="2">
        <f>INT(YEAR(GEN_UP[[#This Row],[Fecha]]))</f>
        <v>2025</v>
      </c>
      <c r="H338" s="2">
        <f>INT(MONTH(GEN_UP[[#This Row],[Fecha]]))</f>
        <v>1</v>
      </c>
      <c r="I338" s="3" t="str">
        <f>TEXT(DATE(YEAR(GEN_UP[[#This Row],[Fecha]]),MONTH(GEN_UP[[#This Row],[Fecha]]),DAY(GEN_UP[[#This Row],[Fecha]])),"mmmm")</f>
        <v>January</v>
      </c>
      <c r="J338" s="2">
        <f>DAY(GEN_UP[[#This Row],[Fecha]])</f>
        <v>15</v>
      </c>
      <c r="K338" s="12" t="str">
        <f t="shared" si="5"/>
        <v>15-01-2025_00</v>
      </c>
    </row>
    <row r="339" spans="1:11" x14ac:dyDescent="0.3">
      <c r="A339" s="3">
        <v>45672</v>
      </c>
      <c r="B339" s="6">
        <v>4.1666666666666664E-2</v>
      </c>
      <c r="C339" s="2">
        <v>0</v>
      </c>
      <c r="D339" s="2">
        <v>0</v>
      </c>
      <c r="E339" s="2">
        <v>0</v>
      </c>
      <c r="F339" s="2">
        <v>0</v>
      </c>
      <c r="G339" s="2">
        <f>INT(YEAR(GEN_UP[[#This Row],[Fecha]]))</f>
        <v>2025</v>
      </c>
      <c r="H339" s="2">
        <f>INT(MONTH(GEN_UP[[#This Row],[Fecha]]))</f>
        <v>1</v>
      </c>
      <c r="I339" s="3" t="str">
        <f>TEXT(DATE(YEAR(GEN_UP[[#This Row],[Fecha]]),MONTH(GEN_UP[[#This Row],[Fecha]]),DAY(GEN_UP[[#This Row],[Fecha]])),"mmmm")</f>
        <v>January</v>
      </c>
      <c r="J339" s="2">
        <f>DAY(GEN_UP[[#This Row],[Fecha]])</f>
        <v>15</v>
      </c>
      <c r="K339" s="12" t="str">
        <f t="shared" si="5"/>
        <v>15-01-2025_01</v>
      </c>
    </row>
    <row r="340" spans="1:11" x14ac:dyDescent="0.3">
      <c r="A340" s="3">
        <v>45672</v>
      </c>
      <c r="B340" s="6">
        <v>8.3333333333333329E-2</v>
      </c>
      <c r="C340" s="2">
        <v>0</v>
      </c>
      <c r="D340" s="2">
        <v>0</v>
      </c>
      <c r="E340" s="2">
        <v>0</v>
      </c>
      <c r="F340" s="2">
        <v>0</v>
      </c>
      <c r="G340" s="2">
        <f>INT(YEAR(GEN_UP[[#This Row],[Fecha]]))</f>
        <v>2025</v>
      </c>
      <c r="H340" s="2">
        <f>INT(MONTH(GEN_UP[[#This Row],[Fecha]]))</f>
        <v>1</v>
      </c>
      <c r="I340" s="3" t="str">
        <f>TEXT(DATE(YEAR(GEN_UP[[#This Row],[Fecha]]),MONTH(GEN_UP[[#This Row],[Fecha]]),DAY(GEN_UP[[#This Row],[Fecha]])),"mmmm")</f>
        <v>January</v>
      </c>
      <c r="J340" s="2">
        <f>DAY(GEN_UP[[#This Row],[Fecha]])</f>
        <v>15</v>
      </c>
      <c r="K340" s="12" t="str">
        <f t="shared" si="5"/>
        <v>15-01-2025_02</v>
      </c>
    </row>
    <row r="341" spans="1:11" x14ac:dyDescent="0.3">
      <c r="A341" s="3">
        <v>45672</v>
      </c>
      <c r="B341" s="6">
        <v>0.125</v>
      </c>
      <c r="C341" s="2">
        <v>0</v>
      </c>
      <c r="D341" s="2">
        <v>0</v>
      </c>
      <c r="E341" s="2">
        <v>0</v>
      </c>
      <c r="F341" s="2">
        <v>0</v>
      </c>
      <c r="G341" s="2">
        <f>INT(YEAR(GEN_UP[[#This Row],[Fecha]]))</f>
        <v>2025</v>
      </c>
      <c r="H341" s="2">
        <f>INT(MONTH(GEN_UP[[#This Row],[Fecha]]))</f>
        <v>1</v>
      </c>
      <c r="I341" s="3" t="str">
        <f>TEXT(DATE(YEAR(GEN_UP[[#This Row],[Fecha]]),MONTH(GEN_UP[[#This Row],[Fecha]]),DAY(GEN_UP[[#This Row],[Fecha]])),"mmmm")</f>
        <v>January</v>
      </c>
      <c r="J341" s="2">
        <f>DAY(GEN_UP[[#This Row],[Fecha]])</f>
        <v>15</v>
      </c>
      <c r="K341" s="12" t="str">
        <f t="shared" si="5"/>
        <v>15-01-2025_03</v>
      </c>
    </row>
    <row r="342" spans="1:11" x14ac:dyDescent="0.3">
      <c r="A342" s="3">
        <v>45672</v>
      </c>
      <c r="B342" s="6">
        <v>0.16666666666666666</v>
      </c>
      <c r="C342" s="2">
        <v>0</v>
      </c>
      <c r="D342" s="2">
        <v>0</v>
      </c>
      <c r="E342" s="2">
        <v>0</v>
      </c>
      <c r="F342" s="2">
        <v>0</v>
      </c>
      <c r="G342" s="2">
        <f>INT(YEAR(GEN_UP[[#This Row],[Fecha]]))</f>
        <v>2025</v>
      </c>
      <c r="H342" s="2">
        <f>INT(MONTH(GEN_UP[[#This Row],[Fecha]]))</f>
        <v>1</v>
      </c>
      <c r="I342" s="3" t="str">
        <f>TEXT(DATE(YEAR(GEN_UP[[#This Row],[Fecha]]),MONTH(GEN_UP[[#This Row],[Fecha]]),DAY(GEN_UP[[#This Row],[Fecha]])),"mmmm")</f>
        <v>January</v>
      </c>
      <c r="J342" s="2">
        <f>DAY(GEN_UP[[#This Row],[Fecha]])</f>
        <v>15</v>
      </c>
      <c r="K342" s="12" t="str">
        <f t="shared" si="5"/>
        <v>15-01-2025_04</v>
      </c>
    </row>
    <row r="343" spans="1:11" x14ac:dyDescent="0.3">
      <c r="A343" s="3">
        <v>45672</v>
      </c>
      <c r="B343" s="6">
        <v>0.20833333333333334</v>
      </c>
      <c r="C343" s="2">
        <v>0</v>
      </c>
      <c r="D343" s="2">
        <v>0</v>
      </c>
      <c r="E343" s="2">
        <v>0</v>
      </c>
      <c r="F343" s="2">
        <v>0</v>
      </c>
      <c r="G343" s="2">
        <f>INT(YEAR(GEN_UP[[#This Row],[Fecha]]))</f>
        <v>2025</v>
      </c>
      <c r="H343" s="2">
        <f>INT(MONTH(GEN_UP[[#This Row],[Fecha]]))</f>
        <v>1</v>
      </c>
      <c r="I343" s="3" t="str">
        <f>TEXT(DATE(YEAR(GEN_UP[[#This Row],[Fecha]]),MONTH(GEN_UP[[#This Row],[Fecha]]),DAY(GEN_UP[[#This Row],[Fecha]])),"mmmm")</f>
        <v>January</v>
      </c>
      <c r="J343" s="2">
        <f>DAY(GEN_UP[[#This Row],[Fecha]])</f>
        <v>15</v>
      </c>
      <c r="K343" s="12" t="str">
        <f t="shared" si="5"/>
        <v>15-01-2025_05</v>
      </c>
    </row>
    <row r="344" spans="1:11" x14ac:dyDescent="0.3">
      <c r="A344" s="3">
        <v>45672</v>
      </c>
      <c r="B344" s="6">
        <v>0.25</v>
      </c>
      <c r="C344" s="2">
        <v>22.88</v>
      </c>
      <c r="D344" s="2">
        <v>19.5</v>
      </c>
      <c r="E344" s="2">
        <v>18</v>
      </c>
      <c r="F344" s="2">
        <v>17.88</v>
      </c>
      <c r="G344" s="2">
        <f>INT(YEAR(GEN_UP[[#This Row],[Fecha]]))</f>
        <v>2025</v>
      </c>
      <c r="H344" s="2">
        <f>INT(MONTH(GEN_UP[[#This Row],[Fecha]]))</f>
        <v>1</v>
      </c>
      <c r="I344" s="3" t="str">
        <f>TEXT(DATE(YEAR(GEN_UP[[#This Row],[Fecha]]),MONTH(GEN_UP[[#This Row],[Fecha]]),DAY(GEN_UP[[#This Row],[Fecha]])),"mmmm")</f>
        <v>January</v>
      </c>
      <c r="J344" s="2">
        <f>DAY(GEN_UP[[#This Row],[Fecha]])</f>
        <v>15</v>
      </c>
      <c r="K344" s="12" t="str">
        <f t="shared" si="5"/>
        <v>15-01-2025_06</v>
      </c>
    </row>
    <row r="345" spans="1:11" x14ac:dyDescent="0.3">
      <c r="A345" s="3">
        <v>45672</v>
      </c>
      <c r="B345" s="6">
        <v>0.29166666666666669</v>
      </c>
      <c r="C345" s="2">
        <v>975.38</v>
      </c>
      <c r="D345" s="2">
        <v>928.63</v>
      </c>
      <c r="E345" s="2">
        <v>914.75</v>
      </c>
      <c r="F345" s="2">
        <v>880.75</v>
      </c>
      <c r="G345" s="2">
        <f>INT(YEAR(GEN_UP[[#This Row],[Fecha]]))</f>
        <v>2025</v>
      </c>
      <c r="H345" s="2">
        <f>INT(MONTH(GEN_UP[[#This Row],[Fecha]]))</f>
        <v>1</v>
      </c>
      <c r="I345" s="3" t="str">
        <f>TEXT(DATE(YEAR(GEN_UP[[#This Row],[Fecha]]),MONTH(GEN_UP[[#This Row],[Fecha]]),DAY(GEN_UP[[#This Row],[Fecha]])),"mmmm")</f>
        <v>January</v>
      </c>
      <c r="J345" s="2">
        <f>DAY(GEN_UP[[#This Row],[Fecha]])</f>
        <v>15</v>
      </c>
      <c r="K345" s="12" t="str">
        <f t="shared" si="5"/>
        <v>15-01-2025_07</v>
      </c>
    </row>
    <row r="346" spans="1:11" x14ac:dyDescent="0.3">
      <c r="A346" s="3">
        <v>45672</v>
      </c>
      <c r="B346" s="6">
        <v>0.33333333333333331</v>
      </c>
      <c r="C346" s="2">
        <v>3273.13</v>
      </c>
      <c r="D346" s="2">
        <v>3193.5</v>
      </c>
      <c r="E346" s="2">
        <v>3107.63</v>
      </c>
      <c r="F346" s="2">
        <v>3077.63</v>
      </c>
      <c r="G346" s="2">
        <f>INT(YEAR(GEN_UP[[#This Row],[Fecha]]))</f>
        <v>2025</v>
      </c>
      <c r="H346" s="2">
        <f>INT(MONTH(GEN_UP[[#This Row],[Fecha]]))</f>
        <v>1</v>
      </c>
      <c r="I346" s="3" t="str">
        <f>TEXT(DATE(YEAR(GEN_UP[[#This Row],[Fecha]]),MONTH(GEN_UP[[#This Row],[Fecha]]),DAY(GEN_UP[[#This Row],[Fecha]])),"mmmm")</f>
        <v>January</v>
      </c>
      <c r="J346" s="2">
        <f>DAY(GEN_UP[[#This Row],[Fecha]])</f>
        <v>15</v>
      </c>
      <c r="K346" s="12" t="str">
        <f t="shared" si="5"/>
        <v>15-01-2025_08</v>
      </c>
    </row>
    <row r="347" spans="1:11" x14ac:dyDescent="0.3">
      <c r="A347" s="3">
        <v>45672</v>
      </c>
      <c r="B347" s="6">
        <v>0.375</v>
      </c>
      <c r="C347" s="2">
        <v>5982.88</v>
      </c>
      <c r="D347" s="2">
        <v>5997.75</v>
      </c>
      <c r="E347" s="2">
        <v>5927.13</v>
      </c>
      <c r="F347" s="2">
        <v>5852.75</v>
      </c>
      <c r="G347" s="2">
        <f>INT(YEAR(GEN_UP[[#This Row],[Fecha]]))</f>
        <v>2025</v>
      </c>
      <c r="H347" s="2">
        <f>INT(MONTH(GEN_UP[[#This Row],[Fecha]]))</f>
        <v>1</v>
      </c>
      <c r="I347" s="3" t="str">
        <f>TEXT(DATE(YEAR(GEN_UP[[#This Row],[Fecha]]),MONTH(GEN_UP[[#This Row],[Fecha]]),DAY(GEN_UP[[#This Row],[Fecha]])),"mmmm")</f>
        <v>January</v>
      </c>
      <c r="J347" s="2">
        <f>DAY(GEN_UP[[#This Row],[Fecha]])</f>
        <v>15</v>
      </c>
      <c r="K347" s="12" t="str">
        <f t="shared" si="5"/>
        <v>15-01-2025_09</v>
      </c>
    </row>
    <row r="348" spans="1:11" x14ac:dyDescent="0.3">
      <c r="A348" s="3">
        <v>45672</v>
      </c>
      <c r="B348" s="6">
        <v>0.41666666666666669</v>
      </c>
      <c r="C348" s="2">
        <v>5839.63</v>
      </c>
      <c r="D348" s="2">
        <v>5892.75</v>
      </c>
      <c r="E348" s="2">
        <v>5923.5</v>
      </c>
      <c r="F348" s="2">
        <v>6019.88</v>
      </c>
      <c r="G348" s="2">
        <f>INT(YEAR(GEN_UP[[#This Row],[Fecha]]))</f>
        <v>2025</v>
      </c>
      <c r="H348" s="2">
        <f>INT(MONTH(GEN_UP[[#This Row],[Fecha]]))</f>
        <v>1</v>
      </c>
      <c r="I348" s="3" t="str">
        <f>TEXT(DATE(YEAR(GEN_UP[[#This Row],[Fecha]]),MONTH(GEN_UP[[#This Row],[Fecha]]),DAY(GEN_UP[[#This Row],[Fecha]])),"mmmm")</f>
        <v>January</v>
      </c>
      <c r="J348" s="2">
        <f>DAY(GEN_UP[[#This Row],[Fecha]])</f>
        <v>15</v>
      </c>
      <c r="K348" s="12" t="str">
        <f t="shared" si="5"/>
        <v>15-01-2025_10</v>
      </c>
    </row>
    <row r="349" spans="1:11" x14ac:dyDescent="0.3">
      <c r="A349" s="3">
        <v>45672</v>
      </c>
      <c r="B349" s="6">
        <v>0.45833333333333331</v>
      </c>
      <c r="C349" s="2">
        <v>6036</v>
      </c>
      <c r="D349" s="2">
        <v>6278.88</v>
      </c>
      <c r="E349" s="2">
        <v>6479.75</v>
      </c>
      <c r="F349" s="2">
        <v>6379</v>
      </c>
      <c r="G349" s="2">
        <f>INT(YEAR(GEN_UP[[#This Row],[Fecha]]))</f>
        <v>2025</v>
      </c>
      <c r="H349" s="2">
        <f>INT(MONTH(GEN_UP[[#This Row],[Fecha]]))</f>
        <v>1</v>
      </c>
      <c r="I349" s="3" t="str">
        <f>TEXT(DATE(YEAR(GEN_UP[[#This Row],[Fecha]]),MONTH(GEN_UP[[#This Row],[Fecha]]),DAY(GEN_UP[[#This Row],[Fecha]])),"mmmm")</f>
        <v>January</v>
      </c>
      <c r="J349" s="2">
        <f>DAY(GEN_UP[[#This Row],[Fecha]])</f>
        <v>15</v>
      </c>
      <c r="K349" s="12" t="str">
        <f t="shared" si="5"/>
        <v>15-01-2025_11</v>
      </c>
    </row>
    <row r="350" spans="1:11" x14ac:dyDescent="0.3">
      <c r="A350" s="3">
        <v>45672</v>
      </c>
      <c r="B350" s="6">
        <v>0.5</v>
      </c>
      <c r="C350" s="2">
        <v>6326.25</v>
      </c>
      <c r="D350" s="2">
        <v>6307.5</v>
      </c>
      <c r="E350" s="2">
        <v>6096</v>
      </c>
      <c r="F350" s="2">
        <v>5882.13</v>
      </c>
      <c r="G350" s="2">
        <f>INT(YEAR(GEN_UP[[#This Row],[Fecha]]))</f>
        <v>2025</v>
      </c>
      <c r="H350" s="2">
        <f>INT(MONTH(GEN_UP[[#This Row],[Fecha]]))</f>
        <v>1</v>
      </c>
      <c r="I350" s="3" t="str">
        <f>TEXT(DATE(YEAR(GEN_UP[[#This Row],[Fecha]]),MONTH(GEN_UP[[#This Row],[Fecha]]),DAY(GEN_UP[[#This Row],[Fecha]])),"mmmm")</f>
        <v>January</v>
      </c>
      <c r="J350" s="2">
        <f>DAY(GEN_UP[[#This Row],[Fecha]])</f>
        <v>15</v>
      </c>
      <c r="K350" s="12" t="str">
        <f t="shared" si="5"/>
        <v>15-01-2025_12</v>
      </c>
    </row>
    <row r="351" spans="1:11" x14ac:dyDescent="0.3">
      <c r="A351" s="3">
        <v>45672</v>
      </c>
      <c r="B351" s="6">
        <v>0.54166666666666663</v>
      </c>
      <c r="C351" s="2">
        <v>3601.38</v>
      </c>
      <c r="D351" s="2">
        <v>3702.38</v>
      </c>
      <c r="E351" s="2">
        <v>3846.38</v>
      </c>
      <c r="F351" s="2">
        <v>4051.88</v>
      </c>
      <c r="G351" s="2">
        <f>INT(YEAR(GEN_UP[[#This Row],[Fecha]]))</f>
        <v>2025</v>
      </c>
      <c r="H351" s="2">
        <f>INT(MONTH(GEN_UP[[#This Row],[Fecha]]))</f>
        <v>1</v>
      </c>
      <c r="I351" s="3" t="str">
        <f>TEXT(DATE(YEAR(GEN_UP[[#This Row],[Fecha]]),MONTH(GEN_UP[[#This Row],[Fecha]]),DAY(GEN_UP[[#This Row],[Fecha]])),"mmmm")</f>
        <v>January</v>
      </c>
      <c r="J351" s="2">
        <f>DAY(GEN_UP[[#This Row],[Fecha]])</f>
        <v>15</v>
      </c>
      <c r="K351" s="12" t="str">
        <f t="shared" si="5"/>
        <v>15-01-2025_13</v>
      </c>
    </row>
    <row r="352" spans="1:11" x14ac:dyDescent="0.3">
      <c r="A352" s="3">
        <v>45672</v>
      </c>
      <c r="B352" s="6">
        <v>0.58333333333333337</v>
      </c>
      <c r="C352" s="2">
        <v>4459.25</v>
      </c>
      <c r="D352" s="2">
        <v>4268.63</v>
      </c>
      <c r="E352" s="2">
        <v>4229.88</v>
      </c>
      <c r="F352" s="2">
        <v>4225.38</v>
      </c>
      <c r="G352" s="2">
        <f>INT(YEAR(GEN_UP[[#This Row],[Fecha]]))</f>
        <v>2025</v>
      </c>
      <c r="H352" s="2">
        <f>INT(MONTH(GEN_UP[[#This Row],[Fecha]]))</f>
        <v>1</v>
      </c>
      <c r="I352" s="3" t="str">
        <f>TEXT(DATE(YEAR(GEN_UP[[#This Row],[Fecha]]),MONTH(GEN_UP[[#This Row],[Fecha]]),DAY(GEN_UP[[#This Row],[Fecha]])),"mmmm")</f>
        <v>January</v>
      </c>
      <c r="J352" s="2">
        <f>DAY(GEN_UP[[#This Row],[Fecha]])</f>
        <v>15</v>
      </c>
      <c r="K352" s="12" t="str">
        <f t="shared" si="5"/>
        <v>15-01-2025_14</v>
      </c>
    </row>
    <row r="353" spans="1:11" x14ac:dyDescent="0.3">
      <c r="A353" s="3">
        <v>45672</v>
      </c>
      <c r="B353" s="6">
        <v>0.625</v>
      </c>
      <c r="C353" s="2">
        <v>3681.13</v>
      </c>
      <c r="D353" s="2">
        <v>3677.75</v>
      </c>
      <c r="E353" s="2">
        <v>3521.5</v>
      </c>
      <c r="F353" s="2">
        <v>3487.5</v>
      </c>
      <c r="G353" s="2">
        <f>INT(YEAR(GEN_UP[[#This Row],[Fecha]]))</f>
        <v>2025</v>
      </c>
      <c r="H353" s="2">
        <f>INT(MONTH(GEN_UP[[#This Row],[Fecha]]))</f>
        <v>1</v>
      </c>
      <c r="I353" s="3" t="str">
        <f>TEXT(DATE(YEAR(GEN_UP[[#This Row],[Fecha]]),MONTH(GEN_UP[[#This Row],[Fecha]]),DAY(GEN_UP[[#This Row],[Fecha]])),"mmmm")</f>
        <v>January</v>
      </c>
      <c r="J353" s="2">
        <f>DAY(GEN_UP[[#This Row],[Fecha]])</f>
        <v>15</v>
      </c>
      <c r="K353" s="12" t="str">
        <f t="shared" si="5"/>
        <v>15-01-2025_15</v>
      </c>
    </row>
    <row r="354" spans="1:11" x14ac:dyDescent="0.3">
      <c r="A354" s="3">
        <v>45672</v>
      </c>
      <c r="B354" s="6">
        <v>0.66666666666666663</v>
      </c>
      <c r="C354" s="2">
        <v>3595.13</v>
      </c>
      <c r="D354" s="2">
        <v>3746.13</v>
      </c>
      <c r="E354" s="2">
        <v>3861.88</v>
      </c>
      <c r="F354" s="2">
        <v>3586.75</v>
      </c>
      <c r="G354" s="2">
        <f>INT(YEAR(GEN_UP[[#This Row],[Fecha]]))</f>
        <v>2025</v>
      </c>
      <c r="H354" s="2">
        <f>INT(MONTH(GEN_UP[[#This Row],[Fecha]]))</f>
        <v>1</v>
      </c>
      <c r="I354" s="3" t="str">
        <f>TEXT(DATE(YEAR(GEN_UP[[#This Row],[Fecha]]),MONTH(GEN_UP[[#This Row],[Fecha]]),DAY(GEN_UP[[#This Row],[Fecha]])),"mmmm")</f>
        <v>January</v>
      </c>
      <c r="J354" s="2">
        <f>DAY(GEN_UP[[#This Row],[Fecha]])</f>
        <v>15</v>
      </c>
      <c r="K354" s="12" t="str">
        <f t="shared" si="5"/>
        <v>15-01-2025_16</v>
      </c>
    </row>
    <row r="355" spans="1:11" x14ac:dyDescent="0.3">
      <c r="A355" s="3">
        <v>45672</v>
      </c>
      <c r="B355" s="6">
        <v>0.70833333333333337</v>
      </c>
      <c r="C355" s="2">
        <v>818.25</v>
      </c>
      <c r="D355" s="2">
        <v>746.13</v>
      </c>
      <c r="E355" s="2">
        <v>798.38</v>
      </c>
      <c r="F355" s="2">
        <v>816.13</v>
      </c>
      <c r="G355" s="2">
        <f>INT(YEAR(GEN_UP[[#This Row],[Fecha]]))</f>
        <v>2025</v>
      </c>
      <c r="H355" s="2">
        <f>INT(MONTH(GEN_UP[[#This Row],[Fecha]]))</f>
        <v>1</v>
      </c>
      <c r="I355" s="3" t="str">
        <f>TEXT(DATE(YEAR(GEN_UP[[#This Row],[Fecha]]),MONTH(GEN_UP[[#This Row],[Fecha]]),DAY(GEN_UP[[#This Row],[Fecha]])),"mmmm")</f>
        <v>January</v>
      </c>
      <c r="J355" s="2">
        <f>DAY(GEN_UP[[#This Row],[Fecha]])</f>
        <v>15</v>
      </c>
      <c r="K355" s="12" t="str">
        <f t="shared" si="5"/>
        <v>15-01-2025_17</v>
      </c>
    </row>
    <row r="356" spans="1:11" x14ac:dyDescent="0.3">
      <c r="A356" s="3">
        <v>45672</v>
      </c>
      <c r="B356" s="6">
        <v>0.75</v>
      </c>
      <c r="C356" s="2">
        <v>77</v>
      </c>
      <c r="D356" s="2">
        <v>70</v>
      </c>
      <c r="E356" s="2">
        <v>74.63</v>
      </c>
      <c r="F356" s="2">
        <v>76.88</v>
      </c>
      <c r="G356" s="2">
        <f>INT(YEAR(GEN_UP[[#This Row],[Fecha]]))</f>
        <v>2025</v>
      </c>
      <c r="H356" s="2">
        <f>INT(MONTH(GEN_UP[[#This Row],[Fecha]]))</f>
        <v>1</v>
      </c>
      <c r="I356" s="3" t="str">
        <f>TEXT(DATE(YEAR(GEN_UP[[#This Row],[Fecha]]),MONTH(GEN_UP[[#This Row],[Fecha]]),DAY(GEN_UP[[#This Row],[Fecha]])),"mmmm")</f>
        <v>January</v>
      </c>
      <c r="J356" s="2">
        <f>DAY(GEN_UP[[#This Row],[Fecha]])</f>
        <v>15</v>
      </c>
      <c r="K356" s="12" t="str">
        <f t="shared" si="5"/>
        <v>15-01-2025_18</v>
      </c>
    </row>
    <row r="357" spans="1:11" x14ac:dyDescent="0.3">
      <c r="A357" s="3">
        <v>45672</v>
      </c>
      <c r="B357" s="6">
        <v>0.79166666666666663</v>
      </c>
      <c r="C357" s="2">
        <v>0</v>
      </c>
      <c r="D357" s="2">
        <v>0</v>
      </c>
      <c r="E357" s="2">
        <v>0</v>
      </c>
      <c r="F357" s="2">
        <v>0</v>
      </c>
      <c r="G357" s="2">
        <f>INT(YEAR(GEN_UP[[#This Row],[Fecha]]))</f>
        <v>2025</v>
      </c>
      <c r="H357" s="2">
        <f>INT(MONTH(GEN_UP[[#This Row],[Fecha]]))</f>
        <v>1</v>
      </c>
      <c r="I357" s="3" t="str">
        <f>TEXT(DATE(YEAR(GEN_UP[[#This Row],[Fecha]]),MONTH(GEN_UP[[#This Row],[Fecha]]),DAY(GEN_UP[[#This Row],[Fecha]])),"mmmm")</f>
        <v>January</v>
      </c>
      <c r="J357" s="2">
        <f>DAY(GEN_UP[[#This Row],[Fecha]])</f>
        <v>15</v>
      </c>
      <c r="K357" s="12" t="str">
        <f t="shared" si="5"/>
        <v>15-01-2025_19</v>
      </c>
    </row>
    <row r="358" spans="1:11" x14ac:dyDescent="0.3">
      <c r="A358" s="3">
        <v>45672</v>
      </c>
      <c r="B358" s="6">
        <v>0.83333333333333337</v>
      </c>
      <c r="C358" s="2">
        <v>0</v>
      </c>
      <c r="D358" s="2">
        <v>0</v>
      </c>
      <c r="E358" s="2">
        <v>0</v>
      </c>
      <c r="F358" s="2">
        <v>0</v>
      </c>
      <c r="G358" s="2">
        <f>INT(YEAR(GEN_UP[[#This Row],[Fecha]]))</f>
        <v>2025</v>
      </c>
      <c r="H358" s="2">
        <f>INT(MONTH(GEN_UP[[#This Row],[Fecha]]))</f>
        <v>1</v>
      </c>
      <c r="I358" s="3" t="str">
        <f>TEXT(DATE(YEAR(GEN_UP[[#This Row],[Fecha]]),MONTH(GEN_UP[[#This Row],[Fecha]]),DAY(GEN_UP[[#This Row],[Fecha]])),"mmmm")</f>
        <v>January</v>
      </c>
      <c r="J358" s="2">
        <f>DAY(GEN_UP[[#This Row],[Fecha]])</f>
        <v>15</v>
      </c>
      <c r="K358" s="12" t="str">
        <f t="shared" si="5"/>
        <v>15-01-2025_20</v>
      </c>
    </row>
    <row r="359" spans="1:11" x14ac:dyDescent="0.3">
      <c r="A359" s="3">
        <v>45672</v>
      </c>
      <c r="B359" s="6">
        <v>0.875</v>
      </c>
      <c r="C359" s="2">
        <v>0</v>
      </c>
      <c r="D359" s="2">
        <v>0</v>
      </c>
      <c r="E359" s="2">
        <v>0</v>
      </c>
      <c r="F359" s="2">
        <v>0</v>
      </c>
      <c r="G359" s="2">
        <f>INT(YEAR(GEN_UP[[#This Row],[Fecha]]))</f>
        <v>2025</v>
      </c>
      <c r="H359" s="2">
        <f>INT(MONTH(GEN_UP[[#This Row],[Fecha]]))</f>
        <v>1</v>
      </c>
      <c r="I359" s="3" t="str">
        <f>TEXT(DATE(YEAR(GEN_UP[[#This Row],[Fecha]]),MONTH(GEN_UP[[#This Row],[Fecha]]),DAY(GEN_UP[[#This Row],[Fecha]])),"mmmm")</f>
        <v>January</v>
      </c>
      <c r="J359" s="2">
        <f>DAY(GEN_UP[[#This Row],[Fecha]])</f>
        <v>15</v>
      </c>
      <c r="K359" s="12" t="str">
        <f t="shared" si="5"/>
        <v>15-01-2025_21</v>
      </c>
    </row>
    <row r="360" spans="1:11" x14ac:dyDescent="0.3">
      <c r="A360" s="3">
        <v>45672</v>
      </c>
      <c r="B360" s="6">
        <v>0.91666666666666663</v>
      </c>
      <c r="C360" s="2">
        <v>0</v>
      </c>
      <c r="D360" s="2">
        <v>0</v>
      </c>
      <c r="E360" s="2">
        <v>0</v>
      </c>
      <c r="F360" s="2">
        <v>0</v>
      </c>
      <c r="G360" s="2">
        <f>INT(YEAR(GEN_UP[[#This Row],[Fecha]]))</f>
        <v>2025</v>
      </c>
      <c r="H360" s="2">
        <f>INT(MONTH(GEN_UP[[#This Row],[Fecha]]))</f>
        <v>1</v>
      </c>
      <c r="I360" s="3" t="str">
        <f>TEXT(DATE(YEAR(GEN_UP[[#This Row],[Fecha]]),MONTH(GEN_UP[[#This Row],[Fecha]]),DAY(GEN_UP[[#This Row],[Fecha]])),"mmmm")</f>
        <v>January</v>
      </c>
      <c r="J360" s="2">
        <f>DAY(GEN_UP[[#This Row],[Fecha]])</f>
        <v>15</v>
      </c>
      <c r="K360" s="12" t="str">
        <f t="shared" si="5"/>
        <v>15-01-2025_22</v>
      </c>
    </row>
    <row r="361" spans="1:11" x14ac:dyDescent="0.3">
      <c r="A361" s="3">
        <v>45672</v>
      </c>
      <c r="B361" s="6">
        <v>0.95833333333333337</v>
      </c>
      <c r="C361" s="2">
        <v>0</v>
      </c>
      <c r="D361" s="2">
        <v>0</v>
      </c>
      <c r="E361" s="2">
        <v>0</v>
      </c>
      <c r="F361" s="2">
        <v>0</v>
      </c>
      <c r="G361" s="2">
        <f>INT(YEAR(GEN_UP[[#This Row],[Fecha]]))</f>
        <v>2025</v>
      </c>
      <c r="H361" s="2">
        <f>INT(MONTH(GEN_UP[[#This Row],[Fecha]]))</f>
        <v>1</v>
      </c>
      <c r="I361" s="3" t="str">
        <f>TEXT(DATE(YEAR(GEN_UP[[#This Row],[Fecha]]),MONTH(GEN_UP[[#This Row],[Fecha]]),DAY(GEN_UP[[#This Row],[Fecha]])),"mmmm")</f>
        <v>January</v>
      </c>
      <c r="J361" s="2">
        <f>DAY(GEN_UP[[#This Row],[Fecha]])</f>
        <v>15</v>
      </c>
      <c r="K361" s="12" t="str">
        <f t="shared" si="5"/>
        <v>15-01-2025_23</v>
      </c>
    </row>
    <row r="362" spans="1:11" x14ac:dyDescent="0.3">
      <c r="A362" s="3">
        <v>45673</v>
      </c>
      <c r="B362" s="6">
        <v>0</v>
      </c>
      <c r="C362" s="2">
        <v>0</v>
      </c>
      <c r="D362" s="2">
        <v>0</v>
      </c>
      <c r="E362" s="2">
        <v>0</v>
      </c>
      <c r="F362" s="2">
        <v>0</v>
      </c>
      <c r="G362" s="2">
        <f>INT(YEAR(GEN_UP[[#This Row],[Fecha]]))</f>
        <v>2025</v>
      </c>
      <c r="H362" s="2">
        <f>INT(MONTH(GEN_UP[[#This Row],[Fecha]]))</f>
        <v>1</v>
      </c>
      <c r="I362" s="3" t="str">
        <f>TEXT(DATE(YEAR(GEN_UP[[#This Row],[Fecha]]),MONTH(GEN_UP[[#This Row],[Fecha]]),DAY(GEN_UP[[#This Row],[Fecha]])),"mmmm")</f>
        <v>January</v>
      </c>
      <c r="J362" s="2">
        <f>DAY(GEN_UP[[#This Row],[Fecha]])</f>
        <v>16</v>
      </c>
      <c r="K362" s="12" t="str">
        <f t="shared" si="5"/>
        <v>16-01-2025_00</v>
      </c>
    </row>
    <row r="363" spans="1:11" x14ac:dyDescent="0.3">
      <c r="A363" s="3">
        <v>45673</v>
      </c>
      <c r="B363" s="6">
        <v>4.1666666666666664E-2</v>
      </c>
      <c r="C363" s="2">
        <v>0</v>
      </c>
      <c r="D363" s="2">
        <v>0</v>
      </c>
      <c r="E363" s="2">
        <v>0</v>
      </c>
      <c r="F363" s="2">
        <v>0</v>
      </c>
      <c r="G363" s="2">
        <f>INT(YEAR(GEN_UP[[#This Row],[Fecha]]))</f>
        <v>2025</v>
      </c>
      <c r="H363" s="2">
        <f>INT(MONTH(GEN_UP[[#This Row],[Fecha]]))</f>
        <v>1</v>
      </c>
      <c r="I363" s="3" t="str">
        <f>TEXT(DATE(YEAR(GEN_UP[[#This Row],[Fecha]]),MONTH(GEN_UP[[#This Row],[Fecha]]),DAY(GEN_UP[[#This Row],[Fecha]])),"mmmm")</f>
        <v>January</v>
      </c>
      <c r="J363" s="2">
        <f>DAY(GEN_UP[[#This Row],[Fecha]])</f>
        <v>16</v>
      </c>
      <c r="K363" s="12" t="str">
        <f t="shared" si="5"/>
        <v>16-01-2025_01</v>
      </c>
    </row>
    <row r="364" spans="1:11" x14ac:dyDescent="0.3">
      <c r="A364" s="3">
        <v>45673</v>
      </c>
      <c r="B364" s="6">
        <v>8.3333333333333329E-2</v>
      </c>
      <c r="C364" s="2">
        <v>0</v>
      </c>
      <c r="D364" s="2">
        <v>0</v>
      </c>
      <c r="E364" s="2">
        <v>0</v>
      </c>
      <c r="F364" s="2">
        <v>0</v>
      </c>
      <c r="G364" s="2">
        <f>INT(YEAR(GEN_UP[[#This Row],[Fecha]]))</f>
        <v>2025</v>
      </c>
      <c r="H364" s="2">
        <f>INT(MONTH(GEN_UP[[#This Row],[Fecha]]))</f>
        <v>1</v>
      </c>
      <c r="I364" s="3" t="str">
        <f>TEXT(DATE(YEAR(GEN_UP[[#This Row],[Fecha]]),MONTH(GEN_UP[[#This Row],[Fecha]]),DAY(GEN_UP[[#This Row],[Fecha]])),"mmmm")</f>
        <v>January</v>
      </c>
      <c r="J364" s="2">
        <f>DAY(GEN_UP[[#This Row],[Fecha]])</f>
        <v>16</v>
      </c>
      <c r="K364" s="12" t="str">
        <f t="shared" si="5"/>
        <v>16-01-2025_02</v>
      </c>
    </row>
    <row r="365" spans="1:11" x14ac:dyDescent="0.3">
      <c r="A365" s="3">
        <v>45673</v>
      </c>
      <c r="B365" s="6">
        <v>0.125</v>
      </c>
      <c r="C365" s="2">
        <v>0</v>
      </c>
      <c r="D365" s="2">
        <v>0</v>
      </c>
      <c r="E365" s="2">
        <v>0</v>
      </c>
      <c r="F365" s="2">
        <v>0</v>
      </c>
      <c r="G365" s="2">
        <f>INT(YEAR(GEN_UP[[#This Row],[Fecha]]))</f>
        <v>2025</v>
      </c>
      <c r="H365" s="2">
        <f>INT(MONTH(GEN_UP[[#This Row],[Fecha]]))</f>
        <v>1</v>
      </c>
      <c r="I365" s="3" t="str">
        <f>TEXT(DATE(YEAR(GEN_UP[[#This Row],[Fecha]]),MONTH(GEN_UP[[#This Row],[Fecha]]),DAY(GEN_UP[[#This Row],[Fecha]])),"mmmm")</f>
        <v>January</v>
      </c>
      <c r="J365" s="2">
        <f>DAY(GEN_UP[[#This Row],[Fecha]])</f>
        <v>16</v>
      </c>
      <c r="K365" s="12" t="str">
        <f t="shared" si="5"/>
        <v>16-01-2025_03</v>
      </c>
    </row>
    <row r="366" spans="1:11" x14ac:dyDescent="0.3">
      <c r="A366" s="3">
        <v>45673</v>
      </c>
      <c r="B366" s="6">
        <v>0.16666666666666666</v>
      </c>
      <c r="C366" s="2">
        <v>0</v>
      </c>
      <c r="D366" s="2">
        <v>0</v>
      </c>
      <c r="E366" s="2">
        <v>0</v>
      </c>
      <c r="F366" s="2">
        <v>0</v>
      </c>
      <c r="G366" s="2">
        <f>INT(YEAR(GEN_UP[[#This Row],[Fecha]]))</f>
        <v>2025</v>
      </c>
      <c r="H366" s="2">
        <f>INT(MONTH(GEN_UP[[#This Row],[Fecha]]))</f>
        <v>1</v>
      </c>
      <c r="I366" s="3" t="str">
        <f>TEXT(DATE(YEAR(GEN_UP[[#This Row],[Fecha]]),MONTH(GEN_UP[[#This Row],[Fecha]]),DAY(GEN_UP[[#This Row],[Fecha]])),"mmmm")</f>
        <v>January</v>
      </c>
      <c r="J366" s="2">
        <f>DAY(GEN_UP[[#This Row],[Fecha]])</f>
        <v>16</v>
      </c>
      <c r="K366" s="12" t="str">
        <f t="shared" si="5"/>
        <v>16-01-2025_04</v>
      </c>
    </row>
    <row r="367" spans="1:11" x14ac:dyDescent="0.3">
      <c r="A367" s="3">
        <v>45673</v>
      </c>
      <c r="B367" s="6">
        <v>0.20833333333333334</v>
      </c>
      <c r="C367" s="2">
        <v>0</v>
      </c>
      <c r="D367" s="2">
        <v>0</v>
      </c>
      <c r="E367" s="2">
        <v>0</v>
      </c>
      <c r="F367" s="2">
        <v>0</v>
      </c>
      <c r="G367" s="2">
        <f>INT(YEAR(GEN_UP[[#This Row],[Fecha]]))</f>
        <v>2025</v>
      </c>
      <c r="H367" s="2">
        <f>INT(MONTH(GEN_UP[[#This Row],[Fecha]]))</f>
        <v>1</v>
      </c>
      <c r="I367" s="3" t="str">
        <f>TEXT(DATE(YEAR(GEN_UP[[#This Row],[Fecha]]),MONTH(GEN_UP[[#This Row],[Fecha]]),DAY(GEN_UP[[#This Row],[Fecha]])),"mmmm")</f>
        <v>January</v>
      </c>
      <c r="J367" s="2">
        <f>DAY(GEN_UP[[#This Row],[Fecha]])</f>
        <v>16</v>
      </c>
      <c r="K367" s="12" t="str">
        <f t="shared" si="5"/>
        <v>16-01-2025_05</v>
      </c>
    </row>
    <row r="368" spans="1:11" x14ac:dyDescent="0.3">
      <c r="A368" s="3">
        <v>45673</v>
      </c>
      <c r="B368" s="6">
        <v>0.25</v>
      </c>
      <c r="C368" s="2">
        <v>21.63</v>
      </c>
      <c r="D368" s="2">
        <v>18.38</v>
      </c>
      <c r="E368" s="2">
        <v>17.25</v>
      </c>
      <c r="F368" s="2">
        <v>16.88</v>
      </c>
      <c r="G368" s="2">
        <f>INT(YEAR(GEN_UP[[#This Row],[Fecha]]))</f>
        <v>2025</v>
      </c>
      <c r="H368" s="2">
        <f>INT(MONTH(GEN_UP[[#This Row],[Fecha]]))</f>
        <v>1</v>
      </c>
      <c r="I368" s="3" t="str">
        <f>TEXT(DATE(YEAR(GEN_UP[[#This Row],[Fecha]]),MONTH(GEN_UP[[#This Row],[Fecha]]),DAY(GEN_UP[[#This Row],[Fecha]])),"mmmm")</f>
        <v>January</v>
      </c>
      <c r="J368" s="2">
        <f>DAY(GEN_UP[[#This Row],[Fecha]])</f>
        <v>16</v>
      </c>
      <c r="K368" s="12" t="str">
        <f t="shared" si="5"/>
        <v>16-01-2025_06</v>
      </c>
    </row>
    <row r="369" spans="1:11" x14ac:dyDescent="0.3">
      <c r="A369" s="3">
        <v>45673</v>
      </c>
      <c r="B369" s="6">
        <v>0.29166666666666669</v>
      </c>
      <c r="C369" s="2">
        <v>977.25</v>
      </c>
      <c r="D369" s="2">
        <v>968.5</v>
      </c>
      <c r="E369" s="2">
        <v>979.88</v>
      </c>
      <c r="F369" s="2">
        <v>948.5</v>
      </c>
      <c r="G369" s="2">
        <f>INT(YEAR(GEN_UP[[#This Row],[Fecha]]))</f>
        <v>2025</v>
      </c>
      <c r="H369" s="2">
        <f>INT(MONTH(GEN_UP[[#This Row],[Fecha]]))</f>
        <v>1</v>
      </c>
      <c r="I369" s="3" t="str">
        <f>TEXT(DATE(YEAR(GEN_UP[[#This Row],[Fecha]]),MONTH(GEN_UP[[#This Row],[Fecha]]),DAY(GEN_UP[[#This Row],[Fecha]])),"mmmm")</f>
        <v>January</v>
      </c>
      <c r="J369" s="2">
        <f>DAY(GEN_UP[[#This Row],[Fecha]])</f>
        <v>16</v>
      </c>
      <c r="K369" s="12" t="str">
        <f t="shared" si="5"/>
        <v>16-01-2025_07</v>
      </c>
    </row>
    <row r="370" spans="1:11" x14ac:dyDescent="0.3">
      <c r="A370" s="3">
        <v>45673</v>
      </c>
      <c r="B370" s="6">
        <v>0.33333333333333331</v>
      </c>
      <c r="C370" s="2">
        <v>3939.5</v>
      </c>
      <c r="D370" s="2">
        <v>3884.13</v>
      </c>
      <c r="E370" s="2">
        <v>3804.38</v>
      </c>
      <c r="F370" s="2">
        <v>3740.88</v>
      </c>
      <c r="G370" s="2">
        <f>INT(YEAR(GEN_UP[[#This Row],[Fecha]]))</f>
        <v>2025</v>
      </c>
      <c r="H370" s="2">
        <f>INT(MONTH(GEN_UP[[#This Row],[Fecha]]))</f>
        <v>1</v>
      </c>
      <c r="I370" s="3" t="str">
        <f>TEXT(DATE(YEAR(GEN_UP[[#This Row],[Fecha]]),MONTH(GEN_UP[[#This Row],[Fecha]]),DAY(GEN_UP[[#This Row],[Fecha]])),"mmmm")</f>
        <v>January</v>
      </c>
      <c r="J370" s="2">
        <f>DAY(GEN_UP[[#This Row],[Fecha]])</f>
        <v>16</v>
      </c>
      <c r="K370" s="12" t="str">
        <f t="shared" si="5"/>
        <v>16-01-2025_08</v>
      </c>
    </row>
    <row r="371" spans="1:11" x14ac:dyDescent="0.3">
      <c r="A371" s="3">
        <v>45673</v>
      </c>
      <c r="B371" s="6">
        <v>0.375</v>
      </c>
      <c r="C371" s="2">
        <v>5856.25</v>
      </c>
      <c r="D371" s="2">
        <v>5845.5</v>
      </c>
      <c r="E371" s="2">
        <v>5775</v>
      </c>
      <c r="F371" s="2">
        <v>5737.38</v>
      </c>
      <c r="G371" s="2">
        <f>INT(YEAR(GEN_UP[[#This Row],[Fecha]]))</f>
        <v>2025</v>
      </c>
      <c r="H371" s="2">
        <f>INT(MONTH(GEN_UP[[#This Row],[Fecha]]))</f>
        <v>1</v>
      </c>
      <c r="I371" s="3" t="str">
        <f>TEXT(DATE(YEAR(GEN_UP[[#This Row],[Fecha]]),MONTH(GEN_UP[[#This Row],[Fecha]]),DAY(GEN_UP[[#This Row],[Fecha]])),"mmmm")</f>
        <v>January</v>
      </c>
      <c r="J371" s="2">
        <f>DAY(GEN_UP[[#This Row],[Fecha]])</f>
        <v>16</v>
      </c>
      <c r="K371" s="12" t="str">
        <f t="shared" si="5"/>
        <v>16-01-2025_09</v>
      </c>
    </row>
    <row r="372" spans="1:11" x14ac:dyDescent="0.3">
      <c r="A372" s="3">
        <v>45673</v>
      </c>
      <c r="B372" s="6">
        <v>0.41666666666666669</v>
      </c>
      <c r="C372" s="2">
        <v>6294.5</v>
      </c>
      <c r="D372" s="2">
        <v>6481.63</v>
      </c>
      <c r="E372" s="2">
        <v>6449.75</v>
      </c>
      <c r="F372" s="2">
        <v>6519.63</v>
      </c>
      <c r="G372" s="2">
        <f>INT(YEAR(GEN_UP[[#This Row],[Fecha]]))</f>
        <v>2025</v>
      </c>
      <c r="H372" s="2">
        <f>INT(MONTH(GEN_UP[[#This Row],[Fecha]]))</f>
        <v>1</v>
      </c>
      <c r="I372" s="3" t="str">
        <f>TEXT(DATE(YEAR(GEN_UP[[#This Row],[Fecha]]),MONTH(GEN_UP[[#This Row],[Fecha]]),DAY(GEN_UP[[#This Row],[Fecha]])),"mmmm")</f>
        <v>January</v>
      </c>
      <c r="J372" s="2">
        <f>DAY(GEN_UP[[#This Row],[Fecha]])</f>
        <v>16</v>
      </c>
      <c r="K372" s="12" t="str">
        <f t="shared" si="5"/>
        <v>16-01-2025_10</v>
      </c>
    </row>
    <row r="373" spans="1:11" x14ac:dyDescent="0.3">
      <c r="A373" s="3">
        <v>45673</v>
      </c>
      <c r="B373" s="6">
        <v>0.45833333333333331</v>
      </c>
      <c r="C373" s="2">
        <v>7727.13</v>
      </c>
      <c r="D373" s="2">
        <v>7820.38</v>
      </c>
      <c r="E373" s="2">
        <v>7805.75</v>
      </c>
      <c r="F373" s="2">
        <v>7819</v>
      </c>
      <c r="G373" s="2">
        <f>INT(YEAR(GEN_UP[[#This Row],[Fecha]]))</f>
        <v>2025</v>
      </c>
      <c r="H373" s="2">
        <f>INT(MONTH(GEN_UP[[#This Row],[Fecha]]))</f>
        <v>1</v>
      </c>
      <c r="I373" s="3" t="str">
        <f>TEXT(DATE(YEAR(GEN_UP[[#This Row],[Fecha]]),MONTH(GEN_UP[[#This Row],[Fecha]]),DAY(GEN_UP[[#This Row],[Fecha]])),"mmmm")</f>
        <v>January</v>
      </c>
      <c r="J373" s="2">
        <f>DAY(GEN_UP[[#This Row],[Fecha]])</f>
        <v>16</v>
      </c>
      <c r="K373" s="12" t="str">
        <f t="shared" si="5"/>
        <v>16-01-2025_11</v>
      </c>
    </row>
    <row r="374" spans="1:11" x14ac:dyDescent="0.3">
      <c r="A374" s="3">
        <v>45673</v>
      </c>
      <c r="B374" s="6">
        <v>0.5</v>
      </c>
      <c r="C374" s="2">
        <v>5351.13</v>
      </c>
      <c r="D374" s="2">
        <v>5204.88</v>
      </c>
      <c r="E374" s="2">
        <v>5273.5</v>
      </c>
      <c r="F374" s="2">
        <v>5246.63</v>
      </c>
      <c r="G374" s="2">
        <f>INT(YEAR(GEN_UP[[#This Row],[Fecha]]))</f>
        <v>2025</v>
      </c>
      <c r="H374" s="2">
        <f>INT(MONTH(GEN_UP[[#This Row],[Fecha]]))</f>
        <v>1</v>
      </c>
      <c r="I374" s="3" t="str">
        <f>TEXT(DATE(YEAR(GEN_UP[[#This Row],[Fecha]]),MONTH(GEN_UP[[#This Row],[Fecha]]),DAY(GEN_UP[[#This Row],[Fecha]])),"mmmm")</f>
        <v>January</v>
      </c>
      <c r="J374" s="2">
        <f>DAY(GEN_UP[[#This Row],[Fecha]])</f>
        <v>16</v>
      </c>
      <c r="K374" s="12" t="str">
        <f t="shared" si="5"/>
        <v>16-01-2025_12</v>
      </c>
    </row>
    <row r="375" spans="1:11" x14ac:dyDescent="0.3">
      <c r="A375" s="3">
        <v>45673</v>
      </c>
      <c r="B375" s="6">
        <v>0.54166666666666663</v>
      </c>
      <c r="C375" s="2">
        <v>5561.25</v>
      </c>
      <c r="D375" s="2">
        <v>5448.5</v>
      </c>
      <c r="E375" s="2">
        <v>5187.88</v>
      </c>
      <c r="F375" s="2">
        <v>4928.63</v>
      </c>
      <c r="G375" s="2">
        <f>INT(YEAR(GEN_UP[[#This Row],[Fecha]]))</f>
        <v>2025</v>
      </c>
      <c r="H375" s="2">
        <f>INT(MONTH(GEN_UP[[#This Row],[Fecha]]))</f>
        <v>1</v>
      </c>
      <c r="I375" s="3" t="str">
        <f>TEXT(DATE(YEAR(GEN_UP[[#This Row],[Fecha]]),MONTH(GEN_UP[[#This Row],[Fecha]]),DAY(GEN_UP[[#This Row],[Fecha]])),"mmmm")</f>
        <v>January</v>
      </c>
      <c r="J375" s="2">
        <f>DAY(GEN_UP[[#This Row],[Fecha]])</f>
        <v>16</v>
      </c>
      <c r="K375" s="12" t="str">
        <f t="shared" si="5"/>
        <v>16-01-2025_13</v>
      </c>
    </row>
    <row r="376" spans="1:11" x14ac:dyDescent="0.3">
      <c r="A376" s="3">
        <v>45673</v>
      </c>
      <c r="B376" s="6">
        <v>0.58333333333333337</v>
      </c>
      <c r="C376" s="2">
        <v>3803.25</v>
      </c>
      <c r="D376" s="2">
        <v>3605.75</v>
      </c>
      <c r="E376" s="2">
        <v>3490.88</v>
      </c>
      <c r="F376" s="2">
        <v>3665.25</v>
      </c>
      <c r="G376" s="2">
        <f>INT(YEAR(GEN_UP[[#This Row],[Fecha]]))</f>
        <v>2025</v>
      </c>
      <c r="H376" s="2">
        <f>INT(MONTH(GEN_UP[[#This Row],[Fecha]]))</f>
        <v>1</v>
      </c>
      <c r="I376" s="3" t="str">
        <f>TEXT(DATE(YEAR(GEN_UP[[#This Row],[Fecha]]),MONTH(GEN_UP[[#This Row],[Fecha]]),DAY(GEN_UP[[#This Row],[Fecha]])),"mmmm")</f>
        <v>January</v>
      </c>
      <c r="J376" s="2">
        <f>DAY(GEN_UP[[#This Row],[Fecha]])</f>
        <v>16</v>
      </c>
      <c r="K376" s="12" t="str">
        <f t="shared" si="5"/>
        <v>16-01-2025_14</v>
      </c>
    </row>
    <row r="377" spans="1:11" x14ac:dyDescent="0.3">
      <c r="A377" s="3">
        <v>45673</v>
      </c>
      <c r="B377" s="6">
        <v>0.625</v>
      </c>
      <c r="C377" s="2">
        <v>3096.5</v>
      </c>
      <c r="D377" s="2">
        <v>2998</v>
      </c>
      <c r="E377" s="2">
        <v>2787.38</v>
      </c>
      <c r="F377" s="2">
        <v>2651.5</v>
      </c>
      <c r="G377" s="2">
        <f>INT(YEAR(GEN_UP[[#This Row],[Fecha]]))</f>
        <v>2025</v>
      </c>
      <c r="H377" s="2">
        <f>INT(MONTH(GEN_UP[[#This Row],[Fecha]]))</f>
        <v>1</v>
      </c>
      <c r="I377" s="3" t="str">
        <f>TEXT(DATE(YEAR(GEN_UP[[#This Row],[Fecha]]),MONTH(GEN_UP[[#This Row],[Fecha]]),DAY(GEN_UP[[#This Row],[Fecha]])),"mmmm")</f>
        <v>January</v>
      </c>
      <c r="J377" s="2">
        <f>DAY(GEN_UP[[#This Row],[Fecha]])</f>
        <v>16</v>
      </c>
      <c r="K377" s="12" t="str">
        <f t="shared" si="5"/>
        <v>16-01-2025_15</v>
      </c>
    </row>
    <row r="378" spans="1:11" x14ac:dyDescent="0.3">
      <c r="A378" s="3">
        <v>45673</v>
      </c>
      <c r="B378" s="6">
        <v>0.66666666666666663</v>
      </c>
      <c r="C378" s="2">
        <v>1484.88</v>
      </c>
      <c r="D378" s="2">
        <v>1463.75</v>
      </c>
      <c r="E378" s="2">
        <v>1473</v>
      </c>
      <c r="F378" s="2">
        <v>1501.5</v>
      </c>
      <c r="G378" s="2">
        <f>INT(YEAR(GEN_UP[[#This Row],[Fecha]]))</f>
        <v>2025</v>
      </c>
      <c r="H378" s="2">
        <f>INT(MONTH(GEN_UP[[#This Row],[Fecha]]))</f>
        <v>1</v>
      </c>
      <c r="I378" s="3" t="str">
        <f>TEXT(DATE(YEAR(GEN_UP[[#This Row],[Fecha]]),MONTH(GEN_UP[[#This Row],[Fecha]]),DAY(GEN_UP[[#This Row],[Fecha]])),"mmmm")</f>
        <v>January</v>
      </c>
      <c r="J378" s="2">
        <f>DAY(GEN_UP[[#This Row],[Fecha]])</f>
        <v>16</v>
      </c>
      <c r="K378" s="12" t="str">
        <f t="shared" si="5"/>
        <v>16-01-2025_16</v>
      </c>
    </row>
    <row r="379" spans="1:11" x14ac:dyDescent="0.3">
      <c r="A379" s="3">
        <v>45673</v>
      </c>
      <c r="B379" s="6">
        <v>0.70833333333333337</v>
      </c>
      <c r="C379" s="2">
        <v>396.5</v>
      </c>
      <c r="D379" s="2">
        <v>385</v>
      </c>
      <c r="E379" s="2">
        <v>363.63</v>
      </c>
      <c r="F379" s="2">
        <v>342.75</v>
      </c>
      <c r="G379" s="2">
        <f>INT(YEAR(GEN_UP[[#This Row],[Fecha]]))</f>
        <v>2025</v>
      </c>
      <c r="H379" s="2">
        <f>INT(MONTH(GEN_UP[[#This Row],[Fecha]]))</f>
        <v>1</v>
      </c>
      <c r="I379" s="3" t="str">
        <f>TEXT(DATE(YEAR(GEN_UP[[#This Row],[Fecha]]),MONTH(GEN_UP[[#This Row],[Fecha]]),DAY(GEN_UP[[#This Row],[Fecha]])),"mmmm")</f>
        <v>January</v>
      </c>
      <c r="J379" s="2">
        <f>DAY(GEN_UP[[#This Row],[Fecha]])</f>
        <v>16</v>
      </c>
      <c r="K379" s="12" t="str">
        <f t="shared" si="5"/>
        <v>16-01-2025_17</v>
      </c>
    </row>
    <row r="380" spans="1:11" x14ac:dyDescent="0.3">
      <c r="A380" s="3">
        <v>45673</v>
      </c>
      <c r="B380" s="6">
        <v>0.75</v>
      </c>
      <c r="C380" s="2">
        <v>39.380000000000003</v>
      </c>
      <c r="D380" s="2">
        <v>39.130000000000003</v>
      </c>
      <c r="E380" s="2">
        <v>39.380000000000003</v>
      </c>
      <c r="F380" s="2">
        <v>40</v>
      </c>
      <c r="G380" s="2">
        <f>INT(YEAR(GEN_UP[[#This Row],[Fecha]]))</f>
        <v>2025</v>
      </c>
      <c r="H380" s="2">
        <f>INT(MONTH(GEN_UP[[#This Row],[Fecha]]))</f>
        <v>1</v>
      </c>
      <c r="I380" s="3" t="str">
        <f>TEXT(DATE(YEAR(GEN_UP[[#This Row],[Fecha]]),MONTH(GEN_UP[[#This Row],[Fecha]]),DAY(GEN_UP[[#This Row],[Fecha]])),"mmmm")</f>
        <v>January</v>
      </c>
      <c r="J380" s="2">
        <f>DAY(GEN_UP[[#This Row],[Fecha]])</f>
        <v>16</v>
      </c>
      <c r="K380" s="12" t="str">
        <f t="shared" si="5"/>
        <v>16-01-2025_18</v>
      </c>
    </row>
    <row r="381" spans="1:11" x14ac:dyDescent="0.3">
      <c r="A381" s="3">
        <v>45673</v>
      </c>
      <c r="B381" s="6">
        <v>0.79166666666666663</v>
      </c>
      <c r="C381" s="2">
        <v>0</v>
      </c>
      <c r="D381" s="2">
        <v>0</v>
      </c>
      <c r="E381" s="2">
        <v>0</v>
      </c>
      <c r="F381" s="2">
        <v>0</v>
      </c>
      <c r="G381" s="2">
        <f>INT(YEAR(GEN_UP[[#This Row],[Fecha]]))</f>
        <v>2025</v>
      </c>
      <c r="H381" s="2">
        <f>INT(MONTH(GEN_UP[[#This Row],[Fecha]]))</f>
        <v>1</v>
      </c>
      <c r="I381" s="3" t="str">
        <f>TEXT(DATE(YEAR(GEN_UP[[#This Row],[Fecha]]),MONTH(GEN_UP[[#This Row],[Fecha]]),DAY(GEN_UP[[#This Row],[Fecha]])),"mmmm")</f>
        <v>January</v>
      </c>
      <c r="J381" s="2">
        <f>DAY(GEN_UP[[#This Row],[Fecha]])</f>
        <v>16</v>
      </c>
      <c r="K381" s="12" t="str">
        <f t="shared" si="5"/>
        <v>16-01-2025_19</v>
      </c>
    </row>
    <row r="382" spans="1:11" x14ac:dyDescent="0.3">
      <c r="A382" s="3">
        <v>45673</v>
      </c>
      <c r="B382" s="6">
        <v>0.83333333333333337</v>
      </c>
      <c r="C382" s="2">
        <v>0</v>
      </c>
      <c r="D382" s="2">
        <v>0</v>
      </c>
      <c r="E382" s="2">
        <v>0</v>
      </c>
      <c r="F382" s="2">
        <v>0</v>
      </c>
      <c r="G382" s="2">
        <f>INT(YEAR(GEN_UP[[#This Row],[Fecha]]))</f>
        <v>2025</v>
      </c>
      <c r="H382" s="2">
        <f>INT(MONTH(GEN_UP[[#This Row],[Fecha]]))</f>
        <v>1</v>
      </c>
      <c r="I382" s="3" t="str">
        <f>TEXT(DATE(YEAR(GEN_UP[[#This Row],[Fecha]]),MONTH(GEN_UP[[#This Row],[Fecha]]),DAY(GEN_UP[[#This Row],[Fecha]])),"mmmm")</f>
        <v>January</v>
      </c>
      <c r="J382" s="2">
        <f>DAY(GEN_UP[[#This Row],[Fecha]])</f>
        <v>16</v>
      </c>
      <c r="K382" s="12" t="str">
        <f t="shared" si="5"/>
        <v>16-01-2025_20</v>
      </c>
    </row>
    <row r="383" spans="1:11" x14ac:dyDescent="0.3">
      <c r="A383" s="3">
        <v>45673</v>
      </c>
      <c r="B383" s="6">
        <v>0.875</v>
      </c>
      <c r="C383" s="2">
        <v>0</v>
      </c>
      <c r="D383" s="2">
        <v>0</v>
      </c>
      <c r="E383" s="2">
        <v>0</v>
      </c>
      <c r="F383" s="2">
        <v>0</v>
      </c>
      <c r="G383" s="2">
        <f>INT(YEAR(GEN_UP[[#This Row],[Fecha]]))</f>
        <v>2025</v>
      </c>
      <c r="H383" s="2">
        <f>INT(MONTH(GEN_UP[[#This Row],[Fecha]]))</f>
        <v>1</v>
      </c>
      <c r="I383" s="3" t="str">
        <f>TEXT(DATE(YEAR(GEN_UP[[#This Row],[Fecha]]),MONTH(GEN_UP[[#This Row],[Fecha]]),DAY(GEN_UP[[#This Row],[Fecha]])),"mmmm")</f>
        <v>January</v>
      </c>
      <c r="J383" s="2">
        <f>DAY(GEN_UP[[#This Row],[Fecha]])</f>
        <v>16</v>
      </c>
      <c r="K383" s="12" t="str">
        <f t="shared" si="5"/>
        <v>16-01-2025_21</v>
      </c>
    </row>
    <row r="384" spans="1:11" x14ac:dyDescent="0.3">
      <c r="A384" s="3">
        <v>45673</v>
      </c>
      <c r="B384" s="6">
        <v>0.91666666666666663</v>
      </c>
      <c r="C384" s="2">
        <v>0</v>
      </c>
      <c r="D384" s="2">
        <v>0</v>
      </c>
      <c r="E384" s="2">
        <v>0</v>
      </c>
      <c r="F384" s="2">
        <v>0</v>
      </c>
      <c r="G384" s="2">
        <f>INT(YEAR(GEN_UP[[#This Row],[Fecha]]))</f>
        <v>2025</v>
      </c>
      <c r="H384" s="2">
        <f>INT(MONTH(GEN_UP[[#This Row],[Fecha]]))</f>
        <v>1</v>
      </c>
      <c r="I384" s="3" t="str">
        <f>TEXT(DATE(YEAR(GEN_UP[[#This Row],[Fecha]]),MONTH(GEN_UP[[#This Row],[Fecha]]),DAY(GEN_UP[[#This Row],[Fecha]])),"mmmm")</f>
        <v>January</v>
      </c>
      <c r="J384" s="2">
        <f>DAY(GEN_UP[[#This Row],[Fecha]])</f>
        <v>16</v>
      </c>
      <c r="K384" s="12" t="str">
        <f t="shared" si="5"/>
        <v>16-01-2025_22</v>
      </c>
    </row>
    <row r="385" spans="1:11" x14ac:dyDescent="0.3">
      <c r="A385" s="3">
        <v>45673</v>
      </c>
      <c r="B385" s="6">
        <v>0.95833333333333337</v>
      </c>
      <c r="C385" s="2">
        <v>0</v>
      </c>
      <c r="D385" s="2">
        <v>0</v>
      </c>
      <c r="E385" s="2">
        <v>0</v>
      </c>
      <c r="F385" s="2">
        <v>0</v>
      </c>
      <c r="G385" s="2">
        <f>INT(YEAR(GEN_UP[[#This Row],[Fecha]]))</f>
        <v>2025</v>
      </c>
      <c r="H385" s="2">
        <f>INT(MONTH(GEN_UP[[#This Row],[Fecha]]))</f>
        <v>1</v>
      </c>
      <c r="I385" s="3" t="str">
        <f>TEXT(DATE(YEAR(GEN_UP[[#This Row],[Fecha]]),MONTH(GEN_UP[[#This Row],[Fecha]]),DAY(GEN_UP[[#This Row],[Fecha]])),"mmmm")</f>
        <v>January</v>
      </c>
      <c r="J385" s="2">
        <f>DAY(GEN_UP[[#This Row],[Fecha]])</f>
        <v>16</v>
      </c>
      <c r="K385" s="12" t="str">
        <f t="shared" si="5"/>
        <v>16-01-2025_23</v>
      </c>
    </row>
    <row r="386" spans="1:11" x14ac:dyDescent="0.3">
      <c r="A386" s="3">
        <v>45674</v>
      </c>
      <c r="B386" s="6">
        <v>0</v>
      </c>
      <c r="C386" s="2">
        <v>0</v>
      </c>
      <c r="D386" s="2">
        <v>0</v>
      </c>
      <c r="E386" s="2">
        <v>0</v>
      </c>
      <c r="F386" s="2">
        <v>0</v>
      </c>
      <c r="G386" s="2">
        <f>INT(YEAR(GEN_UP[[#This Row],[Fecha]]))</f>
        <v>2025</v>
      </c>
      <c r="H386" s="2">
        <f>INT(MONTH(GEN_UP[[#This Row],[Fecha]]))</f>
        <v>1</v>
      </c>
      <c r="I386" s="3" t="str">
        <f>TEXT(DATE(YEAR(GEN_UP[[#This Row],[Fecha]]),MONTH(GEN_UP[[#This Row],[Fecha]]),DAY(GEN_UP[[#This Row],[Fecha]])),"mmmm")</f>
        <v>January</v>
      </c>
      <c r="J386" s="2">
        <f>DAY(GEN_UP[[#This Row],[Fecha]])</f>
        <v>17</v>
      </c>
      <c r="K386" s="12" t="str">
        <f t="shared" ref="K386:K449" si="6">TEXT(A386,"dd-mm-yyyy") &amp; "_" &amp; TEXT(HOUR(B386),"00")</f>
        <v>17-01-2025_00</v>
      </c>
    </row>
    <row r="387" spans="1:11" x14ac:dyDescent="0.3">
      <c r="A387" s="3">
        <v>45674</v>
      </c>
      <c r="B387" s="6">
        <v>4.1666666666666664E-2</v>
      </c>
      <c r="C387" s="2">
        <v>0</v>
      </c>
      <c r="D387" s="2">
        <v>0</v>
      </c>
      <c r="E387" s="2">
        <v>0</v>
      </c>
      <c r="F387" s="2">
        <v>0</v>
      </c>
      <c r="G387" s="2">
        <f>INT(YEAR(GEN_UP[[#This Row],[Fecha]]))</f>
        <v>2025</v>
      </c>
      <c r="H387" s="2">
        <f>INT(MONTH(GEN_UP[[#This Row],[Fecha]]))</f>
        <v>1</v>
      </c>
      <c r="I387" s="3" t="str">
        <f>TEXT(DATE(YEAR(GEN_UP[[#This Row],[Fecha]]),MONTH(GEN_UP[[#This Row],[Fecha]]),DAY(GEN_UP[[#This Row],[Fecha]])),"mmmm")</f>
        <v>January</v>
      </c>
      <c r="J387" s="2">
        <f>DAY(GEN_UP[[#This Row],[Fecha]])</f>
        <v>17</v>
      </c>
      <c r="K387" s="12" t="str">
        <f t="shared" si="6"/>
        <v>17-01-2025_01</v>
      </c>
    </row>
    <row r="388" spans="1:11" x14ac:dyDescent="0.3">
      <c r="A388" s="3">
        <v>45674</v>
      </c>
      <c r="B388" s="6">
        <v>8.3333333333333329E-2</v>
      </c>
      <c r="C388" s="2">
        <v>0</v>
      </c>
      <c r="D388" s="2">
        <v>0</v>
      </c>
      <c r="E388" s="2">
        <v>0</v>
      </c>
      <c r="F388" s="2">
        <v>0</v>
      </c>
      <c r="G388" s="2">
        <f>INT(YEAR(GEN_UP[[#This Row],[Fecha]]))</f>
        <v>2025</v>
      </c>
      <c r="H388" s="2">
        <f>INT(MONTH(GEN_UP[[#This Row],[Fecha]]))</f>
        <v>1</v>
      </c>
      <c r="I388" s="3" t="str">
        <f>TEXT(DATE(YEAR(GEN_UP[[#This Row],[Fecha]]),MONTH(GEN_UP[[#This Row],[Fecha]]),DAY(GEN_UP[[#This Row],[Fecha]])),"mmmm")</f>
        <v>January</v>
      </c>
      <c r="J388" s="2">
        <f>DAY(GEN_UP[[#This Row],[Fecha]])</f>
        <v>17</v>
      </c>
      <c r="K388" s="12" t="str">
        <f t="shared" si="6"/>
        <v>17-01-2025_02</v>
      </c>
    </row>
    <row r="389" spans="1:11" x14ac:dyDescent="0.3">
      <c r="A389" s="3">
        <v>45674</v>
      </c>
      <c r="B389" s="6">
        <v>0.125</v>
      </c>
      <c r="C389" s="2">
        <v>0</v>
      </c>
      <c r="D389" s="2">
        <v>0</v>
      </c>
      <c r="E389" s="2">
        <v>0</v>
      </c>
      <c r="F389" s="2">
        <v>0</v>
      </c>
      <c r="G389" s="2">
        <f>INT(YEAR(GEN_UP[[#This Row],[Fecha]]))</f>
        <v>2025</v>
      </c>
      <c r="H389" s="2">
        <f>INT(MONTH(GEN_UP[[#This Row],[Fecha]]))</f>
        <v>1</v>
      </c>
      <c r="I389" s="3" t="str">
        <f>TEXT(DATE(YEAR(GEN_UP[[#This Row],[Fecha]]),MONTH(GEN_UP[[#This Row],[Fecha]]),DAY(GEN_UP[[#This Row],[Fecha]])),"mmmm")</f>
        <v>January</v>
      </c>
      <c r="J389" s="2">
        <f>DAY(GEN_UP[[#This Row],[Fecha]])</f>
        <v>17</v>
      </c>
      <c r="K389" s="12" t="str">
        <f t="shared" si="6"/>
        <v>17-01-2025_03</v>
      </c>
    </row>
    <row r="390" spans="1:11" x14ac:dyDescent="0.3">
      <c r="A390" s="3">
        <v>45674</v>
      </c>
      <c r="B390" s="6">
        <v>0.16666666666666666</v>
      </c>
      <c r="C390" s="2">
        <v>0</v>
      </c>
      <c r="D390" s="2">
        <v>0</v>
      </c>
      <c r="E390" s="2">
        <v>0</v>
      </c>
      <c r="F390" s="2">
        <v>0</v>
      </c>
      <c r="G390" s="2">
        <f>INT(YEAR(GEN_UP[[#This Row],[Fecha]]))</f>
        <v>2025</v>
      </c>
      <c r="H390" s="2">
        <f>INT(MONTH(GEN_UP[[#This Row],[Fecha]]))</f>
        <v>1</v>
      </c>
      <c r="I390" s="3" t="str">
        <f>TEXT(DATE(YEAR(GEN_UP[[#This Row],[Fecha]]),MONTH(GEN_UP[[#This Row],[Fecha]]),DAY(GEN_UP[[#This Row],[Fecha]])),"mmmm")</f>
        <v>January</v>
      </c>
      <c r="J390" s="2">
        <f>DAY(GEN_UP[[#This Row],[Fecha]])</f>
        <v>17</v>
      </c>
      <c r="K390" s="12" t="str">
        <f t="shared" si="6"/>
        <v>17-01-2025_04</v>
      </c>
    </row>
    <row r="391" spans="1:11" x14ac:dyDescent="0.3">
      <c r="A391" s="3">
        <v>45674</v>
      </c>
      <c r="B391" s="6">
        <v>0.20833333333333334</v>
      </c>
      <c r="C391" s="2">
        <v>0</v>
      </c>
      <c r="D391" s="2">
        <v>0</v>
      </c>
      <c r="E391" s="2">
        <v>0</v>
      </c>
      <c r="F391" s="2">
        <v>0</v>
      </c>
      <c r="G391" s="2">
        <f>INT(YEAR(GEN_UP[[#This Row],[Fecha]]))</f>
        <v>2025</v>
      </c>
      <c r="H391" s="2">
        <f>INT(MONTH(GEN_UP[[#This Row],[Fecha]]))</f>
        <v>1</v>
      </c>
      <c r="I391" s="3" t="str">
        <f>TEXT(DATE(YEAR(GEN_UP[[#This Row],[Fecha]]),MONTH(GEN_UP[[#This Row],[Fecha]]),DAY(GEN_UP[[#This Row],[Fecha]])),"mmmm")</f>
        <v>January</v>
      </c>
      <c r="J391" s="2">
        <f>DAY(GEN_UP[[#This Row],[Fecha]])</f>
        <v>17</v>
      </c>
      <c r="K391" s="12" t="str">
        <f t="shared" si="6"/>
        <v>17-01-2025_05</v>
      </c>
    </row>
    <row r="392" spans="1:11" x14ac:dyDescent="0.3">
      <c r="A392" s="3">
        <v>45674</v>
      </c>
      <c r="B392" s="6">
        <v>0.25</v>
      </c>
      <c r="C392" s="2">
        <v>23.88</v>
      </c>
      <c r="D392" s="2">
        <v>20.75</v>
      </c>
      <c r="E392" s="2">
        <v>19.88</v>
      </c>
      <c r="F392" s="2">
        <v>19</v>
      </c>
      <c r="G392" s="2">
        <f>INT(YEAR(GEN_UP[[#This Row],[Fecha]]))</f>
        <v>2025</v>
      </c>
      <c r="H392" s="2">
        <f>INT(MONTH(GEN_UP[[#This Row],[Fecha]]))</f>
        <v>1</v>
      </c>
      <c r="I392" s="3" t="str">
        <f>TEXT(DATE(YEAR(GEN_UP[[#This Row],[Fecha]]),MONTH(GEN_UP[[#This Row],[Fecha]]),DAY(GEN_UP[[#This Row],[Fecha]])),"mmmm")</f>
        <v>January</v>
      </c>
      <c r="J392" s="2">
        <f>DAY(GEN_UP[[#This Row],[Fecha]])</f>
        <v>17</v>
      </c>
      <c r="K392" s="12" t="str">
        <f t="shared" si="6"/>
        <v>17-01-2025_06</v>
      </c>
    </row>
    <row r="393" spans="1:11" x14ac:dyDescent="0.3">
      <c r="A393" s="3">
        <v>45674</v>
      </c>
      <c r="B393" s="6">
        <v>0.29166666666666669</v>
      </c>
      <c r="C393" s="2">
        <v>1297.3800000000001</v>
      </c>
      <c r="D393" s="2">
        <v>1177.75</v>
      </c>
      <c r="E393" s="2">
        <v>1177</v>
      </c>
      <c r="F393" s="2">
        <v>1117.8800000000001</v>
      </c>
      <c r="G393" s="2">
        <f>INT(YEAR(GEN_UP[[#This Row],[Fecha]]))</f>
        <v>2025</v>
      </c>
      <c r="H393" s="2">
        <f>INT(MONTH(GEN_UP[[#This Row],[Fecha]]))</f>
        <v>1</v>
      </c>
      <c r="I393" s="3" t="str">
        <f>TEXT(DATE(YEAR(GEN_UP[[#This Row],[Fecha]]),MONTH(GEN_UP[[#This Row],[Fecha]]),DAY(GEN_UP[[#This Row],[Fecha]])),"mmmm")</f>
        <v>January</v>
      </c>
      <c r="J393" s="2">
        <f>DAY(GEN_UP[[#This Row],[Fecha]])</f>
        <v>17</v>
      </c>
      <c r="K393" s="12" t="str">
        <f t="shared" si="6"/>
        <v>17-01-2025_07</v>
      </c>
    </row>
    <row r="394" spans="1:11" x14ac:dyDescent="0.3">
      <c r="A394" s="3">
        <v>45674</v>
      </c>
      <c r="B394" s="6">
        <v>0.33333333333333331</v>
      </c>
      <c r="C394" s="2">
        <v>3816.25</v>
      </c>
      <c r="D394" s="2">
        <v>3774.75</v>
      </c>
      <c r="E394" s="2">
        <v>3703.25</v>
      </c>
      <c r="F394" s="2">
        <v>3630.63</v>
      </c>
      <c r="G394" s="2">
        <f>INT(YEAR(GEN_UP[[#This Row],[Fecha]]))</f>
        <v>2025</v>
      </c>
      <c r="H394" s="2">
        <f>INT(MONTH(GEN_UP[[#This Row],[Fecha]]))</f>
        <v>1</v>
      </c>
      <c r="I394" s="3" t="str">
        <f>TEXT(DATE(YEAR(GEN_UP[[#This Row],[Fecha]]),MONTH(GEN_UP[[#This Row],[Fecha]]),DAY(GEN_UP[[#This Row],[Fecha]])),"mmmm")</f>
        <v>January</v>
      </c>
      <c r="J394" s="2">
        <f>DAY(GEN_UP[[#This Row],[Fecha]])</f>
        <v>17</v>
      </c>
      <c r="K394" s="12" t="str">
        <f t="shared" si="6"/>
        <v>17-01-2025_08</v>
      </c>
    </row>
    <row r="395" spans="1:11" x14ac:dyDescent="0.3">
      <c r="A395" s="3">
        <v>45674</v>
      </c>
      <c r="B395" s="6">
        <v>0.375</v>
      </c>
      <c r="C395" s="2">
        <v>5827</v>
      </c>
      <c r="D395" s="2">
        <v>5822.13</v>
      </c>
      <c r="E395" s="2">
        <v>5752.88</v>
      </c>
      <c r="F395" s="2">
        <v>5711.88</v>
      </c>
      <c r="G395" s="2">
        <f>INT(YEAR(GEN_UP[[#This Row],[Fecha]]))</f>
        <v>2025</v>
      </c>
      <c r="H395" s="2">
        <f>INT(MONTH(GEN_UP[[#This Row],[Fecha]]))</f>
        <v>1</v>
      </c>
      <c r="I395" s="3" t="str">
        <f>TEXT(DATE(YEAR(GEN_UP[[#This Row],[Fecha]]),MONTH(GEN_UP[[#This Row],[Fecha]]),DAY(GEN_UP[[#This Row],[Fecha]])),"mmmm")</f>
        <v>January</v>
      </c>
      <c r="J395" s="2">
        <f>DAY(GEN_UP[[#This Row],[Fecha]])</f>
        <v>17</v>
      </c>
      <c r="K395" s="12" t="str">
        <f t="shared" si="6"/>
        <v>17-01-2025_09</v>
      </c>
    </row>
    <row r="396" spans="1:11" x14ac:dyDescent="0.3">
      <c r="A396" s="3">
        <v>45674</v>
      </c>
      <c r="B396" s="6">
        <v>0.41666666666666669</v>
      </c>
      <c r="C396" s="2">
        <v>7237</v>
      </c>
      <c r="D396" s="2">
        <v>7237.63</v>
      </c>
      <c r="E396" s="2">
        <v>7206.75</v>
      </c>
      <c r="F396" s="2">
        <v>7177</v>
      </c>
      <c r="G396" s="2">
        <f>INT(YEAR(GEN_UP[[#This Row],[Fecha]]))</f>
        <v>2025</v>
      </c>
      <c r="H396" s="2">
        <f>INT(MONTH(GEN_UP[[#This Row],[Fecha]]))</f>
        <v>1</v>
      </c>
      <c r="I396" s="3" t="str">
        <f>TEXT(DATE(YEAR(GEN_UP[[#This Row],[Fecha]]),MONTH(GEN_UP[[#This Row],[Fecha]]),DAY(GEN_UP[[#This Row],[Fecha]])),"mmmm")</f>
        <v>January</v>
      </c>
      <c r="J396" s="2">
        <f>DAY(GEN_UP[[#This Row],[Fecha]])</f>
        <v>17</v>
      </c>
      <c r="K396" s="12" t="str">
        <f t="shared" si="6"/>
        <v>17-01-2025_10</v>
      </c>
    </row>
    <row r="397" spans="1:11" x14ac:dyDescent="0.3">
      <c r="A397" s="3">
        <v>45674</v>
      </c>
      <c r="B397" s="6">
        <v>0.45833333333333331</v>
      </c>
      <c r="C397" s="2">
        <v>7857.5</v>
      </c>
      <c r="D397" s="2">
        <v>7947.38</v>
      </c>
      <c r="E397" s="2">
        <v>7982.63</v>
      </c>
      <c r="F397" s="2">
        <v>7957.25</v>
      </c>
      <c r="G397" s="2">
        <f>INT(YEAR(GEN_UP[[#This Row],[Fecha]]))</f>
        <v>2025</v>
      </c>
      <c r="H397" s="2">
        <f>INT(MONTH(GEN_UP[[#This Row],[Fecha]]))</f>
        <v>1</v>
      </c>
      <c r="I397" s="3" t="str">
        <f>TEXT(DATE(YEAR(GEN_UP[[#This Row],[Fecha]]),MONTH(GEN_UP[[#This Row],[Fecha]]),DAY(GEN_UP[[#This Row],[Fecha]])),"mmmm")</f>
        <v>January</v>
      </c>
      <c r="J397" s="2">
        <f>DAY(GEN_UP[[#This Row],[Fecha]])</f>
        <v>17</v>
      </c>
      <c r="K397" s="12" t="str">
        <f t="shared" si="6"/>
        <v>17-01-2025_11</v>
      </c>
    </row>
    <row r="398" spans="1:11" x14ac:dyDescent="0.3">
      <c r="A398" s="3">
        <v>45674</v>
      </c>
      <c r="B398" s="6">
        <v>0.5</v>
      </c>
      <c r="C398" s="2">
        <v>6614.38</v>
      </c>
      <c r="D398" s="2">
        <v>6719</v>
      </c>
      <c r="E398" s="2">
        <v>6857.75</v>
      </c>
      <c r="F398" s="2">
        <v>7420.25</v>
      </c>
      <c r="G398" s="2">
        <f>INT(YEAR(GEN_UP[[#This Row],[Fecha]]))</f>
        <v>2025</v>
      </c>
      <c r="H398" s="2">
        <f>INT(MONTH(GEN_UP[[#This Row],[Fecha]]))</f>
        <v>1</v>
      </c>
      <c r="I398" s="3" t="str">
        <f>TEXT(DATE(YEAR(GEN_UP[[#This Row],[Fecha]]),MONTH(GEN_UP[[#This Row],[Fecha]]),DAY(GEN_UP[[#This Row],[Fecha]])),"mmmm")</f>
        <v>January</v>
      </c>
      <c r="J398" s="2">
        <f>DAY(GEN_UP[[#This Row],[Fecha]])</f>
        <v>17</v>
      </c>
      <c r="K398" s="12" t="str">
        <f t="shared" si="6"/>
        <v>17-01-2025_12</v>
      </c>
    </row>
    <row r="399" spans="1:11" x14ac:dyDescent="0.3">
      <c r="A399" s="3">
        <v>45674</v>
      </c>
      <c r="B399" s="6">
        <v>0.54166666666666663</v>
      </c>
      <c r="C399" s="2">
        <v>5521.63</v>
      </c>
      <c r="D399" s="2">
        <v>5745.88</v>
      </c>
      <c r="E399" s="2">
        <v>5705.13</v>
      </c>
      <c r="F399" s="2">
        <v>5756.25</v>
      </c>
      <c r="G399" s="2">
        <f>INT(YEAR(GEN_UP[[#This Row],[Fecha]]))</f>
        <v>2025</v>
      </c>
      <c r="H399" s="2">
        <f>INT(MONTH(GEN_UP[[#This Row],[Fecha]]))</f>
        <v>1</v>
      </c>
      <c r="I399" s="3" t="str">
        <f>TEXT(DATE(YEAR(GEN_UP[[#This Row],[Fecha]]),MONTH(GEN_UP[[#This Row],[Fecha]]),DAY(GEN_UP[[#This Row],[Fecha]])),"mmmm")</f>
        <v>January</v>
      </c>
      <c r="J399" s="2">
        <f>DAY(GEN_UP[[#This Row],[Fecha]])</f>
        <v>17</v>
      </c>
      <c r="K399" s="12" t="str">
        <f t="shared" si="6"/>
        <v>17-01-2025_13</v>
      </c>
    </row>
    <row r="400" spans="1:11" x14ac:dyDescent="0.3">
      <c r="A400" s="3">
        <v>45674</v>
      </c>
      <c r="B400" s="6">
        <v>0.58333333333333337</v>
      </c>
      <c r="C400" s="2">
        <v>5275.63</v>
      </c>
      <c r="D400" s="2">
        <v>5328.5</v>
      </c>
      <c r="E400" s="2">
        <v>5806.5</v>
      </c>
      <c r="F400" s="2">
        <v>5859</v>
      </c>
      <c r="G400" s="2">
        <f>INT(YEAR(GEN_UP[[#This Row],[Fecha]]))</f>
        <v>2025</v>
      </c>
      <c r="H400" s="2">
        <f>INT(MONTH(GEN_UP[[#This Row],[Fecha]]))</f>
        <v>1</v>
      </c>
      <c r="I400" s="3" t="str">
        <f>TEXT(DATE(YEAR(GEN_UP[[#This Row],[Fecha]]),MONTH(GEN_UP[[#This Row],[Fecha]]),DAY(GEN_UP[[#This Row],[Fecha]])),"mmmm")</f>
        <v>January</v>
      </c>
      <c r="J400" s="2">
        <f>DAY(GEN_UP[[#This Row],[Fecha]])</f>
        <v>17</v>
      </c>
      <c r="K400" s="12" t="str">
        <f t="shared" si="6"/>
        <v>17-01-2025_14</v>
      </c>
    </row>
    <row r="401" spans="1:11" x14ac:dyDescent="0.3">
      <c r="A401" s="3">
        <v>45674</v>
      </c>
      <c r="B401" s="6">
        <v>0.625</v>
      </c>
      <c r="C401" s="2">
        <v>3125.88</v>
      </c>
      <c r="D401" s="2">
        <v>3082</v>
      </c>
      <c r="E401" s="2">
        <v>3114.13</v>
      </c>
      <c r="F401" s="2">
        <v>3100.13</v>
      </c>
      <c r="G401" s="2">
        <f>INT(YEAR(GEN_UP[[#This Row],[Fecha]]))</f>
        <v>2025</v>
      </c>
      <c r="H401" s="2">
        <f>INT(MONTH(GEN_UP[[#This Row],[Fecha]]))</f>
        <v>1</v>
      </c>
      <c r="I401" s="3" t="str">
        <f>TEXT(DATE(YEAR(GEN_UP[[#This Row],[Fecha]]),MONTH(GEN_UP[[#This Row],[Fecha]]),DAY(GEN_UP[[#This Row],[Fecha]])),"mmmm")</f>
        <v>January</v>
      </c>
      <c r="J401" s="2">
        <f>DAY(GEN_UP[[#This Row],[Fecha]])</f>
        <v>17</v>
      </c>
      <c r="K401" s="12" t="str">
        <f t="shared" si="6"/>
        <v>17-01-2025_15</v>
      </c>
    </row>
    <row r="402" spans="1:11" x14ac:dyDescent="0.3">
      <c r="A402" s="3">
        <v>45674</v>
      </c>
      <c r="B402" s="6">
        <v>0.66666666666666663</v>
      </c>
      <c r="C402" s="2">
        <v>3063.5</v>
      </c>
      <c r="D402" s="2">
        <v>3045.88</v>
      </c>
      <c r="E402" s="2">
        <v>3082.25</v>
      </c>
      <c r="F402" s="2">
        <v>3076.13</v>
      </c>
      <c r="G402" s="2">
        <f>INT(YEAR(GEN_UP[[#This Row],[Fecha]]))</f>
        <v>2025</v>
      </c>
      <c r="H402" s="2">
        <f>INT(MONTH(GEN_UP[[#This Row],[Fecha]]))</f>
        <v>1</v>
      </c>
      <c r="I402" s="3" t="str">
        <f>TEXT(DATE(YEAR(GEN_UP[[#This Row],[Fecha]]),MONTH(GEN_UP[[#This Row],[Fecha]]),DAY(GEN_UP[[#This Row],[Fecha]])),"mmmm")</f>
        <v>January</v>
      </c>
      <c r="J402" s="2">
        <f>DAY(GEN_UP[[#This Row],[Fecha]])</f>
        <v>17</v>
      </c>
      <c r="K402" s="12" t="str">
        <f t="shared" si="6"/>
        <v>17-01-2025_16</v>
      </c>
    </row>
    <row r="403" spans="1:11" x14ac:dyDescent="0.3">
      <c r="A403" s="3">
        <v>45674</v>
      </c>
      <c r="B403" s="6">
        <v>0.70833333333333337</v>
      </c>
      <c r="C403" s="2">
        <v>869.38</v>
      </c>
      <c r="D403" s="2">
        <v>854.63</v>
      </c>
      <c r="E403" s="2">
        <v>883.25</v>
      </c>
      <c r="F403" s="2">
        <v>880</v>
      </c>
      <c r="G403" s="2">
        <f>INT(YEAR(GEN_UP[[#This Row],[Fecha]]))</f>
        <v>2025</v>
      </c>
      <c r="H403" s="2">
        <f>INT(MONTH(GEN_UP[[#This Row],[Fecha]]))</f>
        <v>1</v>
      </c>
      <c r="I403" s="3" t="str">
        <f>TEXT(DATE(YEAR(GEN_UP[[#This Row],[Fecha]]),MONTH(GEN_UP[[#This Row],[Fecha]]),DAY(GEN_UP[[#This Row],[Fecha]])),"mmmm")</f>
        <v>January</v>
      </c>
      <c r="J403" s="2">
        <f>DAY(GEN_UP[[#This Row],[Fecha]])</f>
        <v>17</v>
      </c>
      <c r="K403" s="12" t="str">
        <f t="shared" si="6"/>
        <v>17-01-2025_17</v>
      </c>
    </row>
    <row r="404" spans="1:11" x14ac:dyDescent="0.3">
      <c r="A404" s="3">
        <v>45674</v>
      </c>
      <c r="B404" s="6">
        <v>0.75</v>
      </c>
      <c r="C404" s="2">
        <v>17.38</v>
      </c>
      <c r="D404" s="2">
        <v>16.88</v>
      </c>
      <c r="E404" s="2">
        <v>17.25</v>
      </c>
      <c r="F404" s="2">
        <v>17.75</v>
      </c>
      <c r="G404" s="2">
        <f>INT(YEAR(GEN_UP[[#This Row],[Fecha]]))</f>
        <v>2025</v>
      </c>
      <c r="H404" s="2">
        <f>INT(MONTH(GEN_UP[[#This Row],[Fecha]]))</f>
        <v>1</v>
      </c>
      <c r="I404" s="3" t="str">
        <f>TEXT(DATE(YEAR(GEN_UP[[#This Row],[Fecha]]),MONTH(GEN_UP[[#This Row],[Fecha]]),DAY(GEN_UP[[#This Row],[Fecha]])),"mmmm")</f>
        <v>January</v>
      </c>
      <c r="J404" s="2">
        <f>DAY(GEN_UP[[#This Row],[Fecha]])</f>
        <v>17</v>
      </c>
      <c r="K404" s="12" t="str">
        <f t="shared" si="6"/>
        <v>17-01-2025_18</v>
      </c>
    </row>
    <row r="405" spans="1:11" x14ac:dyDescent="0.3">
      <c r="A405" s="3">
        <v>45674</v>
      </c>
      <c r="B405" s="6">
        <v>0.79166666666666663</v>
      </c>
      <c r="C405" s="2">
        <v>0</v>
      </c>
      <c r="D405" s="2">
        <v>0</v>
      </c>
      <c r="E405" s="2">
        <v>0</v>
      </c>
      <c r="F405" s="2">
        <v>0</v>
      </c>
      <c r="G405" s="2">
        <f>INT(YEAR(GEN_UP[[#This Row],[Fecha]]))</f>
        <v>2025</v>
      </c>
      <c r="H405" s="2">
        <f>INT(MONTH(GEN_UP[[#This Row],[Fecha]]))</f>
        <v>1</v>
      </c>
      <c r="I405" s="3" t="str">
        <f>TEXT(DATE(YEAR(GEN_UP[[#This Row],[Fecha]]),MONTH(GEN_UP[[#This Row],[Fecha]]),DAY(GEN_UP[[#This Row],[Fecha]])),"mmmm")</f>
        <v>January</v>
      </c>
      <c r="J405" s="2">
        <f>DAY(GEN_UP[[#This Row],[Fecha]])</f>
        <v>17</v>
      </c>
      <c r="K405" s="12" t="str">
        <f t="shared" si="6"/>
        <v>17-01-2025_19</v>
      </c>
    </row>
    <row r="406" spans="1:11" x14ac:dyDescent="0.3">
      <c r="A406" s="3">
        <v>45674</v>
      </c>
      <c r="B406" s="6">
        <v>0.83333333333333337</v>
      </c>
      <c r="C406" s="2">
        <v>0</v>
      </c>
      <c r="D406" s="2">
        <v>0</v>
      </c>
      <c r="E406" s="2">
        <v>0</v>
      </c>
      <c r="F406" s="2">
        <v>0</v>
      </c>
      <c r="G406" s="2">
        <f>INT(YEAR(GEN_UP[[#This Row],[Fecha]]))</f>
        <v>2025</v>
      </c>
      <c r="H406" s="2">
        <f>INT(MONTH(GEN_UP[[#This Row],[Fecha]]))</f>
        <v>1</v>
      </c>
      <c r="I406" s="3" t="str">
        <f>TEXT(DATE(YEAR(GEN_UP[[#This Row],[Fecha]]),MONTH(GEN_UP[[#This Row],[Fecha]]),DAY(GEN_UP[[#This Row],[Fecha]])),"mmmm")</f>
        <v>January</v>
      </c>
      <c r="J406" s="2">
        <f>DAY(GEN_UP[[#This Row],[Fecha]])</f>
        <v>17</v>
      </c>
      <c r="K406" s="12" t="str">
        <f t="shared" si="6"/>
        <v>17-01-2025_20</v>
      </c>
    </row>
    <row r="407" spans="1:11" x14ac:dyDescent="0.3">
      <c r="A407" s="3">
        <v>45674</v>
      </c>
      <c r="B407" s="6">
        <v>0.875</v>
      </c>
      <c r="C407" s="2">
        <v>0</v>
      </c>
      <c r="D407" s="2">
        <v>0</v>
      </c>
      <c r="E407" s="2">
        <v>0</v>
      </c>
      <c r="F407" s="2">
        <v>0</v>
      </c>
      <c r="G407" s="2">
        <f>INT(YEAR(GEN_UP[[#This Row],[Fecha]]))</f>
        <v>2025</v>
      </c>
      <c r="H407" s="2">
        <f>INT(MONTH(GEN_UP[[#This Row],[Fecha]]))</f>
        <v>1</v>
      </c>
      <c r="I407" s="3" t="str">
        <f>TEXT(DATE(YEAR(GEN_UP[[#This Row],[Fecha]]),MONTH(GEN_UP[[#This Row],[Fecha]]),DAY(GEN_UP[[#This Row],[Fecha]])),"mmmm")</f>
        <v>January</v>
      </c>
      <c r="J407" s="2">
        <f>DAY(GEN_UP[[#This Row],[Fecha]])</f>
        <v>17</v>
      </c>
      <c r="K407" s="12" t="str">
        <f t="shared" si="6"/>
        <v>17-01-2025_21</v>
      </c>
    </row>
    <row r="408" spans="1:11" x14ac:dyDescent="0.3">
      <c r="A408" s="3">
        <v>45674</v>
      </c>
      <c r="B408" s="6">
        <v>0.91666666666666663</v>
      </c>
      <c r="C408" s="2">
        <v>0</v>
      </c>
      <c r="D408" s="2">
        <v>0</v>
      </c>
      <c r="E408" s="2">
        <v>0</v>
      </c>
      <c r="F408" s="2">
        <v>0</v>
      </c>
      <c r="G408" s="2">
        <f>INT(YEAR(GEN_UP[[#This Row],[Fecha]]))</f>
        <v>2025</v>
      </c>
      <c r="H408" s="2">
        <f>INT(MONTH(GEN_UP[[#This Row],[Fecha]]))</f>
        <v>1</v>
      </c>
      <c r="I408" s="3" t="str">
        <f>TEXT(DATE(YEAR(GEN_UP[[#This Row],[Fecha]]),MONTH(GEN_UP[[#This Row],[Fecha]]),DAY(GEN_UP[[#This Row],[Fecha]])),"mmmm")</f>
        <v>January</v>
      </c>
      <c r="J408" s="2">
        <f>DAY(GEN_UP[[#This Row],[Fecha]])</f>
        <v>17</v>
      </c>
      <c r="K408" s="12" t="str">
        <f t="shared" si="6"/>
        <v>17-01-2025_22</v>
      </c>
    </row>
    <row r="409" spans="1:11" x14ac:dyDescent="0.3">
      <c r="A409" s="3">
        <v>45674</v>
      </c>
      <c r="B409" s="6">
        <v>0.95833333333333337</v>
      </c>
      <c r="C409" s="2">
        <v>0</v>
      </c>
      <c r="D409" s="2">
        <v>0</v>
      </c>
      <c r="E409" s="2">
        <v>0</v>
      </c>
      <c r="F409" s="2">
        <v>0</v>
      </c>
      <c r="G409" s="2">
        <f>INT(YEAR(GEN_UP[[#This Row],[Fecha]]))</f>
        <v>2025</v>
      </c>
      <c r="H409" s="2">
        <f>INT(MONTH(GEN_UP[[#This Row],[Fecha]]))</f>
        <v>1</v>
      </c>
      <c r="I409" s="3" t="str">
        <f>TEXT(DATE(YEAR(GEN_UP[[#This Row],[Fecha]]),MONTH(GEN_UP[[#This Row],[Fecha]]),DAY(GEN_UP[[#This Row],[Fecha]])),"mmmm")</f>
        <v>January</v>
      </c>
      <c r="J409" s="2">
        <f>DAY(GEN_UP[[#This Row],[Fecha]])</f>
        <v>17</v>
      </c>
      <c r="K409" s="12" t="str">
        <f t="shared" si="6"/>
        <v>17-01-2025_23</v>
      </c>
    </row>
    <row r="410" spans="1:11" x14ac:dyDescent="0.3">
      <c r="A410" s="3">
        <v>45675</v>
      </c>
      <c r="B410" s="6">
        <v>0</v>
      </c>
      <c r="C410" s="2">
        <v>0</v>
      </c>
      <c r="D410" s="2">
        <v>0</v>
      </c>
      <c r="E410" s="2">
        <v>0</v>
      </c>
      <c r="F410" s="2">
        <v>0</v>
      </c>
      <c r="G410" s="2">
        <f>INT(YEAR(GEN_UP[[#This Row],[Fecha]]))</f>
        <v>2025</v>
      </c>
      <c r="H410" s="2">
        <f>INT(MONTH(GEN_UP[[#This Row],[Fecha]]))</f>
        <v>1</v>
      </c>
      <c r="I410" s="3" t="str">
        <f>TEXT(DATE(YEAR(GEN_UP[[#This Row],[Fecha]]),MONTH(GEN_UP[[#This Row],[Fecha]]),DAY(GEN_UP[[#This Row],[Fecha]])),"mmmm")</f>
        <v>January</v>
      </c>
      <c r="J410" s="2">
        <f>DAY(GEN_UP[[#This Row],[Fecha]])</f>
        <v>18</v>
      </c>
      <c r="K410" s="12" t="str">
        <f t="shared" si="6"/>
        <v>18-01-2025_00</v>
      </c>
    </row>
    <row r="411" spans="1:11" x14ac:dyDescent="0.3">
      <c r="A411" s="3">
        <v>45675</v>
      </c>
      <c r="B411" s="6">
        <v>4.1666666666666664E-2</v>
      </c>
      <c r="C411" s="2">
        <v>0</v>
      </c>
      <c r="D411" s="2">
        <v>0</v>
      </c>
      <c r="E411" s="2">
        <v>0</v>
      </c>
      <c r="F411" s="2">
        <v>0</v>
      </c>
      <c r="G411" s="2">
        <f>INT(YEAR(GEN_UP[[#This Row],[Fecha]]))</f>
        <v>2025</v>
      </c>
      <c r="H411" s="2">
        <f>INT(MONTH(GEN_UP[[#This Row],[Fecha]]))</f>
        <v>1</v>
      </c>
      <c r="I411" s="3" t="str">
        <f>TEXT(DATE(YEAR(GEN_UP[[#This Row],[Fecha]]),MONTH(GEN_UP[[#This Row],[Fecha]]),DAY(GEN_UP[[#This Row],[Fecha]])),"mmmm")</f>
        <v>January</v>
      </c>
      <c r="J411" s="2">
        <f>DAY(GEN_UP[[#This Row],[Fecha]])</f>
        <v>18</v>
      </c>
      <c r="K411" s="12" t="str">
        <f t="shared" si="6"/>
        <v>18-01-2025_01</v>
      </c>
    </row>
    <row r="412" spans="1:11" x14ac:dyDescent="0.3">
      <c r="A412" s="3">
        <v>45675</v>
      </c>
      <c r="B412" s="6">
        <v>8.3333333333333329E-2</v>
      </c>
      <c r="C412" s="2">
        <v>0</v>
      </c>
      <c r="D412" s="2">
        <v>0</v>
      </c>
      <c r="E412" s="2">
        <v>0</v>
      </c>
      <c r="F412" s="2">
        <v>0</v>
      </c>
      <c r="G412" s="2">
        <f>INT(YEAR(GEN_UP[[#This Row],[Fecha]]))</f>
        <v>2025</v>
      </c>
      <c r="H412" s="2">
        <f>INT(MONTH(GEN_UP[[#This Row],[Fecha]]))</f>
        <v>1</v>
      </c>
      <c r="I412" s="3" t="str">
        <f>TEXT(DATE(YEAR(GEN_UP[[#This Row],[Fecha]]),MONTH(GEN_UP[[#This Row],[Fecha]]),DAY(GEN_UP[[#This Row],[Fecha]])),"mmmm")</f>
        <v>January</v>
      </c>
      <c r="J412" s="2">
        <f>DAY(GEN_UP[[#This Row],[Fecha]])</f>
        <v>18</v>
      </c>
      <c r="K412" s="12" t="str">
        <f t="shared" si="6"/>
        <v>18-01-2025_02</v>
      </c>
    </row>
    <row r="413" spans="1:11" x14ac:dyDescent="0.3">
      <c r="A413" s="3">
        <v>45675</v>
      </c>
      <c r="B413" s="6">
        <v>0.125</v>
      </c>
      <c r="C413" s="2">
        <v>0</v>
      </c>
      <c r="D413" s="2">
        <v>0</v>
      </c>
      <c r="E413" s="2">
        <v>0</v>
      </c>
      <c r="F413" s="2">
        <v>0</v>
      </c>
      <c r="G413" s="2">
        <f>INT(YEAR(GEN_UP[[#This Row],[Fecha]]))</f>
        <v>2025</v>
      </c>
      <c r="H413" s="2">
        <f>INT(MONTH(GEN_UP[[#This Row],[Fecha]]))</f>
        <v>1</v>
      </c>
      <c r="I413" s="3" t="str">
        <f>TEXT(DATE(YEAR(GEN_UP[[#This Row],[Fecha]]),MONTH(GEN_UP[[#This Row],[Fecha]]),DAY(GEN_UP[[#This Row],[Fecha]])),"mmmm")</f>
        <v>January</v>
      </c>
      <c r="J413" s="2">
        <f>DAY(GEN_UP[[#This Row],[Fecha]])</f>
        <v>18</v>
      </c>
      <c r="K413" s="12" t="str">
        <f t="shared" si="6"/>
        <v>18-01-2025_03</v>
      </c>
    </row>
    <row r="414" spans="1:11" x14ac:dyDescent="0.3">
      <c r="A414" s="3">
        <v>45675</v>
      </c>
      <c r="B414" s="6">
        <v>0.16666666666666666</v>
      </c>
      <c r="C414" s="2">
        <v>0</v>
      </c>
      <c r="D414" s="2">
        <v>0</v>
      </c>
      <c r="E414" s="2">
        <v>0</v>
      </c>
      <c r="F414" s="2">
        <v>0</v>
      </c>
      <c r="G414" s="2">
        <f>INT(YEAR(GEN_UP[[#This Row],[Fecha]]))</f>
        <v>2025</v>
      </c>
      <c r="H414" s="2">
        <f>INT(MONTH(GEN_UP[[#This Row],[Fecha]]))</f>
        <v>1</v>
      </c>
      <c r="I414" s="3" t="str">
        <f>TEXT(DATE(YEAR(GEN_UP[[#This Row],[Fecha]]),MONTH(GEN_UP[[#This Row],[Fecha]]),DAY(GEN_UP[[#This Row],[Fecha]])),"mmmm")</f>
        <v>January</v>
      </c>
      <c r="J414" s="2">
        <f>DAY(GEN_UP[[#This Row],[Fecha]])</f>
        <v>18</v>
      </c>
      <c r="K414" s="12" t="str">
        <f t="shared" si="6"/>
        <v>18-01-2025_04</v>
      </c>
    </row>
    <row r="415" spans="1:11" x14ac:dyDescent="0.3">
      <c r="A415" s="3">
        <v>45675</v>
      </c>
      <c r="B415" s="6">
        <v>0.20833333333333334</v>
      </c>
      <c r="C415" s="2">
        <v>0</v>
      </c>
      <c r="D415" s="2">
        <v>0</v>
      </c>
      <c r="E415" s="2">
        <v>0</v>
      </c>
      <c r="F415" s="2">
        <v>0</v>
      </c>
      <c r="G415" s="2">
        <f>INT(YEAR(GEN_UP[[#This Row],[Fecha]]))</f>
        <v>2025</v>
      </c>
      <c r="H415" s="2">
        <f>INT(MONTH(GEN_UP[[#This Row],[Fecha]]))</f>
        <v>1</v>
      </c>
      <c r="I415" s="3" t="str">
        <f>TEXT(DATE(YEAR(GEN_UP[[#This Row],[Fecha]]),MONTH(GEN_UP[[#This Row],[Fecha]]),DAY(GEN_UP[[#This Row],[Fecha]])),"mmmm")</f>
        <v>January</v>
      </c>
      <c r="J415" s="2">
        <f>DAY(GEN_UP[[#This Row],[Fecha]])</f>
        <v>18</v>
      </c>
      <c r="K415" s="12" t="str">
        <f t="shared" si="6"/>
        <v>18-01-2025_05</v>
      </c>
    </row>
    <row r="416" spans="1:11" x14ac:dyDescent="0.3">
      <c r="A416" s="3">
        <v>45675</v>
      </c>
      <c r="B416" s="6">
        <v>0.25</v>
      </c>
      <c r="C416" s="2">
        <v>28</v>
      </c>
      <c r="D416" s="2">
        <v>24</v>
      </c>
      <c r="E416" s="2">
        <v>22.25</v>
      </c>
      <c r="F416" s="2">
        <v>21.13</v>
      </c>
      <c r="G416" s="2">
        <f>INT(YEAR(GEN_UP[[#This Row],[Fecha]]))</f>
        <v>2025</v>
      </c>
      <c r="H416" s="2">
        <f>INT(MONTH(GEN_UP[[#This Row],[Fecha]]))</f>
        <v>1</v>
      </c>
      <c r="I416" s="3" t="str">
        <f>TEXT(DATE(YEAR(GEN_UP[[#This Row],[Fecha]]),MONTH(GEN_UP[[#This Row],[Fecha]]),DAY(GEN_UP[[#This Row],[Fecha]])),"mmmm")</f>
        <v>January</v>
      </c>
      <c r="J416" s="2">
        <f>DAY(GEN_UP[[#This Row],[Fecha]])</f>
        <v>18</v>
      </c>
      <c r="K416" s="12" t="str">
        <f t="shared" si="6"/>
        <v>18-01-2025_06</v>
      </c>
    </row>
    <row r="417" spans="1:11" x14ac:dyDescent="0.3">
      <c r="A417" s="3">
        <v>45675</v>
      </c>
      <c r="B417" s="6">
        <v>0.29166666666666669</v>
      </c>
      <c r="C417" s="2">
        <v>1308.1300000000001</v>
      </c>
      <c r="D417" s="2">
        <v>1188</v>
      </c>
      <c r="E417" s="2">
        <v>1184.1300000000001</v>
      </c>
      <c r="F417" s="2">
        <v>1124</v>
      </c>
      <c r="G417" s="2">
        <f>INT(YEAR(GEN_UP[[#This Row],[Fecha]]))</f>
        <v>2025</v>
      </c>
      <c r="H417" s="2">
        <f>INT(MONTH(GEN_UP[[#This Row],[Fecha]]))</f>
        <v>1</v>
      </c>
      <c r="I417" s="3" t="str">
        <f>TEXT(DATE(YEAR(GEN_UP[[#This Row],[Fecha]]),MONTH(GEN_UP[[#This Row],[Fecha]]),DAY(GEN_UP[[#This Row],[Fecha]])),"mmmm")</f>
        <v>January</v>
      </c>
      <c r="J417" s="2">
        <f>DAY(GEN_UP[[#This Row],[Fecha]])</f>
        <v>18</v>
      </c>
      <c r="K417" s="12" t="str">
        <f t="shared" si="6"/>
        <v>18-01-2025_07</v>
      </c>
    </row>
    <row r="418" spans="1:11" x14ac:dyDescent="0.3">
      <c r="A418" s="3">
        <v>45675</v>
      </c>
      <c r="B418" s="6">
        <v>0.33333333333333331</v>
      </c>
      <c r="C418" s="2">
        <v>3835.13</v>
      </c>
      <c r="D418" s="2">
        <v>3797.25</v>
      </c>
      <c r="E418" s="2">
        <v>3723.75</v>
      </c>
      <c r="F418" s="2">
        <v>3648.38</v>
      </c>
      <c r="G418" s="2">
        <f>INT(YEAR(GEN_UP[[#This Row],[Fecha]]))</f>
        <v>2025</v>
      </c>
      <c r="H418" s="2">
        <f>INT(MONTH(GEN_UP[[#This Row],[Fecha]]))</f>
        <v>1</v>
      </c>
      <c r="I418" s="3" t="str">
        <f>TEXT(DATE(YEAR(GEN_UP[[#This Row],[Fecha]]),MONTH(GEN_UP[[#This Row],[Fecha]]),DAY(GEN_UP[[#This Row],[Fecha]])),"mmmm")</f>
        <v>January</v>
      </c>
      <c r="J418" s="2">
        <f>DAY(GEN_UP[[#This Row],[Fecha]])</f>
        <v>18</v>
      </c>
      <c r="K418" s="12" t="str">
        <f t="shared" si="6"/>
        <v>18-01-2025_08</v>
      </c>
    </row>
    <row r="419" spans="1:11" x14ac:dyDescent="0.3">
      <c r="A419" s="3">
        <v>45675</v>
      </c>
      <c r="B419" s="6">
        <v>0.375</v>
      </c>
      <c r="C419" s="2">
        <v>5861.38</v>
      </c>
      <c r="D419" s="2">
        <v>5850.63</v>
      </c>
      <c r="E419" s="2">
        <v>5781.88</v>
      </c>
      <c r="F419" s="2">
        <v>5744.63</v>
      </c>
      <c r="G419" s="2">
        <f>INT(YEAR(GEN_UP[[#This Row],[Fecha]]))</f>
        <v>2025</v>
      </c>
      <c r="H419" s="2">
        <f>INT(MONTH(GEN_UP[[#This Row],[Fecha]]))</f>
        <v>1</v>
      </c>
      <c r="I419" s="3" t="str">
        <f>TEXT(DATE(YEAR(GEN_UP[[#This Row],[Fecha]]),MONTH(GEN_UP[[#This Row],[Fecha]]),DAY(GEN_UP[[#This Row],[Fecha]])),"mmmm")</f>
        <v>January</v>
      </c>
      <c r="J419" s="2">
        <f>DAY(GEN_UP[[#This Row],[Fecha]])</f>
        <v>18</v>
      </c>
      <c r="K419" s="12" t="str">
        <f t="shared" si="6"/>
        <v>18-01-2025_09</v>
      </c>
    </row>
    <row r="420" spans="1:11" x14ac:dyDescent="0.3">
      <c r="A420" s="3">
        <v>45675</v>
      </c>
      <c r="B420" s="6">
        <v>0.41666666666666669</v>
      </c>
      <c r="C420" s="2">
        <v>7213.88</v>
      </c>
      <c r="D420" s="2">
        <v>7337.88</v>
      </c>
      <c r="E420" s="2">
        <v>7303</v>
      </c>
      <c r="F420" s="2">
        <v>7270.38</v>
      </c>
      <c r="G420" s="2">
        <f>INT(YEAR(GEN_UP[[#This Row],[Fecha]]))</f>
        <v>2025</v>
      </c>
      <c r="H420" s="2">
        <f>INT(MONTH(GEN_UP[[#This Row],[Fecha]]))</f>
        <v>1</v>
      </c>
      <c r="I420" s="3" t="str">
        <f>TEXT(DATE(YEAR(GEN_UP[[#This Row],[Fecha]]),MONTH(GEN_UP[[#This Row],[Fecha]]),DAY(GEN_UP[[#This Row],[Fecha]])),"mmmm")</f>
        <v>January</v>
      </c>
      <c r="J420" s="2">
        <f>DAY(GEN_UP[[#This Row],[Fecha]])</f>
        <v>18</v>
      </c>
      <c r="K420" s="12" t="str">
        <f t="shared" si="6"/>
        <v>18-01-2025_10</v>
      </c>
    </row>
    <row r="421" spans="1:11" x14ac:dyDescent="0.3">
      <c r="A421" s="3">
        <v>45675</v>
      </c>
      <c r="B421" s="6">
        <v>0.45833333333333331</v>
      </c>
      <c r="C421" s="2">
        <v>8014</v>
      </c>
      <c r="D421" s="2">
        <v>7861.38</v>
      </c>
      <c r="E421" s="2">
        <v>7745.75</v>
      </c>
      <c r="F421" s="2">
        <v>7727.38</v>
      </c>
      <c r="G421" s="2">
        <f>INT(YEAR(GEN_UP[[#This Row],[Fecha]]))</f>
        <v>2025</v>
      </c>
      <c r="H421" s="2">
        <f>INT(MONTH(GEN_UP[[#This Row],[Fecha]]))</f>
        <v>1</v>
      </c>
      <c r="I421" s="3" t="str">
        <f>TEXT(DATE(YEAR(GEN_UP[[#This Row],[Fecha]]),MONTH(GEN_UP[[#This Row],[Fecha]]),DAY(GEN_UP[[#This Row],[Fecha]])),"mmmm")</f>
        <v>January</v>
      </c>
      <c r="J421" s="2">
        <f>DAY(GEN_UP[[#This Row],[Fecha]])</f>
        <v>18</v>
      </c>
      <c r="K421" s="12" t="str">
        <f t="shared" si="6"/>
        <v>18-01-2025_11</v>
      </c>
    </row>
    <row r="422" spans="1:11" x14ac:dyDescent="0.3">
      <c r="A422" s="3">
        <v>45675</v>
      </c>
      <c r="B422" s="6">
        <v>0.5</v>
      </c>
      <c r="C422" s="2">
        <v>7544.88</v>
      </c>
      <c r="D422" s="2">
        <v>7275.38</v>
      </c>
      <c r="E422" s="2">
        <v>6614.88</v>
      </c>
      <c r="F422" s="2">
        <v>6656.25</v>
      </c>
      <c r="G422" s="2">
        <f>INT(YEAR(GEN_UP[[#This Row],[Fecha]]))</f>
        <v>2025</v>
      </c>
      <c r="H422" s="2">
        <f>INT(MONTH(GEN_UP[[#This Row],[Fecha]]))</f>
        <v>1</v>
      </c>
      <c r="I422" s="3" t="str">
        <f>TEXT(DATE(YEAR(GEN_UP[[#This Row],[Fecha]]),MONTH(GEN_UP[[#This Row],[Fecha]]),DAY(GEN_UP[[#This Row],[Fecha]])),"mmmm")</f>
        <v>January</v>
      </c>
      <c r="J422" s="2">
        <f>DAY(GEN_UP[[#This Row],[Fecha]])</f>
        <v>18</v>
      </c>
      <c r="K422" s="12" t="str">
        <f t="shared" si="6"/>
        <v>18-01-2025_12</v>
      </c>
    </row>
    <row r="423" spans="1:11" x14ac:dyDescent="0.3">
      <c r="A423" s="3">
        <v>45675</v>
      </c>
      <c r="B423" s="6">
        <v>0.54166666666666663</v>
      </c>
      <c r="C423" s="2">
        <v>7472.13</v>
      </c>
      <c r="D423" s="2">
        <v>7285.5</v>
      </c>
      <c r="E423" s="2">
        <v>7571.5</v>
      </c>
      <c r="F423" s="2">
        <v>7681.75</v>
      </c>
      <c r="G423" s="2">
        <f>INT(YEAR(GEN_UP[[#This Row],[Fecha]]))</f>
        <v>2025</v>
      </c>
      <c r="H423" s="2">
        <f>INT(MONTH(GEN_UP[[#This Row],[Fecha]]))</f>
        <v>1</v>
      </c>
      <c r="I423" s="3" t="str">
        <f>TEXT(DATE(YEAR(GEN_UP[[#This Row],[Fecha]]),MONTH(GEN_UP[[#This Row],[Fecha]]),DAY(GEN_UP[[#This Row],[Fecha]])),"mmmm")</f>
        <v>January</v>
      </c>
      <c r="J423" s="2">
        <f>DAY(GEN_UP[[#This Row],[Fecha]])</f>
        <v>18</v>
      </c>
      <c r="K423" s="12" t="str">
        <f t="shared" si="6"/>
        <v>18-01-2025_13</v>
      </c>
    </row>
    <row r="424" spans="1:11" x14ac:dyDescent="0.3">
      <c r="A424" s="3">
        <v>45675</v>
      </c>
      <c r="B424" s="6">
        <v>0.58333333333333337</v>
      </c>
      <c r="C424" s="2">
        <v>7071.5</v>
      </c>
      <c r="D424" s="2">
        <v>7229.75</v>
      </c>
      <c r="E424" s="2">
        <v>7319.5</v>
      </c>
      <c r="F424" s="2">
        <v>7305.75</v>
      </c>
      <c r="G424" s="2">
        <f>INT(YEAR(GEN_UP[[#This Row],[Fecha]]))</f>
        <v>2025</v>
      </c>
      <c r="H424" s="2">
        <f>INT(MONTH(GEN_UP[[#This Row],[Fecha]]))</f>
        <v>1</v>
      </c>
      <c r="I424" s="3" t="str">
        <f>TEXT(DATE(YEAR(GEN_UP[[#This Row],[Fecha]]),MONTH(GEN_UP[[#This Row],[Fecha]]),DAY(GEN_UP[[#This Row],[Fecha]])),"mmmm")</f>
        <v>January</v>
      </c>
      <c r="J424" s="2">
        <f>DAY(GEN_UP[[#This Row],[Fecha]])</f>
        <v>18</v>
      </c>
      <c r="K424" s="12" t="str">
        <f t="shared" si="6"/>
        <v>18-01-2025_14</v>
      </c>
    </row>
    <row r="425" spans="1:11" x14ac:dyDescent="0.3">
      <c r="A425" s="3">
        <v>45675</v>
      </c>
      <c r="B425" s="6">
        <v>0.625</v>
      </c>
      <c r="C425" s="2">
        <v>5786.88</v>
      </c>
      <c r="D425" s="2">
        <v>5767.13</v>
      </c>
      <c r="E425" s="2">
        <v>5883.38</v>
      </c>
      <c r="F425" s="2">
        <v>5812.75</v>
      </c>
      <c r="G425" s="2">
        <f>INT(YEAR(GEN_UP[[#This Row],[Fecha]]))</f>
        <v>2025</v>
      </c>
      <c r="H425" s="2">
        <f>INT(MONTH(GEN_UP[[#This Row],[Fecha]]))</f>
        <v>1</v>
      </c>
      <c r="I425" s="3" t="str">
        <f>TEXT(DATE(YEAR(GEN_UP[[#This Row],[Fecha]]),MONTH(GEN_UP[[#This Row],[Fecha]]),DAY(GEN_UP[[#This Row],[Fecha]])),"mmmm")</f>
        <v>January</v>
      </c>
      <c r="J425" s="2">
        <f>DAY(GEN_UP[[#This Row],[Fecha]])</f>
        <v>18</v>
      </c>
      <c r="K425" s="12" t="str">
        <f t="shared" si="6"/>
        <v>18-01-2025_15</v>
      </c>
    </row>
    <row r="426" spans="1:11" x14ac:dyDescent="0.3">
      <c r="A426" s="3">
        <v>45675</v>
      </c>
      <c r="B426" s="6">
        <v>0.66666666666666663</v>
      </c>
      <c r="C426" s="2">
        <v>3429.38</v>
      </c>
      <c r="D426" s="2">
        <v>3496.63</v>
      </c>
      <c r="E426" s="2">
        <v>3778.63</v>
      </c>
      <c r="F426" s="2">
        <v>3690.88</v>
      </c>
      <c r="G426" s="2">
        <f>INT(YEAR(GEN_UP[[#This Row],[Fecha]]))</f>
        <v>2025</v>
      </c>
      <c r="H426" s="2">
        <f>INT(MONTH(GEN_UP[[#This Row],[Fecha]]))</f>
        <v>1</v>
      </c>
      <c r="I426" s="3" t="str">
        <f>TEXT(DATE(YEAR(GEN_UP[[#This Row],[Fecha]]),MONTH(GEN_UP[[#This Row],[Fecha]]),DAY(GEN_UP[[#This Row],[Fecha]])),"mmmm")</f>
        <v>January</v>
      </c>
      <c r="J426" s="2">
        <f>DAY(GEN_UP[[#This Row],[Fecha]])</f>
        <v>18</v>
      </c>
      <c r="K426" s="12" t="str">
        <f t="shared" si="6"/>
        <v>18-01-2025_16</v>
      </c>
    </row>
    <row r="427" spans="1:11" x14ac:dyDescent="0.3">
      <c r="A427" s="3">
        <v>45675</v>
      </c>
      <c r="B427" s="6">
        <v>0.70833333333333337</v>
      </c>
      <c r="C427" s="2">
        <v>991.5</v>
      </c>
      <c r="D427" s="2">
        <v>863</v>
      </c>
      <c r="E427" s="2">
        <v>847.38</v>
      </c>
      <c r="F427" s="2">
        <v>780</v>
      </c>
      <c r="G427" s="2">
        <f>INT(YEAR(GEN_UP[[#This Row],[Fecha]]))</f>
        <v>2025</v>
      </c>
      <c r="H427" s="2">
        <f>INT(MONTH(GEN_UP[[#This Row],[Fecha]]))</f>
        <v>1</v>
      </c>
      <c r="I427" s="3" t="str">
        <f>TEXT(DATE(YEAR(GEN_UP[[#This Row],[Fecha]]),MONTH(GEN_UP[[#This Row],[Fecha]]),DAY(GEN_UP[[#This Row],[Fecha]])),"mmmm")</f>
        <v>January</v>
      </c>
      <c r="J427" s="2">
        <f>DAY(GEN_UP[[#This Row],[Fecha]])</f>
        <v>18</v>
      </c>
      <c r="K427" s="12" t="str">
        <f t="shared" si="6"/>
        <v>18-01-2025_17</v>
      </c>
    </row>
    <row r="428" spans="1:11" x14ac:dyDescent="0.3">
      <c r="A428" s="3">
        <v>45675</v>
      </c>
      <c r="B428" s="6">
        <v>0.75</v>
      </c>
      <c r="C428" s="2">
        <v>58.5</v>
      </c>
      <c r="D428" s="2">
        <v>51.88</v>
      </c>
      <c r="E428" s="2">
        <v>53.5</v>
      </c>
      <c r="F428" s="2">
        <v>53.88</v>
      </c>
      <c r="G428" s="2">
        <f>INT(YEAR(GEN_UP[[#This Row],[Fecha]]))</f>
        <v>2025</v>
      </c>
      <c r="H428" s="2">
        <f>INT(MONTH(GEN_UP[[#This Row],[Fecha]]))</f>
        <v>1</v>
      </c>
      <c r="I428" s="3" t="str">
        <f>TEXT(DATE(YEAR(GEN_UP[[#This Row],[Fecha]]),MONTH(GEN_UP[[#This Row],[Fecha]]),DAY(GEN_UP[[#This Row],[Fecha]])),"mmmm")</f>
        <v>January</v>
      </c>
      <c r="J428" s="2">
        <f>DAY(GEN_UP[[#This Row],[Fecha]])</f>
        <v>18</v>
      </c>
      <c r="K428" s="12" t="str">
        <f t="shared" si="6"/>
        <v>18-01-2025_18</v>
      </c>
    </row>
    <row r="429" spans="1:11" x14ac:dyDescent="0.3">
      <c r="A429" s="3">
        <v>45675</v>
      </c>
      <c r="B429" s="6">
        <v>0.79166666666666663</v>
      </c>
      <c r="C429" s="2">
        <v>0</v>
      </c>
      <c r="D429" s="2">
        <v>0</v>
      </c>
      <c r="E429" s="2">
        <v>0</v>
      </c>
      <c r="F429" s="2">
        <v>0</v>
      </c>
      <c r="G429" s="2">
        <f>INT(YEAR(GEN_UP[[#This Row],[Fecha]]))</f>
        <v>2025</v>
      </c>
      <c r="H429" s="2">
        <f>INT(MONTH(GEN_UP[[#This Row],[Fecha]]))</f>
        <v>1</v>
      </c>
      <c r="I429" s="3" t="str">
        <f>TEXT(DATE(YEAR(GEN_UP[[#This Row],[Fecha]]),MONTH(GEN_UP[[#This Row],[Fecha]]),DAY(GEN_UP[[#This Row],[Fecha]])),"mmmm")</f>
        <v>January</v>
      </c>
      <c r="J429" s="2">
        <f>DAY(GEN_UP[[#This Row],[Fecha]])</f>
        <v>18</v>
      </c>
      <c r="K429" s="12" t="str">
        <f t="shared" si="6"/>
        <v>18-01-2025_19</v>
      </c>
    </row>
    <row r="430" spans="1:11" x14ac:dyDescent="0.3">
      <c r="A430" s="3">
        <v>45675</v>
      </c>
      <c r="B430" s="6">
        <v>0.83333333333333337</v>
      </c>
      <c r="C430" s="2">
        <v>0</v>
      </c>
      <c r="D430" s="2">
        <v>0</v>
      </c>
      <c r="E430" s="2">
        <v>0</v>
      </c>
      <c r="F430" s="2">
        <v>0</v>
      </c>
      <c r="G430" s="2">
        <f>INT(YEAR(GEN_UP[[#This Row],[Fecha]]))</f>
        <v>2025</v>
      </c>
      <c r="H430" s="2">
        <f>INT(MONTH(GEN_UP[[#This Row],[Fecha]]))</f>
        <v>1</v>
      </c>
      <c r="I430" s="3" t="str">
        <f>TEXT(DATE(YEAR(GEN_UP[[#This Row],[Fecha]]),MONTH(GEN_UP[[#This Row],[Fecha]]),DAY(GEN_UP[[#This Row],[Fecha]])),"mmmm")</f>
        <v>January</v>
      </c>
      <c r="J430" s="2">
        <f>DAY(GEN_UP[[#This Row],[Fecha]])</f>
        <v>18</v>
      </c>
      <c r="K430" s="12" t="str">
        <f t="shared" si="6"/>
        <v>18-01-2025_20</v>
      </c>
    </row>
    <row r="431" spans="1:11" x14ac:dyDescent="0.3">
      <c r="A431" s="3">
        <v>45675</v>
      </c>
      <c r="B431" s="6">
        <v>0.875</v>
      </c>
      <c r="C431" s="2">
        <v>0</v>
      </c>
      <c r="D431" s="2">
        <v>0</v>
      </c>
      <c r="E431" s="2">
        <v>0</v>
      </c>
      <c r="F431" s="2">
        <v>0</v>
      </c>
      <c r="G431" s="2">
        <f>INT(YEAR(GEN_UP[[#This Row],[Fecha]]))</f>
        <v>2025</v>
      </c>
      <c r="H431" s="2">
        <f>INT(MONTH(GEN_UP[[#This Row],[Fecha]]))</f>
        <v>1</v>
      </c>
      <c r="I431" s="3" t="str">
        <f>TEXT(DATE(YEAR(GEN_UP[[#This Row],[Fecha]]),MONTH(GEN_UP[[#This Row],[Fecha]]),DAY(GEN_UP[[#This Row],[Fecha]])),"mmmm")</f>
        <v>January</v>
      </c>
      <c r="J431" s="2">
        <f>DAY(GEN_UP[[#This Row],[Fecha]])</f>
        <v>18</v>
      </c>
      <c r="K431" s="12" t="str">
        <f t="shared" si="6"/>
        <v>18-01-2025_21</v>
      </c>
    </row>
    <row r="432" spans="1:11" x14ac:dyDescent="0.3">
      <c r="A432" s="3">
        <v>45675</v>
      </c>
      <c r="B432" s="6">
        <v>0.91666666666666663</v>
      </c>
      <c r="C432" s="2">
        <v>0</v>
      </c>
      <c r="D432" s="2">
        <v>0</v>
      </c>
      <c r="E432" s="2">
        <v>0</v>
      </c>
      <c r="F432" s="2">
        <v>0</v>
      </c>
      <c r="G432" s="2">
        <f>INT(YEAR(GEN_UP[[#This Row],[Fecha]]))</f>
        <v>2025</v>
      </c>
      <c r="H432" s="2">
        <f>INT(MONTH(GEN_UP[[#This Row],[Fecha]]))</f>
        <v>1</v>
      </c>
      <c r="I432" s="3" t="str">
        <f>TEXT(DATE(YEAR(GEN_UP[[#This Row],[Fecha]]),MONTH(GEN_UP[[#This Row],[Fecha]]),DAY(GEN_UP[[#This Row],[Fecha]])),"mmmm")</f>
        <v>January</v>
      </c>
      <c r="J432" s="2">
        <f>DAY(GEN_UP[[#This Row],[Fecha]])</f>
        <v>18</v>
      </c>
      <c r="K432" s="12" t="str">
        <f t="shared" si="6"/>
        <v>18-01-2025_22</v>
      </c>
    </row>
    <row r="433" spans="1:11" x14ac:dyDescent="0.3">
      <c r="A433" s="3">
        <v>45675</v>
      </c>
      <c r="B433" s="6">
        <v>0.95833333333333337</v>
      </c>
      <c r="C433" s="2">
        <v>0</v>
      </c>
      <c r="D433" s="2">
        <v>0</v>
      </c>
      <c r="E433" s="2">
        <v>0</v>
      </c>
      <c r="F433" s="2">
        <v>0</v>
      </c>
      <c r="G433" s="2">
        <f>INT(YEAR(GEN_UP[[#This Row],[Fecha]]))</f>
        <v>2025</v>
      </c>
      <c r="H433" s="2">
        <f>INT(MONTH(GEN_UP[[#This Row],[Fecha]]))</f>
        <v>1</v>
      </c>
      <c r="I433" s="3" t="str">
        <f>TEXT(DATE(YEAR(GEN_UP[[#This Row],[Fecha]]),MONTH(GEN_UP[[#This Row],[Fecha]]),DAY(GEN_UP[[#This Row],[Fecha]])),"mmmm")</f>
        <v>January</v>
      </c>
      <c r="J433" s="2">
        <f>DAY(GEN_UP[[#This Row],[Fecha]])</f>
        <v>18</v>
      </c>
      <c r="K433" s="12" t="str">
        <f t="shared" si="6"/>
        <v>18-01-2025_23</v>
      </c>
    </row>
    <row r="434" spans="1:11" x14ac:dyDescent="0.3">
      <c r="A434" s="3">
        <v>45676</v>
      </c>
      <c r="B434" s="6">
        <v>0</v>
      </c>
      <c r="C434" s="2">
        <v>0</v>
      </c>
      <c r="D434" s="2">
        <v>0</v>
      </c>
      <c r="E434" s="2">
        <v>0</v>
      </c>
      <c r="F434" s="2">
        <v>0</v>
      </c>
      <c r="G434" s="2">
        <f>INT(YEAR(GEN_UP[[#This Row],[Fecha]]))</f>
        <v>2025</v>
      </c>
      <c r="H434" s="2">
        <f>INT(MONTH(GEN_UP[[#This Row],[Fecha]]))</f>
        <v>1</v>
      </c>
      <c r="I434" s="3" t="str">
        <f>TEXT(DATE(YEAR(GEN_UP[[#This Row],[Fecha]]),MONTH(GEN_UP[[#This Row],[Fecha]]),DAY(GEN_UP[[#This Row],[Fecha]])),"mmmm")</f>
        <v>January</v>
      </c>
      <c r="J434" s="2">
        <f>DAY(GEN_UP[[#This Row],[Fecha]])</f>
        <v>19</v>
      </c>
      <c r="K434" s="12" t="str">
        <f t="shared" si="6"/>
        <v>19-01-2025_00</v>
      </c>
    </row>
    <row r="435" spans="1:11" x14ac:dyDescent="0.3">
      <c r="A435" s="3">
        <v>45676</v>
      </c>
      <c r="B435" s="6">
        <v>4.1666666666666664E-2</v>
      </c>
      <c r="C435" s="2">
        <v>0</v>
      </c>
      <c r="D435" s="2">
        <v>0</v>
      </c>
      <c r="E435" s="2">
        <v>0</v>
      </c>
      <c r="F435" s="2">
        <v>0</v>
      </c>
      <c r="G435" s="2">
        <f>INT(YEAR(GEN_UP[[#This Row],[Fecha]]))</f>
        <v>2025</v>
      </c>
      <c r="H435" s="2">
        <f>INT(MONTH(GEN_UP[[#This Row],[Fecha]]))</f>
        <v>1</v>
      </c>
      <c r="I435" s="3" t="str">
        <f>TEXT(DATE(YEAR(GEN_UP[[#This Row],[Fecha]]),MONTH(GEN_UP[[#This Row],[Fecha]]),DAY(GEN_UP[[#This Row],[Fecha]])),"mmmm")</f>
        <v>January</v>
      </c>
      <c r="J435" s="2">
        <f>DAY(GEN_UP[[#This Row],[Fecha]])</f>
        <v>19</v>
      </c>
      <c r="K435" s="12" t="str">
        <f t="shared" si="6"/>
        <v>19-01-2025_01</v>
      </c>
    </row>
    <row r="436" spans="1:11" x14ac:dyDescent="0.3">
      <c r="A436" s="3">
        <v>45676</v>
      </c>
      <c r="B436" s="6">
        <v>8.3333333333333329E-2</v>
      </c>
      <c r="C436" s="2">
        <v>0</v>
      </c>
      <c r="D436" s="2">
        <v>0</v>
      </c>
      <c r="E436" s="2">
        <v>0</v>
      </c>
      <c r="F436" s="2">
        <v>0</v>
      </c>
      <c r="G436" s="2">
        <f>INT(YEAR(GEN_UP[[#This Row],[Fecha]]))</f>
        <v>2025</v>
      </c>
      <c r="H436" s="2">
        <f>INT(MONTH(GEN_UP[[#This Row],[Fecha]]))</f>
        <v>1</v>
      </c>
      <c r="I436" s="3" t="str">
        <f>TEXT(DATE(YEAR(GEN_UP[[#This Row],[Fecha]]),MONTH(GEN_UP[[#This Row],[Fecha]]),DAY(GEN_UP[[#This Row],[Fecha]])),"mmmm")</f>
        <v>January</v>
      </c>
      <c r="J436" s="2">
        <f>DAY(GEN_UP[[#This Row],[Fecha]])</f>
        <v>19</v>
      </c>
      <c r="K436" s="12" t="str">
        <f t="shared" si="6"/>
        <v>19-01-2025_02</v>
      </c>
    </row>
    <row r="437" spans="1:11" x14ac:dyDescent="0.3">
      <c r="A437" s="3">
        <v>45676</v>
      </c>
      <c r="B437" s="6">
        <v>0.125</v>
      </c>
      <c r="C437" s="2">
        <v>0</v>
      </c>
      <c r="D437" s="2">
        <v>0</v>
      </c>
      <c r="E437" s="2">
        <v>0</v>
      </c>
      <c r="F437" s="2">
        <v>0</v>
      </c>
      <c r="G437" s="2">
        <f>INT(YEAR(GEN_UP[[#This Row],[Fecha]]))</f>
        <v>2025</v>
      </c>
      <c r="H437" s="2">
        <f>INT(MONTH(GEN_UP[[#This Row],[Fecha]]))</f>
        <v>1</v>
      </c>
      <c r="I437" s="3" t="str">
        <f>TEXT(DATE(YEAR(GEN_UP[[#This Row],[Fecha]]),MONTH(GEN_UP[[#This Row],[Fecha]]),DAY(GEN_UP[[#This Row],[Fecha]])),"mmmm")</f>
        <v>January</v>
      </c>
      <c r="J437" s="2">
        <f>DAY(GEN_UP[[#This Row],[Fecha]])</f>
        <v>19</v>
      </c>
      <c r="K437" s="12" t="str">
        <f t="shared" si="6"/>
        <v>19-01-2025_03</v>
      </c>
    </row>
    <row r="438" spans="1:11" x14ac:dyDescent="0.3">
      <c r="A438" s="3">
        <v>45676</v>
      </c>
      <c r="B438" s="6">
        <v>0.16666666666666666</v>
      </c>
      <c r="C438" s="2">
        <v>0</v>
      </c>
      <c r="D438" s="2">
        <v>0</v>
      </c>
      <c r="E438" s="2">
        <v>0</v>
      </c>
      <c r="F438" s="2">
        <v>0</v>
      </c>
      <c r="G438" s="2">
        <f>INT(YEAR(GEN_UP[[#This Row],[Fecha]]))</f>
        <v>2025</v>
      </c>
      <c r="H438" s="2">
        <f>INT(MONTH(GEN_UP[[#This Row],[Fecha]]))</f>
        <v>1</v>
      </c>
      <c r="I438" s="3" t="str">
        <f>TEXT(DATE(YEAR(GEN_UP[[#This Row],[Fecha]]),MONTH(GEN_UP[[#This Row],[Fecha]]),DAY(GEN_UP[[#This Row],[Fecha]])),"mmmm")</f>
        <v>January</v>
      </c>
      <c r="J438" s="2">
        <f>DAY(GEN_UP[[#This Row],[Fecha]])</f>
        <v>19</v>
      </c>
      <c r="K438" s="12" t="str">
        <f t="shared" si="6"/>
        <v>19-01-2025_04</v>
      </c>
    </row>
    <row r="439" spans="1:11" x14ac:dyDescent="0.3">
      <c r="A439" s="3">
        <v>45676</v>
      </c>
      <c r="B439" s="6">
        <v>0.20833333333333334</v>
      </c>
      <c r="C439" s="2">
        <v>0</v>
      </c>
      <c r="D439" s="2">
        <v>0</v>
      </c>
      <c r="E439" s="2">
        <v>0</v>
      </c>
      <c r="F439" s="2">
        <v>0</v>
      </c>
      <c r="G439" s="2">
        <f>INT(YEAR(GEN_UP[[#This Row],[Fecha]]))</f>
        <v>2025</v>
      </c>
      <c r="H439" s="2">
        <f>INT(MONTH(GEN_UP[[#This Row],[Fecha]]))</f>
        <v>1</v>
      </c>
      <c r="I439" s="3" t="str">
        <f>TEXT(DATE(YEAR(GEN_UP[[#This Row],[Fecha]]),MONTH(GEN_UP[[#This Row],[Fecha]]),DAY(GEN_UP[[#This Row],[Fecha]])),"mmmm")</f>
        <v>January</v>
      </c>
      <c r="J439" s="2">
        <f>DAY(GEN_UP[[#This Row],[Fecha]])</f>
        <v>19</v>
      </c>
      <c r="K439" s="12" t="str">
        <f t="shared" si="6"/>
        <v>19-01-2025_05</v>
      </c>
    </row>
    <row r="440" spans="1:11" x14ac:dyDescent="0.3">
      <c r="A440" s="3">
        <v>45676</v>
      </c>
      <c r="B440" s="6">
        <v>0.25</v>
      </c>
      <c r="C440" s="2">
        <v>26.5</v>
      </c>
      <c r="D440" s="2">
        <v>23.13</v>
      </c>
      <c r="E440" s="2">
        <v>21.88</v>
      </c>
      <c r="F440" s="2">
        <v>20.88</v>
      </c>
      <c r="G440" s="2">
        <f>INT(YEAR(GEN_UP[[#This Row],[Fecha]]))</f>
        <v>2025</v>
      </c>
      <c r="H440" s="2">
        <f>INT(MONTH(GEN_UP[[#This Row],[Fecha]]))</f>
        <v>1</v>
      </c>
      <c r="I440" s="3" t="str">
        <f>TEXT(DATE(YEAR(GEN_UP[[#This Row],[Fecha]]),MONTH(GEN_UP[[#This Row],[Fecha]]),DAY(GEN_UP[[#This Row],[Fecha]])),"mmmm")</f>
        <v>January</v>
      </c>
      <c r="J440" s="2">
        <f>DAY(GEN_UP[[#This Row],[Fecha]])</f>
        <v>19</v>
      </c>
      <c r="K440" s="12" t="str">
        <f t="shared" si="6"/>
        <v>19-01-2025_06</v>
      </c>
    </row>
    <row r="441" spans="1:11" x14ac:dyDescent="0.3">
      <c r="A441" s="3">
        <v>45676</v>
      </c>
      <c r="B441" s="6">
        <v>0.29166666666666669</v>
      </c>
      <c r="C441" s="2">
        <v>1272.5</v>
      </c>
      <c r="D441" s="2">
        <v>1161.5</v>
      </c>
      <c r="E441" s="2">
        <v>1154.6300000000001</v>
      </c>
      <c r="F441" s="2">
        <v>1099.8800000000001</v>
      </c>
      <c r="G441" s="2">
        <f>INT(YEAR(GEN_UP[[#This Row],[Fecha]]))</f>
        <v>2025</v>
      </c>
      <c r="H441" s="2">
        <f>INT(MONTH(GEN_UP[[#This Row],[Fecha]]))</f>
        <v>1</v>
      </c>
      <c r="I441" s="3" t="str">
        <f>TEXT(DATE(YEAR(GEN_UP[[#This Row],[Fecha]]),MONTH(GEN_UP[[#This Row],[Fecha]]),DAY(GEN_UP[[#This Row],[Fecha]])),"mmmm")</f>
        <v>January</v>
      </c>
      <c r="J441" s="2">
        <f>DAY(GEN_UP[[#This Row],[Fecha]])</f>
        <v>19</v>
      </c>
      <c r="K441" s="12" t="str">
        <f t="shared" si="6"/>
        <v>19-01-2025_07</v>
      </c>
    </row>
    <row r="442" spans="1:11" x14ac:dyDescent="0.3">
      <c r="A442" s="3">
        <v>45676</v>
      </c>
      <c r="B442" s="6">
        <v>0.33333333333333331</v>
      </c>
      <c r="C442" s="2">
        <v>3811.25</v>
      </c>
      <c r="D442" s="2">
        <v>3766.75</v>
      </c>
      <c r="E442" s="2">
        <v>3690.63</v>
      </c>
      <c r="F442" s="2">
        <v>3626.63</v>
      </c>
      <c r="G442" s="2">
        <f>INT(YEAR(GEN_UP[[#This Row],[Fecha]]))</f>
        <v>2025</v>
      </c>
      <c r="H442" s="2">
        <f>INT(MONTH(GEN_UP[[#This Row],[Fecha]]))</f>
        <v>1</v>
      </c>
      <c r="I442" s="3" t="str">
        <f>TEXT(DATE(YEAR(GEN_UP[[#This Row],[Fecha]]),MONTH(GEN_UP[[#This Row],[Fecha]]),DAY(GEN_UP[[#This Row],[Fecha]])),"mmmm")</f>
        <v>January</v>
      </c>
      <c r="J442" s="2">
        <f>DAY(GEN_UP[[#This Row],[Fecha]])</f>
        <v>19</v>
      </c>
      <c r="K442" s="12" t="str">
        <f t="shared" si="6"/>
        <v>19-01-2025_08</v>
      </c>
    </row>
    <row r="443" spans="1:11" x14ac:dyDescent="0.3">
      <c r="A443" s="3">
        <v>45676</v>
      </c>
      <c r="B443" s="6">
        <v>0.375</v>
      </c>
      <c r="C443" s="2">
        <v>5838.5</v>
      </c>
      <c r="D443" s="2">
        <v>5826.88</v>
      </c>
      <c r="E443" s="2">
        <v>5761.25</v>
      </c>
      <c r="F443" s="2">
        <v>5722.63</v>
      </c>
      <c r="G443" s="2">
        <f>INT(YEAR(GEN_UP[[#This Row],[Fecha]]))</f>
        <v>2025</v>
      </c>
      <c r="H443" s="2">
        <f>INT(MONTH(GEN_UP[[#This Row],[Fecha]]))</f>
        <v>1</v>
      </c>
      <c r="I443" s="3" t="str">
        <f>TEXT(DATE(YEAR(GEN_UP[[#This Row],[Fecha]]),MONTH(GEN_UP[[#This Row],[Fecha]]),DAY(GEN_UP[[#This Row],[Fecha]])),"mmmm")</f>
        <v>January</v>
      </c>
      <c r="J443" s="2">
        <f>DAY(GEN_UP[[#This Row],[Fecha]])</f>
        <v>19</v>
      </c>
      <c r="K443" s="12" t="str">
        <f t="shared" si="6"/>
        <v>19-01-2025_09</v>
      </c>
    </row>
    <row r="444" spans="1:11" x14ac:dyDescent="0.3">
      <c r="A444" s="3">
        <v>45676</v>
      </c>
      <c r="B444" s="6">
        <v>0.41666666666666669</v>
      </c>
      <c r="C444" s="2">
        <v>7220.75</v>
      </c>
      <c r="D444" s="2">
        <v>7253.25</v>
      </c>
      <c r="E444" s="2">
        <v>7224</v>
      </c>
      <c r="F444" s="2">
        <v>7195.88</v>
      </c>
      <c r="G444" s="2">
        <f>INT(YEAR(GEN_UP[[#This Row],[Fecha]]))</f>
        <v>2025</v>
      </c>
      <c r="H444" s="2">
        <f>INT(MONTH(GEN_UP[[#This Row],[Fecha]]))</f>
        <v>1</v>
      </c>
      <c r="I444" s="3" t="str">
        <f>TEXT(DATE(YEAR(GEN_UP[[#This Row],[Fecha]]),MONTH(GEN_UP[[#This Row],[Fecha]]),DAY(GEN_UP[[#This Row],[Fecha]])),"mmmm")</f>
        <v>January</v>
      </c>
      <c r="J444" s="2">
        <f>DAY(GEN_UP[[#This Row],[Fecha]])</f>
        <v>19</v>
      </c>
      <c r="K444" s="12" t="str">
        <f t="shared" si="6"/>
        <v>19-01-2025_10</v>
      </c>
    </row>
    <row r="445" spans="1:11" x14ac:dyDescent="0.3">
      <c r="A445" s="3">
        <v>45676</v>
      </c>
      <c r="B445" s="6">
        <v>0.45833333333333331</v>
      </c>
      <c r="C445" s="2">
        <v>7890.25</v>
      </c>
      <c r="D445" s="2">
        <v>7973.38</v>
      </c>
      <c r="E445" s="2">
        <v>7637.88</v>
      </c>
      <c r="F445" s="2">
        <v>7608</v>
      </c>
      <c r="G445" s="2">
        <f>INT(YEAR(GEN_UP[[#This Row],[Fecha]]))</f>
        <v>2025</v>
      </c>
      <c r="H445" s="2">
        <f>INT(MONTH(GEN_UP[[#This Row],[Fecha]]))</f>
        <v>1</v>
      </c>
      <c r="I445" s="3" t="str">
        <f>TEXT(DATE(YEAR(GEN_UP[[#This Row],[Fecha]]),MONTH(GEN_UP[[#This Row],[Fecha]]),DAY(GEN_UP[[#This Row],[Fecha]])),"mmmm")</f>
        <v>January</v>
      </c>
      <c r="J445" s="2">
        <f>DAY(GEN_UP[[#This Row],[Fecha]])</f>
        <v>19</v>
      </c>
      <c r="K445" s="12" t="str">
        <f t="shared" si="6"/>
        <v>19-01-2025_11</v>
      </c>
    </row>
    <row r="446" spans="1:11" x14ac:dyDescent="0.3">
      <c r="A446" s="3">
        <v>45676</v>
      </c>
      <c r="B446" s="6">
        <v>0.5</v>
      </c>
      <c r="C446" s="2">
        <v>6880.5</v>
      </c>
      <c r="D446" s="2">
        <v>7268.13</v>
      </c>
      <c r="E446" s="2">
        <v>7550</v>
      </c>
      <c r="F446" s="2">
        <v>7509.75</v>
      </c>
      <c r="G446" s="2">
        <f>INT(YEAR(GEN_UP[[#This Row],[Fecha]]))</f>
        <v>2025</v>
      </c>
      <c r="H446" s="2">
        <f>INT(MONTH(GEN_UP[[#This Row],[Fecha]]))</f>
        <v>1</v>
      </c>
      <c r="I446" s="3" t="str">
        <f>TEXT(DATE(YEAR(GEN_UP[[#This Row],[Fecha]]),MONTH(GEN_UP[[#This Row],[Fecha]]),DAY(GEN_UP[[#This Row],[Fecha]])),"mmmm")</f>
        <v>January</v>
      </c>
      <c r="J446" s="2">
        <f>DAY(GEN_UP[[#This Row],[Fecha]])</f>
        <v>19</v>
      </c>
      <c r="K446" s="12" t="str">
        <f t="shared" si="6"/>
        <v>19-01-2025_12</v>
      </c>
    </row>
    <row r="447" spans="1:11" x14ac:dyDescent="0.3">
      <c r="A447" s="3">
        <v>45676</v>
      </c>
      <c r="B447" s="6">
        <v>0.54166666666666663</v>
      </c>
      <c r="C447" s="2">
        <v>7638</v>
      </c>
      <c r="D447" s="2">
        <v>7603.25</v>
      </c>
      <c r="E447" s="2">
        <v>7803</v>
      </c>
      <c r="F447" s="2">
        <v>7961.75</v>
      </c>
      <c r="G447" s="2">
        <f>INT(YEAR(GEN_UP[[#This Row],[Fecha]]))</f>
        <v>2025</v>
      </c>
      <c r="H447" s="2">
        <f>INT(MONTH(GEN_UP[[#This Row],[Fecha]]))</f>
        <v>1</v>
      </c>
      <c r="I447" s="3" t="str">
        <f>TEXT(DATE(YEAR(GEN_UP[[#This Row],[Fecha]]),MONTH(GEN_UP[[#This Row],[Fecha]]),DAY(GEN_UP[[#This Row],[Fecha]])),"mmmm")</f>
        <v>January</v>
      </c>
      <c r="J447" s="2">
        <f>DAY(GEN_UP[[#This Row],[Fecha]])</f>
        <v>19</v>
      </c>
      <c r="K447" s="12" t="str">
        <f t="shared" si="6"/>
        <v>19-01-2025_13</v>
      </c>
    </row>
    <row r="448" spans="1:11" x14ac:dyDescent="0.3">
      <c r="A448" s="3">
        <v>45676</v>
      </c>
      <c r="B448" s="6">
        <v>0.58333333333333337</v>
      </c>
      <c r="C448" s="2">
        <v>7145.75</v>
      </c>
      <c r="D448" s="2">
        <v>7145</v>
      </c>
      <c r="E448" s="2">
        <v>7238.75</v>
      </c>
      <c r="F448" s="2">
        <v>7255.25</v>
      </c>
      <c r="G448" s="2">
        <f>INT(YEAR(GEN_UP[[#This Row],[Fecha]]))</f>
        <v>2025</v>
      </c>
      <c r="H448" s="2">
        <f>INT(MONTH(GEN_UP[[#This Row],[Fecha]]))</f>
        <v>1</v>
      </c>
      <c r="I448" s="3" t="str">
        <f>TEXT(DATE(YEAR(GEN_UP[[#This Row],[Fecha]]),MONTH(GEN_UP[[#This Row],[Fecha]]),DAY(GEN_UP[[#This Row],[Fecha]])),"mmmm")</f>
        <v>January</v>
      </c>
      <c r="J448" s="2">
        <f>DAY(GEN_UP[[#This Row],[Fecha]])</f>
        <v>19</v>
      </c>
      <c r="K448" s="12" t="str">
        <f t="shared" si="6"/>
        <v>19-01-2025_14</v>
      </c>
    </row>
    <row r="449" spans="1:11" x14ac:dyDescent="0.3">
      <c r="A449" s="3">
        <v>45676</v>
      </c>
      <c r="B449" s="6">
        <v>0.625</v>
      </c>
      <c r="C449" s="2">
        <v>5717.5</v>
      </c>
      <c r="D449" s="2">
        <v>5714.25</v>
      </c>
      <c r="E449" s="2">
        <v>5824.25</v>
      </c>
      <c r="F449" s="2">
        <v>5843.25</v>
      </c>
      <c r="G449" s="2">
        <f>INT(YEAR(GEN_UP[[#This Row],[Fecha]]))</f>
        <v>2025</v>
      </c>
      <c r="H449" s="2">
        <f>INT(MONTH(GEN_UP[[#This Row],[Fecha]]))</f>
        <v>1</v>
      </c>
      <c r="I449" s="3" t="str">
        <f>TEXT(DATE(YEAR(GEN_UP[[#This Row],[Fecha]]),MONTH(GEN_UP[[#This Row],[Fecha]]),DAY(GEN_UP[[#This Row],[Fecha]])),"mmmm")</f>
        <v>January</v>
      </c>
      <c r="J449" s="2">
        <f>DAY(GEN_UP[[#This Row],[Fecha]])</f>
        <v>19</v>
      </c>
      <c r="K449" s="12" t="str">
        <f t="shared" si="6"/>
        <v>19-01-2025_15</v>
      </c>
    </row>
    <row r="450" spans="1:11" x14ac:dyDescent="0.3">
      <c r="A450" s="3">
        <v>45676</v>
      </c>
      <c r="B450" s="6">
        <v>0.66666666666666663</v>
      </c>
      <c r="C450" s="2">
        <v>3689</v>
      </c>
      <c r="D450" s="2">
        <v>3677</v>
      </c>
      <c r="E450" s="2">
        <v>3812.25</v>
      </c>
      <c r="F450" s="2">
        <v>3843.75</v>
      </c>
      <c r="G450" s="2">
        <f>INT(YEAR(GEN_UP[[#This Row],[Fecha]]))</f>
        <v>2025</v>
      </c>
      <c r="H450" s="2">
        <f>INT(MONTH(GEN_UP[[#This Row],[Fecha]]))</f>
        <v>1</v>
      </c>
      <c r="I450" s="3" t="str">
        <f>TEXT(DATE(YEAR(GEN_UP[[#This Row],[Fecha]]),MONTH(GEN_UP[[#This Row],[Fecha]]),DAY(GEN_UP[[#This Row],[Fecha]])),"mmmm")</f>
        <v>January</v>
      </c>
      <c r="J450" s="2">
        <f>DAY(GEN_UP[[#This Row],[Fecha]])</f>
        <v>19</v>
      </c>
      <c r="K450" s="12" t="str">
        <f t="shared" ref="K450:K513" si="7">TEXT(A450,"dd-mm-yyyy") &amp; "_" &amp; TEXT(HOUR(B450),"00")</f>
        <v>19-01-2025_16</v>
      </c>
    </row>
    <row r="451" spans="1:11" x14ac:dyDescent="0.3">
      <c r="A451" s="3">
        <v>45676</v>
      </c>
      <c r="B451" s="6">
        <v>0.70833333333333337</v>
      </c>
      <c r="C451" s="2">
        <v>1286.25</v>
      </c>
      <c r="D451" s="2">
        <v>1218.75</v>
      </c>
      <c r="E451" s="2">
        <v>1376</v>
      </c>
      <c r="F451" s="2">
        <v>1409.25</v>
      </c>
      <c r="G451" s="2">
        <f>INT(YEAR(GEN_UP[[#This Row],[Fecha]]))</f>
        <v>2025</v>
      </c>
      <c r="H451" s="2">
        <f>INT(MONTH(GEN_UP[[#This Row],[Fecha]]))</f>
        <v>1</v>
      </c>
      <c r="I451" s="3" t="str">
        <f>TEXT(DATE(YEAR(GEN_UP[[#This Row],[Fecha]]),MONTH(GEN_UP[[#This Row],[Fecha]]),DAY(GEN_UP[[#This Row],[Fecha]])),"mmmm")</f>
        <v>January</v>
      </c>
      <c r="J451" s="2">
        <f>DAY(GEN_UP[[#This Row],[Fecha]])</f>
        <v>19</v>
      </c>
      <c r="K451" s="12" t="str">
        <f t="shared" si="7"/>
        <v>19-01-2025_17</v>
      </c>
    </row>
    <row r="452" spans="1:11" x14ac:dyDescent="0.3">
      <c r="A452" s="3">
        <v>45676</v>
      </c>
      <c r="B452" s="6">
        <v>0.75</v>
      </c>
      <c r="C452" s="2">
        <v>63.5</v>
      </c>
      <c r="D452" s="2">
        <v>56.75</v>
      </c>
      <c r="E452" s="2">
        <v>62</v>
      </c>
      <c r="F452" s="2">
        <v>64.75</v>
      </c>
      <c r="G452" s="2">
        <f>INT(YEAR(GEN_UP[[#This Row],[Fecha]]))</f>
        <v>2025</v>
      </c>
      <c r="H452" s="2">
        <f>INT(MONTH(GEN_UP[[#This Row],[Fecha]]))</f>
        <v>1</v>
      </c>
      <c r="I452" s="3" t="str">
        <f>TEXT(DATE(YEAR(GEN_UP[[#This Row],[Fecha]]),MONTH(GEN_UP[[#This Row],[Fecha]]),DAY(GEN_UP[[#This Row],[Fecha]])),"mmmm")</f>
        <v>January</v>
      </c>
      <c r="J452" s="2">
        <f>DAY(GEN_UP[[#This Row],[Fecha]])</f>
        <v>19</v>
      </c>
      <c r="K452" s="12" t="str">
        <f t="shared" si="7"/>
        <v>19-01-2025_18</v>
      </c>
    </row>
    <row r="453" spans="1:11" x14ac:dyDescent="0.3">
      <c r="A453" s="3">
        <v>45676</v>
      </c>
      <c r="B453" s="6">
        <v>0.79166666666666663</v>
      </c>
      <c r="C453" s="2">
        <v>0</v>
      </c>
      <c r="D453" s="2">
        <v>0</v>
      </c>
      <c r="E453" s="2">
        <v>0</v>
      </c>
      <c r="F453" s="2">
        <v>0</v>
      </c>
      <c r="G453" s="2">
        <f>INT(YEAR(GEN_UP[[#This Row],[Fecha]]))</f>
        <v>2025</v>
      </c>
      <c r="H453" s="2">
        <f>INT(MONTH(GEN_UP[[#This Row],[Fecha]]))</f>
        <v>1</v>
      </c>
      <c r="I453" s="3" t="str">
        <f>TEXT(DATE(YEAR(GEN_UP[[#This Row],[Fecha]]),MONTH(GEN_UP[[#This Row],[Fecha]]),DAY(GEN_UP[[#This Row],[Fecha]])),"mmmm")</f>
        <v>January</v>
      </c>
      <c r="J453" s="2">
        <f>DAY(GEN_UP[[#This Row],[Fecha]])</f>
        <v>19</v>
      </c>
      <c r="K453" s="12" t="str">
        <f t="shared" si="7"/>
        <v>19-01-2025_19</v>
      </c>
    </row>
    <row r="454" spans="1:11" x14ac:dyDescent="0.3">
      <c r="A454" s="3">
        <v>45676</v>
      </c>
      <c r="B454" s="6">
        <v>0.83333333333333337</v>
      </c>
      <c r="C454" s="2">
        <v>0</v>
      </c>
      <c r="D454" s="2">
        <v>0</v>
      </c>
      <c r="E454" s="2">
        <v>0</v>
      </c>
      <c r="F454" s="2">
        <v>0</v>
      </c>
      <c r="G454" s="2">
        <f>INT(YEAR(GEN_UP[[#This Row],[Fecha]]))</f>
        <v>2025</v>
      </c>
      <c r="H454" s="2">
        <f>INT(MONTH(GEN_UP[[#This Row],[Fecha]]))</f>
        <v>1</v>
      </c>
      <c r="I454" s="3" t="str">
        <f>TEXT(DATE(YEAR(GEN_UP[[#This Row],[Fecha]]),MONTH(GEN_UP[[#This Row],[Fecha]]),DAY(GEN_UP[[#This Row],[Fecha]])),"mmmm")</f>
        <v>January</v>
      </c>
      <c r="J454" s="2">
        <f>DAY(GEN_UP[[#This Row],[Fecha]])</f>
        <v>19</v>
      </c>
      <c r="K454" s="12" t="str">
        <f t="shared" si="7"/>
        <v>19-01-2025_20</v>
      </c>
    </row>
    <row r="455" spans="1:11" x14ac:dyDescent="0.3">
      <c r="A455" s="3">
        <v>45676</v>
      </c>
      <c r="B455" s="6">
        <v>0.875</v>
      </c>
      <c r="C455" s="2">
        <v>0</v>
      </c>
      <c r="D455" s="2">
        <v>0</v>
      </c>
      <c r="E455" s="2">
        <v>0</v>
      </c>
      <c r="F455" s="2">
        <v>0</v>
      </c>
      <c r="G455" s="2">
        <f>INT(YEAR(GEN_UP[[#This Row],[Fecha]]))</f>
        <v>2025</v>
      </c>
      <c r="H455" s="2">
        <f>INT(MONTH(GEN_UP[[#This Row],[Fecha]]))</f>
        <v>1</v>
      </c>
      <c r="I455" s="3" t="str">
        <f>TEXT(DATE(YEAR(GEN_UP[[#This Row],[Fecha]]),MONTH(GEN_UP[[#This Row],[Fecha]]),DAY(GEN_UP[[#This Row],[Fecha]])),"mmmm")</f>
        <v>January</v>
      </c>
      <c r="J455" s="2">
        <f>DAY(GEN_UP[[#This Row],[Fecha]])</f>
        <v>19</v>
      </c>
      <c r="K455" s="12" t="str">
        <f t="shared" si="7"/>
        <v>19-01-2025_21</v>
      </c>
    </row>
    <row r="456" spans="1:11" x14ac:dyDescent="0.3">
      <c r="A456" s="3">
        <v>45676</v>
      </c>
      <c r="B456" s="6">
        <v>0.91666666666666663</v>
      </c>
      <c r="C456" s="2">
        <v>0</v>
      </c>
      <c r="D456" s="2">
        <v>0</v>
      </c>
      <c r="E456" s="2">
        <v>0</v>
      </c>
      <c r="F456" s="2">
        <v>0</v>
      </c>
      <c r="G456" s="2">
        <f>INT(YEAR(GEN_UP[[#This Row],[Fecha]]))</f>
        <v>2025</v>
      </c>
      <c r="H456" s="2">
        <f>INT(MONTH(GEN_UP[[#This Row],[Fecha]]))</f>
        <v>1</v>
      </c>
      <c r="I456" s="3" t="str">
        <f>TEXT(DATE(YEAR(GEN_UP[[#This Row],[Fecha]]),MONTH(GEN_UP[[#This Row],[Fecha]]),DAY(GEN_UP[[#This Row],[Fecha]])),"mmmm")</f>
        <v>January</v>
      </c>
      <c r="J456" s="2">
        <f>DAY(GEN_UP[[#This Row],[Fecha]])</f>
        <v>19</v>
      </c>
      <c r="K456" s="12" t="str">
        <f t="shared" si="7"/>
        <v>19-01-2025_22</v>
      </c>
    </row>
    <row r="457" spans="1:11" x14ac:dyDescent="0.3">
      <c r="A457" s="3">
        <v>45676</v>
      </c>
      <c r="B457" s="6">
        <v>0.95833333333333337</v>
      </c>
      <c r="C457" s="2">
        <v>0</v>
      </c>
      <c r="D457" s="2">
        <v>0</v>
      </c>
      <c r="E457" s="2">
        <v>0</v>
      </c>
      <c r="F457" s="2">
        <v>0</v>
      </c>
      <c r="G457" s="2">
        <f>INT(YEAR(GEN_UP[[#This Row],[Fecha]]))</f>
        <v>2025</v>
      </c>
      <c r="H457" s="2">
        <f>INT(MONTH(GEN_UP[[#This Row],[Fecha]]))</f>
        <v>1</v>
      </c>
      <c r="I457" s="3" t="str">
        <f>TEXT(DATE(YEAR(GEN_UP[[#This Row],[Fecha]]),MONTH(GEN_UP[[#This Row],[Fecha]]),DAY(GEN_UP[[#This Row],[Fecha]])),"mmmm")</f>
        <v>January</v>
      </c>
      <c r="J457" s="2">
        <f>DAY(GEN_UP[[#This Row],[Fecha]])</f>
        <v>19</v>
      </c>
      <c r="K457" s="12" t="str">
        <f t="shared" si="7"/>
        <v>19-01-2025_23</v>
      </c>
    </row>
    <row r="458" spans="1:11" x14ac:dyDescent="0.3">
      <c r="A458" s="3">
        <v>45677</v>
      </c>
      <c r="B458" s="6">
        <v>0</v>
      </c>
      <c r="C458" s="2">
        <v>0</v>
      </c>
      <c r="D458" s="2">
        <v>0</v>
      </c>
      <c r="E458" s="2">
        <v>0</v>
      </c>
      <c r="F458" s="2">
        <v>0</v>
      </c>
      <c r="G458" s="2">
        <f>INT(YEAR(GEN_UP[[#This Row],[Fecha]]))</f>
        <v>2025</v>
      </c>
      <c r="H458" s="2">
        <f>INT(MONTH(GEN_UP[[#This Row],[Fecha]]))</f>
        <v>1</v>
      </c>
      <c r="I458" s="3" t="str">
        <f>TEXT(DATE(YEAR(GEN_UP[[#This Row],[Fecha]]),MONTH(GEN_UP[[#This Row],[Fecha]]),DAY(GEN_UP[[#This Row],[Fecha]])),"mmmm")</f>
        <v>January</v>
      </c>
      <c r="J458" s="2">
        <f>DAY(GEN_UP[[#This Row],[Fecha]])</f>
        <v>20</v>
      </c>
      <c r="K458" s="12" t="str">
        <f t="shared" si="7"/>
        <v>20-01-2025_00</v>
      </c>
    </row>
    <row r="459" spans="1:11" x14ac:dyDescent="0.3">
      <c r="A459" s="3">
        <v>45677</v>
      </c>
      <c r="B459" s="6">
        <v>4.1666666666666664E-2</v>
      </c>
      <c r="C459" s="2">
        <v>0</v>
      </c>
      <c r="D459" s="2">
        <v>0</v>
      </c>
      <c r="E459" s="2">
        <v>0</v>
      </c>
      <c r="F459" s="2">
        <v>0</v>
      </c>
      <c r="G459" s="2">
        <f>INT(YEAR(GEN_UP[[#This Row],[Fecha]]))</f>
        <v>2025</v>
      </c>
      <c r="H459" s="2">
        <f>INT(MONTH(GEN_UP[[#This Row],[Fecha]]))</f>
        <v>1</v>
      </c>
      <c r="I459" s="3" t="str">
        <f>TEXT(DATE(YEAR(GEN_UP[[#This Row],[Fecha]]),MONTH(GEN_UP[[#This Row],[Fecha]]),DAY(GEN_UP[[#This Row],[Fecha]])),"mmmm")</f>
        <v>January</v>
      </c>
      <c r="J459" s="2">
        <f>DAY(GEN_UP[[#This Row],[Fecha]])</f>
        <v>20</v>
      </c>
      <c r="K459" s="12" t="str">
        <f t="shared" si="7"/>
        <v>20-01-2025_01</v>
      </c>
    </row>
    <row r="460" spans="1:11" x14ac:dyDescent="0.3">
      <c r="A460" s="3">
        <v>45677</v>
      </c>
      <c r="B460" s="6">
        <v>8.3333333333333329E-2</v>
      </c>
      <c r="C460" s="2">
        <v>0</v>
      </c>
      <c r="D460" s="2">
        <v>0</v>
      </c>
      <c r="E460" s="2">
        <v>0</v>
      </c>
      <c r="F460" s="2">
        <v>0</v>
      </c>
      <c r="G460" s="2">
        <f>INT(YEAR(GEN_UP[[#This Row],[Fecha]]))</f>
        <v>2025</v>
      </c>
      <c r="H460" s="2">
        <f>INT(MONTH(GEN_UP[[#This Row],[Fecha]]))</f>
        <v>1</v>
      </c>
      <c r="I460" s="3" t="str">
        <f>TEXT(DATE(YEAR(GEN_UP[[#This Row],[Fecha]]),MONTH(GEN_UP[[#This Row],[Fecha]]),DAY(GEN_UP[[#This Row],[Fecha]])),"mmmm")</f>
        <v>January</v>
      </c>
      <c r="J460" s="2">
        <f>DAY(GEN_UP[[#This Row],[Fecha]])</f>
        <v>20</v>
      </c>
      <c r="K460" s="12" t="str">
        <f t="shared" si="7"/>
        <v>20-01-2025_02</v>
      </c>
    </row>
    <row r="461" spans="1:11" x14ac:dyDescent="0.3">
      <c r="A461" s="3">
        <v>45677</v>
      </c>
      <c r="B461" s="6">
        <v>0.125</v>
      </c>
      <c r="C461" s="2">
        <v>0</v>
      </c>
      <c r="D461" s="2">
        <v>0</v>
      </c>
      <c r="E461" s="2">
        <v>0</v>
      </c>
      <c r="F461" s="2">
        <v>0</v>
      </c>
      <c r="G461" s="2">
        <f>INT(YEAR(GEN_UP[[#This Row],[Fecha]]))</f>
        <v>2025</v>
      </c>
      <c r="H461" s="2">
        <f>INT(MONTH(GEN_UP[[#This Row],[Fecha]]))</f>
        <v>1</v>
      </c>
      <c r="I461" s="3" t="str">
        <f>TEXT(DATE(YEAR(GEN_UP[[#This Row],[Fecha]]),MONTH(GEN_UP[[#This Row],[Fecha]]),DAY(GEN_UP[[#This Row],[Fecha]])),"mmmm")</f>
        <v>January</v>
      </c>
      <c r="J461" s="2">
        <f>DAY(GEN_UP[[#This Row],[Fecha]])</f>
        <v>20</v>
      </c>
      <c r="K461" s="12" t="str">
        <f t="shared" si="7"/>
        <v>20-01-2025_03</v>
      </c>
    </row>
    <row r="462" spans="1:11" x14ac:dyDescent="0.3">
      <c r="A462" s="3">
        <v>45677</v>
      </c>
      <c r="B462" s="6">
        <v>0.16666666666666666</v>
      </c>
      <c r="C462" s="2">
        <v>0</v>
      </c>
      <c r="D462" s="2">
        <v>0</v>
      </c>
      <c r="E462" s="2">
        <v>0</v>
      </c>
      <c r="F462" s="2">
        <v>0</v>
      </c>
      <c r="G462" s="2">
        <f>INT(YEAR(GEN_UP[[#This Row],[Fecha]]))</f>
        <v>2025</v>
      </c>
      <c r="H462" s="2">
        <f>INT(MONTH(GEN_UP[[#This Row],[Fecha]]))</f>
        <v>1</v>
      </c>
      <c r="I462" s="3" t="str">
        <f>TEXT(DATE(YEAR(GEN_UP[[#This Row],[Fecha]]),MONTH(GEN_UP[[#This Row],[Fecha]]),DAY(GEN_UP[[#This Row],[Fecha]])),"mmmm")</f>
        <v>January</v>
      </c>
      <c r="J462" s="2">
        <f>DAY(GEN_UP[[#This Row],[Fecha]])</f>
        <v>20</v>
      </c>
      <c r="K462" s="12" t="str">
        <f t="shared" si="7"/>
        <v>20-01-2025_04</v>
      </c>
    </row>
    <row r="463" spans="1:11" x14ac:dyDescent="0.3">
      <c r="A463" s="3">
        <v>45677</v>
      </c>
      <c r="B463" s="6">
        <v>0.20833333333333334</v>
      </c>
      <c r="C463" s="2">
        <v>0</v>
      </c>
      <c r="D463" s="2">
        <v>0</v>
      </c>
      <c r="E463" s="2">
        <v>0</v>
      </c>
      <c r="F463" s="2">
        <v>0</v>
      </c>
      <c r="G463" s="2">
        <f>INT(YEAR(GEN_UP[[#This Row],[Fecha]]))</f>
        <v>2025</v>
      </c>
      <c r="H463" s="2">
        <f>INT(MONTH(GEN_UP[[#This Row],[Fecha]]))</f>
        <v>1</v>
      </c>
      <c r="I463" s="3" t="str">
        <f>TEXT(DATE(YEAR(GEN_UP[[#This Row],[Fecha]]),MONTH(GEN_UP[[#This Row],[Fecha]]),DAY(GEN_UP[[#This Row],[Fecha]])),"mmmm")</f>
        <v>January</v>
      </c>
      <c r="J463" s="2">
        <f>DAY(GEN_UP[[#This Row],[Fecha]])</f>
        <v>20</v>
      </c>
      <c r="K463" s="12" t="str">
        <f t="shared" si="7"/>
        <v>20-01-2025_05</v>
      </c>
    </row>
    <row r="464" spans="1:11" x14ac:dyDescent="0.3">
      <c r="A464" s="3">
        <v>45677</v>
      </c>
      <c r="B464" s="6">
        <v>0.25</v>
      </c>
      <c r="C464" s="2">
        <v>25</v>
      </c>
      <c r="D464" s="2">
        <v>22</v>
      </c>
      <c r="E464" s="2">
        <v>20.25</v>
      </c>
      <c r="F464" s="2">
        <v>19.75</v>
      </c>
      <c r="G464" s="2">
        <f>INT(YEAR(GEN_UP[[#This Row],[Fecha]]))</f>
        <v>2025</v>
      </c>
      <c r="H464" s="2">
        <f>INT(MONTH(GEN_UP[[#This Row],[Fecha]]))</f>
        <v>1</v>
      </c>
      <c r="I464" s="3" t="str">
        <f>TEXT(DATE(YEAR(GEN_UP[[#This Row],[Fecha]]),MONTH(GEN_UP[[#This Row],[Fecha]]),DAY(GEN_UP[[#This Row],[Fecha]])),"mmmm")</f>
        <v>January</v>
      </c>
      <c r="J464" s="2">
        <f>DAY(GEN_UP[[#This Row],[Fecha]])</f>
        <v>20</v>
      </c>
      <c r="K464" s="12" t="str">
        <f t="shared" si="7"/>
        <v>20-01-2025_06</v>
      </c>
    </row>
    <row r="465" spans="1:11" x14ac:dyDescent="0.3">
      <c r="A465" s="3">
        <v>45677</v>
      </c>
      <c r="B465" s="6">
        <v>0.29166666666666669</v>
      </c>
      <c r="C465" s="2">
        <v>1268.75</v>
      </c>
      <c r="D465" s="2">
        <v>1161.75</v>
      </c>
      <c r="E465" s="2">
        <v>1151.25</v>
      </c>
      <c r="F465" s="2">
        <v>1095.5</v>
      </c>
      <c r="G465" s="2">
        <f>INT(YEAR(GEN_UP[[#This Row],[Fecha]]))</f>
        <v>2025</v>
      </c>
      <c r="H465" s="2">
        <f>INT(MONTH(GEN_UP[[#This Row],[Fecha]]))</f>
        <v>1</v>
      </c>
      <c r="I465" s="3" t="str">
        <f>TEXT(DATE(YEAR(GEN_UP[[#This Row],[Fecha]]),MONTH(GEN_UP[[#This Row],[Fecha]]),DAY(GEN_UP[[#This Row],[Fecha]])),"mmmm")</f>
        <v>January</v>
      </c>
      <c r="J465" s="2">
        <f>DAY(GEN_UP[[#This Row],[Fecha]])</f>
        <v>20</v>
      </c>
      <c r="K465" s="12" t="str">
        <f t="shared" si="7"/>
        <v>20-01-2025_07</v>
      </c>
    </row>
    <row r="466" spans="1:11" x14ac:dyDescent="0.3">
      <c r="A466" s="3">
        <v>45677</v>
      </c>
      <c r="B466" s="6">
        <v>0.33333333333333331</v>
      </c>
      <c r="C466" s="2">
        <v>3781.25</v>
      </c>
      <c r="D466" s="2">
        <v>3744.5</v>
      </c>
      <c r="E466" s="2">
        <v>3669</v>
      </c>
      <c r="F466" s="2">
        <v>3596.25</v>
      </c>
      <c r="G466" s="2">
        <f>INT(YEAR(GEN_UP[[#This Row],[Fecha]]))</f>
        <v>2025</v>
      </c>
      <c r="H466" s="2">
        <f>INT(MONTH(GEN_UP[[#This Row],[Fecha]]))</f>
        <v>1</v>
      </c>
      <c r="I466" s="3" t="str">
        <f>TEXT(DATE(YEAR(GEN_UP[[#This Row],[Fecha]]),MONTH(GEN_UP[[#This Row],[Fecha]]),DAY(GEN_UP[[#This Row],[Fecha]])),"mmmm")</f>
        <v>January</v>
      </c>
      <c r="J466" s="2">
        <f>DAY(GEN_UP[[#This Row],[Fecha]])</f>
        <v>20</v>
      </c>
      <c r="K466" s="12" t="str">
        <f t="shared" si="7"/>
        <v>20-01-2025_08</v>
      </c>
    </row>
    <row r="467" spans="1:11" x14ac:dyDescent="0.3">
      <c r="A467" s="3">
        <v>45677</v>
      </c>
      <c r="B467" s="6">
        <v>0.375</v>
      </c>
      <c r="C467" s="2">
        <v>5800.5</v>
      </c>
      <c r="D467" s="2">
        <v>5791.5</v>
      </c>
      <c r="E467" s="2">
        <v>5720</v>
      </c>
      <c r="F467" s="2">
        <v>5680.25</v>
      </c>
      <c r="G467" s="2">
        <f>INT(YEAR(GEN_UP[[#This Row],[Fecha]]))</f>
        <v>2025</v>
      </c>
      <c r="H467" s="2">
        <f>INT(MONTH(GEN_UP[[#This Row],[Fecha]]))</f>
        <v>1</v>
      </c>
      <c r="I467" s="3" t="str">
        <f>TEXT(DATE(YEAR(GEN_UP[[#This Row],[Fecha]]),MONTH(GEN_UP[[#This Row],[Fecha]]),DAY(GEN_UP[[#This Row],[Fecha]])),"mmmm")</f>
        <v>January</v>
      </c>
      <c r="J467" s="2">
        <f>DAY(GEN_UP[[#This Row],[Fecha]])</f>
        <v>20</v>
      </c>
      <c r="K467" s="12" t="str">
        <f t="shared" si="7"/>
        <v>20-01-2025_09</v>
      </c>
    </row>
    <row r="468" spans="1:11" x14ac:dyDescent="0.3">
      <c r="A468" s="3">
        <v>45677</v>
      </c>
      <c r="B468" s="6">
        <v>0.41666666666666669</v>
      </c>
      <c r="C468" s="2">
        <v>5614.25</v>
      </c>
      <c r="D468" s="2">
        <v>5451.25</v>
      </c>
      <c r="E468" s="2">
        <v>5490.5</v>
      </c>
      <c r="F468" s="2">
        <v>5270.25</v>
      </c>
      <c r="G468" s="2">
        <f>INT(YEAR(GEN_UP[[#This Row],[Fecha]]))</f>
        <v>2025</v>
      </c>
      <c r="H468" s="2">
        <f>INT(MONTH(GEN_UP[[#This Row],[Fecha]]))</f>
        <v>1</v>
      </c>
      <c r="I468" s="3" t="str">
        <f>TEXT(DATE(YEAR(GEN_UP[[#This Row],[Fecha]]),MONTH(GEN_UP[[#This Row],[Fecha]]),DAY(GEN_UP[[#This Row],[Fecha]])),"mmmm")</f>
        <v>January</v>
      </c>
      <c r="J468" s="2">
        <f>DAY(GEN_UP[[#This Row],[Fecha]])</f>
        <v>20</v>
      </c>
      <c r="K468" s="12" t="str">
        <f t="shared" si="7"/>
        <v>20-01-2025_10</v>
      </c>
    </row>
    <row r="469" spans="1:11" x14ac:dyDescent="0.3">
      <c r="A469" s="3">
        <v>45677</v>
      </c>
      <c r="B469" s="6">
        <v>0.45833333333333331</v>
      </c>
      <c r="C469" s="2">
        <v>7648</v>
      </c>
      <c r="D469" s="2">
        <v>7772.75</v>
      </c>
      <c r="E469" s="2">
        <v>8091.5</v>
      </c>
      <c r="F469" s="2">
        <v>7946.5</v>
      </c>
      <c r="G469" s="2">
        <f>INT(YEAR(GEN_UP[[#This Row],[Fecha]]))</f>
        <v>2025</v>
      </c>
      <c r="H469" s="2">
        <f>INT(MONTH(GEN_UP[[#This Row],[Fecha]]))</f>
        <v>1</v>
      </c>
      <c r="I469" s="3" t="str">
        <f>TEXT(DATE(YEAR(GEN_UP[[#This Row],[Fecha]]),MONTH(GEN_UP[[#This Row],[Fecha]]),DAY(GEN_UP[[#This Row],[Fecha]])),"mmmm")</f>
        <v>January</v>
      </c>
      <c r="J469" s="2">
        <f>DAY(GEN_UP[[#This Row],[Fecha]])</f>
        <v>20</v>
      </c>
      <c r="K469" s="12" t="str">
        <f t="shared" si="7"/>
        <v>20-01-2025_11</v>
      </c>
    </row>
    <row r="470" spans="1:11" x14ac:dyDescent="0.3">
      <c r="A470" s="3">
        <v>45677</v>
      </c>
      <c r="B470" s="6">
        <v>0.5</v>
      </c>
      <c r="C470" s="2">
        <v>7659.25</v>
      </c>
      <c r="D470" s="2">
        <v>7852.5</v>
      </c>
      <c r="E470" s="2">
        <v>7906.5</v>
      </c>
      <c r="F470" s="2">
        <v>7940</v>
      </c>
      <c r="G470" s="2">
        <f>INT(YEAR(GEN_UP[[#This Row],[Fecha]]))</f>
        <v>2025</v>
      </c>
      <c r="H470" s="2">
        <f>INT(MONTH(GEN_UP[[#This Row],[Fecha]]))</f>
        <v>1</v>
      </c>
      <c r="I470" s="3" t="str">
        <f>TEXT(DATE(YEAR(GEN_UP[[#This Row],[Fecha]]),MONTH(GEN_UP[[#This Row],[Fecha]]),DAY(GEN_UP[[#This Row],[Fecha]])),"mmmm")</f>
        <v>January</v>
      </c>
      <c r="J470" s="2">
        <f>DAY(GEN_UP[[#This Row],[Fecha]])</f>
        <v>20</v>
      </c>
      <c r="K470" s="12" t="str">
        <f t="shared" si="7"/>
        <v>20-01-2025_12</v>
      </c>
    </row>
    <row r="471" spans="1:11" x14ac:dyDescent="0.3">
      <c r="A471" s="3">
        <v>45677</v>
      </c>
      <c r="B471" s="6">
        <v>0.54166666666666663</v>
      </c>
      <c r="C471" s="2">
        <v>5543.75</v>
      </c>
      <c r="D471" s="2">
        <v>5436.75</v>
      </c>
      <c r="E471" s="2">
        <v>5235.25</v>
      </c>
      <c r="F471" s="2">
        <v>5270.25</v>
      </c>
      <c r="G471" s="2">
        <f>INT(YEAR(GEN_UP[[#This Row],[Fecha]]))</f>
        <v>2025</v>
      </c>
      <c r="H471" s="2">
        <f>INT(MONTH(GEN_UP[[#This Row],[Fecha]]))</f>
        <v>1</v>
      </c>
      <c r="I471" s="3" t="str">
        <f>TEXT(DATE(YEAR(GEN_UP[[#This Row],[Fecha]]),MONTH(GEN_UP[[#This Row],[Fecha]]),DAY(GEN_UP[[#This Row],[Fecha]])),"mmmm")</f>
        <v>January</v>
      </c>
      <c r="J471" s="2">
        <f>DAY(GEN_UP[[#This Row],[Fecha]])</f>
        <v>20</v>
      </c>
      <c r="K471" s="12" t="str">
        <f t="shared" si="7"/>
        <v>20-01-2025_13</v>
      </c>
    </row>
    <row r="472" spans="1:11" x14ac:dyDescent="0.3">
      <c r="A472" s="3">
        <v>45677</v>
      </c>
      <c r="B472" s="6">
        <v>0.58333333333333337</v>
      </c>
      <c r="C472" s="2">
        <v>4381.75</v>
      </c>
      <c r="D472" s="2">
        <v>4529.5</v>
      </c>
      <c r="E472" s="2">
        <v>4693</v>
      </c>
      <c r="F472" s="2">
        <v>4862.25</v>
      </c>
      <c r="G472" s="2">
        <f>INT(YEAR(GEN_UP[[#This Row],[Fecha]]))</f>
        <v>2025</v>
      </c>
      <c r="H472" s="2">
        <f>INT(MONTH(GEN_UP[[#This Row],[Fecha]]))</f>
        <v>1</v>
      </c>
      <c r="I472" s="3" t="str">
        <f>TEXT(DATE(YEAR(GEN_UP[[#This Row],[Fecha]]),MONTH(GEN_UP[[#This Row],[Fecha]]),DAY(GEN_UP[[#This Row],[Fecha]])),"mmmm")</f>
        <v>January</v>
      </c>
      <c r="J472" s="2">
        <f>DAY(GEN_UP[[#This Row],[Fecha]])</f>
        <v>20</v>
      </c>
      <c r="K472" s="12" t="str">
        <f t="shared" si="7"/>
        <v>20-01-2025_14</v>
      </c>
    </row>
    <row r="473" spans="1:11" x14ac:dyDescent="0.3">
      <c r="A473" s="3">
        <v>45677</v>
      </c>
      <c r="B473" s="6">
        <v>0.625</v>
      </c>
      <c r="C473" s="2">
        <v>1824.75</v>
      </c>
      <c r="D473" s="2">
        <v>1695.75</v>
      </c>
      <c r="E473" s="2">
        <v>1586.25</v>
      </c>
      <c r="F473" s="2">
        <v>1552.25</v>
      </c>
      <c r="G473" s="2">
        <f>INT(YEAR(GEN_UP[[#This Row],[Fecha]]))</f>
        <v>2025</v>
      </c>
      <c r="H473" s="2">
        <f>INT(MONTH(GEN_UP[[#This Row],[Fecha]]))</f>
        <v>1</v>
      </c>
      <c r="I473" s="3" t="str">
        <f>TEXT(DATE(YEAR(GEN_UP[[#This Row],[Fecha]]),MONTH(GEN_UP[[#This Row],[Fecha]]),DAY(GEN_UP[[#This Row],[Fecha]])),"mmmm")</f>
        <v>January</v>
      </c>
      <c r="J473" s="2">
        <f>DAY(GEN_UP[[#This Row],[Fecha]])</f>
        <v>20</v>
      </c>
      <c r="K473" s="12" t="str">
        <f t="shared" si="7"/>
        <v>20-01-2025_15</v>
      </c>
    </row>
    <row r="474" spans="1:11" x14ac:dyDescent="0.3">
      <c r="A474" s="3">
        <v>45677</v>
      </c>
      <c r="B474" s="6">
        <v>0.66666666666666663</v>
      </c>
      <c r="C474" s="2">
        <v>3855.75</v>
      </c>
      <c r="D474" s="2">
        <v>3834</v>
      </c>
      <c r="E474" s="2">
        <v>3945.5</v>
      </c>
      <c r="F474" s="2">
        <v>3963.75</v>
      </c>
      <c r="G474" s="2">
        <f>INT(YEAR(GEN_UP[[#This Row],[Fecha]]))</f>
        <v>2025</v>
      </c>
      <c r="H474" s="2">
        <f>INT(MONTH(GEN_UP[[#This Row],[Fecha]]))</f>
        <v>1</v>
      </c>
      <c r="I474" s="3" t="str">
        <f>TEXT(DATE(YEAR(GEN_UP[[#This Row],[Fecha]]),MONTH(GEN_UP[[#This Row],[Fecha]]),DAY(GEN_UP[[#This Row],[Fecha]])),"mmmm")</f>
        <v>January</v>
      </c>
      <c r="J474" s="2">
        <f>DAY(GEN_UP[[#This Row],[Fecha]])</f>
        <v>20</v>
      </c>
      <c r="K474" s="12" t="str">
        <f t="shared" si="7"/>
        <v>20-01-2025_16</v>
      </c>
    </row>
    <row r="475" spans="1:11" x14ac:dyDescent="0.3">
      <c r="A475" s="3">
        <v>45677</v>
      </c>
      <c r="B475" s="6">
        <v>0.70833333333333337</v>
      </c>
      <c r="C475" s="2">
        <v>485</v>
      </c>
      <c r="D475" s="2">
        <v>464.75</v>
      </c>
      <c r="E475" s="2">
        <v>497.75</v>
      </c>
      <c r="F475" s="2">
        <v>509</v>
      </c>
      <c r="G475" s="2">
        <f>INT(YEAR(GEN_UP[[#This Row],[Fecha]]))</f>
        <v>2025</v>
      </c>
      <c r="H475" s="2">
        <f>INT(MONTH(GEN_UP[[#This Row],[Fecha]]))</f>
        <v>1</v>
      </c>
      <c r="I475" s="3" t="str">
        <f>TEXT(DATE(YEAR(GEN_UP[[#This Row],[Fecha]]),MONTH(GEN_UP[[#This Row],[Fecha]]),DAY(GEN_UP[[#This Row],[Fecha]])),"mmmm")</f>
        <v>January</v>
      </c>
      <c r="J475" s="2">
        <f>DAY(GEN_UP[[#This Row],[Fecha]])</f>
        <v>20</v>
      </c>
      <c r="K475" s="12" t="str">
        <f t="shared" si="7"/>
        <v>20-01-2025_17</v>
      </c>
    </row>
    <row r="476" spans="1:11" x14ac:dyDescent="0.3">
      <c r="A476" s="3">
        <v>45677</v>
      </c>
      <c r="B476" s="6">
        <v>0.75</v>
      </c>
      <c r="C476" s="2">
        <v>59.75</v>
      </c>
      <c r="D476" s="2">
        <v>55.75</v>
      </c>
      <c r="E476" s="2">
        <v>59.25</v>
      </c>
      <c r="F476" s="2">
        <v>61.5</v>
      </c>
      <c r="G476" s="2">
        <f>INT(YEAR(GEN_UP[[#This Row],[Fecha]]))</f>
        <v>2025</v>
      </c>
      <c r="H476" s="2">
        <f>INT(MONTH(GEN_UP[[#This Row],[Fecha]]))</f>
        <v>1</v>
      </c>
      <c r="I476" s="3" t="str">
        <f>TEXT(DATE(YEAR(GEN_UP[[#This Row],[Fecha]]),MONTH(GEN_UP[[#This Row],[Fecha]]),DAY(GEN_UP[[#This Row],[Fecha]])),"mmmm")</f>
        <v>January</v>
      </c>
      <c r="J476" s="2">
        <f>DAY(GEN_UP[[#This Row],[Fecha]])</f>
        <v>20</v>
      </c>
      <c r="K476" s="12" t="str">
        <f t="shared" si="7"/>
        <v>20-01-2025_18</v>
      </c>
    </row>
    <row r="477" spans="1:11" x14ac:dyDescent="0.3">
      <c r="A477" s="3">
        <v>45677</v>
      </c>
      <c r="B477" s="6">
        <v>0.79166666666666663</v>
      </c>
      <c r="C477" s="2">
        <v>0</v>
      </c>
      <c r="D477" s="2">
        <v>0</v>
      </c>
      <c r="E477" s="2">
        <v>0</v>
      </c>
      <c r="F477" s="2">
        <v>0</v>
      </c>
      <c r="G477" s="2">
        <f>INT(YEAR(GEN_UP[[#This Row],[Fecha]]))</f>
        <v>2025</v>
      </c>
      <c r="H477" s="2">
        <f>INT(MONTH(GEN_UP[[#This Row],[Fecha]]))</f>
        <v>1</v>
      </c>
      <c r="I477" s="3" t="str">
        <f>TEXT(DATE(YEAR(GEN_UP[[#This Row],[Fecha]]),MONTH(GEN_UP[[#This Row],[Fecha]]),DAY(GEN_UP[[#This Row],[Fecha]])),"mmmm")</f>
        <v>January</v>
      </c>
      <c r="J477" s="2">
        <f>DAY(GEN_UP[[#This Row],[Fecha]])</f>
        <v>20</v>
      </c>
      <c r="K477" s="12" t="str">
        <f t="shared" si="7"/>
        <v>20-01-2025_19</v>
      </c>
    </row>
    <row r="478" spans="1:11" x14ac:dyDescent="0.3">
      <c r="A478" s="3">
        <v>45677</v>
      </c>
      <c r="B478" s="6">
        <v>0.83333333333333337</v>
      </c>
      <c r="C478" s="2">
        <v>0</v>
      </c>
      <c r="D478" s="2">
        <v>0</v>
      </c>
      <c r="E478" s="2">
        <v>0</v>
      </c>
      <c r="F478" s="2">
        <v>0</v>
      </c>
      <c r="G478" s="2">
        <f>INT(YEAR(GEN_UP[[#This Row],[Fecha]]))</f>
        <v>2025</v>
      </c>
      <c r="H478" s="2">
        <f>INT(MONTH(GEN_UP[[#This Row],[Fecha]]))</f>
        <v>1</v>
      </c>
      <c r="I478" s="3" t="str">
        <f>TEXT(DATE(YEAR(GEN_UP[[#This Row],[Fecha]]),MONTH(GEN_UP[[#This Row],[Fecha]]),DAY(GEN_UP[[#This Row],[Fecha]])),"mmmm")</f>
        <v>January</v>
      </c>
      <c r="J478" s="2">
        <f>DAY(GEN_UP[[#This Row],[Fecha]])</f>
        <v>20</v>
      </c>
      <c r="K478" s="12" t="str">
        <f t="shared" si="7"/>
        <v>20-01-2025_20</v>
      </c>
    </row>
    <row r="479" spans="1:11" x14ac:dyDescent="0.3">
      <c r="A479" s="3">
        <v>45677</v>
      </c>
      <c r="B479" s="6">
        <v>0.875</v>
      </c>
      <c r="C479" s="2">
        <v>0</v>
      </c>
      <c r="D479" s="2">
        <v>0</v>
      </c>
      <c r="E479" s="2">
        <v>0</v>
      </c>
      <c r="F479" s="2">
        <v>0</v>
      </c>
      <c r="G479" s="2">
        <f>INT(YEAR(GEN_UP[[#This Row],[Fecha]]))</f>
        <v>2025</v>
      </c>
      <c r="H479" s="2">
        <f>INT(MONTH(GEN_UP[[#This Row],[Fecha]]))</f>
        <v>1</v>
      </c>
      <c r="I479" s="3" t="str">
        <f>TEXT(DATE(YEAR(GEN_UP[[#This Row],[Fecha]]),MONTH(GEN_UP[[#This Row],[Fecha]]),DAY(GEN_UP[[#This Row],[Fecha]])),"mmmm")</f>
        <v>January</v>
      </c>
      <c r="J479" s="2">
        <f>DAY(GEN_UP[[#This Row],[Fecha]])</f>
        <v>20</v>
      </c>
      <c r="K479" s="12" t="str">
        <f t="shared" si="7"/>
        <v>20-01-2025_21</v>
      </c>
    </row>
    <row r="480" spans="1:11" x14ac:dyDescent="0.3">
      <c r="A480" s="3">
        <v>45677</v>
      </c>
      <c r="B480" s="6">
        <v>0.91666666666666663</v>
      </c>
      <c r="C480" s="2">
        <v>0</v>
      </c>
      <c r="D480" s="2">
        <v>0</v>
      </c>
      <c r="E480" s="2">
        <v>0</v>
      </c>
      <c r="F480" s="2">
        <v>0</v>
      </c>
      <c r="G480" s="2">
        <f>INT(YEAR(GEN_UP[[#This Row],[Fecha]]))</f>
        <v>2025</v>
      </c>
      <c r="H480" s="2">
        <f>INT(MONTH(GEN_UP[[#This Row],[Fecha]]))</f>
        <v>1</v>
      </c>
      <c r="I480" s="3" t="str">
        <f>TEXT(DATE(YEAR(GEN_UP[[#This Row],[Fecha]]),MONTH(GEN_UP[[#This Row],[Fecha]]),DAY(GEN_UP[[#This Row],[Fecha]])),"mmmm")</f>
        <v>January</v>
      </c>
      <c r="J480" s="2">
        <f>DAY(GEN_UP[[#This Row],[Fecha]])</f>
        <v>20</v>
      </c>
      <c r="K480" s="12" t="str">
        <f t="shared" si="7"/>
        <v>20-01-2025_22</v>
      </c>
    </row>
    <row r="481" spans="1:11" x14ac:dyDescent="0.3">
      <c r="A481" s="3">
        <v>45677</v>
      </c>
      <c r="B481" s="6">
        <v>0.95833333333333337</v>
      </c>
      <c r="C481" s="2">
        <v>0</v>
      </c>
      <c r="D481" s="2">
        <v>0</v>
      </c>
      <c r="E481" s="2">
        <v>0</v>
      </c>
      <c r="F481" s="2">
        <v>0</v>
      </c>
      <c r="G481" s="2">
        <f>INT(YEAR(GEN_UP[[#This Row],[Fecha]]))</f>
        <v>2025</v>
      </c>
      <c r="H481" s="2">
        <f>INT(MONTH(GEN_UP[[#This Row],[Fecha]]))</f>
        <v>1</v>
      </c>
      <c r="I481" s="3" t="str">
        <f>TEXT(DATE(YEAR(GEN_UP[[#This Row],[Fecha]]),MONTH(GEN_UP[[#This Row],[Fecha]]),DAY(GEN_UP[[#This Row],[Fecha]])),"mmmm")</f>
        <v>January</v>
      </c>
      <c r="J481" s="2">
        <f>DAY(GEN_UP[[#This Row],[Fecha]])</f>
        <v>20</v>
      </c>
      <c r="K481" s="12" t="str">
        <f t="shared" si="7"/>
        <v>20-01-2025_23</v>
      </c>
    </row>
    <row r="482" spans="1:11" x14ac:dyDescent="0.3">
      <c r="A482" s="3">
        <v>45678</v>
      </c>
      <c r="B482" s="6">
        <v>0</v>
      </c>
      <c r="C482" s="2">
        <v>0</v>
      </c>
      <c r="D482" s="2">
        <v>0</v>
      </c>
      <c r="E482" s="2">
        <v>0</v>
      </c>
      <c r="F482" s="2">
        <v>0</v>
      </c>
      <c r="G482" s="2">
        <f>INT(YEAR(GEN_UP[[#This Row],[Fecha]]))</f>
        <v>2025</v>
      </c>
      <c r="H482" s="2">
        <f>INT(MONTH(GEN_UP[[#This Row],[Fecha]]))</f>
        <v>1</v>
      </c>
      <c r="I482" s="3" t="str">
        <f>TEXT(DATE(YEAR(GEN_UP[[#This Row],[Fecha]]),MONTH(GEN_UP[[#This Row],[Fecha]]),DAY(GEN_UP[[#This Row],[Fecha]])),"mmmm")</f>
        <v>January</v>
      </c>
      <c r="J482" s="2">
        <f>DAY(GEN_UP[[#This Row],[Fecha]])</f>
        <v>21</v>
      </c>
      <c r="K482" s="12" t="str">
        <f t="shared" si="7"/>
        <v>21-01-2025_00</v>
      </c>
    </row>
    <row r="483" spans="1:11" x14ac:dyDescent="0.3">
      <c r="A483" s="3">
        <v>45678</v>
      </c>
      <c r="B483" s="6">
        <v>4.1666666666666664E-2</v>
      </c>
      <c r="C483" s="2">
        <v>0</v>
      </c>
      <c r="D483" s="2">
        <v>0</v>
      </c>
      <c r="E483" s="2">
        <v>0</v>
      </c>
      <c r="F483" s="2">
        <v>0</v>
      </c>
      <c r="G483" s="2">
        <f>INT(YEAR(GEN_UP[[#This Row],[Fecha]]))</f>
        <v>2025</v>
      </c>
      <c r="H483" s="2">
        <f>INT(MONTH(GEN_UP[[#This Row],[Fecha]]))</f>
        <v>1</v>
      </c>
      <c r="I483" s="3" t="str">
        <f>TEXT(DATE(YEAR(GEN_UP[[#This Row],[Fecha]]),MONTH(GEN_UP[[#This Row],[Fecha]]),DAY(GEN_UP[[#This Row],[Fecha]])),"mmmm")</f>
        <v>January</v>
      </c>
      <c r="J483" s="2">
        <f>DAY(GEN_UP[[#This Row],[Fecha]])</f>
        <v>21</v>
      </c>
      <c r="K483" s="12" t="str">
        <f t="shared" si="7"/>
        <v>21-01-2025_01</v>
      </c>
    </row>
    <row r="484" spans="1:11" x14ac:dyDescent="0.3">
      <c r="A484" s="3">
        <v>45678</v>
      </c>
      <c r="B484" s="6">
        <v>8.3333333333333329E-2</v>
      </c>
      <c r="C484" s="2">
        <v>0</v>
      </c>
      <c r="D484" s="2">
        <v>0</v>
      </c>
      <c r="E484" s="2">
        <v>0</v>
      </c>
      <c r="F484" s="2">
        <v>0</v>
      </c>
      <c r="G484" s="2">
        <f>INT(YEAR(GEN_UP[[#This Row],[Fecha]]))</f>
        <v>2025</v>
      </c>
      <c r="H484" s="2">
        <f>INT(MONTH(GEN_UP[[#This Row],[Fecha]]))</f>
        <v>1</v>
      </c>
      <c r="I484" s="3" t="str">
        <f>TEXT(DATE(YEAR(GEN_UP[[#This Row],[Fecha]]),MONTH(GEN_UP[[#This Row],[Fecha]]),DAY(GEN_UP[[#This Row],[Fecha]])),"mmmm")</f>
        <v>January</v>
      </c>
      <c r="J484" s="2">
        <f>DAY(GEN_UP[[#This Row],[Fecha]])</f>
        <v>21</v>
      </c>
      <c r="K484" s="12" t="str">
        <f t="shared" si="7"/>
        <v>21-01-2025_02</v>
      </c>
    </row>
    <row r="485" spans="1:11" x14ac:dyDescent="0.3">
      <c r="A485" s="3">
        <v>45678</v>
      </c>
      <c r="B485" s="6">
        <v>0.125</v>
      </c>
      <c r="C485" s="2">
        <v>0</v>
      </c>
      <c r="D485" s="2">
        <v>0</v>
      </c>
      <c r="E485" s="2">
        <v>0</v>
      </c>
      <c r="F485" s="2">
        <v>0</v>
      </c>
      <c r="G485" s="2">
        <f>INT(YEAR(GEN_UP[[#This Row],[Fecha]]))</f>
        <v>2025</v>
      </c>
      <c r="H485" s="2">
        <f>INT(MONTH(GEN_UP[[#This Row],[Fecha]]))</f>
        <v>1</v>
      </c>
      <c r="I485" s="3" t="str">
        <f>TEXT(DATE(YEAR(GEN_UP[[#This Row],[Fecha]]),MONTH(GEN_UP[[#This Row],[Fecha]]),DAY(GEN_UP[[#This Row],[Fecha]])),"mmmm")</f>
        <v>January</v>
      </c>
      <c r="J485" s="2">
        <f>DAY(GEN_UP[[#This Row],[Fecha]])</f>
        <v>21</v>
      </c>
      <c r="K485" s="12" t="str">
        <f t="shared" si="7"/>
        <v>21-01-2025_03</v>
      </c>
    </row>
    <row r="486" spans="1:11" x14ac:dyDescent="0.3">
      <c r="A486" s="3">
        <v>45678</v>
      </c>
      <c r="B486" s="6">
        <v>0.16666666666666666</v>
      </c>
      <c r="C486" s="2">
        <v>0</v>
      </c>
      <c r="D486" s="2">
        <v>0</v>
      </c>
      <c r="E486" s="2">
        <v>0</v>
      </c>
      <c r="F486" s="2">
        <v>0</v>
      </c>
      <c r="G486" s="2">
        <f>INT(YEAR(GEN_UP[[#This Row],[Fecha]]))</f>
        <v>2025</v>
      </c>
      <c r="H486" s="2">
        <f>INT(MONTH(GEN_UP[[#This Row],[Fecha]]))</f>
        <v>1</v>
      </c>
      <c r="I486" s="3" t="str">
        <f>TEXT(DATE(YEAR(GEN_UP[[#This Row],[Fecha]]),MONTH(GEN_UP[[#This Row],[Fecha]]),DAY(GEN_UP[[#This Row],[Fecha]])),"mmmm")</f>
        <v>January</v>
      </c>
      <c r="J486" s="2">
        <f>DAY(GEN_UP[[#This Row],[Fecha]])</f>
        <v>21</v>
      </c>
      <c r="K486" s="12" t="str">
        <f t="shared" si="7"/>
        <v>21-01-2025_04</v>
      </c>
    </row>
    <row r="487" spans="1:11" x14ac:dyDescent="0.3">
      <c r="A487" s="3">
        <v>45678</v>
      </c>
      <c r="B487" s="6">
        <v>0.20833333333333334</v>
      </c>
      <c r="C487" s="2">
        <v>0</v>
      </c>
      <c r="D487" s="2">
        <v>0</v>
      </c>
      <c r="E487" s="2">
        <v>0</v>
      </c>
      <c r="F487" s="2">
        <v>0</v>
      </c>
      <c r="G487" s="2">
        <f>INT(YEAR(GEN_UP[[#This Row],[Fecha]]))</f>
        <v>2025</v>
      </c>
      <c r="H487" s="2">
        <f>INT(MONTH(GEN_UP[[#This Row],[Fecha]]))</f>
        <v>1</v>
      </c>
      <c r="I487" s="3" t="str">
        <f>TEXT(DATE(YEAR(GEN_UP[[#This Row],[Fecha]]),MONTH(GEN_UP[[#This Row],[Fecha]]),DAY(GEN_UP[[#This Row],[Fecha]])),"mmmm")</f>
        <v>January</v>
      </c>
      <c r="J487" s="2">
        <f>DAY(GEN_UP[[#This Row],[Fecha]])</f>
        <v>21</v>
      </c>
      <c r="K487" s="12" t="str">
        <f t="shared" si="7"/>
        <v>21-01-2025_05</v>
      </c>
    </row>
    <row r="488" spans="1:11" x14ac:dyDescent="0.3">
      <c r="A488" s="3">
        <v>45678</v>
      </c>
      <c r="B488" s="6">
        <v>0.25</v>
      </c>
      <c r="C488" s="2">
        <v>24.75</v>
      </c>
      <c r="D488" s="2">
        <v>22</v>
      </c>
      <c r="E488" s="2">
        <v>21.25</v>
      </c>
      <c r="F488" s="2">
        <v>20.75</v>
      </c>
      <c r="G488" s="2">
        <f>INT(YEAR(GEN_UP[[#This Row],[Fecha]]))</f>
        <v>2025</v>
      </c>
      <c r="H488" s="2">
        <f>INT(MONTH(GEN_UP[[#This Row],[Fecha]]))</f>
        <v>1</v>
      </c>
      <c r="I488" s="3" t="str">
        <f>TEXT(DATE(YEAR(GEN_UP[[#This Row],[Fecha]]),MONTH(GEN_UP[[#This Row],[Fecha]]),DAY(GEN_UP[[#This Row],[Fecha]])),"mmmm")</f>
        <v>January</v>
      </c>
      <c r="J488" s="2">
        <f>DAY(GEN_UP[[#This Row],[Fecha]])</f>
        <v>21</v>
      </c>
      <c r="K488" s="12" t="str">
        <f t="shared" si="7"/>
        <v>21-01-2025_06</v>
      </c>
    </row>
    <row r="489" spans="1:11" x14ac:dyDescent="0.3">
      <c r="A489" s="3">
        <v>45678</v>
      </c>
      <c r="B489" s="6">
        <v>0.29166666666666669</v>
      </c>
      <c r="C489" s="2">
        <v>1231.75</v>
      </c>
      <c r="D489" s="2">
        <v>1133.75</v>
      </c>
      <c r="E489" s="2">
        <v>1122.25</v>
      </c>
      <c r="F489" s="2">
        <v>1068.5</v>
      </c>
      <c r="G489" s="2">
        <f>INT(YEAR(GEN_UP[[#This Row],[Fecha]]))</f>
        <v>2025</v>
      </c>
      <c r="H489" s="2">
        <f>INT(MONTH(GEN_UP[[#This Row],[Fecha]]))</f>
        <v>1</v>
      </c>
      <c r="I489" s="3" t="str">
        <f>TEXT(DATE(YEAR(GEN_UP[[#This Row],[Fecha]]),MONTH(GEN_UP[[#This Row],[Fecha]]),DAY(GEN_UP[[#This Row],[Fecha]])),"mmmm")</f>
        <v>January</v>
      </c>
      <c r="J489" s="2">
        <f>DAY(GEN_UP[[#This Row],[Fecha]])</f>
        <v>21</v>
      </c>
      <c r="K489" s="12" t="str">
        <f t="shared" si="7"/>
        <v>21-01-2025_07</v>
      </c>
    </row>
    <row r="490" spans="1:11" x14ac:dyDescent="0.3">
      <c r="A490" s="3">
        <v>45678</v>
      </c>
      <c r="B490" s="6">
        <v>0.33333333333333331</v>
      </c>
      <c r="C490" s="2">
        <v>3747.5</v>
      </c>
      <c r="D490" s="2">
        <v>3709.75</v>
      </c>
      <c r="E490" s="2">
        <v>3631.75</v>
      </c>
      <c r="F490" s="2">
        <v>3558.25</v>
      </c>
      <c r="G490" s="2">
        <f>INT(YEAR(GEN_UP[[#This Row],[Fecha]]))</f>
        <v>2025</v>
      </c>
      <c r="H490" s="2">
        <f>INT(MONTH(GEN_UP[[#This Row],[Fecha]]))</f>
        <v>1</v>
      </c>
      <c r="I490" s="3" t="str">
        <f>TEXT(DATE(YEAR(GEN_UP[[#This Row],[Fecha]]),MONTH(GEN_UP[[#This Row],[Fecha]]),DAY(GEN_UP[[#This Row],[Fecha]])),"mmmm")</f>
        <v>January</v>
      </c>
      <c r="J490" s="2">
        <f>DAY(GEN_UP[[#This Row],[Fecha]])</f>
        <v>21</v>
      </c>
      <c r="K490" s="12" t="str">
        <f t="shared" si="7"/>
        <v>21-01-2025_08</v>
      </c>
    </row>
    <row r="491" spans="1:11" x14ac:dyDescent="0.3">
      <c r="A491" s="3">
        <v>45678</v>
      </c>
      <c r="B491" s="6">
        <v>0.375</v>
      </c>
      <c r="C491" s="2">
        <v>5769</v>
      </c>
      <c r="D491" s="2">
        <v>5764</v>
      </c>
      <c r="E491" s="2">
        <v>5688.5</v>
      </c>
      <c r="F491" s="2">
        <v>5646.25</v>
      </c>
      <c r="G491" s="2">
        <f>INT(YEAR(GEN_UP[[#This Row],[Fecha]]))</f>
        <v>2025</v>
      </c>
      <c r="H491" s="2">
        <f>INT(MONTH(GEN_UP[[#This Row],[Fecha]]))</f>
        <v>1</v>
      </c>
      <c r="I491" s="3" t="str">
        <f>TEXT(DATE(YEAR(GEN_UP[[#This Row],[Fecha]]),MONTH(GEN_UP[[#This Row],[Fecha]]),DAY(GEN_UP[[#This Row],[Fecha]])),"mmmm")</f>
        <v>January</v>
      </c>
      <c r="J491" s="2">
        <f>DAY(GEN_UP[[#This Row],[Fecha]])</f>
        <v>21</v>
      </c>
      <c r="K491" s="12" t="str">
        <f t="shared" si="7"/>
        <v>21-01-2025_09</v>
      </c>
    </row>
    <row r="492" spans="1:11" x14ac:dyDescent="0.3">
      <c r="A492" s="3">
        <v>45678</v>
      </c>
      <c r="B492" s="6">
        <v>0.41666666666666669</v>
      </c>
      <c r="C492" s="2">
        <v>7127.5</v>
      </c>
      <c r="D492" s="2">
        <v>7130.75</v>
      </c>
      <c r="E492" s="2">
        <v>7098.5</v>
      </c>
      <c r="F492" s="2">
        <v>7093.75</v>
      </c>
      <c r="G492" s="2">
        <f>INT(YEAR(GEN_UP[[#This Row],[Fecha]]))</f>
        <v>2025</v>
      </c>
      <c r="H492" s="2">
        <f>INT(MONTH(GEN_UP[[#This Row],[Fecha]]))</f>
        <v>1</v>
      </c>
      <c r="I492" s="3" t="str">
        <f>TEXT(DATE(YEAR(GEN_UP[[#This Row],[Fecha]]),MONTH(GEN_UP[[#This Row],[Fecha]]),DAY(GEN_UP[[#This Row],[Fecha]])),"mmmm")</f>
        <v>January</v>
      </c>
      <c r="J492" s="2">
        <f>DAY(GEN_UP[[#This Row],[Fecha]])</f>
        <v>21</v>
      </c>
      <c r="K492" s="12" t="str">
        <f t="shared" si="7"/>
        <v>21-01-2025_10</v>
      </c>
    </row>
    <row r="493" spans="1:11" x14ac:dyDescent="0.3">
      <c r="A493" s="3">
        <v>45678</v>
      </c>
      <c r="B493" s="6">
        <v>0.45833333333333331</v>
      </c>
      <c r="C493" s="2">
        <v>7909.25</v>
      </c>
      <c r="D493" s="2">
        <v>7963.75</v>
      </c>
      <c r="E493" s="2">
        <v>7985.5</v>
      </c>
      <c r="F493" s="2">
        <v>7949.25</v>
      </c>
      <c r="G493" s="2">
        <f>INT(YEAR(GEN_UP[[#This Row],[Fecha]]))</f>
        <v>2025</v>
      </c>
      <c r="H493" s="2">
        <f>INT(MONTH(GEN_UP[[#This Row],[Fecha]]))</f>
        <v>1</v>
      </c>
      <c r="I493" s="3" t="str">
        <f>TEXT(DATE(YEAR(GEN_UP[[#This Row],[Fecha]]),MONTH(GEN_UP[[#This Row],[Fecha]]),DAY(GEN_UP[[#This Row],[Fecha]])),"mmmm")</f>
        <v>January</v>
      </c>
      <c r="J493" s="2">
        <f>DAY(GEN_UP[[#This Row],[Fecha]])</f>
        <v>21</v>
      </c>
      <c r="K493" s="12" t="str">
        <f t="shared" si="7"/>
        <v>21-01-2025_11</v>
      </c>
    </row>
    <row r="494" spans="1:11" x14ac:dyDescent="0.3">
      <c r="A494" s="3">
        <v>45678</v>
      </c>
      <c r="B494" s="6">
        <v>0.5</v>
      </c>
      <c r="C494" s="2">
        <v>7267.25</v>
      </c>
      <c r="D494" s="2">
        <v>7401.75</v>
      </c>
      <c r="E494" s="2">
        <v>7674.75</v>
      </c>
      <c r="F494" s="2">
        <v>7947</v>
      </c>
      <c r="G494" s="2">
        <f>INT(YEAR(GEN_UP[[#This Row],[Fecha]]))</f>
        <v>2025</v>
      </c>
      <c r="H494" s="2">
        <f>INT(MONTH(GEN_UP[[#This Row],[Fecha]]))</f>
        <v>1</v>
      </c>
      <c r="I494" s="3" t="str">
        <f>TEXT(DATE(YEAR(GEN_UP[[#This Row],[Fecha]]),MONTH(GEN_UP[[#This Row],[Fecha]]),DAY(GEN_UP[[#This Row],[Fecha]])),"mmmm")</f>
        <v>January</v>
      </c>
      <c r="J494" s="2">
        <f>DAY(GEN_UP[[#This Row],[Fecha]])</f>
        <v>21</v>
      </c>
      <c r="K494" s="12" t="str">
        <f t="shared" si="7"/>
        <v>21-01-2025_12</v>
      </c>
    </row>
    <row r="495" spans="1:11" x14ac:dyDescent="0.3">
      <c r="A495" s="3">
        <v>45678</v>
      </c>
      <c r="B495" s="6">
        <v>0.54166666666666663</v>
      </c>
      <c r="C495" s="2">
        <v>6358.5</v>
      </c>
      <c r="D495" s="2">
        <v>6714.25</v>
      </c>
      <c r="E495" s="2">
        <v>6924.5</v>
      </c>
      <c r="F495" s="2">
        <v>6908.25</v>
      </c>
      <c r="G495" s="2">
        <f>INT(YEAR(GEN_UP[[#This Row],[Fecha]]))</f>
        <v>2025</v>
      </c>
      <c r="H495" s="2">
        <f>INT(MONTH(GEN_UP[[#This Row],[Fecha]]))</f>
        <v>1</v>
      </c>
      <c r="I495" s="3" t="str">
        <f>TEXT(DATE(YEAR(GEN_UP[[#This Row],[Fecha]]),MONTH(GEN_UP[[#This Row],[Fecha]]),DAY(GEN_UP[[#This Row],[Fecha]])),"mmmm")</f>
        <v>January</v>
      </c>
      <c r="J495" s="2">
        <f>DAY(GEN_UP[[#This Row],[Fecha]])</f>
        <v>21</v>
      </c>
      <c r="K495" s="12" t="str">
        <f t="shared" si="7"/>
        <v>21-01-2025_13</v>
      </c>
    </row>
    <row r="496" spans="1:11" x14ac:dyDescent="0.3">
      <c r="A496" s="3">
        <v>45678</v>
      </c>
      <c r="B496" s="6">
        <v>0.58333333333333337</v>
      </c>
      <c r="C496" s="2">
        <v>5899.75</v>
      </c>
      <c r="D496" s="2">
        <v>5830.25</v>
      </c>
      <c r="E496" s="2">
        <v>5749.75</v>
      </c>
      <c r="F496" s="2">
        <v>5614.25</v>
      </c>
      <c r="G496" s="2">
        <f>INT(YEAR(GEN_UP[[#This Row],[Fecha]]))</f>
        <v>2025</v>
      </c>
      <c r="H496" s="2">
        <f>INT(MONTH(GEN_UP[[#This Row],[Fecha]]))</f>
        <v>1</v>
      </c>
      <c r="I496" s="3" t="str">
        <f>TEXT(DATE(YEAR(GEN_UP[[#This Row],[Fecha]]),MONTH(GEN_UP[[#This Row],[Fecha]]),DAY(GEN_UP[[#This Row],[Fecha]])),"mmmm")</f>
        <v>January</v>
      </c>
      <c r="J496" s="2">
        <f>DAY(GEN_UP[[#This Row],[Fecha]])</f>
        <v>21</v>
      </c>
      <c r="K496" s="12" t="str">
        <f t="shared" si="7"/>
        <v>21-01-2025_14</v>
      </c>
    </row>
    <row r="497" spans="1:11" x14ac:dyDescent="0.3">
      <c r="A497" s="3">
        <v>45678</v>
      </c>
      <c r="B497" s="6">
        <v>0.625</v>
      </c>
      <c r="C497" s="2">
        <v>3659</v>
      </c>
      <c r="D497" s="2">
        <v>3816.75</v>
      </c>
      <c r="E497" s="2">
        <v>4068.25</v>
      </c>
      <c r="F497" s="2">
        <v>4160.5</v>
      </c>
      <c r="G497" s="2">
        <f>INT(YEAR(GEN_UP[[#This Row],[Fecha]]))</f>
        <v>2025</v>
      </c>
      <c r="H497" s="2">
        <f>INT(MONTH(GEN_UP[[#This Row],[Fecha]]))</f>
        <v>1</v>
      </c>
      <c r="I497" s="3" t="str">
        <f>TEXT(DATE(YEAR(GEN_UP[[#This Row],[Fecha]]),MONTH(GEN_UP[[#This Row],[Fecha]]),DAY(GEN_UP[[#This Row],[Fecha]])),"mmmm")</f>
        <v>January</v>
      </c>
      <c r="J497" s="2">
        <f>DAY(GEN_UP[[#This Row],[Fecha]])</f>
        <v>21</v>
      </c>
      <c r="K497" s="12" t="str">
        <f t="shared" si="7"/>
        <v>21-01-2025_15</v>
      </c>
    </row>
    <row r="498" spans="1:11" x14ac:dyDescent="0.3">
      <c r="A498" s="3">
        <v>45678</v>
      </c>
      <c r="B498" s="6">
        <v>0.66666666666666663</v>
      </c>
      <c r="C498" s="2">
        <v>2768</v>
      </c>
      <c r="D498" s="2">
        <v>2681</v>
      </c>
      <c r="E498" s="2">
        <v>2787.5</v>
      </c>
      <c r="F498" s="2">
        <v>2781.25</v>
      </c>
      <c r="G498" s="2">
        <f>INT(YEAR(GEN_UP[[#This Row],[Fecha]]))</f>
        <v>2025</v>
      </c>
      <c r="H498" s="2">
        <f>INT(MONTH(GEN_UP[[#This Row],[Fecha]]))</f>
        <v>1</v>
      </c>
      <c r="I498" s="3" t="str">
        <f>TEXT(DATE(YEAR(GEN_UP[[#This Row],[Fecha]]),MONTH(GEN_UP[[#This Row],[Fecha]]),DAY(GEN_UP[[#This Row],[Fecha]])),"mmmm")</f>
        <v>January</v>
      </c>
      <c r="J498" s="2">
        <f>DAY(GEN_UP[[#This Row],[Fecha]])</f>
        <v>21</v>
      </c>
      <c r="K498" s="12" t="str">
        <f t="shared" si="7"/>
        <v>21-01-2025_16</v>
      </c>
    </row>
    <row r="499" spans="1:11" x14ac:dyDescent="0.3">
      <c r="A499" s="3">
        <v>45678</v>
      </c>
      <c r="B499" s="6">
        <v>0.70833333333333337</v>
      </c>
      <c r="C499" s="2">
        <v>1332.75</v>
      </c>
      <c r="D499" s="2">
        <v>1263</v>
      </c>
      <c r="E499" s="2">
        <v>1435.75</v>
      </c>
      <c r="F499" s="2">
        <v>1475.25</v>
      </c>
      <c r="G499" s="2">
        <f>INT(YEAR(GEN_UP[[#This Row],[Fecha]]))</f>
        <v>2025</v>
      </c>
      <c r="H499" s="2">
        <f>INT(MONTH(GEN_UP[[#This Row],[Fecha]]))</f>
        <v>1</v>
      </c>
      <c r="I499" s="3" t="str">
        <f>TEXT(DATE(YEAR(GEN_UP[[#This Row],[Fecha]]),MONTH(GEN_UP[[#This Row],[Fecha]]),DAY(GEN_UP[[#This Row],[Fecha]])),"mmmm")</f>
        <v>January</v>
      </c>
      <c r="J499" s="2">
        <f>DAY(GEN_UP[[#This Row],[Fecha]])</f>
        <v>21</v>
      </c>
      <c r="K499" s="12" t="str">
        <f t="shared" si="7"/>
        <v>21-01-2025_17</v>
      </c>
    </row>
    <row r="500" spans="1:11" x14ac:dyDescent="0.3">
      <c r="A500" s="3">
        <v>45678</v>
      </c>
      <c r="B500" s="6">
        <v>0.75</v>
      </c>
      <c r="C500" s="2">
        <v>64.25</v>
      </c>
      <c r="D500" s="2">
        <v>56</v>
      </c>
      <c r="E500" s="2">
        <v>62</v>
      </c>
      <c r="F500" s="2">
        <v>65.5</v>
      </c>
      <c r="G500" s="2">
        <f>INT(YEAR(GEN_UP[[#This Row],[Fecha]]))</f>
        <v>2025</v>
      </c>
      <c r="H500" s="2">
        <f>INT(MONTH(GEN_UP[[#This Row],[Fecha]]))</f>
        <v>1</v>
      </c>
      <c r="I500" s="3" t="str">
        <f>TEXT(DATE(YEAR(GEN_UP[[#This Row],[Fecha]]),MONTH(GEN_UP[[#This Row],[Fecha]]),DAY(GEN_UP[[#This Row],[Fecha]])),"mmmm")</f>
        <v>January</v>
      </c>
      <c r="J500" s="2">
        <f>DAY(GEN_UP[[#This Row],[Fecha]])</f>
        <v>21</v>
      </c>
      <c r="K500" s="12" t="str">
        <f t="shared" si="7"/>
        <v>21-01-2025_18</v>
      </c>
    </row>
    <row r="501" spans="1:11" x14ac:dyDescent="0.3">
      <c r="A501" s="3">
        <v>45678</v>
      </c>
      <c r="B501" s="6">
        <v>0.79166666666666663</v>
      </c>
      <c r="C501" s="2">
        <v>0</v>
      </c>
      <c r="D501" s="2">
        <v>0</v>
      </c>
      <c r="E501" s="2">
        <v>0</v>
      </c>
      <c r="F501" s="2">
        <v>0</v>
      </c>
      <c r="G501" s="2">
        <f>INT(YEAR(GEN_UP[[#This Row],[Fecha]]))</f>
        <v>2025</v>
      </c>
      <c r="H501" s="2">
        <f>INT(MONTH(GEN_UP[[#This Row],[Fecha]]))</f>
        <v>1</v>
      </c>
      <c r="I501" s="3" t="str">
        <f>TEXT(DATE(YEAR(GEN_UP[[#This Row],[Fecha]]),MONTH(GEN_UP[[#This Row],[Fecha]]),DAY(GEN_UP[[#This Row],[Fecha]])),"mmmm")</f>
        <v>January</v>
      </c>
      <c r="J501" s="2">
        <f>DAY(GEN_UP[[#This Row],[Fecha]])</f>
        <v>21</v>
      </c>
      <c r="K501" s="12" t="str">
        <f t="shared" si="7"/>
        <v>21-01-2025_19</v>
      </c>
    </row>
    <row r="502" spans="1:11" x14ac:dyDescent="0.3">
      <c r="A502" s="3">
        <v>45678</v>
      </c>
      <c r="B502" s="6">
        <v>0.83333333333333337</v>
      </c>
      <c r="C502" s="2">
        <v>0</v>
      </c>
      <c r="D502" s="2">
        <v>0</v>
      </c>
      <c r="E502" s="2">
        <v>0</v>
      </c>
      <c r="F502" s="2">
        <v>0</v>
      </c>
      <c r="G502" s="2">
        <f>INT(YEAR(GEN_UP[[#This Row],[Fecha]]))</f>
        <v>2025</v>
      </c>
      <c r="H502" s="2">
        <f>INT(MONTH(GEN_UP[[#This Row],[Fecha]]))</f>
        <v>1</v>
      </c>
      <c r="I502" s="3" t="str">
        <f>TEXT(DATE(YEAR(GEN_UP[[#This Row],[Fecha]]),MONTH(GEN_UP[[#This Row],[Fecha]]),DAY(GEN_UP[[#This Row],[Fecha]])),"mmmm")</f>
        <v>January</v>
      </c>
      <c r="J502" s="2">
        <f>DAY(GEN_UP[[#This Row],[Fecha]])</f>
        <v>21</v>
      </c>
      <c r="K502" s="12" t="str">
        <f t="shared" si="7"/>
        <v>21-01-2025_20</v>
      </c>
    </row>
    <row r="503" spans="1:11" x14ac:dyDescent="0.3">
      <c r="A503" s="3">
        <v>45678</v>
      </c>
      <c r="B503" s="6">
        <v>0.875</v>
      </c>
      <c r="C503" s="2">
        <v>0</v>
      </c>
      <c r="D503" s="2">
        <v>0</v>
      </c>
      <c r="E503" s="2">
        <v>0</v>
      </c>
      <c r="F503" s="2">
        <v>0</v>
      </c>
      <c r="G503" s="2">
        <f>INT(YEAR(GEN_UP[[#This Row],[Fecha]]))</f>
        <v>2025</v>
      </c>
      <c r="H503" s="2">
        <f>INT(MONTH(GEN_UP[[#This Row],[Fecha]]))</f>
        <v>1</v>
      </c>
      <c r="I503" s="3" t="str">
        <f>TEXT(DATE(YEAR(GEN_UP[[#This Row],[Fecha]]),MONTH(GEN_UP[[#This Row],[Fecha]]),DAY(GEN_UP[[#This Row],[Fecha]])),"mmmm")</f>
        <v>January</v>
      </c>
      <c r="J503" s="2">
        <f>DAY(GEN_UP[[#This Row],[Fecha]])</f>
        <v>21</v>
      </c>
      <c r="K503" s="12" t="str">
        <f t="shared" si="7"/>
        <v>21-01-2025_21</v>
      </c>
    </row>
    <row r="504" spans="1:11" x14ac:dyDescent="0.3">
      <c r="A504" s="3">
        <v>45678</v>
      </c>
      <c r="B504" s="6">
        <v>0.91666666666666663</v>
      </c>
      <c r="C504" s="2">
        <v>0</v>
      </c>
      <c r="D504" s="2">
        <v>0</v>
      </c>
      <c r="E504" s="2">
        <v>0</v>
      </c>
      <c r="F504" s="2">
        <v>0</v>
      </c>
      <c r="G504" s="2">
        <f>INT(YEAR(GEN_UP[[#This Row],[Fecha]]))</f>
        <v>2025</v>
      </c>
      <c r="H504" s="2">
        <f>INT(MONTH(GEN_UP[[#This Row],[Fecha]]))</f>
        <v>1</v>
      </c>
      <c r="I504" s="3" t="str">
        <f>TEXT(DATE(YEAR(GEN_UP[[#This Row],[Fecha]]),MONTH(GEN_UP[[#This Row],[Fecha]]),DAY(GEN_UP[[#This Row],[Fecha]])),"mmmm")</f>
        <v>January</v>
      </c>
      <c r="J504" s="2">
        <f>DAY(GEN_UP[[#This Row],[Fecha]])</f>
        <v>21</v>
      </c>
      <c r="K504" s="12" t="str">
        <f t="shared" si="7"/>
        <v>21-01-2025_22</v>
      </c>
    </row>
    <row r="505" spans="1:11" x14ac:dyDescent="0.3">
      <c r="A505" s="3">
        <v>45678</v>
      </c>
      <c r="B505" s="6">
        <v>0.95833333333333337</v>
      </c>
      <c r="C505" s="2">
        <v>0</v>
      </c>
      <c r="D505" s="2">
        <v>0</v>
      </c>
      <c r="E505" s="2">
        <v>0</v>
      </c>
      <c r="F505" s="2">
        <v>0</v>
      </c>
      <c r="G505" s="2">
        <f>INT(YEAR(GEN_UP[[#This Row],[Fecha]]))</f>
        <v>2025</v>
      </c>
      <c r="H505" s="2">
        <f>INT(MONTH(GEN_UP[[#This Row],[Fecha]]))</f>
        <v>1</v>
      </c>
      <c r="I505" s="3" t="str">
        <f>TEXT(DATE(YEAR(GEN_UP[[#This Row],[Fecha]]),MONTH(GEN_UP[[#This Row],[Fecha]]),DAY(GEN_UP[[#This Row],[Fecha]])),"mmmm")</f>
        <v>January</v>
      </c>
      <c r="J505" s="2">
        <f>DAY(GEN_UP[[#This Row],[Fecha]])</f>
        <v>21</v>
      </c>
      <c r="K505" s="12" t="str">
        <f t="shared" si="7"/>
        <v>21-01-2025_23</v>
      </c>
    </row>
    <row r="506" spans="1:11" x14ac:dyDescent="0.3">
      <c r="A506" s="3">
        <v>45679</v>
      </c>
      <c r="B506" s="6">
        <v>0</v>
      </c>
      <c r="C506" s="2">
        <v>0</v>
      </c>
      <c r="D506" s="2">
        <v>0</v>
      </c>
      <c r="E506" s="2">
        <v>0</v>
      </c>
      <c r="F506" s="2">
        <v>0</v>
      </c>
      <c r="G506" s="2">
        <f>INT(YEAR(GEN_UP[[#This Row],[Fecha]]))</f>
        <v>2025</v>
      </c>
      <c r="H506" s="2">
        <f>INT(MONTH(GEN_UP[[#This Row],[Fecha]]))</f>
        <v>1</v>
      </c>
      <c r="I506" s="3" t="str">
        <f>TEXT(DATE(YEAR(GEN_UP[[#This Row],[Fecha]]),MONTH(GEN_UP[[#This Row],[Fecha]]),DAY(GEN_UP[[#This Row],[Fecha]])),"mmmm")</f>
        <v>January</v>
      </c>
      <c r="J506" s="2">
        <f>DAY(GEN_UP[[#This Row],[Fecha]])</f>
        <v>22</v>
      </c>
      <c r="K506" s="12" t="str">
        <f t="shared" si="7"/>
        <v>22-01-2025_00</v>
      </c>
    </row>
    <row r="507" spans="1:11" x14ac:dyDescent="0.3">
      <c r="A507" s="3">
        <v>45679</v>
      </c>
      <c r="B507" s="6">
        <v>4.1666666666666664E-2</v>
      </c>
      <c r="C507" s="2">
        <v>0</v>
      </c>
      <c r="D507" s="2">
        <v>0</v>
      </c>
      <c r="E507" s="2">
        <v>0</v>
      </c>
      <c r="F507" s="2">
        <v>0</v>
      </c>
      <c r="G507" s="2">
        <f>INT(YEAR(GEN_UP[[#This Row],[Fecha]]))</f>
        <v>2025</v>
      </c>
      <c r="H507" s="2">
        <f>INT(MONTH(GEN_UP[[#This Row],[Fecha]]))</f>
        <v>1</v>
      </c>
      <c r="I507" s="3" t="str">
        <f>TEXT(DATE(YEAR(GEN_UP[[#This Row],[Fecha]]),MONTH(GEN_UP[[#This Row],[Fecha]]),DAY(GEN_UP[[#This Row],[Fecha]])),"mmmm")</f>
        <v>January</v>
      </c>
      <c r="J507" s="2">
        <f>DAY(GEN_UP[[#This Row],[Fecha]])</f>
        <v>22</v>
      </c>
      <c r="K507" s="12" t="str">
        <f t="shared" si="7"/>
        <v>22-01-2025_01</v>
      </c>
    </row>
    <row r="508" spans="1:11" x14ac:dyDescent="0.3">
      <c r="A508" s="3">
        <v>45679</v>
      </c>
      <c r="B508" s="6">
        <v>8.3333333333333329E-2</v>
      </c>
      <c r="C508" s="2">
        <v>0</v>
      </c>
      <c r="D508" s="2">
        <v>0</v>
      </c>
      <c r="E508" s="2">
        <v>0</v>
      </c>
      <c r="F508" s="2">
        <v>0</v>
      </c>
      <c r="G508" s="2">
        <f>INT(YEAR(GEN_UP[[#This Row],[Fecha]]))</f>
        <v>2025</v>
      </c>
      <c r="H508" s="2">
        <f>INT(MONTH(GEN_UP[[#This Row],[Fecha]]))</f>
        <v>1</v>
      </c>
      <c r="I508" s="3" t="str">
        <f>TEXT(DATE(YEAR(GEN_UP[[#This Row],[Fecha]]),MONTH(GEN_UP[[#This Row],[Fecha]]),DAY(GEN_UP[[#This Row],[Fecha]])),"mmmm")</f>
        <v>January</v>
      </c>
      <c r="J508" s="2">
        <f>DAY(GEN_UP[[#This Row],[Fecha]])</f>
        <v>22</v>
      </c>
      <c r="K508" s="12" t="str">
        <f t="shared" si="7"/>
        <v>22-01-2025_02</v>
      </c>
    </row>
    <row r="509" spans="1:11" x14ac:dyDescent="0.3">
      <c r="A509" s="3">
        <v>45679</v>
      </c>
      <c r="B509" s="6">
        <v>0.125</v>
      </c>
      <c r="C509" s="2">
        <v>0</v>
      </c>
      <c r="D509" s="2">
        <v>0</v>
      </c>
      <c r="E509" s="2">
        <v>0</v>
      </c>
      <c r="F509" s="2">
        <v>0</v>
      </c>
      <c r="G509" s="2">
        <f>INT(YEAR(GEN_UP[[#This Row],[Fecha]]))</f>
        <v>2025</v>
      </c>
      <c r="H509" s="2">
        <f>INT(MONTH(GEN_UP[[#This Row],[Fecha]]))</f>
        <v>1</v>
      </c>
      <c r="I509" s="3" t="str">
        <f>TEXT(DATE(YEAR(GEN_UP[[#This Row],[Fecha]]),MONTH(GEN_UP[[#This Row],[Fecha]]),DAY(GEN_UP[[#This Row],[Fecha]])),"mmmm")</f>
        <v>January</v>
      </c>
      <c r="J509" s="2">
        <f>DAY(GEN_UP[[#This Row],[Fecha]])</f>
        <v>22</v>
      </c>
      <c r="K509" s="12" t="str">
        <f t="shared" si="7"/>
        <v>22-01-2025_03</v>
      </c>
    </row>
    <row r="510" spans="1:11" x14ac:dyDescent="0.3">
      <c r="A510" s="3">
        <v>45679</v>
      </c>
      <c r="B510" s="6">
        <v>0.16666666666666666</v>
      </c>
      <c r="C510" s="2">
        <v>0</v>
      </c>
      <c r="D510" s="2">
        <v>0</v>
      </c>
      <c r="E510" s="2">
        <v>0</v>
      </c>
      <c r="F510" s="2">
        <v>0</v>
      </c>
      <c r="G510" s="2">
        <f>INT(YEAR(GEN_UP[[#This Row],[Fecha]]))</f>
        <v>2025</v>
      </c>
      <c r="H510" s="2">
        <f>INT(MONTH(GEN_UP[[#This Row],[Fecha]]))</f>
        <v>1</v>
      </c>
      <c r="I510" s="3" t="str">
        <f>TEXT(DATE(YEAR(GEN_UP[[#This Row],[Fecha]]),MONTH(GEN_UP[[#This Row],[Fecha]]),DAY(GEN_UP[[#This Row],[Fecha]])),"mmmm")</f>
        <v>January</v>
      </c>
      <c r="J510" s="2">
        <f>DAY(GEN_UP[[#This Row],[Fecha]])</f>
        <v>22</v>
      </c>
      <c r="K510" s="12" t="str">
        <f t="shared" si="7"/>
        <v>22-01-2025_04</v>
      </c>
    </row>
    <row r="511" spans="1:11" x14ac:dyDescent="0.3">
      <c r="A511" s="3">
        <v>45679</v>
      </c>
      <c r="B511" s="6">
        <v>0.20833333333333334</v>
      </c>
      <c r="C511" s="2">
        <v>0</v>
      </c>
      <c r="D511" s="2">
        <v>0</v>
      </c>
      <c r="E511" s="2">
        <v>0</v>
      </c>
      <c r="F511" s="2">
        <v>0</v>
      </c>
      <c r="G511" s="2">
        <f>INT(YEAR(GEN_UP[[#This Row],[Fecha]]))</f>
        <v>2025</v>
      </c>
      <c r="H511" s="2">
        <f>INT(MONTH(GEN_UP[[#This Row],[Fecha]]))</f>
        <v>1</v>
      </c>
      <c r="I511" s="3" t="str">
        <f>TEXT(DATE(YEAR(GEN_UP[[#This Row],[Fecha]]),MONTH(GEN_UP[[#This Row],[Fecha]]),DAY(GEN_UP[[#This Row],[Fecha]])),"mmmm")</f>
        <v>January</v>
      </c>
      <c r="J511" s="2">
        <f>DAY(GEN_UP[[#This Row],[Fecha]])</f>
        <v>22</v>
      </c>
      <c r="K511" s="12" t="str">
        <f t="shared" si="7"/>
        <v>22-01-2025_05</v>
      </c>
    </row>
    <row r="512" spans="1:11" x14ac:dyDescent="0.3">
      <c r="A512" s="3">
        <v>45679</v>
      </c>
      <c r="B512" s="6">
        <v>0.25</v>
      </c>
      <c r="C512" s="2">
        <v>25</v>
      </c>
      <c r="D512" s="2">
        <v>22.25</v>
      </c>
      <c r="E512" s="2">
        <v>20.75</v>
      </c>
      <c r="F512" s="2">
        <v>20.5</v>
      </c>
      <c r="G512" s="2">
        <f>INT(YEAR(GEN_UP[[#This Row],[Fecha]]))</f>
        <v>2025</v>
      </c>
      <c r="H512" s="2">
        <f>INT(MONTH(GEN_UP[[#This Row],[Fecha]]))</f>
        <v>1</v>
      </c>
      <c r="I512" s="3" t="str">
        <f>TEXT(DATE(YEAR(GEN_UP[[#This Row],[Fecha]]),MONTH(GEN_UP[[#This Row],[Fecha]]),DAY(GEN_UP[[#This Row],[Fecha]])),"mmmm")</f>
        <v>January</v>
      </c>
      <c r="J512" s="2">
        <f>DAY(GEN_UP[[#This Row],[Fecha]])</f>
        <v>22</v>
      </c>
      <c r="K512" s="12" t="str">
        <f t="shared" si="7"/>
        <v>22-01-2025_06</v>
      </c>
    </row>
    <row r="513" spans="1:11" x14ac:dyDescent="0.3">
      <c r="A513" s="3">
        <v>45679</v>
      </c>
      <c r="B513" s="6">
        <v>0.29166666666666669</v>
      </c>
      <c r="C513" s="2">
        <v>914.75</v>
      </c>
      <c r="D513" s="2">
        <v>836</v>
      </c>
      <c r="E513" s="2">
        <v>807.25</v>
      </c>
      <c r="F513" s="2">
        <v>740.75</v>
      </c>
      <c r="G513" s="2">
        <f>INT(YEAR(GEN_UP[[#This Row],[Fecha]]))</f>
        <v>2025</v>
      </c>
      <c r="H513" s="2">
        <f>INT(MONTH(GEN_UP[[#This Row],[Fecha]]))</f>
        <v>1</v>
      </c>
      <c r="I513" s="3" t="str">
        <f>TEXT(DATE(YEAR(GEN_UP[[#This Row],[Fecha]]),MONTH(GEN_UP[[#This Row],[Fecha]]),DAY(GEN_UP[[#This Row],[Fecha]])),"mmmm")</f>
        <v>January</v>
      </c>
      <c r="J513" s="2">
        <f>DAY(GEN_UP[[#This Row],[Fecha]])</f>
        <v>22</v>
      </c>
      <c r="K513" s="12" t="str">
        <f t="shared" si="7"/>
        <v>22-01-2025_07</v>
      </c>
    </row>
    <row r="514" spans="1:11" x14ac:dyDescent="0.3">
      <c r="A514" s="3">
        <v>45679</v>
      </c>
      <c r="B514" s="6">
        <v>0.33333333333333331</v>
      </c>
      <c r="C514" s="2">
        <v>1716.75</v>
      </c>
      <c r="D514" s="2">
        <v>1660</v>
      </c>
      <c r="E514" s="2">
        <v>1660.75</v>
      </c>
      <c r="F514" s="2">
        <v>1631</v>
      </c>
      <c r="G514" s="2">
        <f>INT(YEAR(GEN_UP[[#This Row],[Fecha]]))</f>
        <v>2025</v>
      </c>
      <c r="H514" s="2">
        <f>INT(MONTH(GEN_UP[[#This Row],[Fecha]]))</f>
        <v>1</v>
      </c>
      <c r="I514" s="3" t="str">
        <f>TEXT(DATE(YEAR(GEN_UP[[#This Row],[Fecha]]),MONTH(GEN_UP[[#This Row],[Fecha]]),DAY(GEN_UP[[#This Row],[Fecha]])),"mmmm")</f>
        <v>January</v>
      </c>
      <c r="J514" s="2">
        <f>DAY(GEN_UP[[#This Row],[Fecha]])</f>
        <v>22</v>
      </c>
      <c r="K514" s="12" t="str">
        <f t="shared" ref="K514:K577" si="8">TEXT(A514,"dd-mm-yyyy") &amp; "_" &amp; TEXT(HOUR(B514),"00")</f>
        <v>22-01-2025_08</v>
      </c>
    </row>
    <row r="515" spans="1:11" x14ac:dyDescent="0.3">
      <c r="A515" s="3">
        <v>45679</v>
      </c>
      <c r="B515" s="6">
        <v>0.375</v>
      </c>
      <c r="C515" s="2">
        <v>2057</v>
      </c>
      <c r="D515" s="2">
        <v>2002.75</v>
      </c>
      <c r="E515" s="2">
        <v>1980.25</v>
      </c>
      <c r="F515" s="2">
        <v>1944</v>
      </c>
      <c r="G515" s="2">
        <f>INT(YEAR(GEN_UP[[#This Row],[Fecha]]))</f>
        <v>2025</v>
      </c>
      <c r="H515" s="2">
        <f>INT(MONTH(GEN_UP[[#This Row],[Fecha]]))</f>
        <v>1</v>
      </c>
      <c r="I515" s="3" t="str">
        <f>TEXT(DATE(YEAR(GEN_UP[[#This Row],[Fecha]]),MONTH(GEN_UP[[#This Row],[Fecha]]),DAY(GEN_UP[[#This Row],[Fecha]])),"mmmm")</f>
        <v>January</v>
      </c>
      <c r="J515" s="2">
        <f>DAY(GEN_UP[[#This Row],[Fecha]])</f>
        <v>22</v>
      </c>
      <c r="K515" s="12" t="str">
        <f t="shared" si="8"/>
        <v>22-01-2025_09</v>
      </c>
    </row>
    <row r="516" spans="1:11" x14ac:dyDescent="0.3">
      <c r="A516" s="3">
        <v>45679</v>
      </c>
      <c r="B516" s="6">
        <v>0.41666666666666669</v>
      </c>
      <c r="C516" s="2">
        <v>5491.5</v>
      </c>
      <c r="D516" s="2">
        <v>5478.25</v>
      </c>
      <c r="E516" s="2">
        <v>5626.25</v>
      </c>
      <c r="F516" s="2">
        <v>5543.75</v>
      </c>
      <c r="G516" s="2">
        <f>INT(YEAR(GEN_UP[[#This Row],[Fecha]]))</f>
        <v>2025</v>
      </c>
      <c r="H516" s="2">
        <f>INT(MONTH(GEN_UP[[#This Row],[Fecha]]))</f>
        <v>1</v>
      </c>
      <c r="I516" s="3" t="str">
        <f>TEXT(DATE(YEAR(GEN_UP[[#This Row],[Fecha]]),MONTH(GEN_UP[[#This Row],[Fecha]]),DAY(GEN_UP[[#This Row],[Fecha]])),"mmmm")</f>
        <v>January</v>
      </c>
      <c r="J516" s="2">
        <f>DAY(GEN_UP[[#This Row],[Fecha]])</f>
        <v>22</v>
      </c>
      <c r="K516" s="12" t="str">
        <f t="shared" si="8"/>
        <v>22-01-2025_10</v>
      </c>
    </row>
    <row r="517" spans="1:11" x14ac:dyDescent="0.3">
      <c r="A517" s="3">
        <v>45679</v>
      </c>
      <c r="B517" s="6">
        <v>0.45833333333333331</v>
      </c>
      <c r="C517" s="2">
        <v>6797.5</v>
      </c>
      <c r="D517" s="2">
        <v>6839.25</v>
      </c>
      <c r="E517" s="2">
        <v>6725.5</v>
      </c>
      <c r="F517" s="2">
        <v>6722.75</v>
      </c>
      <c r="G517" s="2">
        <f>INT(YEAR(GEN_UP[[#This Row],[Fecha]]))</f>
        <v>2025</v>
      </c>
      <c r="H517" s="2">
        <f>INT(MONTH(GEN_UP[[#This Row],[Fecha]]))</f>
        <v>1</v>
      </c>
      <c r="I517" s="3" t="str">
        <f>TEXT(DATE(YEAR(GEN_UP[[#This Row],[Fecha]]),MONTH(GEN_UP[[#This Row],[Fecha]]),DAY(GEN_UP[[#This Row],[Fecha]])),"mmmm")</f>
        <v>January</v>
      </c>
      <c r="J517" s="2">
        <f>DAY(GEN_UP[[#This Row],[Fecha]])</f>
        <v>22</v>
      </c>
      <c r="K517" s="12" t="str">
        <f t="shared" si="8"/>
        <v>22-01-2025_11</v>
      </c>
    </row>
    <row r="518" spans="1:11" x14ac:dyDescent="0.3">
      <c r="A518" s="3">
        <v>45679</v>
      </c>
      <c r="B518" s="6">
        <v>0.5</v>
      </c>
      <c r="C518" s="2">
        <v>7855.5</v>
      </c>
      <c r="D518" s="2">
        <v>7945.75</v>
      </c>
      <c r="E518" s="2">
        <v>7929.5</v>
      </c>
      <c r="F518" s="2">
        <v>7876</v>
      </c>
      <c r="G518" s="2">
        <f>INT(YEAR(GEN_UP[[#This Row],[Fecha]]))</f>
        <v>2025</v>
      </c>
      <c r="H518" s="2">
        <f>INT(MONTH(GEN_UP[[#This Row],[Fecha]]))</f>
        <v>1</v>
      </c>
      <c r="I518" s="3" t="str">
        <f>TEXT(DATE(YEAR(GEN_UP[[#This Row],[Fecha]]),MONTH(GEN_UP[[#This Row],[Fecha]]),DAY(GEN_UP[[#This Row],[Fecha]])),"mmmm")</f>
        <v>January</v>
      </c>
      <c r="J518" s="2">
        <f>DAY(GEN_UP[[#This Row],[Fecha]])</f>
        <v>22</v>
      </c>
      <c r="K518" s="12" t="str">
        <f t="shared" si="8"/>
        <v>22-01-2025_12</v>
      </c>
    </row>
    <row r="519" spans="1:11" x14ac:dyDescent="0.3">
      <c r="A519" s="3">
        <v>45679</v>
      </c>
      <c r="B519" s="6">
        <v>0.54166666666666663</v>
      </c>
      <c r="C519" s="2">
        <v>7703.5</v>
      </c>
      <c r="D519" s="2">
        <v>7739.25</v>
      </c>
      <c r="E519" s="2">
        <v>7759</v>
      </c>
      <c r="F519" s="2">
        <v>7828.25</v>
      </c>
      <c r="G519" s="2">
        <f>INT(YEAR(GEN_UP[[#This Row],[Fecha]]))</f>
        <v>2025</v>
      </c>
      <c r="H519" s="2">
        <f>INT(MONTH(GEN_UP[[#This Row],[Fecha]]))</f>
        <v>1</v>
      </c>
      <c r="I519" s="3" t="str">
        <f>TEXT(DATE(YEAR(GEN_UP[[#This Row],[Fecha]]),MONTH(GEN_UP[[#This Row],[Fecha]]),DAY(GEN_UP[[#This Row],[Fecha]])),"mmmm")</f>
        <v>January</v>
      </c>
      <c r="J519" s="2">
        <f>DAY(GEN_UP[[#This Row],[Fecha]])</f>
        <v>22</v>
      </c>
      <c r="K519" s="12" t="str">
        <f t="shared" si="8"/>
        <v>22-01-2025_13</v>
      </c>
    </row>
    <row r="520" spans="1:11" x14ac:dyDescent="0.3">
      <c r="A520" s="3">
        <v>45679</v>
      </c>
      <c r="B520" s="6">
        <v>0.58333333333333337</v>
      </c>
      <c r="C520" s="2">
        <v>7318</v>
      </c>
      <c r="D520" s="2">
        <v>7314.75</v>
      </c>
      <c r="E520" s="2">
        <v>7387</v>
      </c>
      <c r="F520" s="2">
        <v>7358.5</v>
      </c>
      <c r="G520" s="2">
        <f>INT(YEAR(GEN_UP[[#This Row],[Fecha]]))</f>
        <v>2025</v>
      </c>
      <c r="H520" s="2">
        <f>INT(MONTH(GEN_UP[[#This Row],[Fecha]]))</f>
        <v>1</v>
      </c>
      <c r="I520" s="3" t="str">
        <f>TEXT(DATE(YEAR(GEN_UP[[#This Row],[Fecha]]),MONTH(GEN_UP[[#This Row],[Fecha]]),DAY(GEN_UP[[#This Row],[Fecha]])),"mmmm")</f>
        <v>January</v>
      </c>
      <c r="J520" s="2">
        <f>DAY(GEN_UP[[#This Row],[Fecha]])</f>
        <v>22</v>
      </c>
      <c r="K520" s="12" t="str">
        <f t="shared" si="8"/>
        <v>22-01-2025_14</v>
      </c>
    </row>
    <row r="521" spans="1:11" x14ac:dyDescent="0.3">
      <c r="A521" s="3">
        <v>45679</v>
      </c>
      <c r="B521" s="6">
        <v>0.625</v>
      </c>
      <c r="C521" s="2">
        <v>5882.25</v>
      </c>
      <c r="D521" s="2">
        <v>5876.75</v>
      </c>
      <c r="E521" s="2">
        <v>5979.5</v>
      </c>
      <c r="F521" s="2">
        <v>5984.5</v>
      </c>
      <c r="G521" s="2">
        <f>INT(YEAR(GEN_UP[[#This Row],[Fecha]]))</f>
        <v>2025</v>
      </c>
      <c r="H521" s="2">
        <f>INT(MONTH(GEN_UP[[#This Row],[Fecha]]))</f>
        <v>1</v>
      </c>
      <c r="I521" s="3" t="str">
        <f>TEXT(DATE(YEAR(GEN_UP[[#This Row],[Fecha]]),MONTH(GEN_UP[[#This Row],[Fecha]]),DAY(GEN_UP[[#This Row],[Fecha]])),"mmmm")</f>
        <v>January</v>
      </c>
      <c r="J521" s="2">
        <f>DAY(GEN_UP[[#This Row],[Fecha]])</f>
        <v>22</v>
      </c>
      <c r="K521" s="12" t="str">
        <f t="shared" si="8"/>
        <v>22-01-2025_15</v>
      </c>
    </row>
    <row r="522" spans="1:11" x14ac:dyDescent="0.3">
      <c r="A522" s="3">
        <v>45679</v>
      </c>
      <c r="B522" s="6">
        <v>0.66666666666666663</v>
      </c>
      <c r="C522" s="2">
        <v>3834.75</v>
      </c>
      <c r="D522" s="2">
        <v>3738.25</v>
      </c>
      <c r="E522" s="2">
        <v>3808.25</v>
      </c>
      <c r="F522" s="2">
        <v>3760</v>
      </c>
      <c r="G522" s="2">
        <f>INT(YEAR(GEN_UP[[#This Row],[Fecha]]))</f>
        <v>2025</v>
      </c>
      <c r="H522" s="2">
        <f>INT(MONTH(GEN_UP[[#This Row],[Fecha]]))</f>
        <v>1</v>
      </c>
      <c r="I522" s="3" t="str">
        <f>TEXT(DATE(YEAR(GEN_UP[[#This Row],[Fecha]]),MONTH(GEN_UP[[#This Row],[Fecha]]),DAY(GEN_UP[[#This Row],[Fecha]])),"mmmm")</f>
        <v>January</v>
      </c>
      <c r="J522" s="2">
        <f>DAY(GEN_UP[[#This Row],[Fecha]])</f>
        <v>22</v>
      </c>
      <c r="K522" s="12" t="str">
        <f t="shared" si="8"/>
        <v>22-01-2025_16</v>
      </c>
    </row>
    <row r="523" spans="1:11" x14ac:dyDescent="0.3">
      <c r="A523" s="3">
        <v>45679</v>
      </c>
      <c r="B523" s="6">
        <v>0.70833333333333337</v>
      </c>
      <c r="C523" s="2">
        <v>1692.75</v>
      </c>
      <c r="D523" s="2">
        <v>1625</v>
      </c>
      <c r="E523" s="2">
        <v>1774.25</v>
      </c>
      <c r="F523" s="2">
        <v>1789.75</v>
      </c>
      <c r="G523" s="2">
        <f>INT(YEAR(GEN_UP[[#This Row],[Fecha]]))</f>
        <v>2025</v>
      </c>
      <c r="H523" s="2">
        <f>INT(MONTH(GEN_UP[[#This Row],[Fecha]]))</f>
        <v>1</v>
      </c>
      <c r="I523" s="3" t="str">
        <f>TEXT(DATE(YEAR(GEN_UP[[#This Row],[Fecha]]),MONTH(GEN_UP[[#This Row],[Fecha]]),DAY(GEN_UP[[#This Row],[Fecha]])),"mmmm")</f>
        <v>January</v>
      </c>
      <c r="J523" s="2">
        <f>DAY(GEN_UP[[#This Row],[Fecha]])</f>
        <v>22</v>
      </c>
      <c r="K523" s="12" t="str">
        <f t="shared" si="8"/>
        <v>22-01-2025_17</v>
      </c>
    </row>
    <row r="524" spans="1:11" x14ac:dyDescent="0.3">
      <c r="A524" s="3">
        <v>45679</v>
      </c>
      <c r="B524" s="6">
        <v>0.75</v>
      </c>
      <c r="C524" s="2">
        <v>114</v>
      </c>
      <c r="D524" s="2">
        <v>106.5</v>
      </c>
      <c r="E524" s="2">
        <v>113.25</v>
      </c>
      <c r="F524" s="2">
        <v>117</v>
      </c>
      <c r="G524" s="2">
        <f>INT(YEAR(GEN_UP[[#This Row],[Fecha]]))</f>
        <v>2025</v>
      </c>
      <c r="H524" s="2">
        <f>INT(MONTH(GEN_UP[[#This Row],[Fecha]]))</f>
        <v>1</v>
      </c>
      <c r="I524" s="3" t="str">
        <f>TEXT(DATE(YEAR(GEN_UP[[#This Row],[Fecha]]),MONTH(GEN_UP[[#This Row],[Fecha]]),DAY(GEN_UP[[#This Row],[Fecha]])),"mmmm")</f>
        <v>January</v>
      </c>
      <c r="J524" s="2">
        <f>DAY(GEN_UP[[#This Row],[Fecha]])</f>
        <v>22</v>
      </c>
      <c r="K524" s="12" t="str">
        <f t="shared" si="8"/>
        <v>22-01-2025_18</v>
      </c>
    </row>
    <row r="525" spans="1:11" x14ac:dyDescent="0.3">
      <c r="A525" s="3">
        <v>45679</v>
      </c>
      <c r="B525" s="6">
        <v>0.79166666666666663</v>
      </c>
      <c r="C525" s="2">
        <v>0</v>
      </c>
      <c r="D525" s="2">
        <v>0</v>
      </c>
      <c r="E525" s="2">
        <v>0</v>
      </c>
      <c r="F525" s="2">
        <v>0</v>
      </c>
      <c r="G525" s="2">
        <f>INT(YEAR(GEN_UP[[#This Row],[Fecha]]))</f>
        <v>2025</v>
      </c>
      <c r="H525" s="2">
        <f>INT(MONTH(GEN_UP[[#This Row],[Fecha]]))</f>
        <v>1</v>
      </c>
      <c r="I525" s="3" t="str">
        <f>TEXT(DATE(YEAR(GEN_UP[[#This Row],[Fecha]]),MONTH(GEN_UP[[#This Row],[Fecha]]),DAY(GEN_UP[[#This Row],[Fecha]])),"mmmm")</f>
        <v>January</v>
      </c>
      <c r="J525" s="2">
        <f>DAY(GEN_UP[[#This Row],[Fecha]])</f>
        <v>22</v>
      </c>
      <c r="K525" s="12" t="str">
        <f t="shared" si="8"/>
        <v>22-01-2025_19</v>
      </c>
    </row>
    <row r="526" spans="1:11" x14ac:dyDescent="0.3">
      <c r="A526" s="3">
        <v>45679</v>
      </c>
      <c r="B526" s="6">
        <v>0.83333333333333337</v>
      </c>
      <c r="C526" s="2">
        <v>0</v>
      </c>
      <c r="D526" s="2">
        <v>0</v>
      </c>
      <c r="E526" s="2">
        <v>0</v>
      </c>
      <c r="F526" s="2">
        <v>0</v>
      </c>
      <c r="G526" s="2">
        <f>INT(YEAR(GEN_UP[[#This Row],[Fecha]]))</f>
        <v>2025</v>
      </c>
      <c r="H526" s="2">
        <f>INT(MONTH(GEN_UP[[#This Row],[Fecha]]))</f>
        <v>1</v>
      </c>
      <c r="I526" s="3" t="str">
        <f>TEXT(DATE(YEAR(GEN_UP[[#This Row],[Fecha]]),MONTH(GEN_UP[[#This Row],[Fecha]]),DAY(GEN_UP[[#This Row],[Fecha]])),"mmmm")</f>
        <v>January</v>
      </c>
      <c r="J526" s="2">
        <f>DAY(GEN_UP[[#This Row],[Fecha]])</f>
        <v>22</v>
      </c>
      <c r="K526" s="12" t="str">
        <f t="shared" si="8"/>
        <v>22-01-2025_20</v>
      </c>
    </row>
    <row r="527" spans="1:11" x14ac:dyDescent="0.3">
      <c r="A527" s="3">
        <v>45679</v>
      </c>
      <c r="B527" s="6">
        <v>0.875</v>
      </c>
      <c r="C527" s="2">
        <v>0</v>
      </c>
      <c r="D527" s="2">
        <v>0</v>
      </c>
      <c r="E527" s="2">
        <v>0</v>
      </c>
      <c r="F527" s="2">
        <v>0</v>
      </c>
      <c r="G527" s="2">
        <f>INT(YEAR(GEN_UP[[#This Row],[Fecha]]))</f>
        <v>2025</v>
      </c>
      <c r="H527" s="2">
        <f>INT(MONTH(GEN_UP[[#This Row],[Fecha]]))</f>
        <v>1</v>
      </c>
      <c r="I527" s="3" t="str">
        <f>TEXT(DATE(YEAR(GEN_UP[[#This Row],[Fecha]]),MONTH(GEN_UP[[#This Row],[Fecha]]),DAY(GEN_UP[[#This Row],[Fecha]])),"mmmm")</f>
        <v>January</v>
      </c>
      <c r="J527" s="2">
        <f>DAY(GEN_UP[[#This Row],[Fecha]])</f>
        <v>22</v>
      </c>
      <c r="K527" s="12" t="str">
        <f t="shared" si="8"/>
        <v>22-01-2025_21</v>
      </c>
    </row>
    <row r="528" spans="1:11" x14ac:dyDescent="0.3">
      <c r="A528" s="3">
        <v>45679</v>
      </c>
      <c r="B528" s="6">
        <v>0.91666666666666663</v>
      </c>
      <c r="C528" s="2">
        <v>0</v>
      </c>
      <c r="D528" s="2">
        <v>0</v>
      </c>
      <c r="E528" s="2">
        <v>0</v>
      </c>
      <c r="F528" s="2">
        <v>0</v>
      </c>
      <c r="G528" s="2">
        <f>INT(YEAR(GEN_UP[[#This Row],[Fecha]]))</f>
        <v>2025</v>
      </c>
      <c r="H528" s="2">
        <f>INT(MONTH(GEN_UP[[#This Row],[Fecha]]))</f>
        <v>1</v>
      </c>
      <c r="I528" s="3" t="str">
        <f>TEXT(DATE(YEAR(GEN_UP[[#This Row],[Fecha]]),MONTH(GEN_UP[[#This Row],[Fecha]]),DAY(GEN_UP[[#This Row],[Fecha]])),"mmmm")</f>
        <v>January</v>
      </c>
      <c r="J528" s="2">
        <f>DAY(GEN_UP[[#This Row],[Fecha]])</f>
        <v>22</v>
      </c>
      <c r="K528" s="12" t="str">
        <f t="shared" si="8"/>
        <v>22-01-2025_22</v>
      </c>
    </row>
    <row r="529" spans="1:11" x14ac:dyDescent="0.3">
      <c r="A529" s="3">
        <v>45679</v>
      </c>
      <c r="B529" s="6">
        <v>0.95833333333333337</v>
      </c>
      <c r="C529" s="2">
        <v>0</v>
      </c>
      <c r="D529" s="2">
        <v>0</v>
      </c>
      <c r="E529" s="2">
        <v>0</v>
      </c>
      <c r="F529" s="2">
        <v>0</v>
      </c>
      <c r="G529" s="2">
        <f>INT(YEAR(GEN_UP[[#This Row],[Fecha]]))</f>
        <v>2025</v>
      </c>
      <c r="H529" s="2">
        <f>INT(MONTH(GEN_UP[[#This Row],[Fecha]]))</f>
        <v>1</v>
      </c>
      <c r="I529" s="3" t="str">
        <f>TEXT(DATE(YEAR(GEN_UP[[#This Row],[Fecha]]),MONTH(GEN_UP[[#This Row],[Fecha]]),DAY(GEN_UP[[#This Row],[Fecha]])),"mmmm")</f>
        <v>January</v>
      </c>
      <c r="J529" s="2">
        <f>DAY(GEN_UP[[#This Row],[Fecha]])</f>
        <v>22</v>
      </c>
      <c r="K529" s="12" t="str">
        <f t="shared" si="8"/>
        <v>22-01-2025_23</v>
      </c>
    </row>
    <row r="530" spans="1:11" x14ac:dyDescent="0.3">
      <c r="A530" s="3">
        <v>45680</v>
      </c>
      <c r="B530" s="6">
        <v>0</v>
      </c>
      <c r="C530" s="2">
        <v>0</v>
      </c>
      <c r="D530" s="2">
        <v>0</v>
      </c>
      <c r="E530" s="2">
        <v>0</v>
      </c>
      <c r="F530" s="2">
        <v>0</v>
      </c>
      <c r="G530" s="2">
        <f>INT(YEAR(GEN_UP[[#This Row],[Fecha]]))</f>
        <v>2025</v>
      </c>
      <c r="H530" s="2">
        <f>INT(MONTH(GEN_UP[[#This Row],[Fecha]]))</f>
        <v>1</v>
      </c>
      <c r="I530" s="3" t="str">
        <f>TEXT(DATE(YEAR(GEN_UP[[#This Row],[Fecha]]),MONTH(GEN_UP[[#This Row],[Fecha]]),DAY(GEN_UP[[#This Row],[Fecha]])),"mmmm")</f>
        <v>January</v>
      </c>
      <c r="J530" s="2">
        <f>DAY(GEN_UP[[#This Row],[Fecha]])</f>
        <v>23</v>
      </c>
      <c r="K530" s="12" t="str">
        <f t="shared" si="8"/>
        <v>23-01-2025_00</v>
      </c>
    </row>
    <row r="531" spans="1:11" x14ac:dyDescent="0.3">
      <c r="A531" s="3">
        <v>45680</v>
      </c>
      <c r="B531" s="6">
        <v>4.1666666666666664E-2</v>
      </c>
      <c r="C531" s="2">
        <v>0</v>
      </c>
      <c r="D531" s="2">
        <v>0</v>
      </c>
      <c r="E531" s="2">
        <v>0</v>
      </c>
      <c r="F531" s="2">
        <v>0</v>
      </c>
      <c r="G531" s="2">
        <f>INT(YEAR(GEN_UP[[#This Row],[Fecha]]))</f>
        <v>2025</v>
      </c>
      <c r="H531" s="2">
        <f>INT(MONTH(GEN_UP[[#This Row],[Fecha]]))</f>
        <v>1</v>
      </c>
      <c r="I531" s="3" t="str">
        <f>TEXT(DATE(YEAR(GEN_UP[[#This Row],[Fecha]]),MONTH(GEN_UP[[#This Row],[Fecha]]),DAY(GEN_UP[[#This Row],[Fecha]])),"mmmm")</f>
        <v>January</v>
      </c>
      <c r="J531" s="2">
        <f>DAY(GEN_UP[[#This Row],[Fecha]])</f>
        <v>23</v>
      </c>
      <c r="K531" s="12" t="str">
        <f t="shared" si="8"/>
        <v>23-01-2025_01</v>
      </c>
    </row>
    <row r="532" spans="1:11" x14ac:dyDescent="0.3">
      <c r="A532" s="3">
        <v>45680</v>
      </c>
      <c r="B532" s="6">
        <v>8.3333333333333329E-2</v>
      </c>
      <c r="C532" s="2">
        <v>0</v>
      </c>
      <c r="D532" s="2">
        <v>0</v>
      </c>
      <c r="E532" s="2">
        <v>0</v>
      </c>
      <c r="F532" s="2">
        <v>0</v>
      </c>
      <c r="G532" s="2">
        <f>INT(YEAR(GEN_UP[[#This Row],[Fecha]]))</f>
        <v>2025</v>
      </c>
      <c r="H532" s="2">
        <f>INT(MONTH(GEN_UP[[#This Row],[Fecha]]))</f>
        <v>1</v>
      </c>
      <c r="I532" s="3" t="str">
        <f>TEXT(DATE(YEAR(GEN_UP[[#This Row],[Fecha]]),MONTH(GEN_UP[[#This Row],[Fecha]]),DAY(GEN_UP[[#This Row],[Fecha]])),"mmmm")</f>
        <v>January</v>
      </c>
      <c r="J532" s="2">
        <f>DAY(GEN_UP[[#This Row],[Fecha]])</f>
        <v>23</v>
      </c>
      <c r="K532" s="12" t="str">
        <f t="shared" si="8"/>
        <v>23-01-2025_02</v>
      </c>
    </row>
    <row r="533" spans="1:11" x14ac:dyDescent="0.3">
      <c r="A533" s="3">
        <v>45680</v>
      </c>
      <c r="B533" s="6">
        <v>0.125</v>
      </c>
      <c r="C533" s="2">
        <v>0</v>
      </c>
      <c r="D533" s="2">
        <v>0</v>
      </c>
      <c r="E533" s="2">
        <v>0</v>
      </c>
      <c r="F533" s="2">
        <v>0</v>
      </c>
      <c r="G533" s="2">
        <f>INT(YEAR(GEN_UP[[#This Row],[Fecha]]))</f>
        <v>2025</v>
      </c>
      <c r="H533" s="2">
        <f>INT(MONTH(GEN_UP[[#This Row],[Fecha]]))</f>
        <v>1</v>
      </c>
      <c r="I533" s="3" t="str">
        <f>TEXT(DATE(YEAR(GEN_UP[[#This Row],[Fecha]]),MONTH(GEN_UP[[#This Row],[Fecha]]),DAY(GEN_UP[[#This Row],[Fecha]])),"mmmm")</f>
        <v>January</v>
      </c>
      <c r="J533" s="2">
        <f>DAY(GEN_UP[[#This Row],[Fecha]])</f>
        <v>23</v>
      </c>
      <c r="K533" s="12" t="str">
        <f t="shared" si="8"/>
        <v>23-01-2025_03</v>
      </c>
    </row>
    <row r="534" spans="1:11" x14ac:dyDescent="0.3">
      <c r="A534" s="3">
        <v>45680</v>
      </c>
      <c r="B534" s="6">
        <v>0.16666666666666666</v>
      </c>
      <c r="C534" s="2">
        <v>0</v>
      </c>
      <c r="D534" s="2">
        <v>0</v>
      </c>
      <c r="E534" s="2">
        <v>0</v>
      </c>
      <c r="F534" s="2">
        <v>0</v>
      </c>
      <c r="G534" s="2">
        <f>INT(YEAR(GEN_UP[[#This Row],[Fecha]]))</f>
        <v>2025</v>
      </c>
      <c r="H534" s="2">
        <f>INT(MONTH(GEN_UP[[#This Row],[Fecha]]))</f>
        <v>1</v>
      </c>
      <c r="I534" s="3" t="str">
        <f>TEXT(DATE(YEAR(GEN_UP[[#This Row],[Fecha]]),MONTH(GEN_UP[[#This Row],[Fecha]]),DAY(GEN_UP[[#This Row],[Fecha]])),"mmmm")</f>
        <v>January</v>
      </c>
      <c r="J534" s="2">
        <f>DAY(GEN_UP[[#This Row],[Fecha]])</f>
        <v>23</v>
      </c>
      <c r="K534" s="12" t="str">
        <f t="shared" si="8"/>
        <v>23-01-2025_04</v>
      </c>
    </row>
    <row r="535" spans="1:11" x14ac:dyDescent="0.3">
      <c r="A535" s="3">
        <v>45680</v>
      </c>
      <c r="B535" s="6">
        <v>0.20833333333333334</v>
      </c>
      <c r="C535" s="2">
        <v>0</v>
      </c>
      <c r="D535" s="2">
        <v>0</v>
      </c>
      <c r="E535" s="2">
        <v>0</v>
      </c>
      <c r="F535" s="2">
        <v>0</v>
      </c>
      <c r="G535" s="2">
        <f>INT(YEAR(GEN_UP[[#This Row],[Fecha]]))</f>
        <v>2025</v>
      </c>
      <c r="H535" s="2">
        <f>INT(MONTH(GEN_UP[[#This Row],[Fecha]]))</f>
        <v>1</v>
      </c>
      <c r="I535" s="3" t="str">
        <f>TEXT(DATE(YEAR(GEN_UP[[#This Row],[Fecha]]),MONTH(GEN_UP[[#This Row],[Fecha]]),DAY(GEN_UP[[#This Row],[Fecha]])),"mmmm")</f>
        <v>January</v>
      </c>
      <c r="J535" s="2">
        <f>DAY(GEN_UP[[#This Row],[Fecha]])</f>
        <v>23</v>
      </c>
      <c r="K535" s="12" t="str">
        <f t="shared" si="8"/>
        <v>23-01-2025_05</v>
      </c>
    </row>
    <row r="536" spans="1:11" x14ac:dyDescent="0.3">
      <c r="A536" s="3">
        <v>45680</v>
      </c>
      <c r="B536" s="6">
        <v>0.25</v>
      </c>
      <c r="C536" s="2">
        <v>26</v>
      </c>
      <c r="D536" s="2">
        <v>24.25</v>
      </c>
      <c r="E536" s="2">
        <v>23.5</v>
      </c>
      <c r="F536" s="2">
        <v>23.5</v>
      </c>
      <c r="G536" s="2">
        <f>INT(YEAR(GEN_UP[[#This Row],[Fecha]]))</f>
        <v>2025</v>
      </c>
      <c r="H536" s="2">
        <f>INT(MONTH(GEN_UP[[#This Row],[Fecha]]))</f>
        <v>1</v>
      </c>
      <c r="I536" s="3" t="str">
        <f>TEXT(DATE(YEAR(GEN_UP[[#This Row],[Fecha]]),MONTH(GEN_UP[[#This Row],[Fecha]]),DAY(GEN_UP[[#This Row],[Fecha]])),"mmmm")</f>
        <v>January</v>
      </c>
      <c r="J536" s="2">
        <f>DAY(GEN_UP[[#This Row],[Fecha]])</f>
        <v>23</v>
      </c>
      <c r="K536" s="12" t="str">
        <f t="shared" si="8"/>
        <v>23-01-2025_06</v>
      </c>
    </row>
    <row r="537" spans="1:11" x14ac:dyDescent="0.3">
      <c r="A537" s="3">
        <v>45680</v>
      </c>
      <c r="B537" s="6">
        <v>0.29166666666666669</v>
      </c>
      <c r="C537" s="2">
        <v>957.5</v>
      </c>
      <c r="D537" s="2">
        <v>902.25</v>
      </c>
      <c r="E537" s="2">
        <v>895.25</v>
      </c>
      <c r="F537" s="2">
        <v>856.75</v>
      </c>
      <c r="G537" s="2">
        <f>INT(YEAR(GEN_UP[[#This Row],[Fecha]]))</f>
        <v>2025</v>
      </c>
      <c r="H537" s="2">
        <f>INT(MONTH(GEN_UP[[#This Row],[Fecha]]))</f>
        <v>1</v>
      </c>
      <c r="I537" s="3" t="str">
        <f>TEXT(DATE(YEAR(GEN_UP[[#This Row],[Fecha]]),MONTH(GEN_UP[[#This Row],[Fecha]]),DAY(GEN_UP[[#This Row],[Fecha]])),"mmmm")</f>
        <v>January</v>
      </c>
      <c r="J537" s="2">
        <f>DAY(GEN_UP[[#This Row],[Fecha]])</f>
        <v>23</v>
      </c>
      <c r="K537" s="12" t="str">
        <f t="shared" si="8"/>
        <v>23-01-2025_07</v>
      </c>
    </row>
    <row r="538" spans="1:11" x14ac:dyDescent="0.3">
      <c r="A538" s="3">
        <v>45680</v>
      </c>
      <c r="B538" s="6">
        <v>0.33333333333333331</v>
      </c>
      <c r="C538" s="2">
        <v>3260.75</v>
      </c>
      <c r="D538" s="2">
        <v>3234.25</v>
      </c>
      <c r="E538" s="2">
        <v>3158</v>
      </c>
      <c r="F538" s="2">
        <v>3188</v>
      </c>
      <c r="G538" s="2">
        <f>INT(YEAR(GEN_UP[[#This Row],[Fecha]]))</f>
        <v>2025</v>
      </c>
      <c r="H538" s="2">
        <f>INT(MONTH(GEN_UP[[#This Row],[Fecha]]))</f>
        <v>1</v>
      </c>
      <c r="I538" s="3" t="str">
        <f>TEXT(DATE(YEAR(GEN_UP[[#This Row],[Fecha]]),MONTH(GEN_UP[[#This Row],[Fecha]]),DAY(GEN_UP[[#This Row],[Fecha]])),"mmmm")</f>
        <v>January</v>
      </c>
      <c r="J538" s="2">
        <f>DAY(GEN_UP[[#This Row],[Fecha]])</f>
        <v>23</v>
      </c>
      <c r="K538" s="12" t="str">
        <f t="shared" si="8"/>
        <v>23-01-2025_08</v>
      </c>
    </row>
    <row r="539" spans="1:11" x14ac:dyDescent="0.3">
      <c r="A539" s="3">
        <v>45680</v>
      </c>
      <c r="B539" s="6">
        <v>0.375</v>
      </c>
      <c r="C539" s="2">
        <v>4890.5</v>
      </c>
      <c r="D539" s="2">
        <v>4853.5</v>
      </c>
      <c r="E539" s="2">
        <v>4764.75</v>
      </c>
      <c r="F539" s="2">
        <v>4704.5</v>
      </c>
      <c r="G539" s="2">
        <f>INT(YEAR(GEN_UP[[#This Row],[Fecha]]))</f>
        <v>2025</v>
      </c>
      <c r="H539" s="2">
        <f>INT(MONTH(GEN_UP[[#This Row],[Fecha]]))</f>
        <v>1</v>
      </c>
      <c r="I539" s="3" t="str">
        <f>TEXT(DATE(YEAR(GEN_UP[[#This Row],[Fecha]]),MONTH(GEN_UP[[#This Row],[Fecha]]),DAY(GEN_UP[[#This Row],[Fecha]])),"mmmm")</f>
        <v>January</v>
      </c>
      <c r="J539" s="2">
        <f>DAY(GEN_UP[[#This Row],[Fecha]])</f>
        <v>23</v>
      </c>
      <c r="K539" s="12" t="str">
        <f t="shared" si="8"/>
        <v>23-01-2025_09</v>
      </c>
    </row>
    <row r="540" spans="1:11" x14ac:dyDescent="0.3">
      <c r="A540" s="3">
        <v>45680</v>
      </c>
      <c r="B540" s="6">
        <v>0.41666666666666669</v>
      </c>
      <c r="C540" s="2">
        <v>6668.5</v>
      </c>
      <c r="D540" s="2">
        <v>6616.25</v>
      </c>
      <c r="E540" s="2">
        <v>6887</v>
      </c>
      <c r="F540" s="2">
        <v>6930.75</v>
      </c>
      <c r="G540" s="2">
        <f>INT(YEAR(GEN_UP[[#This Row],[Fecha]]))</f>
        <v>2025</v>
      </c>
      <c r="H540" s="2">
        <f>INT(MONTH(GEN_UP[[#This Row],[Fecha]]))</f>
        <v>1</v>
      </c>
      <c r="I540" s="3" t="str">
        <f>TEXT(DATE(YEAR(GEN_UP[[#This Row],[Fecha]]),MONTH(GEN_UP[[#This Row],[Fecha]]),DAY(GEN_UP[[#This Row],[Fecha]])),"mmmm")</f>
        <v>January</v>
      </c>
      <c r="J540" s="2">
        <f>DAY(GEN_UP[[#This Row],[Fecha]])</f>
        <v>23</v>
      </c>
      <c r="K540" s="12" t="str">
        <f t="shared" si="8"/>
        <v>23-01-2025_10</v>
      </c>
    </row>
    <row r="541" spans="1:11" x14ac:dyDescent="0.3">
      <c r="A541" s="3">
        <v>45680</v>
      </c>
      <c r="B541" s="6">
        <v>0.45833333333333331</v>
      </c>
      <c r="C541" s="2">
        <v>7936.25</v>
      </c>
      <c r="D541" s="2">
        <v>7872</v>
      </c>
      <c r="E541" s="2">
        <v>7849.5</v>
      </c>
      <c r="F541" s="2">
        <v>7976.25</v>
      </c>
      <c r="G541" s="2">
        <f>INT(YEAR(GEN_UP[[#This Row],[Fecha]]))</f>
        <v>2025</v>
      </c>
      <c r="H541" s="2">
        <f>INT(MONTH(GEN_UP[[#This Row],[Fecha]]))</f>
        <v>1</v>
      </c>
      <c r="I541" s="3" t="str">
        <f>TEXT(DATE(YEAR(GEN_UP[[#This Row],[Fecha]]),MONTH(GEN_UP[[#This Row],[Fecha]]),DAY(GEN_UP[[#This Row],[Fecha]])),"mmmm")</f>
        <v>January</v>
      </c>
      <c r="J541" s="2">
        <f>DAY(GEN_UP[[#This Row],[Fecha]])</f>
        <v>23</v>
      </c>
      <c r="K541" s="12" t="str">
        <f t="shared" si="8"/>
        <v>23-01-2025_11</v>
      </c>
    </row>
    <row r="542" spans="1:11" x14ac:dyDescent="0.3">
      <c r="A542" s="3">
        <v>45680</v>
      </c>
      <c r="B542" s="6">
        <v>0.5</v>
      </c>
      <c r="C542" s="2">
        <v>7290</v>
      </c>
      <c r="D542" s="2">
        <v>7557</v>
      </c>
      <c r="E542" s="2">
        <v>7830.75</v>
      </c>
      <c r="F542" s="2">
        <v>7927.5</v>
      </c>
      <c r="G542" s="2">
        <f>INT(YEAR(GEN_UP[[#This Row],[Fecha]]))</f>
        <v>2025</v>
      </c>
      <c r="H542" s="2">
        <f>INT(MONTH(GEN_UP[[#This Row],[Fecha]]))</f>
        <v>1</v>
      </c>
      <c r="I542" s="3" t="str">
        <f>TEXT(DATE(YEAR(GEN_UP[[#This Row],[Fecha]]),MONTH(GEN_UP[[#This Row],[Fecha]]),DAY(GEN_UP[[#This Row],[Fecha]])),"mmmm")</f>
        <v>January</v>
      </c>
      <c r="J542" s="2">
        <f>DAY(GEN_UP[[#This Row],[Fecha]])</f>
        <v>23</v>
      </c>
      <c r="K542" s="12" t="str">
        <f t="shared" si="8"/>
        <v>23-01-2025_12</v>
      </c>
    </row>
    <row r="543" spans="1:11" x14ac:dyDescent="0.3">
      <c r="A543" s="3">
        <v>45680</v>
      </c>
      <c r="B543" s="6">
        <v>0.54166666666666663</v>
      </c>
      <c r="C543" s="2">
        <v>6442.25</v>
      </c>
      <c r="D543" s="2">
        <v>6368</v>
      </c>
      <c r="E543" s="2">
        <v>6554.25</v>
      </c>
      <c r="F543" s="2">
        <v>6414.75</v>
      </c>
      <c r="G543" s="2">
        <f>INT(YEAR(GEN_UP[[#This Row],[Fecha]]))</f>
        <v>2025</v>
      </c>
      <c r="H543" s="2">
        <f>INT(MONTH(GEN_UP[[#This Row],[Fecha]]))</f>
        <v>1</v>
      </c>
      <c r="I543" s="3" t="str">
        <f>TEXT(DATE(YEAR(GEN_UP[[#This Row],[Fecha]]),MONTH(GEN_UP[[#This Row],[Fecha]]),DAY(GEN_UP[[#This Row],[Fecha]])),"mmmm")</f>
        <v>January</v>
      </c>
      <c r="J543" s="2">
        <f>DAY(GEN_UP[[#This Row],[Fecha]])</f>
        <v>23</v>
      </c>
      <c r="K543" s="12" t="str">
        <f t="shared" si="8"/>
        <v>23-01-2025_13</v>
      </c>
    </row>
    <row r="544" spans="1:11" x14ac:dyDescent="0.3">
      <c r="A544" s="3">
        <v>45680</v>
      </c>
      <c r="B544" s="6">
        <v>0.58333333333333337</v>
      </c>
      <c r="C544" s="2">
        <v>6957.75</v>
      </c>
      <c r="D544" s="2">
        <v>6837.25</v>
      </c>
      <c r="E544" s="2">
        <v>6880.75</v>
      </c>
      <c r="F544" s="2">
        <v>6938.25</v>
      </c>
      <c r="G544" s="2">
        <f>INT(YEAR(GEN_UP[[#This Row],[Fecha]]))</f>
        <v>2025</v>
      </c>
      <c r="H544" s="2">
        <f>INT(MONTH(GEN_UP[[#This Row],[Fecha]]))</f>
        <v>1</v>
      </c>
      <c r="I544" s="3" t="str">
        <f>TEXT(DATE(YEAR(GEN_UP[[#This Row],[Fecha]]),MONTH(GEN_UP[[#This Row],[Fecha]]),DAY(GEN_UP[[#This Row],[Fecha]])),"mmmm")</f>
        <v>January</v>
      </c>
      <c r="J544" s="2">
        <f>DAY(GEN_UP[[#This Row],[Fecha]])</f>
        <v>23</v>
      </c>
      <c r="K544" s="12" t="str">
        <f t="shared" si="8"/>
        <v>23-01-2025_14</v>
      </c>
    </row>
    <row r="545" spans="1:11" x14ac:dyDescent="0.3">
      <c r="A545" s="3">
        <v>45680</v>
      </c>
      <c r="B545" s="6">
        <v>0.625</v>
      </c>
      <c r="C545" s="2">
        <v>5667.25</v>
      </c>
      <c r="D545" s="2">
        <v>5666.25</v>
      </c>
      <c r="E545" s="2">
        <v>5779.75</v>
      </c>
      <c r="F545" s="2">
        <v>5787.75</v>
      </c>
      <c r="G545" s="2">
        <f>INT(YEAR(GEN_UP[[#This Row],[Fecha]]))</f>
        <v>2025</v>
      </c>
      <c r="H545" s="2">
        <f>INT(MONTH(GEN_UP[[#This Row],[Fecha]]))</f>
        <v>1</v>
      </c>
      <c r="I545" s="3" t="str">
        <f>TEXT(DATE(YEAR(GEN_UP[[#This Row],[Fecha]]),MONTH(GEN_UP[[#This Row],[Fecha]]),DAY(GEN_UP[[#This Row],[Fecha]])),"mmmm")</f>
        <v>January</v>
      </c>
      <c r="J545" s="2">
        <f>DAY(GEN_UP[[#This Row],[Fecha]])</f>
        <v>23</v>
      </c>
      <c r="K545" s="12" t="str">
        <f t="shared" si="8"/>
        <v>23-01-2025_15</v>
      </c>
    </row>
    <row r="546" spans="1:11" x14ac:dyDescent="0.3">
      <c r="A546" s="3">
        <v>45680</v>
      </c>
      <c r="B546" s="6">
        <v>0.66666666666666663</v>
      </c>
      <c r="C546" s="2">
        <v>3068.25</v>
      </c>
      <c r="D546" s="2">
        <v>3073</v>
      </c>
      <c r="E546" s="2">
        <v>3187.5</v>
      </c>
      <c r="F546" s="2">
        <v>3221.5</v>
      </c>
      <c r="G546" s="2">
        <f>INT(YEAR(GEN_UP[[#This Row],[Fecha]]))</f>
        <v>2025</v>
      </c>
      <c r="H546" s="2">
        <f>INT(MONTH(GEN_UP[[#This Row],[Fecha]]))</f>
        <v>1</v>
      </c>
      <c r="I546" s="3" t="str">
        <f>TEXT(DATE(YEAR(GEN_UP[[#This Row],[Fecha]]),MONTH(GEN_UP[[#This Row],[Fecha]]),DAY(GEN_UP[[#This Row],[Fecha]])),"mmmm")</f>
        <v>January</v>
      </c>
      <c r="J546" s="2">
        <f>DAY(GEN_UP[[#This Row],[Fecha]])</f>
        <v>23</v>
      </c>
      <c r="K546" s="12" t="str">
        <f t="shared" si="8"/>
        <v>23-01-2025_16</v>
      </c>
    </row>
    <row r="547" spans="1:11" x14ac:dyDescent="0.3">
      <c r="A547" s="3">
        <v>45680</v>
      </c>
      <c r="B547" s="6">
        <v>0.70833333333333337</v>
      </c>
      <c r="C547" s="2">
        <v>1192.5</v>
      </c>
      <c r="D547" s="2">
        <v>1178.25</v>
      </c>
      <c r="E547" s="2">
        <v>1253</v>
      </c>
      <c r="F547" s="2">
        <v>1268.25</v>
      </c>
      <c r="G547" s="2">
        <f>INT(YEAR(GEN_UP[[#This Row],[Fecha]]))</f>
        <v>2025</v>
      </c>
      <c r="H547" s="2">
        <f>INT(MONTH(GEN_UP[[#This Row],[Fecha]]))</f>
        <v>1</v>
      </c>
      <c r="I547" s="3" t="str">
        <f>TEXT(DATE(YEAR(GEN_UP[[#This Row],[Fecha]]),MONTH(GEN_UP[[#This Row],[Fecha]]),DAY(GEN_UP[[#This Row],[Fecha]])),"mmmm")</f>
        <v>January</v>
      </c>
      <c r="J547" s="2">
        <f>DAY(GEN_UP[[#This Row],[Fecha]])</f>
        <v>23</v>
      </c>
      <c r="K547" s="12" t="str">
        <f t="shared" si="8"/>
        <v>23-01-2025_17</v>
      </c>
    </row>
    <row r="548" spans="1:11" x14ac:dyDescent="0.3">
      <c r="A548" s="3">
        <v>45680</v>
      </c>
      <c r="B548" s="6">
        <v>0.75</v>
      </c>
      <c r="C548" s="2">
        <v>74.5</v>
      </c>
      <c r="D548" s="2">
        <v>70</v>
      </c>
      <c r="E548" s="2">
        <v>74</v>
      </c>
      <c r="F548" s="2">
        <v>76.25</v>
      </c>
      <c r="G548" s="2">
        <f>INT(YEAR(GEN_UP[[#This Row],[Fecha]]))</f>
        <v>2025</v>
      </c>
      <c r="H548" s="2">
        <f>INT(MONTH(GEN_UP[[#This Row],[Fecha]]))</f>
        <v>1</v>
      </c>
      <c r="I548" s="3" t="str">
        <f>TEXT(DATE(YEAR(GEN_UP[[#This Row],[Fecha]]),MONTH(GEN_UP[[#This Row],[Fecha]]),DAY(GEN_UP[[#This Row],[Fecha]])),"mmmm")</f>
        <v>January</v>
      </c>
      <c r="J548" s="2">
        <f>DAY(GEN_UP[[#This Row],[Fecha]])</f>
        <v>23</v>
      </c>
      <c r="K548" s="12" t="str">
        <f t="shared" si="8"/>
        <v>23-01-2025_18</v>
      </c>
    </row>
    <row r="549" spans="1:11" x14ac:dyDescent="0.3">
      <c r="A549" s="3">
        <v>45680</v>
      </c>
      <c r="B549" s="6">
        <v>0.79166666666666663</v>
      </c>
      <c r="C549" s="2">
        <v>0</v>
      </c>
      <c r="D549" s="2">
        <v>0</v>
      </c>
      <c r="E549" s="2">
        <v>0</v>
      </c>
      <c r="F549" s="2">
        <v>0</v>
      </c>
      <c r="G549" s="2">
        <f>INT(YEAR(GEN_UP[[#This Row],[Fecha]]))</f>
        <v>2025</v>
      </c>
      <c r="H549" s="2">
        <f>INT(MONTH(GEN_UP[[#This Row],[Fecha]]))</f>
        <v>1</v>
      </c>
      <c r="I549" s="3" t="str">
        <f>TEXT(DATE(YEAR(GEN_UP[[#This Row],[Fecha]]),MONTH(GEN_UP[[#This Row],[Fecha]]),DAY(GEN_UP[[#This Row],[Fecha]])),"mmmm")</f>
        <v>January</v>
      </c>
      <c r="J549" s="2">
        <f>DAY(GEN_UP[[#This Row],[Fecha]])</f>
        <v>23</v>
      </c>
      <c r="K549" s="12" t="str">
        <f t="shared" si="8"/>
        <v>23-01-2025_19</v>
      </c>
    </row>
    <row r="550" spans="1:11" x14ac:dyDescent="0.3">
      <c r="A550" s="3">
        <v>45680</v>
      </c>
      <c r="B550" s="6">
        <v>0.83333333333333337</v>
      </c>
      <c r="C550" s="2">
        <v>0</v>
      </c>
      <c r="D550" s="2">
        <v>0</v>
      </c>
      <c r="E550" s="2">
        <v>0</v>
      </c>
      <c r="F550" s="2">
        <v>0</v>
      </c>
      <c r="G550" s="2">
        <f>INT(YEAR(GEN_UP[[#This Row],[Fecha]]))</f>
        <v>2025</v>
      </c>
      <c r="H550" s="2">
        <f>INT(MONTH(GEN_UP[[#This Row],[Fecha]]))</f>
        <v>1</v>
      </c>
      <c r="I550" s="3" t="str">
        <f>TEXT(DATE(YEAR(GEN_UP[[#This Row],[Fecha]]),MONTH(GEN_UP[[#This Row],[Fecha]]),DAY(GEN_UP[[#This Row],[Fecha]])),"mmmm")</f>
        <v>January</v>
      </c>
      <c r="J550" s="2">
        <f>DAY(GEN_UP[[#This Row],[Fecha]])</f>
        <v>23</v>
      </c>
      <c r="K550" s="12" t="str">
        <f t="shared" si="8"/>
        <v>23-01-2025_20</v>
      </c>
    </row>
    <row r="551" spans="1:11" x14ac:dyDescent="0.3">
      <c r="A551" s="3">
        <v>45680</v>
      </c>
      <c r="B551" s="6">
        <v>0.875</v>
      </c>
      <c r="C551" s="2">
        <v>0</v>
      </c>
      <c r="D551" s="2">
        <v>0</v>
      </c>
      <c r="E551" s="2">
        <v>0</v>
      </c>
      <c r="F551" s="2">
        <v>0</v>
      </c>
      <c r="G551" s="2">
        <f>INT(YEAR(GEN_UP[[#This Row],[Fecha]]))</f>
        <v>2025</v>
      </c>
      <c r="H551" s="2">
        <f>INT(MONTH(GEN_UP[[#This Row],[Fecha]]))</f>
        <v>1</v>
      </c>
      <c r="I551" s="3" t="str">
        <f>TEXT(DATE(YEAR(GEN_UP[[#This Row],[Fecha]]),MONTH(GEN_UP[[#This Row],[Fecha]]),DAY(GEN_UP[[#This Row],[Fecha]])),"mmmm")</f>
        <v>January</v>
      </c>
      <c r="J551" s="2">
        <f>DAY(GEN_UP[[#This Row],[Fecha]])</f>
        <v>23</v>
      </c>
      <c r="K551" s="12" t="str">
        <f t="shared" si="8"/>
        <v>23-01-2025_21</v>
      </c>
    </row>
    <row r="552" spans="1:11" x14ac:dyDescent="0.3">
      <c r="A552" s="3">
        <v>45680</v>
      </c>
      <c r="B552" s="6">
        <v>0.91666666666666663</v>
      </c>
      <c r="C552" s="2">
        <v>0</v>
      </c>
      <c r="D552" s="2">
        <v>0</v>
      </c>
      <c r="E552" s="2">
        <v>0</v>
      </c>
      <c r="F552" s="2">
        <v>0</v>
      </c>
      <c r="G552" s="2">
        <f>INT(YEAR(GEN_UP[[#This Row],[Fecha]]))</f>
        <v>2025</v>
      </c>
      <c r="H552" s="2">
        <f>INT(MONTH(GEN_UP[[#This Row],[Fecha]]))</f>
        <v>1</v>
      </c>
      <c r="I552" s="3" t="str">
        <f>TEXT(DATE(YEAR(GEN_UP[[#This Row],[Fecha]]),MONTH(GEN_UP[[#This Row],[Fecha]]),DAY(GEN_UP[[#This Row],[Fecha]])),"mmmm")</f>
        <v>January</v>
      </c>
      <c r="J552" s="2">
        <f>DAY(GEN_UP[[#This Row],[Fecha]])</f>
        <v>23</v>
      </c>
      <c r="K552" s="12" t="str">
        <f t="shared" si="8"/>
        <v>23-01-2025_22</v>
      </c>
    </row>
    <row r="553" spans="1:11" x14ac:dyDescent="0.3">
      <c r="A553" s="3">
        <v>45680</v>
      </c>
      <c r="B553" s="6">
        <v>0.95833333333333337</v>
      </c>
      <c r="C553" s="2">
        <v>0</v>
      </c>
      <c r="D553" s="2">
        <v>0</v>
      </c>
      <c r="E553" s="2">
        <v>0</v>
      </c>
      <c r="F553" s="2">
        <v>0</v>
      </c>
      <c r="G553" s="2">
        <f>INT(YEAR(GEN_UP[[#This Row],[Fecha]]))</f>
        <v>2025</v>
      </c>
      <c r="H553" s="2">
        <f>INT(MONTH(GEN_UP[[#This Row],[Fecha]]))</f>
        <v>1</v>
      </c>
      <c r="I553" s="3" t="str">
        <f>TEXT(DATE(YEAR(GEN_UP[[#This Row],[Fecha]]),MONTH(GEN_UP[[#This Row],[Fecha]]),DAY(GEN_UP[[#This Row],[Fecha]])),"mmmm")</f>
        <v>January</v>
      </c>
      <c r="J553" s="2">
        <f>DAY(GEN_UP[[#This Row],[Fecha]])</f>
        <v>23</v>
      </c>
      <c r="K553" s="12" t="str">
        <f t="shared" si="8"/>
        <v>23-01-2025_23</v>
      </c>
    </row>
    <row r="554" spans="1:11" x14ac:dyDescent="0.3">
      <c r="A554" s="3">
        <v>45681</v>
      </c>
      <c r="B554" s="6">
        <v>0</v>
      </c>
      <c r="C554" s="2">
        <v>0</v>
      </c>
      <c r="D554" s="2">
        <v>0</v>
      </c>
      <c r="E554" s="2">
        <v>0</v>
      </c>
      <c r="F554" s="2">
        <v>0</v>
      </c>
      <c r="G554" s="2">
        <f>INT(YEAR(GEN_UP[[#This Row],[Fecha]]))</f>
        <v>2025</v>
      </c>
      <c r="H554" s="2">
        <f>INT(MONTH(GEN_UP[[#This Row],[Fecha]]))</f>
        <v>1</v>
      </c>
      <c r="I554" s="3" t="str">
        <f>TEXT(DATE(YEAR(GEN_UP[[#This Row],[Fecha]]),MONTH(GEN_UP[[#This Row],[Fecha]]),DAY(GEN_UP[[#This Row],[Fecha]])),"mmmm")</f>
        <v>January</v>
      </c>
      <c r="J554" s="2">
        <f>DAY(GEN_UP[[#This Row],[Fecha]])</f>
        <v>24</v>
      </c>
      <c r="K554" s="12" t="str">
        <f t="shared" si="8"/>
        <v>24-01-2025_00</v>
      </c>
    </row>
    <row r="555" spans="1:11" x14ac:dyDescent="0.3">
      <c r="A555" s="3">
        <v>45681</v>
      </c>
      <c r="B555" s="6">
        <v>4.1666666666666664E-2</v>
      </c>
      <c r="C555" s="2">
        <v>0</v>
      </c>
      <c r="D555" s="2">
        <v>0</v>
      </c>
      <c r="E555" s="2">
        <v>0</v>
      </c>
      <c r="F555" s="2">
        <v>0</v>
      </c>
      <c r="G555" s="2">
        <f>INT(YEAR(GEN_UP[[#This Row],[Fecha]]))</f>
        <v>2025</v>
      </c>
      <c r="H555" s="2">
        <f>INT(MONTH(GEN_UP[[#This Row],[Fecha]]))</f>
        <v>1</v>
      </c>
      <c r="I555" s="3" t="str">
        <f>TEXT(DATE(YEAR(GEN_UP[[#This Row],[Fecha]]),MONTH(GEN_UP[[#This Row],[Fecha]]),DAY(GEN_UP[[#This Row],[Fecha]])),"mmmm")</f>
        <v>January</v>
      </c>
      <c r="J555" s="2">
        <f>DAY(GEN_UP[[#This Row],[Fecha]])</f>
        <v>24</v>
      </c>
      <c r="K555" s="12" t="str">
        <f t="shared" si="8"/>
        <v>24-01-2025_01</v>
      </c>
    </row>
    <row r="556" spans="1:11" x14ac:dyDescent="0.3">
      <c r="A556" s="3">
        <v>45681</v>
      </c>
      <c r="B556" s="6">
        <v>8.3333333333333329E-2</v>
      </c>
      <c r="C556" s="2">
        <v>0</v>
      </c>
      <c r="D556" s="2">
        <v>0</v>
      </c>
      <c r="E556" s="2">
        <v>0</v>
      </c>
      <c r="F556" s="2">
        <v>0</v>
      </c>
      <c r="G556" s="2">
        <f>INT(YEAR(GEN_UP[[#This Row],[Fecha]]))</f>
        <v>2025</v>
      </c>
      <c r="H556" s="2">
        <f>INT(MONTH(GEN_UP[[#This Row],[Fecha]]))</f>
        <v>1</v>
      </c>
      <c r="I556" s="3" t="str">
        <f>TEXT(DATE(YEAR(GEN_UP[[#This Row],[Fecha]]),MONTH(GEN_UP[[#This Row],[Fecha]]),DAY(GEN_UP[[#This Row],[Fecha]])),"mmmm")</f>
        <v>January</v>
      </c>
      <c r="J556" s="2">
        <f>DAY(GEN_UP[[#This Row],[Fecha]])</f>
        <v>24</v>
      </c>
      <c r="K556" s="12" t="str">
        <f t="shared" si="8"/>
        <v>24-01-2025_02</v>
      </c>
    </row>
    <row r="557" spans="1:11" x14ac:dyDescent="0.3">
      <c r="A557" s="3">
        <v>45681</v>
      </c>
      <c r="B557" s="6">
        <v>0.125</v>
      </c>
      <c r="C557" s="2">
        <v>0</v>
      </c>
      <c r="D557" s="2">
        <v>0</v>
      </c>
      <c r="E557" s="2">
        <v>0</v>
      </c>
      <c r="F557" s="2">
        <v>0</v>
      </c>
      <c r="G557" s="2">
        <f>INT(YEAR(GEN_UP[[#This Row],[Fecha]]))</f>
        <v>2025</v>
      </c>
      <c r="H557" s="2">
        <f>INT(MONTH(GEN_UP[[#This Row],[Fecha]]))</f>
        <v>1</v>
      </c>
      <c r="I557" s="3" t="str">
        <f>TEXT(DATE(YEAR(GEN_UP[[#This Row],[Fecha]]),MONTH(GEN_UP[[#This Row],[Fecha]]),DAY(GEN_UP[[#This Row],[Fecha]])),"mmmm")</f>
        <v>January</v>
      </c>
      <c r="J557" s="2">
        <f>DAY(GEN_UP[[#This Row],[Fecha]])</f>
        <v>24</v>
      </c>
      <c r="K557" s="12" t="str">
        <f t="shared" si="8"/>
        <v>24-01-2025_03</v>
      </c>
    </row>
    <row r="558" spans="1:11" x14ac:dyDescent="0.3">
      <c r="A558" s="3">
        <v>45681</v>
      </c>
      <c r="B558" s="6">
        <v>0.16666666666666666</v>
      </c>
      <c r="C558" s="2">
        <v>0</v>
      </c>
      <c r="D558" s="2">
        <v>0</v>
      </c>
      <c r="E558" s="2">
        <v>0</v>
      </c>
      <c r="F558" s="2">
        <v>0</v>
      </c>
      <c r="G558" s="2">
        <f>INT(YEAR(GEN_UP[[#This Row],[Fecha]]))</f>
        <v>2025</v>
      </c>
      <c r="H558" s="2">
        <f>INT(MONTH(GEN_UP[[#This Row],[Fecha]]))</f>
        <v>1</v>
      </c>
      <c r="I558" s="3" t="str">
        <f>TEXT(DATE(YEAR(GEN_UP[[#This Row],[Fecha]]),MONTH(GEN_UP[[#This Row],[Fecha]]),DAY(GEN_UP[[#This Row],[Fecha]])),"mmmm")</f>
        <v>January</v>
      </c>
      <c r="J558" s="2">
        <f>DAY(GEN_UP[[#This Row],[Fecha]])</f>
        <v>24</v>
      </c>
      <c r="K558" s="12" t="str">
        <f t="shared" si="8"/>
        <v>24-01-2025_04</v>
      </c>
    </row>
    <row r="559" spans="1:11" x14ac:dyDescent="0.3">
      <c r="A559" s="3">
        <v>45681</v>
      </c>
      <c r="B559" s="6">
        <v>0.20833333333333334</v>
      </c>
      <c r="C559" s="2">
        <v>0</v>
      </c>
      <c r="D559" s="2">
        <v>0</v>
      </c>
      <c r="E559" s="2">
        <v>0</v>
      </c>
      <c r="F559" s="2">
        <v>0</v>
      </c>
      <c r="G559" s="2">
        <f>INT(YEAR(GEN_UP[[#This Row],[Fecha]]))</f>
        <v>2025</v>
      </c>
      <c r="H559" s="2">
        <f>INT(MONTH(GEN_UP[[#This Row],[Fecha]]))</f>
        <v>1</v>
      </c>
      <c r="I559" s="3" t="str">
        <f>TEXT(DATE(YEAR(GEN_UP[[#This Row],[Fecha]]),MONTH(GEN_UP[[#This Row],[Fecha]]),DAY(GEN_UP[[#This Row],[Fecha]])),"mmmm")</f>
        <v>January</v>
      </c>
      <c r="J559" s="2">
        <f>DAY(GEN_UP[[#This Row],[Fecha]])</f>
        <v>24</v>
      </c>
      <c r="K559" s="12" t="str">
        <f t="shared" si="8"/>
        <v>24-01-2025_05</v>
      </c>
    </row>
    <row r="560" spans="1:11" x14ac:dyDescent="0.3">
      <c r="A560" s="3">
        <v>45681</v>
      </c>
      <c r="B560" s="6">
        <v>0.25</v>
      </c>
      <c r="C560" s="2">
        <v>25.25</v>
      </c>
      <c r="D560" s="2">
        <v>23</v>
      </c>
      <c r="E560" s="2">
        <v>22.25</v>
      </c>
      <c r="F560" s="2">
        <v>21.75</v>
      </c>
      <c r="G560" s="2">
        <f>INT(YEAR(GEN_UP[[#This Row],[Fecha]]))</f>
        <v>2025</v>
      </c>
      <c r="H560" s="2">
        <f>INT(MONTH(GEN_UP[[#This Row],[Fecha]]))</f>
        <v>1</v>
      </c>
      <c r="I560" s="3" t="str">
        <f>TEXT(DATE(YEAR(GEN_UP[[#This Row],[Fecha]]),MONTH(GEN_UP[[#This Row],[Fecha]]),DAY(GEN_UP[[#This Row],[Fecha]])),"mmmm")</f>
        <v>January</v>
      </c>
      <c r="J560" s="2">
        <f>DAY(GEN_UP[[#This Row],[Fecha]])</f>
        <v>24</v>
      </c>
      <c r="K560" s="12" t="str">
        <f t="shared" si="8"/>
        <v>24-01-2025_06</v>
      </c>
    </row>
    <row r="561" spans="1:11" x14ac:dyDescent="0.3">
      <c r="A561" s="3">
        <v>45681</v>
      </c>
      <c r="B561" s="6">
        <v>0.29166666666666669</v>
      </c>
      <c r="C561" s="2">
        <v>1210</v>
      </c>
      <c r="D561" s="2">
        <v>1123.25</v>
      </c>
      <c r="E561" s="2">
        <v>1106.75</v>
      </c>
      <c r="F561" s="2">
        <v>1058.25</v>
      </c>
      <c r="G561" s="2">
        <f>INT(YEAR(GEN_UP[[#This Row],[Fecha]]))</f>
        <v>2025</v>
      </c>
      <c r="H561" s="2">
        <f>INT(MONTH(GEN_UP[[#This Row],[Fecha]]))</f>
        <v>1</v>
      </c>
      <c r="I561" s="3" t="str">
        <f>TEXT(DATE(YEAR(GEN_UP[[#This Row],[Fecha]]),MONTH(GEN_UP[[#This Row],[Fecha]]),DAY(GEN_UP[[#This Row],[Fecha]])),"mmmm")</f>
        <v>January</v>
      </c>
      <c r="J561" s="2">
        <f>DAY(GEN_UP[[#This Row],[Fecha]])</f>
        <v>24</v>
      </c>
      <c r="K561" s="12" t="str">
        <f t="shared" si="8"/>
        <v>24-01-2025_07</v>
      </c>
    </row>
    <row r="562" spans="1:11" x14ac:dyDescent="0.3">
      <c r="A562" s="3">
        <v>45681</v>
      </c>
      <c r="B562" s="6">
        <v>0.33333333333333331</v>
      </c>
      <c r="C562" s="2">
        <v>3656.75</v>
      </c>
      <c r="D562" s="2">
        <v>3615.5</v>
      </c>
      <c r="E562" s="2">
        <v>3550.5</v>
      </c>
      <c r="F562" s="2">
        <v>3491.5</v>
      </c>
      <c r="G562" s="2">
        <f>INT(YEAR(GEN_UP[[#This Row],[Fecha]]))</f>
        <v>2025</v>
      </c>
      <c r="H562" s="2">
        <f>INT(MONTH(GEN_UP[[#This Row],[Fecha]]))</f>
        <v>1</v>
      </c>
      <c r="I562" s="3" t="str">
        <f>TEXT(DATE(YEAR(GEN_UP[[#This Row],[Fecha]]),MONTH(GEN_UP[[#This Row],[Fecha]]),DAY(GEN_UP[[#This Row],[Fecha]])),"mmmm")</f>
        <v>January</v>
      </c>
      <c r="J562" s="2">
        <f>DAY(GEN_UP[[#This Row],[Fecha]])</f>
        <v>24</v>
      </c>
      <c r="K562" s="12" t="str">
        <f t="shared" si="8"/>
        <v>24-01-2025_08</v>
      </c>
    </row>
    <row r="563" spans="1:11" x14ac:dyDescent="0.3">
      <c r="A563" s="3">
        <v>45681</v>
      </c>
      <c r="B563" s="6">
        <v>0.375</v>
      </c>
      <c r="C563" s="2">
        <v>5714.5</v>
      </c>
      <c r="D563" s="2">
        <v>5744.75</v>
      </c>
      <c r="E563" s="2">
        <v>5701</v>
      </c>
      <c r="F563" s="2">
        <v>5584.25</v>
      </c>
      <c r="G563" s="2">
        <f>INT(YEAR(GEN_UP[[#This Row],[Fecha]]))</f>
        <v>2025</v>
      </c>
      <c r="H563" s="2">
        <f>INT(MONTH(GEN_UP[[#This Row],[Fecha]]))</f>
        <v>1</v>
      </c>
      <c r="I563" s="3" t="str">
        <f>TEXT(DATE(YEAR(GEN_UP[[#This Row],[Fecha]]),MONTH(GEN_UP[[#This Row],[Fecha]]),DAY(GEN_UP[[#This Row],[Fecha]])),"mmmm")</f>
        <v>January</v>
      </c>
      <c r="J563" s="2">
        <f>DAY(GEN_UP[[#This Row],[Fecha]])</f>
        <v>24</v>
      </c>
      <c r="K563" s="12" t="str">
        <f t="shared" si="8"/>
        <v>24-01-2025_09</v>
      </c>
    </row>
    <row r="564" spans="1:11" x14ac:dyDescent="0.3">
      <c r="A564" s="3">
        <v>45681</v>
      </c>
      <c r="B564" s="6">
        <v>0.41666666666666669</v>
      </c>
      <c r="C564" s="2">
        <v>6854</v>
      </c>
      <c r="D564" s="2">
        <v>7026.5</v>
      </c>
      <c r="E564" s="2">
        <v>7135.75</v>
      </c>
      <c r="F564" s="2">
        <v>7267</v>
      </c>
      <c r="G564" s="2">
        <f>INT(YEAR(GEN_UP[[#This Row],[Fecha]]))</f>
        <v>2025</v>
      </c>
      <c r="H564" s="2">
        <f>INT(MONTH(GEN_UP[[#This Row],[Fecha]]))</f>
        <v>1</v>
      </c>
      <c r="I564" s="3" t="str">
        <f>TEXT(DATE(YEAR(GEN_UP[[#This Row],[Fecha]]),MONTH(GEN_UP[[#This Row],[Fecha]]),DAY(GEN_UP[[#This Row],[Fecha]])),"mmmm")</f>
        <v>January</v>
      </c>
      <c r="J564" s="2">
        <f>DAY(GEN_UP[[#This Row],[Fecha]])</f>
        <v>24</v>
      </c>
      <c r="K564" s="12" t="str">
        <f t="shared" si="8"/>
        <v>24-01-2025_10</v>
      </c>
    </row>
    <row r="565" spans="1:11" x14ac:dyDescent="0.3">
      <c r="A565" s="3">
        <v>45681</v>
      </c>
      <c r="B565" s="6">
        <v>0.45833333333333331</v>
      </c>
      <c r="C565" s="2">
        <v>5453</v>
      </c>
      <c r="D565" s="2">
        <v>5448.5</v>
      </c>
      <c r="E565" s="2">
        <v>5404.75</v>
      </c>
      <c r="F565" s="2">
        <v>5644.5</v>
      </c>
      <c r="G565" s="2">
        <f>INT(YEAR(GEN_UP[[#This Row],[Fecha]]))</f>
        <v>2025</v>
      </c>
      <c r="H565" s="2">
        <f>INT(MONTH(GEN_UP[[#This Row],[Fecha]]))</f>
        <v>1</v>
      </c>
      <c r="I565" s="3" t="str">
        <f>TEXT(DATE(YEAR(GEN_UP[[#This Row],[Fecha]]),MONTH(GEN_UP[[#This Row],[Fecha]]),DAY(GEN_UP[[#This Row],[Fecha]])),"mmmm")</f>
        <v>January</v>
      </c>
      <c r="J565" s="2">
        <f>DAY(GEN_UP[[#This Row],[Fecha]])</f>
        <v>24</v>
      </c>
      <c r="K565" s="12" t="str">
        <f t="shared" si="8"/>
        <v>24-01-2025_11</v>
      </c>
    </row>
    <row r="566" spans="1:11" x14ac:dyDescent="0.3">
      <c r="A566" s="3">
        <v>45681</v>
      </c>
      <c r="B566" s="6">
        <v>0.5</v>
      </c>
      <c r="C566" s="2">
        <v>6601</v>
      </c>
      <c r="D566" s="2">
        <v>6455</v>
      </c>
      <c r="E566" s="2">
        <v>6493</v>
      </c>
      <c r="F566" s="2">
        <v>6113.25</v>
      </c>
      <c r="G566" s="2">
        <f>INT(YEAR(GEN_UP[[#This Row],[Fecha]]))</f>
        <v>2025</v>
      </c>
      <c r="H566" s="2">
        <f>INT(MONTH(GEN_UP[[#This Row],[Fecha]]))</f>
        <v>1</v>
      </c>
      <c r="I566" s="3" t="str">
        <f>TEXT(DATE(YEAR(GEN_UP[[#This Row],[Fecha]]),MONTH(GEN_UP[[#This Row],[Fecha]]),DAY(GEN_UP[[#This Row],[Fecha]])),"mmmm")</f>
        <v>January</v>
      </c>
      <c r="J566" s="2">
        <f>DAY(GEN_UP[[#This Row],[Fecha]])</f>
        <v>24</v>
      </c>
      <c r="K566" s="12" t="str">
        <f t="shared" si="8"/>
        <v>24-01-2025_12</v>
      </c>
    </row>
    <row r="567" spans="1:11" x14ac:dyDescent="0.3">
      <c r="A567" s="3">
        <v>45681</v>
      </c>
      <c r="B567" s="6">
        <v>0.54166666666666663</v>
      </c>
      <c r="C567" s="2">
        <v>7170.75</v>
      </c>
      <c r="D567" s="2">
        <v>7131</v>
      </c>
      <c r="E567" s="2">
        <v>7111</v>
      </c>
      <c r="F567" s="2">
        <v>6986.5</v>
      </c>
      <c r="G567" s="2">
        <f>INT(YEAR(GEN_UP[[#This Row],[Fecha]]))</f>
        <v>2025</v>
      </c>
      <c r="H567" s="2">
        <f>INT(MONTH(GEN_UP[[#This Row],[Fecha]]))</f>
        <v>1</v>
      </c>
      <c r="I567" s="3" t="str">
        <f>TEXT(DATE(YEAR(GEN_UP[[#This Row],[Fecha]]),MONTH(GEN_UP[[#This Row],[Fecha]]),DAY(GEN_UP[[#This Row],[Fecha]])),"mmmm")</f>
        <v>January</v>
      </c>
      <c r="J567" s="2">
        <f>DAY(GEN_UP[[#This Row],[Fecha]])</f>
        <v>24</v>
      </c>
      <c r="K567" s="12" t="str">
        <f t="shared" si="8"/>
        <v>24-01-2025_13</v>
      </c>
    </row>
    <row r="568" spans="1:11" x14ac:dyDescent="0.3">
      <c r="A568" s="3">
        <v>45681</v>
      </c>
      <c r="B568" s="6">
        <v>0.58333333333333337</v>
      </c>
      <c r="C568" s="2">
        <v>5631</v>
      </c>
      <c r="D568" s="2">
        <v>5581.25</v>
      </c>
      <c r="E568" s="2">
        <v>5564</v>
      </c>
      <c r="F568" s="2">
        <v>5067</v>
      </c>
      <c r="G568" s="2">
        <f>INT(YEAR(GEN_UP[[#This Row],[Fecha]]))</f>
        <v>2025</v>
      </c>
      <c r="H568" s="2">
        <f>INT(MONTH(GEN_UP[[#This Row],[Fecha]]))</f>
        <v>1</v>
      </c>
      <c r="I568" s="3" t="str">
        <f>TEXT(DATE(YEAR(GEN_UP[[#This Row],[Fecha]]),MONTH(GEN_UP[[#This Row],[Fecha]]),DAY(GEN_UP[[#This Row],[Fecha]])),"mmmm")</f>
        <v>January</v>
      </c>
      <c r="J568" s="2">
        <f>DAY(GEN_UP[[#This Row],[Fecha]])</f>
        <v>24</v>
      </c>
      <c r="K568" s="12" t="str">
        <f t="shared" si="8"/>
        <v>24-01-2025_14</v>
      </c>
    </row>
    <row r="569" spans="1:11" x14ac:dyDescent="0.3">
      <c r="A569" s="3">
        <v>45681</v>
      </c>
      <c r="B569" s="6">
        <v>0.625</v>
      </c>
      <c r="C569" s="2">
        <v>4229</v>
      </c>
      <c r="D569" s="2">
        <v>4237</v>
      </c>
      <c r="E569" s="2">
        <v>4272.5</v>
      </c>
      <c r="F569" s="2">
        <v>4356.5</v>
      </c>
      <c r="G569" s="2">
        <f>INT(YEAR(GEN_UP[[#This Row],[Fecha]]))</f>
        <v>2025</v>
      </c>
      <c r="H569" s="2">
        <f>INT(MONTH(GEN_UP[[#This Row],[Fecha]]))</f>
        <v>1</v>
      </c>
      <c r="I569" s="3" t="str">
        <f>TEXT(DATE(YEAR(GEN_UP[[#This Row],[Fecha]]),MONTH(GEN_UP[[#This Row],[Fecha]]),DAY(GEN_UP[[#This Row],[Fecha]])),"mmmm")</f>
        <v>January</v>
      </c>
      <c r="J569" s="2">
        <f>DAY(GEN_UP[[#This Row],[Fecha]])</f>
        <v>24</v>
      </c>
      <c r="K569" s="12" t="str">
        <f t="shared" si="8"/>
        <v>24-01-2025_15</v>
      </c>
    </row>
    <row r="570" spans="1:11" x14ac:dyDescent="0.3">
      <c r="A570" s="3">
        <v>45681</v>
      </c>
      <c r="B570" s="6">
        <v>0.66666666666666663</v>
      </c>
      <c r="C570" s="2">
        <v>3654.25</v>
      </c>
      <c r="D570" s="2">
        <v>3622.75</v>
      </c>
      <c r="E570" s="2">
        <v>3839.75</v>
      </c>
      <c r="F570" s="2">
        <v>3813.25</v>
      </c>
      <c r="G570" s="2">
        <f>INT(YEAR(GEN_UP[[#This Row],[Fecha]]))</f>
        <v>2025</v>
      </c>
      <c r="H570" s="2">
        <f>INT(MONTH(GEN_UP[[#This Row],[Fecha]]))</f>
        <v>1</v>
      </c>
      <c r="I570" s="3" t="str">
        <f>TEXT(DATE(YEAR(GEN_UP[[#This Row],[Fecha]]),MONTH(GEN_UP[[#This Row],[Fecha]]),DAY(GEN_UP[[#This Row],[Fecha]])),"mmmm")</f>
        <v>January</v>
      </c>
      <c r="J570" s="2">
        <f>DAY(GEN_UP[[#This Row],[Fecha]])</f>
        <v>24</v>
      </c>
      <c r="K570" s="12" t="str">
        <f t="shared" si="8"/>
        <v>24-01-2025_16</v>
      </c>
    </row>
    <row r="571" spans="1:11" x14ac:dyDescent="0.3">
      <c r="A571" s="3">
        <v>45681</v>
      </c>
      <c r="B571" s="6">
        <v>0.70833333333333337</v>
      </c>
      <c r="C571" s="2">
        <v>1074.25</v>
      </c>
      <c r="D571" s="2">
        <v>1056</v>
      </c>
      <c r="E571" s="2">
        <v>1096.25</v>
      </c>
      <c r="F571" s="2">
        <v>1082.5</v>
      </c>
      <c r="G571" s="2">
        <f>INT(YEAR(GEN_UP[[#This Row],[Fecha]]))</f>
        <v>2025</v>
      </c>
      <c r="H571" s="2">
        <f>INT(MONTH(GEN_UP[[#This Row],[Fecha]]))</f>
        <v>1</v>
      </c>
      <c r="I571" s="3" t="str">
        <f>TEXT(DATE(YEAR(GEN_UP[[#This Row],[Fecha]]),MONTH(GEN_UP[[#This Row],[Fecha]]),DAY(GEN_UP[[#This Row],[Fecha]])),"mmmm")</f>
        <v>January</v>
      </c>
      <c r="J571" s="2">
        <f>DAY(GEN_UP[[#This Row],[Fecha]])</f>
        <v>24</v>
      </c>
      <c r="K571" s="12" t="str">
        <f t="shared" si="8"/>
        <v>24-01-2025_17</v>
      </c>
    </row>
    <row r="572" spans="1:11" x14ac:dyDescent="0.3">
      <c r="A572" s="3">
        <v>45681</v>
      </c>
      <c r="B572" s="6">
        <v>0.75</v>
      </c>
      <c r="C572" s="2">
        <v>87.5</v>
      </c>
      <c r="D572" s="2">
        <v>84</v>
      </c>
      <c r="E572" s="2">
        <v>86.5</v>
      </c>
      <c r="F572" s="2">
        <v>86.5</v>
      </c>
      <c r="G572" s="2">
        <f>INT(YEAR(GEN_UP[[#This Row],[Fecha]]))</f>
        <v>2025</v>
      </c>
      <c r="H572" s="2">
        <f>INT(MONTH(GEN_UP[[#This Row],[Fecha]]))</f>
        <v>1</v>
      </c>
      <c r="I572" s="3" t="str">
        <f>TEXT(DATE(YEAR(GEN_UP[[#This Row],[Fecha]]),MONTH(GEN_UP[[#This Row],[Fecha]]),DAY(GEN_UP[[#This Row],[Fecha]])),"mmmm")</f>
        <v>January</v>
      </c>
      <c r="J572" s="2">
        <f>DAY(GEN_UP[[#This Row],[Fecha]])</f>
        <v>24</v>
      </c>
      <c r="K572" s="12" t="str">
        <f t="shared" si="8"/>
        <v>24-01-2025_18</v>
      </c>
    </row>
    <row r="573" spans="1:11" x14ac:dyDescent="0.3">
      <c r="A573" s="3">
        <v>45681</v>
      </c>
      <c r="B573" s="6">
        <v>0.79166666666666663</v>
      </c>
      <c r="C573" s="2">
        <v>0</v>
      </c>
      <c r="D573" s="2">
        <v>0</v>
      </c>
      <c r="E573" s="2">
        <v>0</v>
      </c>
      <c r="F573" s="2">
        <v>0</v>
      </c>
      <c r="G573" s="2">
        <f>INT(YEAR(GEN_UP[[#This Row],[Fecha]]))</f>
        <v>2025</v>
      </c>
      <c r="H573" s="2">
        <f>INT(MONTH(GEN_UP[[#This Row],[Fecha]]))</f>
        <v>1</v>
      </c>
      <c r="I573" s="3" t="str">
        <f>TEXT(DATE(YEAR(GEN_UP[[#This Row],[Fecha]]),MONTH(GEN_UP[[#This Row],[Fecha]]),DAY(GEN_UP[[#This Row],[Fecha]])),"mmmm")</f>
        <v>January</v>
      </c>
      <c r="J573" s="2">
        <f>DAY(GEN_UP[[#This Row],[Fecha]])</f>
        <v>24</v>
      </c>
      <c r="K573" s="12" t="str">
        <f t="shared" si="8"/>
        <v>24-01-2025_19</v>
      </c>
    </row>
    <row r="574" spans="1:11" x14ac:dyDescent="0.3">
      <c r="A574" s="3">
        <v>45681</v>
      </c>
      <c r="B574" s="6">
        <v>0.83333333333333337</v>
      </c>
      <c r="C574" s="2">
        <v>0</v>
      </c>
      <c r="D574" s="2">
        <v>0</v>
      </c>
      <c r="E574" s="2">
        <v>0</v>
      </c>
      <c r="F574" s="2">
        <v>0</v>
      </c>
      <c r="G574" s="2">
        <f>INT(YEAR(GEN_UP[[#This Row],[Fecha]]))</f>
        <v>2025</v>
      </c>
      <c r="H574" s="2">
        <f>INT(MONTH(GEN_UP[[#This Row],[Fecha]]))</f>
        <v>1</v>
      </c>
      <c r="I574" s="3" t="str">
        <f>TEXT(DATE(YEAR(GEN_UP[[#This Row],[Fecha]]),MONTH(GEN_UP[[#This Row],[Fecha]]),DAY(GEN_UP[[#This Row],[Fecha]])),"mmmm")</f>
        <v>January</v>
      </c>
      <c r="J574" s="2">
        <f>DAY(GEN_UP[[#This Row],[Fecha]])</f>
        <v>24</v>
      </c>
      <c r="K574" s="12" t="str">
        <f t="shared" si="8"/>
        <v>24-01-2025_20</v>
      </c>
    </row>
    <row r="575" spans="1:11" x14ac:dyDescent="0.3">
      <c r="A575" s="3">
        <v>45681</v>
      </c>
      <c r="B575" s="6">
        <v>0.875</v>
      </c>
      <c r="C575" s="2">
        <v>0</v>
      </c>
      <c r="D575" s="2">
        <v>0</v>
      </c>
      <c r="E575" s="2">
        <v>0</v>
      </c>
      <c r="F575" s="2">
        <v>0</v>
      </c>
      <c r="G575" s="2">
        <f>INT(YEAR(GEN_UP[[#This Row],[Fecha]]))</f>
        <v>2025</v>
      </c>
      <c r="H575" s="2">
        <f>INT(MONTH(GEN_UP[[#This Row],[Fecha]]))</f>
        <v>1</v>
      </c>
      <c r="I575" s="3" t="str">
        <f>TEXT(DATE(YEAR(GEN_UP[[#This Row],[Fecha]]),MONTH(GEN_UP[[#This Row],[Fecha]]),DAY(GEN_UP[[#This Row],[Fecha]])),"mmmm")</f>
        <v>January</v>
      </c>
      <c r="J575" s="2">
        <f>DAY(GEN_UP[[#This Row],[Fecha]])</f>
        <v>24</v>
      </c>
      <c r="K575" s="12" t="str">
        <f t="shared" si="8"/>
        <v>24-01-2025_21</v>
      </c>
    </row>
    <row r="576" spans="1:11" x14ac:dyDescent="0.3">
      <c r="A576" s="3">
        <v>45681</v>
      </c>
      <c r="B576" s="6">
        <v>0.91666666666666663</v>
      </c>
      <c r="C576" s="2">
        <v>0</v>
      </c>
      <c r="D576" s="2">
        <v>0</v>
      </c>
      <c r="E576" s="2">
        <v>0</v>
      </c>
      <c r="F576" s="2">
        <v>0</v>
      </c>
      <c r="G576" s="2">
        <f>INT(YEAR(GEN_UP[[#This Row],[Fecha]]))</f>
        <v>2025</v>
      </c>
      <c r="H576" s="2">
        <f>INT(MONTH(GEN_UP[[#This Row],[Fecha]]))</f>
        <v>1</v>
      </c>
      <c r="I576" s="3" t="str">
        <f>TEXT(DATE(YEAR(GEN_UP[[#This Row],[Fecha]]),MONTH(GEN_UP[[#This Row],[Fecha]]),DAY(GEN_UP[[#This Row],[Fecha]])),"mmmm")</f>
        <v>January</v>
      </c>
      <c r="J576" s="2">
        <f>DAY(GEN_UP[[#This Row],[Fecha]])</f>
        <v>24</v>
      </c>
      <c r="K576" s="12" t="str">
        <f t="shared" si="8"/>
        <v>24-01-2025_22</v>
      </c>
    </row>
    <row r="577" spans="1:11" x14ac:dyDescent="0.3">
      <c r="A577" s="3">
        <v>45681</v>
      </c>
      <c r="B577" s="6">
        <v>0.95833333333333337</v>
      </c>
      <c r="C577" s="2">
        <v>0</v>
      </c>
      <c r="D577" s="2">
        <v>0</v>
      </c>
      <c r="E577" s="2">
        <v>0</v>
      </c>
      <c r="F577" s="2">
        <v>0</v>
      </c>
      <c r="G577" s="2">
        <f>INT(YEAR(GEN_UP[[#This Row],[Fecha]]))</f>
        <v>2025</v>
      </c>
      <c r="H577" s="2">
        <f>INT(MONTH(GEN_UP[[#This Row],[Fecha]]))</f>
        <v>1</v>
      </c>
      <c r="I577" s="3" t="str">
        <f>TEXT(DATE(YEAR(GEN_UP[[#This Row],[Fecha]]),MONTH(GEN_UP[[#This Row],[Fecha]]),DAY(GEN_UP[[#This Row],[Fecha]])),"mmmm")</f>
        <v>January</v>
      </c>
      <c r="J577" s="2">
        <f>DAY(GEN_UP[[#This Row],[Fecha]])</f>
        <v>24</v>
      </c>
      <c r="K577" s="12" t="str">
        <f t="shared" si="8"/>
        <v>24-01-2025_23</v>
      </c>
    </row>
    <row r="578" spans="1:11" x14ac:dyDescent="0.3">
      <c r="A578" s="3">
        <v>45682</v>
      </c>
      <c r="B578" s="6">
        <v>0</v>
      </c>
      <c r="C578" s="2">
        <v>0</v>
      </c>
      <c r="D578" s="2">
        <v>0</v>
      </c>
      <c r="E578" s="2">
        <v>0</v>
      </c>
      <c r="F578" s="2">
        <v>0</v>
      </c>
      <c r="G578" s="2">
        <f>INT(YEAR(GEN_UP[[#This Row],[Fecha]]))</f>
        <v>2025</v>
      </c>
      <c r="H578" s="2">
        <f>INT(MONTH(GEN_UP[[#This Row],[Fecha]]))</f>
        <v>1</v>
      </c>
      <c r="I578" s="3" t="str">
        <f>TEXT(DATE(YEAR(GEN_UP[[#This Row],[Fecha]]),MONTH(GEN_UP[[#This Row],[Fecha]]),DAY(GEN_UP[[#This Row],[Fecha]])),"mmmm")</f>
        <v>January</v>
      </c>
      <c r="J578" s="2">
        <f>DAY(GEN_UP[[#This Row],[Fecha]])</f>
        <v>25</v>
      </c>
      <c r="K578" s="12" t="str">
        <f t="shared" ref="K578:K641" si="9">TEXT(A578,"dd-mm-yyyy") &amp; "_" &amp; TEXT(HOUR(B578),"00")</f>
        <v>25-01-2025_00</v>
      </c>
    </row>
    <row r="579" spans="1:11" x14ac:dyDescent="0.3">
      <c r="A579" s="3">
        <v>45682</v>
      </c>
      <c r="B579" s="6">
        <v>4.1666666666666664E-2</v>
      </c>
      <c r="C579" s="2">
        <v>0</v>
      </c>
      <c r="D579" s="2">
        <v>0</v>
      </c>
      <c r="E579" s="2">
        <v>0</v>
      </c>
      <c r="F579" s="2">
        <v>0</v>
      </c>
      <c r="G579" s="2">
        <f>INT(YEAR(GEN_UP[[#This Row],[Fecha]]))</f>
        <v>2025</v>
      </c>
      <c r="H579" s="2">
        <f>INT(MONTH(GEN_UP[[#This Row],[Fecha]]))</f>
        <v>1</v>
      </c>
      <c r="I579" s="3" t="str">
        <f>TEXT(DATE(YEAR(GEN_UP[[#This Row],[Fecha]]),MONTH(GEN_UP[[#This Row],[Fecha]]),DAY(GEN_UP[[#This Row],[Fecha]])),"mmmm")</f>
        <v>January</v>
      </c>
      <c r="J579" s="2">
        <f>DAY(GEN_UP[[#This Row],[Fecha]])</f>
        <v>25</v>
      </c>
      <c r="K579" s="12" t="str">
        <f t="shared" si="9"/>
        <v>25-01-2025_01</v>
      </c>
    </row>
    <row r="580" spans="1:11" x14ac:dyDescent="0.3">
      <c r="A580" s="3">
        <v>45682</v>
      </c>
      <c r="B580" s="6">
        <v>8.3333333333333329E-2</v>
      </c>
      <c r="C580" s="2">
        <v>0</v>
      </c>
      <c r="D580" s="2">
        <v>0</v>
      </c>
      <c r="E580" s="2">
        <v>0</v>
      </c>
      <c r="F580" s="2">
        <v>0</v>
      </c>
      <c r="G580" s="2">
        <f>INT(YEAR(GEN_UP[[#This Row],[Fecha]]))</f>
        <v>2025</v>
      </c>
      <c r="H580" s="2">
        <f>INT(MONTH(GEN_UP[[#This Row],[Fecha]]))</f>
        <v>1</v>
      </c>
      <c r="I580" s="3" t="str">
        <f>TEXT(DATE(YEAR(GEN_UP[[#This Row],[Fecha]]),MONTH(GEN_UP[[#This Row],[Fecha]]),DAY(GEN_UP[[#This Row],[Fecha]])),"mmmm")</f>
        <v>January</v>
      </c>
      <c r="J580" s="2">
        <f>DAY(GEN_UP[[#This Row],[Fecha]])</f>
        <v>25</v>
      </c>
      <c r="K580" s="12" t="str">
        <f t="shared" si="9"/>
        <v>25-01-2025_02</v>
      </c>
    </row>
    <row r="581" spans="1:11" x14ac:dyDescent="0.3">
      <c r="A581" s="3">
        <v>45682</v>
      </c>
      <c r="B581" s="6">
        <v>0.125</v>
      </c>
      <c r="C581" s="2">
        <v>0</v>
      </c>
      <c r="D581" s="2">
        <v>0</v>
      </c>
      <c r="E581" s="2">
        <v>0</v>
      </c>
      <c r="F581" s="2">
        <v>0</v>
      </c>
      <c r="G581" s="2">
        <f>INT(YEAR(GEN_UP[[#This Row],[Fecha]]))</f>
        <v>2025</v>
      </c>
      <c r="H581" s="2">
        <f>INT(MONTH(GEN_UP[[#This Row],[Fecha]]))</f>
        <v>1</v>
      </c>
      <c r="I581" s="3" t="str">
        <f>TEXT(DATE(YEAR(GEN_UP[[#This Row],[Fecha]]),MONTH(GEN_UP[[#This Row],[Fecha]]),DAY(GEN_UP[[#This Row],[Fecha]])),"mmmm")</f>
        <v>January</v>
      </c>
      <c r="J581" s="2">
        <f>DAY(GEN_UP[[#This Row],[Fecha]])</f>
        <v>25</v>
      </c>
      <c r="K581" s="12" t="str">
        <f t="shared" si="9"/>
        <v>25-01-2025_03</v>
      </c>
    </row>
    <row r="582" spans="1:11" x14ac:dyDescent="0.3">
      <c r="A582" s="3">
        <v>45682</v>
      </c>
      <c r="B582" s="6">
        <v>0.16666666666666666</v>
      </c>
      <c r="C582" s="2">
        <v>0</v>
      </c>
      <c r="D582" s="2">
        <v>0</v>
      </c>
      <c r="E582" s="2">
        <v>0</v>
      </c>
      <c r="F582" s="2">
        <v>0</v>
      </c>
      <c r="G582" s="2">
        <f>INT(YEAR(GEN_UP[[#This Row],[Fecha]]))</f>
        <v>2025</v>
      </c>
      <c r="H582" s="2">
        <f>INT(MONTH(GEN_UP[[#This Row],[Fecha]]))</f>
        <v>1</v>
      </c>
      <c r="I582" s="3" t="str">
        <f>TEXT(DATE(YEAR(GEN_UP[[#This Row],[Fecha]]),MONTH(GEN_UP[[#This Row],[Fecha]]),DAY(GEN_UP[[#This Row],[Fecha]])),"mmmm")</f>
        <v>January</v>
      </c>
      <c r="J582" s="2">
        <f>DAY(GEN_UP[[#This Row],[Fecha]])</f>
        <v>25</v>
      </c>
      <c r="K582" s="12" t="str">
        <f t="shared" si="9"/>
        <v>25-01-2025_04</v>
      </c>
    </row>
    <row r="583" spans="1:11" x14ac:dyDescent="0.3">
      <c r="A583" s="3">
        <v>45682</v>
      </c>
      <c r="B583" s="6">
        <v>0.20833333333333334</v>
      </c>
      <c r="C583" s="2">
        <v>0</v>
      </c>
      <c r="D583" s="2">
        <v>0</v>
      </c>
      <c r="E583" s="2">
        <v>0</v>
      </c>
      <c r="F583" s="2">
        <v>0</v>
      </c>
      <c r="G583" s="2">
        <f>INT(YEAR(GEN_UP[[#This Row],[Fecha]]))</f>
        <v>2025</v>
      </c>
      <c r="H583" s="2">
        <f>INT(MONTH(GEN_UP[[#This Row],[Fecha]]))</f>
        <v>1</v>
      </c>
      <c r="I583" s="3" t="str">
        <f>TEXT(DATE(YEAR(GEN_UP[[#This Row],[Fecha]]),MONTH(GEN_UP[[#This Row],[Fecha]]),DAY(GEN_UP[[#This Row],[Fecha]])),"mmmm")</f>
        <v>January</v>
      </c>
      <c r="J583" s="2">
        <f>DAY(GEN_UP[[#This Row],[Fecha]])</f>
        <v>25</v>
      </c>
      <c r="K583" s="12" t="str">
        <f t="shared" si="9"/>
        <v>25-01-2025_05</v>
      </c>
    </row>
    <row r="584" spans="1:11" x14ac:dyDescent="0.3">
      <c r="A584" s="3">
        <v>45682</v>
      </c>
      <c r="B584" s="6">
        <v>0.25</v>
      </c>
      <c r="C584" s="2">
        <v>16.5</v>
      </c>
      <c r="D584" s="2">
        <v>15.5</v>
      </c>
      <c r="E584" s="2">
        <v>15</v>
      </c>
      <c r="F584" s="2">
        <v>15</v>
      </c>
      <c r="G584" s="2">
        <f>INT(YEAR(GEN_UP[[#This Row],[Fecha]]))</f>
        <v>2025</v>
      </c>
      <c r="H584" s="2">
        <f>INT(MONTH(GEN_UP[[#This Row],[Fecha]]))</f>
        <v>1</v>
      </c>
      <c r="I584" s="3" t="str">
        <f>TEXT(DATE(YEAR(GEN_UP[[#This Row],[Fecha]]),MONTH(GEN_UP[[#This Row],[Fecha]]),DAY(GEN_UP[[#This Row],[Fecha]])),"mmmm")</f>
        <v>January</v>
      </c>
      <c r="J584" s="2">
        <f>DAY(GEN_UP[[#This Row],[Fecha]])</f>
        <v>25</v>
      </c>
      <c r="K584" s="12" t="str">
        <f t="shared" si="9"/>
        <v>25-01-2025_06</v>
      </c>
    </row>
    <row r="585" spans="1:11" x14ac:dyDescent="0.3">
      <c r="A585" s="3">
        <v>45682</v>
      </c>
      <c r="B585" s="6">
        <v>0.29166666666666669</v>
      </c>
      <c r="C585" s="2">
        <v>868</v>
      </c>
      <c r="D585" s="2">
        <v>779</v>
      </c>
      <c r="E585" s="2">
        <v>765.5</v>
      </c>
      <c r="F585" s="2">
        <v>735</v>
      </c>
      <c r="G585" s="2">
        <f>INT(YEAR(GEN_UP[[#This Row],[Fecha]]))</f>
        <v>2025</v>
      </c>
      <c r="H585" s="2">
        <f>INT(MONTH(GEN_UP[[#This Row],[Fecha]]))</f>
        <v>1</v>
      </c>
      <c r="I585" s="3" t="str">
        <f>TEXT(DATE(YEAR(GEN_UP[[#This Row],[Fecha]]),MONTH(GEN_UP[[#This Row],[Fecha]]),DAY(GEN_UP[[#This Row],[Fecha]])),"mmmm")</f>
        <v>January</v>
      </c>
      <c r="J585" s="2">
        <f>DAY(GEN_UP[[#This Row],[Fecha]])</f>
        <v>25</v>
      </c>
      <c r="K585" s="12" t="str">
        <f t="shared" si="9"/>
        <v>25-01-2025_07</v>
      </c>
    </row>
    <row r="586" spans="1:11" x14ac:dyDescent="0.3">
      <c r="A586" s="3">
        <v>45682</v>
      </c>
      <c r="B586" s="6">
        <v>0.33333333333333331</v>
      </c>
      <c r="C586" s="2">
        <v>3819.75</v>
      </c>
      <c r="D586" s="2">
        <v>3773</v>
      </c>
      <c r="E586" s="2">
        <v>3666.75</v>
      </c>
      <c r="F586" s="2">
        <v>3564.25</v>
      </c>
      <c r="G586" s="2">
        <f>INT(YEAR(GEN_UP[[#This Row],[Fecha]]))</f>
        <v>2025</v>
      </c>
      <c r="H586" s="2">
        <f>INT(MONTH(GEN_UP[[#This Row],[Fecha]]))</f>
        <v>1</v>
      </c>
      <c r="I586" s="3" t="str">
        <f>TEXT(DATE(YEAR(GEN_UP[[#This Row],[Fecha]]),MONTH(GEN_UP[[#This Row],[Fecha]]),DAY(GEN_UP[[#This Row],[Fecha]])),"mmmm")</f>
        <v>January</v>
      </c>
      <c r="J586" s="2">
        <f>DAY(GEN_UP[[#This Row],[Fecha]])</f>
        <v>25</v>
      </c>
      <c r="K586" s="12" t="str">
        <f t="shared" si="9"/>
        <v>25-01-2025_08</v>
      </c>
    </row>
    <row r="587" spans="1:11" x14ac:dyDescent="0.3">
      <c r="A587" s="3">
        <v>45682</v>
      </c>
      <c r="B587" s="6">
        <v>0.375</v>
      </c>
      <c r="C587" s="2">
        <v>5807.25</v>
      </c>
      <c r="D587" s="2">
        <v>5791</v>
      </c>
      <c r="E587" s="2">
        <v>5720</v>
      </c>
      <c r="F587" s="2">
        <v>5673</v>
      </c>
      <c r="G587" s="2">
        <f>INT(YEAR(GEN_UP[[#This Row],[Fecha]]))</f>
        <v>2025</v>
      </c>
      <c r="H587" s="2">
        <f>INT(MONTH(GEN_UP[[#This Row],[Fecha]]))</f>
        <v>1</v>
      </c>
      <c r="I587" s="3" t="str">
        <f>TEXT(DATE(YEAR(GEN_UP[[#This Row],[Fecha]]),MONTH(GEN_UP[[#This Row],[Fecha]]),DAY(GEN_UP[[#This Row],[Fecha]])),"mmmm")</f>
        <v>January</v>
      </c>
      <c r="J587" s="2">
        <f>DAY(GEN_UP[[#This Row],[Fecha]])</f>
        <v>25</v>
      </c>
      <c r="K587" s="12" t="str">
        <f t="shared" si="9"/>
        <v>25-01-2025_09</v>
      </c>
    </row>
    <row r="588" spans="1:11" x14ac:dyDescent="0.3">
      <c r="A588" s="3">
        <v>45682</v>
      </c>
      <c r="B588" s="6">
        <v>0.41666666666666669</v>
      </c>
      <c r="C588" s="2">
        <v>7388.75</v>
      </c>
      <c r="D588" s="2">
        <v>7380</v>
      </c>
      <c r="E588" s="2">
        <v>7338.25</v>
      </c>
      <c r="F588" s="2">
        <v>7288.25</v>
      </c>
      <c r="G588" s="2">
        <f>INT(YEAR(GEN_UP[[#This Row],[Fecha]]))</f>
        <v>2025</v>
      </c>
      <c r="H588" s="2">
        <f>INT(MONTH(GEN_UP[[#This Row],[Fecha]]))</f>
        <v>1</v>
      </c>
      <c r="I588" s="3" t="str">
        <f>TEXT(DATE(YEAR(GEN_UP[[#This Row],[Fecha]]),MONTH(GEN_UP[[#This Row],[Fecha]]),DAY(GEN_UP[[#This Row],[Fecha]])),"mmmm")</f>
        <v>January</v>
      </c>
      <c r="J588" s="2">
        <f>DAY(GEN_UP[[#This Row],[Fecha]])</f>
        <v>25</v>
      </c>
      <c r="K588" s="12" t="str">
        <f t="shared" si="9"/>
        <v>25-01-2025_10</v>
      </c>
    </row>
    <row r="589" spans="1:11" x14ac:dyDescent="0.3">
      <c r="A589" s="3">
        <v>45682</v>
      </c>
      <c r="B589" s="6">
        <v>0.45833333333333331</v>
      </c>
      <c r="C589" s="2">
        <v>7853</v>
      </c>
      <c r="D589" s="2">
        <v>7910.5</v>
      </c>
      <c r="E589" s="2">
        <v>7930.5</v>
      </c>
      <c r="F589" s="2">
        <v>7950.75</v>
      </c>
      <c r="G589" s="2">
        <f>INT(YEAR(GEN_UP[[#This Row],[Fecha]]))</f>
        <v>2025</v>
      </c>
      <c r="H589" s="2">
        <f>INT(MONTH(GEN_UP[[#This Row],[Fecha]]))</f>
        <v>1</v>
      </c>
      <c r="I589" s="3" t="str">
        <f>TEXT(DATE(YEAR(GEN_UP[[#This Row],[Fecha]]),MONTH(GEN_UP[[#This Row],[Fecha]]),DAY(GEN_UP[[#This Row],[Fecha]])),"mmmm")</f>
        <v>January</v>
      </c>
      <c r="J589" s="2">
        <f>DAY(GEN_UP[[#This Row],[Fecha]])</f>
        <v>25</v>
      </c>
      <c r="K589" s="12" t="str">
        <f t="shared" si="9"/>
        <v>25-01-2025_11</v>
      </c>
    </row>
    <row r="590" spans="1:11" x14ac:dyDescent="0.3">
      <c r="A590" s="3">
        <v>45682</v>
      </c>
      <c r="B590" s="6">
        <v>0.5</v>
      </c>
      <c r="C590" s="2">
        <v>7691.5</v>
      </c>
      <c r="D590" s="2">
        <v>7787.25</v>
      </c>
      <c r="E590" s="2">
        <v>7838.75</v>
      </c>
      <c r="F590" s="2">
        <v>7846.25</v>
      </c>
      <c r="G590" s="2">
        <f>INT(YEAR(GEN_UP[[#This Row],[Fecha]]))</f>
        <v>2025</v>
      </c>
      <c r="H590" s="2">
        <f>INT(MONTH(GEN_UP[[#This Row],[Fecha]]))</f>
        <v>1</v>
      </c>
      <c r="I590" s="3" t="str">
        <f>TEXT(DATE(YEAR(GEN_UP[[#This Row],[Fecha]]),MONTH(GEN_UP[[#This Row],[Fecha]]),DAY(GEN_UP[[#This Row],[Fecha]])),"mmmm")</f>
        <v>January</v>
      </c>
      <c r="J590" s="2">
        <f>DAY(GEN_UP[[#This Row],[Fecha]])</f>
        <v>25</v>
      </c>
      <c r="K590" s="12" t="str">
        <f t="shared" si="9"/>
        <v>25-01-2025_12</v>
      </c>
    </row>
    <row r="591" spans="1:11" x14ac:dyDescent="0.3">
      <c r="A591" s="3">
        <v>45682</v>
      </c>
      <c r="B591" s="6">
        <v>0.54166666666666663</v>
      </c>
      <c r="C591" s="2">
        <v>6399.25</v>
      </c>
      <c r="D591" s="2">
        <v>6518.5</v>
      </c>
      <c r="E591" s="2">
        <v>6560.5</v>
      </c>
      <c r="F591" s="2">
        <v>6678</v>
      </c>
      <c r="G591" s="2">
        <f>INT(YEAR(GEN_UP[[#This Row],[Fecha]]))</f>
        <v>2025</v>
      </c>
      <c r="H591" s="2">
        <f>INT(MONTH(GEN_UP[[#This Row],[Fecha]]))</f>
        <v>1</v>
      </c>
      <c r="I591" s="3" t="str">
        <f>TEXT(DATE(YEAR(GEN_UP[[#This Row],[Fecha]]),MONTH(GEN_UP[[#This Row],[Fecha]]),DAY(GEN_UP[[#This Row],[Fecha]])),"mmmm")</f>
        <v>January</v>
      </c>
      <c r="J591" s="2">
        <f>DAY(GEN_UP[[#This Row],[Fecha]])</f>
        <v>25</v>
      </c>
      <c r="K591" s="12" t="str">
        <f t="shared" si="9"/>
        <v>25-01-2025_13</v>
      </c>
    </row>
    <row r="592" spans="1:11" x14ac:dyDescent="0.3">
      <c r="A592" s="3">
        <v>45682</v>
      </c>
      <c r="B592" s="6">
        <v>0.58333333333333337</v>
      </c>
      <c r="C592" s="2">
        <v>4570.5</v>
      </c>
      <c r="D592" s="2">
        <v>4466.75</v>
      </c>
      <c r="E592" s="2">
        <v>4915.75</v>
      </c>
      <c r="F592" s="2">
        <v>5267.25</v>
      </c>
      <c r="G592" s="2">
        <f>INT(YEAR(GEN_UP[[#This Row],[Fecha]]))</f>
        <v>2025</v>
      </c>
      <c r="H592" s="2">
        <f>INT(MONTH(GEN_UP[[#This Row],[Fecha]]))</f>
        <v>1</v>
      </c>
      <c r="I592" s="3" t="str">
        <f>TEXT(DATE(YEAR(GEN_UP[[#This Row],[Fecha]]),MONTH(GEN_UP[[#This Row],[Fecha]]),DAY(GEN_UP[[#This Row],[Fecha]])),"mmmm")</f>
        <v>January</v>
      </c>
      <c r="J592" s="2">
        <f>DAY(GEN_UP[[#This Row],[Fecha]])</f>
        <v>25</v>
      </c>
      <c r="K592" s="12" t="str">
        <f t="shared" si="9"/>
        <v>25-01-2025_14</v>
      </c>
    </row>
    <row r="593" spans="1:11" x14ac:dyDescent="0.3">
      <c r="A593" s="3">
        <v>45682</v>
      </c>
      <c r="B593" s="6">
        <v>0.625</v>
      </c>
      <c r="C593" s="2">
        <v>4163.75</v>
      </c>
      <c r="D593" s="2">
        <v>3934.5</v>
      </c>
      <c r="E593" s="2">
        <v>3708.75</v>
      </c>
      <c r="F593" s="2">
        <v>3976</v>
      </c>
      <c r="G593" s="2">
        <f>INT(YEAR(GEN_UP[[#This Row],[Fecha]]))</f>
        <v>2025</v>
      </c>
      <c r="H593" s="2">
        <f>INT(MONTH(GEN_UP[[#This Row],[Fecha]]))</f>
        <v>1</v>
      </c>
      <c r="I593" s="3" t="str">
        <f>TEXT(DATE(YEAR(GEN_UP[[#This Row],[Fecha]]),MONTH(GEN_UP[[#This Row],[Fecha]]),DAY(GEN_UP[[#This Row],[Fecha]])),"mmmm")</f>
        <v>January</v>
      </c>
      <c r="J593" s="2">
        <f>DAY(GEN_UP[[#This Row],[Fecha]])</f>
        <v>25</v>
      </c>
      <c r="K593" s="12" t="str">
        <f t="shared" si="9"/>
        <v>25-01-2025_15</v>
      </c>
    </row>
    <row r="594" spans="1:11" x14ac:dyDescent="0.3">
      <c r="A594" s="3">
        <v>45682</v>
      </c>
      <c r="B594" s="6">
        <v>0.66666666666666663</v>
      </c>
      <c r="C594" s="2">
        <v>2290</v>
      </c>
      <c r="D594" s="2">
        <v>2018.25</v>
      </c>
      <c r="E594" s="2">
        <v>1772</v>
      </c>
      <c r="F594" s="2">
        <v>1763</v>
      </c>
      <c r="G594" s="2">
        <f>INT(YEAR(GEN_UP[[#This Row],[Fecha]]))</f>
        <v>2025</v>
      </c>
      <c r="H594" s="2">
        <f>INT(MONTH(GEN_UP[[#This Row],[Fecha]]))</f>
        <v>1</v>
      </c>
      <c r="I594" s="3" t="str">
        <f>TEXT(DATE(YEAR(GEN_UP[[#This Row],[Fecha]]),MONTH(GEN_UP[[#This Row],[Fecha]]),DAY(GEN_UP[[#This Row],[Fecha]])),"mmmm")</f>
        <v>January</v>
      </c>
      <c r="J594" s="2">
        <f>DAY(GEN_UP[[#This Row],[Fecha]])</f>
        <v>25</v>
      </c>
      <c r="K594" s="12" t="str">
        <f t="shared" si="9"/>
        <v>25-01-2025_16</v>
      </c>
    </row>
    <row r="595" spans="1:11" x14ac:dyDescent="0.3">
      <c r="A595" s="3">
        <v>45682</v>
      </c>
      <c r="B595" s="6">
        <v>0.70833333333333337</v>
      </c>
      <c r="C595" s="2">
        <v>1410</v>
      </c>
      <c r="D595" s="2">
        <v>1359</v>
      </c>
      <c r="E595" s="2">
        <v>1489.75</v>
      </c>
      <c r="F595" s="2">
        <v>1484.25</v>
      </c>
      <c r="G595" s="2">
        <f>INT(YEAR(GEN_UP[[#This Row],[Fecha]]))</f>
        <v>2025</v>
      </c>
      <c r="H595" s="2">
        <f>INT(MONTH(GEN_UP[[#This Row],[Fecha]]))</f>
        <v>1</v>
      </c>
      <c r="I595" s="3" t="str">
        <f>TEXT(DATE(YEAR(GEN_UP[[#This Row],[Fecha]]),MONTH(GEN_UP[[#This Row],[Fecha]]),DAY(GEN_UP[[#This Row],[Fecha]])),"mmmm")</f>
        <v>January</v>
      </c>
      <c r="J595" s="2">
        <f>DAY(GEN_UP[[#This Row],[Fecha]])</f>
        <v>25</v>
      </c>
      <c r="K595" s="12" t="str">
        <f t="shared" si="9"/>
        <v>25-01-2025_17</v>
      </c>
    </row>
    <row r="596" spans="1:11" x14ac:dyDescent="0.3">
      <c r="A596" s="3">
        <v>45682</v>
      </c>
      <c r="B596" s="6">
        <v>0.75</v>
      </c>
      <c r="C596" s="2">
        <v>72</v>
      </c>
      <c r="D596" s="2">
        <v>62.75</v>
      </c>
      <c r="E596" s="2">
        <v>70</v>
      </c>
      <c r="F596" s="2">
        <v>75.25</v>
      </c>
      <c r="G596" s="2">
        <f>INT(YEAR(GEN_UP[[#This Row],[Fecha]]))</f>
        <v>2025</v>
      </c>
      <c r="H596" s="2">
        <f>INT(MONTH(GEN_UP[[#This Row],[Fecha]]))</f>
        <v>1</v>
      </c>
      <c r="I596" s="3" t="str">
        <f>TEXT(DATE(YEAR(GEN_UP[[#This Row],[Fecha]]),MONTH(GEN_UP[[#This Row],[Fecha]]),DAY(GEN_UP[[#This Row],[Fecha]])),"mmmm")</f>
        <v>January</v>
      </c>
      <c r="J596" s="2">
        <f>DAY(GEN_UP[[#This Row],[Fecha]])</f>
        <v>25</v>
      </c>
      <c r="K596" s="12" t="str">
        <f t="shared" si="9"/>
        <v>25-01-2025_18</v>
      </c>
    </row>
    <row r="597" spans="1:11" x14ac:dyDescent="0.3">
      <c r="A597" s="3">
        <v>45682</v>
      </c>
      <c r="B597" s="6">
        <v>0.79166666666666663</v>
      </c>
      <c r="C597" s="2">
        <v>0</v>
      </c>
      <c r="D597" s="2">
        <v>0</v>
      </c>
      <c r="E597" s="2">
        <v>0</v>
      </c>
      <c r="F597" s="2">
        <v>0</v>
      </c>
      <c r="G597" s="2">
        <f>INT(YEAR(GEN_UP[[#This Row],[Fecha]]))</f>
        <v>2025</v>
      </c>
      <c r="H597" s="2">
        <f>INT(MONTH(GEN_UP[[#This Row],[Fecha]]))</f>
        <v>1</v>
      </c>
      <c r="I597" s="3" t="str">
        <f>TEXT(DATE(YEAR(GEN_UP[[#This Row],[Fecha]]),MONTH(GEN_UP[[#This Row],[Fecha]]),DAY(GEN_UP[[#This Row],[Fecha]])),"mmmm")</f>
        <v>January</v>
      </c>
      <c r="J597" s="2">
        <f>DAY(GEN_UP[[#This Row],[Fecha]])</f>
        <v>25</v>
      </c>
      <c r="K597" s="12" t="str">
        <f t="shared" si="9"/>
        <v>25-01-2025_19</v>
      </c>
    </row>
    <row r="598" spans="1:11" x14ac:dyDescent="0.3">
      <c r="A598" s="3">
        <v>45682</v>
      </c>
      <c r="B598" s="6">
        <v>0.83333333333333337</v>
      </c>
      <c r="C598" s="2">
        <v>0</v>
      </c>
      <c r="D598" s="2">
        <v>0</v>
      </c>
      <c r="E598" s="2">
        <v>0</v>
      </c>
      <c r="F598" s="2">
        <v>0</v>
      </c>
      <c r="G598" s="2">
        <f>INT(YEAR(GEN_UP[[#This Row],[Fecha]]))</f>
        <v>2025</v>
      </c>
      <c r="H598" s="2">
        <f>INT(MONTH(GEN_UP[[#This Row],[Fecha]]))</f>
        <v>1</v>
      </c>
      <c r="I598" s="3" t="str">
        <f>TEXT(DATE(YEAR(GEN_UP[[#This Row],[Fecha]]),MONTH(GEN_UP[[#This Row],[Fecha]]),DAY(GEN_UP[[#This Row],[Fecha]])),"mmmm")</f>
        <v>January</v>
      </c>
      <c r="J598" s="2">
        <f>DAY(GEN_UP[[#This Row],[Fecha]])</f>
        <v>25</v>
      </c>
      <c r="K598" s="12" t="str">
        <f t="shared" si="9"/>
        <v>25-01-2025_20</v>
      </c>
    </row>
    <row r="599" spans="1:11" x14ac:dyDescent="0.3">
      <c r="A599" s="3">
        <v>45682</v>
      </c>
      <c r="B599" s="6">
        <v>0.875</v>
      </c>
      <c r="C599" s="2">
        <v>0</v>
      </c>
      <c r="D599" s="2">
        <v>0</v>
      </c>
      <c r="E599" s="2">
        <v>0</v>
      </c>
      <c r="F599" s="2">
        <v>0</v>
      </c>
      <c r="G599" s="2">
        <f>INT(YEAR(GEN_UP[[#This Row],[Fecha]]))</f>
        <v>2025</v>
      </c>
      <c r="H599" s="2">
        <f>INT(MONTH(GEN_UP[[#This Row],[Fecha]]))</f>
        <v>1</v>
      </c>
      <c r="I599" s="3" t="str">
        <f>TEXT(DATE(YEAR(GEN_UP[[#This Row],[Fecha]]),MONTH(GEN_UP[[#This Row],[Fecha]]),DAY(GEN_UP[[#This Row],[Fecha]])),"mmmm")</f>
        <v>January</v>
      </c>
      <c r="J599" s="2">
        <f>DAY(GEN_UP[[#This Row],[Fecha]])</f>
        <v>25</v>
      </c>
      <c r="K599" s="12" t="str">
        <f t="shared" si="9"/>
        <v>25-01-2025_21</v>
      </c>
    </row>
    <row r="600" spans="1:11" x14ac:dyDescent="0.3">
      <c r="A600" s="3">
        <v>45682</v>
      </c>
      <c r="B600" s="6">
        <v>0.91666666666666663</v>
      </c>
      <c r="C600" s="2">
        <v>0</v>
      </c>
      <c r="D600" s="2">
        <v>0</v>
      </c>
      <c r="E600" s="2">
        <v>0</v>
      </c>
      <c r="F600" s="2">
        <v>0</v>
      </c>
      <c r="G600" s="2">
        <f>INT(YEAR(GEN_UP[[#This Row],[Fecha]]))</f>
        <v>2025</v>
      </c>
      <c r="H600" s="2">
        <f>INT(MONTH(GEN_UP[[#This Row],[Fecha]]))</f>
        <v>1</v>
      </c>
      <c r="I600" s="3" t="str">
        <f>TEXT(DATE(YEAR(GEN_UP[[#This Row],[Fecha]]),MONTH(GEN_UP[[#This Row],[Fecha]]),DAY(GEN_UP[[#This Row],[Fecha]])),"mmmm")</f>
        <v>January</v>
      </c>
      <c r="J600" s="2">
        <f>DAY(GEN_UP[[#This Row],[Fecha]])</f>
        <v>25</v>
      </c>
      <c r="K600" s="12" t="str">
        <f t="shared" si="9"/>
        <v>25-01-2025_22</v>
      </c>
    </row>
    <row r="601" spans="1:11" x14ac:dyDescent="0.3">
      <c r="A601" s="3">
        <v>45682</v>
      </c>
      <c r="B601" s="6">
        <v>0.95833333333333337</v>
      </c>
      <c r="C601" s="2">
        <v>0</v>
      </c>
      <c r="D601" s="2">
        <v>0</v>
      </c>
      <c r="E601" s="2">
        <v>0</v>
      </c>
      <c r="F601" s="2">
        <v>0</v>
      </c>
      <c r="G601" s="2">
        <f>INT(YEAR(GEN_UP[[#This Row],[Fecha]]))</f>
        <v>2025</v>
      </c>
      <c r="H601" s="2">
        <f>INT(MONTH(GEN_UP[[#This Row],[Fecha]]))</f>
        <v>1</v>
      </c>
      <c r="I601" s="3" t="str">
        <f>TEXT(DATE(YEAR(GEN_UP[[#This Row],[Fecha]]),MONTH(GEN_UP[[#This Row],[Fecha]]),DAY(GEN_UP[[#This Row],[Fecha]])),"mmmm")</f>
        <v>January</v>
      </c>
      <c r="J601" s="2">
        <f>DAY(GEN_UP[[#This Row],[Fecha]])</f>
        <v>25</v>
      </c>
      <c r="K601" s="12" t="str">
        <f t="shared" si="9"/>
        <v>25-01-2025_23</v>
      </c>
    </row>
    <row r="602" spans="1:11" x14ac:dyDescent="0.3">
      <c r="A602" s="3">
        <v>45683</v>
      </c>
      <c r="B602" s="6">
        <v>0</v>
      </c>
      <c r="C602" s="2">
        <v>0</v>
      </c>
      <c r="D602" s="2">
        <v>0</v>
      </c>
      <c r="E602" s="2">
        <v>0</v>
      </c>
      <c r="F602" s="2">
        <v>0</v>
      </c>
      <c r="G602" s="2">
        <f>INT(YEAR(GEN_UP[[#This Row],[Fecha]]))</f>
        <v>2025</v>
      </c>
      <c r="H602" s="2">
        <f>INT(MONTH(GEN_UP[[#This Row],[Fecha]]))</f>
        <v>1</v>
      </c>
      <c r="I602" s="3" t="str">
        <f>TEXT(DATE(YEAR(GEN_UP[[#This Row],[Fecha]]),MONTH(GEN_UP[[#This Row],[Fecha]]),DAY(GEN_UP[[#This Row],[Fecha]])),"mmmm")</f>
        <v>January</v>
      </c>
      <c r="J602" s="2">
        <f>DAY(GEN_UP[[#This Row],[Fecha]])</f>
        <v>26</v>
      </c>
      <c r="K602" s="12" t="str">
        <f t="shared" si="9"/>
        <v>26-01-2025_00</v>
      </c>
    </row>
    <row r="603" spans="1:11" x14ac:dyDescent="0.3">
      <c r="A603" s="3">
        <v>45683</v>
      </c>
      <c r="B603" s="6">
        <v>4.1666666666666664E-2</v>
      </c>
      <c r="C603" s="2">
        <v>0</v>
      </c>
      <c r="D603" s="2">
        <v>0</v>
      </c>
      <c r="E603" s="2">
        <v>0</v>
      </c>
      <c r="F603" s="2">
        <v>0</v>
      </c>
      <c r="G603" s="2">
        <f>INT(YEAR(GEN_UP[[#This Row],[Fecha]]))</f>
        <v>2025</v>
      </c>
      <c r="H603" s="2">
        <f>INT(MONTH(GEN_UP[[#This Row],[Fecha]]))</f>
        <v>1</v>
      </c>
      <c r="I603" s="3" t="str">
        <f>TEXT(DATE(YEAR(GEN_UP[[#This Row],[Fecha]]),MONTH(GEN_UP[[#This Row],[Fecha]]),DAY(GEN_UP[[#This Row],[Fecha]])),"mmmm")</f>
        <v>January</v>
      </c>
      <c r="J603" s="2">
        <f>DAY(GEN_UP[[#This Row],[Fecha]])</f>
        <v>26</v>
      </c>
      <c r="K603" s="12" t="str">
        <f t="shared" si="9"/>
        <v>26-01-2025_01</v>
      </c>
    </row>
    <row r="604" spans="1:11" x14ac:dyDescent="0.3">
      <c r="A604" s="3">
        <v>45683</v>
      </c>
      <c r="B604" s="6">
        <v>8.3333333333333329E-2</v>
      </c>
      <c r="C604" s="2">
        <v>0</v>
      </c>
      <c r="D604" s="2">
        <v>0</v>
      </c>
      <c r="E604" s="2">
        <v>0</v>
      </c>
      <c r="F604" s="2">
        <v>0</v>
      </c>
      <c r="G604" s="2">
        <f>INT(YEAR(GEN_UP[[#This Row],[Fecha]]))</f>
        <v>2025</v>
      </c>
      <c r="H604" s="2">
        <f>INT(MONTH(GEN_UP[[#This Row],[Fecha]]))</f>
        <v>1</v>
      </c>
      <c r="I604" s="3" t="str">
        <f>TEXT(DATE(YEAR(GEN_UP[[#This Row],[Fecha]]),MONTH(GEN_UP[[#This Row],[Fecha]]),DAY(GEN_UP[[#This Row],[Fecha]])),"mmmm")</f>
        <v>January</v>
      </c>
      <c r="J604" s="2">
        <f>DAY(GEN_UP[[#This Row],[Fecha]])</f>
        <v>26</v>
      </c>
      <c r="K604" s="12" t="str">
        <f t="shared" si="9"/>
        <v>26-01-2025_02</v>
      </c>
    </row>
    <row r="605" spans="1:11" x14ac:dyDescent="0.3">
      <c r="A605" s="3">
        <v>45683</v>
      </c>
      <c r="B605" s="6">
        <v>0.125</v>
      </c>
      <c r="C605" s="2">
        <v>0</v>
      </c>
      <c r="D605" s="2">
        <v>0</v>
      </c>
      <c r="E605" s="2">
        <v>0</v>
      </c>
      <c r="F605" s="2">
        <v>0</v>
      </c>
      <c r="G605" s="2">
        <f>INT(YEAR(GEN_UP[[#This Row],[Fecha]]))</f>
        <v>2025</v>
      </c>
      <c r="H605" s="2">
        <f>INT(MONTH(GEN_UP[[#This Row],[Fecha]]))</f>
        <v>1</v>
      </c>
      <c r="I605" s="3" t="str">
        <f>TEXT(DATE(YEAR(GEN_UP[[#This Row],[Fecha]]),MONTH(GEN_UP[[#This Row],[Fecha]]),DAY(GEN_UP[[#This Row],[Fecha]])),"mmmm")</f>
        <v>January</v>
      </c>
      <c r="J605" s="2">
        <f>DAY(GEN_UP[[#This Row],[Fecha]])</f>
        <v>26</v>
      </c>
      <c r="K605" s="12" t="str">
        <f t="shared" si="9"/>
        <v>26-01-2025_03</v>
      </c>
    </row>
    <row r="606" spans="1:11" x14ac:dyDescent="0.3">
      <c r="A606" s="3">
        <v>45683</v>
      </c>
      <c r="B606" s="6">
        <v>0.16666666666666666</v>
      </c>
      <c r="C606" s="2">
        <v>0</v>
      </c>
      <c r="D606" s="2">
        <v>0</v>
      </c>
      <c r="E606" s="2">
        <v>0</v>
      </c>
      <c r="F606" s="2">
        <v>0</v>
      </c>
      <c r="G606" s="2">
        <f>INT(YEAR(GEN_UP[[#This Row],[Fecha]]))</f>
        <v>2025</v>
      </c>
      <c r="H606" s="2">
        <f>INT(MONTH(GEN_UP[[#This Row],[Fecha]]))</f>
        <v>1</v>
      </c>
      <c r="I606" s="3" t="str">
        <f>TEXT(DATE(YEAR(GEN_UP[[#This Row],[Fecha]]),MONTH(GEN_UP[[#This Row],[Fecha]]),DAY(GEN_UP[[#This Row],[Fecha]])),"mmmm")</f>
        <v>January</v>
      </c>
      <c r="J606" s="2">
        <f>DAY(GEN_UP[[#This Row],[Fecha]])</f>
        <v>26</v>
      </c>
      <c r="K606" s="12" t="str">
        <f t="shared" si="9"/>
        <v>26-01-2025_04</v>
      </c>
    </row>
    <row r="607" spans="1:11" x14ac:dyDescent="0.3">
      <c r="A607" s="3">
        <v>45683</v>
      </c>
      <c r="B607" s="6">
        <v>0.20833333333333334</v>
      </c>
      <c r="C607" s="2">
        <v>0</v>
      </c>
      <c r="D607" s="2">
        <v>0</v>
      </c>
      <c r="E607" s="2">
        <v>0</v>
      </c>
      <c r="F607" s="2">
        <v>0</v>
      </c>
      <c r="G607" s="2">
        <f>INT(YEAR(GEN_UP[[#This Row],[Fecha]]))</f>
        <v>2025</v>
      </c>
      <c r="H607" s="2">
        <f>INT(MONTH(GEN_UP[[#This Row],[Fecha]]))</f>
        <v>1</v>
      </c>
      <c r="I607" s="3" t="str">
        <f>TEXT(DATE(YEAR(GEN_UP[[#This Row],[Fecha]]),MONTH(GEN_UP[[#This Row],[Fecha]]),DAY(GEN_UP[[#This Row],[Fecha]])),"mmmm")</f>
        <v>January</v>
      </c>
      <c r="J607" s="2">
        <f>DAY(GEN_UP[[#This Row],[Fecha]])</f>
        <v>26</v>
      </c>
      <c r="K607" s="12" t="str">
        <f t="shared" si="9"/>
        <v>26-01-2025_05</v>
      </c>
    </row>
    <row r="608" spans="1:11" x14ac:dyDescent="0.3">
      <c r="A608" s="3">
        <v>45683</v>
      </c>
      <c r="B608" s="6">
        <v>0.25</v>
      </c>
      <c r="C608" s="2">
        <v>0</v>
      </c>
      <c r="D608" s="2">
        <v>0</v>
      </c>
      <c r="E608" s="2">
        <v>20.5</v>
      </c>
      <c r="F608" s="2">
        <v>19.5</v>
      </c>
      <c r="G608" s="2">
        <f>INT(YEAR(GEN_UP[[#This Row],[Fecha]]))</f>
        <v>2025</v>
      </c>
      <c r="H608" s="2">
        <f>INT(MONTH(GEN_UP[[#This Row],[Fecha]]))</f>
        <v>1</v>
      </c>
      <c r="I608" s="3" t="str">
        <f>TEXT(DATE(YEAR(GEN_UP[[#This Row],[Fecha]]),MONTH(GEN_UP[[#This Row],[Fecha]]),DAY(GEN_UP[[#This Row],[Fecha]])),"mmmm")</f>
        <v>January</v>
      </c>
      <c r="J608" s="2">
        <f>DAY(GEN_UP[[#This Row],[Fecha]])</f>
        <v>26</v>
      </c>
      <c r="K608" s="12" t="str">
        <f t="shared" si="9"/>
        <v>26-01-2025_06</v>
      </c>
    </row>
    <row r="609" spans="1:11" x14ac:dyDescent="0.3">
      <c r="A609" s="3">
        <v>45683</v>
      </c>
      <c r="B609" s="6">
        <v>0.29166666666666669</v>
      </c>
      <c r="C609" s="2">
        <v>508.5</v>
      </c>
      <c r="D609" s="2">
        <v>456.5</v>
      </c>
      <c r="E609" s="2">
        <v>774</v>
      </c>
      <c r="F609" s="2">
        <v>766.5</v>
      </c>
      <c r="G609" s="2">
        <f>INT(YEAR(GEN_UP[[#This Row],[Fecha]]))</f>
        <v>2025</v>
      </c>
      <c r="H609" s="2">
        <f>INT(MONTH(GEN_UP[[#This Row],[Fecha]]))</f>
        <v>1</v>
      </c>
      <c r="I609" s="3" t="str">
        <f>TEXT(DATE(YEAR(GEN_UP[[#This Row],[Fecha]]),MONTH(GEN_UP[[#This Row],[Fecha]]),DAY(GEN_UP[[#This Row],[Fecha]])),"mmmm")</f>
        <v>January</v>
      </c>
      <c r="J609" s="2">
        <f>DAY(GEN_UP[[#This Row],[Fecha]])</f>
        <v>26</v>
      </c>
      <c r="K609" s="12" t="str">
        <f t="shared" si="9"/>
        <v>26-01-2025_07</v>
      </c>
    </row>
    <row r="610" spans="1:11" x14ac:dyDescent="0.3">
      <c r="A610" s="3">
        <v>45683</v>
      </c>
      <c r="B610" s="6">
        <v>0.33333333333333331</v>
      </c>
      <c r="C610" s="2">
        <v>2900.25</v>
      </c>
      <c r="D610" s="2">
        <v>2893.25</v>
      </c>
      <c r="E610" s="2">
        <v>2866</v>
      </c>
      <c r="F610" s="2">
        <v>2836.5</v>
      </c>
      <c r="G610" s="2">
        <f>INT(YEAR(GEN_UP[[#This Row],[Fecha]]))</f>
        <v>2025</v>
      </c>
      <c r="H610" s="2">
        <f>INT(MONTH(GEN_UP[[#This Row],[Fecha]]))</f>
        <v>1</v>
      </c>
      <c r="I610" s="3" t="str">
        <f>TEXT(DATE(YEAR(GEN_UP[[#This Row],[Fecha]]),MONTH(GEN_UP[[#This Row],[Fecha]]),DAY(GEN_UP[[#This Row],[Fecha]])),"mmmm")</f>
        <v>January</v>
      </c>
      <c r="J610" s="2">
        <f>DAY(GEN_UP[[#This Row],[Fecha]])</f>
        <v>26</v>
      </c>
      <c r="K610" s="12" t="str">
        <f t="shared" si="9"/>
        <v>26-01-2025_08</v>
      </c>
    </row>
    <row r="611" spans="1:11" x14ac:dyDescent="0.3">
      <c r="A611" s="3">
        <v>45683</v>
      </c>
      <c r="B611" s="6">
        <v>0.375</v>
      </c>
      <c r="C611" s="2">
        <v>6058.75</v>
      </c>
      <c r="D611" s="2">
        <v>6057.75</v>
      </c>
      <c r="E611" s="2">
        <v>6006.75</v>
      </c>
      <c r="F611" s="2">
        <v>6011.5</v>
      </c>
      <c r="G611" s="2">
        <f>INT(YEAR(GEN_UP[[#This Row],[Fecha]]))</f>
        <v>2025</v>
      </c>
      <c r="H611" s="2">
        <f>INT(MONTH(GEN_UP[[#This Row],[Fecha]]))</f>
        <v>1</v>
      </c>
      <c r="I611" s="3" t="str">
        <f>TEXT(DATE(YEAR(GEN_UP[[#This Row],[Fecha]]),MONTH(GEN_UP[[#This Row],[Fecha]]),DAY(GEN_UP[[#This Row],[Fecha]])),"mmmm")</f>
        <v>January</v>
      </c>
      <c r="J611" s="2">
        <f>DAY(GEN_UP[[#This Row],[Fecha]])</f>
        <v>26</v>
      </c>
      <c r="K611" s="12" t="str">
        <f t="shared" si="9"/>
        <v>26-01-2025_09</v>
      </c>
    </row>
    <row r="612" spans="1:11" x14ac:dyDescent="0.3">
      <c r="A612" s="3">
        <v>45683</v>
      </c>
      <c r="B612" s="6">
        <v>0.41666666666666669</v>
      </c>
      <c r="C612" s="2">
        <v>7036</v>
      </c>
      <c r="D612" s="2">
        <v>6999.25</v>
      </c>
      <c r="E612" s="2">
        <v>7444.25</v>
      </c>
      <c r="F612" s="2">
        <v>7346.5</v>
      </c>
      <c r="G612" s="2">
        <f>INT(YEAR(GEN_UP[[#This Row],[Fecha]]))</f>
        <v>2025</v>
      </c>
      <c r="H612" s="2">
        <f>INT(MONTH(GEN_UP[[#This Row],[Fecha]]))</f>
        <v>1</v>
      </c>
      <c r="I612" s="3" t="str">
        <f>TEXT(DATE(YEAR(GEN_UP[[#This Row],[Fecha]]),MONTH(GEN_UP[[#This Row],[Fecha]]),DAY(GEN_UP[[#This Row],[Fecha]])),"mmmm")</f>
        <v>January</v>
      </c>
      <c r="J612" s="2">
        <f>DAY(GEN_UP[[#This Row],[Fecha]])</f>
        <v>26</v>
      </c>
      <c r="K612" s="12" t="str">
        <f t="shared" si="9"/>
        <v>26-01-2025_10</v>
      </c>
    </row>
    <row r="613" spans="1:11" x14ac:dyDescent="0.3">
      <c r="A613" s="3">
        <v>45683</v>
      </c>
      <c r="B613" s="6">
        <v>0.45833333333333331</v>
      </c>
      <c r="C613" s="2">
        <v>6637.25</v>
      </c>
      <c r="D613" s="2">
        <v>6572.25</v>
      </c>
      <c r="E613" s="2">
        <v>6576.25</v>
      </c>
      <c r="F613" s="2">
        <v>6668.5</v>
      </c>
      <c r="G613" s="2">
        <f>INT(YEAR(GEN_UP[[#This Row],[Fecha]]))</f>
        <v>2025</v>
      </c>
      <c r="H613" s="2">
        <f>INT(MONTH(GEN_UP[[#This Row],[Fecha]]))</f>
        <v>1</v>
      </c>
      <c r="I613" s="3" t="str">
        <f>TEXT(DATE(YEAR(GEN_UP[[#This Row],[Fecha]]),MONTH(GEN_UP[[#This Row],[Fecha]]),DAY(GEN_UP[[#This Row],[Fecha]])),"mmmm")</f>
        <v>January</v>
      </c>
      <c r="J613" s="2">
        <f>DAY(GEN_UP[[#This Row],[Fecha]])</f>
        <v>26</v>
      </c>
      <c r="K613" s="12" t="str">
        <f t="shared" si="9"/>
        <v>26-01-2025_11</v>
      </c>
    </row>
    <row r="614" spans="1:11" x14ac:dyDescent="0.3">
      <c r="A614" s="3">
        <v>45683</v>
      </c>
      <c r="B614" s="6">
        <v>0.5</v>
      </c>
      <c r="C614" s="2">
        <v>7562.5</v>
      </c>
      <c r="D614" s="2">
        <v>7595.25</v>
      </c>
      <c r="E614" s="2">
        <v>7607</v>
      </c>
      <c r="F614" s="2">
        <v>7628</v>
      </c>
      <c r="G614" s="2">
        <f>INT(YEAR(GEN_UP[[#This Row],[Fecha]]))</f>
        <v>2025</v>
      </c>
      <c r="H614" s="2">
        <f>INT(MONTH(GEN_UP[[#This Row],[Fecha]]))</f>
        <v>1</v>
      </c>
      <c r="I614" s="3" t="str">
        <f>TEXT(DATE(YEAR(GEN_UP[[#This Row],[Fecha]]),MONTH(GEN_UP[[#This Row],[Fecha]]),DAY(GEN_UP[[#This Row],[Fecha]])),"mmmm")</f>
        <v>January</v>
      </c>
      <c r="J614" s="2">
        <f>DAY(GEN_UP[[#This Row],[Fecha]])</f>
        <v>26</v>
      </c>
      <c r="K614" s="12" t="str">
        <f t="shared" si="9"/>
        <v>26-01-2025_12</v>
      </c>
    </row>
    <row r="615" spans="1:11" x14ac:dyDescent="0.3">
      <c r="A615" s="3">
        <v>45683</v>
      </c>
      <c r="B615" s="6">
        <v>0.54166666666666663</v>
      </c>
      <c r="C615" s="2">
        <v>7206</v>
      </c>
      <c r="D615" s="2">
        <v>7258</v>
      </c>
      <c r="E615" s="2">
        <v>7369</v>
      </c>
      <c r="F615" s="2">
        <v>7565</v>
      </c>
      <c r="G615" s="2">
        <f>INT(YEAR(GEN_UP[[#This Row],[Fecha]]))</f>
        <v>2025</v>
      </c>
      <c r="H615" s="2">
        <f>INT(MONTH(GEN_UP[[#This Row],[Fecha]]))</f>
        <v>1</v>
      </c>
      <c r="I615" s="3" t="str">
        <f>TEXT(DATE(YEAR(GEN_UP[[#This Row],[Fecha]]),MONTH(GEN_UP[[#This Row],[Fecha]]),DAY(GEN_UP[[#This Row],[Fecha]])),"mmmm")</f>
        <v>January</v>
      </c>
      <c r="J615" s="2">
        <f>DAY(GEN_UP[[#This Row],[Fecha]])</f>
        <v>26</v>
      </c>
      <c r="K615" s="12" t="str">
        <f t="shared" si="9"/>
        <v>26-01-2025_13</v>
      </c>
    </row>
    <row r="616" spans="1:11" x14ac:dyDescent="0.3">
      <c r="A616" s="3">
        <v>45683</v>
      </c>
      <c r="B616" s="6">
        <v>0.58333333333333337</v>
      </c>
      <c r="C616" s="2">
        <v>5590.75</v>
      </c>
      <c r="D616" s="2">
        <v>5670.75</v>
      </c>
      <c r="E616" s="2">
        <v>5915.5</v>
      </c>
      <c r="F616" s="2">
        <v>6087.75</v>
      </c>
      <c r="G616" s="2">
        <f>INT(YEAR(GEN_UP[[#This Row],[Fecha]]))</f>
        <v>2025</v>
      </c>
      <c r="H616" s="2">
        <f>INT(MONTH(GEN_UP[[#This Row],[Fecha]]))</f>
        <v>1</v>
      </c>
      <c r="I616" s="3" t="str">
        <f>TEXT(DATE(YEAR(GEN_UP[[#This Row],[Fecha]]),MONTH(GEN_UP[[#This Row],[Fecha]]),DAY(GEN_UP[[#This Row],[Fecha]])),"mmmm")</f>
        <v>January</v>
      </c>
      <c r="J616" s="2">
        <f>DAY(GEN_UP[[#This Row],[Fecha]])</f>
        <v>26</v>
      </c>
      <c r="K616" s="12" t="str">
        <f t="shared" si="9"/>
        <v>26-01-2025_14</v>
      </c>
    </row>
    <row r="617" spans="1:11" x14ac:dyDescent="0.3">
      <c r="A617" s="3">
        <v>45683</v>
      </c>
      <c r="B617" s="6">
        <v>0.625</v>
      </c>
      <c r="C617" s="2">
        <v>5829.25</v>
      </c>
      <c r="D617" s="2">
        <v>5874.5</v>
      </c>
      <c r="E617" s="2">
        <v>6000</v>
      </c>
      <c r="F617" s="2">
        <v>6012.25</v>
      </c>
      <c r="G617" s="2">
        <f>INT(YEAR(GEN_UP[[#This Row],[Fecha]]))</f>
        <v>2025</v>
      </c>
      <c r="H617" s="2">
        <f>INT(MONTH(GEN_UP[[#This Row],[Fecha]]))</f>
        <v>1</v>
      </c>
      <c r="I617" s="3" t="str">
        <f>TEXT(DATE(YEAR(GEN_UP[[#This Row],[Fecha]]),MONTH(GEN_UP[[#This Row],[Fecha]]),DAY(GEN_UP[[#This Row],[Fecha]])),"mmmm")</f>
        <v>January</v>
      </c>
      <c r="J617" s="2">
        <f>DAY(GEN_UP[[#This Row],[Fecha]])</f>
        <v>26</v>
      </c>
      <c r="K617" s="12" t="str">
        <f t="shared" si="9"/>
        <v>26-01-2025_15</v>
      </c>
    </row>
    <row r="618" spans="1:11" x14ac:dyDescent="0.3">
      <c r="A618" s="3">
        <v>45683</v>
      </c>
      <c r="B618" s="6">
        <v>0.66666666666666663</v>
      </c>
      <c r="C618" s="2">
        <v>3752.25</v>
      </c>
      <c r="D618" s="2">
        <v>3756.75</v>
      </c>
      <c r="E618" s="2">
        <v>3885.75</v>
      </c>
      <c r="F618" s="2">
        <v>3758.5</v>
      </c>
      <c r="G618" s="2">
        <f>INT(YEAR(GEN_UP[[#This Row],[Fecha]]))</f>
        <v>2025</v>
      </c>
      <c r="H618" s="2">
        <f>INT(MONTH(GEN_UP[[#This Row],[Fecha]]))</f>
        <v>1</v>
      </c>
      <c r="I618" s="3" t="str">
        <f>TEXT(DATE(YEAR(GEN_UP[[#This Row],[Fecha]]),MONTH(GEN_UP[[#This Row],[Fecha]]),DAY(GEN_UP[[#This Row],[Fecha]])),"mmmm")</f>
        <v>January</v>
      </c>
      <c r="J618" s="2">
        <f>DAY(GEN_UP[[#This Row],[Fecha]])</f>
        <v>26</v>
      </c>
      <c r="K618" s="12" t="str">
        <f t="shared" si="9"/>
        <v>26-01-2025_16</v>
      </c>
    </row>
    <row r="619" spans="1:11" x14ac:dyDescent="0.3">
      <c r="A619" s="3">
        <v>45683</v>
      </c>
      <c r="B619" s="6">
        <v>0.70833333333333337</v>
      </c>
      <c r="C619" s="2">
        <v>1442.5</v>
      </c>
      <c r="D619" s="2">
        <v>1393.25</v>
      </c>
      <c r="E619" s="2">
        <v>1552.5</v>
      </c>
      <c r="F619" s="2">
        <v>1593</v>
      </c>
      <c r="G619" s="2">
        <f>INT(YEAR(GEN_UP[[#This Row],[Fecha]]))</f>
        <v>2025</v>
      </c>
      <c r="H619" s="2">
        <f>INT(MONTH(GEN_UP[[#This Row],[Fecha]]))</f>
        <v>1</v>
      </c>
      <c r="I619" s="3" t="str">
        <f>TEXT(DATE(YEAR(GEN_UP[[#This Row],[Fecha]]),MONTH(GEN_UP[[#This Row],[Fecha]]),DAY(GEN_UP[[#This Row],[Fecha]])),"mmmm")</f>
        <v>January</v>
      </c>
      <c r="J619" s="2">
        <f>DAY(GEN_UP[[#This Row],[Fecha]])</f>
        <v>26</v>
      </c>
      <c r="K619" s="12" t="str">
        <f t="shared" si="9"/>
        <v>26-01-2025_17</v>
      </c>
    </row>
    <row r="620" spans="1:11" x14ac:dyDescent="0.3">
      <c r="A620" s="3">
        <v>45683</v>
      </c>
      <c r="B620" s="6">
        <v>0.75</v>
      </c>
      <c r="C620" s="2">
        <v>65.5</v>
      </c>
      <c r="D620" s="2">
        <v>62.5</v>
      </c>
      <c r="E620" s="2">
        <v>67</v>
      </c>
      <c r="F620" s="2">
        <v>70</v>
      </c>
      <c r="G620" s="2">
        <f>INT(YEAR(GEN_UP[[#This Row],[Fecha]]))</f>
        <v>2025</v>
      </c>
      <c r="H620" s="2">
        <f>INT(MONTH(GEN_UP[[#This Row],[Fecha]]))</f>
        <v>1</v>
      </c>
      <c r="I620" s="3" t="str">
        <f>TEXT(DATE(YEAR(GEN_UP[[#This Row],[Fecha]]),MONTH(GEN_UP[[#This Row],[Fecha]]),DAY(GEN_UP[[#This Row],[Fecha]])),"mmmm")</f>
        <v>January</v>
      </c>
      <c r="J620" s="2">
        <f>DAY(GEN_UP[[#This Row],[Fecha]])</f>
        <v>26</v>
      </c>
      <c r="K620" s="12" t="str">
        <f t="shared" si="9"/>
        <v>26-01-2025_18</v>
      </c>
    </row>
    <row r="621" spans="1:11" x14ac:dyDescent="0.3">
      <c r="A621" s="3">
        <v>45683</v>
      </c>
      <c r="B621" s="6">
        <v>0.79166666666666663</v>
      </c>
      <c r="C621" s="2">
        <v>0</v>
      </c>
      <c r="D621" s="2">
        <v>0</v>
      </c>
      <c r="E621" s="2">
        <v>0</v>
      </c>
      <c r="F621" s="2">
        <v>0</v>
      </c>
      <c r="G621" s="2">
        <f>INT(YEAR(GEN_UP[[#This Row],[Fecha]]))</f>
        <v>2025</v>
      </c>
      <c r="H621" s="2">
        <f>INT(MONTH(GEN_UP[[#This Row],[Fecha]]))</f>
        <v>1</v>
      </c>
      <c r="I621" s="3" t="str">
        <f>TEXT(DATE(YEAR(GEN_UP[[#This Row],[Fecha]]),MONTH(GEN_UP[[#This Row],[Fecha]]),DAY(GEN_UP[[#This Row],[Fecha]])),"mmmm")</f>
        <v>January</v>
      </c>
      <c r="J621" s="2">
        <f>DAY(GEN_UP[[#This Row],[Fecha]])</f>
        <v>26</v>
      </c>
      <c r="K621" s="12" t="str">
        <f t="shared" si="9"/>
        <v>26-01-2025_19</v>
      </c>
    </row>
    <row r="622" spans="1:11" x14ac:dyDescent="0.3">
      <c r="A622" s="3">
        <v>45683</v>
      </c>
      <c r="B622" s="6">
        <v>0.83333333333333337</v>
      </c>
      <c r="C622" s="2">
        <v>0</v>
      </c>
      <c r="D622" s="2">
        <v>0</v>
      </c>
      <c r="E622" s="2">
        <v>0</v>
      </c>
      <c r="F622" s="2">
        <v>0</v>
      </c>
      <c r="G622" s="2">
        <f>INT(YEAR(GEN_UP[[#This Row],[Fecha]]))</f>
        <v>2025</v>
      </c>
      <c r="H622" s="2">
        <f>INT(MONTH(GEN_UP[[#This Row],[Fecha]]))</f>
        <v>1</v>
      </c>
      <c r="I622" s="3" t="str">
        <f>TEXT(DATE(YEAR(GEN_UP[[#This Row],[Fecha]]),MONTH(GEN_UP[[#This Row],[Fecha]]),DAY(GEN_UP[[#This Row],[Fecha]])),"mmmm")</f>
        <v>January</v>
      </c>
      <c r="J622" s="2">
        <f>DAY(GEN_UP[[#This Row],[Fecha]])</f>
        <v>26</v>
      </c>
      <c r="K622" s="12" t="str">
        <f t="shared" si="9"/>
        <v>26-01-2025_20</v>
      </c>
    </row>
    <row r="623" spans="1:11" x14ac:dyDescent="0.3">
      <c r="A623" s="3">
        <v>45683</v>
      </c>
      <c r="B623" s="6">
        <v>0.875</v>
      </c>
      <c r="C623" s="2">
        <v>0</v>
      </c>
      <c r="D623" s="2">
        <v>0</v>
      </c>
      <c r="E623" s="2">
        <v>0</v>
      </c>
      <c r="F623" s="2">
        <v>0</v>
      </c>
      <c r="G623" s="2">
        <f>INT(YEAR(GEN_UP[[#This Row],[Fecha]]))</f>
        <v>2025</v>
      </c>
      <c r="H623" s="2">
        <f>INT(MONTH(GEN_UP[[#This Row],[Fecha]]))</f>
        <v>1</v>
      </c>
      <c r="I623" s="3" t="str">
        <f>TEXT(DATE(YEAR(GEN_UP[[#This Row],[Fecha]]),MONTH(GEN_UP[[#This Row],[Fecha]]),DAY(GEN_UP[[#This Row],[Fecha]])),"mmmm")</f>
        <v>January</v>
      </c>
      <c r="J623" s="2">
        <f>DAY(GEN_UP[[#This Row],[Fecha]])</f>
        <v>26</v>
      </c>
      <c r="K623" s="12" t="str">
        <f t="shared" si="9"/>
        <v>26-01-2025_21</v>
      </c>
    </row>
    <row r="624" spans="1:11" x14ac:dyDescent="0.3">
      <c r="A624" s="3">
        <v>45683</v>
      </c>
      <c r="B624" s="6">
        <v>0.91666666666666663</v>
      </c>
      <c r="C624" s="2">
        <v>0</v>
      </c>
      <c r="D624" s="2">
        <v>0</v>
      </c>
      <c r="E624" s="2">
        <v>0</v>
      </c>
      <c r="F624" s="2">
        <v>0</v>
      </c>
      <c r="G624" s="2">
        <f>INT(YEAR(GEN_UP[[#This Row],[Fecha]]))</f>
        <v>2025</v>
      </c>
      <c r="H624" s="2">
        <f>INT(MONTH(GEN_UP[[#This Row],[Fecha]]))</f>
        <v>1</v>
      </c>
      <c r="I624" s="3" t="str">
        <f>TEXT(DATE(YEAR(GEN_UP[[#This Row],[Fecha]]),MONTH(GEN_UP[[#This Row],[Fecha]]),DAY(GEN_UP[[#This Row],[Fecha]])),"mmmm")</f>
        <v>January</v>
      </c>
      <c r="J624" s="2">
        <f>DAY(GEN_UP[[#This Row],[Fecha]])</f>
        <v>26</v>
      </c>
      <c r="K624" s="12" t="str">
        <f t="shared" si="9"/>
        <v>26-01-2025_22</v>
      </c>
    </row>
    <row r="625" spans="1:11" x14ac:dyDescent="0.3">
      <c r="A625" s="3">
        <v>45683</v>
      </c>
      <c r="B625" s="6">
        <v>0.95833333333333337</v>
      </c>
      <c r="C625" s="2">
        <v>0</v>
      </c>
      <c r="D625" s="2">
        <v>0</v>
      </c>
      <c r="E625" s="2">
        <v>0</v>
      </c>
      <c r="F625" s="2">
        <v>0</v>
      </c>
      <c r="G625" s="2">
        <f>INT(YEAR(GEN_UP[[#This Row],[Fecha]]))</f>
        <v>2025</v>
      </c>
      <c r="H625" s="2">
        <f>INT(MONTH(GEN_UP[[#This Row],[Fecha]]))</f>
        <v>1</v>
      </c>
      <c r="I625" s="3" t="str">
        <f>TEXT(DATE(YEAR(GEN_UP[[#This Row],[Fecha]]),MONTH(GEN_UP[[#This Row],[Fecha]]),DAY(GEN_UP[[#This Row],[Fecha]])),"mmmm")</f>
        <v>January</v>
      </c>
      <c r="J625" s="2">
        <f>DAY(GEN_UP[[#This Row],[Fecha]])</f>
        <v>26</v>
      </c>
      <c r="K625" s="12" t="str">
        <f t="shared" si="9"/>
        <v>26-01-2025_23</v>
      </c>
    </row>
    <row r="626" spans="1:11" x14ac:dyDescent="0.3">
      <c r="A626" s="3">
        <v>45684</v>
      </c>
      <c r="B626" s="6">
        <v>0</v>
      </c>
      <c r="C626" s="2">
        <v>0</v>
      </c>
      <c r="D626" s="2">
        <v>0</v>
      </c>
      <c r="E626" s="2">
        <v>0</v>
      </c>
      <c r="F626" s="2">
        <v>0</v>
      </c>
      <c r="G626" s="2">
        <f>INT(YEAR(GEN_UP[[#This Row],[Fecha]]))</f>
        <v>2025</v>
      </c>
      <c r="H626" s="2">
        <f>INT(MONTH(GEN_UP[[#This Row],[Fecha]]))</f>
        <v>1</v>
      </c>
      <c r="I626" s="3" t="str">
        <f>TEXT(DATE(YEAR(GEN_UP[[#This Row],[Fecha]]),MONTH(GEN_UP[[#This Row],[Fecha]]),DAY(GEN_UP[[#This Row],[Fecha]])),"mmmm")</f>
        <v>January</v>
      </c>
      <c r="J626" s="2">
        <f>DAY(GEN_UP[[#This Row],[Fecha]])</f>
        <v>27</v>
      </c>
      <c r="K626" s="12" t="str">
        <f t="shared" si="9"/>
        <v>27-01-2025_00</v>
      </c>
    </row>
    <row r="627" spans="1:11" x14ac:dyDescent="0.3">
      <c r="A627" s="3">
        <v>45684</v>
      </c>
      <c r="B627" s="6">
        <v>4.1666666666666664E-2</v>
      </c>
      <c r="C627" s="2">
        <v>0</v>
      </c>
      <c r="D627" s="2">
        <v>0</v>
      </c>
      <c r="E627" s="2">
        <v>0</v>
      </c>
      <c r="F627" s="2">
        <v>0</v>
      </c>
      <c r="G627" s="2">
        <f>INT(YEAR(GEN_UP[[#This Row],[Fecha]]))</f>
        <v>2025</v>
      </c>
      <c r="H627" s="2">
        <f>INT(MONTH(GEN_UP[[#This Row],[Fecha]]))</f>
        <v>1</v>
      </c>
      <c r="I627" s="3" t="str">
        <f>TEXT(DATE(YEAR(GEN_UP[[#This Row],[Fecha]]),MONTH(GEN_UP[[#This Row],[Fecha]]),DAY(GEN_UP[[#This Row],[Fecha]])),"mmmm")</f>
        <v>January</v>
      </c>
      <c r="J627" s="2">
        <f>DAY(GEN_UP[[#This Row],[Fecha]])</f>
        <v>27</v>
      </c>
      <c r="K627" s="12" t="str">
        <f t="shared" si="9"/>
        <v>27-01-2025_01</v>
      </c>
    </row>
    <row r="628" spans="1:11" x14ac:dyDescent="0.3">
      <c r="A628" s="3">
        <v>45684</v>
      </c>
      <c r="B628" s="6">
        <v>8.3333333333333329E-2</v>
      </c>
      <c r="C628" s="2">
        <v>0</v>
      </c>
      <c r="D628" s="2">
        <v>0</v>
      </c>
      <c r="E628" s="2">
        <v>0</v>
      </c>
      <c r="F628" s="2">
        <v>0</v>
      </c>
      <c r="G628" s="2">
        <f>INT(YEAR(GEN_UP[[#This Row],[Fecha]]))</f>
        <v>2025</v>
      </c>
      <c r="H628" s="2">
        <f>INT(MONTH(GEN_UP[[#This Row],[Fecha]]))</f>
        <v>1</v>
      </c>
      <c r="I628" s="3" t="str">
        <f>TEXT(DATE(YEAR(GEN_UP[[#This Row],[Fecha]]),MONTH(GEN_UP[[#This Row],[Fecha]]),DAY(GEN_UP[[#This Row],[Fecha]])),"mmmm")</f>
        <v>January</v>
      </c>
      <c r="J628" s="2">
        <f>DAY(GEN_UP[[#This Row],[Fecha]])</f>
        <v>27</v>
      </c>
      <c r="K628" s="12" t="str">
        <f t="shared" si="9"/>
        <v>27-01-2025_02</v>
      </c>
    </row>
    <row r="629" spans="1:11" x14ac:dyDescent="0.3">
      <c r="A629" s="3">
        <v>45684</v>
      </c>
      <c r="B629" s="6">
        <v>0.125</v>
      </c>
      <c r="C629" s="2">
        <v>0</v>
      </c>
      <c r="D629" s="2">
        <v>0</v>
      </c>
      <c r="E629" s="2">
        <v>0</v>
      </c>
      <c r="F629" s="2">
        <v>0</v>
      </c>
      <c r="G629" s="2">
        <f>INT(YEAR(GEN_UP[[#This Row],[Fecha]]))</f>
        <v>2025</v>
      </c>
      <c r="H629" s="2">
        <f>INT(MONTH(GEN_UP[[#This Row],[Fecha]]))</f>
        <v>1</v>
      </c>
      <c r="I629" s="3" t="str">
        <f>TEXT(DATE(YEAR(GEN_UP[[#This Row],[Fecha]]),MONTH(GEN_UP[[#This Row],[Fecha]]),DAY(GEN_UP[[#This Row],[Fecha]])),"mmmm")</f>
        <v>January</v>
      </c>
      <c r="J629" s="2">
        <f>DAY(GEN_UP[[#This Row],[Fecha]])</f>
        <v>27</v>
      </c>
      <c r="K629" s="12" t="str">
        <f t="shared" si="9"/>
        <v>27-01-2025_03</v>
      </c>
    </row>
    <row r="630" spans="1:11" x14ac:dyDescent="0.3">
      <c r="A630" s="3">
        <v>45684</v>
      </c>
      <c r="B630" s="6">
        <v>0.16666666666666666</v>
      </c>
      <c r="C630" s="2">
        <v>0</v>
      </c>
      <c r="D630" s="2">
        <v>0</v>
      </c>
      <c r="E630" s="2">
        <v>0</v>
      </c>
      <c r="F630" s="2">
        <v>0</v>
      </c>
      <c r="G630" s="2">
        <f>INT(YEAR(GEN_UP[[#This Row],[Fecha]]))</f>
        <v>2025</v>
      </c>
      <c r="H630" s="2">
        <f>INT(MONTH(GEN_UP[[#This Row],[Fecha]]))</f>
        <v>1</v>
      </c>
      <c r="I630" s="3" t="str">
        <f>TEXT(DATE(YEAR(GEN_UP[[#This Row],[Fecha]]),MONTH(GEN_UP[[#This Row],[Fecha]]),DAY(GEN_UP[[#This Row],[Fecha]])),"mmmm")</f>
        <v>January</v>
      </c>
      <c r="J630" s="2">
        <f>DAY(GEN_UP[[#This Row],[Fecha]])</f>
        <v>27</v>
      </c>
      <c r="K630" s="12" t="str">
        <f t="shared" si="9"/>
        <v>27-01-2025_04</v>
      </c>
    </row>
    <row r="631" spans="1:11" x14ac:dyDescent="0.3">
      <c r="A631" s="3">
        <v>45684</v>
      </c>
      <c r="B631" s="6">
        <v>0.20833333333333334</v>
      </c>
      <c r="C631" s="2">
        <v>0</v>
      </c>
      <c r="D631" s="2">
        <v>0</v>
      </c>
      <c r="E631" s="2">
        <v>0</v>
      </c>
      <c r="F631" s="2">
        <v>0</v>
      </c>
      <c r="G631" s="2">
        <f>INT(YEAR(GEN_UP[[#This Row],[Fecha]]))</f>
        <v>2025</v>
      </c>
      <c r="H631" s="2">
        <f>INT(MONTH(GEN_UP[[#This Row],[Fecha]]))</f>
        <v>1</v>
      </c>
      <c r="I631" s="3" t="str">
        <f>TEXT(DATE(YEAR(GEN_UP[[#This Row],[Fecha]]),MONTH(GEN_UP[[#This Row],[Fecha]]),DAY(GEN_UP[[#This Row],[Fecha]])),"mmmm")</f>
        <v>January</v>
      </c>
      <c r="J631" s="2">
        <f>DAY(GEN_UP[[#This Row],[Fecha]])</f>
        <v>27</v>
      </c>
      <c r="K631" s="12" t="str">
        <f t="shared" si="9"/>
        <v>27-01-2025_05</v>
      </c>
    </row>
    <row r="632" spans="1:11" x14ac:dyDescent="0.3">
      <c r="A632" s="3">
        <v>45684</v>
      </c>
      <c r="B632" s="6">
        <v>0.25</v>
      </c>
      <c r="C632" s="2">
        <v>28</v>
      </c>
      <c r="D632" s="2">
        <v>24</v>
      </c>
      <c r="E632" s="2">
        <v>22.25</v>
      </c>
      <c r="F632" s="2">
        <v>20.75</v>
      </c>
      <c r="G632" s="2">
        <f>INT(YEAR(GEN_UP[[#This Row],[Fecha]]))</f>
        <v>2025</v>
      </c>
      <c r="H632" s="2">
        <f>INT(MONTH(GEN_UP[[#This Row],[Fecha]]))</f>
        <v>1</v>
      </c>
      <c r="I632" s="3" t="str">
        <f>TEXT(DATE(YEAR(GEN_UP[[#This Row],[Fecha]]),MONTH(GEN_UP[[#This Row],[Fecha]]),DAY(GEN_UP[[#This Row],[Fecha]])),"mmmm")</f>
        <v>January</v>
      </c>
      <c r="J632" s="2">
        <f>DAY(GEN_UP[[#This Row],[Fecha]])</f>
        <v>27</v>
      </c>
      <c r="K632" s="12" t="str">
        <f t="shared" si="9"/>
        <v>27-01-2025_06</v>
      </c>
    </row>
    <row r="633" spans="1:11" x14ac:dyDescent="0.3">
      <c r="A633" s="3">
        <v>45684</v>
      </c>
      <c r="B633" s="6">
        <v>0.29166666666666669</v>
      </c>
      <c r="C633" s="2">
        <v>1284.25</v>
      </c>
      <c r="D633" s="2">
        <v>1188.5</v>
      </c>
      <c r="E633" s="2">
        <v>1164</v>
      </c>
      <c r="F633" s="2">
        <v>1105.75</v>
      </c>
      <c r="G633" s="2">
        <f>INT(YEAR(GEN_UP[[#This Row],[Fecha]]))</f>
        <v>2025</v>
      </c>
      <c r="H633" s="2">
        <f>INT(MONTH(GEN_UP[[#This Row],[Fecha]]))</f>
        <v>1</v>
      </c>
      <c r="I633" s="3" t="str">
        <f>TEXT(DATE(YEAR(GEN_UP[[#This Row],[Fecha]]),MONTH(GEN_UP[[#This Row],[Fecha]]),DAY(GEN_UP[[#This Row],[Fecha]])),"mmmm")</f>
        <v>January</v>
      </c>
      <c r="J633" s="2">
        <f>DAY(GEN_UP[[#This Row],[Fecha]])</f>
        <v>27</v>
      </c>
      <c r="K633" s="12" t="str">
        <f t="shared" si="9"/>
        <v>27-01-2025_07</v>
      </c>
    </row>
    <row r="634" spans="1:11" x14ac:dyDescent="0.3">
      <c r="A634" s="3">
        <v>45684</v>
      </c>
      <c r="B634" s="6">
        <v>0.33333333333333331</v>
      </c>
      <c r="C634" s="2">
        <v>3812</v>
      </c>
      <c r="D634" s="2">
        <v>3783</v>
      </c>
      <c r="E634" s="2">
        <v>3701.25</v>
      </c>
      <c r="F634" s="2">
        <v>3623</v>
      </c>
      <c r="G634" s="2">
        <f>INT(YEAR(GEN_UP[[#This Row],[Fecha]]))</f>
        <v>2025</v>
      </c>
      <c r="H634" s="2">
        <f>INT(MONTH(GEN_UP[[#This Row],[Fecha]]))</f>
        <v>1</v>
      </c>
      <c r="I634" s="3" t="str">
        <f>TEXT(DATE(YEAR(GEN_UP[[#This Row],[Fecha]]),MONTH(GEN_UP[[#This Row],[Fecha]]),DAY(GEN_UP[[#This Row],[Fecha]])),"mmmm")</f>
        <v>January</v>
      </c>
      <c r="J634" s="2">
        <f>DAY(GEN_UP[[#This Row],[Fecha]])</f>
        <v>27</v>
      </c>
      <c r="K634" s="12" t="str">
        <f t="shared" si="9"/>
        <v>27-01-2025_08</v>
      </c>
    </row>
    <row r="635" spans="1:11" x14ac:dyDescent="0.3">
      <c r="A635" s="3">
        <v>45684</v>
      </c>
      <c r="B635" s="6">
        <v>0.375</v>
      </c>
      <c r="C635" s="2">
        <v>5882.75</v>
      </c>
      <c r="D635" s="2">
        <v>5871.75</v>
      </c>
      <c r="E635" s="2">
        <v>5809.25</v>
      </c>
      <c r="F635" s="2">
        <v>5771</v>
      </c>
      <c r="G635" s="2">
        <f>INT(YEAR(GEN_UP[[#This Row],[Fecha]]))</f>
        <v>2025</v>
      </c>
      <c r="H635" s="2">
        <f>INT(MONTH(GEN_UP[[#This Row],[Fecha]]))</f>
        <v>1</v>
      </c>
      <c r="I635" s="3" t="str">
        <f>TEXT(DATE(YEAR(GEN_UP[[#This Row],[Fecha]]),MONTH(GEN_UP[[#This Row],[Fecha]]),DAY(GEN_UP[[#This Row],[Fecha]])),"mmmm")</f>
        <v>January</v>
      </c>
      <c r="J635" s="2">
        <f>DAY(GEN_UP[[#This Row],[Fecha]])</f>
        <v>27</v>
      </c>
      <c r="K635" s="12" t="str">
        <f t="shared" si="9"/>
        <v>27-01-2025_09</v>
      </c>
    </row>
    <row r="636" spans="1:11" x14ac:dyDescent="0.3">
      <c r="A636" s="3">
        <v>45684</v>
      </c>
      <c r="B636" s="6">
        <v>0.41666666666666669</v>
      </c>
      <c r="C636" s="2">
        <v>7214.75</v>
      </c>
      <c r="D636" s="2">
        <v>7225.25</v>
      </c>
      <c r="E636" s="2">
        <v>7223.75</v>
      </c>
      <c r="F636" s="2">
        <v>7200</v>
      </c>
      <c r="G636" s="2">
        <f>INT(YEAR(GEN_UP[[#This Row],[Fecha]]))</f>
        <v>2025</v>
      </c>
      <c r="H636" s="2">
        <f>INT(MONTH(GEN_UP[[#This Row],[Fecha]]))</f>
        <v>1</v>
      </c>
      <c r="I636" s="3" t="str">
        <f>TEXT(DATE(YEAR(GEN_UP[[#This Row],[Fecha]]),MONTH(GEN_UP[[#This Row],[Fecha]]),DAY(GEN_UP[[#This Row],[Fecha]])),"mmmm")</f>
        <v>January</v>
      </c>
      <c r="J636" s="2">
        <f>DAY(GEN_UP[[#This Row],[Fecha]])</f>
        <v>27</v>
      </c>
      <c r="K636" s="12" t="str">
        <f t="shared" si="9"/>
        <v>27-01-2025_10</v>
      </c>
    </row>
    <row r="637" spans="1:11" x14ac:dyDescent="0.3">
      <c r="A637" s="3">
        <v>45684</v>
      </c>
      <c r="B637" s="6">
        <v>0.45833333333333331</v>
      </c>
      <c r="C637" s="2">
        <v>7342.5</v>
      </c>
      <c r="D637" s="2">
        <v>7449.5</v>
      </c>
      <c r="E637" s="2">
        <v>7530.25</v>
      </c>
      <c r="F637" s="2">
        <v>7499.75</v>
      </c>
      <c r="G637" s="2">
        <f>INT(YEAR(GEN_UP[[#This Row],[Fecha]]))</f>
        <v>2025</v>
      </c>
      <c r="H637" s="2">
        <f>INT(MONTH(GEN_UP[[#This Row],[Fecha]]))</f>
        <v>1</v>
      </c>
      <c r="I637" s="3" t="str">
        <f>TEXT(DATE(YEAR(GEN_UP[[#This Row],[Fecha]]),MONTH(GEN_UP[[#This Row],[Fecha]]),DAY(GEN_UP[[#This Row],[Fecha]])),"mmmm")</f>
        <v>January</v>
      </c>
      <c r="J637" s="2">
        <f>DAY(GEN_UP[[#This Row],[Fecha]])</f>
        <v>27</v>
      </c>
      <c r="K637" s="12" t="str">
        <f t="shared" si="9"/>
        <v>27-01-2025_11</v>
      </c>
    </row>
    <row r="638" spans="1:11" x14ac:dyDescent="0.3">
      <c r="A638" s="3">
        <v>45684</v>
      </c>
      <c r="B638" s="6">
        <v>0.5</v>
      </c>
      <c r="C638" s="2">
        <v>7537</v>
      </c>
      <c r="D638" s="2">
        <v>7630</v>
      </c>
      <c r="E638" s="2">
        <v>7664.75</v>
      </c>
      <c r="F638" s="2">
        <v>7699</v>
      </c>
      <c r="G638" s="2">
        <f>INT(YEAR(GEN_UP[[#This Row],[Fecha]]))</f>
        <v>2025</v>
      </c>
      <c r="H638" s="2">
        <f>INT(MONTH(GEN_UP[[#This Row],[Fecha]]))</f>
        <v>1</v>
      </c>
      <c r="I638" s="3" t="str">
        <f>TEXT(DATE(YEAR(GEN_UP[[#This Row],[Fecha]]),MONTH(GEN_UP[[#This Row],[Fecha]]),DAY(GEN_UP[[#This Row],[Fecha]])),"mmmm")</f>
        <v>January</v>
      </c>
      <c r="J638" s="2">
        <f>DAY(GEN_UP[[#This Row],[Fecha]])</f>
        <v>27</v>
      </c>
      <c r="K638" s="12" t="str">
        <f t="shared" si="9"/>
        <v>27-01-2025_12</v>
      </c>
    </row>
    <row r="639" spans="1:11" x14ac:dyDescent="0.3">
      <c r="A639" s="3">
        <v>45684</v>
      </c>
      <c r="B639" s="6">
        <v>0.54166666666666663</v>
      </c>
      <c r="C639" s="2">
        <v>6972.5</v>
      </c>
      <c r="D639" s="2">
        <v>7132</v>
      </c>
      <c r="E639" s="2">
        <v>7274.25</v>
      </c>
      <c r="F639" s="2">
        <v>7447.75</v>
      </c>
      <c r="G639" s="2">
        <f>INT(YEAR(GEN_UP[[#This Row],[Fecha]]))</f>
        <v>2025</v>
      </c>
      <c r="H639" s="2">
        <f>INT(MONTH(GEN_UP[[#This Row],[Fecha]]))</f>
        <v>1</v>
      </c>
      <c r="I639" s="3" t="str">
        <f>TEXT(DATE(YEAR(GEN_UP[[#This Row],[Fecha]]),MONTH(GEN_UP[[#This Row],[Fecha]]),DAY(GEN_UP[[#This Row],[Fecha]])),"mmmm")</f>
        <v>January</v>
      </c>
      <c r="J639" s="2">
        <f>DAY(GEN_UP[[#This Row],[Fecha]])</f>
        <v>27</v>
      </c>
      <c r="K639" s="12" t="str">
        <f t="shared" si="9"/>
        <v>27-01-2025_13</v>
      </c>
    </row>
    <row r="640" spans="1:11" x14ac:dyDescent="0.3">
      <c r="A640" s="3">
        <v>45684</v>
      </c>
      <c r="B640" s="6">
        <v>0.58333333333333337</v>
      </c>
      <c r="C640" s="2">
        <v>7376.75</v>
      </c>
      <c r="D640" s="2">
        <v>7407.5</v>
      </c>
      <c r="E640" s="2">
        <v>7490.75</v>
      </c>
      <c r="F640" s="2">
        <v>7516.75</v>
      </c>
      <c r="G640" s="2">
        <f>INT(YEAR(GEN_UP[[#This Row],[Fecha]]))</f>
        <v>2025</v>
      </c>
      <c r="H640" s="2">
        <f>INT(MONTH(GEN_UP[[#This Row],[Fecha]]))</f>
        <v>1</v>
      </c>
      <c r="I640" s="3" t="str">
        <f>TEXT(DATE(YEAR(GEN_UP[[#This Row],[Fecha]]),MONTH(GEN_UP[[#This Row],[Fecha]]),DAY(GEN_UP[[#This Row],[Fecha]])),"mmmm")</f>
        <v>January</v>
      </c>
      <c r="J640" s="2">
        <f>DAY(GEN_UP[[#This Row],[Fecha]])</f>
        <v>27</v>
      </c>
      <c r="K640" s="12" t="str">
        <f t="shared" si="9"/>
        <v>27-01-2025_14</v>
      </c>
    </row>
    <row r="641" spans="1:11" x14ac:dyDescent="0.3">
      <c r="A641" s="3">
        <v>45684</v>
      </c>
      <c r="B641" s="6">
        <v>0.625</v>
      </c>
      <c r="C641" s="2">
        <v>6022</v>
      </c>
      <c r="D641" s="2">
        <v>6028.5</v>
      </c>
      <c r="E641" s="2">
        <v>6165.25</v>
      </c>
      <c r="F641" s="2">
        <v>6205</v>
      </c>
      <c r="G641" s="2">
        <f>INT(YEAR(GEN_UP[[#This Row],[Fecha]]))</f>
        <v>2025</v>
      </c>
      <c r="H641" s="2">
        <f>INT(MONTH(GEN_UP[[#This Row],[Fecha]]))</f>
        <v>1</v>
      </c>
      <c r="I641" s="3" t="str">
        <f>TEXT(DATE(YEAR(GEN_UP[[#This Row],[Fecha]]),MONTH(GEN_UP[[#This Row],[Fecha]]),DAY(GEN_UP[[#This Row],[Fecha]])),"mmmm")</f>
        <v>January</v>
      </c>
      <c r="J641" s="2">
        <f>DAY(GEN_UP[[#This Row],[Fecha]])</f>
        <v>27</v>
      </c>
      <c r="K641" s="12" t="str">
        <f t="shared" si="9"/>
        <v>27-01-2025_15</v>
      </c>
    </row>
    <row r="642" spans="1:11" x14ac:dyDescent="0.3">
      <c r="A642" s="3">
        <v>45684</v>
      </c>
      <c r="B642" s="6">
        <v>0.66666666666666663</v>
      </c>
      <c r="C642" s="2">
        <v>3043</v>
      </c>
      <c r="D642" s="2">
        <v>3152.25</v>
      </c>
      <c r="E642" s="2">
        <v>3333</v>
      </c>
      <c r="F642" s="2">
        <v>3406</v>
      </c>
      <c r="G642" s="2">
        <f>INT(YEAR(GEN_UP[[#This Row],[Fecha]]))</f>
        <v>2025</v>
      </c>
      <c r="H642" s="2">
        <f>INT(MONTH(GEN_UP[[#This Row],[Fecha]]))</f>
        <v>1</v>
      </c>
      <c r="I642" s="3" t="str">
        <f>TEXT(DATE(YEAR(GEN_UP[[#This Row],[Fecha]]),MONTH(GEN_UP[[#This Row],[Fecha]]),DAY(GEN_UP[[#This Row],[Fecha]])),"mmmm")</f>
        <v>January</v>
      </c>
      <c r="J642" s="2">
        <f>DAY(GEN_UP[[#This Row],[Fecha]])</f>
        <v>27</v>
      </c>
      <c r="K642" s="12" t="str">
        <f t="shared" ref="K642:K705" si="10">TEXT(A642,"dd-mm-yyyy") &amp; "_" &amp; TEXT(HOUR(B642),"00")</f>
        <v>27-01-2025_16</v>
      </c>
    </row>
    <row r="643" spans="1:11" x14ac:dyDescent="0.3">
      <c r="A643" s="3">
        <v>45684</v>
      </c>
      <c r="B643" s="6">
        <v>0.70833333333333337</v>
      </c>
      <c r="C643" s="2">
        <v>1029.25</v>
      </c>
      <c r="D643" s="2">
        <v>1008.25</v>
      </c>
      <c r="E643" s="2">
        <v>1023</v>
      </c>
      <c r="F643" s="2">
        <v>1016.25</v>
      </c>
      <c r="G643" s="2">
        <f>INT(YEAR(GEN_UP[[#This Row],[Fecha]]))</f>
        <v>2025</v>
      </c>
      <c r="H643" s="2">
        <f>INT(MONTH(GEN_UP[[#This Row],[Fecha]]))</f>
        <v>1</v>
      </c>
      <c r="I643" s="3" t="str">
        <f>TEXT(DATE(YEAR(GEN_UP[[#This Row],[Fecha]]),MONTH(GEN_UP[[#This Row],[Fecha]]),DAY(GEN_UP[[#This Row],[Fecha]])),"mmmm")</f>
        <v>January</v>
      </c>
      <c r="J643" s="2">
        <f>DAY(GEN_UP[[#This Row],[Fecha]])</f>
        <v>27</v>
      </c>
      <c r="K643" s="12" t="str">
        <f t="shared" si="10"/>
        <v>27-01-2025_17</v>
      </c>
    </row>
    <row r="644" spans="1:11" x14ac:dyDescent="0.3">
      <c r="A644" s="3">
        <v>45684</v>
      </c>
      <c r="B644" s="6">
        <v>0.75</v>
      </c>
      <c r="C644" s="2">
        <v>110.25</v>
      </c>
      <c r="D644" s="2">
        <v>106</v>
      </c>
      <c r="E644" s="2">
        <v>110.75</v>
      </c>
      <c r="F644" s="2">
        <v>114.5</v>
      </c>
      <c r="G644" s="2">
        <f>INT(YEAR(GEN_UP[[#This Row],[Fecha]]))</f>
        <v>2025</v>
      </c>
      <c r="H644" s="2">
        <f>INT(MONTH(GEN_UP[[#This Row],[Fecha]]))</f>
        <v>1</v>
      </c>
      <c r="I644" s="3" t="str">
        <f>TEXT(DATE(YEAR(GEN_UP[[#This Row],[Fecha]]),MONTH(GEN_UP[[#This Row],[Fecha]]),DAY(GEN_UP[[#This Row],[Fecha]])),"mmmm")</f>
        <v>January</v>
      </c>
      <c r="J644" s="2">
        <f>DAY(GEN_UP[[#This Row],[Fecha]])</f>
        <v>27</v>
      </c>
      <c r="K644" s="12" t="str">
        <f t="shared" si="10"/>
        <v>27-01-2025_18</v>
      </c>
    </row>
    <row r="645" spans="1:11" x14ac:dyDescent="0.3">
      <c r="A645" s="3">
        <v>45684</v>
      </c>
      <c r="B645" s="6">
        <v>0.79166666666666663</v>
      </c>
      <c r="C645" s="2">
        <v>0</v>
      </c>
      <c r="D645" s="2">
        <v>0</v>
      </c>
      <c r="E645" s="2">
        <v>0</v>
      </c>
      <c r="F645" s="2">
        <v>0</v>
      </c>
      <c r="G645" s="2">
        <f>INT(YEAR(GEN_UP[[#This Row],[Fecha]]))</f>
        <v>2025</v>
      </c>
      <c r="H645" s="2">
        <f>INT(MONTH(GEN_UP[[#This Row],[Fecha]]))</f>
        <v>1</v>
      </c>
      <c r="I645" s="3" t="str">
        <f>TEXT(DATE(YEAR(GEN_UP[[#This Row],[Fecha]]),MONTH(GEN_UP[[#This Row],[Fecha]]),DAY(GEN_UP[[#This Row],[Fecha]])),"mmmm")</f>
        <v>January</v>
      </c>
      <c r="J645" s="2">
        <f>DAY(GEN_UP[[#This Row],[Fecha]])</f>
        <v>27</v>
      </c>
      <c r="K645" s="12" t="str">
        <f t="shared" si="10"/>
        <v>27-01-2025_19</v>
      </c>
    </row>
    <row r="646" spans="1:11" x14ac:dyDescent="0.3">
      <c r="A646" s="3">
        <v>45684</v>
      </c>
      <c r="B646" s="6">
        <v>0.83333333333333337</v>
      </c>
      <c r="C646" s="2">
        <v>0</v>
      </c>
      <c r="D646" s="2">
        <v>0</v>
      </c>
      <c r="E646" s="2">
        <v>0</v>
      </c>
      <c r="F646" s="2">
        <v>0</v>
      </c>
      <c r="G646" s="2">
        <f>INT(YEAR(GEN_UP[[#This Row],[Fecha]]))</f>
        <v>2025</v>
      </c>
      <c r="H646" s="2">
        <f>INT(MONTH(GEN_UP[[#This Row],[Fecha]]))</f>
        <v>1</v>
      </c>
      <c r="I646" s="3" t="str">
        <f>TEXT(DATE(YEAR(GEN_UP[[#This Row],[Fecha]]),MONTH(GEN_UP[[#This Row],[Fecha]]),DAY(GEN_UP[[#This Row],[Fecha]])),"mmmm")</f>
        <v>January</v>
      </c>
      <c r="J646" s="2">
        <f>DAY(GEN_UP[[#This Row],[Fecha]])</f>
        <v>27</v>
      </c>
      <c r="K646" s="12" t="str">
        <f t="shared" si="10"/>
        <v>27-01-2025_20</v>
      </c>
    </row>
    <row r="647" spans="1:11" x14ac:dyDescent="0.3">
      <c r="A647" s="3">
        <v>45684</v>
      </c>
      <c r="B647" s="6">
        <v>0.875</v>
      </c>
      <c r="C647" s="2">
        <v>0</v>
      </c>
      <c r="D647" s="2">
        <v>0</v>
      </c>
      <c r="E647" s="2">
        <v>0</v>
      </c>
      <c r="F647" s="2">
        <v>0</v>
      </c>
      <c r="G647" s="2">
        <f>INT(YEAR(GEN_UP[[#This Row],[Fecha]]))</f>
        <v>2025</v>
      </c>
      <c r="H647" s="2">
        <f>INT(MONTH(GEN_UP[[#This Row],[Fecha]]))</f>
        <v>1</v>
      </c>
      <c r="I647" s="3" t="str">
        <f>TEXT(DATE(YEAR(GEN_UP[[#This Row],[Fecha]]),MONTH(GEN_UP[[#This Row],[Fecha]]),DAY(GEN_UP[[#This Row],[Fecha]])),"mmmm")</f>
        <v>January</v>
      </c>
      <c r="J647" s="2">
        <f>DAY(GEN_UP[[#This Row],[Fecha]])</f>
        <v>27</v>
      </c>
      <c r="K647" s="12" t="str">
        <f t="shared" si="10"/>
        <v>27-01-2025_21</v>
      </c>
    </row>
    <row r="648" spans="1:11" x14ac:dyDescent="0.3">
      <c r="A648" s="3">
        <v>45684</v>
      </c>
      <c r="B648" s="6">
        <v>0.91666666666666663</v>
      </c>
      <c r="C648" s="2">
        <v>0</v>
      </c>
      <c r="D648" s="2">
        <v>0</v>
      </c>
      <c r="E648" s="2">
        <v>0</v>
      </c>
      <c r="F648" s="2">
        <v>0</v>
      </c>
      <c r="G648" s="2">
        <f>INT(YEAR(GEN_UP[[#This Row],[Fecha]]))</f>
        <v>2025</v>
      </c>
      <c r="H648" s="2">
        <f>INT(MONTH(GEN_UP[[#This Row],[Fecha]]))</f>
        <v>1</v>
      </c>
      <c r="I648" s="3" t="str">
        <f>TEXT(DATE(YEAR(GEN_UP[[#This Row],[Fecha]]),MONTH(GEN_UP[[#This Row],[Fecha]]),DAY(GEN_UP[[#This Row],[Fecha]])),"mmmm")</f>
        <v>January</v>
      </c>
      <c r="J648" s="2">
        <f>DAY(GEN_UP[[#This Row],[Fecha]])</f>
        <v>27</v>
      </c>
      <c r="K648" s="12" t="str">
        <f t="shared" si="10"/>
        <v>27-01-2025_22</v>
      </c>
    </row>
    <row r="649" spans="1:11" x14ac:dyDescent="0.3">
      <c r="A649" s="3">
        <v>45684</v>
      </c>
      <c r="B649" s="6">
        <v>0.95833333333333337</v>
      </c>
      <c r="C649" s="2">
        <v>0</v>
      </c>
      <c r="D649" s="2">
        <v>0</v>
      </c>
      <c r="E649" s="2">
        <v>0</v>
      </c>
      <c r="F649" s="2">
        <v>0</v>
      </c>
      <c r="G649" s="2">
        <f>INT(YEAR(GEN_UP[[#This Row],[Fecha]]))</f>
        <v>2025</v>
      </c>
      <c r="H649" s="2">
        <f>INT(MONTH(GEN_UP[[#This Row],[Fecha]]))</f>
        <v>1</v>
      </c>
      <c r="I649" s="3" t="str">
        <f>TEXT(DATE(YEAR(GEN_UP[[#This Row],[Fecha]]),MONTH(GEN_UP[[#This Row],[Fecha]]),DAY(GEN_UP[[#This Row],[Fecha]])),"mmmm")</f>
        <v>January</v>
      </c>
      <c r="J649" s="2">
        <f>DAY(GEN_UP[[#This Row],[Fecha]])</f>
        <v>27</v>
      </c>
      <c r="K649" s="12" t="str">
        <f t="shared" si="10"/>
        <v>27-01-2025_23</v>
      </c>
    </row>
    <row r="650" spans="1:11" x14ac:dyDescent="0.3">
      <c r="A650" s="3">
        <v>45685</v>
      </c>
      <c r="B650" s="6">
        <v>0</v>
      </c>
      <c r="C650" s="2">
        <v>0</v>
      </c>
      <c r="D650" s="2">
        <v>0</v>
      </c>
      <c r="E650" s="2">
        <v>0</v>
      </c>
      <c r="F650" s="2">
        <v>0</v>
      </c>
      <c r="G650" s="2">
        <f>INT(YEAR(GEN_UP[[#This Row],[Fecha]]))</f>
        <v>2025</v>
      </c>
      <c r="H650" s="2">
        <f>INT(MONTH(GEN_UP[[#This Row],[Fecha]]))</f>
        <v>1</v>
      </c>
      <c r="I650" s="3" t="str">
        <f>TEXT(DATE(YEAR(GEN_UP[[#This Row],[Fecha]]),MONTH(GEN_UP[[#This Row],[Fecha]]),DAY(GEN_UP[[#This Row],[Fecha]])),"mmmm")</f>
        <v>January</v>
      </c>
      <c r="J650" s="2">
        <f>DAY(GEN_UP[[#This Row],[Fecha]])</f>
        <v>28</v>
      </c>
      <c r="K650" s="12" t="str">
        <f t="shared" si="10"/>
        <v>28-01-2025_00</v>
      </c>
    </row>
    <row r="651" spans="1:11" x14ac:dyDescent="0.3">
      <c r="A651" s="3">
        <v>45685</v>
      </c>
      <c r="B651" s="6">
        <v>4.1666666666666664E-2</v>
      </c>
      <c r="C651" s="2">
        <v>0</v>
      </c>
      <c r="D651" s="2">
        <v>0</v>
      </c>
      <c r="E651" s="2">
        <v>0</v>
      </c>
      <c r="F651" s="2">
        <v>0</v>
      </c>
      <c r="G651" s="2">
        <f>INT(YEAR(GEN_UP[[#This Row],[Fecha]]))</f>
        <v>2025</v>
      </c>
      <c r="H651" s="2">
        <f>INT(MONTH(GEN_UP[[#This Row],[Fecha]]))</f>
        <v>1</v>
      </c>
      <c r="I651" s="3" t="str">
        <f>TEXT(DATE(YEAR(GEN_UP[[#This Row],[Fecha]]),MONTH(GEN_UP[[#This Row],[Fecha]]),DAY(GEN_UP[[#This Row],[Fecha]])),"mmmm")</f>
        <v>January</v>
      </c>
      <c r="J651" s="2">
        <f>DAY(GEN_UP[[#This Row],[Fecha]])</f>
        <v>28</v>
      </c>
      <c r="K651" s="12" t="str">
        <f t="shared" si="10"/>
        <v>28-01-2025_01</v>
      </c>
    </row>
    <row r="652" spans="1:11" x14ac:dyDescent="0.3">
      <c r="A652" s="3">
        <v>45685</v>
      </c>
      <c r="B652" s="6">
        <v>8.3333333333333329E-2</v>
      </c>
      <c r="C652" s="2">
        <v>0</v>
      </c>
      <c r="D652" s="2">
        <v>0</v>
      </c>
      <c r="E652" s="2">
        <v>0</v>
      </c>
      <c r="F652" s="2">
        <v>0</v>
      </c>
      <c r="G652" s="2">
        <f>INT(YEAR(GEN_UP[[#This Row],[Fecha]]))</f>
        <v>2025</v>
      </c>
      <c r="H652" s="2">
        <f>INT(MONTH(GEN_UP[[#This Row],[Fecha]]))</f>
        <v>1</v>
      </c>
      <c r="I652" s="3" t="str">
        <f>TEXT(DATE(YEAR(GEN_UP[[#This Row],[Fecha]]),MONTH(GEN_UP[[#This Row],[Fecha]]),DAY(GEN_UP[[#This Row],[Fecha]])),"mmmm")</f>
        <v>January</v>
      </c>
      <c r="J652" s="2">
        <f>DAY(GEN_UP[[#This Row],[Fecha]])</f>
        <v>28</v>
      </c>
      <c r="K652" s="12" t="str">
        <f t="shared" si="10"/>
        <v>28-01-2025_02</v>
      </c>
    </row>
    <row r="653" spans="1:11" x14ac:dyDescent="0.3">
      <c r="A653" s="3">
        <v>45685</v>
      </c>
      <c r="B653" s="6">
        <v>0.125</v>
      </c>
      <c r="C653" s="2">
        <v>0</v>
      </c>
      <c r="D653" s="2">
        <v>0</v>
      </c>
      <c r="E653" s="2">
        <v>0</v>
      </c>
      <c r="F653" s="2">
        <v>0</v>
      </c>
      <c r="G653" s="2">
        <f>INT(YEAR(GEN_UP[[#This Row],[Fecha]]))</f>
        <v>2025</v>
      </c>
      <c r="H653" s="2">
        <f>INT(MONTH(GEN_UP[[#This Row],[Fecha]]))</f>
        <v>1</v>
      </c>
      <c r="I653" s="3" t="str">
        <f>TEXT(DATE(YEAR(GEN_UP[[#This Row],[Fecha]]),MONTH(GEN_UP[[#This Row],[Fecha]]),DAY(GEN_UP[[#This Row],[Fecha]])),"mmmm")</f>
        <v>January</v>
      </c>
      <c r="J653" s="2">
        <f>DAY(GEN_UP[[#This Row],[Fecha]])</f>
        <v>28</v>
      </c>
      <c r="K653" s="12" t="str">
        <f t="shared" si="10"/>
        <v>28-01-2025_03</v>
      </c>
    </row>
    <row r="654" spans="1:11" x14ac:dyDescent="0.3">
      <c r="A654" s="3">
        <v>45685</v>
      </c>
      <c r="B654" s="6">
        <v>0.16666666666666666</v>
      </c>
      <c r="C654" s="2">
        <v>0</v>
      </c>
      <c r="D654" s="2">
        <v>0</v>
      </c>
      <c r="E654" s="2">
        <v>0</v>
      </c>
      <c r="F654" s="2">
        <v>0</v>
      </c>
      <c r="G654" s="2">
        <f>INT(YEAR(GEN_UP[[#This Row],[Fecha]]))</f>
        <v>2025</v>
      </c>
      <c r="H654" s="2">
        <f>INT(MONTH(GEN_UP[[#This Row],[Fecha]]))</f>
        <v>1</v>
      </c>
      <c r="I654" s="3" t="str">
        <f>TEXT(DATE(YEAR(GEN_UP[[#This Row],[Fecha]]),MONTH(GEN_UP[[#This Row],[Fecha]]),DAY(GEN_UP[[#This Row],[Fecha]])),"mmmm")</f>
        <v>January</v>
      </c>
      <c r="J654" s="2">
        <f>DAY(GEN_UP[[#This Row],[Fecha]])</f>
        <v>28</v>
      </c>
      <c r="K654" s="12" t="str">
        <f t="shared" si="10"/>
        <v>28-01-2025_04</v>
      </c>
    </row>
    <row r="655" spans="1:11" x14ac:dyDescent="0.3">
      <c r="A655" s="3">
        <v>45685</v>
      </c>
      <c r="B655" s="6">
        <v>0.20833333333333334</v>
      </c>
      <c r="C655" s="2">
        <v>0</v>
      </c>
      <c r="D655" s="2">
        <v>0</v>
      </c>
      <c r="E655" s="2">
        <v>0</v>
      </c>
      <c r="F655" s="2">
        <v>0</v>
      </c>
      <c r="G655" s="2">
        <f>INT(YEAR(GEN_UP[[#This Row],[Fecha]]))</f>
        <v>2025</v>
      </c>
      <c r="H655" s="2">
        <f>INT(MONTH(GEN_UP[[#This Row],[Fecha]]))</f>
        <v>1</v>
      </c>
      <c r="I655" s="3" t="str">
        <f>TEXT(DATE(YEAR(GEN_UP[[#This Row],[Fecha]]),MONTH(GEN_UP[[#This Row],[Fecha]]),DAY(GEN_UP[[#This Row],[Fecha]])),"mmmm")</f>
        <v>January</v>
      </c>
      <c r="J655" s="2">
        <f>DAY(GEN_UP[[#This Row],[Fecha]])</f>
        <v>28</v>
      </c>
      <c r="K655" s="12" t="str">
        <f t="shared" si="10"/>
        <v>28-01-2025_05</v>
      </c>
    </row>
    <row r="656" spans="1:11" x14ac:dyDescent="0.3">
      <c r="A656" s="3">
        <v>45685</v>
      </c>
      <c r="B656" s="6">
        <v>0.25</v>
      </c>
      <c r="C656" s="2">
        <v>26</v>
      </c>
      <c r="D656" s="2">
        <v>23.5</v>
      </c>
      <c r="E656" s="2">
        <v>22.75</v>
      </c>
      <c r="F656" s="2">
        <v>22</v>
      </c>
      <c r="G656" s="2">
        <f>INT(YEAR(GEN_UP[[#This Row],[Fecha]]))</f>
        <v>2025</v>
      </c>
      <c r="H656" s="2">
        <f>INT(MONTH(GEN_UP[[#This Row],[Fecha]]))</f>
        <v>1</v>
      </c>
      <c r="I656" s="3" t="str">
        <f>TEXT(DATE(YEAR(GEN_UP[[#This Row],[Fecha]]),MONTH(GEN_UP[[#This Row],[Fecha]]),DAY(GEN_UP[[#This Row],[Fecha]])),"mmmm")</f>
        <v>January</v>
      </c>
      <c r="J656" s="2">
        <f>DAY(GEN_UP[[#This Row],[Fecha]])</f>
        <v>28</v>
      </c>
      <c r="K656" s="12" t="str">
        <f t="shared" si="10"/>
        <v>28-01-2025_06</v>
      </c>
    </row>
    <row r="657" spans="1:11" x14ac:dyDescent="0.3">
      <c r="A657" s="3">
        <v>45685</v>
      </c>
      <c r="B657" s="6">
        <v>0.29166666666666669</v>
      </c>
      <c r="C657" s="2">
        <v>1250.5</v>
      </c>
      <c r="D657" s="2">
        <v>1163.75</v>
      </c>
      <c r="E657" s="2">
        <v>1138.25</v>
      </c>
      <c r="F657" s="2">
        <v>1085</v>
      </c>
      <c r="G657" s="2">
        <f>INT(YEAR(GEN_UP[[#This Row],[Fecha]]))</f>
        <v>2025</v>
      </c>
      <c r="H657" s="2">
        <f>INT(MONTH(GEN_UP[[#This Row],[Fecha]]))</f>
        <v>1</v>
      </c>
      <c r="I657" s="3" t="str">
        <f>TEXT(DATE(YEAR(GEN_UP[[#This Row],[Fecha]]),MONTH(GEN_UP[[#This Row],[Fecha]]),DAY(GEN_UP[[#This Row],[Fecha]])),"mmmm")</f>
        <v>January</v>
      </c>
      <c r="J657" s="2">
        <f>DAY(GEN_UP[[#This Row],[Fecha]])</f>
        <v>28</v>
      </c>
      <c r="K657" s="12" t="str">
        <f t="shared" si="10"/>
        <v>28-01-2025_07</v>
      </c>
    </row>
    <row r="658" spans="1:11" x14ac:dyDescent="0.3">
      <c r="A658" s="3">
        <v>45685</v>
      </c>
      <c r="B658" s="6">
        <v>0.33333333333333331</v>
      </c>
      <c r="C658" s="2">
        <v>3757.75</v>
      </c>
      <c r="D658" s="2">
        <v>3726.5</v>
      </c>
      <c r="E658" s="2">
        <v>3647</v>
      </c>
      <c r="F658" s="2">
        <v>3580</v>
      </c>
      <c r="G658" s="2">
        <f>INT(YEAR(GEN_UP[[#This Row],[Fecha]]))</f>
        <v>2025</v>
      </c>
      <c r="H658" s="2">
        <f>INT(MONTH(GEN_UP[[#This Row],[Fecha]]))</f>
        <v>1</v>
      </c>
      <c r="I658" s="3" t="str">
        <f>TEXT(DATE(YEAR(GEN_UP[[#This Row],[Fecha]]),MONTH(GEN_UP[[#This Row],[Fecha]]),DAY(GEN_UP[[#This Row],[Fecha]])),"mmmm")</f>
        <v>January</v>
      </c>
      <c r="J658" s="2">
        <f>DAY(GEN_UP[[#This Row],[Fecha]])</f>
        <v>28</v>
      </c>
      <c r="K658" s="12" t="str">
        <f t="shared" si="10"/>
        <v>28-01-2025_08</v>
      </c>
    </row>
    <row r="659" spans="1:11" x14ac:dyDescent="0.3">
      <c r="A659" s="3">
        <v>45685</v>
      </c>
      <c r="B659" s="6">
        <v>0.375</v>
      </c>
      <c r="C659" s="2">
        <v>5854.75</v>
      </c>
      <c r="D659" s="2">
        <v>5849</v>
      </c>
      <c r="E659" s="2">
        <v>5784</v>
      </c>
      <c r="F659" s="2">
        <v>5748</v>
      </c>
      <c r="G659" s="2">
        <f>INT(YEAR(GEN_UP[[#This Row],[Fecha]]))</f>
        <v>2025</v>
      </c>
      <c r="H659" s="2">
        <f>INT(MONTH(GEN_UP[[#This Row],[Fecha]]))</f>
        <v>1</v>
      </c>
      <c r="I659" s="3" t="str">
        <f>TEXT(DATE(YEAR(GEN_UP[[#This Row],[Fecha]]),MONTH(GEN_UP[[#This Row],[Fecha]]),DAY(GEN_UP[[#This Row],[Fecha]])),"mmmm")</f>
        <v>January</v>
      </c>
      <c r="J659" s="2">
        <f>DAY(GEN_UP[[#This Row],[Fecha]])</f>
        <v>28</v>
      </c>
      <c r="K659" s="12" t="str">
        <f t="shared" si="10"/>
        <v>28-01-2025_09</v>
      </c>
    </row>
    <row r="660" spans="1:11" x14ac:dyDescent="0.3">
      <c r="A660" s="3">
        <v>45685</v>
      </c>
      <c r="B660" s="6">
        <v>0.41666666666666669</v>
      </c>
      <c r="C660" s="2">
        <v>7322.5</v>
      </c>
      <c r="D660" s="2">
        <v>7338.75</v>
      </c>
      <c r="E660" s="2">
        <v>7306</v>
      </c>
      <c r="F660" s="2">
        <v>7278</v>
      </c>
      <c r="G660" s="2">
        <f>INT(YEAR(GEN_UP[[#This Row],[Fecha]]))</f>
        <v>2025</v>
      </c>
      <c r="H660" s="2">
        <f>INT(MONTH(GEN_UP[[#This Row],[Fecha]]))</f>
        <v>1</v>
      </c>
      <c r="I660" s="3" t="str">
        <f>TEXT(DATE(YEAR(GEN_UP[[#This Row],[Fecha]]),MONTH(GEN_UP[[#This Row],[Fecha]]),DAY(GEN_UP[[#This Row],[Fecha]])),"mmmm")</f>
        <v>January</v>
      </c>
      <c r="J660" s="2">
        <f>DAY(GEN_UP[[#This Row],[Fecha]])</f>
        <v>28</v>
      </c>
      <c r="K660" s="12" t="str">
        <f t="shared" si="10"/>
        <v>28-01-2025_10</v>
      </c>
    </row>
    <row r="661" spans="1:11" x14ac:dyDescent="0.3">
      <c r="A661" s="3">
        <v>45685</v>
      </c>
      <c r="B661" s="6">
        <v>0.45833333333333331</v>
      </c>
      <c r="C661" s="2">
        <v>7962</v>
      </c>
      <c r="D661" s="2">
        <v>8024</v>
      </c>
      <c r="E661" s="2">
        <v>8027.5</v>
      </c>
      <c r="F661" s="2">
        <v>8022.25</v>
      </c>
      <c r="G661" s="2">
        <f>INT(YEAR(GEN_UP[[#This Row],[Fecha]]))</f>
        <v>2025</v>
      </c>
      <c r="H661" s="2">
        <f>INT(MONTH(GEN_UP[[#This Row],[Fecha]]))</f>
        <v>1</v>
      </c>
      <c r="I661" s="3" t="str">
        <f>TEXT(DATE(YEAR(GEN_UP[[#This Row],[Fecha]]),MONTH(GEN_UP[[#This Row],[Fecha]]),DAY(GEN_UP[[#This Row],[Fecha]])),"mmmm")</f>
        <v>January</v>
      </c>
      <c r="J661" s="2">
        <f>DAY(GEN_UP[[#This Row],[Fecha]])</f>
        <v>28</v>
      </c>
      <c r="K661" s="12" t="str">
        <f t="shared" si="10"/>
        <v>28-01-2025_11</v>
      </c>
    </row>
    <row r="662" spans="1:11" x14ac:dyDescent="0.3">
      <c r="A662" s="3">
        <v>45685</v>
      </c>
      <c r="B662" s="6">
        <v>0.5</v>
      </c>
      <c r="C662" s="2">
        <v>7977.5</v>
      </c>
      <c r="D662" s="2">
        <v>8060</v>
      </c>
      <c r="E662" s="2">
        <v>8060</v>
      </c>
      <c r="F662" s="2">
        <v>8029</v>
      </c>
      <c r="G662" s="2">
        <f>INT(YEAR(GEN_UP[[#This Row],[Fecha]]))</f>
        <v>2025</v>
      </c>
      <c r="H662" s="2">
        <f>INT(MONTH(GEN_UP[[#This Row],[Fecha]]))</f>
        <v>1</v>
      </c>
      <c r="I662" s="3" t="str">
        <f>TEXT(DATE(YEAR(GEN_UP[[#This Row],[Fecha]]),MONTH(GEN_UP[[#This Row],[Fecha]]),DAY(GEN_UP[[#This Row],[Fecha]])),"mmmm")</f>
        <v>January</v>
      </c>
      <c r="J662" s="2">
        <f>DAY(GEN_UP[[#This Row],[Fecha]])</f>
        <v>28</v>
      </c>
      <c r="K662" s="12" t="str">
        <f t="shared" si="10"/>
        <v>28-01-2025_12</v>
      </c>
    </row>
    <row r="663" spans="1:11" x14ac:dyDescent="0.3">
      <c r="A663" s="3">
        <v>45685</v>
      </c>
      <c r="B663" s="6">
        <v>0.54166666666666663</v>
      </c>
      <c r="C663" s="2">
        <v>7928.25</v>
      </c>
      <c r="D663" s="2">
        <v>7892.5</v>
      </c>
      <c r="E663" s="2">
        <v>7749.25</v>
      </c>
      <c r="F663" s="2">
        <v>7812.5</v>
      </c>
      <c r="G663" s="2">
        <f>INT(YEAR(GEN_UP[[#This Row],[Fecha]]))</f>
        <v>2025</v>
      </c>
      <c r="H663" s="2">
        <f>INT(MONTH(GEN_UP[[#This Row],[Fecha]]))</f>
        <v>1</v>
      </c>
      <c r="I663" s="3" t="str">
        <f>TEXT(DATE(YEAR(GEN_UP[[#This Row],[Fecha]]),MONTH(GEN_UP[[#This Row],[Fecha]]),DAY(GEN_UP[[#This Row],[Fecha]])),"mmmm")</f>
        <v>January</v>
      </c>
      <c r="J663" s="2">
        <f>DAY(GEN_UP[[#This Row],[Fecha]])</f>
        <v>28</v>
      </c>
      <c r="K663" s="12" t="str">
        <f t="shared" si="10"/>
        <v>28-01-2025_13</v>
      </c>
    </row>
    <row r="664" spans="1:11" x14ac:dyDescent="0.3">
      <c r="A664" s="3">
        <v>45685</v>
      </c>
      <c r="B664" s="6">
        <v>0.58333333333333337</v>
      </c>
      <c r="C664" s="2">
        <v>6035.25</v>
      </c>
      <c r="D664" s="2">
        <v>5947</v>
      </c>
      <c r="E664" s="2">
        <v>5877.5</v>
      </c>
      <c r="F664" s="2">
        <v>6305.25</v>
      </c>
      <c r="G664" s="2">
        <f>INT(YEAR(GEN_UP[[#This Row],[Fecha]]))</f>
        <v>2025</v>
      </c>
      <c r="H664" s="2">
        <f>INT(MONTH(GEN_UP[[#This Row],[Fecha]]))</f>
        <v>1</v>
      </c>
      <c r="I664" s="3" t="str">
        <f>TEXT(DATE(YEAR(GEN_UP[[#This Row],[Fecha]]),MONTH(GEN_UP[[#This Row],[Fecha]]),DAY(GEN_UP[[#This Row],[Fecha]])),"mmmm")</f>
        <v>January</v>
      </c>
      <c r="J664" s="2">
        <f>DAY(GEN_UP[[#This Row],[Fecha]])</f>
        <v>28</v>
      </c>
      <c r="K664" s="12" t="str">
        <f t="shared" si="10"/>
        <v>28-01-2025_14</v>
      </c>
    </row>
    <row r="665" spans="1:11" x14ac:dyDescent="0.3">
      <c r="A665" s="3">
        <v>45685</v>
      </c>
      <c r="B665" s="6">
        <v>0.625</v>
      </c>
      <c r="C665" s="2">
        <v>5957.75</v>
      </c>
      <c r="D665" s="2">
        <v>5960</v>
      </c>
      <c r="E665" s="2">
        <v>6066</v>
      </c>
      <c r="F665" s="2">
        <v>6049.5</v>
      </c>
      <c r="G665" s="2">
        <f>INT(YEAR(GEN_UP[[#This Row],[Fecha]]))</f>
        <v>2025</v>
      </c>
      <c r="H665" s="2">
        <f>INT(MONTH(GEN_UP[[#This Row],[Fecha]]))</f>
        <v>1</v>
      </c>
      <c r="I665" s="3" t="str">
        <f>TEXT(DATE(YEAR(GEN_UP[[#This Row],[Fecha]]),MONTH(GEN_UP[[#This Row],[Fecha]]),DAY(GEN_UP[[#This Row],[Fecha]])),"mmmm")</f>
        <v>January</v>
      </c>
      <c r="J665" s="2">
        <f>DAY(GEN_UP[[#This Row],[Fecha]])</f>
        <v>28</v>
      </c>
      <c r="K665" s="12" t="str">
        <f t="shared" si="10"/>
        <v>28-01-2025_15</v>
      </c>
    </row>
    <row r="666" spans="1:11" x14ac:dyDescent="0.3">
      <c r="A666" s="3">
        <v>45685</v>
      </c>
      <c r="B666" s="6">
        <v>0.66666666666666663</v>
      </c>
      <c r="C666" s="2">
        <v>3840.25</v>
      </c>
      <c r="D666" s="2">
        <v>3837.75</v>
      </c>
      <c r="E666" s="2">
        <v>3988</v>
      </c>
      <c r="F666" s="2">
        <v>4023</v>
      </c>
      <c r="G666" s="2">
        <f>INT(YEAR(GEN_UP[[#This Row],[Fecha]]))</f>
        <v>2025</v>
      </c>
      <c r="H666" s="2">
        <f>INT(MONTH(GEN_UP[[#This Row],[Fecha]]))</f>
        <v>1</v>
      </c>
      <c r="I666" s="3" t="str">
        <f>TEXT(DATE(YEAR(GEN_UP[[#This Row],[Fecha]]),MONTH(GEN_UP[[#This Row],[Fecha]]),DAY(GEN_UP[[#This Row],[Fecha]])),"mmmm")</f>
        <v>January</v>
      </c>
      <c r="J666" s="2">
        <f>DAY(GEN_UP[[#This Row],[Fecha]])</f>
        <v>28</v>
      </c>
      <c r="K666" s="12" t="str">
        <f t="shared" si="10"/>
        <v>28-01-2025_16</v>
      </c>
    </row>
    <row r="667" spans="1:11" x14ac:dyDescent="0.3">
      <c r="A667" s="3">
        <v>45685</v>
      </c>
      <c r="B667" s="6">
        <v>0.70833333333333337</v>
      </c>
      <c r="C667" s="2">
        <v>1406</v>
      </c>
      <c r="D667" s="2">
        <v>1375.75</v>
      </c>
      <c r="E667" s="2">
        <v>1516.25</v>
      </c>
      <c r="F667" s="2">
        <v>1559.75</v>
      </c>
      <c r="G667" s="2">
        <f>INT(YEAR(GEN_UP[[#This Row],[Fecha]]))</f>
        <v>2025</v>
      </c>
      <c r="H667" s="2">
        <f>INT(MONTH(GEN_UP[[#This Row],[Fecha]]))</f>
        <v>1</v>
      </c>
      <c r="I667" s="3" t="str">
        <f>TEXT(DATE(YEAR(GEN_UP[[#This Row],[Fecha]]),MONTH(GEN_UP[[#This Row],[Fecha]]),DAY(GEN_UP[[#This Row],[Fecha]])),"mmmm")</f>
        <v>January</v>
      </c>
      <c r="J667" s="2">
        <f>DAY(GEN_UP[[#This Row],[Fecha]])</f>
        <v>28</v>
      </c>
      <c r="K667" s="12" t="str">
        <f t="shared" si="10"/>
        <v>28-01-2025_17</v>
      </c>
    </row>
    <row r="668" spans="1:11" x14ac:dyDescent="0.3">
      <c r="A668" s="3">
        <v>45685</v>
      </c>
      <c r="B668" s="6">
        <v>0.75</v>
      </c>
      <c r="C668" s="2">
        <v>62.25</v>
      </c>
      <c r="D668" s="2">
        <v>54.75</v>
      </c>
      <c r="E668" s="2">
        <v>60</v>
      </c>
      <c r="F668" s="2">
        <v>63</v>
      </c>
      <c r="G668" s="2">
        <f>INT(YEAR(GEN_UP[[#This Row],[Fecha]]))</f>
        <v>2025</v>
      </c>
      <c r="H668" s="2">
        <f>INT(MONTH(GEN_UP[[#This Row],[Fecha]]))</f>
        <v>1</v>
      </c>
      <c r="I668" s="3" t="str">
        <f>TEXT(DATE(YEAR(GEN_UP[[#This Row],[Fecha]]),MONTH(GEN_UP[[#This Row],[Fecha]]),DAY(GEN_UP[[#This Row],[Fecha]])),"mmmm")</f>
        <v>January</v>
      </c>
      <c r="J668" s="2">
        <f>DAY(GEN_UP[[#This Row],[Fecha]])</f>
        <v>28</v>
      </c>
      <c r="K668" s="12" t="str">
        <f t="shared" si="10"/>
        <v>28-01-2025_18</v>
      </c>
    </row>
    <row r="669" spans="1:11" x14ac:dyDescent="0.3">
      <c r="A669" s="3">
        <v>45685</v>
      </c>
      <c r="B669" s="6">
        <v>0.79166666666666663</v>
      </c>
      <c r="C669" s="2">
        <v>0</v>
      </c>
      <c r="D669" s="2">
        <v>0</v>
      </c>
      <c r="E669" s="2">
        <v>0</v>
      </c>
      <c r="F669" s="2">
        <v>0</v>
      </c>
      <c r="G669" s="2">
        <f>INT(YEAR(GEN_UP[[#This Row],[Fecha]]))</f>
        <v>2025</v>
      </c>
      <c r="H669" s="2">
        <f>INT(MONTH(GEN_UP[[#This Row],[Fecha]]))</f>
        <v>1</v>
      </c>
      <c r="I669" s="3" t="str">
        <f>TEXT(DATE(YEAR(GEN_UP[[#This Row],[Fecha]]),MONTH(GEN_UP[[#This Row],[Fecha]]),DAY(GEN_UP[[#This Row],[Fecha]])),"mmmm")</f>
        <v>January</v>
      </c>
      <c r="J669" s="2">
        <f>DAY(GEN_UP[[#This Row],[Fecha]])</f>
        <v>28</v>
      </c>
      <c r="K669" s="12" t="str">
        <f t="shared" si="10"/>
        <v>28-01-2025_19</v>
      </c>
    </row>
    <row r="670" spans="1:11" x14ac:dyDescent="0.3">
      <c r="A670" s="3">
        <v>45685</v>
      </c>
      <c r="B670" s="6">
        <v>0.83333333333333337</v>
      </c>
      <c r="C670" s="2">
        <v>0</v>
      </c>
      <c r="D670" s="2">
        <v>0</v>
      </c>
      <c r="E670" s="2">
        <v>0</v>
      </c>
      <c r="F670" s="2">
        <v>0</v>
      </c>
      <c r="G670" s="2">
        <f>INT(YEAR(GEN_UP[[#This Row],[Fecha]]))</f>
        <v>2025</v>
      </c>
      <c r="H670" s="2">
        <f>INT(MONTH(GEN_UP[[#This Row],[Fecha]]))</f>
        <v>1</v>
      </c>
      <c r="I670" s="3" t="str">
        <f>TEXT(DATE(YEAR(GEN_UP[[#This Row],[Fecha]]),MONTH(GEN_UP[[#This Row],[Fecha]]),DAY(GEN_UP[[#This Row],[Fecha]])),"mmmm")</f>
        <v>January</v>
      </c>
      <c r="J670" s="2">
        <f>DAY(GEN_UP[[#This Row],[Fecha]])</f>
        <v>28</v>
      </c>
      <c r="K670" s="12" t="str">
        <f t="shared" si="10"/>
        <v>28-01-2025_20</v>
      </c>
    </row>
    <row r="671" spans="1:11" x14ac:dyDescent="0.3">
      <c r="A671" s="3">
        <v>45685</v>
      </c>
      <c r="B671" s="6">
        <v>0.875</v>
      </c>
      <c r="C671" s="2">
        <v>0</v>
      </c>
      <c r="D671" s="2">
        <v>0</v>
      </c>
      <c r="E671" s="2">
        <v>0</v>
      </c>
      <c r="F671" s="2">
        <v>0</v>
      </c>
      <c r="G671" s="2">
        <f>INT(YEAR(GEN_UP[[#This Row],[Fecha]]))</f>
        <v>2025</v>
      </c>
      <c r="H671" s="2">
        <f>INT(MONTH(GEN_UP[[#This Row],[Fecha]]))</f>
        <v>1</v>
      </c>
      <c r="I671" s="3" t="str">
        <f>TEXT(DATE(YEAR(GEN_UP[[#This Row],[Fecha]]),MONTH(GEN_UP[[#This Row],[Fecha]]),DAY(GEN_UP[[#This Row],[Fecha]])),"mmmm")</f>
        <v>January</v>
      </c>
      <c r="J671" s="2">
        <f>DAY(GEN_UP[[#This Row],[Fecha]])</f>
        <v>28</v>
      </c>
      <c r="K671" s="12" t="str">
        <f t="shared" si="10"/>
        <v>28-01-2025_21</v>
      </c>
    </row>
    <row r="672" spans="1:11" x14ac:dyDescent="0.3">
      <c r="A672" s="3">
        <v>45685</v>
      </c>
      <c r="B672" s="6">
        <v>0.91666666666666663</v>
      </c>
      <c r="C672" s="2">
        <v>0</v>
      </c>
      <c r="D672" s="2">
        <v>0</v>
      </c>
      <c r="E672" s="2">
        <v>0</v>
      </c>
      <c r="F672" s="2">
        <v>0</v>
      </c>
      <c r="G672" s="2">
        <f>INT(YEAR(GEN_UP[[#This Row],[Fecha]]))</f>
        <v>2025</v>
      </c>
      <c r="H672" s="2">
        <f>INT(MONTH(GEN_UP[[#This Row],[Fecha]]))</f>
        <v>1</v>
      </c>
      <c r="I672" s="3" t="str">
        <f>TEXT(DATE(YEAR(GEN_UP[[#This Row],[Fecha]]),MONTH(GEN_UP[[#This Row],[Fecha]]),DAY(GEN_UP[[#This Row],[Fecha]])),"mmmm")</f>
        <v>January</v>
      </c>
      <c r="J672" s="2">
        <f>DAY(GEN_UP[[#This Row],[Fecha]])</f>
        <v>28</v>
      </c>
      <c r="K672" s="12" t="str">
        <f t="shared" si="10"/>
        <v>28-01-2025_22</v>
      </c>
    </row>
    <row r="673" spans="1:11" x14ac:dyDescent="0.3">
      <c r="A673" s="3">
        <v>45685</v>
      </c>
      <c r="B673" s="6">
        <v>0.95833333333333337</v>
      </c>
      <c r="C673" s="2">
        <v>0</v>
      </c>
      <c r="D673" s="2">
        <v>0</v>
      </c>
      <c r="E673" s="2">
        <v>0</v>
      </c>
      <c r="F673" s="2">
        <v>0</v>
      </c>
      <c r="G673" s="2">
        <f>INT(YEAR(GEN_UP[[#This Row],[Fecha]]))</f>
        <v>2025</v>
      </c>
      <c r="H673" s="2">
        <f>INT(MONTH(GEN_UP[[#This Row],[Fecha]]))</f>
        <v>1</v>
      </c>
      <c r="I673" s="3" t="str">
        <f>TEXT(DATE(YEAR(GEN_UP[[#This Row],[Fecha]]),MONTH(GEN_UP[[#This Row],[Fecha]]),DAY(GEN_UP[[#This Row],[Fecha]])),"mmmm")</f>
        <v>January</v>
      </c>
      <c r="J673" s="2">
        <f>DAY(GEN_UP[[#This Row],[Fecha]])</f>
        <v>28</v>
      </c>
      <c r="K673" s="12" t="str">
        <f t="shared" si="10"/>
        <v>28-01-2025_23</v>
      </c>
    </row>
    <row r="674" spans="1:11" x14ac:dyDescent="0.3">
      <c r="A674" s="3">
        <v>45686</v>
      </c>
      <c r="B674" s="6">
        <v>0</v>
      </c>
      <c r="C674" s="2">
        <v>0</v>
      </c>
      <c r="D674" s="2">
        <v>0</v>
      </c>
      <c r="E674" s="2">
        <v>0</v>
      </c>
      <c r="F674" s="2">
        <v>0</v>
      </c>
      <c r="G674" s="2">
        <f>INT(YEAR(GEN_UP[[#This Row],[Fecha]]))</f>
        <v>2025</v>
      </c>
      <c r="H674" s="2">
        <f>INT(MONTH(GEN_UP[[#This Row],[Fecha]]))</f>
        <v>1</v>
      </c>
      <c r="I674" s="3" t="str">
        <f>TEXT(DATE(YEAR(GEN_UP[[#This Row],[Fecha]]),MONTH(GEN_UP[[#This Row],[Fecha]]),DAY(GEN_UP[[#This Row],[Fecha]])),"mmmm")</f>
        <v>January</v>
      </c>
      <c r="J674" s="2">
        <f>DAY(GEN_UP[[#This Row],[Fecha]])</f>
        <v>29</v>
      </c>
      <c r="K674" s="12" t="str">
        <f t="shared" si="10"/>
        <v>29-01-2025_00</v>
      </c>
    </row>
    <row r="675" spans="1:11" x14ac:dyDescent="0.3">
      <c r="A675" s="3">
        <v>45686</v>
      </c>
      <c r="B675" s="6">
        <v>4.1666666666666664E-2</v>
      </c>
      <c r="C675" s="2">
        <v>0</v>
      </c>
      <c r="D675" s="2">
        <v>0</v>
      </c>
      <c r="E675" s="2">
        <v>0</v>
      </c>
      <c r="F675" s="2">
        <v>0</v>
      </c>
      <c r="G675" s="2">
        <f>INT(YEAR(GEN_UP[[#This Row],[Fecha]]))</f>
        <v>2025</v>
      </c>
      <c r="H675" s="2">
        <f>INT(MONTH(GEN_UP[[#This Row],[Fecha]]))</f>
        <v>1</v>
      </c>
      <c r="I675" s="3" t="str">
        <f>TEXT(DATE(YEAR(GEN_UP[[#This Row],[Fecha]]),MONTH(GEN_UP[[#This Row],[Fecha]]),DAY(GEN_UP[[#This Row],[Fecha]])),"mmmm")</f>
        <v>January</v>
      </c>
      <c r="J675" s="2">
        <f>DAY(GEN_UP[[#This Row],[Fecha]])</f>
        <v>29</v>
      </c>
      <c r="K675" s="12" t="str">
        <f t="shared" si="10"/>
        <v>29-01-2025_01</v>
      </c>
    </row>
    <row r="676" spans="1:11" x14ac:dyDescent="0.3">
      <c r="A676" s="3">
        <v>45686</v>
      </c>
      <c r="B676" s="6">
        <v>8.3333333333333329E-2</v>
      </c>
      <c r="C676" s="2">
        <v>0</v>
      </c>
      <c r="D676" s="2">
        <v>0</v>
      </c>
      <c r="E676" s="2">
        <v>0</v>
      </c>
      <c r="F676" s="2">
        <v>0</v>
      </c>
      <c r="G676" s="2">
        <f>INT(YEAR(GEN_UP[[#This Row],[Fecha]]))</f>
        <v>2025</v>
      </c>
      <c r="H676" s="2">
        <f>INT(MONTH(GEN_UP[[#This Row],[Fecha]]))</f>
        <v>1</v>
      </c>
      <c r="I676" s="3" t="str">
        <f>TEXT(DATE(YEAR(GEN_UP[[#This Row],[Fecha]]),MONTH(GEN_UP[[#This Row],[Fecha]]),DAY(GEN_UP[[#This Row],[Fecha]])),"mmmm")</f>
        <v>January</v>
      </c>
      <c r="J676" s="2">
        <f>DAY(GEN_UP[[#This Row],[Fecha]])</f>
        <v>29</v>
      </c>
      <c r="K676" s="12" t="str">
        <f t="shared" si="10"/>
        <v>29-01-2025_02</v>
      </c>
    </row>
    <row r="677" spans="1:11" x14ac:dyDescent="0.3">
      <c r="A677" s="3">
        <v>45686</v>
      </c>
      <c r="B677" s="6">
        <v>0.125</v>
      </c>
      <c r="C677" s="2">
        <v>0</v>
      </c>
      <c r="D677" s="2">
        <v>0</v>
      </c>
      <c r="E677" s="2">
        <v>0</v>
      </c>
      <c r="F677" s="2">
        <v>0</v>
      </c>
      <c r="G677" s="2">
        <f>INT(YEAR(GEN_UP[[#This Row],[Fecha]]))</f>
        <v>2025</v>
      </c>
      <c r="H677" s="2">
        <f>INT(MONTH(GEN_UP[[#This Row],[Fecha]]))</f>
        <v>1</v>
      </c>
      <c r="I677" s="3" t="str">
        <f>TEXT(DATE(YEAR(GEN_UP[[#This Row],[Fecha]]),MONTH(GEN_UP[[#This Row],[Fecha]]),DAY(GEN_UP[[#This Row],[Fecha]])),"mmmm")</f>
        <v>January</v>
      </c>
      <c r="J677" s="2">
        <f>DAY(GEN_UP[[#This Row],[Fecha]])</f>
        <v>29</v>
      </c>
      <c r="K677" s="12" t="str">
        <f t="shared" si="10"/>
        <v>29-01-2025_03</v>
      </c>
    </row>
    <row r="678" spans="1:11" x14ac:dyDescent="0.3">
      <c r="A678" s="3">
        <v>45686</v>
      </c>
      <c r="B678" s="6">
        <v>0.16666666666666666</v>
      </c>
      <c r="C678" s="2">
        <v>0</v>
      </c>
      <c r="D678" s="2">
        <v>0</v>
      </c>
      <c r="E678" s="2">
        <v>0</v>
      </c>
      <c r="F678" s="2">
        <v>0</v>
      </c>
      <c r="G678" s="2">
        <f>INT(YEAR(GEN_UP[[#This Row],[Fecha]]))</f>
        <v>2025</v>
      </c>
      <c r="H678" s="2">
        <f>INT(MONTH(GEN_UP[[#This Row],[Fecha]]))</f>
        <v>1</v>
      </c>
      <c r="I678" s="3" t="str">
        <f>TEXT(DATE(YEAR(GEN_UP[[#This Row],[Fecha]]),MONTH(GEN_UP[[#This Row],[Fecha]]),DAY(GEN_UP[[#This Row],[Fecha]])),"mmmm")</f>
        <v>January</v>
      </c>
      <c r="J678" s="2">
        <f>DAY(GEN_UP[[#This Row],[Fecha]])</f>
        <v>29</v>
      </c>
      <c r="K678" s="12" t="str">
        <f t="shared" si="10"/>
        <v>29-01-2025_04</v>
      </c>
    </row>
    <row r="679" spans="1:11" x14ac:dyDescent="0.3">
      <c r="A679" s="3">
        <v>45686</v>
      </c>
      <c r="B679" s="6">
        <v>0.20833333333333334</v>
      </c>
      <c r="C679" s="2">
        <v>0</v>
      </c>
      <c r="D679" s="2">
        <v>0</v>
      </c>
      <c r="E679" s="2">
        <v>0</v>
      </c>
      <c r="F679" s="2">
        <v>0</v>
      </c>
      <c r="G679" s="2">
        <f>INT(YEAR(GEN_UP[[#This Row],[Fecha]]))</f>
        <v>2025</v>
      </c>
      <c r="H679" s="2">
        <f>INT(MONTH(GEN_UP[[#This Row],[Fecha]]))</f>
        <v>1</v>
      </c>
      <c r="I679" s="3" t="str">
        <f>TEXT(DATE(YEAR(GEN_UP[[#This Row],[Fecha]]),MONTH(GEN_UP[[#This Row],[Fecha]]),DAY(GEN_UP[[#This Row],[Fecha]])),"mmmm")</f>
        <v>January</v>
      </c>
      <c r="J679" s="2">
        <f>DAY(GEN_UP[[#This Row],[Fecha]])</f>
        <v>29</v>
      </c>
      <c r="K679" s="12" t="str">
        <f t="shared" si="10"/>
        <v>29-01-2025_05</v>
      </c>
    </row>
    <row r="680" spans="1:11" x14ac:dyDescent="0.3">
      <c r="A680" s="3">
        <v>45686</v>
      </c>
      <c r="B680" s="6">
        <v>0.25</v>
      </c>
      <c r="C680" s="2">
        <v>22.75</v>
      </c>
      <c r="D680" s="2">
        <v>21</v>
      </c>
      <c r="E680" s="2">
        <v>20</v>
      </c>
      <c r="F680" s="2">
        <v>19.5</v>
      </c>
      <c r="G680" s="2">
        <f>INT(YEAR(GEN_UP[[#This Row],[Fecha]]))</f>
        <v>2025</v>
      </c>
      <c r="H680" s="2">
        <f>INT(MONTH(GEN_UP[[#This Row],[Fecha]]))</f>
        <v>1</v>
      </c>
      <c r="I680" s="3" t="str">
        <f>TEXT(DATE(YEAR(GEN_UP[[#This Row],[Fecha]]),MONTH(GEN_UP[[#This Row],[Fecha]]),DAY(GEN_UP[[#This Row],[Fecha]])),"mmmm")</f>
        <v>January</v>
      </c>
      <c r="J680" s="2">
        <f>DAY(GEN_UP[[#This Row],[Fecha]])</f>
        <v>29</v>
      </c>
      <c r="K680" s="12" t="str">
        <f t="shared" si="10"/>
        <v>29-01-2025_06</v>
      </c>
    </row>
    <row r="681" spans="1:11" x14ac:dyDescent="0.3">
      <c r="A681" s="3">
        <v>45686</v>
      </c>
      <c r="B681" s="6">
        <v>0.29166666666666669</v>
      </c>
      <c r="C681" s="2">
        <v>1202.25</v>
      </c>
      <c r="D681" s="2">
        <v>1141</v>
      </c>
      <c r="E681" s="2">
        <v>1114.75</v>
      </c>
      <c r="F681" s="2">
        <v>1064.75</v>
      </c>
      <c r="G681" s="2">
        <f>INT(YEAR(GEN_UP[[#This Row],[Fecha]]))</f>
        <v>2025</v>
      </c>
      <c r="H681" s="2">
        <f>INT(MONTH(GEN_UP[[#This Row],[Fecha]]))</f>
        <v>1</v>
      </c>
      <c r="I681" s="3" t="str">
        <f>TEXT(DATE(YEAR(GEN_UP[[#This Row],[Fecha]]),MONTH(GEN_UP[[#This Row],[Fecha]]),DAY(GEN_UP[[#This Row],[Fecha]])),"mmmm")</f>
        <v>January</v>
      </c>
      <c r="J681" s="2">
        <f>DAY(GEN_UP[[#This Row],[Fecha]])</f>
        <v>29</v>
      </c>
      <c r="K681" s="12" t="str">
        <f t="shared" si="10"/>
        <v>29-01-2025_07</v>
      </c>
    </row>
    <row r="682" spans="1:11" x14ac:dyDescent="0.3">
      <c r="A682" s="3">
        <v>45686</v>
      </c>
      <c r="B682" s="6">
        <v>0.33333333333333331</v>
      </c>
      <c r="C682" s="2">
        <v>3713</v>
      </c>
      <c r="D682" s="2">
        <v>3679.5</v>
      </c>
      <c r="E682" s="2">
        <v>3603.25</v>
      </c>
      <c r="F682" s="2">
        <v>3540</v>
      </c>
      <c r="G682" s="2">
        <f>INT(YEAR(GEN_UP[[#This Row],[Fecha]]))</f>
        <v>2025</v>
      </c>
      <c r="H682" s="2">
        <f>INT(MONTH(GEN_UP[[#This Row],[Fecha]]))</f>
        <v>1</v>
      </c>
      <c r="I682" s="3" t="str">
        <f>TEXT(DATE(YEAR(GEN_UP[[#This Row],[Fecha]]),MONTH(GEN_UP[[#This Row],[Fecha]]),DAY(GEN_UP[[#This Row],[Fecha]])),"mmmm")</f>
        <v>January</v>
      </c>
      <c r="J682" s="2">
        <f>DAY(GEN_UP[[#This Row],[Fecha]])</f>
        <v>29</v>
      </c>
      <c r="K682" s="12" t="str">
        <f t="shared" si="10"/>
        <v>29-01-2025_08</v>
      </c>
    </row>
    <row r="683" spans="1:11" x14ac:dyDescent="0.3">
      <c r="A683" s="3">
        <v>45686</v>
      </c>
      <c r="B683" s="6">
        <v>0.375</v>
      </c>
      <c r="C683" s="2">
        <v>5776.25</v>
      </c>
      <c r="D683" s="2">
        <v>5767.25</v>
      </c>
      <c r="E683" s="2">
        <v>5699.25</v>
      </c>
      <c r="F683" s="2">
        <v>5666.75</v>
      </c>
      <c r="G683" s="2">
        <f>INT(YEAR(GEN_UP[[#This Row],[Fecha]]))</f>
        <v>2025</v>
      </c>
      <c r="H683" s="2">
        <f>INT(MONTH(GEN_UP[[#This Row],[Fecha]]))</f>
        <v>1</v>
      </c>
      <c r="I683" s="3" t="str">
        <f>TEXT(DATE(YEAR(GEN_UP[[#This Row],[Fecha]]),MONTH(GEN_UP[[#This Row],[Fecha]]),DAY(GEN_UP[[#This Row],[Fecha]])),"mmmm")</f>
        <v>January</v>
      </c>
      <c r="J683" s="2">
        <f>DAY(GEN_UP[[#This Row],[Fecha]])</f>
        <v>29</v>
      </c>
      <c r="K683" s="12" t="str">
        <f t="shared" si="10"/>
        <v>29-01-2025_09</v>
      </c>
    </row>
    <row r="684" spans="1:11" x14ac:dyDescent="0.3">
      <c r="A684" s="3">
        <v>45686</v>
      </c>
      <c r="B684" s="6">
        <v>0.41666666666666669</v>
      </c>
      <c r="C684" s="2">
        <v>6952.5</v>
      </c>
      <c r="D684" s="2">
        <v>7016.75</v>
      </c>
      <c r="E684" s="2">
        <v>7108</v>
      </c>
      <c r="F684" s="2">
        <v>6903.75</v>
      </c>
      <c r="G684" s="2">
        <f>INT(YEAR(GEN_UP[[#This Row],[Fecha]]))</f>
        <v>2025</v>
      </c>
      <c r="H684" s="2">
        <f>INT(MONTH(GEN_UP[[#This Row],[Fecha]]))</f>
        <v>1</v>
      </c>
      <c r="I684" s="3" t="str">
        <f>TEXT(DATE(YEAR(GEN_UP[[#This Row],[Fecha]]),MONTH(GEN_UP[[#This Row],[Fecha]]),DAY(GEN_UP[[#This Row],[Fecha]])),"mmmm")</f>
        <v>January</v>
      </c>
      <c r="J684" s="2">
        <f>DAY(GEN_UP[[#This Row],[Fecha]])</f>
        <v>29</v>
      </c>
      <c r="K684" s="12" t="str">
        <f t="shared" si="10"/>
        <v>29-01-2025_10</v>
      </c>
    </row>
    <row r="685" spans="1:11" x14ac:dyDescent="0.3">
      <c r="A685" s="3">
        <v>45686</v>
      </c>
      <c r="B685" s="6">
        <v>0.45833333333333331</v>
      </c>
      <c r="C685" s="2">
        <v>7279.25</v>
      </c>
      <c r="D685" s="2">
        <v>7128.25</v>
      </c>
      <c r="E685" s="2">
        <v>6659.5</v>
      </c>
      <c r="F685" s="2">
        <v>6902.75</v>
      </c>
      <c r="G685" s="2">
        <f>INT(YEAR(GEN_UP[[#This Row],[Fecha]]))</f>
        <v>2025</v>
      </c>
      <c r="H685" s="2">
        <f>INT(MONTH(GEN_UP[[#This Row],[Fecha]]))</f>
        <v>1</v>
      </c>
      <c r="I685" s="3" t="str">
        <f>TEXT(DATE(YEAR(GEN_UP[[#This Row],[Fecha]]),MONTH(GEN_UP[[#This Row],[Fecha]]),DAY(GEN_UP[[#This Row],[Fecha]])),"mmmm")</f>
        <v>January</v>
      </c>
      <c r="J685" s="2">
        <f>DAY(GEN_UP[[#This Row],[Fecha]])</f>
        <v>29</v>
      </c>
      <c r="K685" s="12" t="str">
        <f t="shared" si="10"/>
        <v>29-01-2025_11</v>
      </c>
    </row>
    <row r="686" spans="1:11" x14ac:dyDescent="0.3">
      <c r="A686" s="3">
        <v>45686</v>
      </c>
      <c r="B686" s="6">
        <v>0.5</v>
      </c>
      <c r="C686" s="2">
        <v>6386</v>
      </c>
      <c r="D686" s="2">
        <v>6449.5</v>
      </c>
      <c r="E686" s="2">
        <v>6427.25</v>
      </c>
      <c r="F686" s="2">
        <v>6705</v>
      </c>
      <c r="G686" s="2">
        <f>INT(YEAR(GEN_UP[[#This Row],[Fecha]]))</f>
        <v>2025</v>
      </c>
      <c r="H686" s="2">
        <f>INT(MONTH(GEN_UP[[#This Row],[Fecha]]))</f>
        <v>1</v>
      </c>
      <c r="I686" s="3" t="str">
        <f>TEXT(DATE(YEAR(GEN_UP[[#This Row],[Fecha]]),MONTH(GEN_UP[[#This Row],[Fecha]]),DAY(GEN_UP[[#This Row],[Fecha]])),"mmmm")</f>
        <v>January</v>
      </c>
      <c r="J686" s="2">
        <f>DAY(GEN_UP[[#This Row],[Fecha]])</f>
        <v>29</v>
      </c>
      <c r="K686" s="12" t="str">
        <f t="shared" si="10"/>
        <v>29-01-2025_12</v>
      </c>
    </row>
    <row r="687" spans="1:11" x14ac:dyDescent="0.3">
      <c r="A687" s="3">
        <v>45686</v>
      </c>
      <c r="B687" s="6">
        <v>0.54166666666666663</v>
      </c>
      <c r="C687" s="2">
        <v>6801.5</v>
      </c>
      <c r="D687" s="2">
        <v>6777</v>
      </c>
      <c r="E687" s="2">
        <v>6852.75</v>
      </c>
      <c r="F687" s="2">
        <v>6781.25</v>
      </c>
      <c r="G687" s="2">
        <f>INT(YEAR(GEN_UP[[#This Row],[Fecha]]))</f>
        <v>2025</v>
      </c>
      <c r="H687" s="2">
        <f>INT(MONTH(GEN_UP[[#This Row],[Fecha]]))</f>
        <v>1</v>
      </c>
      <c r="I687" s="3" t="str">
        <f>TEXT(DATE(YEAR(GEN_UP[[#This Row],[Fecha]]),MONTH(GEN_UP[[#This Row],[Fecha]]),DAY(GEN_UP[[#This Row],[Fecha]])),"mmmm")</f>
        <v>January</v>
      </c>
      <c r="J687" s="2">
        <f>DAY(GEN_UP[[#This Row],[Fecha]])</f>
        <v>29</v>
      </c>
      <c r="K687" s="12" t="str">
        <f t="shared" si="10"/>
        <v>29-01-2025_13</v>
      </c>
    </row>
    <row r="688" spans="1:11" x14ac:dyDescent="0.3">
      <c r="A688" s="3">
        <v>45686</v>
      </c>
      <c r="B688" s="6">
        <v>0.58333333333333337</v>
      </c>
      <c r="C688" s="2">
        <v>3413.75</v>
      </c>
      <c r="D688" s="2">
        <v>3475</v>
      </c>
      <c r="E688" s="2">
        <v>3557.5</v>
      </c>
      <c r="F688" s="2">
        <v>3681</v>
      </c>
      <c r="G688" s="2">
        <f>INT(YEAR(GEN_UP[[#This Row],[Fecha]]))</f>
        <v>2025</v>
      </c>
      <c r="H688" s="2">
        <f>INT(MONTH(GEN_UP[[#This Row],[Fecha]]))</f>
        <v>1</v>
      </c>
      <c r="I688" s="3" t="str">
        <f>TEXT(DATE(YEAR(GEN_UP[[#This Row],[Fecha]]),MONTH(GEN_UP[[#This Row],[Fecha]]),DAY(GEN_UP[[#This Row],[Fecha]])),"mmmm")</f>
        <v>January</v>
      </c>
      <c r="J688" s="2">
        <f>DAY(GEN_UP[[#This Row],[Fecha]])</f>
        <v>29</v>
      </c>
      <c r="K688" s="12" t="str">
        <f t="shared" si="10"/>
        <v>29-01-2025_14</v>
      </c>
    </row>
    <row r="689" spans="1:11" x14ac:dyDescent="0.3">
      <c r="A689" s="3">
        <v>45686</v>
      </c>
      <c r="B689" s="6">
        <v>0.625</v>
      </c>
      <c r="C689" s="2">
        <v>4182.25</v>
      </c>
      <c r="D689" s="2">
        <v>4105.75</v>
      </c>
      <c r="E689" s="2">
        <v>4140.25</v>
      </c>
      <c r="F689" s="2">
        <v>4084.25</v>
      </c>
      <c r="G689" s="2">
        <f>INT(YEAR(GEN_UP[[#This Row],[Fecha]]))</f>
        <v>2025</v>
      </c>
      <c r="H689" s="2">
        <f>INT(MONTH(GEN_UP[[#This Row],[Fecha]]))</f>
        <v>1</v>
      </c>
      <c r="I689" s="3" t="str">
        <f>TEXT(DATE(YEAR(GEN_UP[[#This Row],[Fecha]]),MONTH(GEN_UP[[#This Row],[Fecha]]),DAY(GEN_UP[[#This Row],[Fecha]])),"mmmm")</f>
        <v>January</v>
      </c>
      <c r="J689" s="2">
        <f>DAY(GEN_UP[[#This Row],[Fecha]])</f>
        <v>29</v>
      </c>
      <c r="K689" s="12" t="str">
        <f t="shared" si="10"/>
        <v>29-01-2025_15</v>
      </c>
    </row>
    <row r="690" spans="1:11" x14ac:dyDescent="0.3">
      <c r="A690" s="3">
        <v>45686</v>
      </c>
      <c r="B690" s="6">
        <v>0.66666666666666663</v>
      </c>
      <c r="C690" s="2">
        <v>1717.5</v>
      </c>
      <c r="D690" s="2">
        <v>1634.5</v>
      </c>
      <c r="E690" s="2">
        <v>1618.5</v>
      </c>
      <c r="F690" s="2">
        <v>1587.25</v>
      </c>
      <c r="G690" s="2">
        <f>INT(YEAR(GEN_UP[[#This Row],[Fecha]]))</f>
        <v>2025</v>
      </c>
      <c r="H690" s="2">
        <f>INT(MONTH(GEN_UP[[#This Row],[Fecha]]))</f>
        <v>1</v>
      </c>
      <c r="I690" s="3" t="str">
        <f>TEXT(DATE(YEAR(GEN_UP[[#This Row],[Fecha]]),MONTH(GEN_UP[[#This Row],[Fecha]]),DAY(GEN_UP[[#This Row],[Fecha]])),"mmmm")</f>
        <v>January</v>
      </c>
      <c r="J690" s="2">
        <f>DAY(GEN_UP[[#This Row],[Fecha]])</f>
        <v>29</v>
      </c>
      <c r="K690" s="12" t="str">
        <f t="shared" si="10"/>
        <v>29-01-2025_16</v>
      </c>
    </row>
    <row r="691" spans="1:11" x14ac:dyDescent="0.3">
      <c r="A691" s="3">
        <v>45686</v>
      </c>
      <c r="B691" s="6">
        <v>0.70833333333333337</v>
      </c>
      <c r="C691" s="2">
        <v>1261.5</v>
      </c>
      <c r="D691" s="2">
        <v>1226.5</v>
      </c>
      <c r="E691" s="2">
        <v>1280.75</v>
      </c>
      <c r="F691" s="2">
        <v>1280.25</v>
      </c>
      <c r="G691" s="2">
        <f>INT(YEAR(GEN_UP[[#This Row],[Fecha]]))</f>
        <v>2025</v>
      </c>
      <c r="H691" s="2">
        <f>INT(MONTH(GEN_UP[[#This Row],[Fecha]]))</f>
        <v>1</v>
      </c>
      <c r="I691" s="3" t="str">
        <f>TEXT(DATE(YEAR(GEN_UP[[#This Row],[Fecha]]),MONTH(GEN_UP[[#This Row],[Fecha]]),DAY(GEN_UP[[#This Row],[Fecha]])),"mmmm")</f>
        <v>January</v>
      </c>
      <c r="J691" s="2">
        <f>DAY(GEN_UP[[#This Row],[Fecha]])</f>
        <v>29</v>
      </c>
      <c r="K691" s="12" t="str">
        <f t="shared" si="10"/>
        <v>29-01-2025_17</v>
      </c>
    </row>
    <row r="692" spans="1:11" x14ac:dyDescent="0.3">
      <c r="A692" s="3">
        <v>45686</v>
      </c>
      <c r="B692" s="6">
        <v>0.75</v>
      </c>
      <c r="C692" s="2">
        <v>70.5</v>
      </c>
      <c r="D692" s="2">
        <v>71</v>
      </c>
      <c r="E692" s="2">
        <v>72.5</v>
      </c>
      <c r="F692" s="2">
        <v>74.75</v>
      </c>
      <c r="G692" s="2">
        <f>INT(YEAR(GEN_UP[[#This Row],[Fecha]]))</f>
        <v>2025</v>
      </c>
      <c r="H692" s="2">
        <f>INT(MONTH(GEN_UP[[#This Row],[Fecha]]))</f>
        <v>1</v>
      </c>
      <c r="I692" s="3" t="str">
        <f>TEXT(DATE(YEAR(GEN_UP[[#This Row],[Fecha]]),MONTH(GEN_UP[[#This Row],[Fecha]]),DAY(GEN_UP[[#This Row],[Fecha]])),"mmmm")</f>
        <v>January</v>
      </c>
      <c r="J692" s="2">
        <f>DAY(GEN_UP[[#This Row],[Fecha]])</f>
        <v>29</v>
      </c>
      <c r="K692" s="12" t="str">
        <f t="shared" si="10"/>
        <v>29-01-2025_18</v>
      </c>
    </row>
    <row r="693" spans="1:11" x14ac:dyDescent="0.3">
      <c r="A693" s="3">
        <v>45686</v>
      </c>
      <c r="B693" s="6">
        <v>0.79166666666666663</v>
      </c>
      <c r="C693" s="2">
        <v>0</v>
      </c>
      <c r="D693" s="2">
        <v>0</v>
      </c>
      <c r="E693" s="2">
        <v>0</v>
      </c>
      <c r="F693" s="2">
        <v>0</v>
      </c>
      <c r="G693" s="2">
        <f>INT(YEAR(GEN_UP[[#This Row],[Fecha]]))</f>
        <v>2025</v>
      </c>
      <c r="H693" s="2">
        <f>INT(MONTH(GEN_UP[[#This Row],[Fecha]]))</f>
        <v>1</v>
      </c>
      <c r="I693" s="3" t="str">
        <f>TEXT(DATE(YEAR(GEN_UP[[#This Row],[Fecha]]),MONTH(GEN_UP[[#This Row],[Fecha]]),DAY(GEN_UP[[#This Row],[Fecha]])),"mmmm")</f>
        <v>January</v>
      </c>
      <c r="J693" s="2">
        <f>DAY(GEN_UP[[#This Row],[Fecha]])</f>
        <v>29</v>
      </c>
      <c r="K693" s="12" t="str">
        <f t="shared" si="10"/>
        <v>29-01-2025_19</v>
      </c>
    </row>
    <row r="694" spans="1:11" x14ac:dyDescent="0.3">
      <c r="A694" s="3">
        <v>45686</v>
      </c>
      <c r="B694" s="6">
        <v>0.83333333333333337</v>
      </c>
      <c r="C694" s="2">
        <v>0</v>
      </c>
      <c r="D694" s="2">
        <v>0</v>
      </c>
      <c r="E694" s="2">
        <v>0</v>
      </c>
      <c r="F694" s="2">
        <v>0</v>
      </c>
      <c r="G694" s="2">
        <f>INT(YEAR(GEN_UP[[#This Row],[Fecha]]))</f>
        <v>2025</v>
      </c>
      <c r="H694" s="2">
        <f>INT(MONTH(GEN_UP[[#This Row],[Fecha]]))</f>
        <v>1</v>
      </c>
      <c r="I694" s="3" t="str">
        <f>TEXT(DATE(YEAR(GEN_UP[[#This Row],[Fecha]]),MONTH(GEN_UP[[#This Row],[Fecha]]),DAY(GEN_UP[[#This Row],[Fecha]])),"mmmm")</f>
        <v>January</v>
      </c>
      <c r="J694" s="2">
        <f>DAY(GEN_UP[[#This Row],[Fecha]])</f>
        <v>29</v>
      </c>
      <c r="K694" s="12" t="str">
        <f t="shared" si="10"/>
        <v>29-01-2025_20</v>
      </c>
    </row>
    <row r="695" spans="1:11" x14ac:dyDescent="0.3">
      <c r="A695" s="3">
        <v>45686</v>
      </c>
      <c r="B695" s="6">
        <v>0.875</v>
      </c>
      <c r="C695" s="2">
        <v>0</v>
      </c>
      <c r="D695" s="2">
        <v>0</v>
      </c>
      <c r="E695" s="2">
        <v>0</v>
      </c>
      <c r="F695" s="2">
        <v>0</v>
      </c>
      <c r="G695" s="2">
        <f>INT(YEAR(GEN_UP[[#This Row],[Fecha]]))</f>
        <v>2025</v>
      </c>
      <c r="H695" s="2">
        <f>INT(MONTH(GEN_UP[[#This Row],[Fecha]]))</f>
        <v>1</v>
      </c>
      <c r="I695" s="3" t="str">
        <f>TEXT(DATE(YEAR(GEN_UP[[#This Row],[Fecha]]),MONTH(GEN_UP[[#This Row],[Fecha]]),DAY(GEN_UP[[#This Row],[Fecha]])),"mmmm")</f>
        <v>January</v>
      </c>
      <c r="J695" s="2">
        <f>DAY(GEN_UP[[#This Row],[Fecha]])</f>
        <v>29</v>
      </c>
      <c r="K695" s="12" t="str">
        <f t="shared" si="10"/>
        <v>29-01-2025_21</v>
      </c>
    </row>
    <row r="696" spans="1:11" x14ac:dyDescent="0.3">
      <c r="A696" s="3">
        <v>45686</v>
      </c>
      <c r="B696" s="6">
        <v>0.91666666666666663</v>
      </c>
      <c r="C696" s="2">
        <v>0</v>
      </c>
      <c r="D696" s="2">
        <v>0</v>
      </c>
      <c r="E696" s="2">
        <v>0</v>
      </c>
      <c r="F696" s="2">
        <v>0</v>
      </c>
      <c r="G696" s="2">
        <f>INT(YEAR(GEN_UP[[#This Row],[Fecha]]))</f>
        <v>2025</v>
      </c>
      <c r="H696" s="2">
        <f>INT(MONTH(GEN_UP[[#This Row],[Fecha]]))</f>
        <v>1</v>
      </c>
      <c r="I696" s="3" t="str">
        <f>TEXT(DATE(YEAR(GEN_UP[[#This Row],[Fecha]]),MONTH(GEN_UP[[#This Row],[Fecha]]),DAY(GEN_UP[[#This Row],[Fecha]])),"mmmm")</f>
        <v>January</v>
      </c>
      <c r="J696" s="2">
        <f>DAY(GEN_UP[[#This Row],[Fecha]])</f>
        <v>29</v>
      </c>
      <c r="K696" s="12" t="str">
        <f t="shared" si="10"/>
        <v>29-01-2025_22</v>
      </c>
    </row>
    <row r="697" spans="1:11" x14ac:dyDescent="0.3">
      <c r="A697" s="3">
        <v>45686</v>
      </c>
      <c r="B697" s="6">
        <v>0.95833333333333337</v>
      </c>
      <c r="C697" s="2">
        <v>0</v>
      </c>
      <c r="D697" s="2">
        <v>0</v>
      </c>
      <c r="E697" s="2">
        <v>0</v>
      </c>
      <c r="F697" s="2">
        <v>0</v>
      </c>
      <c r="G697" s="2">
        <f>INT(YEAR(GEN_UP[[#This Row],[Fecha]]))</f>
        <v>2025</v>
      </c>
      <c r="H697" s="2">
        <f>INT(MONTH(GEN_UP[[#This Row],[Fecha]]))</f>
        <v>1</v>
      </c>
      <c r="I697" s="3" t="str">
        <f>TEXT(DATE(YEAR(GEN_UP[[#This Row],[Fecha]]),MONTH(GEN_UP[[#This Row],[Fecha]]),DAY(GEN_UP[[#This Row],[Fecha]])),"mmmm")</f>
        <v>January</v>
      </c>
      <c r="J697" s="2">
        <f>DAY(GEN_UP[[#This Row],[Fecha]])</f>
        <v>29</v>
      </c>
      <c r="K697" s="12" t="str">
        <f t="shared" si="10"/>
        <v>29-01-2025_23</v>
      </c>
    </row>
    <row r="698" spans="1:11" x14ac:dyDescent="0.3">
      <c r="A698" s="3">
        <v>45687</v>
      </c>
      <c r="B698" s="6">
        <v>0</v>
      </c>
      <c r="C698" s="2">
        <v>0</v>
      </c>
      <c r="D698" s="2">
        <v>0</v>
      </c>
      <c r="E698" s="2">
        <v>0</v>
      </c>
      <c r="F698" s="2">
        <v>0</v>
      </c>
      <c r="G698" s="2">
        <f>INT(YEAR(GEN_UP[[#This Row],[Fecha]]))</f>
        <v>2025</v>
      </c>
      <c r="H698" s="2">
        <f>INT(MONTH(GEN_UP[[#This Row],[Fecha]]))</f>
        <v>1</v>
      </c>
      <c r="I698" s="3" t="str">
        <f>TEXT(DATE(YEAR(GEN_UP[[#This Row],[Fecha]]),MONTH(GEN_UP[[#This Row],[Fecha]]),DAY(GEN_UP[[#This Row],[Fecha]])),"mmmm")</f>
        <v>January</v>
      </c>
      <c r="J698" s="2">
        <f>DAY(GEN_UP[[#This Row],[Fecha]])</f>
        <v>30</v>
      </c>
      <c r="K698" s="12" t="str">
        <f t="shared" si="10"/>
        <v>30-01-2025_00</v>
      </c>
    </row>
    <row r="699" spans="1:11" x14ac:dyDescent="0.3">
      <c r="A699" s="3">
        <v>45687</v>
      </c>
      <c r="B699" s="6">
        <v>4.1666666666666664E-2</v>
      </c>
      <c r="C699" s="2">
        <v>0</v>
      </c>
      <c r="D699" s="2">
        <v>0</v>
      </c>
      <c r="E699" s="2">
        <v>0</v>
      </c>
      <c r="F699" s="2">
        <v>0</v>
      </c>
      <c r="G699" s="2">
        <f>INT(YEAR(GEN_UP[[#This Row],[Fecha]]))</f>
        <v>2025</v>
      </c>
      <c r="H699" s="2">
        <f>INT(MONTH(GEN_UP[[#This Row],[Fecha]]))</f>
        <v>1</v>
      </c>
      <c r="I699" s="3" t="str">
        <f>TEXT(DATE(YEAR(GEN_UP[[#This Row],[Fecha]]),MONTH(GEN_UP[[#This Row],[Fecha]]),DAY(GEN_UP[[#This Row],[Fecha]])),"mmmm")</f>
        <v>January</v>
      </c>
      <c r="J699" s="2">
        <f>DAY(GEN_UP[[#This Row],[Fecha]])</f>
        <v>30</v>
      </c>
      <c r="K699" s="12" t="str">
        <f t="shared" si="10"/>
        <v>30-01-2025_01</v>
      </c>
    </row>
    <row r="700" spans="1:11" x14ac:dyDescent="0.3">
      <c r="A700" s="3">
        <v>45687</v>
      </c>
      <c r="B700" s="6">
        <v>8.3333333333333329E-2</v>
      </c>
      <c r="C700" s="2">
        <v>0</v>
      </c>
      <c r="D700" s="2">
        <v>0</v>
      </c>
      <c r="E700" s="2">
        <v>0</v>
      </c>
      <c r="F700" s="2">
        <v>0</v>
      </c>
      <c r="G700" s="2">
        <f>INT(YEAR(GEN_UP[[#This Row],[Fecha]]))</f>
        <v>2025</v>
      </c>
      <c r="H700" s="2">
        <f>INT(MONTH(GEN_UP[[#This Row],[Fecha]]))</f>
        <v>1</v>
      </c>
      <c r="I700" s="3" t="str">
        <f>TEXT(DATE(YEAR(GEN_UP[[#This Row],[Fecha]]),MONTH(GEN_UP[[#This Row],[Fecha]]),DAY(GEN_UP[[#This Row],[Fecha]])),"mmmm")</f>
        <v>January</v>
      </c>
      <c r="J700" s="2">
        <f>DAY(GEN_UP[[#This Row],[Fecha]])</f>
        <v>30</v>
      </c>
      <c r="K700" s="12" t="str">
        <f t="shared" si="10"/>
        <v>30-01-2025_02</v>
      </c>
    </row>
    <row r="701" spans="1:11" x14ac:dyDescent="0.3">
      <c r="A701" s="3">
        <v>45687</v>
      </c>
      <c r="B701" s="6">
        <v>0.125</v>
      </c>
      <c r="C701" s="2">
        <v>0</v>
      </c>
      <c r="D701" s="2">
        <v>0</v>
      </c>
      <c r="E701" s="2">
        <v>0</v>
      </c>
      <c r="F701" s="2">
        <v>0</v>
      </c>
      <c r="G701" s="2">
        <f>INT(YEAR(GEN_UP[[#This Row],[Fecha]]))</f>
        <v>2025</v>
      </c>
      <c r="H701" s="2">
        <f>INT(MONTH(GEN_UP[[#This Row],[Fecha]]))</f>
        <v>1</v>
      </c>
      <c r="I701" s="3" t="str">
        <f>TEXT(DATE(YEAR(GEN_UP[[#This Row],[Fecha]]),MONTH(GEN_UP[[#This Row],[Fecha]]),DAY(GEN_UP[[#This Row],[Fecha]])),"mmmm")</f>
        <v>January</v>
      </c>
      <c r="J701" s="2">
        <f>DAY(GEN_UP[[#This Row],[Fecha]])</f>
        <v>30</v>
      </c>
      <c r="K701" s="12" t="str">
        <f t="shared" si="10"/>
        <v>30-01-2025_03</v>
      </c>
    </row>
    <row r="702" spans="1:11" x14ac:dyDescent="0.3">
      <c r="A702" s="3">
        <v>45687</v>
      </c>
      <c r="B702" s="6">
        <v>0.16666666666666666</v>
      </c>
      <c r="C702" s="2">
        <v>0</v>
      </c>
      <c r="D702" s="2">
        <v>0</v>
      </c>
      <c r="E702" s="2">
        <v>0</v>
      </c>
      <c r="F702" s="2">
        <v>0</v>
      </c>
      <c r="G702" s="2">
        <f>INT(YEAR(GEN_UP[[#This Row],[Fecha]]))</f>
        <v>2025</v>
      </c>
      <c r="H702" s="2">
        <f>INT(MONTH(GEN_UP[[#This Row],[Fecha]]))</f>
        <v>1</v>
      </c>
      <c r="I702" s="3" t="str">
        <f>TEXT(DATE(YEAR(GEN_UP[[#This Row],[Fecha]]),MONTH(GEN_UP[[#This Row],[Fecha]]),DAY(GEN_UP[[#This Row],[Fecha]])),"mmmm")</f>
        <v>January</v>
      </c>
      <c r="J702" s="2">
        <f>DAY(GEN_UP[[#This Row],[Fecha]])</f>
        <v>30</v>
      </c>
      <c r="K702" s="12" t="str">
        <f t="shared" si="10"/>
        <v>30-01-2025_04</v>
      </c>
    </row>
    <row r="703" spans="1:11" x14ac:dyDescent="0.3">
      <c r="A703" s="3">
        <v>45687</v>
      </c>
      <c r="B703" s="6">
        <v>0.20833333333333334</v>
      </c>
      <c r="C703" s="2">
        <v>0</v>
      </c>
      <c r="D703" s="2">
        <v>0</v>
      </c>
      <c r="E703" s="2">
        <v>0</v>
      </c>
      <c r="F703" s="2">
        <v>0</v>
      </c>
      <c r="G703" s="2">
        <f>INT(YEAR(GEN_UP[[#This Row],[Fecha]]))</f>
        <v>2025</v>
      </c>
      <c r="H703" s="2">
        <f>INT(MONTH(GEN_UP[[#This Row],[Fecha]]))</f>
        <v>1</v>
      </c>
      <c r="I703" s="3" t="str">
        <f>TEXT(DATE(YEAR(GEN_UP[[#This Row],[Fecha]]),MONTH(GEN_UP[[#This Row],[Fecha]]),DAY(GEN_UP[[#This Row],[Fecha]])),"mmmm")</f>
        <v>January</v>
      </c>
      <c r="J703" s="2">
        <f>DAY(GEN_UP[[#This Row],[Fecha]])</f>
        <v>30</v>
      </c>
      <c r="K703" s="12" t="str">
        <f t="shared" si="10"/>
        <v>30-01-2025_05</v>
      </c>
    </row>
    <row r="704" spans="1:11" x14ac:dyDescent="0.3">
      <c r="A704" s="3">
        <v>45687</v>
      </c>
      <c r="B704" s="6">
        <v>0.25</v>
      </c>
      <c r="C704" s="2">
        <v>20.75</v>
      </c>
      <c r="D704" s="2">
        <v>18.5</v>
      </c>
      <c r="E704" s="2">
        <v>0</v>
      </c>
      <c r="F704" s="2">
        <v>0</v>
      </c>
      <c r="G704" s="2">
        <f>INT(YEAR(GEN_UP[[#This Row],[Fecha]]))</f>
        <v>2025</v>
      </c>
      <c r="H704" s="2">
        <f>INT(MONTH(GEN_UP[[#This Row],[Fecha]]))</f>
        <v>1</v>
      </c>
      <c r="I704" s="3" t="str">
        <f>TEXT(DATE(YEAR(GEN_UP[[#This Row],[Fecha]]),MONTH(GEN_UP[[#This Row],[Fecha]]),DAY(GEN_UP[[#This Row],[Fecha]])),"mmmm")</f>
        <v>January</v>
      </c>
      <c r="J704" s="2">
        <f>DAY(GEN_UP[[#This Row],[Fecha]])</f>
        <v>30</v>
      </c>
      <c r="K704" s="12" t="str">
        <f t="shared" si="10"/>
        <v>30-01-2025_06</v>
      </c>
    </row>
    <row r="705" spans="1:11" x14ac:dyDescent="0.3">
      <c r="A705" s="3">
        <v>45687</v>
      </c>
      <c r="B705" s="6">
        <v>0.29166666666666669</v>
      </c>
      <c r="C705" s="2">
        <v>1222.5</v>
      </c>
      <c r="D705" s="2">
        <v>1141.75</v>
      </c>
      <c r="E705" s="2">
        <v>998</v>
      </c>
      <c r="F705" s="2">
        <v>983.75</v>
      </c>
      <c r="G705" s="2">
        <f>INT(YEAR(GEN_UP[[#This Row],[Fecha]]))</f>
        <v>2025</v>
      </c>
      <c r="H705" s="2">
        <f>INT(MONTH(GEN_UP[[#This Row],[Fecha]]))</f>
        <v>1</v>
      </c>
      <c r="I705" s="3" t="str">
        <f>TEXT(DATE(YEAR(GEN_UP[[#This Row],[Fecha]]),MONTH(GEN_UP[[#This Row],[Fecha]]),DAY(GEN_UP[[#This Row],[Fecha]])),"mmmm")</f>
        <v>January</v>
      </c>
      <c r="J705" s="2">
        <f>DAY(GEN_UP[[#This Row],[Fecha]])</f>
        <v>30</v>
      </c>
      <c r="K705" s="12" t="str">
        <f t="shared" si="10"/>
        <v>30-01-2025_07</v>
      </c>
    </row>
    <row r="706" spans="1:11" x14ac:dyDescent="0.3">
      <c r="A706" s="3">
        <v>45687</v>
      </c>
      <c r="B706" s="6">
        <v>0.33333333333333331</v>
      </c>
      <c r="C706" s="2">
        <v>3686</v>
      </c>
      <c r="D706" s="2">
        <v>3654</v>
      </c>
      <c r="E706" s="2">
        <v>3578.75</v>
      </c>
      <c r="F706" s="2">
        <v>3528.75</v>
      </c>
      <c r="G706" s="2">
        <f>INT(YEAR(GEN_UP[[#This Row],[Fecha]]))</f>
        <v>2025</v>
      </c>
      <c r="H706" s="2">
        <f>INT(MONTH(GEN_UP[[#This Row],[Fecha]]))</f>
        <v>1</v>
      </c>
      <c r="I706" s="3" t="str">
        <f>TEXT(DATE(YEAR(GEN_UP[[#This Row],[Fecha]]),MONTH(GEN_UP[[#This Row],[Fecha]]),DAY(GEN_UP[[#This Row],[Fecha]])),"mmmm")</f>
        <v>January</v>
      </c>
      <c r="J706" s="2">
        <f>DAY(GEN_UP[[#This Row],[Fecha]])</f>
        <v>30</v>
      </c>
      <c r="K706" s="12" t="str">
        <f t="shared" ref="K706:K769" si="11">TEXT(A706,"dd-mm-yyyy") &amp; "_" &amp; TEXT(HOUR(B706),"00")</f>
        <v>30-01-2025_08</v>
      </c>
    </row>
    <row r="707" spans="1:11" x14ac:dyDescent="0.3">
      <c r="A707" s="3">
        <v>45687</v>
      </c>
      <c r="B707" s="6">
        <v>0.375</v>
      </c>
      <c r="C707" s="2">
        <v>5740.25</v>
      </c>
      <c r="D707" s="2">
        <v>5772.5</v>
      </c>
      <c r="E707" s="2">
        <v>5730.5</v>
      </c>
      <c r="F707" s="2">
        <v>5731.5</v>
      </c>
      <c r="G707" s="2">
        <f>INT(YEAR(GEN_UP[[#This Row],[Fecha]]))</f>
        <v>2025</v>
      </c>
      <c r="H707" s="2">
        <f>INT(MONTH(GEN_UP[[#This Row],[Fecha]]))</f>
        <v>1</v>
      </c>
      <c r="I707" s="3" t="str">
        <f>TEXT(DATE(YEAR(GEN_UP[[#This Row],[Fecha]]),MONTH(GEN_UP[[#This Row],[Fecha]]),DAY(GEN_UP[[#This Row],[Fecha]])),"mmmm")</f>
        <v>January</v>
      </c>
      <c r="J707" s="2">
        <f>DAY(GEN_UP[[#This Row],[Fecha]])</f>
        <v>30</v>
      </c>
      <c r="K707" s="12" t="str">
        <f t="shared" si="11"/>
        <v>30-01-2025_09</v>
      </c>
    </row>
    <row r="708" spans="1:11" x14ac:dyDescent="0.3">
      <c r="A708" s="3">
        <v>45687</v>
      </c>
      <c r="B708" s="6">
        <v>0.41666666666666669</v>
      </c>
      <c r="C708" s="2">
        <v>7293.25</v>
      </c>
      <c r="D708" s="2">
        <v>7203.5</v>
      </c>
      <c r="E708" s="2">
        <v>7086.5</v>
      </c>
      <c r="F708" s="2">
        <v>6987.5</v>
      </c>
      <c r="G708" s="2">
        <f>INT(YEAR(GEN_UP[[#This Row],[Fecha]]))</f>
        <v>2025</v>
      </c>
      <c r="H708" s="2">
        <f>INT(MONTH(GEN_UP[[#This Row],[Fecha]]))</f>
        <v>1</v>
      </c>
      <c r="I708" s="3" t="str">
        <f>TEXT(DATE(YEAR(GEN_UP[[#This Row],[Fecha]]),MONTH(GEN_UP[[#This Row],[Fecha]]),DAY(GEN_UP[[#This Row],[Fecha]])),"mmmm")</f>
        <v>January</v>
      </c>
      <c r="J708" s="2">
        <f>DAY(GEN_UP[[#This Row],[Fecha]])</f>
        <v>30</v>
      </c>
      <c r="K708" s="12" t="str">
        <f t="shared" si="11"/>
        <v>30-01-2025_10</v>
      </c>
    </row>
    <row r="709" spans="1:11" x14ac:dyDescent="0.3">
      <c r="A709" s="3">
        <v>45687</v>
      </c>
      <c r="B709" s="6">
        <v>0.45833333333333331</v>
      </c>
      <c r="C709" s="2">
        <v>6076</v>
      </c>
      <c r="D709" s="2">
        <v>6099.25</v>
      </c>
      <c r="E709" s="2">
        <v>5857</v>
      </c>
      <c r="F709" s="2">
        <v>5819</v>
      </c>
      <c r="G709" s="2">
        <f>INT(YEAR(GEN_UP[[#This Row],[Fecha]]))</f>
        <v>2025</v>
      </c>
      <c r="H709" s="2">
        <f>INT(MONTH(GEN_UP[[#This Row],[Fecha]]))</f>
        <v>1</v>
      </c>
      <c r="I709" s="3" t="str">
        <f>TEXT(DATE(YEAR(GEN_UP[[#This Row],[Fecha]]),MONTH(GEN_UP[[#This Row],[Fecha]]),DAY(GEN_UP[[#This Row],[Fecha]])),"mmmm")</f>
        <v>January</v>
      </c>
      <c r="J709" s="2">
        <f>DAY(GEN_UP[[#This Row],[Fecha]])</f>
        <v>30</v>
      </c>
      <c r="K709" s="12" t="str">
        <f t="shared" si="11"/>
        <v>30-01-2025_11</v>
      </c>
    </row>
    <row r="710" spans="1:11" x14ac:dyDescent="0.3">
      <c r="A710" s="3">
        <v>45687</v>
      </c>
      <c r="B710" s="6">
        <v>0.5</v>
      </c>
      <c r="C710" s="2">
        <v>7806.75</v>
      </c>
      <c r="D710" s="2">
        <v>7860.25</v>
      </c>
      <c r="E710" s="2">
        <v>7852.25</v>
      </c>
      <c r="F710" s="2">
        <v>7923.25</v>
      </c>
      <c r="G710" s="2">
        <f>INT(YEAR(GEN_UP[[#This Row],[Fecha]]))</f>
        <v>2025</v>
      </c>
      <c r="H710" s="2">
        <f>INT(MONTH(GEN_UP[[#This Row],[Fecha]]))</f>
        <v>1</v>
      </c>
      <c r="I710" s="3" t="str">
        <f>TEXT(DATE(YEAR(GEN_UP[[#This Row],[Fecha]]),MONTH(GEN_UP[[#This Row],[Fecha]]),DAY(GEN_UP[[#This Row],[Fecha]])),"mmmm")</f>
        <v>January</v>
      </c>
      <c r="J710" s="2">
        <f>DAY(GEN_UP[[#This Row],[Fecha]])</f>
        <v>30</v>
      </c>
      <c r="K710" s="12" t="str">
        <f t="shared" si="11"/>
        <v>30-01-2025_12</v>
      </c>
    </row>
    <row r="711" spans="1:11" x14ac:dyDescent="0.3">
      <c r="A711" s="3">
        <v>45687</v>
      </c>
      <c r="B711" s="6">
        <v>0.54166666666666663</v>
      </c>
      <c r="C711" s="2">
        <v>6115.5</v>
      </c>
      <c r="D711" s="2">
        <v>6016.75</v>
      </c>
      <c r="E711" s="2">
        <v>5923</v>
      </c>
      <c r="F711" s="2">
        <v>5517</v>
      </c>
      <c r="G711" s="2">
        <f>INT(YEAR(GEN_UP[[#This Row],[Fecha]]))</f>
        <v>2025</v>
      </c>
      <c r="H711" s="2">
        <f>INT(MONTH(GEN_UP[[#This Row],[Fecha]]))</f>
        <v>1</v>
      </c>
      <c r="I711" s="3" t="str">
        <f>TEXT(DATE(YEAR(GEN_UP[[#This Row],[Fecha]]),MONTH(GEN_UP[[#This Row],[Fecha]]),DAY(GEN_UP[[#This Row],[Fecha]])),"mmmm")</f>
        <v>January</v>
      </c>
      <c r="J711" s="2">
        <f>DAY(GEN_UP[[#This Row],[Fecha]])</f>
        <v>30</v>
      </c>
      <c r="K711" s="12" t="str">
        <f t="shared" si="11"/>
        <v>30-01-2025_13</v>
      </c>
    </row>
    <row r="712" spans="1:11" x14ac:dyDescent="0.3">
      <c r="A712" s="3">
        <v>45687</v>
      </c>
      <c r="B712" s="6">
        <v>0.58333333333333337</v>
      </c>
      <c r="C712" s="2">
        <v>4566.25</v>
      </c>
      <c r="D712" s="2">
        <v>4758.5</v>
      </c>
      <c r="E712" s="2">
        <v>5249.25</v>
      </c>
      <c r="F712" s="2">
        <v>5567.75</v>
      </c>
      <c r="G712" s="2">
        <f>INT(YEAR(GEN_UP[[#This Row],[Fecha]]))</f>
        <v>2025</v>
      </c>
      <c r="H712" s="2">
        <f>INT(MONTH(GEN_UP[[#This Row],[Fecha]]))</f>
        <v>1</v>
      </c>
      <c r="I712" s="3" t="str">
        <f>TEXT(DATE(YEAR(GEN_UP[[#This Row],[Fecha]]),MONTH(GEN_UP[[#This Row],[Fecha]]),DAY(GEN_UP[[#This Row],[Fecha]])),"mmmm")</f>
        <v>January</v>
      </c>
      <c r="J712" s="2">
        <f>DAY(GEN_UP[[#This Row],[Fecha]])</f>
        <v>30</v>
      </c>
      <c r="K712" s="12" t="str">
        <f t="shared" si="11"/>
        <v>30-01-2025_14</v>
      </c>
    </row>
    <row r="713" spans="1:11" x14ac:dyDescent="0.3">
      <c r="A713" s="3">
        <v>45687</v>
      </c>
      <c r="B713" s="6">
        <v>0.625</v>
      </c>
      <c r="C713" s="2">
        <v>3758.25</v>
      </c>
      <c r="D713" s="2">
        <v>3845.5</v>
      </c>
      <c r="E713" s="2">
        <v>4032.25</v>
      </c>
      <c r="F713" s="2">
        <v>4186</v>
      </c>
      <c r="G713" s="2">
        <f>INT(YEAR(GEN_UP[[#This Row],[Fecha]]))</f>
        <v>2025</v>
      </c>
      <c r="H713" s="2">
        <f>INT(MONTH(GEN_UP[[#This Row],[Fecha]]))</f>
        <v>1</v>
      </c>
      <c r="I713" s="3" t="str">
        <f>TEXT(DATE(YEAR(GEN_UP[[#This Row],[Fecha]]),MONTH(GEN_UP[[#This Row],[Fecha]]),DAY(GEN_UP[[#This Row],[Fecha]])),"mmmm")</f>
        <v>January</v>
      </c>
      <c r="J713" s="2">
        <f>DAY(GEN_UP[[#This Row],[Fecha]])</f>
        <v>30</v>
      </c>
      <c r="K713" s="12" t="str">
        <f t="shared" si="11"/>
        <v>30-01-2025_15</v>
      </c>
    </row>
    <row r="714" spans="1:11" x14ac:dyDescent="0.3">
      <c r="A714" s="3">
        <v>45687</v>
      </c>
      <c r="B714" s="6">
        <v>0.66666666666666663</v>
      </c>
      <c r="C714" s="2">
        <v>3626</v>
      </c>
      <c r="D714" s="2">
        <v>3736.75</v>
      </c>
      <c r="E714" s="2">
        <v>3952.25</v>
      </c>
      <c r="F714" s="2">
        <v>4051</v>
      </c>
      <c r="G714" s="2">
        <f>INT(YEAR(GEN_UP[[#This Row],[Fecha]]))</f>
        <v>2025</v>
      </c>
      <c r="H714" s="2">
        <f>INT(MONTH(GEN_UP[[#This Row],[Fecha]]))</f>
        <v>1</v>
      </c>
      <c r="I714" s="3" t="str">
        <f>TEXT(DATE(YEAR(GEN_UP[[#This Row],[Fecha]]),MONTH(GEN_UP[[#This Row],[Fecha]]),DAY(GEN_UP[[#This Row],[Fecha]])),"mmmm")</f>
        <v>January</v>
      </c>
      <c r="J714" s="2">
        <f>DAY(GEN_UP[[#This Row],[Fecha]])</f>
        <v>30</v>
      </c>
      <c r="K714" s="12" t="str">
        <f t="shared" si="11"/>
        <v>30-01-2025_16</v>
      </c>
    </row>
    <row r="715" spans="1:11" x14ac:dyDescent="0.3">
      <c r="A715" s="3">
        <v>45687</v>
      </c>
      <c r="B715" s="6">
        <v>0.70833333333333337</v>
      </c>
      <c r="C715" s="2">
        <v>1446.25</v>
      </c>
      <c r="D715" s="2">
        <v>1412.5</v>
      </c>
      <c r="E715" s="2">
        <v>1558.5</v>
      </c>
      <c r="F715" s="2">
        <v>1600.75</v>
      </c>
      <c r="G715" s="2">
        <f>INT(YEAR(GEN_UP[[#This Row],[Fecha]]))</f>
        <v>2025</v>
      </c>
      <c r="H715" s="2">
        <f>INT(MONTH(GEN_UP[[#This Row],[Fecha]]))</f>
        <v>1</v>
      </c>
      <c r="I715" s="3" t="str">
        <f>TEXT(DATE(YEAR(GEN_UP[[#This Row],[Fecha]]),MONTH(GEN_UP[[#This Row],[Fecha]]),DAY(GEN_UP[[#This Row],[Fecha]])),"mmmm")</f>
        <v>January</v>
      </c>
      <c r="J715" s="2">
        <f>DAY(GEN_UP[[#This Row],[Fecha]])</f>
        <v>30</v>
      </c>
      <c r="K715" s="12" t="str">
        <f t="shared" si="11"/>
        <v>30-01-2025_17</v>
      </c>
    </row>
    <row r="716" spans="1:11" x14ac:dyDescent="0.3">
      <c r="A716" s="3">
        <v>45687</v>
      </c>
      <c r="B716" s="6">
        <v>0.75</v>
      </c>
      <c r="C716" s="2">
        <v>84.25</v>
      </c>
      <c r="D716" s="2">
        <v>75.25</v>
      </c>
      <c r="E716" s="2">
        <v>82.75</v>
      </c>
      <c r="F716" s="2">
        <v>87.25</v>
      </c>
      <c r="G716" s="2">
        <f>INT(YEAR(GEN_UP[[#This Row],[Fecha]]))</f>
        <v>2025</v>
      </c>
      <c r="H716" s="2">
        <f>INT(MONTH(GEN_UP[[#This Row],[Fecha]]))</f>
        <v>1</v>
      </c>
      <c r="I716" s="3" t="str">
        <f>TEXT(DATE(YEAR(GEN_UP[[#This Row],[Fecha]]),MONTH(GEN_UP[[#This Row],[Fecha]]),DAY(GEN_UP[[#This Row],[Fecha]])),"mmmm")</f>
        <v>January</v>
      </c>
      <c r="J716" s="2">
        <f>DAY(GEN_UP[[#This Row],[Fecha]])</f>
        <v>30</v>
      </c>
      <c r="K716" s="12" t="str">
        <f t="shared" si="11"/>
        <v>30-01-2025_18</v>
      </c>
    </row>
    <row r="717" spans="1:11" x14ac:dyDescent="0.3">
      <c r="A717" s="3">
        <v>45687</v>
      </c>
      <c r="B717" s="6">
        <v>0.79166666666666663</v>
      </c>
      <c r="C717" s="2">
        <v>0</v>
      </c>
      <c r="D717" s="2">
        <v>0</v>
      </c>
      <c r="E717" s="2">
        <v>0</v>
      </c>
      <c r="F717" s="2">
        <v>0</v>
      </c>
      <c r="G717" s="2">
        <f>INT(YEAR(GEN_UP[[#This Row],[Fecha]]))</f>
        <v>2025</v>
      </c>
      <c r="H717" s="2">
        <f>INT(MONTH(GEN_UP[[#This Row],[Fecha]]))</f>
        <v>1</v>
      </c>
      <c r="I717" s="3" t="str">
        <f>TEXT(DATE(YEAR(GEN_UP[[#This Row],[Fecha]]),MONTH(GEN_UP[[#This Row],[Fecha]]),DAY(GEN_UP[[#This Row],[Fecha]])),"mmmm")</f>
        <v>January</v>
      </c>
      <c r="J717" s="2">
        <f>DAY(GEN_UP[[#This Row],[Fecha]])</f>
        <v>30</v>
      </c>
      <c r="K717" s="12" t="str">
        <f t="shared" si="11"/>
        <v>30-01-2025_19</v>
      </c>
    </row>
    <row r="718" spans="1:11" x14ac:dyDescent="0.3">
      <c r="A718" s="3">
        <v>45687</v>
      </c>
      <c r="B718" s="6">
        <v>0.83333333333333337</v>
      </c>
      <c r="C718" s="2">
        <v>0</v>
      </c>
      <c r="D718" s="2">
        <v>0</v>
      </c>
      <c r="E718" s="2">
        <v>0</v>
      </c>
      <c r="F718" s="2">
        <v>0</v>
      </c>
      <c r="G718" s="2">
        <f>INT(YEAR(GEN_UP[[#This Row],[Fecha]]))</f>
        <v>2025</v>
      </c>
      <c r="H718" s="2">
        <f>INT(MONTH(GEN_UP[[#This Row],[Fecha]]))</f>
        <v>1</v>
      </c>
      <c r="I718" s="3" t="str">
        <f>TEXT(DATE(YEAR(GEN_UP[[#This Row],[Fecha]]),MONTH(GEN_UP[[#This Row],[Fecha]]),DAY(GEN_UP[[#This Row],[Fecha]])),"mmmm")</f>
        <v>January</v>
      </c>
      <c r="J718" s="2">
        <f>DAY(GEN_UP[[#This Row],[Fecha]])</f>
        <v>30</v>
      </c>
      <c r="K718" s="12" t="str">
        <f t="shared" si="11"/>
        <v>30-01-2025_20</v>
      </c>
    </row>
    <row r="719" spans="1:11" x14ac:dyDescent="0.3">
      <c r="A719" s="3">
        <v>45687</v>
      </c>
      <c r="B719" s="6">
        <v>0.875</v>
      </c>
      <c r="C719" s="2">
        <v>0</v>
      </c>
      <c r="D719" s="2">
        <v>0</v>
      </c>
      <c r="E719" s="2">
        <v>0</v>
      </c>
      <c r="F719" s="2">
        <v>0</v>
      </c>
      <c r="G719" s="2">
        <f>INT(YEAR(GEN_UP[[#This Row],[Fecha]]))</f>
        <v>2025</v>
      </c>
      <c r="H719" s="2">
        <f>INT(MONTH(GEN_UP[[#This Row],[Fecha]]))</f>
        <v>1</v>
      </c>
      <c r="I719" s="3" t="str">
        <f>TEXT(DATE(YEAR(GEN_UP[[#This Row],[Fecha]]),MONTH(GEN_UP[[#This Row],[Fecha]]),DAY(GEN_UP[[#This Row],[Fecha]])),"mmmm")</f>
        <v>January</v>
      </c>
      <c r="J719" s="2">
        <f>DAY(GEN_UP[[#This Row],[Fecha]])</f>
        <v>30</v>
      </c>
      <c r="K719" s="12" t="str">
        <f t="shared" si="11"/>
        <v>30-01-2025_21</v>
      </c>
    </row>
    <row r="720" spans="1:11" x14ac:dyDescent="0.3">
      <c r="A720" s="3">
        <v>45687</v>
      </c>
      <c r="B720" s="6">
        <v>0.91666666666666663</v>
      </c>
      <c r="C720" s="2">
        <v>0</v>
      </c>
      <c r="D720" s="2">
        <v>0</v>
      </c>
      <c r="E720" s="2">
        <v>0</v>
      </c>
      <c r="F720" s="2">
        <v>0</v>
      </c>
      <c r="G720" s="2">
        <f>INT(YEAR(GEN_UP[[#This Row],[Fecha]]))</f>
        <v>2025</v>
      </c>
      <c r="H720" s="2">
        <f>INT(MONTH(GEN_UP[[#This Row],[Fecha]]))</f>
        <v>1</v>
      </c>
      <c r="I720" s="3" t="str">
        <f>TEXT(DATE(YEAR(GEN_UP[[#This Row],[Fecha]]),MONTH(GEN_UP[[#This Row],[Fecha]]),DAY(GEN_UP[[#This Row],[Fecha]])),"mmmm")</f>
        <v>January</v>
      </c>
      <c r="J720" s="2">
        <f>DAY(GEN_UP[[#This Row],[Fecha]])</f>
        <v>30</v>
      </c>
      <c r="K720" s="12" t="str">
        <f t="shared" si="11"/>
        <v>30-01-2025_22</v>
      </c>
    </row>
    <row r="721" spans="1:11" x14ac:dyDescent="0.3">
      <c r="A721" s="3">
        <v>45687</v>
      </c>
      <c r="B721" s="6">
        <v>0.95833333333333337</v>
      </c>
      <c r="C721" s="2">
        <v>0</v>
      </c>
      <c r="D721" s="2">
        <v>0</v>
      </c>
      <c r="E721" s="2">
        <v>0</v>
      </c>
      <c r="F721" s="2">
        <v>0</v>
      </c>
      <c r="G721" s="2">
        <f>INT(YEAR(GEN_UP[[#This Row],[Fecha]]))</f>
        <v>2025</v>
      </c>
      <c r="H721" s="2">
        <f>INT(MONTH(GEN_UP[[#This Row],[Fecha]]))</f>
        <v>1</v>
      </c>
      <c r="I721" s="3" t="str">
        <f>TEXT(DATE(YEAR(GEN_UP[[#This Row],[Fecha]]),MONTH(GEN_UP[[#This Row],[Fecha]]),DAY(GEN_UP[[#This Row],[Fecha]])),"mmmm")</f>
        <v>January</v>
      </c>
      <c r="J721" s="2">
        <f>DAY(GEN_UP[[#This Row],[Fecha]])</f>
        <v>30</v>
      </c>
      <c r="K721" s="12" t="str">
        <f t="shared" si="11"/>
        <v>30-01-2025_23</v>
      </c>
    </row>
    <row r="722" spans="1:11" x14ac:dyDescent="0.3">
      <c r="A722" s="3">
        <v>45688</v>
      </c>
      <c r="B722" s="6">
        <v>0</v>
      </c>
      <c r="C722" s="2">
        <v>0</v>
      </c>
      <c r="D722" s="2">
        <v>0</v>
      </c>
      <c r="E722" s="2">
        <v>0</v>
      </c>
      <c r="F722" s="2">
        <v>0</v>
      </c>
      <c r="G722" s="2">
        <f>INT(YEAR(GEN_UP[[#This Row],[Fecha]]))</f>
        <v>2025</v>
      </c>
      <c r="H722" s="2">
        <f>INT(MONTH(GEN_UP[[#This Row],[Fecha]]))</f>
        <v>1</v>
      </c>
      <c r="I722" s="3" t="str">
        <f>TEXT(DATE(YEAR(GEN_UP[[#This Row],[Fecha]]),MONTH(GEN_UP[[#This Row],[Fecha]]),DAY(GEN_UP[[#This Row],[Fecha]])),"mmmm")</f>
        <v>January</v>
      </c>
      <c r="J722" s="2">
        <f>DAY(GEN_UP[[#This Row],[Fecha]])</f>
        <v>31</v>
      </c>
      <c r="K722" s="12" t="str">
        <f t="shared" si="11"/>
        <v>31-01-2025_00</v>
      </c>
    </row>
    <row r="723" spans="1:11" x14ac:dyDescent="0.3">
      <c r="A723" s="3">
        <v>45688</v>
      </c>
      <c r="B723" s="6">
        <v>4.1666666666666664E-2</v>
      </c>
      <c r="C723" s="2">
        <v>0</v>
      </c>
      <c r="D723" s="2">
        <v>0</v>
      </c>
      <c r="E723" s="2">
        <v>0</v>
      </c>
      <c r="F723" s="2">
        <v>0</v>
      </c>
      <c r="G723" s="2">
        <f>INT(YEAR(GEN_UP[[#This Row],[Fecha]]))</f>
        <v>2025</v>
      </c>
      <c r="H723" s="2">
        <f>INT(MONTH(GEN_UP[[#This Row],[Fecha]]))</f>
        <v>1</v>
      </c>
      <c r="I723" s="3" t="str">
        <f>TEXT(DATE(YEAR(GEN_UP[[#This Row],[Fecha]]),MONTH(GEN_UP[[#This Row],[Fecha]]),DAY(GEN_UP[[#This Row],[Fecha]])),"mmmm")</f>
        <v>January</v>
      </c>
      <c r="J723" s="2">
        <f>DAY(GEN_UP[[#This Row],[Fecha]])</f>
        <v>31</v>
      </c>
      <c r="K723" s="12" t="str">
        <f t="shared" si="11"/>
        <v>31-01-2025_01</v>
      </c>
    </row>
    <row r="724" spans="1:11" x14ac:dyDescent="0.3">
      <c r="A724" s="3">
        <v>45688</v>
      </c>
      <c r="B724" s="6">
        <v>8.3333333333333329E-2</v>
      </c>
      <c r="C724" s="2">
        <v>0</v>
      </c>
      <c r="D724" s="2">
        <v>0</v>
      </c>
      <c r="E724" s="2">
        <v>0</v>
      </c>
      <c r="F724" s="2">
        <v>0</v>
      </c>
      <c r="G724" s="2">
        <f>INT(YEAR(GEN_UP[[#This Row],[Fecha]]))</f>
        <v>2025</v>
      </c>
      <c r="H724" s="2">
        <f>INT(MONTH(GEN_UP[[#This Row],[Fecha]]))</f>
        <v>1</v>
      </c>
      <c r="I724" s="3" t="str">
        <f>TEXT(DATE(YEAR(GEN_UP[[#This Row],[Fecha]]),MONTH(GEN_UP[[#This Row],[Fecha]]),DAY(GEN_UP[[#This Row],[Fecha]])),"mmmm")</f>
        <v>January</v>
      </c>
      <c r="J724" s="2">
        <f>DAY(GEN_UP[[#This Row],[Fecha]])</f>
        <v>31</v>
      </c>
      <c r="K724" s="12" t="str">
        <f t="shared" si="11"/>
        <v>31-01-2025_02</v>
      </c>
    </row>
    <row r="725" spans="1:11" x14ac:dyDescent="0.3">
      <c r="A725" s="3">
        <v>45688</v>
      </c>
      <c r="B725" s="6">
        <v>0.125</v>
      </c>
      <c r="C725" s="2">
        <v>0</v>
      </c>
      <c r="D725" s="2">
        <v>0</v>
      </c>
      <c r="E725" s="2">
        <v>0</v>
      </c>
      <c r="F725" s="2">
        <v>0</v>
      </c>
      <c r="G725" s="2">
        <f>INT(YEAR(GEN_UP[[#This Row],[Fecha]]))</f>
        <v>2025</v>
      </c>
      <c r="H725" s="2">
        <f>INT(MONTH(GEN_UP[[#This Row],[Fecha]]))</f>
        <v>1</v>
      </c>
      <c r="I725" s="3" t="str">
        <f>TEXT(DATE(YEAR(GEN_UP[[#This Row],[Fecha]]),MONTH(GEN_UP[[#This Row],[Fecha]]),DAY(GEN_UP[[#This Row],[Fecha]])),"mmmm")</f>
        <v>January</v>
      </c>
      <c r="J725" s="2">
        <f>DAY(GEN_UP[[#This Row],[Fecha]])</f>
        <v>31</v>
      </c>
      <c r="K725" s="12" t="str">
        <f t="shared" si="11"/>
        <v>31-01-2025_03</v>
      </c>
    </row>
    <row r="726" spans="1:11" x14ac:dyDescent="0.3">
      <c r="A726" s="3">
        <v>45688</v>
      </c>
      <c r="B726" s="6">
        <v>0.16666666666666666</v>
      </c>
      <c r="C726" s="2">
        <v>0</v>
      </c>
      <c r="D726" s="2">
        <v>0</v>
      </c>
      <c r="E726" s="2">
        <v>0</v>
      </c>
      <c r="F726" s="2">
        <v>0</v>
      </c>
      <c r="G726" s="2">
        <f>INT(YEAR(GEN_UP[[#This Row],[Fecha]]))</f>
        <v>2025</v>
      </c>
      <c r="H726" s="2">
        <f>INT(MONTH(GEN_UP[[#This Row],[Fecha]]))</f>
        <v>1</v>
      </c>
      <c r="I726" s="3" t="str">
        <f>TEXT(DATE(YEAR(GEN_UP[[#This Row],[Fecha]]),MONTH(GEN_UP[[#This Row],[Fecha]]),DAY(GEN_UP[[#This Row],[Fecha]])),"mmmm")</f>
        <v>January</v>
      </c>
      <c r="J726" s="2">
        <f>DAY(GEN_UP[[#This Row],[Fecha]])</f>
        <v>31</v>
      </c>
      <c r="K726" s="12" t="str">
        <f t="shared" si="11"/>
        <v>31-01-2025_04</v>
      </c>
    </row>
    <row r="727" spans="1:11" x14ac:dyDescent="0.3">
      <c r="A727" s="3">
        <v>45688</v>
      </c>
      <c r="B727" s="6">
        <v>0.20833333333333334</v>
      </c>
      <c r="C727" s="2">
        <v>0</v>
      </c>
      <c r="D727" s="2">
        <v>0</v>
      </c>
      <c r="E727" s="2">
        <v>0</v>
      </c>
      <c r="F727" s="2">
        <v>0</v>
      </c>
      <c r="G727" s="2">
        <f>INT(YEAR(GEN_UP[[#This Row],[Fecha]]))</f>
        <v>2025</v>
      </c>
      <c r="H727" s="2">
        <f>INT(MONTH(GEN_UP[[#This Row],[Fecha]]))</f>
        <v>1</v>
      </c>
      <c r="I727" s="3" t="str">
        <f>TEXT(DATE(YEAR(GEN_UP[[#This Row],[Fecha]]),MONTH(GEN_UP[[#This Row],[Fecha]]),DAY(GEN_UP[[#This Row],[Fecha]])),"mmmm")</f>
        <v>January</v>
      </c>
      <c r="J727" s="2">
        <f>DAY(GEN_UP[[#This Row],[Fecha]])</f>
        <v>31</v>
      </c>
      <c r="K727" s="12" t="str">
        <f t="shared" si="11"/>
        <v>31-01-2025_05</v>
      </c>
    </row>
    <row r="728" spans="1:11" x14ac:dyDescent="0.3">
      <c r="A728" s="3">
        <v>45688</v>
      </c>
      <c r="B728" s="6">
        <v>0.25</v>
      </c>
      <c r="C728" s="2">
        <v>21.5</v>
      </c>
      <c r="D728" s="2">
        <v>19.5</v>
      </c>
      <c r="E728" s="2">
        <v>18.75</v>
      </c>
      <c r="F728" s="2">
        <v>17.75</v>
      </c>
      <c r="G728" s="2">
        <f>INT(YEAR(GEN_UP[[#This Row],[Fecha]]))</f>
        <v>2025</v>
      </c>
      <c r="H728" s="2">
        <f>INT(MONTH(GEN_UP[[#This Row],[Fecha]]))</f>
        <v>1</v>
      </c>
      <c r="I728" s="3" t="str">
        <f>TEXT(DATE(YEAR(GEN_UP[[#This Row],[Fecha]]),MONTH(GEN_UP[[#This Row],[Fecha]]),DAY(GEN_UP[[#This Row],[Fecha]])),"mmmm")</f>
        <v>January</v>
      </c>
      <c r="J728" s="2">
        <f>DAY(GEN_UP[[#This Row],[Fecha]])</f>
        <v>31</v>
      </c>
      <c r="K728" s="12" t="str">
        <f t="shared" si="11"/>
        <v>31-01-2025_06</v>
      </c>
    </row>
    <row r="729" spans="1:11" x14ac:dyDescent="0.3">
      <c r="A729" s="3">
        <v>45688</v>
      </c>
      <c r="B729" s="6">
        <v>0.29166666666666669</v>
      </c>
      <c r="C729" s="2">
        <v>1193</v>
      </c>
      <c r="D729" s="2">
        <v>1119.75</v>
      </c>
      <c r="E729" s="2">
        <v>1090</v>
      </c>
      <c r="F729" s="2">
        <v>1042</v>
      </c>
      <c r="G729" s="2">
        <f>INT(YEAR(GEN_UP[[#This Row],[Fecha]]))</f>
        <v>2025</v>
      </c>
      <c r="H729" s="2">
        <f>INT(MONTH(GEN_UP[[#This Row],[Fecha]]))</f>
        <v>1</v>
      </c>
      <c r="I729" s="3" t="str">
        <f>TEXT(DATE(YEAR(GEN_UP[[#This Row],[Fecha]]),MONTH(GEN_UP[[#This Row],[Fecha]]),DAY(GEN_UP[[#This Row],[Fecha]])),"mmmm")</f>
        <v>January</v>
      </c>
      <c r="J729" s="2">
        <f>DAY(GEN_UP[[#This Row],[Fecha]])</f>
        <v>31</v>
      </c>
      <c r="K729" s="12" t="str">
        <f t="shared" si="11"/>
        <v>31-01-2025_07</v>
      </c>
    </row>
    <row r="730" spans="1:11" x14ac:dyDescent="0.3">
      <c r="A730" s="3">
        <v>45688</v>
      </c>
      <c r="B730" s="6">
        <v>0.33333333333333331</v>
      </c>
      <c r="C730" s="2">
        <v>3680.25</v>
      </c>
      <c r="D730" s="2">
        <v>3650</v>
      </c>
      <c r="E730" s="2">
        <v>3576.25</v>
      </c>
      <c r="F730" s="2">
        <v>3509.5</v>
      </c>
      <c r="G730" s="2">
        <f>INT(YEAR(GEN_UP[[#This Row],[Fecha]]))</f>
        <v>2025</v>
      </c>
      <c r="H730" s="2">
        <f>INT(MONTH(GEN_UP[[#This Row],[Fecha]]))</f>
        <v>1</v>
      </c>
      <c r="I730" s="3" t="str">
        <f>TEXT(DATE(YEAR(GEN_UP[[#This Row],[Fecha]]),MONTH(GEN_UP[[#This Row],[Fecha]]),DAY(GEN_UP[[#This Row],[Fecha]])),"mmmm")</f>
        <v>January</v>
      </c>
      <c r="J730" s="2">
        <f>DAY(GEN_UP[[#This Row],[Fecha]])</f>
        <v>31</v>
      </c>
      <c r="K730" s="12" t="str">
        <f t="shared" si="11"/>
        <v>31-01-2025_08</v>
      </c>
    </row>
    <row r="731" spans="1:11" x14ac:dyDescent="0.3">
      <c r="A731" s="3">
        <v>45688</v>
      </c>
      <c r="B731" s="6">
        <v>0.375</v>
      </c>
      <c r="C731" s="2">
        <v>5766.75</v>
      </c>
      <c r="D731" s="2">
        <v>5759.25</v>
      </c>
      <c r="E731" s="2">
        <v>5702.75</v>
      </c>
      <c r="F731" s="2">
        <v>5672.5</v>
      </c>
      <c r="G731" s="2">
        <f>INT(YEAR(GEN_UP[[#This Row],[Fecha]]))</f>
        <v>2025</v>
      </c>
      <c r="H731" s="2">
        <f>INT(MONTH(GEN_UP[[#This Row],[Fecha]]))</f>
        <v>1</v>
      </c>
      <c r="I731" s="3" t="str">
        <f>TEXT(DATE(YEAR(GEN_UP[[#This Row],[Fecha]]),MONTH(GEN_UP[[#This Row],[Fecha]]),DAY(GEN_UP[[#This Row],[Fecha]])),"mmmm")</f>
        <v>January</v>
      </c>
      <c r="J731" s="2">
        <f>DAY(GEN_UP[[#This Row],[Fecha]])</f>
        <v>31</v>
      </c>
      <c r="K731" s="12" t="str">
        <f t="shared" si="11"/>
        <v>31-01-2025_09</v>
      </c>
    </row>
    <row r="732" spans="1:11" x14ac:dyDescent="0.3">
      <c r="A732" s="3">
        <v>45688</v>
      </c>
      <c r="B732" s="6">
        <v>0.41666666666666669</v>
      </c>
      <c r="C732" s="2">
        <v>7194</v>
      </c>
      <c r="D732" s="2">
        <v>7156</v>
      </c>
      <c r="E732" s="2">
        <v>7166</v>
      </c>
      <c r="F732" s="2">
        <v>7157</v>
      </c>
      <c r="G732" s="2">
        <f>INT(YEAR(GEN_UP[[#This Row],[Fecha]]))</f>
        <v>2025</v>
      </c>
      <c r="H732" s="2">
        <f>INT(MONTH(GEN_UP[[#This Row],[Fecha]]))</f>
        <v>1</v>
      </c>
      <c r="I732" s="3" t="str">
        <f>TEXT(DATE(YEAR(GEN_UP[[#This Row],[Fecha]]),MONTH(GEN_UP[[#This Row],[Fecha]]),DAY(GEN_UP[[#This Row],[Fecha]])),"mmmm")</f>
        <v>January</v>
      </c>
      <c r="J732" s="2">
        <f>DAY(GEN_UP[[#This Row],[Fecha]])</f>
        <v>31</v>
      </c>
      <c r="K732" s="12" t="str">
        <f t="shared" si="11"/>
        <v>31-01-2025_10</v>
      </c>
    </row>
    <row r="733" spans="1:11" x14ac:dyDescent="0.3">
      <c r="A733" s="3">
        <v>45688</v>
      </c>
      <c r="B733" s="6">
        <v>0.45833333333333331</v>
      </c>
      <c r="C733" s="2">
        <v>6649.25</v>
      </c>
      <c r="D733" s="2">
        <v>6746.5</v>
      </c>
      <c r="E733" s="2">
        <v>6846.5</v>
      </c>
      <c r="F733" s="2">
        <v>6890.75</v>
      </c>
      <c r="G733" s="2">
        <f>INT(YEAR(GEN_UP[[#This Row],[Fecha]]))</f>
        <v>2025</v>
      </c>
      <c r="H733" s="2">
        <f>INT(MONTH(GEN_UP[[#This Row],[Fecha]]))</f>
        <v>1</v>
      </c>
      <c r="I733" s="3" t="str">
        <f>TEXT(DATE(YEAR(GEN_UP[[#This Row],[Fecha]]),MONTH(GEN_UP[[#This Row],[Fecha]]),DAY(GEN_UP[[#This Row],[Fecha]])),"mmmm")</f>
        <v>January</v>
      </c>
      <c r="J733" s="2">
        <f>DAY(GEN_UP[[#This Row],[Fecha]])</f>
        <v>31</v>
      </c>
      <c r="K733" s="12" t="str">
        <f t="shared" si="11"/>
        <v>31-01-2025_11</v>
      </c>
    </row>
    <row r="734" spans="1:11" x14ac:dyDescent="0.3">
      <c r="A734" s="3">
        <v>45688</v>
      </c>
      <c r="B734" s="6">
        <v>0.5</v>
      </c>
      <c r="C734" s="2">
        <v>4721.75</v>
      </c>
      <c r="D734" s="2">
        <v>4693.25</v>
      </c>
      <c r="E734" s="2">
        <v>4715.5</v>
      </c>
      <c r="F734" s="2">
        <v>4637.75</v>
      </c>
      <c r="G734" s="2">
        <f>INT(YEAR(GEN_UP[[#This Row],[Fecha]]))</f>
        <v>2025</v>
      </c>
      <c r="H734" s="2">
        <f>INT(MONTH(GEN_UP[[#This Row],[Fecha]]))</f>
        <v>1</v>
      </c>
      <c r="I734" s="3" t="str">
        <f>TEXT(DATE(YEAR(GEN_UP[[#This Row],[Fecha]]),MONTH(GEN_UP[[#This Row],[Fecha]]),DAY(GEN_UP[[#This Row],[Fecha]])),"mmmm")</f>
        <v>January</v>
      </c>
      <c r="J734" s="2">
        <f>DAY(GEN_UP[[#This Row],[Fecha]])</f>
        <v>31</v>
      </c>
      <c r="K734" s="12" t="str">
        <f t="shared" si="11"/>
        <v>31-01-2025_12</v>
      </c>
    </row>
    <row r="735" spans="1:11" x14ac:dyDescent="0.3">
      <c r="A735" s="3">
        <v>45688</v>
      </c>
      <c r="B735" s="6">
        <v>0.54166666666666663</v>
      </c>
      <c r="C735" s="2">
        <v>4697.5</v>
      </c>
      <c r="D735" s="2">
        <v>4744.75</v>
      </c>
      <c r="E735" s="2">
        <v>4811</v>
      </c>
      <c r="F735" s="2">
        <v>4852.75</v>
      </c>
      <c r="G735" s="2">
        <f>INT(YEAR(GEN_UP[[#This Row],[Fecha]]))</f>
        <v>2025</v>
      </c>
      <c r="H735" s="2">
        <f>INT(MONTH(GEN_UP[[#This Row],[Fecha]]))</f>
        <v>1</v>
      </c>
      <c r="I735" s="3" t="str">
        <f>TEXT(DATE(YEAR(GEN_UP[[#This Row],[Fecha]]),MONTH(GEN_UP[[#This Row],[Fecha]]),DAY(GEN_UP[[#This Row],[Fecha]])),"mmmm")</f>
        <v>January</v>
      </c>
      <c r="J735" s="2">
        <f>DAY(GEN_UP[[#This Row],[Fecha]])</f>
        <v>31</v>
      </c>
      <c r="K735" s="12" t="str">
        <f t="shared" si="11"/>
        <v>31-01-2025_13</v>
      </c>
    </row>
    <row r="736" spans="1:11" x14ac:dyDescent="0.3">
      <c r="A736" s="3">
        <v>45688</v>
      </c>
      <c r="B736" s="6">
        <v>0.58333333333333337</v>
      </c>
      <c r="C736" s="2">
        <v>7406.25</v>
      </c>
      <c r="D736" s="2">
        <v>7318.25</v>
      </c>
      <c r="E736" s="2">
        <v>7248.25</v>
      </c>
      <c r="F736" s="2">
        <v>7065.75</v>
      </c>
      <c r="G736" s="2">
        <f>INT(YEAR(GEN_UP[[#This Row],[Fecha]]))</f>
        <v>2025</v>
      </c>
      <c r="H736" s="2">
        <f>INT(MONTH(GEN_UP[[#This Row],[Fecha]]))</f>
        <v>1</v>
      </c>
      <c r="I736" s="3" t="str">
        <f>TEXT(DATE(YEAR(GEN_UP[[#This Row],[Fecha]]),MONTH(GEN_UP[[#This Row],[Fecha]]),DAY(GEN_UP[[#This Row],[Fecha]])),"mmmm")</f>
        <v>January</v>
      </c>
      <c r="J736" s="2">
        <f>DAY(GEN_UP[[#This Row],[Fecha]])</f>
        <v>31</v>
      </c>
      <c r="K736" s="12" t="str">
        <f t="shared" si="11"/>
        <v>31-01-2025_14</v>
      </c>
    </row>
    <row r="737" spans="1:11" x14ac:dyDescent="0.3">
      <c r="A737" s="3">
        <v>45688</v>
      </c>
      <c r="B737" s="6">
        <v>0.625</v>
      </c>
      <c r="C737" s="2">
        <v>6066</v>
      </c>
      <c r="D737" s="2">
        <v>6063.5</v>
      </c>
      <c r="E737" s="2">
        <v>6124.75</v>
      </c>
      <c r="F737" s="2">
        <v>6178.75</v>
      </c>
      <c r="G737" s="2">
        <f>INT(YEAR(GEN_UP[[#This Row],[Fecha]]))</f>
        <v>2025</v>
      </c>
      <c r="H737" s="2">
        <f>INT(MONTH(GEN_UP[[#This Row],[Fecha]]))</f>
        <v>1</v>
      </c>
      <c r="I737" s="3" t="str">
        <f>TEXT(DATE(YEAR(GEN_UP[[#This Row],[Fecha]]),MONTH(GEN_UP[[#This Row],[Fecha]]),DAY(GEN_UP[[#This Row],[Fecha]])),"mmmm")</f>
        <v>January</v>
      </c>
      <c r="J737" s="2">
        <f>DAY(GEN_UP[[#This Row],[Fecha]])</f>
        <v>31</v>
      </c>
      <c r="K737" s="12" t="str">
        <f t="shared" si="11"/>
        <v>31-01-2025_15</v>
      </c>
    </row>
    <row r="738" spans="1:11" x14ac:dyDescent="0.3">
      <c r="A738" s="3">
        <v>45688</v>
      </c>
      <c r="B738" s="6">
        <v>0.66666666666666663</v>
      </c>
      <c r="C738" s="2">
        <v>3805</v>
      </c>
      <c r="D738" s="2">
        <v>3800.25</v>
      </c>
      <c r="E738" s="2">
        <v>3943.75</v>
      </c>
      <c r="F738" s="2">
        <v>3979</v>
      </c>
      <c r="G738" s="2">
        <f>INT(YEAR(GEN_UP[[#This Row],[Fecha]]))</f>
        <v>2025</v>
      </c>
      <c r="H738" s="2">
        <f>INT(MONTH(GEN_UP[[#This Row],[Fecha]]))</f>
        <v>1</v>
      </c>
      <c r="I738" s="3" t="str">
        <f>TEXT(DATE(YEAR(GEN_UP[[#This Row],[Fecha]]),MONTH(GEN_UP[[#This Row],[Fecha]]),DAY(GEN_UP[[#This Row],[Fecha]])),"mmmm")</f>
        <v>January</v>
      </c>
      <c r="J738" s="2">
        <f>DAY(GEN_UP[[#This Row],[Fecha]])</f>
        <v>31</v>
      </c>
      <c r="K738" s="12" t="str">
        <f t="shared" si="11"/>
        <v>31-01-2025_16</v>
      </c>
    </row>
    <row r="739" spans="1:11" x14ac:dyDescent="0.3">
      <c r="A739" s="3">
        <v>45688</v>
      </c>
      <c r="B739" s="6">
        <v>0.70833333333333337</v>
      </c>
      <c r="C739" s="2">
        <v>1440.5</v>
      </c>
      <c r="D739" s="2">
        <v>1401</v>
      </c>
      <c r="E739" s="2">
        <v>1541.25</v>
      </c>
      <c r="F739" s="2">
        <v>1580.75</v>
      </c>
      <c r="G739" s="2">
        <f>INT(YEAR(GEN_UP[[#This Row],[Fecha]]))</f>
        <v>2025</v>
      </c>
      <c r="H739" s="2">
        <f>INT(MONTH(GEN_UP[[#This Row],[Fecha]]))</f>
        <v>1</v>
      </c>
      <c r="I739" s="3" t="str">
        <f>TEXT(DATE(YEAR(GEN_UP[[#This Row],[Fecha]]),MONTH(GEN_UP[[#This Row],[Fecha]]),DAY(GEN_UP[[#This Row],[Fecha]])),"mmmm")</f>
        <v>January</v>
      </c>
      <c r="J739" s="2">
        <f>DAY(GEN_UP[[#This Row],[Fecha]])</f>
        <v>31</v>
      </c>
      <c r="K739" s="12" t="str">
        <f t="shared" si="11"/>
        <v>31-01-2025_17</v>
      </c>
    </row>
    <row r="740" spans="1:11" x14ac:dyDescent="0.3">
      <c r="A740" s="3">
        <v>45688</v>
      </c>
      <c r="B740" s="6">
        <v>0.75</v>
      </c>
      <c r="C740" s="2">
        <v>75.25</v>
      </c>
      <c r="D740" s="2">
        <v>68</v>
      </c>
      <c r="E740" s="2">
        <v>74.75</v>
      </c>
      <c r="F740" s="2">
        <v>79.75</v>
      </c>
      <c r="G740" s="2">
        <f>INT(YEAR(GEN_UP[[#This Row],[Fecha]]))</f>
        <v>2025</v>
      </c>
      <c r="H740" s="2">
        <f>INT(MONTH(GEN_UP[[#This Row],[Fecha]]))</f>
        <v>1</v>
      </c>
      <c r="I740" s="3" t="str">
        <f>TEXT(DATE(YEAR(GEN_UP[[#This Row],[Fecha]]),MONTH(GEN_UP[[#This Row],[Fecha]]),DAY(GEN_UP[[#This Row],[Fecha]])),"mmmm")</f>
        <v>January</v>
      </c>
      <c r="J740" s="2">
        <f>DAY(GEN_UP[[#This Row],[Fecha]])</f>
        <v>31</v>
      </c>
      <c r="K740" s="12" t="str">
        <f t="shared" si="11"/>
        <v>31-01-2025_18</v>
      </c>
    </row>
    <row r="741" spans="1:11" x14ac:dyDescent="0.3">
      <c r="A741" s="3">
        <v>45688</v>
      </c>
      <c r="B741" s="6">
        <v>0.79166666666666663</v>
      </c>
      <c r="C741" s="2">
        <v>0</v>
      </c>
      <c r="D741" s="2">
        <v>0</v>
      </c>
      <c r="E741" s="2">
        <v>0</v>
      </c>
      <c r="F741" s="2">
        <v>0</v>
      </c>
      <c r="G741" s="2">
        <f>INT(YEAR(GEN_UP[[#This Row],[Fecha]]))</f>
        <v>2025</v>
      </c>
      <c r="H741" s="2">
        <f>INT(MONTH(GEN_UP[[#This Row],[Fecha]]))</f>
        <v>1</v>
      </c>
      <c r="I741" s="3" t="str">
        <f>TEXT(DATE(YEAR(GEN_UP[[#This Row],[Fecha]]),MONTH(GEN_UP[[#This Row],[Fecha]]),DAY(GEN_UP[[#This Row],[Fecha]])),"mmmm")</f>
        <v>January</v>
      </c>
      <c r="J741" s="2">
        <f>DAY(GEN_UP[[#This Row],[Fecha]])</f>
        <v>31</v>
      </c>
      <c r="K741" s="12" t="str">
        <f t="shared" si="11"/>
        <v>31-01-2025_19</v>
      </c>
    </row>
    <row r="742" spans="1:11" x14ac:dyDescent="0.3">
      <c r="A742" s="3">
        <v>45688</v>
      </c>
      <c r="B742" s="6">
        <v>0.83333333333333337</v>
      </c>
      <c r="C742" s="2">
        <v>0</v>
      </c>
      <c r="D742" s="2">
        <v>0</v>
      </c>
      <c r="E742" s="2">
        <v>0</v>
      </c>
      <c r="F742" s="2">
        <v>0</v>
      </c>
      <c r="G742" s="2">
        <f>INT(YEAR(GEN_UP[[#This Row],[Fecha]]))</f>
        <v>2025</v>
      </c>
      <c r="H742" s="2">
        <f>INT(MONTH(GEN_UP[[#This Row],[Fecha]]))</f>
        <v>1</v>
      </c>
      <c r="I742" s="3" t="str">
        <f>TEXT(DATE(YEAR(GEN_UP[[#This Row],[Fecha]]),MONTH(GEN_UP[[#This Row],[Fecha]]),DAY(GEN_UP[[#This Row],[Fecha]])),"mmmm")</f>
        <v>January</v>
      </c>
      <c r="J742" s="2">
        <f>DAY(GEN_UP[[#This Row],[Fecha]])</f>
        <v>31</v>
      </c>
      <c r="K742" s="12" t="str">
        <f t="shared" si="11"/>
        <v>31-01-2025_20</v>
      </c>
    </row>
    <row r="743" spans="1:11" x14ac:dyDescent="0.3">
      <c r="A743" s="3">
        <v>45688</v>
      </c>
      <c r="B743" s="6">
        <v>0.875</v>
      </c>
      <c r="C743" s="2">
        <v>0</v>
      </c>
      <c r="D743" s="2">
        <v>0</v>
      </c>
      <c r="E743" s="2">
        <v>0</v>
      </c>
      <c r="F743" s="2">
        <v>0</v>
      </c>
      <c r="G743" s="2">
        <f>INT(YEAR(GEN_UP[[#This Row],[Fecha]]))</f>
        <v>2025</v>
      </c>
      <c r="H743" s="2">
        <f>INT(MONTH(GEN_UP[[#This Row],[Fecha]]))</f>
        <v>1</v>
      </c>
      <c r="I743" s="3" t="str">
        <f>TEXT(DATE(YEAR(GEN_UP[[#This Row],[Fecha]]),MONTH(GEN_UP[[#This Row],[Fecha]]),DAY(GEN_UP[[#This Row],[Fecha]])),"mmmm")</f>
        <v>January</v>
      </c>
      <c r="J743" s="2">
        <f>DAY(GEN_UP[[#This Row],[Fecha]])</f>
        <v>31</v>
      </c>
      <c r="K743" s="12" t="str">
        <f t="shared" si="11"/>
        <v>31-01-2025_21</v>
      </c>
    </row>
    <row r="744" spans="1:11" x14ac:dyDescent="0.3">
      <c r="A744" s="3">
        <v>45688</v>
      </c>
      <c r="B744" s="6">
        <v>0.91666666666666663</v>
      </c>
      <c r="C744" s="2">
        <v>0</v>
      </c>
      <c r="D744" s="2">
        <v>0</v>
      </c>
      <c r="E744" s="2">
        <v>0</v>
      </c>
      <c r="F744" s="2">
        <v>0</v>
      </c>
      <c r="G744" s="2">
        <f>INT(YEAR(GEN_UP[[#This Row],[Fecha]]))</f>
        <v>2025</v>
      </c>
      <c r="H744" s="2">
        <f>INT(MONTH(GEN_UP[[#This Row],[Fecha]]))</f>
        <v>1</v>
      </c>
      <c r="I744" s="3" t="str">
        <f>TEXT(DATE(YEAR(GEN_UP[[#This Row],[Fecha]]),MONTH(GEN_UP[[#This Row],[Fecha]]),DAY(GEN_UP[[#This Row],[Fecha]])),"mmmm")</f>
        <v>January</v>
      </c>
      <c r="J744" s="2">
        <f>DAY(GEN_UP[[#This Row],[Fecha]])</f>
        <v>31</v>
      </c>
      <c r="K744" s="12" t="str">
        <f t="shared" si="11"/>
        <v>31-01-2025_22</v>
      </c>
    </row>
    <row r="745" spans="1:11" x14ac:dyDescent="0.3">
      <c r="A745" s="3">
        <v>45688</v>
      </c>
      <c r="B745" s="6">
        <v>0.95833333333333337</v>
      </c>
      <c r="C745" s="2">
        <v>0</v>
      </c>
      <c r="D745" s="2">
        <v>0</v>
      </c>
      <c r="E745" s="2">
        <v>0</v>
      </c>
      <c r="F745" s="2">
        <v>0</v>
      </c>
      <c r="G745" s="2">
        <f>INT(YEAR(GEN_UP[[#This Row],[Fecha]]))</f>
        <v>2025</v>
      </c>
      <c r="H745" s="2">
        <f>INT(MONTH(GEN_UP[[#This Row],[Fecha]]))</f>
        <v>1</v>
      </c>
      <c r="I745" s="3" t="str">
        <f>TEXT(DATE(YEAR(GEN_UP[[#This Row],[Fecha]]),MONTH(GEN_UP[[#This Row],[Fecha]]),DAY(GEN_UP[[#This Row],[Fecha]])),"mmmm")</f>
        <v>January</v>
      </c>
      <c r="J745" s="2">
        <f>DAY(GEN_UP[[#This Row],[Fecha]])</f>
        <v>31</v>
      </c>
      <c r="K745" s="12" t="str">
        <f t="shared" si="11"/>
        <v>31-01-2025_23</v>
      </c>
    </row>
    <row r="746" spans="1:11" x14ac:dyDescent="0.3">
      <c r="A746" s="3">
        <v>45689</v>
      </c>
      <c r="B746" s="6">
        <v>0</v>
      </c>
      <c r="C746" s="2">
        <v>0</v>
      </c>
      <c r="D746" s="2">
        <v>0</v>
      </c>
      <c r="E746" s="2">
        <v>0</v>
      </c>
      <c r="F746" s="2">
        <v>0</v>
      </c>
      <c r="G746" s="2">
        <f>INT(YEAR(GEN_UP[[#This Row],[Fecha]]))</f>
        <v>2025</v>
      </c>
      <c r="H746" s="2">
        <f>INT(MONTH(GEN_UP[[#This Row],[Fecha]]))</f>
        <v>2</v>
      </c>
      <c r="I746" s="3" t="str">
        <f>TEXT(DATE(YEAR(GEN_UP[[#This Row],[Fecha]]),MONTH(GEN_UP[[#This Row],[Fecha]]),DAY(GEN_UP[[#This Row],[Fecha]])),"mmmm")</f>
        <v>February</v>
      </c>
      <c r="J746" s="2">
        <f>DAY(GEN_UP[[#This Row],[Fecha]])</f>
        <v>1</v>
      </c>
      <c r="K746" s="12" t="str">
        <f t="shared" si="11"/>
        <v>01-02-2025_00</v>
      </c>
    </row>
    <row r="747" spans="1:11" x14ac:dyDescent="0.3">
      <c r="A747" s="3">
        <v>45689</v>
      </c>
      <c r="B747" s="6">
        <v>4.1666666666666664E-2</v>
      </c>
      <c r="C747" s="2">
        <v>0</v>
      </c>
      <c r="D747" s="2">
        <v>0</v>
      </c>
      <c r="E747" s="2">
        <v>0</v>
      </c>
      <c r="F747" s="2">
        <v>0</v>
      </c>
      <c r="G747" s="2">
        <f>INT(YEAR(GEN_UP[[#This Row],[Fecha]]))</f>
        <v>2025</v>
      </c>
      <c r="H747" s="2">
        <f>INT(MONTH(GEN_UP[[#This Row],[Fecha]]))</f>
        <v>2</v>
      </c>
      <c r="I747" s="3" t="str">
        <f>TEXT(DATE(YEAR(GEN_UP[[#This Row],[Fecha]]),MONTH(GEN_UP[[#This Row],[Fecha]]),DAY(GEN_UP[[#This Row],[Fecha]])),"mmmm")</f>
        <v>February</v>
      </c>
      <c r="J747" s="2">
        <f>DAY(GEN_UP[[#This Row],[Fecha]])</f>
        <v>1</v>
      </c>
      <c r="K747" s="12" t="str">
        <f t="shared" si="11"/>
        <v>01-02-2025_01</v>
      </c>
    </row>
    <row r="748" spans="1:11" x14ac:dyDescent="0.3">
      <c r="A748" s="3">
        <v>45689</v>
      </c>
      <c r="B748" s="6">
        <v>8.3333333333333329E-2</v>
      </c>
      <c r="C748" s="2">
        <v>0</v>
      </c>
      <c r="D748" s="2">
        <v>0</v>
      </c>
      <c r="E748" s="2">
        <v>0</v>
      </c>
      <c r="F748" s="2">
        <v>0</v>
      </c>
      <c r="G748" s="2">
        <f>INT(YEAR(GEN_UP[[#This Row],[Fecha]]))</f>
        <v>2025</v>
      </c>
      <c r="H748" s="2">
        <f>INT(MONTH(GEN_UP[[#This Row],[Fecha]]))</f>
        <v>2</v>
      </c>
      <c r="I748" s="3" t="str">
        <f>TEXT(DATE(YEAR(GEN_UP[[#This Row],[Fecha]]),MONTH(GEN_UP[[#This Row],[Fecha]]),DAY(GEN_UP[[#This Row],[Fecha]])),"mmmm")</f>
        <v>February</v>
      </c>
      <c r="J748" s="2">
        <f>DAY(GEN_UP[[#This Row],[Fecha]])</f>
        <v>1</v>
      </c>
      <c r="K748" s="12" t="str">
        <f t="shared" si="11"/>
        <v>01-02-2025_02</v>
      </c>
    </row>
    <row r="749" spans="1:11" x14ac:dyDescent="0.3">
      <c r="A749" s="3">
        <v>45689</v>
      </c>
      <c r="B749" s="6">
        <v>0.125</v>
      </c>
      <c r="C749" s="2">
        <v>0</v>
      </c>
      <c r="D749" s="2">
        <v>0</v>
      </c>
      <c r="E749" s="2">
        <v>0</v>
      </c>
      <c r="F749" s="2">
        <v>0</v>
      </c>
      <c r="G749" s="2">
        <f>INT(YEAR(GEN_UP[[#This Row],[Fecha]]))</f>
        <v>2025</v>
      </c>
      <c r="H749" s="2">
        <f>INT(MONTH(GEN_UP[[#This Row],[Fecha]]))</f>
        <v>2</v>
      </c>
      <c r="I749" s="3" t="str">
        <f>TEXT(DATE(YEAR(GEN_UP[[#This Row],[Fecha]]),MONTH(GEN_UP[[#This Row],[Fecha]]),DAY(GEN_UP[[#This Row],[Fecha]])),"mmmm")</f>
        <v>February</v>
      </c>
      <c r="J749" s="2">
        <f>DAY(GEN_UP[[#This Row],[Fecha]])</f>
        <v>1</v>
      </c>
      <c r="K749" s="12" t="str">
        <f t="shared" si="11"/>
        <v>01-02-2025_03</v>
      </c>
    </row>
    <row r="750" spans="1:11" x14ac:dyDescent="0.3">
      <c r="A750" s="3">
        <v>45689</v>
      </c>
      <c r="B750" s="6">
        <v>0.16666666666666666</v>
      </c>
      <c r="C750" s="2">
        <v>0</v>
      </c>
      <c r="D750" s="2">
        <v>0</v>
      </c>
      <c r="E750" s="2">
        <v>0</v>
      </c>
      <c r="F750" s="2">
        <v>0</v>
      </c>
      <c r="G750" s="2">
        <f>INT(YEAR(GEN_UP[[#This Row],[Fecha]]))</f>
        <v>2025</v>
      </c>
      <c r="H750" s="2">
        <f>INT(MONTH(GEN_UP[[#This Row],[Fecha]]))</f>
        <v>2</v>
      </c>
      <c r="I750" s="3" t="str">
        <f>TEXT(DATE(YEAR(GEN_UP[[#This Row],[Fecha]]),MONTH(GEN_UP[[#This Row],[Fecha]]),DAY(GEN_UP[[#This Row],[Fecha]])),"mmmm")</f>
        <v>February</v>
      </c>
      <c r="J750" s="2">
        <f>DAY(GEN_UP[[#This Row],[Fecha]])</f>
        <v>1</v>
      </c>
      <c r="K750" s="12" t="str">
        <f t="shared" si="11"/>
        <v>01-02-2025_04</v>
      </c>
    </row>
    <row r="751" spans="1:11" x14ac:dyDescent="0.3">
      <c r="A751" s="3">
        <v>45689</v>
      </c>
      <c r="B751" s="6">
        <v>0.20833333333333334</v>
      </c>
      <c r="C751" s="2">
        <v>0</v>
      </c>
      <c r="D751" s="2">
        <v>0</v>
      </c>
      <c r="E751" s="2">
        <v>0</v>
      </c>
      <c r="F751" s="2">
        <v>0</v>
      </c>
      <c r="G751" s="2">
        <f>INT(YEAR(GEN_UP[[#This Row],[Fecha]]))</f>
        <v>2025</v>
      </c>
      <c r="H751" s="2">
        <f>INT(MONTH(GEN_UP[[#This Row],[Fecha]]))</f>
        <v>2</v>
      </c>
      <c r="I751" s="3" t="str">
        <f>TEXT(DATE(YEAR(GEN_UP[[#This Row],[Fecha]]),MONTH(GEN_UP[[#This Row],[Fecha]]),DAY(GEN_UP[[#This Row],[Fecha]])),"mmmm")</f>
        <v>February</v>
      </c>
      <c r="J751" s="2">
        <f>DAY(GEN_UP[[#This Row],[Fecha]])</f>
        <v>1</v>
      </c>
      <c r="K751" s="12" t="str">
        <f t="shared" si="11"/>
        <v>01-02-2025_05</v>
      </c>
    </row>
    <row r="752" spans="1:11" x14ac:dyDescent="0.3">
      <c r="A752" s="3">
        <v>45689</v>
      </c>
      <c r="B752" s="6">
        <v>0.25</v>
      </c>
      <c r="C752" s="2">
        <v>3</v>
      </c>
      <c r="D752" s="2">
        <v>2.75</v>
      </c>
      <c r="E752" s="2">
        <v>3</v>
      </c>
      <c r="F752" s="2">
        <v>2.75</v>
      </c>
      <c r="G752" s="2">
        <f>INT(YEAR(GEN_UP[[#This Row],[Fecha]]))</f>
        <v>2025</v>
      </c>
      <c r="H752" s="2">
        <f>INT(MONTH(GEN_UP[[#This Row],[Fecha]]))</f>
        <v>2</v>
      </c>
      <c r="I752" s="3" t="str">
        <f>TEXT(DATE(YEAR(GEN_UP[[#This Row],[Fecha]]),MONTH(GEN_UP[[#This Row],[Fecha]]),DAY(GEN_UP[[#This Row],[Fecha]])),"mmmm")</f>
        <v>February</v>
      </c>
      <c r="J752" s="2">
        <f>DAY(GEN_UP[[#This Row],[Fecha]])</f>
        <v>1</v>
      </c>
      <c r="K752" s="12" t="str">
        <f t="shared" si="11"/>
        <v>01-02-2025_06</v>
      </c>
    </row>
    <row r="753" spans="1:11" x14ac:dyDescent="0.3">
      <c r="A753" s="3">
        <v>45689</v>
      </c>
      <c r="B753" s="6">
        <v>0.29166666666666669</v>
      </c>
      <c r="C753" s="2">
        <v>310</v>
      </c>
      <c r="D753" s="2">
        <v>308</v>
      </c>
      <c r="E753" s="2">
        <v>307</v>
      </c>
      <c r="F753" s="2">
        <v>306</v>
      </c>
      <c r="G753" s="2">
        <f>INT(YEAR(GEN_UP[[#This Row],[Fecha]]))</f>
        <v>2025</v>
      </c>
      <c r="H753" s="2">
        <f>INT(MONTH(GEN_UP[[#This Row],[Fecha]]))</f>
        <v>2</v>
      </c>
      <c r="I753" s="3" t="str">
        <f>TEXT(DATE(YEAR(GEN_UP[[#This Row],[Fecha]]),MONTH(GEN_UP[[#This Row],[Fecha]]),DAY(GEN_UP[[#This Row],[Fecha]])),"mmmm")</f>
        <v>February</v>
      </c>
      <c r="J753" s="2">
        <f>DAY(GEN_UP[[#This Row],[Fecha]])</f>
        <v>1</v>
      </c>
      <c r="K753" s="12" t="str">
        <f t="shared" si="11"/>
        <v>01-02-2025_07</v>
      </c>
    </row>
    <row r="754" spans="1:11" x14ac:dyDescent="0.3">
      <c r="A754" s="3">
        <v>45689</v>
      </c>
      <c r="B754" s="6">
        <v>0.33333333333333331</v>
      </c>
      <c r="C754" s="2">
        <v>944.5</v>
      </c>
      <c r="D754" s="2">
        <v>935.75</v>
      </c>
      <c r="E754" s="2">
        <v>930</v>
      </c>
      <c r="F754" s="2">
        <v>918.25</v>
      </c>
      <c r="G754" s="2">
        <f>INT(YEAR(GEN_UP[[#This Row],[Fecha]]))</f>
        <v>2025</v>
      </c>
      <c r="H754" s="2">
        <f>INT(MONTH(GEN_UP[[#This Row],[Fecha]]))</f>
        <v>2</v>
      </c>
      <c r="I754" s="3" t="str">
        <f>TEXT(DATE(YEAR(GEN_UP[[#This Row],[Fecha]]),MONTH(GEN_UP[[#This Row],[Fecha]]),DAY(GEN_UP[[#This Row],[Fecha]])),"mmmm")</f>
        <v>February</v>
      </c>
      <c r="J754" s="2">
        <f>DAY(GEN_UP[[#This Row],[Fecha]])</f>
        <v>1</v>
      </c>
      <c r="K754" s="12" t="str">
        <f t="shared" si="11"/>
        <v>01-02-2025_08</v>
      </c>
    </row>
    <row r="755" spans="1:11" x14ac:dyDescent="0.3">
      <c r="A755" s="3">
        <v>45689</v>
      </c>
      <c r="B755" s="6">
        <v>0.375</v>
      </c>
      <c r="C755" s="2">
        <v>1834.25</v>
      </c>
      <c r="D755" s="2">
        <v>1824.75</v>
      </c>
      <c r="E755" s="2">
        <v>1824.75</v>
      </c>
      <c r="F755" s="2">
        <v>1818.5</v>
      </c>
      <c r="G755" s="2">
        <f>INT(YEAR(GEN_UP[[#This Row],[Fecha]]))</f>
        <v>2025</v>
      </c>
      <c r="H755" s="2">
        <f>INT(MONTH(GEN_UP[[#This Row],[Fecha]]))</f>
        <v>2</v>
      </c>
      <c r="I755" s="3" t="str">
        <f>TEXT(DATE(YEAR(GEN_UP[[#This Row],[Fecha]]),MONTH(GEN_UP[[#This Row],[Fecha]]),DAY(GEN_UP[[#This Row],[Fecha]])),"mmmm")</f>
        <v>February</v>
      </c>
      <c r="J755" s="2">
        <f>DAY(GEN_UP[[#This Row],[Fecha]])</f>
        <v>1</v>
      </c>
      <c r="K755" s="12" t="str">
        <f t="shared" si="11"/>
        <v>01-02-2025_09</v>
      </c>
    </row>
    <row r="756" spans="1:11" x14ac:dyDescent="0.3">
      <c r="A756" s="3">
        <v>45689</v>
      </c>
      <c r="B756" s="6">
        <v>0.41666666666666669</v>
      </c>
      <c r="C756" s="2">
        <v>3597.5</v>
      </c>
      <c r="D756" s="2">
        <v>3553.25</v>
      </c>
      <c r="E756" s="2">
        <v>3531.75</v>
      </c>
      <c r="F756" s="2">
        <v>3491.25</v>
      </c>
      <c r="G756" s="2">
        <f>INT(YEAR(GEN_UP[[#This Row],[Fecha]]))</f>
        <v>2025</v>
      </c>
      <c r="H756" s="2">
        <f>INT(MONTH(GEN_UP[[#This Row],[Fecha]]))</f>
        <v>2</v>
      </c>
      <c r="I756" s="3" t="str">
        <f>TEXT(DATE(YEAR(GEN_UP[[#This Row],[Fecha]]),MONTH(GEN_UP[[#This Row],[Fecha]]),DAY(GEN_UP[[#This Row],[Fecha]])),"mmmm")</f>
        <v>February</v>
      </c>
      <c r="J756" s="2">
        <f>DAY(GEN_UP[[#This Row],[Fecha]])</f>
        <v>1</v>
      </c>
      <c r="K756" s="12" t="str">
        <f t="shared" si="11"/>
        <v>01-02-2025_10</v>
      </c>
    </row>
    <row r="757" spans="1:11" x14ac:dyDescent="0.3">
      <c r="A757" s="3">
        <v>45689</v>
      </c>
      <c r="B757" s="6">
        <v>0.45833333333333331</v>
      </c>
      <c r="C757" s="2">
        <v>6148.25</v>
      </c>
      <c r="D757" s="2">
        <v>6149.25</v>
      </c>
      <c r="E757" s="2">
        <v>6152.75</v>
      </c>
      <c r="F757" s="2">
        <v>6209</v>
      </c>
      <c r="G757" s="2">
        <f>INT(YEAR(GEN_UP[[#This Row],[Fecha]]))</f>
        <v>2025</v>
      </c>
      <c r="H757" s="2">
        <f>INT(MONTH(GEN_UP[[#This Row],[Fecha]]))</f>
        <v>2</v>
      </c>
      <c r="I757" s="3" t="str">
        <f>TEXT(DATE(YEAR(GEN_UP[[#This Row],[Fecha]]),MONTH(GEN_UP[[#This Row],[Fecha]]),DAY(GEN_UP[[#This Row],[Fecha]])),"mmmm")</f>
        <v>February</v>
      </c>
      <c r="J757" s="2">
        <f>DAY(GEN_UP[[#This Row],[Fecha]])</f>
        <v>1</v>
      </c>
      <c r="K757" s="12" t="str">
        <f t="shared" si="11"/>
        <v>01-02-2025_11</v>
      </c>
    </row>
    <row r="758" spans="1:11" x14ac:dyDescent="0.3">
      <c r="A758" s="3">
        <v>45689</v>
      </c>
      <c r="B758" s="6">
        <v>0.5</v>
      </c>
      <c r="C758" s="2">
        <v>6499</v>
      </c>
      <c r="D758" s="2">
        <v>6488</v>
      </c>
      <c r="E758" s="2">
        <v>6578.75</v>
      </c>
      <c r="F758" s="2">
        <v>6651.75</v>
      </c>
      <c r="G758" s="2">
        <f>INT(YEAR(GEN_UP[[#This Row],[Fecha]]))</f>
        <v>2025</v>
      </c>
      <c r="H758" s="2">
        <f>INT(MONTH(GEN_UP[[#This Row],[Fecha]]))</f>
        <v>2</v>
      </c>
      <c r="I758" s="3" t="str">
        <f>TEXT(DATE(YEAR(GEN_UP[[#This Row],[Fecha]]),MONTH(GEN_UP[[#This Row],[Fecha]]),DAY(GEN_UP[[#This Row],[Fecha]])),"mmmm")</f>
        <v>February</v>
      </c>
      <c r="J758" s="2">
        <f>DAY(GEN_UP[[#This Row],[Fecha]])</f>
        <v>1</v>
      </c>
      <c r="K758" s="12" t="str">
        <f t="shared" si="11"/>
        <v>01-02-2025_12</v>
      </c>
    </row>
    <row r="759" spans="1:11" x14ac:dyDescent="0.3">
      <c r="A759" s="3">
        <v>45689</v>
      </c>
      <c r="B759" s="6">
        <v>0.54166666666666663</v>
      </c>
      <c r="C759" s="2">
        <v>7191.25</v>
      </c>
      <c r="D759" s="2">
        <v>7180.75</v>
      </c>
      <c r="E759" s="2">
        <v>6834.5</v>
      </c>
      <c r="F759" s="2">
        <v>6345</v>
      </c>
      <c r="G759" s="2">
        <f>INT(YEAR(GEN_UP[[#This Row],[Fecha]]))</f>
        <v>2025</v>
      </c>
      <c r="H759" s="2">
        <f>INT(MONTH(GEN_UP[[#This Row],[Fecha]]))</f>
        <v>2</v>
      </c>
      <c r="I759" s="3" t="str">
        <f>TEXT(DATE(YEAR(GEN_UP[[#This Row],[Fecha]]),MONTH(GEN_UP[[#This Row],[Fecha]]),DAY(GEN_UP[[#This Row],[Fecha]])),"mmmm")</f>
        <v>February</v>
      </c>
      <c r="J759" s="2">
        <f>DAY(GEN_UP[[#This Row],[Fecha]])</f>
        <v>1</v>
      </c>
      <c r="K759" s="12" t="str">
        <f t="shared" si="11"/>
        <v>01-02-2025_13</v>
      </c>
    </row>
    <row r="760" spans="1:11" x14ac:dyDescent="0.3">
      <c r="A760" s="3">
        <v>45689</v>
      </c>
      <c r="B760" s="6">
        <v>0.58333333333333337</v>
      </c>
      <c r="C760" s="2">
        <v>5260</v>
      </c>
      <c r="D760" s="2">
        <v>5241.25</v>
      </c>
      <c r="E760" s="2">
        <v>4909.25</v>
      </c>
      <c r="F760" s="2">
        <v>4276.5</v>
      </c>
      <c r="G760" s="2">
        <f>INT(YEAR(GEN_UP[[#This Row],[Fecha]]))</f>
        <v>2025</v>
      </c>
      <c r="H760" s="2">
        <f>INT(MONTH(GEN_UP[[#This Row],[Fecha]]))</f>
        <v>2</v>
      </c>
      <c r="I760" s="3" t="str">
        <f>TEXT(DATE(YEAR(GEN_UP[[#This Row],[Fecha]]),MONTH(GEN_UP[[#This Row],[Fecha]]),DAY(GEN_UP[[#This Row],[Fecha]])),"mmmm")</f>
        <v>February</v>
      </c>
      <c r="J760" s="2">
        <f>DAY(GEN_UP[[#This Row],[Fecha]])</f>
        <v>1</v>
      </c>
      <c r="K760" s="12" t="str">
        <f t="shared" si="11"/>
        <v>01-02-2025_14</v>
      </c>
    </row>
    <row r="761" spans="1:11" x14ac:dyDescent="0.3">
      <c r="A761" s="3">
        <v>45689</v>
      </c>
      <c r="B761" s="6">
        <v>0.625</v>
      </c>
      <c r="C761" s="2">
        <v>5230</v>
      </c>
      <c r="D761" s="2">
        <v>5082.5</v>
      </c>
      <c r="E761" s="2">
        <v>5123.5</v>
      </c>
      <c r="F761" s="2">
        <v>5259.25</v>
      </c>
      <c r="G761" s="2">
        <f>INT(YEAR(GEN_UP[[#This Row],[Fecha]]))</f>
        <v>2025</v>
      </c>
      <c r="H761" s="2">
        <f>INT(MONTH(GEN_UP[[#This Row],[Fecha]]))</f>
        <v>2</v>
      </c>
      <c r="I761" s="3" t="str">
        <f>TEXT(DATE(YEAR(GEN_UP[[#This Row],[Fecha]]),MONTH(GEN_UP[[#This Row],[Fecha]]),DAY(GEN_UP[[#This Row],[Fecha]])),"mmmm")</f>
        <v>February</v>
      </c>
      <c r="J761" s="2">
        <f>DAY(GEN_UP[[#This Row],[Fecha]])</f>
        <v>1</v>
      </c>
      <c r="K761" s="12" t="str">
        <f t="shared" si="11"/>
        <v>01-02-2025_15</v>
      </c>
    </row>
    <row r="762" spans="1:11" x14ac:dyDescent="0.3">
      <c r="A762" s="3">
        <v>45689</v>
      </c>
      <c r="B762" s="6">
        <v>0.66666666666666663</v>
      </c>
      <c r="C762" s="2">
        <v>2354.25</v>
      </c>
      <c r="D762" s="2">
        <v>2420.5</v>
      </c>
      <c r="E762" s="2">
        <v>2573.75</v>
      </c>
      <c r="F762" s="2">
        <v>2557.5</v>
      </c>
      <c r="G762" s="2">
        <f>INT(YEAR(GEN_UP[[#This Row],[Fecha]]))</f>
        <v>2025</v>
      </c>
      <c r="H762" s="2">
        <f>INT(MONTH(GEN_UP[[#This Row],[Fecha]]))</f>
        <v>2</v>
      </c>
      <c r="I762" s="3" t="str">
        <f>TEXT(DATE(YEAR(GEN_UP[[#This Row],[Fecha]]),MONTH(GEN_UP[[#This Row],[Fecha]]),DAY(GEN_UP[[#This Row],[Fecha]])),"mmmm")</f>
        <v>February</v>
      </c>
      <c r="J762" s="2">
        <f>DAY(GEN_UP[[#This Row],[Fecha]])</f>
        <v>1</v>
      </c>
      <c r="K762" s="12" t="str">
        <f t="shared" si="11"/>
        <v>01-02-2025_16</v>
      </c>
    </row>
    <row r="763" spans="1:11" x14ac:dyDescent="0.3">
      <c r="A763" s="3">
        <v>45689</v>
      </c>
      <c r="B763" s="6">
        <v>0.70833333333333337</v>
      </c>
      <c r="C763" s="2">
        <v>691.5</v>
      </c>
      <c r="D763" s="2">
        <v>686</v>
      </c>
      <c r="E763" s="2">
        <v>678.25</v>
      </c>
      <c r="F763" s="2">
        <v>664.5</v>
      </c>
      <c r="G763" s="2">
        <f>INT(YEAR(GEN_UP[[#This Row],[Fecha]]))</f>
        <v>2025</v>
      </c>
      <c r="H763" s="2">
        <f>INT(MONTH(GEN_UP[[#This Row],[Fecha]]))</f>
        <v>2</v>
      </c>
      <c r="I763" s="3" t="str">
        <f>TEXT(DATE(YEAR(GEN_UP[[#This Row],[Fecha]]),MONTH(GEN_UP[[#This Row],[Fecha]]),DAY(GEN_UP[[#This Row],[Fecha]])),"mmmm")</f>
        <v>February</v>
      </c>
      <c r="J763" s="2">
        <f>DAY(GEN_UP[[#This Row],[Fecha]])</f>
        <v>1</v>
      </c>
      <c r="K763" s="12" t="str">
        <f t="shared" si="11"/>
        <v>01-02-2025_17</v>
      </c>
    </row>
    <row r="764" spans="1:11" x14ac:dyDescent="0.3">
      <c r="A764" s="3">
        <v>45689</v>
      </c>
      <c r="B764" s="6">
        <v>0.75</v>
      </c>
      <c r="C764" s="2">
        <v>66.75</v>
      </c>
      <c r="D764" s="2">
        <v>66.5</v>
      </c>
      <c r="E764" s="2">
        <v>67</v>
      </c>
      <c r="F764" s="2">
        <v>67.5</v>
      </c>
      <c r="G764" s="2">
        <f>INT(YEAR(GEN_UP[[#This Row],[Fecha]]))</f>
        <v>2025</v>
      </c>
      <c r="H764" s="2">
        <f>INT(MONTH(GEN_UP[[#This Row],[Fecha]]))</f>
        <v>2</v>
      </c>
      <c r="I764" s="3" t="str">
        <f>TEXT(DATE(YEAR(GEN_UP[[#This Row],[Fecha]]),MONTH(GEN_UP[[#This Row],[Fecha]]),DAY(GEN_UP[[#This Row],[Fecha]])),"mmmm")</f>
        <v>February</v>
      </c>
      <c r="J764" s="2">
        <f>DAY(GEN_UP[[#This Row],[Fecha]])</f>
        <v>1</v>
      </c>
      <c r="K764" s="12" t="str">
        <f t="shared" si="11"/>
        <v>01-02-2025_18</v>
      </c>
    </row>
    <row r="765" spans="1:11" x14ac:dyDescent="0.3">
      <c r="A765" s="3">
        <v>45689</v>
      </c>
      <c r="B765" s="6">
        <v>0.79166666666666663</v>
      </c>
      <c r="C765" s="2">
        <v>0</v>
      </c>
      <c r="D765" s="2">
        <v>0</v>
      </c>
      <c r="E765" s="2">
        <v>0</v>
      </c>
      <c r="F765" s="2">
        <v>0</v>
      </c>
      <c r="G765" s="2">
        <f>INT(YEAR(GEN_UP[[#This Row],[Fecha]]))</f>
        <v>2025</v>
      </c>
      <c r="H765" s="2">
        <f>INT(MONTH(GEN_UP[[#This Row],[Fecha]]))</f>
        <v>2</v>
      </c>
      <c r="I765" s="3" t="str">
        <f>TEXT(DATE(YEAR(GEN_UP[[#This Row],[Fecha]]),MONTH(GEN_UP[[#This Row],[Fecha]]),DAY(GEN_UP[[#This Row],[Fecha]])),"mmmm")</f>
        <v>February</v>
      </c>
      <c r="J765" s="2">
        <f>DAY(GEN_UP[[#This Row],[Fecha]])</f>
        <v>1</v>
      </c>
      <c r="K765" s="12" t="str">
        <f t="shared" si="11"/>
        <v>01-02-2025_19</v>
      </c>
    </row>
    <row r="766" spans="1:11" x14ac:dyDescent="0.3">
      <c r="A766" s="3">
        <v>45689</v>
      </c>
      <c r="B766" s="6">
        <v>0.83333333333333337</v>
      </c>
      <c r="C766" s="2">
        <v>0</v>
      </c>
      <c r="D766" s="2">
        <v>0</v>
      </c>
      <c r="E766" s="2">
        <v>0</v>
      </c>
      <c r="F766" s="2">
        <v>0</v>
      </c>
      <c r="G766" s="2">
        <f>INT(YEAR(GEN_UP[[#This Row],[Fecha]]))</f>
        <v>2025</v>
      </c>
      <c r="H766" s="2">
        <f>INT(MONTH(GEN_UP[[#This Row],[Fecha]]))</f>
        <v>2</v>
      </c>
      <c r="I766" s="3" t="str">
        <f>TEXT(DATE(YEAR(GEN_UP[[#This Row],[Fecha]]),MONTH(GEN_UP[[#This Row],[Fecha]]),DAY(GEN_UP[[#This Row],[Fecha]])),"mmmm")</f>
        <v>February</v>
      </c>
      <c r="J766" s="2">
        <f>DAY(GEN_UP[[#This Row],[Fecha]])</f>
        <v>1</v>
      </c>
      <c r="K766" s="12" t="str">
        <f t="shared" si="11"/>
        <v>01-02-2025_20</v>
      </c>
    </row>
    <row r="767" spans="1:11" x14ac:dyDescent="0.3">
      <c r="A767" s="3">
        <v>45689</v>
      </c>
      <c r="B767" s="6">
        <v>0.875</v>
      </c>
      <c r="C767" s="2">
        <v>0</v>
      </c>
      <c r="D767" s="2">
        <v>0</v>
      </c>
      <c r="E767" s="2">
        <v>0</v>
      </c>
      <c r="F767" s="2">
        <v>0</v>
      </c>
      <c r="G767" s="2">
        <f>INT(YEAR(GEN_UP[[#This Row],[Fecha]]))</f>
        <v>2025</v>
      </c>
      <c r="H767" s="2">
        <f>INT(MONTH(GEN_UP[[#This Row],[Fecha]]))</f>
        <v>2</v>
      </c>
      <c r="I767" s="3" t="str">
        <f>TEXT(DATE(YEAR(GEN_UP[[#This Row],[Fecha]]),MONTH(GEN_UP[[#This Row],[Fecha]]),DAY(GEN_UP[[#This Row],[Fecha]])),"mmmm")</f>
        <v>February</v>
      </c>
      <c r="J767" s="2">
        <f>DAY(GEN_UP[[#This Row],[Fecha]])</f>
        <v>1</v>
      </c>
      <c r="K767" s="12" t="str">
        <f t="shared" si="11"/>
        <v>01-02-2025_21</v>
      </c>
    </row>
    <row r="768" spans="1:11" x14ac:dyDescent="0.3">
      <c r="A768" s="3">
        <v>45689</v>
      </c>
      <c r="B768" s="6">
        <v>0.91666666666666663</v>
      </c>
      <c r="C768" s="2">
        <v>0</v>
      </c>
      <c r="D768" s="2">
        <v>0</v>
      </c>
      <c r="E768" s="2">
        <v>0</v>
      </c>
      <c r="F768" s="2">
        <v>0</v>
      </c>
      <c r="G768" s="2">
        <f>INT(YEAR(GEN_UP[[#This Row],[Fecha]]))</f>
        <v>2025</v>
      </c>
      <c r="H768" s="2">
        <f>INT(MONTH(GEN_UP[[#This Row],[Fecha]]))</f>
        <v>2</v>
      </c>
      <c r="I768" s="3" t="str">
        <f>TEXT(DATE(YEAR(GEN_UP[[#This Row],[Fecha]]),MONTH(GEN_UP[[#This Row],[Fecha]]),DAY(GEN_UP[[#This Row],[Fecha]])),"mmmm")</f>
        <v>February</v>
      </c>
      <c r="J768" s="2">
        <f>DAY(GEN_UP[[#This Row],[Fecha]])</f>
        <v>1</v>
      </c>
      <c r="K768" s="12" t="str">
        <f t="shared" si="11"/>
        <v>01-02-2025_22</v>
      </c>
    </row>
    <row r="769" spans="1:11" x14ac:dyDescent="0.3">
      <c r="A769" s="3">
        <v>45689</v>
      </c>
      <c r="B769" s="6">
        <v>0.95833333333333337</v>
      </c>
      <c r="C769" s="2">
        <v>0</v>
      </c>
      <c r="D769" s="2">
        <v>0</v>
      </c>
      <c r="E769" s="2">
        <v>0</v>
      </c>
      <c r="F769" s="2">
        <v>0</v>
      </c>
      <c r="G769" s="2">
        <f>INT(YEAR(GEN_UP[[#This Row],[Fecha]]))</f>
        <v>2025</v>
      </c>
      <c r="H769" s="2">
        <f>INT(MONTH(GEN_UP[[#This Row],[Fecha]]))</f>
        <v>2</v>
      </c>
      <c r="I769" s="3" t="str">
        <f>TEXT(DATE(YEAR(GEN_UP[[#This Row],[Fecha]]),MONTH(GEN_UP[[#This Row],[Fecha]]),DAY(GEN_UP[[#This Row],[Fecha]])),"mmmm")</f>
        <v>February</v>
      </c>
      <c r="J769" s="2">
        <f>DAY(GEN_UP[[#This Row],[Fecha]])</f>
        <v>1</v>
      </c>
      <c r="K769" s="12" t="str">
        <f t="shared" si="11"/>
        <v>01-02-2025_23</v>
      </c>
    </row>
    <row r="770" spans="1:11" x14ac:dyDescent="0.3">
      <c r="A770" s="3">
        <v>45690</v>
      </c>
      <c r="B770" s="6">
        <v>0</v>
      </c>
      <c r="C770" s="2">
        <v>0</v>
      </c>
      <c r="D770" s="2">
        <v>0</v>
      </c>
      <c r="E770" s="2">
        <v>0</v>
      </c>
      <c r="F770" s="2">
        <v>0</v>
      </c>
      <c r="G770" s="2">
        <f>INT(YEAR(GEN_UP[[#This Row],[Fecha]]))</f>
        <v>2025</v>
      </c>
      <c r="H770" s="2">
        <f>INT(MONTH(GEN_UP[[#This Row],[Fecha]]))</f>
        <v>2</v>
      </c>
      <c r="I770" s="3" t="str">
        <f>TEXT(DATE(YEAR(GEN_UP[[#This Row],[Fecha]]),MONTH(GEN_UP[[#This Row],[Fecha]]),DAY(GEN_UP[[#This Row],[Fecha]])),"mmmm")</f>
        <v>February</v>
      </c>
      <c r="J770" s="2">
        <f>DAY(GEN_UP[[#This Row],[Fecha]])</f>
        <v>2</v>
      </c>
      <c r="K770" s="12" t="str">
        <f t="shared" ref="K770:K833" si="12">TEXT(A770,"dd-mm-yyyy") &amp; "_" &amp; TEXT(HOUR(B770),"00")</f>
        <v>02-02-2025_00</v>
      </c>
    </row>
    <row r="771" spans="1:11" x14ac:dyDescent="0.3">
      <c r="A771" s="3">
        <v>45690</v>
      </c>
      <c r="B771" s="6">
        <v>4.1666666666666664E-2</v>
      </c>
      <c r="C771" s="2">
        <v>0</v>
      </c>
      <c r="D771" s="2">
        <v>0</v>
      </c>
      <c r="E771" s="2">
        <v>0</v>
      </c>
      <c r="F771" s="2">
        <v>0</v>
      </c>
      <c r="G771" s="2">
        <f>INT(YEAR(GEN_UP[[#This Row],[Fecha]]))</f>
        <v>2025</v>
      </c>
      <c r="H771" s="2">
        <f>INT(MONTH(GEN_UP[[#This Row],[Fecha]]))</f>
        <v>2</v>
      </c>
      <c r="I771" s="3" t="str">
        <f>TEXT(DATE(YEAR(GEN_UP[[#This Row],[Fecha]]),MONTH(GEN_UP[[#This Row],[Fecha]]),DAY(GEN_UP[[#This Row],[Fecha]])),"mmmm")</f>
        <v>February</v>
      </c>
      <c r="J771" s="2">
        <f>DAY(GEN_UP[[#This Row],[Fecha]])</f>
        <v>2</v>
      </c>
      <c r="K771" s="12" t="str">
        <f t="shared" si="12"/>
        <v>02-02-2025_01</v>
      </c>
    </row>
    <row r="772" spans="1:11" x14ac:dyDescent="0.3">
      <c r="A772" s="3">
        <v>45690</v>
      </c>
      <c r="B772" s="6">
        <v>8.3333333333333329E-2</v>
      </c>
      <c r="C772" s="2">
        <v>0</v>
      </c>
      <c r="D772" s="2">
        <v>0</v>
      </c>
      <c r="E772" s="2">
        <v>0</v>
      </c>
      <c r="F772" s="2">
        <v>0</v>
      </c>
      <c r="G772" s="2">
        <f>INT(YEAR(GEN_UP[[#This Row],[Fecha]]))</f>
        <v>2025</v>
      </c>
      <c r="H772" s="2">
        <f>INT(MONTH(GEN_UP[[#This Row],[Fecha]]))</f>
        <v>2</v>
      </c>
      <c r="I772" s="3" t="str">
        <f>TEXT(DATE(YEAR(GEN_UP[[#This Row],[Fecha]]),MONTH(GEN_UP[[#This Row],[Fecha]]),DAY(GEN_UP[[#This Row],[Fecha]])),"mmmm")</f>
        <v>February</v>
      </c>
      <c r="J772" s="2">
        <f>DAY(GEN_UP[[#This Row],[Fecha]])</f>
        <v>2</v>
      </c>
      <c r="K772" s="12" t="str">
        <f t="shared" si="12"/>
        <v>02-02-2025_02</v>
      </c>
    </row>
    <row r="773" spans="1:11" x14ac:dyDescent="0.3">
      <c r="A773" s="3">
        <v>45690</v>
      </c>
      <c r="B773" s="6">
        <v>0.125</v>
      </c>
      <c r="C773" s="2">
        <v>0</v>
      </c>
      <c r="D773" s="2">
        <v>0</v>
      </c>
      <c r="E773" s="2">
        <v>0</v>
      </c>
      <c r="F773" s="2">
        <v>0</v>
      </c>
      <c r="G773" s="2">
        <f>INT(YEAR(GEN_UP[[#This Row],[Fecha]]))</f>
        <v>2025</v>
      </c>
      <c r="H773" s="2">
        <f>INT(MONTH(GEN_UP[[#This Row],[Fecha]]))</f>
        <v>2</v>
      </c>
      <c r="I773" s="3" t="str">
        <f>TEXT(DATE(YEAR(GEN_UP[[#This Row],[Fecha]]),MONTH(GEN_UP[[#This Row],[Fecha]]),DAY(GEN_UP[[#This Row],[Fecha]])),"mmmm")</f>
        <v>February</v>
      </c>
      <c r="J773" s="2">
        <f>DAY(GEN_UP[[#This Row],[Fecha]])</f>
        <v>2</v>
      </c>
      <c r="K773" s="12" t="str">
        <f t="shared" si="12"/>
        <v>02-02-2025_03</v>
      </c>
    </row>
    <row r="774" spans="1:11" x14ac:dyDescent="0.3">
      <c r="A774" s="3">
        <v>45690</v>
      </c>
      <c r="B774" s="6">
        <v>0.16666666666666666</v>
      </c>
      <c r="C774" s="2">
        <v>0</v>
      </c>
      <c r="D774" s="2">
        <v>0</v>
      </c>
      <c r="E774" s="2">
        <v>0</v>
      </c>
      <c r="F774" s="2">
        <v>0</v>
      </c>
      <c r="G774" s="2">
        <f>INT(YEAR(GEN_UP[[#This Row],[Fecha]]))</f>
        <v>2025</v>
      </c>
      <c r="H774" s="2">
        <f>INT(MONTH(GEN_UP[[#This Row],[Fecha]]))</f>
        <v>2</v>
      </c>
      <c r="I774" s="3" t="str">
        <f>TEXT(DATE(YEAR(GEN_UP[[#This Row],[Fecha]]),MONTH(GEN_UP[[#This Row],[Fecha]]),DAY(GEN_UP[[#This Row],[Fecha]])),"mmmm")</f>
        <v>February</v>
      </c>
      <c r="J774" s="2">
        <f>DAY(GEN_UP[[#This Row],[Fecha]])</f>
        <v>2</v>
      </c>
      <c r="K774" s="12" t="str">
        <f t="shared" si="12"/>
        <v>02-02-2025_04</v>
      </c>
    </row>
    <row r="775" spans="1:11" x14ac:dyDescent="0.3">
      <c r="A775" s="3">
        <v>45690</v>
      </c>
      <c r="B775" s="6">
        <v>0.20833333333333334</v>
      </c>
      <c r="C775" s="2">
        <v>0</v>
      </c>
      <c r="D775" s="2">
        <v>0</v>
      </c>
      <c r="E775" s="2">
        <v>0</v>
      </c>
      <c r="F775" s="2">
        <v>0</v>
      </c>
      <c r="G775" s="2">
        <f>INT(YEAR(GEN_UP[[#This Row],[Fecha]]))</f>
        <v>2025</v>
      </c>
      <c r="H775" s="2">
        <f>INT(MONTH(GEN_UP[[#This Row],[Fecha]]))</f>
        <v>2</v>
      </c>
      <c r="I775" s="3" t="str">
        <f>TEXT(DATE(YEAR(GEN_UP[[#This Row],[Fecha]]),MONTH(GEN_UP[[#This Row],[Fecha]]),DAY(GEN_UP[[#This Row],[Fecha]])),"mmmm")</f>
        <v>February</v>
      </c>
      <c r="J775" s="2">
        <f>DAY(GEN_UP[[#This Row],[Fecha]])</f>
        <v>2</v>
      </c>
      <c r="K775" s="12" t="str">
        <f t="shared" si="12"/>
        <v>02-02-2025_05</v>
      </c>
    </row>
    <row r="776" spans="1:11" x14ac:dyDescent="0.3">
      <c r="A776" s="3">
        <v>45690</v>
      </c>
      <c r="B776" s="6">
        <v>0.25</v>
      </c>
      <c r="C776" s="2">
        <v>24.5</v>
      </c>
      <c r="D776" s="2">
        <v>21.5</v>
      </c>
      <c r="E776" s="2">
        <v>20.75</v>
      </c>
      <c r="F776" s="2">
        <v>20.25</v>
      </c>
      <c r="G776" s="2">
        <f>INT(YEAR(GEN_UP[[#This Row],[Fecha]]))</f>
        <v>2025</v>
      </c>
      <c r="H776" s="2">
        <f>INT(MONTH(GEN_UP[[#This Row],[Fecha]]))</f>
        <v>2</v>
      </c>
      <c r="I776" s="3" t="str">
        <f>TEXT(DATE(YEAR(GEN_UP[[#This Row],[Fecha]]),MONTH(GEN_UP[[#This Row],[Fecha]]),DAY(GEN_UP[[#This Row],[Fecha]])),"mmmm")</f>
        <v>February</v>
      </c>
      <c r="J776" s="2">
        <f>DAY(GEN_UP[[#This Row],[Fecha]])</f>
        <v>2</v>
      </c>
      <c r="K776" s="12" t="str">
        <f t="shared" si="12"/>
        <v>02-02-2025_06</v>
      </c>
    </row>
    <row r="777" spans="1:11" x14ac:dyDescent="0.3">
      <c r="A777" s="3">
        <v>45690</v>
      </c>
      <c r="B777" s="6">
        <v>0.29166666666666669</v>
      </c>
      <c r="C777" s="2">
        <v>1298.75</v>
      </c>
      <c r="D777" s="2">
        <v>1216</v>
      </c>
      <c r="E777" s="2">
        <v>1181.25</v>
      </c>
      <c r="F777" s="2">
        <v>1125.75</v>
      </c>
      <c r="G777" s="2">
        <f>INT(YEAR(GEN_UP[[#This Row],[Fecha]]))</f>
        <v>2025</v>
      </c>
      <c r="H777" s="2">
        <f>INT(MONTH(GEN_UP[[#This Row],[Fecha]]))</f>
        <v>2</v>
      </c>
      <c r="I777" s="3" t="str">
        <f>TEXT(DATE(YEAR(GEN_UP[[#This Row],[Fecha]]),MONTH(GEN_UP[[#This Row],[Fecha]]),DAY(GEN_UP[[#This Row],[Fecha]])),"mmmm")</f>
        <v>February</v>
      </c>
      <c r="J777" s="2">
        <f>DAY(GEN_UP[[#This Row],[Fecha]])</f>
        <v>2</v>
      </c>
      <c r="K777" s="12" t="str">
        <f t="shared" si="12"/>
        <v>02-02-2025_07</v>
      </c>
    </row>
    <row r="778" spans="1:11" x14ac:dyDescent="0.3">
      <c r="A778" s="3">
        <v>45690</v>
      </c>
      <c r="B778" s="6">
        <v>0.33333333333333331</v>
      </c>
      <c r="C778" s="2">
        <v>3771</v>
      </c>
      <c r="D778" s="2">
        <v>3745</v>
      </c>
      <c r="E778" s="2">
        <v>3661.5</v>
      </c>
      <c r="F778" s="2">
        <v>3594.5</v>
      </c>
      <c r="G778" s="2">
        <f>INT(YEAR(GEN_UP[[#This Row],[Fecha]]))</f>
        <v>2025</v>
      </c>
      <c r="H778" s="2">
        <f>INT(MONTH(GEN_UP[[#This Row],[Fecha]]))</f>
        <v>2</v>
      </c>
      <c r="I778" s="3" t="str">
        <f>TEXT(DATE(YEAR(GEN_UP[[#This Row],[Fecha]]),MONTH(GEN_UP[[#This Row],[Fecha]]),DAY(GEN_UP[[#This Row],[Fecha]])),"mmmm")</f>
        <v>February</v>
      </c>
      <c r="J778" s="2">
        <f>DAY(GEN_UP[[#This Row],[Fecha]])</f>
        <v>2</v>
      </c>
      <c r="K778" s="12" t="str">
        <f t="shared" si="12"/>
        <v>02-02-2025_08</v>
      </c>
    </row>
    <row r="779" spans="1:11" x14ac:dyDescent="0.3">
      <c r="A779" s="3">
        <v>45690</v>
      </c>
      <c r="B779" s="6">
        <v>0.375</v>
      </c>
      <c r="C779" s="2">
        <v>5829.5</v>
      </c>
      <c r="D779" s="2">
        <v>5821.25</v>
      </c>
      <c r="E779" s="2">
        <v>5755.75</v>
      </c>
      <c r="F779" s="2">
        <v>5724</v>
      </c>
      <c r="G779" s="2">
        <f>INT(YEAR(GEN_UP[[#This Row],[Fecha]]))</f>
        <v>2025</v>
      </c>
      <c r="H779" s="2">
        <f>INT(MONTH(GEN_UP[[#This Row],[Fecha]]))</f>
        <v>2</v>
      </c>
      <c r="I779" s="3" t="str">
        <f>TEXT(DATE(YEAR(GEN_UP[[#This Row],[Fecha]]),MONTH(GEN_UP[[#This Row],[Fecha]]),DAY(GEN_UP[[#This Row],[Fecha]])),"mmmm")</f>
        <v>February</v>
      </c>
      <c r="J779" s="2">
        <f>DAY(GEN_UP[[#This Row],[Fecha]])</f>
        <v>2</v>
      </c>
      <c r="K779" s="12" t="str">
        <f t="shared" si="12"/>
        <v>02-02-2025_09</v>
      </c>
    </row>
    <row r="780" spans="1:11" x14ac:dyDescent="0.3">
      <c r="A780" s="3">
        <v>45690</v>
      </c>
      <c r="B780" s="6">
        <v>0.41666666666666669</v>
      </c>
      <c r="C780" s="2">
        <v>7274</v>
      </c>
      <c r="D780" s="2">
        <v>7271.75</v>
      </c>
      <c r="E780" s="2">
        <v>7234.5</v>
      </c>
      <c r="F780" s="2">
        <v>7210.25</v>
      </c>
      <c r="G780" s="2">
        <f>INT(YEAR(GEN_UP[[#This Row],[Fecha]]))</f>
        <v>2025</v>
      </c>
      <c r="H780" s="2">
        <f>INT(MONTH(GEN_UP[[#This Row],[Fecha]]))</f>
        <v>2</v>
      </c>
      <c r="I780" s="3" t="str">
        <f>TEXT(DATE(YEAR(GEN_UP[[#This Row],[Fecha]]),MONTH(GEN_UP[[#This Row],[Fecha]]),DAY(GEN_UP[[#This Row],[Fecha]])),"mmmm")</f>
        <v>February</v>
      </c>
      <c r="J780" s="2">
        <f>DAY(GEN_UP[[#This Row],[Fecha]])</f>
        <v>2</v>
      </c>
      <c r="K780" s="12" t="str">
        <f t="shared" si="12"/>
        <v>02-02-2025_10</v>
      </c>
    </row>
    <row r="781" spans="1:11" x14ac:dyDescent="0.3">
      <c r="A781" s="3">
        <v>45690</v>
      </c>
      <c r="B781" s="6">
        <v>0.45833333333333331</v>
      </c>
      <c r="C781" s="2">
        <v>7958.75</v>
      </c>
      <c r="D781" s="2">
        <v>7993</v>
      </c>
      <c r="E781" s="2">
        <v>8049.25</v>
      </c>
      <c r="F781" s="2">
        <v>8025.5</v>
      </c>
      <c r="G781" s="2">
        <f>INT(YEAR(GEN_UP[[#This Row],[Fecha]]))</f>
        <v>2025</v>
      </c>
      <c r="H781" s="2">
        <f>INT(MONTH(GEN_UP[[#This Row],[Fecha]]))</f>
        <v>2</v>
      </c>
      <c r="I781" s="3" t="str">
        <f>TEXT(DATE(YEAR(GEN_UP[[#This Row],[Fecha]]),MONTH(GEN_UP[[#This Row],[Fecha]]),DAY(GEN_UP[[#This Row],[Fecha]])),"mmmm")</f>
        <v>February</v>
      </c>
      <c r="J781" s="2">
        <f>DAY(GEN_UP[[#This Row],[Fecha]])</f>
        <v>2</v>
      </c>
      <c r="K781" s="12" t="str">
        <f t="shared" si="12"/>
        <v>02-02-2025_11</v>
      </c>
    </row>
    <row r="782" spans="1:11" x14ac:dyDescent="0.3">
      <c r="A782" s="3">
        <v>45690</v>
      </c>
      <c r="B782" s="6">
        <v>0.5</v>
      </c>
      <c r="C782" s="2">
        <v>8002.75</v>
      </c>
      <c r="D782" s="2">
        <v>8063.5</v>
      </c>
      <c r="E782" s="2">
        <v>8115.5</v>
      </c>
      <c r="F782" s="2">
        <v>8127.5</v>
      </c>
      <c r="G782" s="2">
        <f>INT(YEAR(GEN_UP[[#This Row],[Fecha]]))</f>
        <v>2025</v>
      </c>
      <c r="H782" s="2">
        <f>INT(MONTH(GEN_UP[[#This Row],[Fecha]]))</f>
        <v>2</v>
      </c>
      <c r="I782" s="3" t="str">
        <f>TEXT(DATE(YEAR(GEN_UP[[#This Row],[Fecha]]),MONTH(GEN_UP[[#This Row],[Fecha]]),DAY(GEN_UP[[#This Row],[Fecha]])),"mmmm")</f>
        <v>February</v>
      </c>
      <c r="J782" s="2">
        <f>DAY(GEN_UP[[#This Row],[Fecha]])</f>
        <v>2</v>
      </c>
      <c r="K782" s="12" t="str">
        <f t="shared" si="12"/>
        <v>02-02-2025_12</v>
      </c>
    </row>
    <row r="783" spans="1:11" x14ac:dyDescent="0.3">
      <c r="A783" s="3">
        <v>45690</v>
      </c>
      <c r="B783" s="6">
        <v>0.54166666666666663</v>
      </c>
      <c r="C783" s="2">
        <v>7910</v>
      </c>
      <c r="D783" s="2">
        <v>7959</v>
      </c>
      <c r="E783" s="2">
        <v>7901</v>
      </c>
      <c r="F783" s="2">
        <v>7910.75</v>
      </c>
      <c r="G783" s="2">
        <f>INT(YEAR(GEN_UP[[#This Row],[Fecha]]))</f>
        <v>2025</v>
      </c>
      <c r="H783" s="2">
        <f>INT(MONTH(GEN_UP[[#This Row],[Fecha]]))</f>
        <v>2</v>
      </c>
      <c r="I783" s="3" t="str">
        <f>TEXT(DATE(YEAR(GEN_UP[[#This Row],[Fecha]]),MONTH(GEN_UP[[#This Row],[Fecha]]),DAY(GEN_UP[[#This Row],[Fecha]])),"mmmm")</f>
        <v>February</v>
      </c>
      <c r="J783" s="2">
        <f>DAY(GEN_UP[[#This Row],[Fecha]])</f>
        <v>2</v>
      </c>
      <c r="K783" s="12" t="str">
        <f t="shared" si="12"/>
        <v>02-02-2025_13</v>
      </c>
    </row>
    <row r="784" spans="1:11" x14ac:dyDescent="0.3">
      <c r="A784" s="3">
        <v>45690</v>
      </c>
      <c r="B784" s="6">
        <v>0.58333333333333337</v>
      </c>
      <c r="C784" s="2">
        <v>7591.5</v>
      </c>
      <c r="D784" s="2">
        <v>7505.5</v>
      </c>
      <c r="E784" s="2">
        <v>7449.75</v>
      </c>
      <c r="F784" s="2">
        <v>7241.5</v>
      </c>
      <c r="G784" s="2">
        <f>INT(YEAR(GEN_UP[[#This Row],[Fecha]]))</f>
        <v>2025</v>
      </c>
      <c r="H784" s="2">
        <f>INT(MONTH(GEN_UP[[#This Row],[Fecha]]))</f>
        <v>2</v>
      </c>
      <c r="I784" s="3" t="str">
        <f>TEXT(DATE(YEAR(GEN_UP[[#This Row],[Fecha]]),MONTH(GEN_UP[[#This Row],[Fecha]]),DAY(GEN_UP[[#This Row],[Fecha]])),"mmmm")</f>
        <v>February</v>
      </c>
      <c r="J784" s="2">
        <f>DAY(GEN_UP[[#This Row],[Fecha]])</f>
        <v>2</v>
      </c>
      <c r="K784" s="12" t="str">
        <f t="shared" si="12"/>
        <v>02-02-2025_14</v>
      </c>
    </row>
    <row r="785" spans="1:11" x14ac:dyDescent="0.3">
      <c r="A785" s="3">
        <v>45690</v>
      </c>
      <c r="B785" s="6">
        <v>0.625</v>
      </c>
      <c r="C785" s="2">
        <v>4250</v>
      </c>
      <c r="D785" s="2">
        <v>4453.75</v>
      </c>
      <c r="E785" s="2">
        <v>4664.75</v>
      </c>
      <c r="F785" s="2">
        <v>4903.25</v>
      </c>
      <c r="G785" s="2">
        <f>INT(YEAR(GEN_UP[[#This Row],[Fecha]]))</f>
        <v>2025</v>
      </c>
      <c r="H785" s="2">
        <f>INT(MONTH(GEN_UP[[#This Row],[Fecha]]))</f>
        <v>2</v>
      </c>
      <c r="I785" s="3" t="str">
        <f>TEXT(DATE(YEAR(GEN_UP[[#This Row],[Fecha]]),MONTH(GEN_UP[[#This Row],[Fecha]]),DAY(GEN_UP[[#This Row],[Fecha]])),"mmmm")</f>
        <v>February</v>
      </c>
      <c r="J785" s="2">
        <f>DAY(GEN_UP[[#This Row],[Fecha]])</f>
        <v>2</v>
      </c>
      <c r="K785" s="12" t="str">
        <f t="shared" si="12"/>
        <v>02-02-2025_15</v>
      </c>
    </row>
    <row r="786" spans="1:11" x14ac:dyDescent="0.3">
      <c r="A786" s="3">
        <v>45690</v>
      </c>
      <c r="B786" s="6">
        <v>0.66666666666666663</v>
      </c>
      <c r="C786" s="2">
        <v>3703.5</v>
      </c>
      <c r="D786" s="2">
        <v>3601.5</v>
      </c>
      <c r="E786" s="2">
        <v>3739.25</v>
      </c>
      <c r="F786" s="2">
        <v>3688.5</v>
      </c>
      <c r="G786" s="2">
        <f>INT(YEAR(GEN_UP[[#This Row],[Fecha]]))</f>
        <v>2025</v>
      </c>
      <c r="H786" s="2">
        <f>INT(MONTH(GEN_UP[[#This Row],[Fecha]]))</f>
        <v>2</v>
      </c>
      <c r="I786" s="3" t="str">
        <f>TEXT(DATE(YEAR(GEN_UP[[#This Row],[Fecha]]),MONTH(GEN_UP[[#This Row],[Fecha]]),DAY(GEN_UP[[#This Row],[Fecha]])),"mmmm")</f>
        <v>February</v>
      </c>
      <c r="J786" s="2">
        <f>DAY(GEN_UP[[#This Row],[Fecha]])</f>
        <v>2</v>
      </c>
      <c r="K786" s="12" t="str">
        <f t="shared" si="12"/>
        <v>02-02-2025_16</v>
      </c>
    </row>
    <row r="787" spans="1:11" x14ac:dyDescent="0.3">
      <c r="A787" s="3">
        <v>45690</v>
      </c>
      <c r="B787" s="6">
        <v>0.70833333333333337</v>
      </c>
      <c r="C787" s="2">
        <v>1280.75</v>
      </c>
      <c r="D787" s="2">
        <v>1258.25</v>
      </c>
      <c r="E787" s="2">
        <v>1359.75</v>
      </c>
      <c r="F787" s="2">
        <v>1385.25</v>
      </c>
      <c r="G787" s="2">
        <f>INT(YEAR(GEN_UP[[#This Row],[Fecha]]))</f>
        <v>2025</v>
      </c>
      <c r="H787" s="2">
        <f>INT(MONTH(GEN_UP[[#This Row],[Fecha]]))</f>
        <v>2</v>
      </c>
      <c r="I787" s="3" t="str">
        <f>TEXT(DATE(YEAR(GEN_UP[[#This Row],[Fecha]]),MONTH(GEN_UP[[#This Row],[Fecha]]),DAY(GEN_UP[[#This Row],[Fecha]])),"mmmm")</f>
        <v>February</v>
      </c>
      <c r="J787" s="2">
        <f>DAY(GEN_UP[[#This Row],[Fecha]])</f>
        <v>2</v>
      </c>
      <c r="K787" s="12" t="str">
        <f t="shared" si="12"/>
        <v>02-02-2025_17</v>
      </c>
    </row>
    <row r="788" spans="1:11" x14ac:dyDescent="0.3">
      <c r="A788" s="3">
        <v>45690</v>
      </c>
      <c r="B788" s="6">
        <v>0.75</v>
      </c>
      <c r="C788" s="2">
        <v>80.5</v>
      </c>
      <c r="D788" s="2">
        <v>77.5</v>
      </c>
      <c r="E788" s="2">
        <v>82.25</v>
      </c>
      <c r="F788" s="2">
        <v>85.25</v>
      </c>
      <c r="G788" s="2">
        <f>INT(YEAR(GEN_UP[[#This Row],[Fecha]]))</f>
        <v>2025</v>
      </c>
      <c r="H788" s="2">
        <f>INT(MONTH(GEN_UP[[#This Row],[Fecha]]))</f>
        <v>2</v>
      </c>
      <c r="I788" s="3" t="str">
        <f>TEXT(DATE(YEAR(GEN_UP[[#This Row],[Fecha]]),MONTH(GEN_UP[[#This Row],[Fecha]]),DAY(GEN_UP[[#This Row],[Fecha]])),"mmmm")</f>
        <v>February</v>
      </c>
      <c r="J788" s="2">
        <f>DAY(GEN_UP[[#This Row],[Fecha]])</f>
        <v>2</v>
      </c>
      <c r="K788" s="12" t="str">
        <f t="shared" si="12"/>
        <v>02-02-2025_18</v>
      </c>
    </row>
    <row r="789" spans="1:11" x14ac:dyDescent="0.3">
      <c r="A789" s="3">
        <v>45690</v>
      </c>
      <c r="B789" s="6">
        <v>0.79166666666666663</v>
      </c>
      <c r="C789" s="2">
        <v>0</v>
      </c>
      <c r="D789" s="2">
        <v>0</v>
      </c>
      <c r="E789" s="2">
        <v>0</v>
      </c>
      <c r="F789" s="2">
        <v>0</v>
      </c>
      <c r="G789" s="2">
        <f>INT(YEAR(GEN_UP[[#This Row],[Fecha]]))</f>
        <v>2025</v>
      </c>
      <c r="H789" s="2">
        <f>INT(MONTH(GEN_UP[[#This Row],[Fecha]]))</f>
        <v>2</v>
      </c>
      <c r="I789" s="3" t="str">
        <f>TEXT(DATE(YEAR(GEN_UP[[#This Row],[Fecha]]),MONTH(GEN_UP[[#This Row],[Fecha]]),DAY(GEN_UP[[#This Row],[Fecha]])),"mmmm")</f>
        <v>February</v>
      </c>
      <c r="J789" s="2">
        <f>DAY(GEN_UP[[#This Row],[Fecha]])</f>
        <v>2</v>
      </c>
      <c r="K789" s="12" t="str">
        <f t="shared" si="12"/>
        <v>02-02-2025_19</v>
      </c>
    </row>
    <row r="790" spans="1:11" x14ac:dyDescent="0.3">
      <c r="A790" s="3">
        <v>45690</v>
      </c>
      <c r="B790" s="6">
        <v>0.83333333333333337</v>
      </c>
      <c r="C790" s="2">
        <v>0</v>
      </c>
      <c r="D790" s="2">
        <v>0</v>
      </c>
      <c r="E790" s="2">
        <v>0</v>
      </c>
      <c r="F790" s="2">
        <v>0</v>
      </c>
      <c r="G790" s="2">
        <f>INT(YEAR(GEN_UP[[#This Row],[Fecha]]))</f>
        <v>2025</v>
      </c>
      <c r="H790" s="2">
        <f>INT(MONTH(GEN_UP[[#This Row],[Fecha]]))</f>
        <v>2</v>
      </c>
      <c r="I790" s="3" t="str">
        <f>TEXT(DATE(YEAR(GEN_UP[[#This Row],[Fecha]]),MONTH(GEN_UP[[#This Row],[Fecha]]),DAY(GEN_UP[[#This Row],[Fecha]])),"mmmm")</f>
        <v>February</v>
      </c>
      <c r="J790" s="2">
        <f>DAY(GEN_UP[[#This Row],[Fecha]])</f>
        <v>2</v>
      </c>
      <c r="K790" s="12" t="str">
        <f t="shared" si="12"/>
        <v>02-02-2025_20</v>
      </c>
    </row>
    <row r="791" spans="1:11" x14ac:dyDescent="0.3">
      <c r="A791" s="3">
        <v>45690</v>
      </c>
      <c r="B791" s="6">
        <v>0.875</v>
      </c>
      <c r="C791" s="2">
        <v>0</v>
      </c>
      <c r="D791" s="2">
        <v>0</v>
      </c>
      <c r="E791" s="2">
        <v>0</v>
      </c>
      <c r="F791" s="2">
        <v>0</v>
      </c>
      <c r="G791" s="2">
        <f>INT(YEAR(GEN_UP[[#This Row],[Fecha]]))</f>
        <v>2025</v>
      </c>
      <c r="H791" s="2">
        <f>INT(MONTH(GEN_UP[[#This Row],[Fecha]]))</f>
        <v>2</v>
      </c>
      <c r="I791" s="3" t="str">
        <f>TEXT(DATE(YEAR(GEN_UP[[#This Row],[Fecha]]),MONTH(GEN_UP[[#This Row],[Fecha]]),DAY(GEN_UP[[#This Row],[Fecha]])),"mmmm")</f>
        <v>February</v>
      </c>
      <c r="J791" s="2">
        <f>DAY(GEN_UP[[#This Row],[Fecha]])</f>
        <v>2</v>
      </c>
      <c r="K791" s="12" t="str">
        <f t="shared" si="12"/>
        <v>02-02-2025_21</v>
      </c>
    </row>
    <row r="792" spans="1:11" x14ac:dyDescent="0.3">
      <c r="A792" s="3">
        <v>45690</v>
      </c>
      <c r="B792" s="6">
        <v>0.91666666666666663</v>
      </c>
      <c r="C792" s="2">
        <v>0</v>
      </c>
      <c r="D792" s="2">
        <v>0</v>
      </c>
      <c r="E792" s="2">
        <v>0</v>
      </c>
      <c r="F792" s="2">
        <v>0</v>
      </c>
      <c r="G792" s="2">
        <f>INT(YEAR(GEN_UP[[#This Row],[Fecha]]))</f>
        <v>2025</v>
      </c>
      <c r="H792" s="2">
        <f>INT(MONTH(GEN_UP[[#This Row],[Fecha]]))</f>
        <v>2</v>
      </c>
      <c r="I792" s="3" t="str">
        <f>TEXT(DATE(YEAR(GEN_UP[[#This Row],[Fecha]]),MONTH(GEN_UP[[#This Row],[Fecha]]),DAY(GEN_UP[[#This Row],[Fecha]])),"mmmm")</f>
        <v>February</v>
      </c>
      <c r="J792" s="2">
        <f>DAY(GEN_UP[[#This Row],[Fecha]])</f>
        <v>2</v>
      </c>
      <c r="K792" s="12" t="str">
        <f t="shared" si="12"/>
        <v>02-02-2025_22</v>
      </c>
    </row>
    <row r="793" spans="1:11" x14ac:dyDescent="0.3">
      <c r="A793" s="3">
        <v>45690</v>
      </c>
      <c r="B793" s="6">
        <v>0.95833333333333337</v>
      </c>
      <c r="C793" s="2">
        <v>0</v>
      </c>
      <c r="D793" s="2">
        <v>0</v>
      </c>
      <c r="E793" s="2">
        <v>0</v>
      </c>
      <c r="F793" s="2">
        <v>0</v>
      </c>
      <c r="G793" s="2">
        <f>INT(YEAR(GEN_UP[[#This Row],[Fecha]]))</f>
        <v>2025</v>
      </c>
      <c r="H793" s="2">
        <f>INT(MONTH(GEN_UP[[#This Row],[Fecha]]))</f>
        <v>2</v>
      </c>
      <c r="I793" s="3" t="str">
        <f>TEXT(DATE(YEAR(GEN_UP[[#This Row],[Fecha]]),MONTH(GEN_UP[[#This Row],[Fecha]]),DAY(GEN_UP[[#This Row],[Fecha]])),"mmmm")</f>
        <v>February</v>
      </c>
      <c r="J793" s="2">
        <f>DAY(GEN_UP[[#This Row],[Fecha]])</f>
        <v>2</v>
      </c>
      <c r="K793" s="12" t="str">
        <f t="shared" si="12"/>
        <v>02-02-2025_23</v>
      </c>
    </row>
    <row r="794" spans="1:11" x14ac:dyDescent="0.3">
      <c r="A794" s="3">
        <v>45691</v>
      </c>
      <c r="B794" s="6">
        <v>0</v>
      </c>
      <c r="C794" s="2">
        <v>0</v>
      </c>
      <c r="D794" s="2">
        <v>0</v>
      </c>
      <c r="E794" s="2">
        <v>0</v>
      </c>
      <c r="F794" s="2">
        <v>0</v>
      </c>
      <c r="G794" s="2">
        <f>INT(YEAR(GEN_UP[[#This Row],[Fecha]]))</f>
        <v>2025</v>
      </c>
      <c r="H794" s="2">
        <f>INT(MONTH(GEN_UP[[#This Row],[Fecha]]))</f>
        <v>2</v>
      </c>
      <c r="I794" s="3" t="str">
        <f>TEXT(DATE(YEAR(GEN_UP[[#This Row],[Fecha]]),MONTH(GEN_UP[[#This Row],[Fecha]]),DAY(GEN_UP[[#This Row],[Fecha]])),"mmmm")</f>
        <v>February</v>
      </c>
      <c r="J794" s="2">
        <f>DAY(GEN_UP[[#This Row],[Fecha]])</f>
        <v>3</v>
      </c>
      <c r="K794" s="12" t="str">
        <f t="shared" si="12"/>
        <v>03-02-2025_00</v>
      </c>
    </row>
    <row r="795" spans="1:11" x14ac:dyDescent="0.3">
      <c r="A795" s="3">
        <v>45691</v>
      </c>
      <c r="B795" s="6">
        <v>4.1666666666666664E-2</v>
      </c>
      <c r="C795" s="2">
        <v>0</v>
      </c>
      <c r="D795" s="2">
        <v>0</v>
      </c>
      <c r="E795" s="2">
        <v>0</v>
      </c>
      <c r="F795" s="2">
        <v>0</v>
      </c>
      <c r="G795" s="2">
        <f>INT(YEAR(GEN_UP[[#This Row],[Fecha]]))</f>
        <v>2025</v>
      </c>
      <c r="H795" s="2">
        <f>INT(MONTH(GEN_UP[[#This Row],[Fecha]]))</f>
        <v>2</v>
      </c>
      <c r="I795" s="3" t="str">
        <f>TEXT(DATE(YEAR(GEN_UP[[#This Row],[Fecha]]),MONTH(GEN_UP[[#This Row],[Fecha]]),DAY(GEN_UP[[#This Row],[Fecha]])),"mmmm")</f>
        <v>February</v>
      </c>
      <c r="J795" s="2">
        <f>DAY(GEN_UP[[#This Row],[Fecha]])</f>
        <v>3</v>
      </c>
      <c r="K795" s="12" t="str">
        <f t="shared" si="12"/>
        <v>03-02-2025_01</v>
      </c>
    </row>
    <row r="796" spans="1:11" x14ac:dyDescent="0.3">
      <c r="A796" s="3">
        <v>45691</v>
      </c>
      <c r="B796" s="6">
        <v>8.3333333333333329E-2</v>
      </c>
      <c r="C796" s="2">
        <v>0</v>
      </c>
      <c r="D796" s="2">
        <v>0</v>
      </c>
      <c r="E796" s="2">
        <v>0</v>
      </c>
      <c r="F796" s="2">
        <v>0</v>
      </c>
      <c r="G796" s="2">
        <f>INT(YEAR(GEN_UP[[#This Row],[Fecha]]))</f>
        <v>2025</v>
      </c>
      <c r="H796" s="2">
        <f>INT(MONTH(GEN_UP[[#This Row],[Fecha]]))</f>
        <v>2</v>
      </c>
      <c r="I796" s="3" t="str">
        <f>TEXT(DATE(YEAR(GEN_UP[[#This Row],[Fecha]]),MONTH(GEN_UP[[#This Row],[Fecha]]),DAY(GEN_UP[[#This Row],[Fecha]])),"mmmm")</f>
        <v>February</v>
      </c>
      <c r="J796" s="2">
        <f>DAY(GEN_UP[[#This Row],[Fecha]])</f>
        <v>3</v>
      </c>
      <c r="K796" s="12" t="str">
        <f t="shared" si="12"/>
        <v>03-02-2025_02</v>
      </c>
    </row>
    <row r="797" spans="1:11" x14ac:dyDescent="0.3">
      <c r="A797" s="3">
        <v>45691</v>
      </c>
      <c r="B797" s="6">
        <v>0.125</v>
      </c>
      <c r="C797" s="2">
        <v>0</v>
      </c>
      <c r="D797" s="2">
        <v>0</v>
      </c>
      <c r="E797" s="2">
        <v>0</v>
      </c>
      <c r="F797" s="2">
        <v>0</v>
      </c>
      <c r="G797" s="2">
        <f>INT(YEAR(GEN_UP[[#This Row],[Fecha]]))</f>
        <v>2025</v>
      </c>
      <c r="H797" s="2">
        <f>INT(MONTH(GEN_UP[[#This Row],[Fecha]]))</f>
        <v>2</v>
      </c>
      <c r="I797" s="3" t="str">
        <f>TEXT(DATE(YEAR(GEN_UP[[#This Row],[Fecha]]),MONTH(GEN_UP[[#This Row],[Fecha]]),DAY(GEN_UP[[#This Row],[Fecha]])),"mmmm")</f>
        <v>February</v>
      </c>
      <c r="J797" s="2">
        <f>DAY(GEN_UP[[#This Row],[Fecha]])</f>
        <v>3</v>
      </c>
      <c r="K797" s="12" t="str">
        <f t="shared" si="12"/>
        <v>03-02-2025_03</v>
      </c>
    </row>
    <row r="798" spans="1:11" x14ac:dyDescent="0.3">
      <c r="A798" s="3">
        <v>45691</v>
      </c>
      <c r="B798" s="6">
        <v>0.16666666666666666</v>
      </c>
      <c r="C798" s="2">
        <v>0</v>
      </c>
      <c r="D798" s="2">
        <v>0</v>
      </c>
      <c r="E798" s="2">
        <v>0</v>
      </c>
      <c r="F798" s="2">
        <v>0</v>
      </c>
      <c r="G798" s="2">
        <f>INT(YEAR(GEN_UP[[#This Row],[Fecha]]))</f>
        <v>2025</v>
      </c>
      <c r="H798" s="2">
        <f>INT(MONTH(GEN_UP[[#This Row],[Fecha]]))</f>
        <v>2</v>
      </c>
      <c r="I798" s="3" t="str">
        <f>TEXT(DATE(YEAR(GEN_UP[[#This Row],[Fecha]]),MONTH(GEN_UP[[#This Row],[Fecha]]),DAY(GEN_UP[[#This Row],[Fecha]])),"mmmm")</f>
        <v>February</v>
      </c>
      <c r="J798" s="2">
        <f>DAY(GEN_UP[[#This Row],[Fecha]])</f>
        <v>3</v>
      </c>
      <c r="K798" s="12" t="str">
        <f t="shared" si="12"/>
        <v>03-02-2025_04</v>
      </c>
    </row>
    <row r="799" spans="1:11" x14ac:dyDescent="0.3">
      <c r="A799" s="3">
        <v>45691</v>
      </c>
      <c r="B799" s="6">
        <v>0.20833333333333334</v>
      </c>
      <c r="C799" s="2">
        <v>0</v>
      </c>
      <c r="D799" s="2">
        <v>0</v>
      </c>
      <c r="E799" s="2">
        <v>0</v>
      </c>
      <c r="F799" s="2">
        <v>0</v>
      </c>
      <c r="G799" s="2">
        <f>INT(YEAR(GEN_UP[[#This Row],[Fecha]]))</f>
        <v>2025</v>
      </c>
      <c r="H799" s="2">
        <f>INT(MONTH(GEN_UP[[#This Row],[Fecha]]))</f>
        <v>2</v>
      </c>
      <c r="I799" s="3" t="str">
        <f>TEXT(DATE(YEAR(GEN_UP[[#This Row],[Fecha]]),MONTH(GEN_UP[[#This Row],[Fecha]]),DAY(GEN_UP[[#This Row],[Fecha]])),"mmmm")</f>
        <v>February</v>
      </c>
      <c r="J799" s="2">
        <f>DAY(GEN_UP[[#This Row],[Fecha]])</f>
        <v>3</v>
      </c>
      <c r="K799" s="12" t="str">
        <f t="shared" si="12"/>
        <v>03-02-2025_05</v>
      </c>
    </row>
    <row r="800" spans="1:11" x14ac:dyDescent="0.3">
      <c r="A800" s="3">
        <v>45691</v>
      </c>
      <c r="B800" s="6">
        <v>0.25</v>
      </c>
      <c r="C800" s="2">
        <v>28.5</v>
      </c>
      <c r="D800" s="2">
        <v>26</v>
      </c>
      <c r="E800" s="2">
        <v>24.5</v>
      </c>
      <c r="F800" s="2">
        <v>23.5</v>
      </c>
      <c r="G800" s="2">
        <f>INT(YEAR(GEN_UP[[#This Row],[Fecha]]))</f>
        <v>2025</v>
      </c>
      <c r="H800" s="2">
        <f>INT(MONTH(GEN_UP[[#This Row],[Fecha]]))</f>
        <v>2</v>
      </c>
      <c r="I800" s="3" t="str">
        <f>TEXT(DATE(YEAR(GEN_UP[[#This Row],[Fecha]]),MONTH(GEN_UP[[#This Row],[Fecha]]),DAY(GEN_UP[[#This Row],[Fecha]])),"mmmm")</f>
        <v>February</v>
      </c>
      <c r="J800" s="2">
        <f>DAY(GEN_UP[[#This Row],[Fecha]])</f>
        <v>3</v>
      </c>
      <c r="K800" s="12" t="str">
        <f t="shared" si="12"/>
        <v>03-02-2025_06</v>
      </c>
    </row>
    <row r="801" spans="1:11" x14ac:dyDescent="0.3">
      <c r="A801" s="3">
        <v>45691</v>
      </c>
      <c r="B801" s="6">
        <v>0.29166666666666669</v>
      </c>
      <c r="C801" s="2">
        <v>1234.75</v>
      </c>
      <c r="D801" s="2">
        <v>1170.25</v>
      </c>
      <c r="E801" s="2">
        <v>1132.75</v>
      </c>
      <c r="F801" s="2">
        <v>1084.75</v>
      </c>
      <c r="G801" s="2">
        <f>INT(YEAR(GEN_UP[[#This Row],[Fecha]]))</f>
        <v>2025</v>
      </c>
      <c r="H801" s="2">
        <f>INT(MONTH(GEN_UP[[#This Row],[Fecha]]))</f>
        <v>2</v>
      </c>
      <c r="I801" s="3" t="str">
        <f>TEXT(DATE(YEAR(GEN_UP[[#This Row],[Fecha]]),MONTH(GEN_UP[[#This Row],[Fecha]]),DAY(GEN_UP[[#This Row],[Fecha]])),"mmmm")</f>
        <v>February</v>
      </c>
      <c r="J801" s="2">
        <f>DAY(GEN_UP[[#This Row],[Fecha]])</f>
        <v>3</v>
      </c>
      <c r="K801" s="12" t="str">
        <f t="shared" si="12"/>
        <v>03-02-2025_07</v>
      </c>
    </row>
    <row r="802" spans="1:11" x14ac:dyDescent="0.3">
      <c r="A802" s="3">
        <v>45691</v>
      </c>
      <c r="B802" s="6">
        <v>0.33333333333333331</v>
      </c>
      <c r="C802" s="2">
        <v>3779.75</v>
      </c>
      <c r="D802" s="2">
        <v>3748.5</v>
      </c>
      <c r="E802" s="2">
        <v>3669.25</v>
      </c>
      <c r="F802" s="2">
        <v>3595.5</v>
      </c>
      <c r="G802" s="2">
        <f>INT(YEAR(GEN_UP[[#This Row],[Fecha]]))</f>
        <v>2025</v>
      </c>
      <c r="H802" s="2">
        <f>INT(MONTH(GEN_UP[[#This Row],[Fecha]]))</f>
        <v>2</v>
      </c>
      <c r="I802" s="3" t="str">
        <f>TEXT(DATE(YEAR(GEN_UP[[#This Row],[Fecha]]),MONTH(GEN_UP[[#This Row],[Fecha]]),DAY(GEN_UP[[#This Row],[Fecha]])),"mmmm")</f>
        <v>February</v>
      </c>
      <c r="J802" s="2">
        <f>DAY(GEN_UP[[#This Row],[Fecha]])</f>
        <v>3</v>
      </c>
      <c r="K802" s="12" t="str">
        <f t="shared" si="12"/>
        <v>03-02-2025_08</v>
      </c>
    </row>
    <row r="803" spans="1:11" x14ac:dyDescent="0.3">
      <c r="A803" s="3">
        <v>45691</v>
      </c>
      <c r="B803" s="6">
        <v>0.375</v>
      </c>
      <c r="C803" s="2">
        <v>5925</v>
      </c>
      <c r="D803" s="2">
        <v>5919.25</v>
      </c>
      <c r="E803" s="2">
        <v>5841.5</v>
      </c>
      <c r="F803" s="2">
        <v>5806</v>
      </c>
      <c r="G803" s="2">
        <f>INT(YEAR(GEN_UP[[#This Row],[Fecha]]))</f>
        <v>2025</v>
      </c>
      <c r="H803" s="2">
        <f>INT(MONTH(GEN_UP[[#This Row],[Fecha]]))</f>
        <v>2</v>
      </c>
      <c r="I803" s="3" t="str">
        <f>TEXT(DATE(YEAR(GEN_UP[[#This Row],[Fecha]]),MONTH(GEN_UP[[#This Row],[Fecha]]),DAY(GEN_UP[[#This Row],[Fecha]])),"mmmm")</f>
        <v>February</v>
      </c>
      <c r="J803" s="2">
        <f>DAY(GEN_UP[[#This Row],[Fecha]])</f>
        <v>3</v>
      </c>
      <c r="K803" s="12" t="str">
        <f t="shared" si="12"/>
        <v>03-02-2025_09</v>
      </c>
    </row>
    <row r="804" spans="1:11" x14ac:dyDescent="0.3">
      <c r="A804" s="3">
        <v>45691</v>
      </c>
      <c r="B804" s="6">
        <v>0.41666666666666669</v>
      </c>
      <c r="C804" s="2">
        <v>7431.75</v>
      </c>
      <c r="D804" s="2">
        <v>7419.75</v>
      </c>
      <c r="E804" s="2">
        <v>7387.25</v>
      </c>
      <c r="F804" s="2">
        <v>7357.5</v>
      </c>
      <c r="G804" s="2">
        <f>INT(YEAR(GEN_UP[[#This Row],[Fecha]]))</f>
        <v>2025</v>
      </c>
      <c r="H804" s="2">
        <f>INT(MONTH(GEN_UP[[#This Row],[Fecha]]))</f>
        <v>2</v>
      </c>
      <c r="I804" s="3" t="str">
        <f>TEXT(DATE(YEAR(GEN_UP[[#This Row],[Fecha]]),MONTH(GEN_UP[[#This Row],[Fecha]]),DAY(GEN_UP[[#This Row],[Fecha]])),"mmmm")</f>
        <v>February</v>
      </c>
      <c r="J804" s="2">
        <f>DAY(GEN_UP[[#This Row],[Fecha]])</f>
        <v>3</v>
      </c>
      <c r="K804" s="12" t="str">
        <f t="shared" si="12"/>
        <v>03-02-2025_10</v>
      </c>
    </row>
    <row r="805" spans="1:11" x14ac:dyDescent="0.3">
      <c r="A805" s="3">
        <v>45691</v>
      </c>
      <c r="B805" s="6">
        <v>0.45833333333333331</v>
      </c>
      <c r="C805" s="2">
        <v>7426.25</v>
      </c>
      <c r="D805" s="2">
        <v>7506.5</v>
      </c>
      <c r="E805" s="2">
        <v>7517.25</v>
      </c>
      <c r="F805" s="2">
        <v>7515.5</v>
      </c>
      <c r="G805" s="2">
        <f>INT(YEAR(GEN_UP[[#This Row],[Fecha]]))</f>
        <v>2025</v>
      </c>
      <c r="H805" s="2">
        <f>INT(MONTH(GEN_UP[[#This Row],[Fecha]]))</f>
        <v>2</v>
      </c>
      <c r="I805" s="3" t="str">
        <f>TEXT(DATE(YEAR(GEN_UP[[#This Row],[Fecha]]),MONTH(GEN_UP[[#This Row],[Fecha]]),DAY(GEN_UP[[#This Row],[Fecha]])),"mmmm")</f>
        <v>February</v>
      </c>
      <c r="J805" s="2">
        <f>DAY(GEN_UP[[#This Row],[Fecha]])</f>
        <v>3</v>
      </c>
      <c r="K805" s="12" t="str">
        <f t="shared" si="12"/>
        <v>03-02-2025_11</v>
      </c>
    </row>
    <row r="806" spans="1:11" x14ac:dyDescent="0.3">
      <c r="A806" s="3">
        <v>45691</v>
      </c>
      <c r="B806" s="6">
        <v>0.5</v>
      </c>
      <c r="C806" s="2">
        <v>7838.5</v>
      </c>
      <c r="D806" s="2">
        <v>7897.25</v>
      </c>
      <c r="E806" s="2">
        <v>7910.5</v>
      </c>
      <c r="F806" s="2">
        <v>7892.25</v>
      </c>
      <c r="G806" s="2">
        <f>INT(YEAR(GEN_UP[[#This Row],[Fecha]]))</f>
        <v>2025</v>
      </c>
      <c r="H806" s="2">
        <f>INT(MONTH(GEN_UP[[#This Row],[Fecha]]))</f>
        <v>2</v>
      </c>
      <c r="I806" s="3" t="str">
        <f>TEXT(DATE(YEAR(GEN_UP[[#This Row],[Fecha]]),MONTH(GEN_UP[[#This Row],[Fecha]]),DAY(GEN_UP[[#This Row],[Fecha]])),"mmmm")</f>
        <v>February</v>
      </c>
      <c r="J806" s="2">
        <f>DAY(GEN_UP[[#This Row],[Fecha]])</f>
        <v>3</v>
      </c>
      <c r="K806" s="12" t="str">
        <f t="shared" si="12"/>
        <v>03-02-2025_12</v>
      </c>
    </row>
    <row r="807" spans="1:11" x14ac:dyDescent="0.3">
      <c r="A807" s="3">
        <v>45691</v>
      </c>
      <c r="B807" s="6">
        <v>0.54166666666666663</v>
      </c>
      <c r="C807" s="2">
        <v>7688.5</v>
      </c>
      <c r="D807" s="2">
        <v>7857.25</v>
      </c>
      <c r="E807" s="2">
        <v>7812.5</v>
      </c>
      <c r="F807" s="2">
        <v>7728.75</v>
      </c>
      <c r="G807" s="2">
        <f>INT(YEAR(GEN_UP[[#This Row],[Fecha]]))</f>
        <v>2025</v>
      </c>
      <c r="H807" s="2">
        <f>INT(MONTH(GEN_UP[[#This Row],[Fecha]]))</f>
        <v>2</v>
      </c>
      <c r="I807" s="3" t="str">
        <f>TEXT(DATE(YEAR(GEN_UP[[#This Row],[Fecha]]),MONTH(GEN_UP[[#This Row],[Fecha]]),DAY(GEN_UP[[#This Row],[Fecha]])),"mmmm")</f>
        <v>February</v>
      </c>
      <c r="J807" s="2">
        <f>DAY(GEN_UP[[#This Row],[Fecha]])</f>
        <v>3</v>
      </c>
      <c r="K807" s="12" t="str">
        <f t="shared" si="12"/>
        <v>03-02-2025_13</v>
      </c>
    </row>
    <row r="808" spans="1:11" x14ac:dyDescent="0.3">
      <c r="A808" s="3">
        <v>45691</v>
      </c>
      <c r="B808" s="6">
        <v>0.58333333333333337</v>
      </c>
      <c r="C808" s="2">
        <v>7375.5</v>
      </c>
      <c r="D808" s="2">
        <v>7425.25</v>
      </c>
      <c r="E808" s="2">
        <v>7526.25</v>
      </c>
      <c r="F808" s="2">
        <v>7496.25</v>
      </c>
      <c r="G808" s="2">
        <f>INT(YEAR(GEN_UP[[#This Row],[Fecha]]))</f>
        <v>2025</v>
      </c>
      <c r="H808" s="2">
        <f>INT(MONTH(GEN_UP[[#This Row],[Fecha]]))</f>
        <v>2</v>
      </c>
      <c r="I808" s="3" t="str">
        <f>TEXT(DATE(YEAR(GEN_UP[[#This Row],[Fecha]]),MONTH(GEN_UP[[#This Row],[Fecha]]),DAY(GEN_UP[[#This Row],[Fecha]])),"mmmm")</f>
        <v>February</v>
      </c>
      <c r="J808" s="2">
        <f>DAY(GEN_UP[[#This Row],[Fecha]])</f>
        <v>3</v>
      </c>
      <c r="K808" s="12" t="str">
        <f t="shared" si="12"/>
        <v>03-02-2025_14</v>
      </c>
    </row>
    <row r="809" spans="1:11" x14ac:dyDescent="0.3">
      <c r="A809" s="3">
        <v>45691</v>
      </c>
      <c r="B809" s="6">
        <v>0.625</v>
      </c>
      <c r="C809" s="2">
        <v>6097.75</v>
      </c>
      <c r="D809" s="2">
        <v>6086.75</v>
      </c>
      <c r="E809" s="2">
        <v>6199</v>
      </c>
      <c r="F809" s="2">
        <v>6230</v>
      </c>
      <c r="G809" s="2">
        <f>INT(YEAR(GEN_UP[[#This Row],[Fecha]]))</f>
        <v>2025</v>
      </c>
      <c r="H809" s="2">
        <f>INT(MONTH(GEN_UP[[#This Row],[Fecha]]))</f>
        <v>2</v>
      </c>
      <c r="I809" s="3" t="str">
        <f>TEXT(DATE(YEAR(GEN_UP[[#This Row],[Fecha]]),MONTH(GEN_UP[[#This Row],[Fecha]]),DAY(GEN_UP[[#This Row],[Fecha]])),"mmmm")</f>
        <v>February</v>
      </c>
      <c r="J809" s="2">
        <f>DAY(GEN_UP[[#This Row],[Fecha]])</f>
        <v>3</v>
      </c>
      <c r="K809" s="12" t="str">
        <f t="shared" si="12"/>
        <v>03-02-2025_15</v>
      </c>
    </row>
    <row r="810" spans="1:11" x14ac:dyDescent="0.3">
      <c r="A810" s="3">
        <v>45691</v>
      </c>
      <c r="B810" s="6">
        <v>0.66666666666666663</v>
      </c>
      <c r="C810" s="2">
        <v>3990</v>
      </c>
      <c r="D810" s="2">
        <v>3986.25</v>
      </c>
      <c r="E810" s="2">
        <v>4131.25</v>
      </c>
      <c r="F810" s="2">
        <v>4176.25</v>
      </c>
      <c r="G810" s="2">
        <f>INT(YEAR(GEN_UP[[#This Row],[Fecha]]))</f>
        <v>2025</v>
      </c>
      <c r="H810" s="2">
        <f>INT(MONTH(GEN_UP[[#This Row],[Fecha]]))</f>
        <v>2</v>
      </c>
      <c r="I810" s="3" t="str">
        <f>TEXT(DATE(YEAR(GEN_UP[[#This Row],[Fecha]]),MONTH(GEN_UP[[#This Row],[Fecha]]),DAY(GEN_UP[[#This Row],[Fecha]])),"mmmm")</f>
        <v>February</v>
      </c>
      <c r="J810" s="2">
        <f>DAY(GEN_UP[[#This Row],[Fecha]])</f>
        <v>3</v>
      </c>
      <c r="K810" s="12" t="str">
        <f t="shared" si="12"/>
        <v>03-02-2025_16</v>
      </c>
    </row>
    <row r="811" spans="1:11" x14ac:dyDescent="0.3">
      <c r="A811" s="3">
        <v>45691</v>
      </c>
      <c r="B811" s="6">
        <v>0.70833333333333337</v>
      </c>
      <c r="C811" s="2">
        <v>1496.25</v>
      </c>
      <c r="D811" s="2">
        <v>1458.5</v>
      </c>
      <c r="E811" s="2">
        <v>1595.75</v>
      </c>
      <c r="F811" s="2">
        <v>1637.25</v>
      </c>
      <c r="G811" s="2">
        <f>INT(YEAR(GEN_UP[[#This Row],[Fecha]]))</f>
        <v>2025</v>
      </c>
      <c r="H811" s="2">
        <f>INT(MONTH(GEN_UP[[#This Row],[Fecha]]))</f>
        <v>2</v>
      </c>
      <c r="I811" s="3" t="str">
        <f>TEXT(DATE(YEAR(GEN_UP[[#This Row],[Fecha]]),MONTH(GEN_UP[[#This Row],[Fecha]]),DAY(GEN_UP[[#This Row],[Fecha]])),"mmmm")</f>
        <v>February</v>
      </c>
      <c r="J811" s="2">
        <f>DAY(GEN_UP[[#This Row],[Fecha]])</f>
        <v>3</v>
      </c>
      <c r="K811" s="12" t="str">
        <f t="shared" si="12"/>
        <v>03-02-2025_17</v>
      </c>
    </row>
    <row r="812" spans="1:11" x14ac:dyDescent="0.3">
      <c r="A812" s="3">
        <v>45691</v>
      </c>
      <c r="B812" s="6">
        <v>0.75</v>
      </c>
      <c r="C812" s="2">
        <v>73.25</v>
      </c>
      <c r="D812" s="2">
        <v>65.25</v>
      </c>
      <c r="E812" s="2">
        <v>73</v>
      </c>
      <c r="F812" s="2">
        <v>78.25</v>
      </c>
      <c r="G812" s="2">
        <f>INT(YEAR(GEN_UP[[#This Row],[Fecha]]))</f>
        <v>2025</v>
      </c>
      <c r="H812" s="2">
        <f>INT(MONTH(GEN_UP[[#This Row],[Fecha]]))</f>
        <v>2</v>
      </c>
      <c r="I812" s="3" t="str">
        <f>TEXT(DATE(YEAR(GEN_UP[[#This Row],[Fecha]]),MONTH(GEN_UP[[#This Row],[Fecha]]),DAY(GEN_UP[[#This Row],[Fecha]])),"mmmm")</f>
        <v>February</v>
      </c>
      <c r="J812" s="2">
        <f>DAY(GEN_UP[[#This Row],[Fecha]])</f>
        <v>3</v>
      </c>
      <c r="K812" s="12" t="str">
        <f t="shared" si="12"/>
        <v>03-02-2025_18</v>
      </c>
    </row>
    <row r="813" spans="1:11" x14ac:dyDescent="0.3">
      <c r="A813" s="3">
        <v>45691</v>
      </c>
      <c r="B813" s="6">
        <v>0.79166666666666663</v>
      </c>
      <c r="C813" s="2">
        <v>0</v>
      </c>
      <c r="D813" s="2">
        <v>0</v>
      </c>
      <c r="E813" s="2">
        <v>0</v>
      </c>
      <c r="F813" s="2">
        <v>0</v>
      </c>
      <c r="G813" s="2">
        <f>INT(YEAR(GEN_UP[[#This Row],[Fecha]]))</f>
        <v>2025</v>
      </c>
      <c r="H813" s="2">
        <f>INT(MONTH(GEN_UP[[#This Row],[Fecha]]))</f>
        <v>2</v>
      </c>
      <c r="I813" s="3" t="str">
        <f>TEXT(DATE(YEAR(GEN_UP[[#This Row],[Fecha]]),MONTH(GEN_UP[[#This Row],[Fecha]]),DAY(GEN_UP[[#This Row],[Fecha]])),"mmmm")</f>
        <v>February</v>
      </c>
      <c r="J813" s="2">
        <f>DAY(GEN_UP[[#This Row],[Fecha]])</f>
        <v>3</v>
      </c>
      <c r="K813" s="12" t="str">
        <f t="shared" si="12"/>
        <v>03-02-2025_19</v>
      </c>
    </row>
    <row r="814" spans="1:11" x14ac:dyDescent="0.3">
      <c r="A814" s="3">
        <v>45691</v>
      </c>
      <c r="B814" s="6">
        <v>0.83333333333333337</v>
      </c>
      <c r="C814" s="2">
        <v>0</v>
      </c>
      <c r="D814" s="2">
        <v>0</v>
      </c>
      <c r="E814" s="2">
        <v>0</v>
      </c>
      <c r="F814" s="2">
        <v>0</v>
      </c>
      <c r="G814" s="2">
        <f>INT(YEAR(GEN_UP[[#This Row],[Fecha]]))</f>
        <v>2025</v>
      </c>
      <c r="H814" s="2">
        <f>INT(MONTH(GEN_UP[[#This Row],[Fecha]]))</f>
        <v>2</v>
      </c>
      <c r="I814" s="3" t="str">
        <f>TEXT(DATE(YEAR(GEN_UP[[#This Row],[Fecha]]),MONTH(GEN_UP[[#This Row],[Fecha]]),DAY(GEN_UP[[#This Row],[Fecha]])),"mmmm")</f>
        <v>February</v>
      </c>
      <c r="J814" s="2">
        <f>DAY(GEN_UP[[#This Row],[Fecha]])</f>
        <v>3</v>
      </c>
      <c r="K814" s="12" t="str">
        <f t="shared" si="12"/>
        <v>03-02-2025_20</v>
      </c>
    </row>
    <row r="815" spans="1:11" x14ac:dyDescent="0.3">
      <c r="A815" s="3">
        <v>45691</v>
      </c>
      <c r="B815" s="6">
        <v>0.875</v>
      </c>
      <c r="C815" s="2">
        <v>0</v>
      </c>
      <c r="D815" s="2">
        <v>0</v>
      </c>
      <c r="E815" s="2">
        <v>0</v>
      </c>
      <c r="F815" s="2">
        <v>0</v>
      </c>
      <c r="G815" s="2">
        <f>INT(YEAR(GEN_UP[[#This Row],[Fecha]]))</f>
        <v>2025</v>
      </c>
      <c r="H815" s="2">
        <f>INT(MONTH(GEN_UP[[#This Row],[Fecha]]))</f>
        <v>2</v>
      </c>
      <c r="I815" s="3" t="str">
        <f>TEXT(DATE(YEAR(GEN_UP[[#This Row],[Fecha]]),MONTH(GEN_UP[[#This Row],[Fecha]]),DAY(GEN_UP[[#This Row],[Fecha]])),"mmmm")</f>
        <v>February</v>
      </c>
      <c r="J815" s="2">
        <f>DAY(GEN_UP[[#This Row],[Fecha]])</f>
        <v>3</v>
      </c>
      <c r="K815" s="12" t="str">
        <f t="shared" si="12"/>
        <v>03-02-2025_21</v>
      </c>
    </row>
    <row r="816" spans="1:11" x14ac:dyDescent="0.3">
      <c r="A816" s="3">
        <v>45691</v>
      </c>
      <c r="B816" s="6">
        <v>0.91666666666666663</v>
      </c>
      <c r="C816" s="2">
        <v>0</v>
      </c>
      <c r="D816" s="2">
        <v>0</v>
      </c>
      <c r="E816" s="2">
        <v>0</v>
      </c>
      <c r="F816" s="2">
        <v>0</v>
      </c>
      <c r="G816" s="2">
        <f>INT(YEAR(GEN_UP[[#This Row],[Fecha]]))</f>
        <v>2025</v>
      </c>
      <c r="H816" s="2">
        <f>INT(MONTH(GEN_UP[[#This Row],[Fecha]]))</f>
        <v>2</v>
      </c>
      <c r="I816" s="3" t="str">
        <f>TEXT(DATE(YEAR(GEN_UP[[#This Row],[Fecha]]),MONTH(GEN_UP[[#This Row],[Fecha]]),DAY(GEN_UP[[#This Row],[Fecha]])),"mmmm")</f>
        <v>February</v>
      </c>
      <c r="J816" s="2">
        <f>DAY(GEN_UP[[#This Row],[Fecha]])</f>
        <v>3</v>
      </c>
      <c r="K816" s="12" t="str">
        <f t="shared" si="12"/>
        <v>03-02-2025_22</v>
      </c>
    </row>
    <row r="817" spans="1:11" x14ac:dyDescent="0.3">
      <c r="A817" s="3">
        <v>45691</v>
      </c>
      <c r="B817" s="6">
        <v>0.95833333333333337</v>
      </c>
      <c r="C817" s="2">
        <v>0</v>
      </c>
      <c r="D817" s="2">
        <v>0</v>
      </c>
      <c r="E817" s="2">
        <v>0</v>
      </c>
      <c r="F817" s="2">
        <v>0</v>
      </c>
      <c r="G817" s="2">
        <f>INT(YEAR(GEN_UP[[#This Row],[Fecha]]))</f>
        <v>2025</v>
      </c>
      <c r="H817" s="2">
        <f>INT(MONTH(GEN_UP[[#This Row],[Fecha]]))</f>
        <v>2</v>
      </c>
      <c r="I817" s="3" t="str">
        <f>TEXT(DATE(YEAR(GEN_UP[[#This Row],[Fecha]]),MONTH(GEN_UP[[#This Row],[Fecha]]),DAY(GEN_UP[[#This Row],[Fecha]])),"mmmm")</f>
        <v>February</v>
      </c>
      <c r="J817" s="2">
        <f>DAY(GEN_UP[[#This Row],[Fecha]])</f>
        <v>3</v>
      </c>
      <c r="K817" s="12" t="str">
        <f t="shared" si="12"/>
        <v>03-02-2025_23</v>
      </c>
    </row>
    <row r="818" spans="1:11" x14ac:dyDescent="0.3">
      <c r="A818" s="3">
        <v>45692</v>
      </c>
      <c r="B818" s="6">
        <v>0</v>
      </c>
      <c r="C818" s="2">
        <v>0</v>
      </c>
      <c r="D818" s="2">
        <v>0</v>
      </c>
      <c r="E818" s="2">
        <v>0</v>
      </c>
      <c r="F818" s="2">
        <v>0</v>
      </c>
      <c r="G818" s="2">
        <f>INT(YEAR(GEN_UP[[#This Row],[Fecha]]))</f>
        <v>2025</v>
      </c>
      <c r="H818" s="2">
        <f>INT(MONTH(GEN_UP[[#This Row],[Fecha]]))</f>
        <v>2</v>
      </c>
      <c r="I818" s="3" t="str">
        <f>TEXT(DATE(YEAR(GEN_UP[[#This Row],[Fecha]]),MONTH(GEN_UP[[#This Row],[Fecha]]),DAY(GEN_UP[[#This Row],[Fecha]])),"mmmm")</f>
        <v>February</v>
      </c>
      <c r="J818" s="2">
        <f>DAY(GEN_UP[[#This Row],[Fecha]])</f>
        <v>4</v>
      </c>
      <c r="K818" s="12" t="str">
        <f t="shared" si="12"/>
        <v>04-02-2025_00</v>
      </c>
    </row>
    <row r="819" spans="1:11" x14ac:dyDescent="0.3">
      <c r="A819" s="3">
        <v>45692</v>
      </c>
      <c r="B819" s="6">
        <v>4.1666666666666664E-2</v>
      </c>
      <c r="C819" s="2">
        <v>0</v>
      </c>
      <c r="D819" s="2">
        <v>0</v>
      </c>
      <c r="E819" s="2">
        <v>0</v>
      </c>
      <c r="F819" s="2">
        <v>0</v>
      </c>
      <c r="G819" s="2">
        <f>INT(YEAR(GEN_UP[[#This Row],[Fecha]]))</f>
        <v>2025</v>
      </c>
      <c r="H819" s="2">
        <f>INT(MONTH(GEN_UP[[#This Row],[Fecha]]))</f>
        <v>2</v>
      </c>
      <c r="I819" s="3" t="str">
        <f>TEXT(DATE(YEAR(GEN_UP[[#This Row],[Fecha]]),MONTH(GEN_UP[[#This Row],[Fecha]]),DAY(GEN_UP[[#This Row],[Fecha]])),"mmmm")</f>
        <v>February</v>
      </c>
      <c r="J819" s="2">
        <f>DAY(GEN_UP[[#This Row],[Fecha]])</f>
        <v>4</v>
      </c>
      <c r="K819" s="12" t="str">
        <f t="shared" si="12"/>
        <v>04-02-2025_01</v>
      </c>
    </row>
    <row r="820" spans="1:11" x14ac:dyDescent="0.3">
      <c r="A820" s="3">
        <v>45692</v>
      </c>
      <c r="B820" s="6">
        <v>8.3333333333333329E-2</v>
      </c>
      <c r="C820" s="2">
        <v>0</v>
      </c>
      <c r="D820" s="2">
        <v>0</v>
      </c>
      <c r="E820" s="2">
        <v>0</v>
      </c>
      <c r="F820" s="2">
        <v>0</v>
      </c>
      <c r="G820" s="2">
        <f>INT(YEAR(GEN_UP[[#This Row],[Fecha]]))</f>
        <v>2025</v>
      </c>
      <c r="H820" s="2">
        <f>INT(MONTH(GEN_UP[[#This Row],[Fecha]]))</f>
        <v>2</v>
      </c>
      <c r="I820" s="3" t="str">
        <f>TEXT(DATE(YEAR(GEN_UP[[#This Row],[Fecha]]),MONTH(GEN_UP[[#This Row],[Fecha]]),DAY(GEN_UP[[#This Row],[Fecha]])),"mmmm")</f>
        <v>February</v>
      </c>
      <c r="J820" s="2">
        <f>DAY(GEN_UP[[#This Row],[Fecha]])</f>
        <v>4</v>
      </c>
      <c r="K820" s="12" t="str">
        <f t="shared" si="12"/>
        <v>04-02-2025_02</v>
      </c>
    </row>
    <row r="821" spans="1:11" x14ac:dyDescent="0.3">
      <c r="A821" s="3">
        <v>45692</v>
      </c>
      <c r="B821" s="6">
        <v>0.125</v>
      </c>
      <c r="C821" s="2">
        <v>0</v>
      </c>
      <c r="D821" s="2">
        <v>0</v>
      </c>
      <c r="E821" s="2">
        <v>0</v>
      </c>
      <c r="F821" s="2">
        <v>0</v>
      </c>
      <c r="G821" s="2">
        <f>INT(YEAR(GEN_UP[[#This Row],[Fecha]]))</f>
        <v>2025</v>
      </c>
      <c r="H821" s="2">
        <f>INT(MONTH(GEN_UP[[#This Row],[Fecha]]))</f>
        <v>2</v>
      </c>
      <c r="I821" s="3" t="str">
        <f>TEXT(DATE(YEAR(GEN_UP[[#This Row],[Fecha]]),MONTH(GEN_UP[[#This Row],[Fecha]]),DAY(GEN_UP[[#This Row],[Fecha]])),"mmmm")</f>
        <v>February</v>
      </c>
      <c r="J821" s="2">
        <f>DAY(GEN_UP[[#This Row],[Fecha]])</f>
        <v>4</v>
      </c>
      <c r="K821" s="12" t="str">
        <f t="shared" si="12"/>
        <v>04-02-2025_03</v>
      </c>
    </row>
    <row r="822" spans="1:11" x14ac:dyDescent="0.3">
      <c r="A822" s="3">
        <v>45692</v>
      </c>
      <c r="B822" s="6">
        <v>0.16666666666666666</v>
      </c>
      <c r="C822" s="2">
        <v>0</v>
      </c>
      <c r="D822" s="2">
        <v>0</v>
      </c>
      <c r="E822" s="2">
        <v>0</v>
      </c>
      <c r="F822" s="2">
        <v>0</v>
      </c>
      <c r="G822" s="2">
        <f>INT(YEAR(GEN_UP[[#This Row],[Fecha]]))</f>
        <v>2025</v>
      </c>
      <c r="H822" s="2">
        <f>INT(MONTH(GEN_UP[[#This Row],[Fecha]]))</f>
        <v>2</v>
      </c>
      <c r="I822" s="3" t="str">
        <f>TEXT(DATE(YEAR(GEN_UP[[#This Row],[Fecha]]),MONTH(GEN_UP[[#This Row],[Fecha]]),DAY(GEN_UP[[#This Row],[Fecha]])),"mmmm")</f>
        <v>February</v>
      </c>
      <c r="J822" s="2">
        <f>DAY(GEN_UP[[#This Row],[Fecha]])</f>
        <v>4</v>
      </c>
      <c r="K822" s="12" t="str">
        <f t="shared" si="12"/>
        <v>04-02-2025_04</v>
      </c>
    </row>
    <row r="823" spans="1:11" x14ac:dyDescent="0.3">
      <c r="A823" s="3">
        <v>45692</v>
      </c>
      <c r="B823" s="6">
        <v>0.20833333333333334</v>
      </c>
      <c r="C823" s="2">
        <v>0</v>
      </c>
      <c r="D823" s="2">
        <v>0</v>
      </c>
      <c r="E823" s="2">
        <v>0</v>
      </c>
      <c r="F823" s="2">
        <v>0</v>
      </c>
      <c r="G823" s="2">
        <f>INT(YEAR(GEN_UP[[#This Row],[Fecha]]))</f>
        <v>2025</v>
      </c>
      <c r="H823" s="2">
        <f>INT(MONTH(GEN_UP[[#This Row],[Fecha]]))</f>
        <v>2</v>
      </c>
      <c r="I823" s="3" t="str">
        <f>TEXT(DATE(YEAR(GEN_UP[[#This Row],[Fecha]]),MONTH(GEN_UP[[#This Row],[Fecha]]),DAY(GEN_UP[[#This Row],[Fecha]])),"mmmm")</f>
        <v>February</v>
      </c>
      <c r="J823" s="2">
        <f>DAY(GEN_UP[[#This Row],[Fecha]])</f>
        <v>4</v>
      </c>
      <c r="K823" s="12" t="str">
        <f t="shared" si="12"/>
        <v>04-02-2025_05</v>
      </c>
    </row>
    <row r="824" spans="1:11" x14ac:dyDescent="0.3">
      <c r="A824" s="3">
        <v>45692</v>
      </c>
      <c r="B824" s="6">
        <v>0.25</v>
      </c>
      <c r="C824" s="2">
        <v>28.75</v>
      </c>
      <c r="D824" s="2">
        <v>24.5</v>
      </c>
      <c r="E824" s="2">
        <v>23</v>
      </c>
      <c r="F824" s="2">
        <v>21.75</v>
      </c>
      <c r="G824" s="2">
        <f>INT(YEAR(GEN_UP[[#This Row],[Fecha]]))</f>
        <v>2025</v>
      </c>
      <c r="H824" s="2">
        <f>INT(MONTH(GEN_UP[[#This Row],[Fecha]]))</f>
        <v>2</v>
      </c>
      <c r="I824" s="3" t="str">
        <f>TEXT(DATE(YEAR(GEN_UP[[#This Row],[Fecha]]),MONTH(GEN_UP[[#This Row],[Fecha]]),DAY(GEN_UP[[#This Row],[Fecha]])),"mmmm")</f>
        <v>February</v>
      </c>
      <c r="J824" s="2">
        <f>DAY(GEN_UP[[#This Row],[Fecha]])</f>
        <v>4</v>
      </c>
      <c r="K824" s="12" t="str">
        <f t="shared" si="12"/>
        <v>04-02-2025_06</v>
      </c>
    </row>
    <row r="825" spans="1:11" x14ac:dyDescent="0.3">
      <c r="A825" s="3">
        <v>45692</v>
      </c>
      <c r="B825" s="6">
        <v>0.29166666666666669</v>
      </c>
      <c r="C825" s="2">
        <v>1348.25</v>
      </c>
      <c r="D825" s="2">
        <v>1268.75</v>
      </c>
      <c r="E825" s="2">
        <v>1219.75</v>
      </c>
      <c r="F825" s="2">
        <v>1160.25</v>
      </c>
      <c r="G825" s="2">
        <f>INT(YEAR(GEN_UP[[#This Row],[Fecha]]))</f>
        <v>2025</v>
      </c>
      <c r="H825" s="2">
        <f>INT(MONTH(GEN_UP[[#This Row],[Fecha]]))</f>
        <v>2</v>
      </c>
      <c r="I825" s="3" t="str">
        <f>TEXT(DATE(YEAR(GEN_UP[[#This Row],[Fecha]]),MONTH(GEN_UP[[#This Row],[Fecha]]),DAY(GEN_UP[[#This Row],[Fecha]])),"mmmm")</f>
        <v>February</v>
      </c>
      <c r="J825" s="2">
        <f>DAY(GEN_UP[[#This Row],[Fecha]])</f>
        <v>4</v>
      </c>
      <c r="K825" s="12" t="str">
        <f t="shared" si="12"/>
        <v>04-02-2025_07</v>
      </c>
    </row>
    <row r="826" spans="1:11" x14ac:dyDescent="0.3">
      <c r="A826" s="3">
        <v>45692</v>
      </c>
      <c r="B826" s="6">
        <v>0.33333333333333331</v>
      </c>
      <c r="C826" s="2">
        <v>3904.25</v>
      </c>
      <c r="D826" s="2">
        <v>3880.25</v>
      </c>
      <c r="E826" s="2">
        <v>3791</v>
      </c>
      <c r="F826" s="2">
        <v>3718.25</v>
      </c>
      <c r="G826" s="2">
        <f>INT(YEAR(GEN_UP[[#This Row],[Fecha]]))</f>
        <v>2025</v>
      </c>
      <c r="H826" s="2">
        <f>INT(MONTH(GEN_UP[[#This Row],[Fecha]]))</f>
        <v>2</v>
      </c>
      <c r="I826" s="3" t="str">
        <f>TEXT(DATE(YEAR(GEN_UP[[#This Row],[Fecha]]),MONTH(GEN_UP[[#This Row],[Fecha]]),DAY(GEN_UP[[#This Row],[Fecha]])),"mmmm")</f>
        <v>February</v>
      </c>
      <c r="J826" s="2">
        <f>DAY(GEN_UP[[#This Row],[Fecha]])</f>
        <v>4</v>
      </c>
      <c r="K826" s="12" t="str">
        <f t="shared" si="12"/>
        <v>04-02-2025_08</v>
      </c>
    </row>
    <row r="827" spans="1:11" x14ac:dyDescent="0.3">
      <c r="A827" s="3">
        <v>45692</v>
      </c>
      <c r="B827" s="6">
        <v>0.375</v>
      </c>
      <c r="C827" s="2">
        <v>6044.75</v>
      </c>
      <c r="D827" s="2">
        <v>6042</v>
      </c>
      <c r="E827" s="2">
        <v>5973.5</v>
      </c>
      <c r="F827" s="2">
        <v>5942.75</v>
      </c>
      <c r="G827" s="2">
        <f>INT(YEAR(GEN_UP[[#This Row],[Fecha]]))</f>
        <v>2025</v>
      </c>
      <c r="H827" s="2">
        <f>INT(MONTH(GEN_UP[[#This Row],[Fecha]]))</f>
        <v>2</v>
      </c>
      <c r="I827" s="3" t="str">
        <f>TEXT(DATE(YEAR(GEN_UP[[#This Row],[Fecha]]),MONTH(GEN_UP[[#This Row],[Fecha]]),DAY(GEN_UP[[#This Row],[Fecha]])),"mmmm")</f>
        <v>February</v>
      </c>
      <c r="J827" s="2">
        <f>DAY(GEN_UP[[#This Row],[Fecha]])</f>
        <v>4</v>
      </c>
      <c r="K827" s="12" t="str">
        <f t="shared" si="12"/>
        <v>04-02-2025_09</v>
      </c>
    </row>
    <row r="828" spans="1:11" x14ac:dyDescent="0.3">
      <c r="A828" s="3">
        <v>45692</v>
      </c>
      <c r="B828" s="6">
        <v>0.41666666666666669</v>
      </c>
      <c r="C828" s="2">
        <v>6803.25</v>
      </c>
      <c r="D828" s="2">
        <v>6847</v>
      </c>
      <c r="E828" s="2">
        <v>6823.5</v>
      </c>
      <c r="F828" s="2">
        <v>6805.75</v>
      </c>
      <c r="G828" s="2">
        <f>INT(YEAR(GEN_UP[[#This Row],[Fecha]]))</f>
        <v>2025</v>
      </c>
      <c r="H828" s="2">
        <f>INT(MONTH(GEN_UP[[#This Row],[Fecha]]))</f>
        <v>2</v>
      </c>
      <c r="I828" s="3" t="str">
        <f>TEXT(DATE(YEAR(GEN_UP[[#This Row],[Fecha]]),MONTH(GEN_UP[[#This Row],[Fecha]]),DAY(GEN_UP[[#This Row],[Fecha]])),"mmmm")</f>
        <v>February</v>
      </c>
      <c r="J828" s="2">
        <f>DAY(GEN_UP[[#This Row],[Fecha]])</f>
        <v>4</v>
      </c>
      <c r="K828" s="12" t="str">
        <f t="shared" si="12"/>
        <v>04-02-2025_10</v>
      </c>
    </row>
    <row r="829" spans="1:11" x14ac:dyDescent="0.3">
      <c r="A829" s="3">
        <v>45692</v>
      </c>
      <c r="B829" s="6">
        <v>0.45833333333333331</v>
      </c>
      <c r="C829" s="2">
        <v>7547</v>
      </c>
      <c r="D829" s="2">
        <v>7581.25</v>
      </c>
      <c r="E829" s="2">
        <v>7598.75</v>
      </c>
      <c r="F829" s="2">
        <v>7596</v>
      </c>
      <c r="G829" s="2">
        <f>INT(YEAR(GEN_UP[[#This Row],[Fecha]]))</f>
        <v>2025</v>
      </c>
      <c r="H829" s="2">
        <f>INT(MONTH(GEN_UP[[#This Row],[Fecha]]))</f>
        <v>2</v>
      </c>
      <c r="I829" s="3" t="str">
        <f>TEXT(DATE(YEAR(GEN_UP[[#This Row],[Fecha]]),MONTH(GEN_UP[[#This Row],[Fecha]]),DAY(GEN_UP[[#This Row],[Fecha]])),"mmmm")</f>
        <v>February</v>
      </c>
      <c r="J829" s="2">
        <f>DAY(GEN_UP[[#This Row],[Fecha]])</f>
        <v>4</v>
      </c>
      <c r="K829" s="12" t="str">
        <f t="shared" si="12"/>
        <v>04-02-2025_11</v>
      </c>
    </row>
    <row r="830" spans="1:11" x14ac:dyDescent="0.3">
      <c r="A830" s="3">
        <v>45692</v>
      </c>
      <c r="B830" s="6">
        <v>0.5</v>
      </c>
      <c r="C830" s="2">
        <v>8018.75</v>
      </c>
      <c r="D830" s="2">
        <v>8067.5</v>
      </c>
      <c r="E830" s="2">
        <v>8090.25</v>
      </c>
      <c r="F830" s="2">
        <v>8102.25</v>
      </c>
      <c r="G830" s="2">
        <f>INT(YEAR(GEN_UP[[#This Row],[Fecha]]))</f>
        <v>2025</v>
      </c>
      <c r="H830" s="2">
        <f>INT(MONTH(GEN_UP[[#This Row],[Fecha]]))</f>
        <v>2</v>
      </c>
      <c r="I830" s="3" t="str">
        <f>TEXT(DATE(YEAR(GEN_UP[[#This Row],[Fecha]]),MONTH(GEN_UP[[#This Row],[Fecha]]),DAY(GEN_UP[[#This Row],[Fecha]])),"mmmm")</f>
        <v>February</v>
      </c>
      <c r="J830" s="2">
        <f>DAY(GEN_UP[[#This Row],[Fecha]])</f>
        <v>4</v>
      </c>
      <c r="K830" s="12" t="str">
        <f t="shared" si="12"/>
        <v>04-02-2025_12</v>
      </c>
    </row>
    <row r="831" spans="1:11" x14ac:dyDescent="0.3">
      <c r="A831" s="3">
        <v>45692</v>
      </c>
      <c r="B831" s="6">
        <v>0.54166666666666663</v>
      </c>
      <c r="C831" s="2">
        <v>7732.5</v>
      </c>
      <c r="D831" s="2">
        <v>7747.75</v>
      </c>
      <c r="E831" s="2">
        <v>7796.25</v>
      </c>
      <c r="F831" s="2">
        <v>7812.75</v>
      </c>
      <c r="G831" s="2">
        <f>INT(YEAR(GEN_UP[[#This Row],[Fecha]]))</f>
        <v>2025</v>
      </c>
      <c r="H831" s="2">
        <f>INT(MONTH(GEN_UP[[#This Row],[Fecha]]))</f>
        <v>2</v>
      </c>
      <c r="I831" s="3" t="str">
        <f>TEXT(DATE(YEAR(GEN_UP[[#This Row],[Fecha]]),MONTH(GEN_UP[[#This Row],[Fecha]]),DAY(GEN_UP[[#This Row],[Fecha]])),"mmmm")</f>
        <v>February</v>
      </c>
      <c r="J831" s="2">
        <f>DAY(GEN_UP[[#This Row],[Fecha]])</f>
        <v>4</v>
      </c>
      <c r="K831" s="12" t="str">
        <f t="shared" si="12"/>
        <v>04-02-2025_13</v>
      </c>
    </row>
    <row r="832" spans="1:11" x14ac:dyDescent="0.3">
      <c r="A832" s="3">
        <v>45692</v>
      </c>
      <c r="B832" s="6">
        <v>0.58333333333333337</v>
      </c>
      <c r="C832" s="2">
        <v>7203.25</v>
      </c>
      <c r="D832" s="2">
        <v>7200.25</v>
      </c>
      <c r="E832" s="2">
        <v>7236.75</v>
      </c>
      <c r="F832" s="2">
        <v>7283.25</v>
      </c>
      <c r="G832" s="2">
        <f>INT(YEAR(GEN_UP[[#This Row],[Fecha]]))</f>
        <v>2025</v>
      </c>
      <c r="H832" s="2">
        <f>INT(MONTH(GEN_UP[[#This Row],[Fecha]]))</f>
        <v>2</v>
      </c>
      <c r="I832" s="3" t="str">
        <f>TEXT(DATE(YEAR(GEN_UP[[#This Row],[Fecha]]),MONTH(GEN_UP[[#This Row],[Fecha]]),DAY(GEN_UP[[#This Row],[Fecha]])),"mmmm")</f>
        <v>February</v>
      </c>
      <c r="J832" s="2">
        <f>DAY(GEN_UP[[#This Row],[Fecha]])</f>
        <v>4</v>
      </c>
      <c r="K832" s="12" t="str">
        <f t="shared" si="12"/>
        <v>04-02-2025_14</v>
      </c>
    </row>
    <row r="833" spans="1:11" x14ac:dyDescent="0.3">
      <c r="A833" s="3">
        <v>45692</v>
      </c>
      <c r="B833" s="6">
        <v>0.625</v>
      </c>
      <c r="C833" s="2">
        <v>5939.25</v>
      </c>
      <c r="D833" s="2">
        <v>5932.25</v>
      </c>
      <c r="E833" s="2">
        <v>6050.75</v>
      </c>
      <c r="F833" s="2">
        <v>5989.5</v>
      </c>
      <c r="G833" s="2">
        <f>INT(YEAR(GEN_UP[[#This Row],[Fecha]]))</f>
        <v>2025</v>
      </c>
      <c r="H833" s="2">
        <f>INT(MONTH(GEN_UP[[#This Row],[Fecha]]))</f>
        <v>2</v>
      </c>
      <c r="I833" s="3" t="str">
        <f>TEXT(DATE(YEAR(GEN_UP[[#This Row],[Fecha]]),MONTH(GEN_UP[[#This Row],[Fecha]]),DAY(GEN_UP[[#This Row],[Fecha]])),"mmmm")</f>
        <v>February</v>
      </c>
      <c r="J833" s="2">
        <f>DAY(GEN_UP[[#This Row],[Fecha]])</f>
        <v>4</v>
      </c>
      <c r="K833" s="12" t="str">
        <f t="shared" si="12"/>
        <v>04-02-2025_15</v>
      </c>
    </row>
    <row r="834" spans="1:11" x14ac:dyDescent="0.3">
      <c r="A834" s="3">
        <v>45692</v>
      </c>
      <c r="B834" s="6">
        <v>0.66666666666666663</v>
      </c>
      <c r="C834" s="2">
        <v>3730.75</v>
      </c>
      <c r="D834" s="2">
        <v>3750.5</v>
      </c>
      <c r="E834" s="2">
        <v>3908.75</v>
      </c>
      <c r="F834" s="2">
        <v>3970.75</v>
      </c>
      <c r="G834" s="2">
        <f>INT(YEAR(GEN_UP[[#This Row],[Fecha]]))</f>
        <v>2025</v>
      </c>
      <c r="H834" s="2">
        <f>INT(MONTH(GEN_UP[[#This Row],[Fecha]]))</f>
        <v>2</v>
      </c>
      <c r="I834" s="3" t="str">
        <f>TEXT(DATE(YEAR(GEN_UP[[#This Row],[Fecha]]),MONTH(GEN_UP[[#This Row],[Fecha]]),DAY(GEN_UP[[#This Row],[Fecha]])),"mmmm")</f>
        <v>February</v>
      </c>
      <c r="J834" s="2">
        <f>DAY(GEN_UP[[#This Row],[Fecha]])</f>
        <v>4</v>
      </c>
      <c r="K834" s="12" t="str">
        <f t="shared" ref="K834:K897" si="13">TEXT(A834,"dd-mm-yyyy") &amp; "_" &amp; TEXT(HOUR(B834),"00")</f>
        <v>04-02-2025_16</v>
      </c>
    </row>
    <row r="835" spans="1:11" x14ac:dyDescent="0.3">
      <c r="A835" s="3">
        <v>45692</v>
      </c>
      <c r="B835" s="6">
        <v>0.70833333333333337</v>
      </c>
      <c r="C835" s="2">
        <v>1223.5</v>
      </c>
      <c r="D835" s="2">
        <v>1191.75</v>
      </c>
      <c r="E835" s="2">
        <v>1330.5</v>
      </c>
      <c r="F835" s="2">
        <v>1419.25</v>
      </c>
      <c r="G835" s="2">
        <f>INT(YEAR(GEN_UP[[#This Row],[Fecha]]))</f>
        <v>2025</v>
      </c>
      <c r="H835" s="2">
        <f>INT(MONTH(GEN_UP[[#This Row],[Fecha]]))</f>
        <v>2</v>
      </c>
      <c r="I835" s="3" t="str">
        <f>TEXT(DATE(YEAR(GEN_UP[[#This Row],[Fecha]]),MONTH(GEN_UP[[#This Row],[Fecha]]),DAY(GEN_UP[[#This Row],[Fecha]])),"mmmm")</f>
        <v>February</v>
      </c>
      <c r="J835" s="2">
        <f>DAY(GEN_UP[[#This Row],[Fecha]])</f>
        <v>4</v>
      </c>
      <c r="K835" s="12" t="str">
        <f t="shared" si="13"/>
        <v>04-02-2025_17</v>
      </c>
    </row>
    <row r="836" spans="1:11" x14ac:dyDescent="0.3">
      <c r="A836" s="3">
        <v>45692</v>
      </c>
      <c r="B836" s="6">
        <v>0.75</v>
      </c>
      <c r="C836" s="2">
        <v>90.75</v>
      </c>
      <c r="D836" s="2">
        <v>81</v>
      </c>
      <c r="E836" s="2">
        <v>90.5</v>
      </c>
      <c r="F836" s="2">
        <v>96.5</v>
      </c>
      <c r="G836" s="2">
        <f>INT(YEAR(GEN_UP[[#This Row],[Fecha]]))</f>
        <v>2025</v>
      </c>
      <c r="H836" s="2">
        <f>INT(MONTH(GEN_UP[[#This Row],[Fecha]]))</f>
        <v>2</v>
      </c>
      <c r="I836" s="3" t="str">
        <f>TEXT(DATE(YEAR(GEN_UP[[#This Row],[Fecha]]),MONTH(GEN_UP[[#This Row],[Fecha]]),DAY(GEN_UP[[#This Row],[Fecha]])),"mmmm")</f>
        <v>February</v>
      </c>
      <c r="J836" s="2">
        <f>DAY(GEN_UP[[#This Row],[Fecha]])</f>
        <v>4</v>
      </c>
      <c r="K836" s="12" t="str">
        <f t="shared" si="13"/>
        <v>04-02-2025_18</v>
      </c>
    </row>
    <row r="837" spans="1:11" x14ac:dyDescent="0.3">
      <c r="A837" s="3">
        <v>45692</v>
      </c>
      <c r="B837" s="6">
        <v>0.79166666666666663</v>
      </c>
      <c r="C837" s="2">
        <v>0</v>
      </c>
      <c r="D837" s="2">
        <v>0</v>
      </c>
      <c r="E837" s="2">
        <v>0</v>
      </c>
      <c r="F837" s="2">
        <v>0</v>
      </c>
      <c r="G837" s="2">
        <f>INT(YEAR(GEN_UP[[#This Row],[Fecha]]))</f>
        <v>2025</v>
      </c>
      <c r="H837" s="2">
        <f>INT(MONTH(GEN_UP[[#This Row],[Fecha]]))</f>
        <v>2</v>
      </c>
      <c r="I837" s="3" t="str">
        <f>TEXT(DATE(YEAR(GEN_UP[[#This Row],[Fecha]]),MONTH(GEN_UP[[#This Row],[Fecha]]),DAY(GEN_UP[[#This Row],[Fecha]])),"mmmm")</f>
        <v>February</v>
      </c>
      <c r="J837" s="2">
        <f>DAY(GEN_UP[[#This Row],[Fecha]])</f>
        <v>4</v>
      </c>
      <c r="K837" s="12" t="str">
        <f t="shared" si="13"/>
        <v>04-02-2025_19</v>
      </c>
    </row>
    <row r="838" spans="1:11" x14ac:dyDescent="0.3">
      <c r="A838" s="3">
        <v>45692</v>
      </c>
      <c r="B838" s="6">
        <v>0.83333333333333337</v>
      </c>
      <c r="C838" s="2">
        <v>0</v>
      </c>
      <c r="D838" s="2">
        <v>0</v>
      </c>
      <c r="E838" s="2">
        <v>0</v>
      </c>
      <c r="F838" s="2">
        <v>0</v>
      </c>
      <c r="G838" s="2">
        <f>INT(YEAR(GEN_UP[[#This Row],[Fecha]]))</f>
        <v>2025</v>
      </c>
      <c r="H838" s="2">
        <f>INT(MONTH(GEN_UP[[#This Row],[Fecha]]))</f>
        <v>2</v>
      </c>
      <c r="I838" s="3" t="str">
        <f>TEXT(DATE(YEAR(GEN_UP[[#This Row],[Fecha]]),MONTH(GEN_UP[[#This Row],[Fecha]]),DAY(GEN_UP[[#This Row],[Fecha]])),"mmmm")</f>
        <v>February</v>
      </c>
      <c r="J838" s="2">
        <f>DAY(GEN_UP[[#This Row],[Fecha]])</f>
        <v>4</v>
      </c>
      <c r="K838" s="12" t="str">
        <f t="shared" si="13"/>
        <v>04-02-2025_20</v>
      </c>
    </row>
    <row r="839" spans="1:11" x14ac:dyDescent="0.3">
      <c r="A839" s="3">
        <v>45692</v>
      </c>
      <c r="B839" s="6">
        <v>0.875</v>
      </c>
      <c r="C839" s="2">
        <v>0</v>
      </c>
      <c r="D839" s="2">
        <v>0</v>
      </c>
      <c r="E839" s="2">
        <v>0</v>
      </c>
      <c r="F839" s="2">
        <v>0</v>
      </c>
      <c r="G839" s="2">
        <f>INT(YEAR(GEN_UP[[#This Row],[Fecha]]))</f>
        <v>2025</v>
      </c>
      <c r="H839" s="2">
        <f>INT(MONTH(GEN_UP[[#This Row],[Fecha]]))</f>
        <v>2</v>
      </c>
      <c r="I839" s="3" t="str">
        <f>TEXT(DATE(YEAR(GEN_UP[[#This Row],[Fecha]]),MONTH(GEN_UP[[#This Row],[Fecha]]),DAY(GEN_UP[[#This Row],[Fecha]])),"mmmm")</f>
        <v>February</v>
      </c>
      <c r="J839" s="2">
        <f>DAY(GEN_UP[[#This Row],[Fecha]])</f>
        <v>4</v>
      </c>
      <c r="K839" s="12" t="str">
        <f t="shared" si="13"/>
        <v>04-02-2025_21</v>
      </c>
    </row>
    <row r="840" spans="1:11" x14ac:dyDescent="0.3">
      <c r="A840" s="3">
        <v>45692</v>
      </c>
      <c r="B840" s="6">
        <v>0.91666666666666663</v>
      </c>
      <c r="C840" s="2">
        <v>0</v>
      </c>
      <c r="D840" s="2">
        <v>0</v>
      </c>
      <c r="E840" s="2">
        <v>0</v>
      </c>
      <c r="F840" s="2">
        <v>0</v>
      </c>
      <c r="G840" s="2">
        <f>INT(YEAR(GEN_UP[[#This Row],[Fecha]]))</f>
        <v>2025</v>
      </c>
      <c r="H840" s="2">
        <f>INT(MONTH(GEN_UP[[#This Row],[Fecha]]))</f>
        <v>2</v>
      </c>
      <c r="I840" s="3" t="str">
        <f>TEXT(DATE(YEAR(GEN_UP[[#This Row],[Fecha]]),MONTH(GEN_UP[[#This Row],[Fecha]]),DAY(GEN_UP[[#This Row],[Fecha]])),"mmmm")</f>
        <v>February</v>
      </c>
      <c r="J840" s="2">
        <f>DAY(GEN_UP[[#This Row],[Fecha]])</f>
        <v>4</v>
      </c>
      <c r="K840" s="12" t="str">
        <f t="shared" si="13"/>
        <v>04-02-2025_22</v>
      </c>
    </row>
    <row r="841" spans="1:11" x14ac:dyDescent="0.3">
      <c r="A841" s="3">
        <v>45692</v>
      </c>
      <c r="B841" s="6">
        <v>0.95833333333333337</v>
      </c>
      <c r="C841" s="2">
        <v>0</v>
      </c>
      <c r="D841" s="2">
        <v>0</v>
      </c>
      <c r="E841" s="2">
        <v>0</v>
      </c>
      <c r="F841" s="2">
        <v>0</v>
      </c>
      <c r="G841" s="2">
        <f>INT(YEAR(GEN_UP[[#This Row],[Fecha]]))</f>
        <v>2025</v>
      </c>
      <c r="H841" s="2">
        <f>INT(MONTH(GEN_UP[[#This Row],[Fecha]]))</f>
        <v>2</v>
      </c>
      <c r="I841" s="3" t="str">
        <f>TEXT(DATE(YEAR(GEN_UP[[#This Row],[Fecha]]),MONTH(GEN_UP[[#This Row],[Fecha]]),DAY(GEN_UP[[#This Row],[Fecha]])),"mmmm")</f>
        <v>February</v>
      </c>
      <c r="J841" s="2">
        <f>DAY(GEN_UP[[#This Row],[Fecha]])</f>
        <v>4</v>
      </c>
      <c r="K841" s="12" t="str">
        <f t="shared" si="13"/>
        <v>04-02-2025_23</v>
      </c>
    </row>
    <row r="842" spans="1:11" x14ac:dyDescent="0.3">
      <c r="A842" s="3">
        <v>45693</v>
      </c>
      <c r="B842" s="6">
        <v>0</v>
      </c>
      <c r="C842" s="2">
        <v>0</v>
      </c>
      <c r="D842" s="2">
        <v>0</v>
      </c>
      <c r="E842" s="2">
        <v>0</v>
      </c>
      <c r="F842" s="2">
        <v>0</v>
      </c>
      <c r="G842" s="2">
        <f>INT(YEAR(GEN_UP[[#This Row],[Fecha]]))</f>
        <v>2025</v>
      </c>
      <c r="H842" s="2">
        <f>INT(MONTH(GEN_UP[[#This Row],[Fecha]]))</f>
        <v>2</v>
      </c>
      <c r="I842" s="3" t="str">
        <f>TEXT(DATE(YEAR(GEN_UP[[#This Row],[Fecha]]),MONTH(GEN_UP[[#This Row],[Fecha]]),DAY(GEN_UP[[#This Row],[Fecha]])),"mmmm")</f>
        <v>February</v>
      </c>
      <c r="J842" s="2">
        <f>DAY(GEN_UP[[#This Row],[Fecha]])</f>
        <v>5</v>
      </c>
      <c r="K842" s="12" t="str">
        <f t="shared" si="13"/>
        <v>05-02-2025_00</v>
      </c>
    </row>
    <row r="843" spans="1:11" x14ac:dyDescent="0.3">
      <c r="A843" s="3">
        <v>45693</v>
      </c>
      <c r="B843" s="6">
        <v>4.1666666666666664E-2</v>
      </c>
      <c r="C843" s="2">
        <v>0</v>
      </c>
      <c r="D843" s="2">
        <v>0</v>
      </c>
      <c r="E843" s="2">
        <v>0</v>
      </c>
      <c r="F843" s="2">
        <v>0</v>
      </c>
      <c r="G843" s="2">
        <f>INT(YEAR(GEN_UP[[#This Row],[Fecha]]))</f>
        <v>2025</v>
      </c>
      <c r="H843" s="2">
        <f>INT(MONTH(GEN_UP[[#This Row],[Fecha]]))</f>
        <v>2</v>
      </c>
      <c r="I843" s="3" t="str">
        <f>TEXT(DATE(YEAR(GEN_UP[[#This Row],[Fecha]]),MONTH(GEN_UP[[#This Row],[Fecha]]),DAY(GEN_UP[[#This Row],[Fecha]])),"mmmm")</f>
        <v>February</v>
      </c>
      <c r="J843" s="2">
        <f>DAY(GEN_UP[[#This Row],[Fecha]])</f>
        <v>5</v>
      </c>
      <c r="K843" s="12" t="str">
        <f t="shared" si="13"/>
        <v>05-02-2025_01</v>
      </c>
    </row>
    <row r="844" spans="1:11" x14ac:dyDescent="0.3">
      <c r="A844" s="3">
        <v>45693</v>
      </c>
      <c r="B844" s="6">
        <v>8.3333333333333329E-2</v>
      </c>
      <c r="C844" s="2">
        <v>0</v>
      </c>
      <c r="D844" s="2">
        <v>0</v>
      </c>
      <c r="E844" s="2">
        <v>0</v>
      </c>
      <c r="F844" s="2">
        <v>0</v>
      </c>
      <c r="G844" s="2">
        <f>INT(YEAR(GEN_UP[[#This Row],[Fecha]]))</f>
        <v>2025</v>
      </c>
      <c r="H844" s="2">
        <f>INT(MONTH(GEN_UP[[#This Row],[Fecha]]))</f>
        <v>2</v>
      </c>
      <c r="I844" s="3" t="str">
        <f>TEXT(DATE(YEAR(GEN_UP[[#This Row],[Fecha]]),MONTH(GEN_UP[[#This Row],[Fecha]]),DAY(GEN_UP[[#This Row],[Fecha]])),"mmmm")</f>
        <v>February</v>
      </c>
      <c r="J844" s="2">
        <f>DAY(GEN_UP[[#This Row],[Fecha]])</f>
        <v>5</v>
      </c>
      <c r="K844" s="12" t="str">
        <f t="shared" si="13"/>
        <v>05-02-2025_02</v>
      </c>
    </row>
    <row r="845" spans="1:11" x14ac:dyDescent="0.3">
      <c r="A845" s="3">
        <v>45693</v>
      </c>
      <c r="B845" s="6">
        <v>0.125</v>
      </c>
      <c r="C845" s="2">
        <v>0</v>
      </c>
      <c r="D845" s="2">
        <v>0</v>
      </c>
      <c r="E845" s="2">
        <v>0</v>
      </c>
      <c r="F845" s="2">
        <v>0</v>
      </c>
      <c r="G845" s="2">
        <f>INT(YEAR(GEN_UP[[#This Row],[Fecha]]))</f>
        <v>2025</v>
      </c>
      <c r="H845" s="2">
        <f>INT(MONTH(GEN_UP[[#This Row],[Fecha]]))</f>
        <v>2</v>
      </c>
      <c r="I845" s="3" t="str">
        <f>TEXT(DATE(YEAR(GEN_UP[[#This Row],[Fecha]]),MONTH(GEN_UP[[#This Row],[Fecha]]),DAY(GEN_UP[[#This Row],[Fecha]])),"mmmm")</f>
        <v>February</v>
      </c>
      <c r="J845" s="2">
        <f>DAY(GEN_UP[[#This Row],[Fecha]])</f>
        <v>5</v>
      </c>
      <c r="K845" s="12" t="str">
        <f t="shared" si="13"/>
        <v>05-02-2025_03</v>
      </c>
    </row>
    <row r="846" spans="1:11" x14ac:dyDescent="0.3">
      <c r="A846" s="3">
        <v>45693</v>
      </c>
      <c r="B846" s="6">
        <v>0.16666666666666666</v>
      </c>
      <c r="C846" s="2">
        <v>0</v>
      </c>
      <c r="D846" s="2">
        <v>0</v>
      </c>
      <c r="E846" s="2">
        <v>0</v>
      </c>
      <c r="F846" s="2">
        <v>0</v>
      </c>
      <c r="G846" s="2">
        <f>INT(YEAR(GEN_UP[[#This Row],[Fecha]]))</f>
        <v>2025</v>
      </c>
      <c r="H846" s="2">
        <f>INT(MONTH(GEN_UP[[#This Row],[Fecha]]))</f>
        <v>2</v>
      </c>
      <c r="I846" s="3" t="str">
        <f>TEXT(DATE(YEAR(GEN_UP[[#This Row],[Fecha]]),MONTH(GEN_UP[[#This Row],[Fecha]]),DAY(GEN_UP[[#This Row],[Fecha]])),"mmmm")</f>
        <v>February</v>
      </c>
      <c r="J846" s="2">
        <f>DAY(GEN_UP[[#This Row],[Fecha]])</f>
        <v>5</v>
      </c>
      <c r="K846" s="12" t="str">
        <f t="shared" si="13"/>
        <v>05-02-2025_04</v>
      </c>
    </row>
    <row r="847" spans="1:11" x14ac:dyDescent="0.3">
      <c r="A847" s="3">
        <v>45693</v>
      </c>
      <c r="B847" s="6">
        <v>0.20833333333333334</v>
      </c>
      <c r="C847" s="2">
        <v>0</v>
      </c>
      <c r="D847" s="2">
        <v>0</v>
      </c>
      <c r="E847" s="2">
        <v>0</v>
      </c>
      <c r="F847" s="2">
        <v>0</v>
      </c>
      <c r="G847" s="2">
        <f>INT(YEAR(GEN_UP[[#This Row],[Fecha]]))</f>
        <v>2025</v>
      </c>
      <c r="H847" s="2">
        <f>INT(MONTH(GEN_UP[[#This Row],[Fecha]]))</f>
        <v>2</v>
      </c>
      <c r="I847" s="3" t="str">
        <f>TEXT(DATE(YEAR(GEN_UP[[#This Row],[Fecha]]),MONTH(GEN_UP[[#This Row],[Fecha]]),DAY(GEN_UP[[#This Row],[Fecha]])),"mmmm")</f>
        <v>February</v>
      </c>
      <c r="J847" s="2">
        <f>DAY(GEN_UP[[#This Row],[Fecha]])</f>
        <v>5</v>
      </c>
      <c r="K847" s="12" t="str">
        <f t="shared" si="13"/>
        <v>05-02-2025_05</v>
      </c>
    </row>
    <row r="848" spans="1:11" x14ac:dyDescent="0.3">
      <c r="A848" s="3">
        <v>45693</v>
      </c>
      <c r="B848" s="6">
        <v>0.25</v>
      </c>
      <c r="C848" s="2">
        <v>34.75</v>
      </c>
      <c r="D848" s="2">
        <v>31.75</v>
      </c>
      <c r="E848" s="2">
        <v>31.25</v>
      </c>
      <c r="F848" s="2">
        <v>31.25</v>
      </c>
      <c r="G848" s="2">
        <f>INT(YEAR(GEN_UP[[#This Row],[Fecha]]))</f>
        <v>2025</v>
      </c>
      <c r="H848" s="2">
        <f>INT(MONTH(GEN_UP[[#This Row],[Fecha]]))</f>
        <v>2</v>
      </c>
      <c r="I848" s="3" t="str">
        <f>TEXT(DATE(YEAR(GEN_UP[[#This Row],[Fecha]]),MONTH(GEN_UP[[#This Row],[Fecha]]),DAY(GEN_UP[[#This Row],[Fecha]])),"mmmm")</f>
        <v>February</v>
      </c>
      <c r="J848" s="2">
        <f>DAY(GEN_UP[[#This Row],[Fecha]])</f>
        <v>5</v>
      </c>
      <c r="K848" s="12" t="str">
        <f t="shared" si="13"/>
        <v>05-02-2025_06</v>
      </c>
    </row>
    <row r="849" spans="1:11" x14ac:dyDescent="0.3">
      <c r="A849" s="3">
        <v>45693</v>
      </c>
      <c r="B849" s="6">
        <v>0.29166666666666669</v>
      </c>
      <c r="C849" s="2">
        <v>1324.25</v>
      </c>
      <c r="D849" s="2">
        <v>1254.25</v>
      </c>
      <c r="E849" s="2">
        <v>1216.25</v>
      </c>
      <c r="F849" s="2">
        <v>1160.25</v>
      </c>
      <c r="G849" s="2">
        <f>INT(YEAR(GEN_UP[[#This Row],[Fecha]]))</f>
        <v>2025</v>
      </c>
      <c r="H849" s="2">
        <f>INT(MONTH(GEN_UP[[#This Row],[Fecha]]))</f>
        <v>2</v>
      </c>
      <c r="I849" s="3" t="str">
        <f>TEXT(DATE(YEAR(GEN_UP[[#This Row],[Fecha]]),MONTH(GEN_UP[[#This Row],[Fecha]]),DAY(GEN_UP[[#This Row],[Fecha]])),"mmmm")</f>
        <v>February</v>
      </c>
      <c r="J849" s="2">
        <f>DAY(GEN_UP[[#This Row],[Fecha]])</f>
        <v>5</v>
      </c>
      <c r="K849" s="12" t="str">
        <f t="shared" si="13"/>
        <v>05-02-2025_07</v>
      </c>
    </row>
    <row r="850" spans="1:11" x14ac:dyDescent="0.3">
      <c r="A850" s="3">
        <v>45693</v>
      </c>
      <c r="B850" s="6">
        <v>0.33333333333333331</v>
      </c>
      <c r="C850" s="2">
        <v>3507.75</v>
      </c>
      <c r="D850" s="2">
        <v>3563.25</v>
      </c>
      <c r="E850" s="2">
        <v>3556</v>
      </c>
      <c r="F850" s="2">
        <v>3517.5</v>
      </c>
      <c r="G850" s="2">
        <f>INT(YEAR(GEN_UP[[#This Row],[Fecha]]))</f>
        <v>2025</v>
      </c>
      <c r="H850" s="2">
        <f>INT(MONTH(GEN_UP[[#This Row],[Fecha]]))</f>
        <v>2</v>
      </c>
      <c r="I850" s="3" t="str">
        <f>TEXT(DATE(YEAR(GEN_UP[[#This Row],[Fecha]]),MONTH(GEN_UP[[#This Row],[Fecha]]),DAY(GEN_UP[[#This Row],[Fecha]])),"mmmm")</f>
        <v>February</v>
      </c>
      <c r="J850" s="2">
        <f>DAY(GEN_UP[[#This Row],[Fecha]])</f>
        <v>5</v>
      </c>
      <c r="K850" s="12" t="str">
        <f t="shared" si="13"/>
        <v>05-02-2025_08</v>
      </c>
    </row>
    <row r="851" spans="1:11" x14ac:dyDescent="0.3">
      <c r="A851" s="3">
        <v>45693</v>
      </c>
      <c r="B851" s="6">
        <v>0.375</v>
      </c>
      <c r="C851" s="2">
        <v>5766</v>
      </c>
      <c r="D851" s="2">
        <v>5703.5</v>
      </c>
      <c r="E851" s="2">
        <v>5584.5</v>
      </c>
      <c r="F851" s="2">
        <v>5512.5</v>
      </c>
      <c r="G851" s="2">
        <f>INT(YEAR(GEN_UP[[#This Row],[Fecha]]))</f>
        <v>2025</v>
      </c>
      <c r="H851" s="2">
        <f>INT(MONTH(GEN_UP[[#This Row],[Fecha]]))</f>
        <v>2</v>
      </c>
      <c r="I851" s="3" t="str">
        <f>TEXT(DATE(YEAR(GEN_UP[[#This Row],[Fecha]]),MONTH(GEN_UP[[#This Row],[Fecha]]),DAY(GEN_UP[[#This Row],[Fecha]])),"mmmm")</f>
        <v>February</v>
      </c>
      <c r="J851" s="2">
        <f>DAY(GEN_UP[[#This Row],[Fecha]])</f>
        <v>5</v>
      </c>
      <c r="K851" s="12" t="str">
        <f t="shared" si="13"/>
        <v>05-02-2025_09</v>
      </c>
    </row>
    <row r="852" spans="1:11" x14ac:dyDescent="0.3">
      <c r="A852" s="3">
        <v>45693</v>
      </c>
      <c r="B852" s="6">
        <v>0.41666666666666669</v>
      </c>
      <c r="C852" s="2">
        <v>6883.25</v>
      </c>
      <c r="D852" s="2">
        <v>6897.25</v>
      </c>
      <c r="E852" s="2">
        <v>6702.25</v>
      </c>
      <c r="F852" s="2">
        <v>6614.25</v>
      </c>
      <c r="G852" s="2">
        <f>INT(YEAR(GEN_UP[[#This Row],[Fecha]]))</f>
        <v>2025</v>
      </c>
      <c r="H852" s="2">
        <f>INT(MONTH(GEN_UP[[#This Row],[Fecha]]))</f>
        <v>2</v>
      </c>
      <c r="I852" s="3" t="str">
        <f>TEXT(DATE(YEAR(GEN_UP[[#This Row],[Fecha]]),MONTH(GEN_UP[[#This Row],[Fecha]]),DAY(GEN_UP[[#This Row],[Fecha]])),"mmmm")</f>
        <v>February</v>
      </c>
      <c r="J852" s="2">
        <f>DAY(GEN_UP[[#This Row],[Fecha]])</f>
        <v>5</v>
      </c>
      <c r="K852" s="12" t="str">
        <f t="shared" si="13"/>
        <v>05-02-2025_10</v>
      </c>
    </row>
    <row r="853" spans="1:11" x14ac:dyDescent="0.3">
      <c r="A853" s="3">
        <v>45693</v>
      </c>
      <c r="B853" s="6">
        <v>0.45833333333333331</v>
      </c>
      <c r="C853" s="2">
        <v>7751.75</v>
      </c>
      <c r="D853" s="2">
        <v>7827.75</v>
      </c>
      <c r="E853" s="2">
        <v>7952.75</v>
      </c>
      <c r="F853" s="2">
        <v>7978.5</v>
      </c>
      <c r="G853" s="2">
        <f>INT(YEAR(GEN_UP[[#This Row],[Fecha]]))</f>
        <v>2025</v>
      </c>
      <c r="H853" s="2">
        <f>INT(MONTH(GEN_UP[[#This Row],[Fecha]]))</f>
        <v>2</v>
      </c>
      <c r="I853" s="3" t="str">
        <f>TEXT(DATE(YEAR(GEN_UP[[#This Row],[Fecha]]),MONTH(GEN_UP[[#This Row],[Fecha]]),DAY(GEN_UP[[#This Row],[Fecha]])),"mmmm")</f>
        <v>February</v>
      </c>
      <c r="J853" s="2">
        <f>DAY(GEN_UP[[#This Row],[Fecha]])</f>
        <v>5</v>
      </c>
      <c r="K853" s="12" t="str">
        <f t="shared" si="13"/>
        <v>05-02-2025_11</v>
      </c>
    </row>
    <row r="854" spans="1:11" x14ac:dyDescent="0.3">
      <c r="A854" s="3">
        <v>45693</v>
      </c>
      <c r="B854" s="6">
        <v>0.5</v>
      </c>
      <c r="C854" s="2">
        <v>7808.25</v>
      </c>
      <c r="D854" s="2">
        <v>7844.75</v>
      </c>
      <c r="E854" s="2">
        <v>7858.5</v>
      </c>
      <c r="F854" s="2">
        <v>7852</v>
      </c>
      <c r="G854" s="2">
        <f>INT(YEAR(GEN_UP[[#This Row],[Fecha]]))</f>
        <v>2025</v>
      </c>
      <c r="H854" s="2">
        <f>INT(MONTH(GEN_UP[[#This Row],[Fecha]]))</f>
        <v>2</v>
      </c>
      <c r="I854" s="3" t="str">
        <f>TEXT(DATE(YEAR(GEN_UP[[#This Row],[Fecha]]),MONTH(GEN_UP[[#This Row],[Fecha]]),DAY(GEN_UP[[#This Row],[Fecha]])),"mmmm")</f>
        <v>February</v>
      </c>
      <c r="J854" s="2">
        <f>DAY(GEN_UP[[#This Row],[Fecha]])</f>
        <v>5</v>
      </c>
      <c r="K854" s="12" t="str">
        <f t="shared" si="13"/>
        <v>05-02-2025_12</v>
      </c>
    </row>
    <row r="855" spans="1:11" x14ac:dyDescent="0.3">
      <c r="A855" s="3">
        <v>45693</v>
      </c>
      <c r="B855" s="6">
        <v>0.54166666666666663</v>
      </c>
      <c r="C855" s="2">
        <v>6975.75</v>
      </c>
      <c r="D855" s="2">
        <v>7008</v>
      </c>
      <c r="E855" s="2">
        <v>7120</v>
      </c>
      <c r="F855" s="2">
        <v>7066.75</v>
      </c>
      <c r="G855" s="2">
        <f>INT(YEAR(GEN_UP[[#This Row],[Fecha]]))</f>
        <v>2025</v>
      </c>
      <c r="H855" s="2">
        <f>INT(MONTH(GEN_UP[[#This Row],[Fecha]]))</f>
        <v>2</v>
      </c>
      <c r="I855" s="3" t="str">
        <f>TEXT(DATE(YEAR(GEN_UP[[#This Row],[Fecha]]),MONTH(GEN_UP[[#This Row],[Fecha]]),DAY(GEN_UP[[#This Row],[Fecha]])),"mmmm")</f>
        <v>February</v>
      </c>
      <c r="J855" s="2">
        <f>DAY(GEN_UP[[#This Row],[Fecha]])</f>
        <v>5</v>
      </c>
      <c r="K855" s="12" t="str">
        <f t="shared" si="13"/>
        <v>05-02-2025_13</v>
      </c>
    </row>
    <row r="856" spans="1:11" x14ac:dyDescent="0.3">
      <c r="A856" s="3">
        <v>45693</v>
      </c>
      <c r="B856" s="6">
        <v>0.58333333333333337</v>
      </c>
      <c r="C856" s="2">
        <v>4899.75</v>
      </c>
      <c r="D856" s="2">
        <v>4959.75</v>
      </c>
      <c r="E856" s="2">
        <v>5182.5</v>
      </c>
      <c r="F856" s="2">
        <v>5388</v>
      </c>
      <c r="G856" s="2">
        <f>INT(YEAR(GEN_UP[[#This Row],[Fecha]]))</f>
        <v>2025</v>
      </c>
      <c r="H856" s="2">
        <f>INT(MONTH(GEN_UP[[#This Row],[Fecha]]))</f>
        <v>2</v>
      </c>
      <c r="I856" s="3" t="str">
        <f>TEXT(DATE(YEAR(GEN_UP[[#This Row],[Fecha]]),MONTH(GEN_UP[[#This Row],[Fecha]]),DAY(GEN_UP[[#This Row],[Fecha]])),"mmmm")</f>
        <v>February</v>
      </c>
      <c r="J856" s="2">
        <f>DAY(GEN_UP[[#This Row],[Fecha]])</f>
        <v>5</v>
      </c>
      <c r="K856" s="12" t="str">
        <f t="shared" si="13"/>
        <v>05-02-2025_14</v>
      </c>
    </row>
    <row r="857" spans="1:11" x14ac:dyDescent="0.3">
      <c r="A857" s="3">
        <v>45693</v>
      </c>
      <c r="B857" s="6">
        <v>0.625</v>
      </c>
      <c r="C857" s="2">
        <v>3558.25</v>
      </c>
      <c r="D857" s="2">
        <v>3529.25</v>
      </c>
      <c r="E857" s="2">
        <v>3581</v>
      </c>
      <c r="F857" s="2">
        <v>3584.75</v>
      </c>
      <c r="G857" s="2">
        <f>INT(YEAR(GEN_UP[[#This Row],[Fecha]]))</f>
        <v>2025</v>
      </c>
      <c r="H857" s="2">
        <f>INT(MONTH(GEN_UP[[#This Row],[Fecha]]))</f>
        <v>2</v>
      </c>
      <c r="I857" s="3" t="str">
        <f>TEXT(DATE(YEAR(GEN_UP[[#This Row],[Fecha]]),MONTH(GEN_UP[[#This Row],[Fecha]]),DAY(GEN_UP[[#This Row],[Fecha]])),"mmmm")</f>
        <v>February</v>
      </c>
      <c r="J857" s="2">
        <f>DAY(GEN_UP[[#This Row],[Fecha]])</f>
        <v>5</v>
      </c>
      <c r="K857" s="12" t="str">
        <f t="shared" si="13"/>
        <v>05-02-2025_15</v>
      </c>
    </row>
    <row r="858" spans="1:11" x14ac:dyDescent="0.3">
      <c r="A858" s="3">
        <v>45693</v>
      </c>
      <c r="B858" s="6">
        <v>0.66666666666666663</v>
      </c>
      <c r="C858" s="2">
        <v>2990.5</v>
      </c>
      <c r="D858" s="2">
        <v>2983.75</v>
      </c>
      <c r="E858" s="2">
        <v>3079.25</v>
      </c>
      <c r="F858" s="2">
        <v>3115</v>
      </c>
      <c r="G858" s="2">
        <f>INT(YEAR(GEN_UP[[#This Row],[Fecha]]))</f>
        <v>2025</v>
      </c>
      <c r="H858" s="2">
        <f>INT(MONTH(GEN_UP[[#This Row],[Fecha]]))</f>
        <v>2</v>
      </c>
      <c r="I858" s="3" t="str">
        <f>TEXT(DATE(YEAR(GEN_UP[[#This Row],[Fecha]]),MONTH(GEN_UP[[#This Row],[Fecha]]),DAY(GEN_UP[[#This Row],[Fecha]])),"mmmm")</f>
        <v>February</v>
      </c>
      <c r="J858" s="2">
        <f>DAY(GEN_UP[[#This Row],[Fecha]])</f>
        <v>5</v>
      </c>
      <c r="K858" s="12" t="str">
        <f t="shared" si="13"/>
        <v>05-02-2025_16</v>
      </c>
    </row>
    <row r="859" spans="1:11" x14ac:dyDescent="0.3">
      <c r="A859" s="3">
        <v>45693</v>
      </c>
      <c r="B859" s="6">
        <v>0.70833333333333337</v>
      </c>
      <c r="C859" s="2">
        <v>1280.25</v>
      </c>
      <c r="D859" s="2">
        <v>1266.5</v>
      </c>
      <c r="E859" s="2">
        <v>1323.75</v>
      </c>
      <c r="F859" s="2">
        <v>1334.5</v>
      </c>
      <c r="G859" s="2">
        <f>INT(YEAR(GEN_UP[[#This Row],[Fecha]]))</f>
        <v>2025</v>
      </c>
      <c r="H859" s="2">
        <f>INT(MONTH(GEN_UP[[#This Row],[Fecha]]))</f>
        <v>2</v>
      </c>
      <c r="I859" s="3" t="str">
        <f>TEXT(DATE(YEAR(GEN_UP[[#This Row],[Fecha]]),MONTH(GEN_UP[[#This Row],[Fecha]]),DAY(GEN_UP[[#This Row],[Fecha]])),"mmmm")</f>
        <v>February</v>
      </c>
      <c r="J859" s="2">
        <f>DAY(GEN_UP[[#This Row],[Fecha]])</f>
        <v>5</v>
      </c>
      <c r="K859" s="12" t="str">
        <f t="shared" si="13"/>
        <v>05-02-2025_17</v>
      </c>
    </row>
    <row r="860" spans="1:11" x14ac:dyDescent="0.3">
      <c r="A860" s="3">
        <v>45693</v>
      </c>
      <c r="B860" s="6">
        <v>0.75</v>
      </c>
      <c r="C860" s="2">
        <v>85.75</v>
      </c>
      <c r="D860" s="2">
        <v>84.5</v>
      </c>
      <c r="E860" s="2">
        <v>86.5</v>
      </c>
      <c r="F860" s="2">
        <v>87.75</v>
      </c>
      <c r="G860" s="2">
        <f>INT(YEAR(GEN_UP[[#This Row],[Fecha]]))</f>
        <v>2025</v>
      </c>
      <c r="H860" s="2">
        <f>INT(MONTH(GEN_UP[[#This Row],[Fecha]]))</f>
        <v>2</v>
      </c>
      <c r="I860" s="3" t="str">
        <f>TEXT(DATE(YEAR(GEN_UP[[#This Row],[Fecha]]),MONTH(GEN_UP[[#This Row],[Fecha]]),DAY(GEN_UP[[#This Row],[Fecha]])),"mmmm")</f>
        <v>February</v>
      </c>
      <c r="J860" s="2">
        <f>DAY(GEN_UP[[#This Row],[Fecha]])</f>
        <v>5</v>
      </c>
      <c r="K860" s="12" t="str">
        <f t="shared" si="13"/>
        <v>05-02-2025_18</v>
      </c>
    </row>
    <row r="861" spans="1:11" x14ac:dyDescent="0.3">
      <c r="A861" s="3">
        <v>45693</v>
      </c>
      <c r="B861" s="6">
        <v>0.79166666666666663</v>
      </c>
      <c r="C861" s="2">
        <v>0</v>
      </c>
      <c r="D861" s="2">
        <v>0</v>
      </c>
      <c r="E861" s="2">
        <v>0</v>
      </c>
      <c r="F861" s="2">
        <v>0</v>
      </c>
      <c r="G861" s="2">
        <f>INT(YEAR(GEN_UP[[#This Row],[Fecha]]))</f>
        <v>2025</v>
      </c>
      <c r="H861" s="2">
        <f>INT(MONTH(GEN_UP[[#This Row],[Fecha]]))</f>
        <v>2</v>
      </c>
      <c r="I861" s="3" t="str">
        <f>TEXT(DATE(YEAR(GEN_UP[[#This Row],[Fecha]]),MONTH(GEN_UP[[#This Row],[Fecha]]),DAY(GEN_UP[[#This Row],[Fecha]])),"mmmm")</f>
        <v>February</v>
      </c>
      <c r="J861" s="2">
        <f>DAY(GEN_UP[[#This Row],[Fecha]])</f>
        <v>5</v>
      </c>
      <c r="K861" s="12" t="str">
        <f t="shared" si="13"/>
        <v>05-02-2025_19</v>
      </c>
    </row>
    <row r="862" spans="1:11" x14ac:dyDescent="0.3">
      <c r="A862" s="3">
        <v>45693</v>
      </c>
      <c r="B862" s="6">
        <v>0.83333333333333337</v>
      </c>
      <c r="C862" s="2">
        <v>0</v>
      </c>
      <c r="D862" s="2">
        <v>0</v>
      </c>
      <c r="E862" s="2">
        <v>0</v>
      </c>
      <c r="F862" s="2">
        <v>0</v>
      </c>
      <c r="G862" s="2">
        <f>INT(YEAR(GEN_UP[[#This Row],[Fecha]]))</f>
        <v>2025</v>
      </c>
      <c r="H862" s="2">
        <f>INT(MONTH(GEN_UP[[#This Row],[Fecha]]))</f>
        <v>2</v>
      </c>
      <c r="I862" s="3" t="str">
        <f>TEXT(DATE(YEAR(GEN_UP[[#This Row],[Fecha]]),MONTH(GEN_UP[[#This Row],[Fecha]]),DAY(GEN_UP[[#This Row],[Fecha]])),"mmmm")</f>
        <v>February</v>
      </c>
      <c r="J862" s="2">
        <f>DAY(GEN_UP[[#This Row],[Fecha]])</f>
        <v>5</v>
      </c>
      <c r="K862" s="12" t="str">
        <f t="shared" si="13"/>
        <v>05-02-2025_20</v>
      </c>
    </row>
    <row r="863" spans="1:11" x14ac:dyDescent="0.3">
      <c r="A863" s="3">
        <v>45693</v>
      </c>
      <c r="B863" s="6">
        <v>0.875</v>
      </c>
      <c r="C863" s="2">
        <v>0</v>
      </c>
      <c r="D863" s="2">
        <v>0</v>
      </c>
      <c r="E863" s="2">
        <v>0</v>
      </c>
      <c r="F863" s="2">
        <v>0</v>
      </c>
      <c r="G863" s="2">
        <f>INT(YEAR(GEN_UP[[#This Row],[Fecha]]))</f>
        <v>2025</v>
      </c>
      <c r="H863" s="2">
        <f>INT(MONTH(GEN_UP[[#This Row],[Fecha]]))</f>
        <v>2</v>
      </c>
      <c r="I863" s="3" t="str">
        <f>TEXT(DATE(YEAR(GEN_UP[[#This Row],[Fecha]]),MONTH(GEN_UP[[#This Row],[Fecha]]),DAY(GEN_UP[[#This Row],[Fecha]])),"mmmm")</f>
        <v>February</v>
      </c>
      <c r="J863" s="2">
        <f>DAY(GEN_UP[[#This Row],[Fecha]])</f>
        <v>5</v>
      </c>
      <c r="K863" s="12" t="str">
        <f t="shared" si="13"/>
        <v>05-02-2025_21</v>
      </c>
    </row>
    <row r="864" spans="1:11" x14ac:dyDescent="0.3">
      <c r="A864" s="3">
        <v>45693</v>
      </c>
      <c r="B864" s="6">
        <v>0.91666666666666663</v>
      </c>
      <c r="C864" s="2">
        <v>0</v>
      </c>
      <c r="D864" s="2">
        <v>0</v>
      </c>
      <c r="E864" s="2">
        <v>0</v>
      </c>
      <c r="F864" s="2">
        <v>0</v>
      </c>
      <c r="G864" s="2">
        <f>INT(YEAR(GEN_UP[[#This Row],[Fecha]]))</f>
        <v>2025</v>
      </c>
      <c r="H864" s="2">
        <f>INT(MONTH(GEN_UP[[#This Row],[Fecha]]))</f>
        <v>2</v>
      </c>
      <c r="I864" s="3" t="str">
        <f>TEXT(DATE(YEAR(GEN_UP[[#This Row],[Fecha]]),MONTH(GEN_UP[[#This Row],[Fecha]]),DAY(GEN_UP[[#This Row],[Fecha]])),"mmmm")</f>
        <v>February</v>
      </c>
      <c r="J864" s="2">
        <f>DAY(GEN_UP[[#This Row],[Fecha]])</f>
        <v>5</v>
      </c>
      <c r="K864" s="12" t="str">
        <f t="shared" si="13"/>
        <v>05-02-2025_22</v>
      </c>
    </row>
    <row r="865" spans="1:11" x14ac:dyDescent="0.3">
      <c r="A865" s="3">
        <v>45693</v>
      </c>
      <c r="B865" s="6">
        <v>0.95833333333333337</v>
      </c>
      <c r="C865" s="2">
        <v>0</v>
      </c>
      <c r="D865" s="2">
        <v>0</v>
      </c>
      <c r="E865" s="2">
        <v>0</v>
      </c>
      <c r="F865" s="2">
        <v>0</v>
      </c>
      <c r="G865" s="2">
        <f>INT(YEAR(GEN_UP[[#This Row],[Fecha]]))</f>
        <v>2025</v>
      </c>
      <c r="H865" s="2">
        <f>INT(MONTH(GEN_UP[[#This Row],[Fecha]]))</f>
        <v>2</v>
      </c>
      <c r="I865" s="3" t="str">
        <f>TEXT(DATE(YEAR(GEN_UP[[#This Row],[Fecha]]),MONTH(GEN_UP[[#This Row],[Fecha]]),DAY(GEN_UP[[#This Row],[Fecha]])),"mmmm")</f>
        <v>February</v>
      </c>
      <c r="J865" s="2">
        <f>DAY(GEN_UP[[#This Row],[Fecha]])</f>
        <v>5</v>
      </c>
      <c r="K865" s="12" t="str">
        <f t="shared" si="13"/>
        <v>05-02-2025_23</v>
      </c>
    </row>
    <row r="866" spans="1:11" x14ac:dyDescent="0.3">
      <c r="A866" s="3">
        <v>45694</v>
      </c>
      <c r="B866" s="6">
        <v>0</v>
      </c>
      <c r="C866" s="2">
        <v>0</v>
      </c>
      <c r="D866" s="2">
        <v>0</v>
      </c>
      <c r="E866" s="2">
        <v>0</v>
      </c>
      <c r="F866" s="2">
        <v>0</v>
      </c>
      <c r="G866" s="2">
        <f>INT(YEAR(GEN_UP[[#This Row],[Fecha]]))</f>
        <v>2025</v>
      </c>
      <c r="H866" s="2">
        <f>INT(MONTH(GEN_UP[[#This Row],[Fecha]]))</f>
        <v>2</v>
      </c>
      <c r="I866" s="3" t="str">
        <f>TEXT(DATE(YEAR(GEN_UP[[#This Row],[Fecha]]),MONTH(GEN_UP[[#This Row],[Fecha]]),DAY(GEN_UP[[#This Row],[Fecha]])),"mmmm")</f>
        <v>February</v>
      </c>
      <c r="J866" s="2">
        <f>DAY(GEN_UP[[#This Row],[Fecha]])</f>
        <v>6</v>
      </c>
      <c r="K866" s="12" t="str">
        <f t="shared" si="13"/>
        <v>06-02-2025_00</v>
      </c>
    </row>
    <row r="867" spans="1:11" x14ac:dyDescent="0.3">
      <c r="A867" s="3">
        <v>45694</v>
      </c>
      <c r="B867" s="6">
        <v>4.1666666666666664E-2</v>
      </c>
      <c r="C867" s="2">
        <v>0</v>
      </c>
      <c r="D867" s="2">
        <v>0</v>
      </c>
      <c r="E867" s="2">
        <v>0</v>
      </c>
      <c r="F867" s="2">
        <v>0</v>
      </c>
      <c r="G867" s="2">
        <f>INT(YEAR(GEN_UP[[#This Row],[Fecha]]))</f>
        <v>2025</v>
      </c>
      <c r="H867" s="2">
        <f>INT(MONTH(GEN_UP[[#This Row],[Fecha]]))</f>
        <v>2</v>
      </c>
      <c r="I867" s="3" t="str">
        <f>TEXT(DATE(YEAR(GEN_UP[[#This Row],[Fecha]]),MONTH(GEN_UP[[#This Row],[Fecha]]),DAY(GEN_UP[[#This Row],[Fecha]])),"mmmm")</f>
        <v>February</v>
      </c>
      <c r="J867" s="2">
        <f>DAY(GEN_UP[[#This Row],[Fecha]])</f>
        <v>6</v>
      </c>
      <c r="K867" s="12" t="str">
        <f t="shared" si="13"/>
        <v>06-02-2025_01</v>
      </c>
    </row>
    <row r="868" spans="1:11" x14ac:dyDescent="0.3">
      <c r="A868" s="3">
        <v>45694</v>
      </c>
      <c r="B868" s="6">
        <v>8.3333333333333329E-2</v>
      </c>
      <c r="C868" s="2">
        <v>0</v>
      </c>
      <c r="D868" s="2">
        <v>0</v>
      </c>
      <c r="E868" s="2">
        <v>0</v>
      </c>
      <c r="F868" s="2">
        <v>0</v>
      </c>
      <c r="G868" s="2">
        <f>INT(YEAR(GEN_UP[[#This Row],[Fecha]]))</f>
        <v>2025</v>
      </c>
      <c r="H868" s="2">
        <f>INT(MONTH(GEN_UP[[#This Row],[Fecha]]))</f>
        <v>2</v>
      </c>
      <c r="I868" s="3" t="str">
        <f>TEXT(DATE(YEAR(GEN_UP[[#This Row],[Fecha]]),MONTH(GEN_UP[[#This Row],[Fecha]]),DAY(GEN_UP[[#This Row],[Fecha]])),"mmmm")</f>
        <v>February</v>
      </c>
      <c r="J868" s="2">
        <f>DAY(GEN_UP[[#This Row],[Fecha]])</f>
        <v>6</v>
      </c>
      <c r="K868" s="12" t="str">
        <f t="shared" si="13"/>
        <v>06-02-2025_02</v>
      </c>
    </row>
    <row r="869" spans="1:11" x14ac:dyDescent="0.3">
      <c r="A869" s="3">
        <v>45694</v>
      </c>
      <c r="B869" s="6">
        <v>0.125</v>
      </c>
      <c r="C869" s="2">
        <v>0</v>
      </c>
      <c r="D869" s="2">
        <v>0</v>
      </c>
      <c r="E869" s="2">
        <v>0</v>
      </c>
      <c r="F869" s="2">
        <v>0</v>
      </c>
      <c r="G869" s="2">
        <f>INT(YEAR(GEN_UP[[#This Row],[Fecha]]))</f>
        <v>2025</v>
      </c>
      <c r="H869" s="2">
        <f>INT(MONTH(GEN_UP[[#This Row],[Fecha]]))</f>
        <v>2</v>
      </c>
      <c r="I869" s="3" t="str">
        <f>TEXT(DATE(YEAR(GEN_UP[[#This Row],[Fecha]]),MONTH(GEN_UP[[#This Row],[Fecha]]),DAY(GEN_UP[[#This Row],[Fecha]])),"mmmm")</f>
        <v>February</v>
      </c>
      <c r="J869" s="2">
        <f>DAY(GEN_UP[[#This Row],[Fecha]])</f>
        <v>6</v>
      </c>
      <c r="K869" s="12" t="str">
        <f t="shared" si="13"/>
        <v>06-02-2025_03</v>
      </c>
    </row>
    <row r="870" spans="1:11" x14ac:dyDescent="0.3">
      <c r="A870" s="3">
        <v>45694</v>
      </c>
      <c r="B870" s="6">
        <v>0.16666666666666666</v>
      </c>
      <c r="C870" s="2">
        <v>0</v>
      </c>
      <c r="D870" s="2">
        <v>0</v>
      </c>
      <c r="E870" s="2">
        <v>0</v>
      </c>
      <c r="F870" s="2">
        <v>0</v>
      </c>
      <c r="G870" s="2">
        <f>INT(YEAR(GEN_UP[[#This Row],[Fecha]]))</f>
        <v>2025</v>
      </c>
      <c r="H870" s="2">
        <f>INT(MONTH(GEN_UP[[#This Row],[Fecha]]))</f>
        <v>2</v>
      </c>
      <c r="I870" s="3" t="str">
        <f>TEXT(DATE(YEAR(GEN_UP[[#This Row],[Fecha]]),MONTH(GEN_UP[[#This Row],[Fecha]]),DAY(GEN_UP[[#This Row],[Fecha]])),"mmmm")</f>
        <v>February</v>
      </c>
      <c r="J870" s="2">
        <f>DAY(GEN_UP[[#This Row],[Fecha]])</f>
        <v>6</v>
      </c>
      <c r="K870" s="12" t="str">
        <f t="shared" si="13"/>
        <v>06-02-2025_04</v>
      </c>
    </row>
    <row r="871" spans="1:11" x14ac:dyDescent="0.3">
      <c r="A871" s="3">
        <v>45694</v>
      </c>
      <c r="B871" s="6">
        <v>0.20833333333333334</v>
      </c>
      <c r="C871" s="2">
        <v>0</v>
      </c>
      <c r="D871" s="2">
        <v>0</v>
      </c>
      <c r="E871" s="2">
        <v>0</v>
      </c>
      <c r="F871" s="2">
        <v>0</v>
      </c>
      <c r="G871" s="2">
        <f>INT(YEAR(GEN_UP[[#This Row],[Fecha]]))</f>
        <v>2025</v>
      </c>
      <c r="H871" s="2">
        <f>INT(MONTH(GEN_UP[[#This Row],[Fecha]]))</f>
        <v>2</v>
      </c>
      <c r="I871" s="3" t="str">
        <f>TEXT(DATE(YEAR(GEN_UP[[#This Row],[Fecha]]),MONTH(GEN_UP[[#This Row],[Fecha]]),DAY(GEN_UP[[#This Row],[Fecha]])),"mmmm")</f>
        <v>February</v>
      </c>
      <c r="J871" s="2">
        <f>DAY(GEN_UP[[#This Row],[Fecha]])</f>
        <v>6</v>
      </c>
      <c r="K871" s="12" t="str">
        <f t="shared" si="13"/>
        <v>06-02-2025_05</v>
      </c>
    </row>
    <row r="872" spans="1:11" x14ac:dyDescent="0.3">
      <c r="A872" s="3">
        <v>45694</v>
      </c>
      <c r="B872" s="6">
        <v>0.25</v>
      </c>
      <c r="C872" s="2">
        <v>32</v>
      </c>
      <c r="D872" s="2">
        <v>29</v>
      </c>
      <c r="E872" s="2">
        <v>28.25</v>
      </c>
      <c r="F872" s="2">
        <v>27</v>
      </c>
      <c r="G872" s="2">
        <f>INT(YEAR(GEN_UP[[#This Row],[Fecha]]))</f>
        <v>2025</v>
      </c>
      <c r="H872" s="2">
        <f>INT(MONTH(GEN_UP[[#This Row],[Fecha]]))</f>
        <v>2</v>
      </c>
      <c r="I872" s="3" t="str">
        <f>TEXT(DATE(YEAR(GEN_UP[[#This Row],[Fecha]]),MONTH(GEN_UP[[#This Row],[Fecha]]),DAY(GEN_UP[[#This Row],[Fecha]])),"mmmm")</f>
        <v>February</v>
      </c>
      <c r="J872" s="2">
        <f>DAY(GEN_UP[[#This Row],[Fecha]])</f>
        <v>6</v>
      </c>
      <c r="K872" s="12" t="str">
        <f t="shared" si="13"/>
        <v>06-02-2025_06</v>
      </c>
    </row>
    <row r="873" spans="1:11" x14ac:dyDescent="0.3">
      <c r="A873" s="3">
        <v>45694</v>
      </c>
      <c r="B873" s="6">
        <v>0.29166666666666669</v>
      </c>
      <c r="C873" s="2">
        <v>1349.5</v>
      </c>
      <c r="D873" s="2">
        <v>1280.25</v>
      </c>
      <c r="E873" s="2">
        <v>1234</v>
      </c>
      <c r="F873" s="2">
        <v>1179.5</v>
      </c>
      <c r="G873" s="2">
        <f>INT(YEAR(GEN_UP[[#This Row],[Fecha]]))</f>
        <v>2025</v>
      </c>
      <c r="H873" s="2">
        <f>INT(MONTH(GEN_UP[[#This Row],[Fecha]]))</f>
        <v>2</v>
      </c>
      <c r="I873" s="3" t="str">
        <f>TEXT(DATE(YEAR(GEN_UP[[#This Row],[Fecha]]),MONTH(GEN_UP[[#This Row],[Fecha]]),DAY(GEN_UP[[#This Row],[Fecha]])),"mmmm")</f>
        <v>February</v>
      </c>
      <c r="J873" s="2">
        <f>DAY(GEN_UP[[#This Row],[Fecha]])</f>
        <v>6</v>
      </c>
      <c r="K873" s="12" t="str">
        <f t="shared" si="13"/>
        <v>06-02-2025_07</v>
      </c>
    </row>
    <row r="874" spans="1:11" x14ac:dyDescent="0.3">
      <c r="A874" s="3">
        <v>45694</v>
      </c>
      <c r="B874" s="6">
        <v>0.33333333333333331</v>
      </c>
      <c r="C874" s="2">
        <v>3835.5</v>
      </c>
      <c r="D874" s="2">
        <v>3823.25</v>
      </c>
      <c r="E874" s="2">
        <v>3763.5</v>
      </c>
      <c r="F874" s="2">
        <v>3713.5</v>
      </c>
      <c r="G874" s="2">
        <f>INT(YEAR(GEN_UP[[#This Row],[Fecha]]))</f>
        <v>2025</v>
      </c>
      <c r="H874" s="2">
        <f>INT(MONTH(GEN_UP[[#This Row],[Fecha]]))</f>
        <v>2</v>
      </c>
      <c r="I874" s="3" t="str">
        <f>TEXT(DATE(YEAR(GEN_UP[[#This Row],[Fecha]]),MONTH(GEN_UP[[#This Row],[Fecha]]),DAY(GEN_UP[[#This Row],[Fecha]])),"mmmm")</f>
        <v>February</v>
      </c>
      <c r="J874" s="2">
        <f>DAY(GEN_UP[[#This Row],[Fecha]])</f>
        <v>6</v>
      </c>
      <c r="K874" s="12" t="str">
        <f t="shared" si="13"/>
        <v>06-02-2025_08</v>
      </c>
    </row>
    <row r="875" spans="1:11" x14ac:dyDescent="0.3">
      <c r="A875" s="3">
        <v>45694</v>
      </c>
      <c r="B875" s="6">
        <v>0.375</v>
      </c>
      <c r="C875" s="2">
        <v>5679.5</v>
      </c>
      <c r="D875" s="2">
        <v>5651.25</v>
      </c>
      <c r="E875" s="2">
        <v>5536.25</v>
      </c>
      <c r="F875" s="2">
        <v>5442.5</v>
      </c>
      <c r="G875" s="2">
        <f>INT(YEAR(GEN_UP[[#This Row],[Fecha]]))</f>
        <v>2025</v>
      </c>
      <c r="H875" s="2">
        <f>INT(MONTH(GEN_UP[[#This Row],[Fecha]]))</f>
        <v>2</v>
      </c>
      <c r="I875" s="3" t="str">
        <f>TEXT(DATE(YEAR(GEN_UP[[#This Row],[Fecha]]),MONTH(GEN_UP[[#This Row],[Fecha]]),DAY(GEN_UP[[#This Row],[Fecha]])),"mmmm")</f>
        <v>February</v>
      </c>
      <c r="J875" s="2">
        <f>DAY(GEN_UP[[#This Row],[Fecha]])</f>
        <v>6</v>
      </c>
      <c r="K875" s="12" t="str">
        <f t="shared" si="13"/>
        <v>06-02-2025_09</v>
      </c>
    </row>
    <row r="876" spans="1:11" x14ac:dyDescent="0.3">
      <c r="A876" s="3">
        <v>45694</v>
      </c>
      <c r="B876" s="6">
        <v>0.41666666666666669</v>
      </c>
      <c r="C876" s="2">
        <v>7310.5</v>
      </c>
      <c r="D876" s="2">
        <v>7317</v>
      </c>
      <c r="E876" s="2">
        <v>7282.75</v>
      </c>
      <c r="F876" s="2">
        <v>7261.25</v>
      </c>
      <c r="G876" s="2">
        <f>INT(YEAR(GEN_UP[[#This Row],[Fecha]]))</f>
        <v>2025</v>
      </c>
      <c r="H876" s="2">
        <f>INT(MONTH(GEN_UP[[#This Row],[Fecha]]))</f>
        <v>2</v>
      </c>
      <c r="I876" s="3" t="str">
        <f>TEXT(DATE(YEAR(GEN_UP[[#This Row],[Fecha]]),MONTH(GEN_UP[[#This Row],[Fecha]]),DAY(GEN_UP[[#This Row],[Fecha]])),"mmmm")</f>
        <v>February</v>
      </c>
      <c r="J876" s="2">
        <f>DAY(GEN_UP[[#This Row],[Fecha]])</f>
        <v>6</v>
      </c>
      <c r="K876" s="12" t="str">
        <f t="shared" si="13"/>
        <v>06-02-2025_10</v>
      </c>
    </row>
    <row r="877" spans="1:11" x14ac:dyDescent="0.3">
      <c r="A877" s="3">
        <v>45694</v>
      </c>
      <c r="B877" s="6">
        <v>0.45833333333333331</v>
      </c>
      <c r="C877" s="2">
        <v>7785.5</v>
      </c>
      <c r="D877" s="2">
        <v>7847.25</v>
      </c>
      <c r="E877" s="2">
        <v>7922.5</v>
      </c>
      <c r="F877" s="2">
        <v>7962.5</v>
      </c>
      <c r="G877" s="2">
        <f>INT(YEAR(GEN_UP[[#This Row],[Fecha]]))</f>
        <v>2025</v>
      </c>
      <c r="H877" s="2">
        <f>INT(MONTH(GEN_UP[[#This Row],[Fecha]]))</f>
        <v>2</v>
      </c>
      <c r="I877" s="3" t="str">
        <f>TEXT(DATE(YEAR(GEN_UP[[#This Row],[Fecha]]),MONTH(GEN_UP[[#This Row],[Fecha]]),DAY(GEN_UP[[#This Row],[Fecha]])),"mmmm")</f>
        <v>February</v>
      </c>
      <c r="J877" s="2">
        <f>DAY(GEN_UP[[#This Row],[Fecha]])</f>
        <v>6</v>
      </c>
      <c r="K877" s="12" t="str">
        <f t="shared" si="13"/>
        <v>06-02-2025_11</v>
      </c>
    </row>
    <row r="878" spans="1:11" x14ac:dyDescent="0.3">
      <c r="A878" s="3">
        <v>45694</v>
      </c>
      <c r="B878" s="6">
        <v>0.5</v>
      </c>
      <c r="C878" s="2">
        <v>6428.25</v>
      </c>
      <c r="D878" s="2">
        <v>6367.5</v>
      </c>
      <c r="E878" s="2">
        <v>6234.75</v>
      </c>
      <c r="F878" s="2">
        <v>6061.5</v>
      </c>
      <c r="G878" s="2">
        <f>INT(YEAR(GEN_UP[[#This Row],[Fecha]]))</f>
        <v>2025</v>
      </c>
      <c r="H878" s="2">
        <f>INT(MONTH(GEN_UP[[#This Row],[Fecha]]))</f>
        <v>2</v>
      </c>
      <c r="I878" s="3" t="str">
        <f>TEXT(DATE(YEAR(GEN_UP[[#This Row],[Fecha]]),MONTH(GEN_UP[[#This Row],[Fecha]]),DAY(GEN_UP[[#This Row],[Fecha]])),"mmmm")</f>
        <v>February</v>
      </c>
      <c r="J878" s="2">
        <f>DAY(GEN_UP[[#This Row],[Fecha]])</f>
        <v>6</v>
      </c>
      <c r="K878" s="12" t="str">
        <f t="shared" si="13"/>
        <v>06-02-2025_12</v>
      </c>
    </row>
    <row r="879" spans="1:11" x14ac:dyDescent="0.3">
      <c r="A879" s="3">
        <v>45694</v>
      </c>
      <c r="B879" s="6">
        <v>0.54166666666666663</v>
      </c>
      <c r="C879" s="2">
        <v>5896.5</v>
      </c>
      <c r="D879" s="2">
        <v>5896.5</v>
      </c>
      <c r="E879" s="2">
        <v>6012.5</v>
      </c>
      <c r="F879" s="2">
        <v>6060</v>
      </c>
      <c r="G879" s="2">
        <f>INT(YEAR(GEN_UP[[#This Row],[Fecha]]))</f>
        <v>2025</v>
      </c>
      <c r="H879" s="2">
        <f>INT(MONTH(GEN_UP[[#This Row],[Fecha]]))</f>
        <v>2</v>
      </c>
      <c r="I879" s="3" t="str">
        <f>TEXT(DATE(YEAR(GEN_UP[[#This Row],[Fecha]]),MONTH(GEN_UP[[#This Row],[Fecha]]),DAY(GEN_UP[[#This Row],[Fecha]])),"mmmm")</f>
        <v>February</v>
      </c>
      <c r="J879" s="2">
        <f>DAY(GEN_UP[[#This Row],[Fecha]])</f>
        <v>6</v>
      </c>
      <c r="K879" s="12" t="str">
        <f t="shared" si="13"/>
        <v>06-02-2025_13</v>
      </c>
    </row>
    <row r="880" spans="1:11" x14ac:dyDescent="0.3">
      <c r="A880" s="3">
        <v>45694</v>
      </c>
      <c r="B880" s="6">
        <v>0.58333333333333337</v>
      </c>
      <c r="C880" s="2">
        <v>5661</v>
      </c>
      <c r="D880" s="2">
        <v>5612.5</v>
      </c>
      <c r="E880" s="2">
        <v>5617.25</v>
      </c>
      <c r="F880" s="2">
        <v>5431.75</v>
      </c>
      <c r="G880" s="2">
        <f>INT(YEAR(GEN_UP[[#This Row],[Fecha]]))</f>
        <v>2025</v>
      </c>
      <c r="H880" s="2">
        <f>INT(MONTH(GEN_UP[[#This Row],[Fecha]]))</f>
        <v>2</v>
      </c>
      <c r="I880" s="3" t="str">
        <f>TEXT(DATE(YEAR(GEN_UP[[#This Row],[Fecha]]),MONTH(GEN_UP[[#This Row],[Fecha]]),DAY(GEN_UP[[#This Row],[Fecha]])),"mmmm")</f>
        <v>February</v>
      </c>
      <c r="J880" s="2">
        <f>DAY(GEN_UP[[#This Row],[Fecha]])</f>
        <v>6</v>
      </c>
      <c r="K880" s="12" t="str">
        <f t="shared" si="13"/>
        <v>06-02-2025_14</v>
      </c>
    </row>
    <row r="881" spans="1:11" x14ac:dyDescent="0.3">
      <c r="A881" s="3">
        <v>45694</v>
      </c>
      <c r="B881" s="6">
        <v>0.625</v>
      </c>
      <c r="C881" s="2">
        <v>4176.75</v>
      </c>
      <c r="D881" s="2">
        <v>4191</v>
      </c>
      <c r="E881" s="2">
        <v>4368.75</v>
      </c>
      <c r="F881" s="2">
        <v>4340.75</v>
      </c>
      <c r="G881" s="2">
        <f>INT(YEAR(GEN_UP[[#This Row],[Fecha]]))</f>
        <v>2025</v>
      </c>
      <c r="H881" s="2">
        <f>INT(MONTH(GEN_UP[[#This Row],[Fecha]]))</f>
        <v>2</v>
      </c>
      <c r="I881" s="3" t="str">
        <f>TEXT(DATE(YEAR(GEN_UP[[#This Row],[Fecha]]),MONTH(GEN_UP[[#This Row],[Fecha]]),DAY(GEN_UP[[#This Row],[Fecha]])),"mmmm")</f>
        <v>February</v>
      </c>
      <c r="J881" s="2">
        <f>DAY(GEN_UP[[#This Row],[Fecha]])</f>
        <v>6</v>
      </c>
      <c r="K881" s="12" t="str">
        <f t="shared" si="13"/>
        <v>06-02-2025_15</v>
      </c>
    </row>
    <row r="882" spans="1:11" x14ac:dyDescent="0.3">
      <c r="A882" s="3">
        <v>45694</v>
      </c>
      <c r="B882" s="6">
        <v>0.66666666666666663</v>
      </c>
      <c r="C882" s="2">
        <v>2006.25</v>
      </c>
      <c r="D882" s="2">
        <v>2003.5</v>
      </c>
      <c r="E882" s="2">
        <v>2059.25</v>
      </c>
      <c r="F882" s="2">
        <v>2162.75</v>
      </c>
      <c r="G882" s="2">
        <f>INT(YEAR(GEN_UP[[#This Row],[Fecha]]))</f>
        <v>2025</v>
      </c>
      <c r="H882" s="2">
        <f>INT(MONTH(GEN_UP[[#This Row],[Fecha]]))</f>
        <v>2</v>
      </c>
      <c r="I882" s="3" t="str">
        <f>TEXT(DATE(YEAR(GEN_UP[[#This Row],[Fecha]]),MONTH(GEN_UP[[#This Row],[Fecha]]),DAY(GEN_UP[[#This Row],[Fecha]])),"mmmm")</f>
        <v>February</v>
      </c>
      <c r="J882" s="2">
        <f>DAY(GEN_UP[[#This Row],[Fecha]])</f>
        <v>6</v>
      </c>
      <c r="K882" s="12" t="str">
        <f t="shared" si="13"/>
        <v>06-02-2025_16</v>
      </c>
    </row>
    <row r="883" spans="1:11" x14ac:dyDescent="0.3">
      <c r="A883" s="3">
        <v>45694</v>
      </c>
      <c r="B883" s="6">
        <v>0.70833333333333337</v>
      </c>
      <c r="C883" s="2">
        <v>2278.75</v>
      </c>
      <c r="D883" s="2">
        <v>2275.25</v>
      </c>
      <c r="E883" s="2">
        <v>2398</v>
      </c>
      <c r="F883" s="2">
        <v>2444.75</v>
      </c>
      <c r="G883" s="2">
        <f>INT(YEAR(GEN_UP[[#This Row],[Fecha]]))</f>
        <v>2025</v>
      </c>
      <c r="H883" s="2">
        <f>INT(MONTH(GEN_UP[[#This Row],[Fecha]]))</f>
        <v>2</v>
      </c>
      <c r="I883" s="3" t="str">
        <f>TEXT(DATE(YEAR(GEN_UP[[#This Row],[Fecha]]),MONTH(GEN_UP[[#This Row],[Fecha]]),DAY(GEN_UP[[#This Row],[Fecha]])),"mmmm")</f>
        <v>February</v>
      </c>
      <c r="J883" s="2">
        <f>DAY(GEN_UP[[#This Row],[Fecha]])</f>
        <v>6</v>
      </c>
      <c r="K883" s="12" t="str">
        <f t="shared" si="13"/>
        <v>06-02-2025_17</v>
      </c>
    </row>
    <row r="884" spans="1:11" x14ac:dyDescent="0.3">
      <c r="A884" s="3">
        <v>45694</v>
      </c>
      <c r="B884" s="6">
        <v>0.75</v>
      </c>
      <c r="C884" s="2">
        <v>165.75</v>
      </c>
      <c r="D884" s="2">
        <v>158.5</v>
      </c>
      <c r="E884" s="2">
        <v>166</v>
      </c>
      <c r="F884" s="2">
        <v>169.25</v>
      </c>
      <c r="G884" s="2">
        <f>INT(YEAR(GEN_UP[[#This Row],[Fecha]]))</f>
        <v>2025</v>
      </c>
      <c r="H884" s="2">
        <f>INT(MONTH(GEN_UP[[#This Row],[Fecha]]))</f>
        <v>2</v>
      </c>
      <c r="I884" s="3" t="str">
        <f>TEXT(DATE(YEAR(GEN_UP[[#This Row],[Fecha]]),MONTH(GEN_UP[[#This Row],[Fecha]]),DAY(GEN_UP[[#This Row],[Fecha]])),"mmmm")</f>
        <v>February</v>
      </c>
      <c r="J884" s="2">
        <f>DAY(GEN_UP[[#This Row],[Fecha]])</f>
        <v>6</v>
      </c>
      <c r="K884" s="12" t="str">
        <f t="shared" si="13"/>
        <v>06-02-2025_18</v>
      </c>
    </row>
    <row r="885" spans="1:11" x14ac:dyDescent="0.3">
      <c r="A885" s="3">
        <v>45694</v>
      </c>
      <c r="B885" s="6">
        <v>0.79166666666666663</v>
      </c>
      <c r="C885" s="2">
        <v>0</v>
      </c>
      <c r="D885" s="2">
        <v>0</v>
      </c>
      <c r="E885" s="2">
        <v>0</v>
      </c>
      <c r="F885" s="2">
        <v>0</v>
      </c>
      <c r="G885" s="2">
        <f>INT(YEAR(GEN_UP[[#This Row],[Fecha]]))</f>
        <v>2025</v>
      </c>
      <c r="H885" s="2">
        <f>INT(MONTH(GEN_UP[[#This Row],[Fecha]]))</f>
        <v>2</v>
      </c>
      <c r="I885" s="3" t="str">
        <f>TEXT(DATE(YEAR(GEN_UP[[#This Row],[Fecha]]),MONTH(GEN_UP[[#This Row],[Fecha]]),DAY(GEN_UP[[#This Row],[Fecha]])),"mmmm")</f>
        <v>February</v>
      </c>
      <c r="J885" s="2">
        <f>DAY(GEN_UP[[#This Row],[Fecha]])</f>
        <v>6</v>
      </c>
      <c r="K885" s="12" t="str">
        <f t="shared" si="13"/>
        <v>06-02-2025_19</v>
      </c>
    </row>
    <row r="886" spans="1:11" x14ac:dyDescent="0.3">
      <c r="A886" s="3">
        <v>45694</v>
      </c>
      <c r="B886" s="6">
        <v>0.83333333333333337</v>
      </c>
      <c r="C886" s="2">
        <v>0</v>
      </c>
      <c r="D886" s="2">
        <v>0</v>
      </c>
      <c r="E886" s="2">
        <v>0</v>
      </c>
      <c r="F886" s="2">
        <v>0</v>
      </c>
      <c r="G886" s="2">
        <f>INT(YEAR(GEN_UP[[#This Row],[Fecha]]))</f>
        <v>2025</v>
      </c>
      <c r="H886" s="2">
        <f>INT(MONTH(GEN_UP[[#This Row],[Fecha]]))</f>
        <v>2</v>
      </c>
      <c r="I886" s="3" t="str">
        <f>TEXT(DATE(YEAR(GEN_UP[[#This Row],[Fecha]]),MONTH(GEN_UP[[#This Row],[Fecha]]),DAY(GEN_UP[[#This Row],[Fecha]])),"mmmm")</f>
        <v>February</v>
      </c>
      <c r="J886" s="2">
        <f>DAY(GEN_UP[[#This Row],[Fecha]])</f>
        <v>6</v>
      </c>
      <c r="K886" s="12" t="str">
        <f t="shared" si="13"/>
        <v>06-02-2025_20</v>
      </c>
    </row>
    <row r="887" spans="1:11" x14ac:dyDescent="0.3">
      <c r="A887" s="3">
        <v>45694</v>
      </c>
      <c r="B887" s="6">
        <v>0.875</v>
      </c>
      <c r="C887" s="2">
        <v>0</v>
      </c>
      <c r="D887" s="2">
        <v>0</v>
      </c>
      <c r="E887" s="2">
        <v>0</v>
      </c>
      <c r="F887" s="2">
        <v>0</v>
      </c>
      <c r="G887" s="2">
        <f>INT(YEAR(GEN_UP[[#This Row],[Fecha]]))</f>
        <v>2025</v>
      </c>
      <c r="H887" s="2">
        <f>INT(MONTH(GEN_UP[[#This Row],[Fecha]]))</f>
        <v>2</v>
      </c>
      <c r="I887" s="3" t="str">
        <f>TEXT(DATE(YEAR(GEN_UP[[#This Row],[Fecha]]),MONTH(GEN_UP[[#This Row],[Fecha]]),DAY(GEN_UP[[#This Row],[Fecha]])),"mmmm")</f>
        <v>February</v>
      </c>
      <c r="J887" s="2">
        <f>DAY(GEN_UP[[#This Row],[Fecha]])</f>
        <v>6</v>
      </c>
      <c r="K887" s="12" t="str">
        <f t="shared" si="13"/>
        <v>06-02-2025_21</v>
      </c>
    </row>
    <row r="888" spans="1:11" x14ac:dyDescent="0.3">
      <c r="A888" s="3">
        <v>45694</v>
      </c>
      <c r="B888" s="6">
        <v>0.91666666666666663</v>
      </c>
      <c r="C888" s="2">
        <v>0</v>
      </c>
      <c r="D888" s="2">
        <v>0</v>
      </c>
      <c r="E888" s="2">
        <v>0</v>
      </c>
      <c r="F888" s="2">
        <v>0</v>
      </c>
      <c r="G888" s="2">
        <f>INT(YEAR(GEN_UP[[#This Row],[Fecha]]))</f>
        <v>2025</v>
      </c>
      <c r="H888" s="2">
        <f>INT(MONTH(GEN_UP[[#This Row],[Fecha]]))</f>
        <v>2</v>
      </c>
      <c r="I888" s="3" t="str">
        <f>TEXT(DATE(YEAR(GEN_UP[[#This Row],[Fecha]]),MONTH(GEN_UP[[#This Row],[Fecha]]),DAY(GEN_UP[[#This Row],[Fecha]])),"mmmm")</f>
        <v>February</v>
      </c>
      <c r="J888" s="2">
        <f>DAY(GEN_UP[[#This Row],[Fecha]])</f>
        <v>6</v>
      </c>
      <c r="K888" s="12" t="str">
        <f t="shared" si="13"/>
        <v>06-02-2025_22</v>
      </c>
    </row>
    <row r="889" spans="1:11" x14ac:dyDescent="0.3">
      <c r="A889" s="3">
        <v>45694</v>
      </c>
      <c r="B889" s="6">
        <v>0.95833333333333337</v>
      </c>
      <c r="C889" s="2">
        <v>0</v>
      </c>
      <c r="D889" s="2">
        <v>0</v>
      </c>
      <c r="E889" s="2">
        <v>0</v>
      </c>
      <c r="F889" s="2">
        <v>0</v>
      </c>
      <c r="G889" s="2">
        <f>INT(YEAR(GEN_UP[[#This Row],[Fecha]]))</f>
        <v>2025</v>
      </c>
      <c r="H889" s="2">
        <f>INT(MONTH(GEN_UP[[#This Row],[Fecha]]))</f>
        <v>2</v>
      </c>
      <c r="I889" s="3" t="str">
        <f>TEXT(DATE(YEAR(GEN_UP[[#This Row],[Fecha]]),MONTH(GEN_UP[[#This Row],[Fecha]]),DAY(GEN_UP[[#This Row],[Fecha]])),"mmmm")</f>
        <v>February</v>
      </c>
      <c r="J889" s="2">
        <f>DAY(GEN_UP[[#This Row],[Fecha]])</f>
        <v>6</v>
      </c>
      <c r="K889" s="12" t="str">
        <f t="shared" si="13"/>
        <v>06-02-2025_23</v>
      </c>
    </row>
    <row r="890" spans="1:11" x14ac:dyDescent="0.3">
      <c r="A890" s="3">
        <v>45695</v>
      </c>
      <c r="B890" s="6">
        <v>0</v>
      </c>
      <c r="C890" s="2">
        <v>0</v>
      </c>
      <c r="D890" s="2">
        <v>0</v>
      </c>
      <c r="E890" s="2">
        <v>0</v>
      </c>
      <c r="F890" s="2">
        <v>0</v>
      </c>
      <c r="G890" s="2">
        <f>INT(YEAR(GEN_UP[[#This Row],[Fecha]]))</f>
        <v>2025</v>
      </c>
      <c r="H890" s="2">
        <f>INT(MONTH(GEN_UP[[#This Row],[Fecha]]))</f>
        <v>2</v>
      </c>
      <c r="I890" s="3" t="str">
        <f>TEXT(DATE(YEAR(GEN_UP[[#This Row],[Fecha]]),MONTH(GEN_UP[[#This Row],[Fecha]]),DAY(GEN_UP[[#This Row],[Fecha]])),"mmmm")</f>
        <v>February</v>
      </c>
      <c r="J890" s="2">
        <f>DAY(GEN_UP[[#This Row],[Fecha]])</f>
        <v>7</v>
      </c>
      <c r="K890" s="12" t="str">
        <f t="shared" si="13"/>
        <v>07-02-2025_00</v>
      </c>
    </row>
    <row r="891" spans="1:11" x14ac:dyDescent="0.3">
      <c r="A891" s="3">
        <v>45695</v>
      </c>
      <c r="B891" s="6">
        <v>4.1666666666666664E-2</v>
      </c>
      <c r="C891" s="2">
        <v>0</v>
      </c>
      <c r="D891" s="2">
        <v>0</v>
      </c>
      <c r="E891" s="2">
        <v>0</v>
      </c>
      <c r="F891" s="2">
        <v>0</v>
      </c>
      <c r="G891" s="2">
        <f>INT(YEAR(GEN_UP[[#This Row],[Fecha]]))</f>
        <v>2025</v>
      </c>
      <c r="H891" s="2">
        <f>INT(MONTH(GEN_UP[[#This Row],[Fecha]]))</f>
        <v>2</v>
      </c>
      <c r="I891" s="3" t="str">
        <f>TEXT(DATE(YEAR(GEN_UP[[#This Row],[Fecha]]),MONTH(GEN_UP[[#This Row],[Fecha]]),DAY(GEN_UP[[#This Row],[Fecha]])),"mmmm")</f>
        <v>February</v>
      </c>
      <c r="J891" s="2">
        <f>DAY(GEN_UP[[#This Row],[Fecha]])</f>
        <v>7</v>
      </c>
      <c r="K891" s="12" t="str">
        <f t="shared" si="13"/>
        <v>07-02-2025_01</v>
      </c>
    </row>
    <row r="892" spans="1:11" x14ac:dyDescent="0.3">
      <c r="A892" s="3">
        <v>45695</v>
      </c>
      <c r="B892" s="6">
        <v>8.3333333333333329E-2</v>
      </c>
      <c r="C892" s="2">
        <v>0</v>
      </c>
      <c r="D892" s="2">
        <v>0</v>
      </c>
      <c r="E892" s="2">
        <v>0</v>
      </c>
      <c r="F892" s="2">
        <v>0</v>
      </c>
      <c r="G892" s="2">
        <f>INT(YEAR(GEN_UP[[#This Row],[Fecha]]))</f>
        <v>2025</v>
      </c>
      <c r="H892" s="2">
        <f>INT(MONTH(GEN_UP[[#This Row],[Fecha]]))</f>
        <v>2</v>
      </c>
      <c r="I892" s="3" t="str">
        <f>TEXT(DATE(YEAR(GEN_UP[[#This Row],[Fecha]]),MONTH(GEN_UP[[#This Row],[Fecha]]),DAY(GEN_UP[[#This Row],[Fecha]])),"mmmm")</f>
        <v>February</v>
      </c>
      <c r="J892" s="2">
        <f>DAY(GEN_UP[[#This Row],[Fecha]])</f>
        <v>7</v>
      </c>
      <c r="K892" s="12" t="str">
        <f t="shared" si="13"/>
        <v>07-02-2025_02</v>
      </c>
    </row>
    <row r="893" spans="1:11" x14ac:dyDescent="0.3">
      <c r="A893" s="3">
        <v>45695</v>
      </c>
      <c r="B893" s="6">
        <v>0.125</v>
      </c>
      <c r="C893" s="2">
        <v>0</v>
      </c>
      <c r="D893" s="2">
        <v>0</v>
      </c>
      <c r="E893" s="2">
        <v>0</v>
      </c>
      <c r="F893" s="2">
        <v>0</v>
      </c>
      <c r="G893" s="2">
        <f>INT(YEAR(GEN_UP[[#This Row],[Fecha]]))</f>
        <v>2025</v>
      </c>
      <c r="H893" s="2">
        <f>INT(MONTH(GEN_UP[[#This Row],[Fecha]]))</f>
        <v>2</v>
      </c>
      <c r="I893" s="3" t="str">
        <f>TEXT(DATE(YEAR(GEN_UP[[#This Row],[Fecha]]),MONTH(GEN_UP[[#This Row],[Fecha]]),DAY(GEN_UP[[#This Row],[Fecha]])),"mmmm")</f>
        <v>February</v>
      </c>
      <c r="J893" s="2">
        <f>DAY(GEN_UP[[#This Row],[Fecha]])</f>
        <v>7</v>
      </c>
      <c r="K893" s="12" t="str">
        <f t="shared" si="13"/>
        <v>07-02-2025_03</v>
      </c>
    </row>
    <row r="894" spans="1:11" x14ac:dyDescent="0.3">
      <c r="A894" s="3">
        <v>45695</v>
      </c>
      <c r="B894" s="6">
        <v>0.16666666666666666</v>
      </c>
      <c r="C894" s="2">
        <v>0</v>
      </c>
      <c r="D894" s="2">
        <v>0</v>
      </c>
      <c r="E894" s="2">
        <v>0</v>
      </c>
      <c r="F894" s="2">
        <v>0</v>
      </c>
      <c r="G894" s="2">
        <f>INT(YEAR(GEN_UP[[#This Row],[Fecha]]))</f>
        <v>2025</v>
      </c>
      <c r="H894" s="2">
        <f>INT(MONTH(GEN_UP[[#This Row],[Fecha]]))</f>
        <v>2</v>
      </c>
      <c r="I894" s="3" t="str">
        <f>TEXT(DATE(YEAR(GEN_UP[[#This Row],[Fecha]]),MONTH(GEN_UP[[#This Row],[Fecha]]),DAY(GEN_UP[[#This Row],[Fecha]])),"mmmm")</f>
        <v>February</v>
      </c>
      <c r="J894" s="2">
        <f>DAY(GEN_UP[[#This Row],[Fecha]])</f>
        <v>7</v>
      </c>
      <c r="K894" s="12" t="str">
        <f t="shared" si="13"/>
        <v>07-02-2025_04</v>
      </c>
    </row>
    <row r="895" spans="1:11" x14ac:dyDescent="0.3">
      <c r="A895" s="3">
        <v>45695</v>
      </c>
      <c r="B895" s="6">
        <v>0.20833333333333334</v>
      </c>
      <c r="C895" s="2">
        <v>0</v>
      </c>
      <c r="D895" s="2">
        <v>0</v>
      </c>
      <c r="E895" s="2">
        <v>0</v>
      </c>
      <c r="F895" s="2">
        <v>0</v>
      </c>
      <c r="G895" s="2">
        <f>INT(YEAR(GEN_UP[[#This Row],[Fecha]]))</f>
        <v>2025</v>
      </c>
      <c r="H895" s="2">
        <f>INT(MONTH(GEN_UP[[#This Row],[Fecha]]))</f>
        <v>2</v>
      </c>
      <c r="I895" s="3" t="str">
        <f>TEXT(DATE(YEAR(GEN_UP[[#This Row],[Fecha]]),MONTH(GEN_UP[[#This Row],[Fecha]]),DAY(GEN_UP[[#This Row],[Fecha]])),"mmmm")</f>
        <v>February</v>
      </c>
      <c r="J895" s="2">
        <f>DAY(GEN_UP[[#This Row],[Fecha]])</f>
        <v>7</v>
      </c>
      <c r="K895" s="12" t="str">
        <f t="shared" si="13"/>
        <v>07-02-2025_05</v>
      </c>
    </row>
    <row r="896" spans="1:11" x14ac:dyDescent="0.3">
      <c r="A896" s="3">
        <v>45695</v>
      </c>
      <c r="B896" s="6">
        <v>0.25</v>
      </c>
      <c r="C896" s="2">
        <v>29.5</v>
      </c>
      <c r="D896" s="2">
        <v>25.25</v>
      </c>
      <c r="E896" s="2">
        <v>23.75</v>
      </c>
      <c r="F896" s="2">
        <v>22.25</v>
      </c>
      <c r="G896" s="2">
        <f>INT(YEAR(GEN_UP[[#This Row],[Fecha]]))</f>
        <v>2025</v>
      </c>
      <c r="H896" s="2">
        <f>INT(MONTH(GEN_UP[[#This Row],[Fecha]]))</f>
        <v>2</v>
      </c>
      <c r="I896" s="3" t="str">
        <f>TEXT(DATE(YEAR(GEN_UP[[#This Row],[Fecha]]),MONTH(GEN_UP[[#This Row],[Fecha]]),DAY(GEN_UP[[#This Row],[Fecha]])),"mmmm")</f>
        <v>February</v>
      </c>
      <c r="J896" s="2">
        <f>DAY(GEN_UP[[#This Row],[Fecha]])</f>
        <v>7</v>
      </c>
      <c r="K896" s="12" t="str">
        <f t="shared" si="13"/>
        <v>07-02-2025_06</v>
      </c>
    </row>
    <row r="897" spans="1:11" x14ac:dyDescent="0.3">
      <c r="A897" s="3">
        <v>45695</v>
      </c>
      <c r="B897" s="6">
        <v>0.29166666666666669</v>
      </c>
      <c r="C897" s="2">
        <v>1287.5</v>
      </c>
      <c r="D897" s="2">
        <v>1220.75</v>
      </c>
      <c r="E897" s="2">
        <v>1170.5</v>
      </c>
      <c r="F897" s="2">
        <v>1116.75</v>
      </c>
      <c r="G897" s="2">
        <f>INT(YEAR(GEN_UP[[#This Row],[Fecha]]))</f>
        <v>2025</v>
      </c>
      <c r="H897" s="2">
        <f>INT(MONTH(GEN_UP[[#This Row],[Fecha]]))</f>
        <v>2</v>
      </c>
      <c r="I897" s="3" t="str">
        <f>TEXT(DATE(YEAR(GEN_UP[[#This Row],[Fecha]]),MONTH(GEN_UP[[#This Row],[Fecha]]),DAY(GEN_UP[[#This Row],[Fecha]])),"mmmm")</f>
        <v>February</v>
      </c>
      <c r="J897" s="2">
        <f>DAY(GEN_UP[[#This Row],[Fecha]])</f>
        <v>7</v>
      </c>
      <c r="K897" s="12" t="str">
        <f t="shared" si="13"/>
        <v>07-02-2025_07</v>
      </c>
    </row>
    <row r="898" spans="1:11" x14ac:dyDescent="0.3">
      <c r="A898" s="3">
        <v>45695</v>
      </c>
      <c r="B898" s="6">
        <v>0.33333333333333331</v>
      </c>
      <c r="C898" s="2">
        <v>3758</v>
      </c>
      <c r="D898" s="2">
        <v>3735</v>
      </c>
      <c r="E898" s="2">
        <v>3656.5</v>
      </c>
      <c r="F898" s="2">
        <v>3590.25</v>
      </c>
      <c r="G898" s="2">
        <f>INT(YEAR(GEN_UP[[#This Row],[Fecha]]))</f>
        <v>2025</v>
      </c>
      <c r="H898" s="2">
        <f>INT(MONTH(GEN_UP[[#This Row],[Fecha]]))</f>
        <v>2</v>
      </c>
      <c r="I898" s="3" t="str">
        <f>TEXT(DATE(YEAR(GEN_UP[[#This Row],[Fecha]]),MONTH(GEN_UP[[#This Row],[Fecha]]),DAY(GEN_UP[[#This Row],[Fecha]])),"mmmm")</f>
        <v>February</v>
      </c>
      <c r="J898" s="2">
        <f>DAY(GEN_UP[[#This Row],[Fecha]])</f>
        <v>7</v>
      </c>
      <c r="K898" s="12" t="str">
        <f t="shared" ref="K898:K961" si="14">TEXT(A898,"dd-mm-yyyy") &amp; "_" &amp; TEXT(HOUR(B898),"00")</f>
        <v>07-02-2025_08</v>
      </c>
    </row>
    <row r="899" spans="1:11" x14ac:dyDescent="0.3">
      <c r="A899" s="3">
        <v>45695</v>
      </c>
      <c r="B899" s="6">
        <v>0.375</v>
      </c>
      <c r="C899" s="2">
        <v>5808.75</v>
      </c>
      <c r="D899" s="2">
        <v>5796</v>
      </c>
      <c r="E899" s="2">
        <v>5780</v>
      </c>
      <c r="F899" s="2">
        <v>5749.25</v>
      </c>
      <c r="G899" s="2">
        <f>INT(YEAR(GEN_UP[[#This Row],[Fecha]]))</f>
        <v>2025</v>
      </c>
      <c r="H899" s="2">
        <f>INT(MONTH(GEN_UP[[#This Row],[Fecha]]))</f>
        <v>2</v>
      </c>
      <c r="I899" s="3" t="str">
        <f>TEXT(DATE(YEAR(GEN_UP[[#This Row],[Fecha]]),MONTH(GEN_UP[[#This Row],[Fecha]]),DAY(GEN_UP[[#This Row],[Fecha]])),"mmmm")</f>
        <v>February</v>
      </c>
      <c r="J899" s="2">
        <f>DAY(GEN_UP[[#This Row],[Fecha]])</f>
        <v>7</v>
      </c>
      <c r="K899" s="12" t="str">
        <f t="shared" si="14"/>
        <v>07-02-2025_09</v>
      </c>
    </row>
    <row r="900" spans="1:11" x14ac:dyDescent="0.3">
      <c r="A900" s="3">
        <v>45695</v>
      </c>
      <c r="B900" s="6">
        <v>0.41666666666666669</v>
      </c>
      <c r="C900" s="2">
        <v>7129.25</v>
      </c>
      <c r="D900" s="2">
        <v>7001</v>
      </c>
      <c r="E900" s="2">
        <v>6881</v>
      </c>
      <c r="F900" s="2">
        <v>6851.75</v>
      </c>
      <c r="G900" s="2">
        <f>INT(YEAR(GEN_UP[[#This Row],[Fecha]]))</f>
        <v>2025</v>
      </c>
      <c r="H900" s="2">
        <f>INT(MONTH(GEN_UP[[#This Row],[Fecha]]))</f>
        <v>2</v>
      </c>
      <c r="I900" s="3" t="str">
        <f>TEXT(DATE(YEAR(GEN_UP[[#This Row],[Fecha]]),MONTH(GEN_UP[[#This Row],[Fecha]]),DAY(GEN_UP[[#This Row],[Fecha]])),"mmmm")</f>
        <v>February</v>
      </c>
      <c r="J900" s="2">
        <f>DAY(GEN_UP[[#This Row],[Fecha]])</f>
        <v>7</v>
      </c>
      <c r="K900" s="12" t="str">
        <f t="shared" si="14"/>
        <v>07-02-2025_10</v>
      </c>
    </row>
    <row r="901" spans="1:11" x14ac:dyDescent="0.3">
      <c r="A901" s="3">
        <v>45695</v>
      </c>
      <c r="B901" s="6">
        <v>0.45833333333333331</v>
      </c>
      <c r="C901" s="2">
        <v>7977.75</v>
      </c>
      <c r="D901" s="2">
        <v>7962</v>
      </c>
      <c r="E901" s="2">
        <v>8046</v>
      </c>
      <c r="F901" s="2">
        <v>8029.5</v>
      </c>
      <c r="G901" s="2">
        <f>INT(YEAR(GEN_UP[[#This Row],[Fecha]]))</f>
        <v>2025</v>
      </c>
      <c r="H901" s="2">
        <f>INT(MONTH(GEN_UP[[#This Row],[Fecha]]))</f>
        <v>2</v>
      </c>
      <c r="I901" s="3" t="str">
        <f>TEXT(DATE(YEAR(GEN_UP[[#This Row],[Fecha]]),MONTH(GEN_UP[[#This Row],[Fecha]]),DAY(GEN_UP[[#This Row],[Fecha]])),"mmmm")</f>
        <v>February</v>
      </c>
      <c r="J901" s="2">
        <f>DAY(GEN_UP[[#This Row],[Fecha]])</f>
        <v>7</v>
      </c>
      <c r="K901" s="12" t="str">
        <f t="shared" si="14"/>
        <v>07-02-2025_11</v>
      </c>
    </row>
    <row r="902" spans="1:11" x14ac:dyDescent="0.3">
      <c r="A902" s="3">
        <v>45695</v>
      </c>
      <c r="B902" s="6">
        <v>0.5</v>
      </c>
      <c r="C902" s="2">
        <v>7671.5</v>
      </c>
      <c r="D902" s="2">
        <v>7814.5</v>
      </c>
      <c r="E902" s="2">
        <v>7949</v>
      </c>
      <c r="F902" s="2">
        <v>7798.25</v>
      </c>
      <c r="G902" s="2">
        <f>INT(YEAR(GEN_UP[[#This Row],[Fecha]]))</f>
        <v>2025</v>
      </c>
      <c r="H902" s="2">
        <f>INT(MONTH(GEN_UP[[#This Row],[Fecha]]))</f>
        <v>2</v>
      </c>
      <c r="I902" s="3" t="str">
        <f>TEXT(DATE(YEAR(GEN_UP[[#This Row],[Fecha]]),MONTH(GEN_UP[[#This Row],[Fecha]]),DAY(GEN_UP[[#This Row],[Fecha]])),"mmmm")</f>
        <v>February</v>
      </c>
      <c r="J902" s="2">
        <f>DAY(GEN_UP[[#This Row],[Fecha]])</f>
        <v>7</v>
      </c>
      <c r="K902" s="12" t="str">
        <f t="shared" si="14"/>
        <v>07-02-2025_12</v>
      </c>
    </row>
    <row r="903" spans="1:11" x14ac:dyDescent="0.3">
      <c r="A903" s="3">
        <v>45695</v>
      </c>
      <c r="B903" s="6">
        <v>0.54166666666666663</v>
      </c>
      <c r="C903" s="2">
        <v>6701</v>
      </c>
      <c r="D903" s="2">
        <v>6687.75</v>
      </c>
      <c r="E903" s="2">
        <v>6785.75</v>
      </c>
      <c r="F903" s="2">
        <v>7129.5</v>
      </c>
      <c r="G903" s="2">
        <f>INT(YEAR(GEN_UP[[#This Row],[Fecha]]))</f>
        <v>2025</v>
      </c>
      <c r="H903" s="2">
        <f>INT(MONTH(GEN_UP[[#This Row],[Fecha]]))</f>
        <v>2</v>
      </c>
      <c r="I903" s="3" t="str">
        <f>TEXT(DATE(YEAR(GEN_UP[[#This Row],[Fecha]]),MONTH(GEN_UP[[#This Row],[Fecha]]),DAY(GEN_UP[[#This Row],[Fecha]])),"mmmm")</f>
        <v>February</v>
      </c>
      <c r="J903" s="2">
        <f>DAY(GEN_UP[[#This Row],[Fecha]])</f>
        <v>7</v>
      </c>
      <c r="K903" s="12" t="str">
        <f t="shared" si="14"/>
        <v>07-02-2025_13</v>
      </c>
    </row>
    <row r="904" spans="1:11" x14ac:dyDescent="0.3">
      <c r="A904" s="3">
        <v>45695</v>
      </c>
      <c r="B904" s="6">
        <v>0.58333333333333337</v>
      </c>
      <c r="C904" s="2">
        <v>6969.25</v>
      </c>
      <c r="D904" s="2">
        <v>7199.5</v>
      </c>
      <c r="E904" s="2">
        <v>7417.25</v>
      </c>
      <c r="F904" s="2">
        <v>7624</v>
      </c>
      <c r="G904" s="2">
        <f>INT(YEAR(GEN_UP[[#This Row],[Fecha]]))</f>
        <v>2025</v>
      </c>
      <c r="H904" s="2">
        <f>INT(MONTH(GEN_UP[[#This Row],[Fecha]]))</f>
        <v>2</v>
      </c>
      <c r="I904" s="3" t="str">
        <f>TEXT(DATE(YEAR(GEN_UP[[#This Row],[Fecha]]),MONTH(GEN_UP[[#This Row],[Fecha]]),DAY(GEN_UP[[#This Row],[Fecha]])),"mmmm")</f>
        <v>February</v>
      </c>
      <c r="J904" s="2">
        <f>DAY(GEN_UP[[#This Row],[Fecha]])</f>
        <v>7</v>
      </c>
      <c r="K904" s="12" t="str">
        <f t="shared" si="14"/>
        <v>07-02-2025_14</v>
      </c>
    </row>
    <row r="905" spans="1:11" x14ac:dyDescent="0.3">
      <c r="A905" s="3">
        <v>45695</v>
      </c>
      <c r="B905" s="6">
        <v>0.625</v>
      </c>
      <c r="C905" s="2">
        <v>6131</v>
      </c>
      <c r="D905" s="2">
        <v>6123</v>
      </c>
      <c r="E905" s="2">
        <v>6230.25</v>
      </c>
      <c r="F905" s="2">
        <v>6171.75</v>
      </c>
      <c r="G905" s="2">
        <f>INT(YEAR(GEN_UP[[#This Row],[Fecha]]))</f>
        <v>2025</v>
      </c>
      <c r="H905" s="2">
        <f>INT(MONTH(GEN_UP[[#This Row],[Fecha]]))</f>
        <v>2</v>
      </c>
      <c r="I905" s="3" t="str">
        <f>TEXT(DATE(YEAR(GEN_UP[[#This Row],[Fecha]]),MONTH(GEN_UP[[#This Row],[Fecha]]),DAY(GEN_UP[[#This Row],[Fecha]])),"mmmm")</f>
        <v>February</v>
      </c>
      <c r="J905" s="2">
        <f>DAY(GEN_UP[[#This Row],[Fecha]])</f>
        <v>7</v>
      </c>
      <c r="K905" s="12" t="str">
        <f t="shared" si="14"/>
        <v>07-02-2025_15</v>
      </c>
    </row>
    <row r="906" spans="1:11" x14ac:dyDescent="0.3">
      <c r="A906" s="3">
        <v>45695</v>
      </c>
      <c r="B906" s="6">
        <v>0.66666666666666663</v>
      </c>
      <c r="C906" s="2">
        <v>3743.25</v>
      </c>
      <c r="D906" s="2">
        <v>3758</v>
      </c>
      <c r="E906" s="2">
        <v>3846</v>
      </c>
      <c r="F906" s="2">
        <v>3828.5</v>
      </c>
      <c r="G906" s="2">
        <f>INT(YEAR(GEN_UP[[#This Row],[Fecha]]))</f>
        <v>2025</v>
      </c>
      <c r="H906" s="2">
        <f>INT(MONTH(GEN_UP[[#This Row],[Fecha]]))</f>
        <v>2</v>
      </c>
      <c r="I906" s="3" t="str">
        <f>TEXT(DATE(YEAR(GEN_UP[[#This Row],[Fecha]]),MONTH(GEN_UP[[#This Row],[Fecha]]),DAY(GEN_UP[[#This Row],[Fecha]])),"mmmm")</f>
        <v>February</v>
      </c>
      <c r="J906" s="2">
        <f>DAY(GEN_UP[[#This Row],[Fecha]])</f>
        <v>7</v>
      </c>
      <c r="K906" s="12" t="str">
        <f t="shared" si="14"/>
        <v>07-02-2025_16</v>
      </c>
    </row>
    <row r="907" spans="1:11" x14ac:dyDescent="0.3">
      <c r="A907" s="3">
        <v>45695</v>
      </c>
      <c r="B907" s="6">
        <v>0.70833333333333337</v>
      </c>
      <c r="C907" s="2">
        <v>970</v>
      </c>
      <c r="D907" s="2">
        <v>966</v>
      </c>
      <c r="E907" s="2">
        <v>1060.25</v>
      </c>
      <c r="F907" s="2">
        <v>1158.75</v>
      </c>
      <c r="G907" s="2">
        <f>INT(YEAR(GEN_UP[[#This Row],[Fecha]]))</f>
        <v>2025</v>
      </c>
      <c r="H907" s="2">
        <f>INT(MONTH(GEN_UP[[#This Row],[Fecha]]))</f>
        <v>2</v>
      </c>
      <c r="I907" s="3" t="str">
        <f>TEXT(DATE(YEAR(GEN_UP[[#This Row],[Fecha]]),MONTH(GEN_UP[[#This Row],[Fecha]]),DAY(GEN_UP[[#This Row],[Fecha]])),"mmmm")</f>
        <v>February</v>
      </c>
      <c r="J907" s="2">
        <f>DAY(GEN_UP[[#This Row],[Fecha]])</f>
        <v>7</v>
      </c>
      <c r="K907" s="12" t="str">
        <f t="shared" si="14"/>
        <v>07-02-2025_17</v>
      </c>
    </row>
    <row r="908" spans="1:11" x14ac:dyDescent="0.3">
      <c r="A908" s="3">
        <v>45695</v>
      </c>
      <c r="B908" s="6">
        <v>0.75</v>
      </c>
      <c r="C908" s="2">
        <v>77.75</v>
      </c>
      <c r="D908" s="2">
        <v>75.5</v>
      </c>
      <c r="E908" s="2">
        <v>86.25</v>
      </c>
      <c r="F908" s="2">
        <v>95.25</v>
      </c>
      <c r="G908" s="2">
        <f>INT(YEAR(GEN_UP[[#This Row],[Fecha]]))</f>
        <v>2025</v>
      </c>
      <c r="H908" s="2">
        <f>INT(MONTH(GEN_UP[[#This Row],[Fecha]]))</f>
        <v>2</v>
      </c>
      <c r="I908" s="3" t="str">
        <f>TEXT(DATE(YEAR(GEN_UP[[#This Row],[Fecha]]),MONTH(GEN_UP[[#This Row],[Fecha]]),DAY(GEN_UP[[#This Row],[Fecha]])),"mmmm")</f>
        <v>February</v>
      </c>
      <c r="J908" s="2">
        <f>DAY(GEN_UP[[#This Row],[Fecha]])</f>
        <v>7</v>
      </c>
      <c r="K908" s="12" t="str">
        <f t="shared" si="14"/>
        <v>07-02-2025_18</v>
      </c>
    </row>
    <row r="909" spans="1:11" x14ac:dyDescent="0.3">
      <c r="A909" s="3">
        <v>45695</v>
      </c>
      <c r="B909" s="6">
        <v>0.79166666666666663</v>
      </c>
      <c r="C909" s="2">
        <v>0</v>
      </c>
      <c r="D909" s="2">
        <v>0</v>
      </c>
      <c r="E909" s="2">
        <v>0</v>
      </c>
      <c r="F909" s="2">
        <v>0</v>
      </c>
      <c r="G909" s="2">
        <f>INT(YEAR(GEN_UP[[#This Row],[Fecha]]))</f>
        <v>2025</v>
      </c>
      <c r="H909" s="2">
        <f>INT(MONTH(GEN_UP[[#This Row],[Fecha]]))</f>
        <v>2</v>
      </c>
      <c r="I909" s="3" t="str">
        <f>TEXT(DATE(YEAR(GEN_UP[[#This Row],[Fecha]]),MONTH(GEN_UP[[#This Row],[Fecha]]),DAY(GEN_UP[[#This Row],[Fecha]])),"mmmm")</f>
        <v>February</v>
      </c>
      <c r="J909" s="2">
        <f>DAY(GEN_UP[[#This Row],[Fecha]])</f>
        <v>7</v>
      </c>
      <c r="K909" s="12" t="str">
        <f t="shared" si="14"/>
        <v>07-02-2025_19</v>
      </c>
    </row>
    <row r="910" spans="1:11" x14ac:dyDescent="0.3">
      <c r="A910" s="3">
        <v>45695</v>
      </c>
      <c r="B910" s="6">
        <v>0.83333333333333337</v>
      </c>
      <c r="C910" s="2">
        <v>0</v>
      </c>
      <c r="D910" s="2">
        <v>0</v>
      </c>
      <c r="E910" s="2">
        <v>0</v>
      </c>
      <c r="F910" s="2">
        <v>0</v>
      </c>
      <c r="G910" s="2">
        <f>INT(YEAR(GEN_UP[[#This Row],[Fecha]]))</f>
        <v>2025</v>
      </c>
      <c r="H910" s="2">
        <f>INT(MONTH(GEN_UP[[#This Row],[Fecha]]))</f>
        <v>2</v>
      </c>
      <c r="I910" s="3" t="str">
        <f>TEXT(DATE(YEAR(GEN_UP[[#This Row],[Fecha]]),MONTH(GEN_UP[[#This Row],[Fecha]]),DAY(GEN_UP[[#This Row],[Fecha]])),"mmmm")</f>
        <v>February</v>
      </c>
      <c r="J910" s="2">
        <f>DAY(GEN_UP[[#This Row],[Fecha]])</f>
        <v>7</v>
      </c>
      <c r="K910" s="12" t="str">
        <f t="shared" si="14"/>
        <v>07-02-2025_20</v>
      </c>
    </row>
    <row r="911" spans="1:11" x14ac:dyDescent="0.3">
      <c r="A911" s="3">
        <v>45695</v>
      </c>
      <c r="B911" s="6">
        <v>0.875</v>
      </c>
      <c r="C911" s="2">
        <v>0</v>
      </c>
      <c r="D911" s="2">
        <v>0</v>
      </c>
      <c r="E911" s="2">
        <v>0</v>
      </c>
      <c r="F911" s="2">
        <v>0</v>
      </c>
      <c r="G911" s="2">
        <f>INT(YEAR(GEN_UP[[#This Row],[Fecha]]))</f>
        <v>2025</v>
      </c>
      <c r="H911" s="2">
        <f>INT(MONTH(GEN_UP[[#This Row],[Fecha]]))</f>
        <v>2</v>
      </c>
      <c r="I911" s="3" t="str">
        <f>TEXT(DATE(YEAR(GEN_UP[[#This Row],[Fecha]]),MONTH(GEN_UP[[#This Row],[Fecha]]),DAY(GEN_UP[[#This Row],[Fecha]])),"mmmm")</f>
        <v>February</v>
      </c>
      <c r="J911" s="2">
        <f>DAY(GEN_UP[[#This Row],[Fecha]])</f>
        <v>7</v>
      </c>
      <c r="K911" s="12" t="str">
        <f t="shared" si="14"/>
        <v>07-02-2025_21</v>
      </c>
    </row>
    <row r="912" spans="1:11" x14ac:dyDescent="0.3">
      <c r="A912" s="3">
        <v>45695</v>
      </c>
      <c r="B912" s="6">
        <v>0.91666666666666663</v>
      </c>
      <c r="C912" s="2">
        <v>0</v>
      </c>
      <c r="D912" s="2">
        <v>0</v>
      </c>
      <c r="E912" s="2">
        <v>0</v>
      </c>
      <c r="F912" s="2">
        <v>0</v>
      </c>
      <c r="G912" s="2">
        <f>INT(YEAR(GEN_UP[[#This Row],[Fecha]]))</f>
        <v>2025</v>
      </c>
      <c r="H912" s="2">
        <f>INT(MONTH(GEN_UP[[#This Row],[Fecha]]))</f>
        <v>2</v>
      </c>
      <c r="I912" s="3" t="str">
        <f>TEXT(DATE(YEAR(GEN_UP[[#This Row],[Fecha]]),MONTH(GEN_UP[[#This Row],[Fecha]]),DAY(GEN_UP[[#This Row],[Fecha]])),"mmmm")</f>
        <v>February</v>
      </c>
      <c r="J912" s="2">
        <f>DAY(GEN_UP[[#This Row],[Fecha]])</f>
        <v>7</v>
      </c>
      <c r="K912" s="12" t="str">
        <f t="shared" si="14"/>
        <v>07-02-2025_22</v>
      </c>
    </row>
    <row r="913" spans="1:11" x14ac:dyDescent="0.3">
      <c r="A913" s="3">
        <v>45695</v>
      </c>
      <c r="B913" s="6">
        <v>0.95833333333333337</v>
      </c>
      <c r="C913" s="2">
        <v>0</v>
      </c>
      <c r="D913" s="2">
        <v>0</v>
      </c>
      <c r="E913" s="2">
        <v>0</v>
      </c>
      <c r="F913" s="2">
        <v>0</v>
      </c>
      <c r="G913" s="2">
        <f>INT(YEAR(GEN_UP[[#This Row],[Fecha]]))</f>
        <v>2025</v>
      </c>
      <c r="H913" s="2">
        <f>INT(MONTH(GEN_UP[[#This Row],[Fecha]]))</f>
        <v>2</v>
      </c>
      <c r="I913" s="3" t="str">
        <f>TEXT(DATE(YEAR(GEN_UP[[#This Row],[Fecha]]),MONTH(GEN_UP[[#This Row],[Fecha]]),DAY(GEN_UP[[#This Row],[Fecha]])),"mmmm")</f>
        <v>February</v>
      </c>
      <c r="J913" s="2">
        <f>DAY(GEN_UP[[#This Row],[Fecha]])</f>
        <v>7</v>
      </c>
      <c r="K913" s="12" t="str">
        <f t="shared" si="14"/>
        <v>07-02-2025_23</v>
      </c>
    </row>
    <row r="914" spans="1:11" x14ac:dyDescent="0.3">
      <c r="A914" s="3">
        <v>45696</v>
      </c>
      <c r="B914" s="6">
        <v>0</v>
      </c>
      <c r="C914" s="2">
        <v>0</v>
      </c>
      <c r="D914" s="2">
        <v>0</v>
      </c>
      <c r="E914" s="2">
        <v>0</v>
      </c>
      <c r="F914" s="2">
        <v>0</v>
      </c>
      <c r="G914" s="2">
        <f>INT(YEAR(GEN_UP[[#This Row],[Fecha]]))</f>
        <v>2025</v>
      </c>
      <c r="H914" s="2">
        <f>INT(MONTH(GEN_UP[[#This Row],[Fecha]]))</f>
        <v>2</v>
      </c>
      <c r="I914" s="3" t="str">
        <f>TEXT(DATE(YEAR(GEN_UP[[#This Row],[Fecha]]),MONTH(GEN_UP[[#This Row],[Fecha]]),DAY(GEN_UP[[#This Row],[Fecha]])),"mmmm")</f>
        <v>February</v>
      </c>
      <c r="J914" s="2">
        <f>DAY(GEN_UP[[#This Row],[Fecha]])</f>
        <v>8</v>
      </c>
      <c r="K914" s="12" t="str">
        <f t="shared" si="14"/>
        <v>08-02-2025_00</v>
      </c>
    </row>
    <row r="915" spans="1:11" x14ac:dyDescent="0.3">
      <c r="A915" s="3">
        <v>45696</v>
      </c>
      <c r="B915" s="6">
        <v>4.1666666666666664E-2</v>
      </c>
      <c r="C915" s="2">
        <v>0</v>
      </c>
      <c r="D915" s="2">
        <v>0</v>
      </c>
      <c r="E915" s="2">
        <v>0</v>
      </c>
      <c r="F915" s="2">
        <v>0</v>
      </c>
      <c r="G915" s="2">
        <f>INT(YEAR(GEN_UP[[#This Row],[Fecha]]))</f>
        <v>2025</v>
      </c>
      <c r="H915" s="2">
        <f>INT(MONTH(GEN_UP[[#This Row],[Fecha]]))</f>
        <v>2</v>
      </c>
      <c r="I915" s="3" t="str">
        <f>TEXT(DATE(YEAR(GEN_UP[[#This Row],[Fecha]]),MONTH(GEN_UP[[#This Row],[Fecha]]),DAY(GEN_UP[[#This Row],[Fecha]])),"mmmm")</f>
        <v>February</v>
      </c>
      <c r="J915" s="2">
        <f>DAY(GEN_UP[[#This Row],[Fecha]])</f>
        <v>8</v>
      </c>
      <c r="K915" s="12" t="str">
        <f t="shared" si="14"/>
        <v>08-02-2025_01</v>
      </c>
    </row>
    <row r="916" spans="1:11" x14ac:dyDescent="0.3">
      <c r="A916" s="3">
        <v>45696</v>
      </c>
      <c r="B916" s="6">
        <v>8.3333333333333329E-2</v>
      </c>
      <c r="C916" s="2">
        <v>0</v>
      </c>
      <c r="D916" s="2">
        <v>0</v>
      </c>
      <c r="E916" s="2">
        <v>0</v>
      </c>
      <c r="F916" s="2">
        <v>0</v>
      </c>
      <c r="G916" s="2">
        <f>INT(YEAR(GEN_UP[[#This Row],[Fecha]]))</f>
        <v>2025</v>
      </c>
      <c r="H916" s="2">
        <f>INT(MONTH(GEN_UP[[#This Row],[Fecha]]))</f>
        <v>2</v>
      </c>
      <c r="I916" s="3" t="str">
        <f>TEXT(DATE(YEAR(GEN_UP[[#This Row],[Fecha]]),MONTH(GEN_UP[[#This Row],[Fecha]]),DAY(GEN_UP[[#This Row],[Fecha]])),"mmmm")</f>
        <v>February</v>
      </c>
      <c r="J916" s="2">
        <f>DAY(GEN_UP[[#This Row],[Fecha]])</f>
        <v>8</v>
      </c>
      <c r="K916" s="12" t="str">
        <f t="shared" si="14"/>
        <v>08-02-2025_02</v>
      </c>
    </row>
    <row r="917" spans="1:11" x14ac:dyDescent="0.3">
      <c r="A917" s="3">
        <v>45696</v>
      </c>
      <c r="B917" s="6">
        <v>0.125</v>
      </c>
      <c r="C917" s="2">
        <v>0</v>
      </c>
      <c r="D917" s="2">
        <v>0</v>
      </c>
      <c r="E917" s="2">
        <v>0</v>
      </c>
      <c r="F917" s="2">
        <v>0</v>
      </c>
      <c r="G917" s="2">
        <f>INT(YEAR(GEN_UP[[#This Row],[Fecha]]))</f>
        <v>2025</v>
      </c>
      <c r="H917" s="2">
        <f>INT(MONTH(GEN_UP[[#This Row],[Fecha]]))</f>
        <v>2</v>
      </c>
      <c r="I917" s="3" t="str">
        <f>TEXT(DATE(YEAR(GEN_UP[[#This Row],[Fecha]]),MONTH(GEN_UP[[#This Row],[Fecha]]),DAY(GEN_UP[[#This Row],[Fecha]])),"mmmm")</f>
        <v>February</v>
      </c>
      <c r="J917" s="2">
        <f>DAY(GEN_UP[[#This Row],[Fecha]])</f>
        <v>8</v>
      </c>
      <c r="K917" s="12" t="str">
        <f t="shared" si="14"/>
        <v>08-02-2025_03</v>
      </c>
    </row>
    <row r="918" spans="1:11" x14ac:dyDescent="0.3">
      <c r="A918" s="3">
        <v>45696</v>
      </c>
      <c r="B918" s="6">
        <v>0.16666666666666666</v>
      </c>
      <c r="C918" s="2">
        <v>0</v>
      </c>
      <c r="D918" s="2">
        <v>0</v>
      </c>
      <c r="E918" s="2">
        <v>0</v>
      </c>
      <c r="F918" s="2">
        <v>0</v>
      </c>
      <c r="G918" s="2">
        <f>INT(YEAR(GEN_UP[[#This Row],[Fecha]]))</f>
        <v>2025</v>
      </c>
      <c r="H918" s="2">
        <f>INT(MONTH(GEN_UP[[#This Row],[Fecha]]))</f>
        <v>2</v>
      </c>
      <c r="I918" s="3" t="str">
        <f>TEXT(DATE(YEAR(GEN_UP[[#This Row],[Fecha]]),MONTH(GEN_UP[[#This Row],[Fecha]]),DAY(GEN_UP[[#This Row],[Fecha]])),"mmmm")</f>
        <v>February</v>
      </c>
      <c r="J918" s="2">
        <f>DAY(GEN_UP[[#This Row],[Fecha]])</f>
        <v>8</v>
      </c>
      <c r="K918" s="12" t="str">
        <f t="shared" si="14"/>
        <v>08-02-2025_04</v>
      </c>
    </row>
    <row r="919" spans="1:11" x14ac:dyDescent="0.3">
      <c r="A919" s="3">
        <v>45696</v>
      </c>
      <c r="B919" s="6">
        <v>0.20833333333333334</v>
      </c>
      <c r="C919" s="2">
        <v>0</v>
      </c>
      <c r="D919" s="2">
        <v>0</v>
      </c>
      <c r="E919" s="2">
        <v>0</v>
      </c>
      <c r="F919" s="2">
        <v>0</v>
      </c>
      <c r="G919" s="2">
        <f>INT(YEAR(GEN_UP[[#This Row],[Fecha]]))</f>
        <v>2025</v>
      </c>
      <c r="H919" s="2">
        <f>INT(MONTH(GEN_UP[[#This Row],[Fecha]]))</f>
        <v>2</v>
      </c>
      <c r="I919" s="3" t="str">
        <f>TEXT(DATE(YEAR(GEN_UP[[#This Row],[Fecha]]),MONTH(GEN_UP[[#This Row],[Fecha]]),DAY(GEN_UP[[#This Row],[Fecha]])),"mmmm")</f>
        <v>February</v>
      </c>
      <c r="J919" s="2">
        <f>DAY(GEN_UP[[#This Row],[Fecha]])</f>
        <v>8</v>
      </c>
      <c r="K919" s="12" t="str">
        <f t="shared" si="14"/>
        <v>08-02-2025_05</v>
      </c>
    </row>
    <row r="920" spans="1:11" x14ac:dyDescent="0.3">
      <c r="A920" s="3">
        <v>45696</v>
      </c>
      <c r="B920" s="6">
        <v>0.25</v>
      </c>
      <c r="C920" s="2">
        <v>28.75</v>
      </c>
      <c r="D920" s="2">
        <v>24.75</v>
      </c>
      <c r="E920" s="2">
        <v>23.25</v>
      </c>
      <c r="F920" s="2">
        <v>22</v>
      </c>
      <c r="G920" s="2">
        <f>INT(YEAR(GEN_UP[[#This Row],[Fecha]]))</f>
        <v>2025</v>
      </c>
      <c r="H920" s="2">
        <f>INT(MONTH(GEN_UP[[#This Row],[Fecha]]))</f>
        <v>2</v>
      </c>
      <c r="I920" s="3" t="str">
        <f>TEXT(DATE(YEAR(GEN_UP[[#This Row],[Fecha]]),MONTH(GEN_UP[[#This Row],[Fecha]]),DAY(GEN_UP[[#This Row],[Fecha]])),"mmmm")</f>
        <v>February</v>
      </c>
      <c r="J920" s="2">
        <f>DAY(GEN_UP[[#This Row],[Fecha]])</f>
        <v>8</v>
      </c>
      <c r="K920" s="12" t="str">
        <f t="shared" si="14"/>
        <v>08-02-2025_06</v>
      </c>
    </row>
    <row r="921" spans="1:11" x14ac:dyDescent="0.3">
      <c r="A921" s="3">
        <v>45696</v>
      </c>
      <c r="B921" s="6">
        <v>0.29166666666666669</v>
      </c>
      <c r="C921" s="2">
        <v>1311</v>
      </c>
      <c r="D921" s="2">
        <v>1244.5</v>
      </c>
      <c r="E921" s="2">
        <v>1187</v>
      </c>
      <c r="F921" s="2">
        <v>1130</v>
      </c>
      <c r="G921" s="2">
        <f>INT(YEAR(GEN_UP[[#This Row],[Fecha]]))</f>
        <v>2025</v>
      </c>
      <c r="H921" s="2">
        <f>INT(MONTH(GEN_UP[[#This Row],[Fecha]]))</f>
        <v>2</v>
      </c>
      <c r="I921" s="3" t="str">
        <f>TEXT(DATE(YEAR(GEN_UP[[#This Row],[Fecha]]),MONTH(GEN_UP[[#This Row],[Fecha]]),DAY(GEN_UP[[#This Row],[Fecha]])),"mmmm")</f>
        <v>February</v>
      </c>
      <c r="J921" s="2">
        <f>DAY(GEN_UP[[#This Row],[Fecha]])</f>
        <v>8</v>
      </c>
      <c r="K921" s="12" t="str">
        <f t="shared" si="14"/>
        <v>08-02-2025_07</v>
      </c>
    </row>
    <row r="922" spans="1:11" x14ac:dyDescent="0.3">
      <c r="A922" s="3">
        <v>45696</v>
      </c>
      <c r="B922" s="6">
        <v>0.33333333333333331</v>
      </c>
      <c r="C922" s="2">
        <v>3856.5</v>
      </c>
      <c r="D922" s="2">
        <v>3831.5</v>
      </c>
      <c r="E922" s="2">
        <v>3747.5</v>
      </c>
      <c r="F922" s="2">
        <v>3680</v>
      </c>
      <c r="G922" s="2">
        <f>INT(YEAR(GEN_UP[[#This Row],[Fecha]]))</f>
        <v>2025</v>
      </c>
      <c r="H922" s="2">
        <f>INT(MONTH(GEN_UP[[#This Row],[Fecha]]))</f>
        <v>2</v>
      </c>
      <c r="I922" s="3" t="str">
        <f>TEXT(DATE(YEAR(GEN_UP[[#This Row],[Fecha]]),MONTH(GEN_UP[[#This Row],[Fecha]]),DAY(GEN_UP[[#This Row],[Fecha]])),"mmmm")</f>
        <v>February</v>
      </c>
      <c r="J922" s="2">
        <f>DAY(GEN_UP[[#This Row],[Fecha]])</f>
        <v>8</v>
      </c>
      <c r="K922" s="12" t="str">
        <f t="shared" si="14"/>
        <v>08-02-2025_08</v>
      </c>
    </row>
    <row r="923" spans="1:11" x14ac:dyDescent="0.3">
      <c r="A923" s="3">
        <v>45696</v>
      </c>
      <c r="B923" s="6">
        <v>0.375</v>
      </c>
      <c r="C923" s="2">
        <v>5920</v>
      </c>
      <c r="D923" s="2">
        <v>5919.75</v>
      </c>
      <c r="E923" s="2">
        <v>5858.5</v>
      </c>
      <c r="F923" s="2">
        <v>5822.25</v>
      </c>
      <c r="G923" s="2">
        <f>INT(YEAR(GEN_UP[[#This Row],[Fecha]]))</f>
        <v>2025</v>
      </c>
      <c r="H923" s="2">
        <f>INT(MONTH(GEN_UP[[#This Row],[Fecha]]))</f>
        <v>2</v>
      </c>
      <c r="I923" s="3" t="str">
        <f>TEXT(DATE(YEAR(GEN_UP[[#This Row],[Fecha]]),MONTH(GEN_UP[[#This Row],[Fecha]]),DAY(GEN_UP[[#This Row],[Fecha]])),"mmmm")</f>
        <v>February</v>
      </c>
      <c r="J923" s="2">
        <f>DAY(GEN_UP[[#This Row],[Fecha]])</f>
        <v>8</v>
      </c>
      <c r="K923" s="12" t="str">
        <f t="shared" si="14"/>
        <v>08-02-2025_09</v>
      </c>
    </row>
    <row r="924" spans="1:11" x14ac:dyDescent="0.3">
      <c r="A924" s="3">
        <v>45696</v>
      </c>
      <c r="B924" s="6">
        <v>0.41666666666666669</v>
      </c>
      <c r="C924" s="2">
        <v>7372.75</v>
      </c>
      <c r="D924" s="2">
        <v>7355</v>
      </c>
      <c r="E924" s="2">
        <v>7235</v>
      </c>
      <c r="F924" s="2">
        <v>7285.25</v>
      </c>
      <c r="G924" s="2">
        <f>INT(YEAR(GEN_UP[[#This Row],[Fecha]]))</f>
        <v>2025</v>
      </c>
      <c r="H924" s="2">
        <f>INT(MONTH(GEN_UP[[#This Row],[Fecha]]))</f>
        <v>2</v>
      </c>
      <c r="I924" s="3" t="str">
        <f>TEXT(DATE(YEAR(GEN_UP[[#This Row],[Fecha]]),MONTH(GEN_UP[[#This Row],[Fecha]]),DAY(GEN_UP[[#This Row],[Fecha]])),"mmmm")</f>
        <v>February</v>
      </c>
      <c r="J924" s="2">
        <f>DAY(GEN_UP[[#This Row],[Fecha]])</f>
        <v>8</v>
      </c>
      <c r="K924" s="12" t="str">
        <f t="shared" si="14"/>
        <v>08-02-2025_10</v>
      </c>
    </row>
    <row r="925" spans="1:11" x14ac:dyDescent="0.3">
      <c r="A925" s="3">
        <v>45696</v>
      </c>
      <c r="B925" s="6">
        <v>0.45833333333333331</v>
      </c>
      <c r="C925" s="2">
        <v>7967.5</v>
      </c>
      <c r="D925" s="2">
        <v>8010</v>
      </c>
      <c r="E925" s="2">
        <v>8066.75</v>
      </c>
      <c r="F925" s="2">
        <v>8034.75</v>
      </c>
      <c r="G925" s="2">
        <f>INT(YEAR(GEN_UP[[#This Row],[Fecha]]))</f>
        <v>2025</v>
      </c>
      <c r="H925" s="2">
        <f>INT(MONTH(GEN_UP[[#This Row],[Fecha]]))</f>
        <v>2</v>
      </c>
      <c r="I925" s="3" t="str">
        <f>TEXT(DATE(YEAR(GEN_UP[[#This Row],[Fecha]]),MONTH(GEN_UP[[#This Row],[Fecha]]),DAY(GEN_UP[[#This Row],[Fecha]])),"mmmm")</f>
        <v>February</v>
      </c>
      <c r="J925" s="2">
        <f>DAY(GEN_UP[[#This Row],[Fecha]])</f>
        <v>8</v>
      </c>
      <c r="K925" s="12" t="str">
        <f t="shared" si="14"/>
        <v>08-02-2025_11</v>
      </c>
    </row>
    <row r="926" spans="1:11" x14ac:dyDescent="0.3">
      <c r="A926" s="3">
        <v>45696</v>
      </c>
      <c r="B926" s="6">
        <v>0.5</v>
      </c>
      <c r="C926" s="2">
        <v>7969</v>
      </c>
      <c r="D926" s="2">
        <v>7998</v>
      </c>
      <c r="E926" s="2">
        <v>8070.5</v>
      </c>
      <c r="F926" s="2">
        <v>8061.25</v>
      </c>
      <c r="G926" s="2">
        <f>INT(YEAR(GEN_UP[[#This Row],[Fecha]]))</f>
        <v>2025</v>
      </c>
      <c r="H926" s="2">
        <f>INT(MONTH(GEN_UP[[#This Row],[Fecha]]))</f>
        <v>2</v>
      </c>
      <c r="I926" s="3" t="str">
        <f>TEXT(DATE(YEAR(GEN_UP[[#This Row],[Fecha]]),MONTH(GEN_UP[[#This Row],[Fecha]]),DAY(GEN_UP[[#This Row],[Fecha]])),"mmmm")</f>
        <v>February</v>
      </c>
      <c r="J926" s="2">
        <f>DAY(GEN_UP[[#This Row],[Fecha]])</f>
        <v>8</v>
      </c>
      <c r="K926" s="12" t="str">
        <f t="shared" si="14"/>
        <v>08-02-2025_12</v>
      </c>
    </row>
    <row r="927" spans="1:11" x14ac:dyDescent="0.3">
      <c r="A927" s="3">
        <v>45696</v>
      </c>
      <c r="B927" s="6">
        <v>0.54166666666666663</v>
      </c>
      <c r="C927" s="2">
        <v>7920</v>
      </c>
      <c r="D927" s="2">
        <v>7962.25</v>
      </c>
      <c r="E927" s="2">
        <v>8061.75</v>
      </c>
      <c r="F927" s="2">
        <v>8036.5</v>
      </c>
      <c r="G927" s="2">
        <f>INT(YEAR(GEN_UP[[#This Row],[Fecha]]))</f>
        <v>2025</v>
      </c>
      <c r="H927" s="2">
        <f>INT(MONTH(GEN_UP[[#This Row],[Fecha]]))</f>
        <v>2</v>
      </c>
      <c r="I927" s="3" t="str">
        <f>TEXT(DATE(YEAR(GEN_UP[[#This Row],[Fecha]]),MONTH(GEN_UP[[#This Row],[Fecha]]),DAY(GEN_UP[[#This Row],[Fecha]])),"mmmm")</f>
        <v>February</v>
      </c>
      <c r="J927" s="2">
        <f>DAY(GEN_UP[[#This Row],[Fecha]])</f>
        <v>8</v>
      </c>
      <c r="K927" s="12" t="str">
        <f t="shared" si="14"/>
        <v>08-02-2025_13</v>
      </c>
    </row>
    <row r="928" spans="1:11" x14ac:dyDescent="0.3">
      <c r="A928" s="3">
        <v>45696</v>
      </c>
      <c r="B928" s="6">
        <v>0.58333333333333337</v>
      </c>
      <c r="C928" s="2">
        <v>7038.5</v>
      </c>
      <c r="D928" s="2">
        <v>6784.75</v>
      </c>
      <c r="E928" s="2">
        <v>7004</v>
      </c>
      <c r="F928" s="2">
        <v>6841.75</v>
      </c>
      <c r="G928" s="2">
        <f>INT(YEAR(GEN_UP[[#This Row],[Fecha]]))</f>
        <v>2025</v>
      </c>
      <c r="H928" s="2">
        <f>INT(MONTH(GEN_UP[[#This Row],[Fecha]]))</f>
        <v>2</v>
      </c>
      <c r="I928" s="3" t="str">
        <f>TEXT(DATE(YEAR(GEN_UP[[#This Row],[Fecha]]),MONTH(GEN_UP[[#This Row],[Fecha]]),DAY(GEN_UP[[#This Row],[Fecha]])),"mmmm")</f>
        <v>February</v>
      </c>
      <c r="J928" s="2">
        <f>DAY(GEN_UP[[#This Row],[Fecha]])</f>
        <v>8</v>
      </c>
      <c r="K928" s="12" t="str">
        <f t="shared" si="14"/>
        <v>08-02-2025_14</v>
      </c>
    </row>
    <row r="929" spans="1:11" x14ac:dyDescent="0.3">
      <c r="A929" s="3">
        <v>45696</v>
      </c>
      <c r="B929" s="6">
        <v>0.625</v>
      </c>
      <c r="C929" s="2">
        <v>5619.75</v>
      </c>
      <c r="D929" s="2">
        <v>5404.5</v>
      </c>
      <c r="E929" s="2">
        <v>5403.5</v>
      </c>
      <c r="F929" s="2">
        <v>5346.5</v>
      </c>
      <c r="G929" s="2">
        <f>INT(YEAR(GEN_UP[[#This Row],[Fecha]]))</f>
        <v>2025</v>
      </c>
      <c r="H929" s="2">
        <f>INT(MONTH(GEN_UP[[#This Row],[Fecha]]))</f>
        <v>2</v>
      </c>
      <c r="I929" s="3" t="str">
        <f>TEXT(DATE(YEAR(GEN_UP[[#This Row],[Fecha]]),MONTH(GEN_UP[[#This Row],[Fecha]]),DAY(GEN_UP[[#This Row],[Fecha]])),"mmmm")</f>
        <v>February</v>
      </c>
      <c r="J929" s="2">
        <f>DAY(GEN_UP[[#This Row],[Fecha]])</f>
        <v>8</v>
      </c>
      <c r="K929" s="12" t="str">
        <f t="shared" si="14"/>
        <v>08-02-2025_15</v>
      </c>
    </row>
    <row r="930" spans="1:11" x14ac:dyDescent="0.3">
      <c r="A930" s="3">
        <v>45696</v>
      </c>
      <c r="B930" s="6">
        <v>0.66666666666666663</v>
      </c>
      <c r="C930" s="2">
        <v>3882.75</v>
      </c>
      <c r="D930" s="2">
        <v>3875.5</v>
      </c>
      <c r="E930" s="2">
        <v>4013.5</v>
      </c>
      <c r="F930" s="2">
        <v>4054</v>
      </c>
      <c r="G930" s="2">
        <f>INT(YEAR(GEN_UP[[#This Row],[Fecha]]))</f>
        <v>2025</v>
      </c>
      <c r="H930" s="2">
        <f>INT(MONTH(GEN_UP[[#This Row],[Fecha]]))</f>
        <v>2</v>
      </c>
      <c r="I930" s="3" t="str">
        <f>TEXT(DATE(YEAR(GEN_UP[[#This Row],[Fecha]]),MONTH(GEN_UP[[#This Row],[Fecha]]),DAY(GEN_UP[[#This Row],[Fecha]])),"mmmm")</f>
        <v>February</v>
      </c>
      <c r="J930" s="2">
        <f>DAY(GEN_UP[[#This Row],[Fecha]])</f>
        <v>8</v>
      </c>
      <c r="K930" s="12" t="str">
        <f t="shared" si="14"/>
        <v>08-02-2025_16</v>
      </c>
    </row>
    <row r="931" spans="1:11" x14ac:dyDescent="0.3">
      <c r="A931" s="3">
        <v>45696</v>
      </c>
      <c r="B931" s="6">
        <v>0.70833333333333337</v>
      </c>
      <c r="C931" s="2">
        <v>1473.75</v>
      </c>
      <c r="D931" s="2">
        <v>1459</v>
      </c>
      <c r="E931" s="2">
        <v>1590.5</v>
      </c>
      <c r="F931" s="2">
        <v>1639.75</v>
      </c>
      <c r="G931" s="2">
        <f>INT(YEAR(GEN_UP[[#This Row],[Fecha]]))</f>
        <v>2025</v>
      </c>
      <c r="H931" s="2">
        <f>INT(MONTH(GEN_UP[[#This Row],[Fecha]]))</f>
        <v>2</v>
      </c>
      <c r="I931" s="3" t="str">
        <f>TEXT(DATE(YEAR(GEN_UP[[#This Row],[Fecha]]),MONTH(GEN_UP[[#This Row],[Fecha]]),DAY(GEN_UP[[#This Row],[Fecha]])),"mmmm")</f>
        <v>February</v>
      </c>
      <c r="J931" s="2">
        <f>DAY(GEN_UP[[#This Row],[Fecha]])</f>
        <v>8</v>
      </c>
      <c r="K931" s="12" t="str">
        <f t="shared" si="14"/>
        <v>08-02-2025_17</v>
      </c>
    </row>
    <row r="932" spans="1:11" x14ac:dyDescent="0.3">
      <c r="A932" s="3">
        <v>45696</v>
      </c>
      <c r="B932" s="6">
        <v>0.75</v>
      </c>
      <c r="C932" s="2">
        <v>85.25</v>
      </c>
      <c r="D932" s="2">
        <v>78.75</v>
      </c>
      <c r="E932" s="2">
        <v>86.25</v>
      </c>
      <c r="F932" s="2">
        <v>92</v>
      </c>
      <c r="G932" s="2">
        <f>INT(YEAR(GEN_UP[[#This Row],[Fecha]]))</f>
        <v>2025</v>
      </c>
      <c r="H932" s="2">
        <f>INT(MONTH(GEN_UP[[#This Row],[Fecha]]))</f>
        <v>2</v>
      </c>
      <c r="I932" s="3" t="str">
        <f>TEXT(DATE(YEAR(GEN_UP[[#This Row],[Fecha]]),MONTH(GEN_UP[[#This Row],[Fecha]]),DAY(GEN_UP[[#This Row],[Fecha]])),"mmmm")</f>
        <v>February</v>
      </c>
      <c r="J932" s="2">
        <f>DAY(GEN_UP[[#This Row],[Fecha]])</f>
        <v>8</v>
      </c>
      <c r="K932" s="12" t="str">
        <f t="shared" si="14"/>
        <v>08-02-2025_18</v>
      </c>
    </row>
    <row r="933" spans="1:11" x14ac:dyDescent="0.3">
      <c r="A933" s="3">
        <v>45696</v>
      </c>
      <c r="B933" s="6">
        <v>0.79166666666666663</v>
      </c>
      <c r="C933" s="2">
        <v>0</v>
      </c>
      <c r="D933" s="2">
        <v>0</v>
      </c>
      <c r="E933" s="2">
        <v>0</v>
      </c>
      <c r="F933" s="2">
        <v>0</v>
      </c>
      <c r="G933" s="2">
        <f>INT(YEAR(GEN_UP[[#This Row],[Fecha]]))</f>
        <v>2025</v>
      </c>
      <c r="H933" s="2">
        <f>INT(MONTH(GEN_UP[[#This Row],[Fecha]]))</f>
        <v>2</v>
      </c>
      <c r="I933" s="3" t="str">
        <f>TEXT(DATE(YEAR(GEN_UP[[#This Row],[Fecha]]),MONTH(GEN_UP[[#This Row],[Fecha]]),DAY(GEN_UP[[#This Row],[Fecha]])),"mmmm")</f>
        <v>February</v>
      </c>
      <c r="J933" s="2">
        <f>DAY(GEN_UP[[#This Row],[Fecha]])</f>
        <v>8</v>
      </c>
      <c r="K933" s="12" t="str">
        <f t="shared" si="14"/>
        <v>08-02-2025_19</v>
      </c>
    </row>
    <row r="934" spans="1:11" x14ac:dyDescent="0.3">
      <c r="A934" s="3">
        <v>45696</v>
      </c>
      <c r="B934" s="6">
        <v>0.83333333333333337</v>
      </c>
      <c r="C934" s="2">
        <v>0</v>
      </c>
      <c r="D934" s="2">
        <v>0</v>
      </c>
      <c r="E934" s="2">
        <v>0</v>
      </c>
      <c r="F934" s="2">
        <v>0</v>
      </c>
      <c r="G934" s="2">
        <f>INT(YEAR(GEN_UP[[#This Row],[Fecha]]))</f>
        <v>2025</v>
      </c>
      <c r="H934" s="2">
        <f>INT(MONTH(GEN_UP[[#This Row],[Fecha]]))</f>
        <v>2</v>
      </c>
      <c r="I934" s="3" t="str">
        <f>TEXT(DATE(YEAR(GEN_UP[[#This Row],[Fecha]]),MONTH(GEN_UP[[#This Row],[Fecha]]),DAY(GEN_UP[[#This Row],[Fecha]])),"mmmm")</f>
        <v>February</v>
      </c>
      <c r="J934" s="2">
        <f>DAY(GEN_UP[[#This Row],[Fecha]])</f>
        <v>8</v>
      </c>
      <c r="K934" s="12" t="str">
        <f t="shared" si="14"/>
        <v>08-02-2025_20</v>
      </c>
    </row>
    <row r="935" spans="1:11" x14ac:dyDescent="0.3">
      <c r="A935" s="3">
        <v>45696</v>
      </c>
      <c r="B935" s="6">
        <v>0.875</v>
      </c>
      <c r="C935" s="2">
        <v>0</v>
      </c>
      <c r="D935" s="2">
        <v>0</v>
      </c>
      <c r="E935" s="2">
        <v>0</v>
      </c>
      <c r="F935" s="2">
        <v>0</v>
      </c>
      <c r="G935" s="2">
        <f>INT(YEAR(GEN_UP[[#This Row],[Fecha]]))</f>
        <v>2025</v>
      </c>
      <c r="H935" s="2">
        <f>INT(MONTH(GEN_UP[[#This Row],[Fecha]]))</f>
        <v>2</v>
      </c>
      <c r="I935" s="3" t="str">
        <f>TEXT(DATE(YEAR(GEN_UP[[#This Row],[Fecha]]),MONTH(GEN_UP[[#This Row],[Fecha]]),DAY(GEN_UP[[#This Row],[Fecha]])),"mmmm")</f>
        <v>February</v>
      </c>
      <c r="J935" s="2">
        <f>DAY(GEN_UP[[#This Row],[Fecha]])</f>
        <v>8</v>
      </c>
      <c r="K935" s="12" t="str">
        <f t="shared" si="14"/>
        <v>08-02-2025_21</v>
      </c>
    </row>
    <row r="936" spans="1:11" x14ac:dyDescent="0.3">
      <c r="A936" s="3">
        <v>45696</v>
      </c>
      <c r="B936" s="6">
        <v>0.91666666666666663</v>
      </c>
      <c r="C936" s="2">
        <v>0</v>
      </c>
      <c r="D936" s="2">
        <v>0</v>
      </c>
      <c r="E936" s="2">
        <v>0</v>
      </c>
      <c r="F936" s="2">
        <v>0</v>
      </c>
      <c r="G936" s="2">
        <f>INT(YEAR(GEN_UP[[#This Row],[Fecha]]))</f>
        <v>2025</v>
      </c>
      <c r="H936" s="2">
        <f>INT(MONTH(GEN_UP[[#This Row],[Fecha]]))</f>
        <v>2</v>
      </c>
      <c r="I936" s="3" t="str">
        <f>TEXT(DATE(YEAR(GEN_UP[[#This Row],[Fecha]]),MONTH(GEN_UP[[#This Row],[Fecha]]),DAY(GEN_UP[[#This Row],[Fecha]])),"mmmm")</f>
        <v>February</v>
      </c>
      <c r="J936" s="2">
        <f>DAY(GEN_UP[[#This Row],[Fecha]])</f>
        <v>8</v>
      </c>
      <c r="K936" s="12" t="str">
        <f t="shared" si="14"/>
        <v>08-02-2025_22</v>
      </c>
    </row>
    <row r="937" spans="1:11" x14ac:dyDescent="0.3">
      <c r="A937" s="3">
        <v>45696</v>
      </c>
      <c r="B937" s="6">
        <v>0.95833333333333337</v>
      </c>
      <c r="C937" s="2">
        <v>0</v>
      </c>
      <c r="D937" s="2">
        <v>0</v>
      </c>
      <c r="E937" s="2">
        <v>0</v>
      </c>
      <c r="F937" s="2">
        <v>0</v>
      </c>
      <c r="G937" s="2">
        <f>INT(YEAR(GEN_UP[[#This Row],[Fecha]]))</f>
        <v>2025</v>
      </c>
      <c r="H937" s="2">
        <f>INT(MONTH(GEN_UP[[#This Row],[Fecha]]))</f>
        <v>2</v>
      </c>
      <c r="I937" s="3" t="str">
        <f>TEXT(DATE(YEAR(GEN_UP[[#This Row],[Fecha]]),MONTH(GEN_UP[[#This Row],[Fecha]]),DAY(GEN_UP[[#This Row],[Fecha]])),"mmmm")</f>
        <v>February</v>
      </c>
      <c r="J937" s="2">
        <f>DAY(GEN_UP[[#This Row],[Fecha]])</f>
        <v>8</v>
      </c>
      <c r="K937" s="12" t="str">
        <f t="shared" si="14"/>
        <v>08-02-2025_23</v>
      </c>
    </row>
    <row r="938" spans="1:11" x14ac:dyDescent="0.3">
      <c r="A938" s="3">
        <v>45697</v>
      </c>
      <c r="B938" s="6">
        <v>0</v>
      </c>
      <c r="C938" s="2">
        <v>0</v>
      </c>
      <c r="D938" s="2">
        <v>0</v>
      </c>
      <c r="E938" s="2">
        <v>0</v>
      </c>
      <c r="F938" s="2">
        <v>0</v>
      </c>
      <c r="G938" s="2">
        <f>INT(YEAR(GEN_UP[[#This Row],[Fecha]]))</f>
        <v>2025</v>
      </c>
      <c r="H938" s="2">
        <f>INT(MONTH(GEN_UP[[#This Row],[Fecha]]))</f>
        <v>2</v>
      </c>
      <c r="I938" s="3" t="str">
        <f>TEXT(DATE(YEAR(GEN_UP[[#This Row],[Fecha]]),MONTH(GEN_UP[[#This Row],[Fecha]]),DAY(GEN_UP[[#This Row],[Fecha]])),"mmmm")</f>
        <v>February</v>
      </c>
      <c r="J938" s="2">
        <f>DAY(GEN_UP[[#This Row],[Fecha]])</f>
        <v>9</v>
      </c>
      <c r="K938" s="12" t="str">
        <f t="shared" si="14"/>
        <v>09-02-2025_00</v>
      </c>
    </row>
    <row r="939" spans="1:11" x14ac:dyDescent="0.3">
      <c r="A939" s="3">
        <v>45697</v>
      </c>
      <c r="B939" s="6">
        <v>4.1666666666666664E-2</v>
      </c>
      <c r="C939" s="2">
        <v>0</v>
      </c>
      <c r="D939" s="2">
        <v>0</v>
      </c>
      <c r="E939" s="2">
        <v>0</v>
      </c>
      <c r="F939" s="2">
        <v>0</v>
      </c>
      <c r="G939" s="2">
        <f>INT(YEAR(GEN_UP[[#This Row],[Fecha]]))</f>
        <v>2025</v>
      </c>
      <c r="H939" s="2">
        <f>INT(MONTH(GEN_UP[[#This Row],[Fecha]]))</f>
        <v>2</v>
      </c>
      <c r="I939" s="3" t="str">
        <f>TEXT(DATE(YEAR(GEN_UP[[#This Row],[Fecha]]),MONTH(GEN_UP[[#This Row],[Fecha]]),DAY(GEN_UP[[#This Row],[Fecha]])),"mmmm")</f>
        <v>February</v>
      </c>
      <c r="J939" s="2">
        <f>DAY(GEN_UP[[#This Row],[Fecha]])</f>
        <v>9</v>
      </c>
      <c r="K939" s="12" t="str">
        <f t="shared" si="14"/>
        <v>09-02-2025_01</v>
      </c>
    </row>
    <row r="940" spans="1:11" x14ac:dyDescent="0.3">
      <c r="A940" s="3">
        <v>45697</v>
      </c>
      <c r="B940" s="6">
        <v>8.3333333333333329E-2</v>
      </c>
      <c r="C940" s="2">
        <v>0</v>
      </c>
      <c r="D940" s="2">
        <v>0</v>
      </c>
      <c r="E940" s="2">
        <v>0</v>
      </c>
      <c r="F940" s="2">
        <v>0</v>
      </c>
      <c r="G940" s="2">
        <f>INT(YEAR(GEN_UP[[#This Row],[Fecha]]))</f>
        <v>2025</v>
      </c>
      <c r="H940" s="2">
        <f>INT(MONTH(GEN_UP[[#This Row],[Fecha]]))</f>
        <v>2</v>
      </c>
      <c r="I940" s="3" t="str">
        <f>TEXT(DATE(YEAR(GEN_UP[[#This Row],[Fecha]]),MONTH(GEN_UP[[#This Row],[Fecha]]),DAY(GEN_UP[[#This Row],[Fecha]])),"mmmm")</f>
        <v>February</v>
      </c>
      <c r="J940" s="2">
        <f>DAY(GEN_UP[[#This Row],[Fecha]])</f>
        <v>9</v>
      </c>
      <c r="K940" s="12" t="str">
        <f t="shared" si="14"/>
        <v>09-02-2025_02</v>
      </c>
    </row>
    <row r="941" spans="1:11" x14ac:dyDescent="0.3">
      <c r="A941" s="3">
        <v>45697</v>
      </c>
      <c r="B941" s="6">
        <v>0.125</v>
      </c>
      <c r="C941" s="2">
        <v>0</v>
      </c>
      <c r="D941" s="2">
        <v>0</v>
      </c>
      <c r="E941" s="2">
        <v>0</v>
      </c>
      <c r="F941" s="2">
        <v>0</v>
      </c>
      <c r="G941" s="2">
        <f>INT(YEAR(GEN_UP[[#This Row],[Fecha]]))</f>
        <v>2025</v>
      </c>
      <c r="H941" s="2">
        <f>INT(MONTH(GEN_UP[[#This Row],[Fecha]]))</f>
        <v>2</v>
      </c>
      <c r="I941" s="3" t="str">
        <f>TEXT(DATE(YEAR(GEN_UP[[#This Row],[Fecha]]),MONTH(GEN_UP[[#This Row],[Fecha]]),DAY(GEN_UP[[#This Row],[Fecha]])),"mmmm")</f>
        <v>February</v>
      </c>
      <c r="J941" s="2">
        <f>DAY(GEN_UP[[#This Row],[Fecha]])</f>
        <v>9</v>
      </c>
      <c r="K941" s="12" t="str">
        <f t="shared" si="14"/>
        <v>09-02-2025_03</v>
      </c>
    </row>
    <row r="942" spans="1:11" x14ac:dyDescent="0.3">
      <c r="A942" s="3">
        <v>45697</v>
      </c>
      <c r="B942" s="6">
        <v>0.16666666666666666</v>
      </c>
      <c r="C942" s="2">
        <v>0</v>
      </c>
      <c r="D942" s="2">
        <v>0</v>
      </c>
      <c r="E942" s="2">
        <v>0</v>
      </c>
      <c r="F942" s="2">
        <v>0</v>
      </c>
      <c r="G942" s="2">
        <f>INT(YEAR(GEN_UP[[#This Row],[Fecha]]))</f>
        <v>2025</v>
      </c>
      <c r="H942" s="2">
        <f>INT(MONTH(GEN_UP[[#This Row],[Fecha]]))</f>
        <v>2</v>
      </c>
      <c r="I942" s="3" t="str">
        <f>TEXT(DATE(YEAR(GEN_UP[[#This Row],[Fecha]]),MONTH(GEN_UP[[#This Row],[Fecha]]),DAY(GEN_UP[[#This Row],[Fecha]])),"mmmm")</f>
        <v>February</v>
      </c>
      <c r="J942" s="2">
        <f>DAY(GEN_UP[[#This Row],[Fecha]])</f>
        <v>9</v>
      </c>
      <c r="K942" s="12" t="str">
        <f t="shared" si="14"/>
        <v>09-02-2025_04</v>
      </c>
    </row>
    <row r="943" spans="1:11" x14ac:dyDescent="0.3">
      <c r="A943" s="3">
        <v>45697</v>
      </c>
      <c r="B943" s="6">
        <v>0.20833333333333334</v>
      </c>
      <c r="C943" s="2">
        <v>0</v>
      </c>
      <c r="D943" s="2">
        <v>0</v>
      </c>
      <c r="E943" s="2">
        <v>0</v>
      </c>
      <c r="F943" s="2">
        <v>0</v>
      </c>
      <c r="G943" s="2">
        <f>INT(YEAR(GEN_UP[[#This Row],[Fecha]]))</f>
        <v>2025</v>
      </c>
      <c r="H943" s="2">
        <f>INT(MONTH(GEN_UP[[#This Row],[Fecha]]))</f>
        <v>2</v>
      </c>
      <c r="I943" s="3" t="str">
        <f>TEXT(DATE(YEAR(GEN_UP[[#This Row],[Fecha]]),MONTH(GEN_UP[[#This Row],[Fecha]]),DAY(GEN_UP[[#This Row],[Fecha]])),"mmmm")</f>
        <v>February</v>
      </c>
      <c r="J943" s="2">
        <f>DAY(GEN_UP[[#This Row],[Fecha]])</f>
        <v>9</v>
      </c>
      <c r="K943" s="12" t="str">
        <f t="shared" si="14"/>
        <v>09-02-2025_05</v>
      </c>
    </row>
    <row r="944" spans="1:11" x14ac:dyDescent="0.3">
      <c r="A944" s="3">
        <v>45697</v>
      </c>
      <c r="B944" s="6">
        <v>0.25</v>
      </c>
      <c r="C944" s="2">
        <v>0</v>
      </c>
      <c r="D944" s="2">
        <v>0</v>
      </c>
      <c r="E944" s="2">
        <v>30</v>
      </c>
      <c r="F944" s="2">
        <v>28.75</v>
      </c>
      <c r="G944" s="2">
        <f>INT(YEAR(GEN_UP[[#This Row],[Fecha]]))</f>
        <v>2025</v>
      </c>
      <c r="H944" s="2">
        <f>INT(MONTH(GEN_UP[[#This Row],[Fecha]]))</f>
        <v>2</v>
      </c>
      <c r="I944" s="3" t="str">
        <f>TEXT(DATE(YEAR(GEN_UP[[#This Row],[Fecha]]),MONTH(GEN_UP[[#This Row],[Fecha]]),DAY(GEN_UP[[#This Row],[Fecha]])),"mmmm")</f>
        <v>February</v>
      </c>
      <c r="J944" s="2">
        <f>DAY(GEN_UP[[#This Row],[Fecha]])</f>
        <v>9</v>
      </c>
      <c r="K944" s="12" t="str">
        <f t="shared" si="14"/>
        <v>09-02-2025_06</v>
      </c>
    </row>
    <row r="945" spans="1:11" x14ac:dyDescent="0.3">
      <c r="A945" s="3">
        <v>45697</v>
      </c>
      <c r="B945" s="6">
        <v>0.29166666666666669</v>
      </c>
      <c r="C945" s="2">
        <v>0</v>
      </c>
      <c r="D945" s="2">
        <v>0</v>
      </c>
      <c r="E945" s="2">
        <v>1035.75</v>
      </c>
      <c r="F945" s="2">
        <v>989</v>
      </c>
      <c r="G945" s="2">
        <f>INT(YEAR(GEN_UP[[#This Row],[Fecha]]))</f>
        <v>2025</v>
      </c>
      <c r="H945" s="2">
        <f>INT(MONTH(GEN_UP[[#This Row],[Fecha]]))</f>
        <v>2</v>
      </c>
      <c r="I945" s="3" t="str">
        <f>TEXT(DATE(YEAR(GEN_UP[[#This Row],[Fecha]]),MONTH(GEN_UP[[#This Row],[Fecha]]),DAY(GEN_UP[[#This Row],[Fecha]])),"mmmm")</f>
        <v>February</v>
      </c>
      <c r="J945" s="2">
        <f>DAY(GEN_UP[[#This Row],[Fecha]])</f>
        <v>9</v>
      </c>
      <c r="K945" s="12" t="str">
        <f t="shared" si="14"/>
        <v>09-02-2025_07</v>
      </c>
    </row>
    <row r="946" spans="1:11" x14ac:dyDescent="0.3">
      <c r="A946" s="3">
        <v>45697</v>
      </c>
      <c r="B946" s="6">
        <v>0.33333333333333331</v>
      </c>
      <c r="C946" s="2">
        <v>0</v>
      </c>
      <c r="D946" s="2">
        <v>0</v>
      </c>
      <c r="E946" s="2">
        <v>3425.75</v>
      </c>
      <c r="F946" s="2">
        <v>3374.25</v>
      </c>
      <c r="G946" s="2">
        <f>INT(YEAR(GEN_UP[[#This Row],[Fecha]]))</f>
        <v>2025</v>
      </c>
      <c r="H946" s="2">
        <f>INT(MONTH(GEN_UP[[#This Row],[Fecha]]))</f>
        <v>2</v>
      </c>
      <c r="I946" s="3" t="str">
        <f>TEXT(DATE(YEAR(GEN_UP[[#This Row],[Fecha]]),MONTH(GEN_UP[[#This Row],[Fecha]]),DAY(GEN_UP[[#This Row],[Fecha]])),"mmmm")</f>
        <v>February</v>
      </c>
      <c r="J946" s="2">
        <f>DAY(GEN_UP[[#This Row],[Fecha]])</f>
        <v>9</v>
      </c>
      <c r="K946" s="12" t="str">
        <f t="shared" si="14"/>
        <v>09-02-2025_08</v>
      </c>
    </row>
    <row r="947" spans="1:11" x14ac:dyDescent="0.3">
      <c r="A947" s="3">
        <v>45697</v>
      </c>
      <c r="B947" s="6">
        <v>0.375</v>
      </c>
      <c r="C947" s="2">
        <v>0</v>
      </c>
      <c r="D947" s="2">
        <v>0</v>
      </c>
      <c r="E947" s="2">
        <v>5549.75</v>
      </c>
      <c r="F947" s="2">
        <v>5501.25</v>
      </c>
      <c r="G947" s="2">
        <f>INT(YEAR(GEN_UP[[#This Row],[Fecha]]))</f>
        <v>2025</v>
      </c>
      <c r="H947" s="2">
        <f>INT(MONTH(GEN_UP[[#This Row],[Fecha]]))</f>
        <v>2</v>
      </c>
      <c r="I947" s="3" t="str">
        <f>TEXT(DATE(YEAR(GEN_UP[[#This Row],[Fecha]]),MONTH(GEN_UP[[#This Row],[Fecha]]),DAY(GEN_UP[[#This Row],[Fecha]])),"mmmm")</f>
        <v>February</v>
      </c>
      <c r="J947" s="2">
        <f>DAY(GEN_UP[[#This Row],[Fecha]])</f>
        <v>9</v>
      </c>
      <c r="K947" s="12" t="str">
        <f t="shared" si="14"/>
        <v>09-02-2025_09</v>
      </c>
    </row>
    <row r="948" spans="1:11" x14ac:dyDescent="0.3">
      <c r="A948" s="3">
        <v>45697</v>
      </c>
      <c r="B948" s="6">
        <v>0.41666666666666669</v>
      </c>
      <c r="C948" s="2">
        <v>0</v>
      </c>
      <c r="D948" s="2">
        <v>0</v>
      </c>
      <c r="E948" s="2">
        <v>6384.5</v>
      </c>
      <c r="F948" s="2">
        <v>6347.5</v>
      </c>
      <c r="G948" s="2">
        <f>INT(YEAR(GEN_UP[[#This Row],[Fecha]]))</f>
        <v>2025</v>
      </c>
      <c r="H948" s="2">
        <f>INT(MONTH(GEN_UP[[#This Row],[Fecha]]))</f>
        <v>2</v>
      </c>
      <c r="I948" s="3" t="str">
        <f>TEXT(DATE(YEAR(GEN_UP[[#This Row],[Fecha]]),MONTH(GEN_UP[[#This Row],[Fecha]]),DAY(GEN_UP[[#This Row],[Fecha]])),"mmmm")</f>
        <v>February</v>
      </c>
      <c r="J948" s="2">
        <f>DAY(GEN_UP[[#This Row],[Fecha]])</f>
        <v>9</v>
      </c>
      <c r="K948" s="12" t="str">
        <f t="shared" si="14"/>
        <v>09-02-2025_10</v>
      </c>
    </row>
    <row r="949" spans="1:11" x14ac:dyDescent="0.3">
      <c r="A949" s="3">
        <v>45697</v>
      </c>
      <c r="B949" s="6">
        <v>0.45833333333333331</v>
      </c>
      <c r="C949" s="2">
        <v>0</v>
      </c>
      <c r="D949" s="2">
        <v>0</v>
      </c>
      <c r="E949" s="2">
        <v>7547</v>
      </c>
      <c r="F949" s="2">
        <v>7538.5</v>
      </c>
      <c r="G949" s="2">
        <f>INT(YEAR(GEN_UP[[#This Row],[Fecha]]))</f>
        <v>2025</v>
      </c>
      <c r="H949" s="2">
        <f>INT(MONTH(GEN_UP[[#This Row],[Fecha]]))</f>
        <v>2</v>
      </c>
      <c r="I949" s="3" t="str">
        <f>TEXT(DATE(YEAR(GEN_UP[[#This Row],[Fecha]]),MONTH(GEN_UP[[#This Row],[Fecha]]),DAY(GEN_UP[[#This Row],[Fecha]])),"mmmm")</f>
        <v>February</v>
      </c>
      <c r="J949" s="2">
        <f>DAY(GEN_UP[[#This Row],[Fecha]])</f>
        <v>9</v>
      </c>
      <c r="K949" s="12" t="str">
        <f t="shared" si="14"/>
        <v>09-02-2025_11</v>
      </c>
    </row>
    <row r="950" spans="1:11" x14ac:dyDescent="0.3">
      <c r="A950" s="3">
        <v>45697</v>
      </c>
      <c r="B950" s="6">
        <v>0.5</v>
      </c>
      <c r="C950" s="2">
        <v>0</v>
      </c>
      <c r="D950" s="2">
        <v>0</v>
      </c>
      <c r="E950" s="2">
        <v>7764.25</v>
      </c>
      <c r="F950" s="2">
        <v>7825.5</v>
      </c>
      <c r="G950" s="2">
        <f>INT(YEAR(GEN_UP[[#This Row],[Fecha]]))</f>
        <v>2025</v>
      </c>
      <c r="H950" s="2">
        <f>INT(MONTH(GEN_UP[[#This Row],[Fecha]]))</f>
        <v>2</v>
      </c>
      <c r="I950" s="3" t="str">
        <f>TEXT(DATE(YEAR(GEN_UP[[#This Row],[Fecha]]),MONTH(GEN_UP[[#This Row],[Fecha]]),DAY(GEN_UP[[#This Row],[Fecha]])),"mmmm")</f>
        <v>February</v>
      </c>
      <c r="J950" s="2">
        <f>DAY(GEN_UP[[#This Row],[Fecha]])</f>
        <v>9</v>
      </c>
      <c r="K950" s="12" t="str">
        <f t="shared" si="14"/>
        <v>09-02-2025_12</v>
      </c>
    </row>
    <row r="951" spans="1:11" x14ac:dyDescent="0.3">
      <c r="A951" s="3">
        <v>45697</v>
      </c>
      <c r="B951" s="6">
        <v>0.54166666666666663</v>
      </c>
      <c r="C951" s="2">
        <v>184.5</v>
      </c>
      <c r="D951" s="2">
        <v>105</v>
      </c>
      <c r="E951" s="2">
        <v>6126</v>
      </c>
      <c r="F951" s="2">
        <v>6136</v>
      </c>
      <c r="G951" s="2">
        <f>INT(YEAR(GEN_UP[[#This Row],[Fecha]]))</f>
        <v>2025</v>
      </c>
      <c r="H951" s="2">
        <f>INT(MONTH(GEN_UP[[#This Row],[Fecha]]))</f>
        <v>2</v>
      </c>
      <c r="I951" s="3" t="str">
        <f>TEXT(DATE(YEAR(GEN_UP[[#This Row],[Fecha]]),MONTH(GEN_UP[[#This Row],[Fecha]]),DAY(GEN_UP[[#This Row],[Fecha]])),"mmmm")</f>
        <v>February</v>
      </c>
      <c r="J951" s="2">
        <f>DAY(GEN_UP[[#This Row],[Fecha]])</f>
        <v>9</v>
      </c>
      <c r="K951" s="12" t="str">
        <f t="shared" si="14"/>
        <v>09-02-2025_13</v>
      </c>
    </row>
    <row r="952" spans="1:11" x14ac:dyDescent="0.3">
      <c r="A952" s="3">
        <v>45697</v>
      </c>
      <c r="B952" s="6">
        <v>0.58333333333333337</v>
      </c>
      <c r="C952" s="2">
        <v>5277.5</v>
      </c>
      <c r="D952" s="2">
        <v>5325</v>
      </c>
      <c r="E952" s="2">
        <v>5415.5</v>
      </c>
      <c r="F952" s="2">
        <v>5491.75</v>
      </c>
      <c r="G952" s="2">
        <f>INT(YEAR(GEN_UP[[#This Row],[Fecha]]))</f>
        <v>2025</v>
      </c>
      <c r="H952" s="2">
        <f>INT(MONTH(GEN_UP[[#This Row],[Fecha]]))</f>
        <v>2</v>
      </c>
      <c r="I952" s="3" t="str">
        <f>TEXT(DATE(YEAR(GEN_UP[[#This Row],[Fecha]]),MONTH(GEN_UP[[#This Row],[Fecha]]),DAY(GEN_UP[[#This Row],[Fecha]])),"mmmm")</f>
        <v>February</v>
      </c>
      <c r="J952" s="2">
        <f>DAY(GEN_UP[[#This Row],[Fecha]])</f>
        <v>9</v>
      </c>
      <c r="K952" s="12" t="str">
        <f t="shared" si="14"/>
        <v>09-02-2025_14</v>
      </c>
    </row>
    <row r="953" spans="1:11" x14ac:dyDescent="0.3">
      <c r="A953" s="3">
        <v>45697</v>
      </c>
      <c r="B953" s="6">
        <v>0.625</v>
      </c>
      <c r="C953" s="2">
        <v>3689.75</v>
      </c>
      <c r="D953" s="2">
        <v>3605</v>
      </c>
      <c r="E953" s="2">
        <v>3574.25</v>
      </c>
      <c r="F953" s="2">
        <v>3509</v>
      </c>
      <c r="G953" s="2">
        <f>INT(YEAR(GEN_UP[[#This Row],[Fecha]]))</f>
        <v>2025</v>
      </c>
      <c r="H953" s="2">
        <f>INT(MONTH(GEN_UP[[#This Row],[Fecha]]))</f>
        <v>2</v>
      </c>
      <c r="I953" s="3" t="str">
        <f>TEXT(DATE(YEAR(GEN_UP[[#This Row],[Fecha]]),MONTH(GEN_UP[[#This Row],[Fecha]]),DAY(GEN_UP[[#This Row],[Fecha]])),"mmmm")</f>
        <v>February</v>
      </c>
      <c r="J953" s="2">
        <f>DAY(GEN_UP[[#This Row],[Fecha]])</f>
        <v>9</v>
      </c>
      <c r="K953" s="12" t="str">
        <f t="shared" si="14"/>
        <v>09-02-2025_15</v>
      </c>
    </row>
    <row r="954" spans="1:11" x14ac:dyDescent="0.3">
      <c r="A954" s="3">
        <v>45697</v>
      </c>
      <c r="B954" s="6">
        <v>0.66666666666666663</v>
      </c>
      <c r="C954" s="2">
        <v>2756.25</v>
      </c>
      <c r="D954" s="2">
        <v>2738</v>
      </c>
      <c r="E954" s="2">
        <v>2818.75</v>
      </c>
      <c r="F954" s="2">
        <v>2850</v>
      </c>
      <c r="G954" s="2">
        <f>INT(YEAR(GEN_UP[[#This Row],[Fecha]]))</f>
        <v>2025</v>
      </c>
      <c r="H954" s="2">
        <f>INT(MONTH(GEN_UP[[#This Row],[Fecha]]))</f>
        <v>2</v>
      </c>
      <c r="I954" s="3" t="str">
        <f>TEXT(DATE(YEAR(GEN_UP[[#This Row],[Fecha]]),MONTH(GEN_UP[[#This Row],[Fecha]]),DAY(GEN_UP[[#This Row],[Fecha]])),"mmmm")</f>
        <v>February</v>
      </c>
      <c r="J954" s="2">
        <f>DAY(GEN_UP[[#This Row],[Fecha]])</f>
        <v>9</v>
      </c>
      <c r="K954" s="12" t="str">
        <f t="shared" si="14"/>
        <v>09-02-2025_16</v>
      </c>
    </row>
    <row r="955" spans="1:11" x14ac:dyDescent="0.3">
      <c r="A955" s="3">
        <v>45697</v>
      </c>
      <c r="B955" s="6">
        <v>0.70833333333333337</v>
      </c>
      <c r="C955" s="2">
        <v>1613.25</v>
      </c>
      <c r="D955" s="2">
        <v>1588.75</v>
      </c>
      <c r="E955" s="2">
        <v>1678</v>
      </c>
      <c r="F955" s="2">
        <v>1701.25</v>
      </c>
      <c r="G955" s="2">
        <f>INT(YEAR(GEN_UP[[#This Row],[Fecha]]))</f>
        <v>2025</v>
      </c>
      <c r="H955" s="2">
        <f>INT(MONTH(GEN_UP[[#This Row],[Fecha]]))</f>
        <v>2</v>
      </c>
      <c r="I955" s="3" t="str">
        <f>TEXT(DATE(YEAR(GEN_UP[[#This Row],[Fecha]]),MONTH(GEN_UP[[#This Row],[Fecha]]),DAY(GEN_UP[[#This Row],[Fecha]])),"mmmm")</f>
        <v>February</v>
      </c>
      <c r="J955" s="2">
        <f>DAY(GEN_UP[[#This Row],[Fecha]])</f>
        <v>9</v>
      </c>
      <c r="K955" s="12" t="str">
        <f t="shared" si="14"/>
        <v>09-02-2025_17</v>
      </c>
    </row>
    <row r="956" spans="1:11" x14ac:dyDescent="0.3">
      <c r="A956" s="3">
        <v>45697</v>
      </c>
      <c r="B956" s="6">
        <v>0.75</v>
      </c>
      <c r="C956" s="2">
        <v>170.25</v>
      </c>
      <c r="D956" s="2">
        <v>164.25</v>
      </c>
      <c r="E956" s="2">
        <v>172.5</v>
      </c>
      <c r="F956" s="2">
        <v>177.5</v>
      </c>
      <c r="G956" s="2">
        <f>INT(YEAR(GEN_UP[[#This Row],[Fecha]]))</f>
        <v>2025</v>
      </c>
      <c r="H956" s="2">
        <f>INT(MONTH(GEN_UP[[#This Row],[Fecha]]))</f>
        <v>2</v>
      </c>
      <c r="I956" s="3" t="str">
        <f>TEXT(DATE(YEAR(GEN_UP[[#This Row],[Fecha]]),MONTH(GEN_UP[[#This Row],[Fecha]]),DAY(GEN_UP[[#This Row],[Fecha]])),"mmmm")</f>
        <v>February</v>
      </c>
      <c r="J956" s="2">
        <f>DAY(GEN_UP[[#This Row],[Fecha]])</f>
        <v>9</v>
      </c>
      <c r="K956" s="12" t="str">
        <f t="shared" si="14"/>
        <v>09-02-2025_18</v>
      </c>
    </row>
    <row r="957" spans="1:11" x14ac:dyDescent="0.3">
      <c r="A957" s="3">
        <v>45697</v>
      </c>
      <c r="B957" s="6">
        <v>0.79166666666666663</v>
      </c>
      <c r="C957" s="2">
        <v>0</v>
      </c>
      <c r="D957" s="2">
        <v>0</v>
      </c>
      <c r="E957" s="2">
        <v>0</v>
      </c>
      <c r="F957" s="2">
        <v>0</v>
      </c>
      <c r="G957" s="2">
        <f>INT(YEAR(GEN_UP[[#This Row],[Fecha]]))</f>
        <v>2025</v>
      </c>
      <c r="H957" s="2">
        <f>INT(MONTH(GEN_UP[[#This Row],[Fecha]]))</f>
        <v>2</v>
      </c>
      <c r="I957" s="3" t="str">
        <f>TEXT(DATE(YEAR(GEN_UP[[#This Row],[Fecha]]),MONTH(GEN_UP[[#This Row],[Fecha]]),DAY(GEN_UP[[#This Row],[Fecha]])),"mmmm")</f>
        <v>February</v>
      </c>
      <c r="J957" s="2">
        <f>DAY(GEN_UP[[#This Row],[Fecha]])</f>
        <v>9</v>
      </c>
      <c r="K957" s="12" t="str">
        <f t="shared" si="14"/>
        <v>09-02-2025_19</v>
      </c>
    </row>
    <row r="958" spans="1:11" x14ac:dyDescent="0.3">
      <c r="A958" s="3">
        <v>45697</v>
      </c>
      <c r="B958" s="6">
        <v>0.83333333333333337</v>
      </c>
      <c r="C958" s="2">
        <v>0</v>
      </c>
      <c r="D958" s="2">
        <v>0</v>
      </c>
      <c r="E958" s="2">
        <v>0</v>
      </c>
      <c r="F958" s="2">
        <v>0</v>
      </c>
      <c r="G958" s="2">
        <f>INT(YEAR(GEN_UP[[#This Row],[Fecha]]))</f>
        <v>2025</v>
      </c>
      <c r="H958" s="2">
        <f>INT(MONTH(GEN_UP[[#This Row],[Fecha]]))</f>
        <v>2</v>
      </c>
      <c r="I958" s="3" t="str">
        <f>TEXT(DATE(YEAR(GEN_UP[[#This Row],[Fecha]]),MONTH(GEN_UP[[#This Row],[Fecha]]),DAY(GEN_UP[[#This Row],[Fecha]])),"mmmm")</f>
        <v>February</v>
      </c>
      <c r="J958" s="2">
        <f>DAY(GEN_UP[[#This Row],[Fecha]])</f>
        <v>9</v>
      </c>
      <c r="K958" s="12" t="str">
        <f t="shared" si="14"/>
        <v>09-02-2025_20</v>
      </c>
    </row>
    <row r="959" spans="1:11" x14ac:dyDescent="0.3">
      <c r="A959" s="3">
        <v>45697</v>
      </c>
      <c r="B959" s="6">
        <v>0.875</v>
      </c>
      <c r="C959" s="2">
        <v>0</v>
      </c>
      <c r="D959" s="2">
        <v>0</v>
      </c>
      <c r="E959" s="2">
        <v>0</v>
      </c>
      <c r="F959" s="2">
        <v>0</v>
      </c>
      <c r="G959" s="2">
        <f>INT(YEAR(GEN_UP[[#This Row],[Fecha]]))</f>
        <v>2025</v>
      </c>
      <c r="H959" s="2">
        <f>INT(MONTH(GEN_UP[[#This Row],[Fecha]]))</f>
        <v>2</v>
      </c>
      <c r="I959" s="3" t="str">
        <f>TEXT(DATE(YEAR(GEN_UP[[#This Row],[Fecha]]),MONTH(GEN_UP[[#This Row],[Fecha]]),DAY(GEN_UP[[#This Row],[Fecha]])),"mmmm")</f>
        <v>February</v>
      </c>
      <c r="J959" s="2">
        <f>DAY(GEN_UP[[#This Row],[Fecha]])</f>
        <v>9</v>
      </c>
      <c r="K959" s="12" t="str">
        <f t="shared" si="14"/>
        <v>09-02-2025_21</v>
      </c>
    </row>
    <row r="960" spans="1:11" x14ac:dyDescent="0.3">
      <c r="A960" s="3">
        <v>45697</v>
      </c>
      <c r="B960" s="6">
        <v>0.91666666666666663</v>
      </c>
      <c r="C960" s="2">
        <v>0</v>
      </c>
      <c r="D960" s="2">
        <v>0</v>
      </c>
      <c r="E960" s="2">
        <v>0</v>
      </c>
      <c r="F960" s="2">
        <v>0</v>
      </c>
      <c r="G960" s="2">
        <f>INT(YEAR(GEN_UP[[#This Row],[Fecha]]))</f>
        <v>2025</v>
      </c>
      <c r="H960" s="2">
        <f>INT(MONTH(GEN_UP[[#This Row],[Fecha]]))</f>
        <v>2</v>
      </c>
      <c r="I960" s="3" t="str">
        <f>TEXT(DATE(YEAR(GEN_UP[[#This Row],[Fecha]]),MONTH(GEN_UP[[#This Row],[Fecha]]),DAY(GEN_UP[[#This Row],[Fecha]])),"mmmm")</f>
        <v>February</v>
      </c>
      <c r="J960" s="2">
        <f>DAY(GEN_UP[[#This Row],[Fecha]])</f>
        <v>9</v>
      </c>
      <c r="K960" s="12" t="str">
        <f t="shared" si="14"/>
        <v>09-02-2025_22</v>
      </c>
    </row>
    <row r="961" spans="1:11" x14ac:dyDescent="0.3">
      <c r="A961" s="3">
        <v>45697</v>
      </c>
      <c r="B961" s="6">
        <v>0.95833333333333337</v>
      </c>
      <c r="C961" s="2">
        <v>0</v>
      </c>
      <c r="D961" s="2">
        <v>0</v>
      </c>
      <c r="E961" s="2">
        <v>0</v>
      </c>
      <c r="F961" s="2">
        <v>0</v>
      </c>
      <c r="G961" s="2">
        <f>INT(YEAR(GEN_UP[[#This Row],[Fecha]]))</f>
        <v>2025</v>
      </c>
      <c r="H961" s="2">
        <f>INT(MONTH(GEN_UP[[#This Row],[Fecha]]))</f>
        <v>2</v>
      </c>
      <c r="I961" s="3" t="str">
        <f>TEXT(DATE(YEAR(GEN_UP[[#This Row],[Fecha]]),MONTH(GEN_UP[[#This Row],[Fecha]]),DAY(GEN_UP[[#This Row],[Fecha]])),"mmmm")</f>
        <v>February</v>
      </c>
      <c r="J961" s="2">
        <f>DAY(GEN_UP[[#This Row],[Fecha]])</f>
        <v>9</v>
      </c>
      <c r="K961" s="12" t="str">
        <f t="shared" si="14"/>
        <v>09-02-2025_23</v>
      </c>
    </row>
    <row r="962" spans="1:11" x14ac:dyDescent="0.3">
      <c r="A962" s="3">
        <v>45698</v>
      </c>
      <c r="B962" s="6">
        <v>0</v>
      </c>
      <c r="C962" s="2">
        <v>0</v>
      </c>
      <c r="D962" s="2">
        <v>0</v>
      </c>
      <c r="E962" s="2">
        <v>0</v>
      </c>
      <c r="F962" s="2">
        <v>0</v>
      </c>
      <c r="G962" s="2">
        <f>INT(YEAR(GEN_UP[[#This Row],[Fecha]]))</f>
        <v>2025</v>
      </c>
      <c r="H962" s="2">
        <f>INT(MONTH(GEN_UP[[#This Row],[Fecha]]))</f>
        <v>2</v>
      </c>
      <c r="I962" s="3" t="str">
        <f>TEXT(DATE(YEAR(GEN_UP[[#This Row],[Fecha]]),MONTH(GEN_UP[[#This Row],[Fecha]]),DAY(GEN_UP[[#This Row],[Fecha]])),"mmmm")</f>
        <v>February</v>
      </c>
      <c r="J962" s="2">
        <f>DAY(GEN_UP[[#This Row],[Fecha]])</f>
        <v>10</v>
      </c>
      <c r="K962" s="12" t="str">
        <f t="shared" ref="K962:K1025" si="15">TEXT(A962,"dd-mm-yyyy") &amp; "_" &amp; TEXT(HOUR(B962),"00")</f>
        <v>10-02-2025_00</v>
      </c>
    </row>
    <row r="963" spans="1:11" x14ac:dyDescent="0.3">
      <c r="A963" s="3">
        <v>45698</v>
      </c>
      <c r="B963" s="6">
        <v>4.1666666666666664E-2</v>
      </c>
      <c r="C963" s="2">
        <v>0</v>
      </c>
      <c r="D963" s="2">
        <v>0</v>
      </c>
      <c r="E963" s="2">
        <v>0</v>
      </c>
      <c r="F963" s="2">
        <v>0</v>
      </c>
      <c r="G963" s="2">
        <f>INT(YEAR(GEN_UP[[#This Row],[Fecha]]))</f>
        <v>2025</v>
      </c>
      <c r="H963" s="2">
        <f>INT(MONTH(GEN_UP[[#This Row],[Fecha]]))</f>
        <v>2</v>
      </c>
      <c r="I963" s="3" t="str">
        <f>TEXT(DATE(YEAR(GEN_UP[[#This Row],[Fecha]]),MONTH(GEN_UP[[#This Row],[Fecha]]),DAY(GEN_UP[[#This Row],[Fecha]])),"mmmm")</f>
        <v>February</v>
      </c>
      <c r="J963" s="2">
        <f>DAY(GEN_UP[[#This Row],[Fecha]])</f>
        <v>10</v>
      </c>
      <c r="K963" s="12" t="str">
        <f t="shared" si="15"/>
        <v>10-02-2025_01</v>
      </c>
    </row>
    <row r="964" spans="1:11" x14ac:dyDescent="0.3">
      <c r="A964" s="3">
        <v>45698</v>
      </c>
      <c r="B964" s="6">
        <v>8.3333333333333329E-2</v>
      </c>
      <c r="C964" s="2">
        <v>0</v>
      </c>
      <c r="D964" s="2">
        <v>0</v>
      </c>
      <c r="E964" s="2">
        <v>0</v>
      </c>
      <c r="F964" s="2">
        <v>0</v>
      </c>
      <c r="G964" s="2">
        <f>INT(YEAR(GEN_UP[[#This Row],[Fecha]]))</f>
        <v>2025</v>
      </c>
      <c r="H964" s="2">
        <f>INT(MONTH(GEN_UP[[#This Row],[Fecha]]))</f>
        <v>2</v>
      </c>
      <c r="I964" s="3" t="str">
        <f>TEXT(DATE(YEAR(GEN_UP[[#This Row],[Fecha]]),MONTH(GEN_UP[[#This Row],[Fecha]]),DAY(GEN_UP[[#This Row],[Fecha]])),"mmmm")</f>
        <v>February</v>
      </c>
      <c r="J964" s="2">
        <f>DAY(GEN_UP[[#This Row],[Fecha]])</f>
        <v>10</v>
      </c>
      <c r="K964" s="12" t="str">
        <f t="shared" si="15"/>
        <v>10-02-2025_02</v>
      </c>
    </row>
    <row r="965" spans="1:11" x14ac:dyDescent="0.3">
      <c r="A965" s="3">
        <v>45698</v>
      </c>
      <c r="B965" s="6">
        <v>0.125</v>
      </c>
      <c r="C965" s="2">
        <v>0</v>
      </c>
      <c r="D965" s="2">
        <v>0</v>
      </c>
      <c r="E965" s="2">
        <v>0</v>
      </c>
      <c r="F965" s="2">
        <v>0</v>
      </c>
      <c r="G965" s="2">
        <f>INT(YEAR(GEN_UP[[#This Row],[Fecha]]))</f>
        <v>2025</v>
      </c>
      <c r="H965" s="2">
        <f>INT(MONTH(GEN_UP[[#This Row],[Fecha]]))</f>
        <v>2</v>
      </c>
      <c r="I965" s="3" t="str">
        <f>TEXT(DATE(YEAR(GEN_UP[[#This Row],[Fecha]]),MONTH(GEN_UP[[#This Row],[Fecha]]),DAY(GEN_UP[[#This Row],[Fecha]])),"mmmm")</f>
        <v>February</v>
      </c>
      <c r="J965" s="2">
        <f>DAY(GEN_UP[[#This Row],[Fecha]])</f>
        <v>10</v>
      </c>
      <c r="K965" s="12" t="str">
        <f t="shared" si="15"/>
        <v>10-02-2025_03</v>
      </c>
    </row>
    <row r="966" spans="1:11" x14ac:dyDescent="0.3">
      <c r="A966" s="3">
        <v>45698</v>
      </c>
      <c r="B966" s="6">
        <v>0.16666666666666666</v>
      </c>
      <c r="C966" s="2">
        <v>0</v>
      </c>
      <c r="D966" s="2">
        <v>0</v>
      </c>
      <c r="E966" s="2">
        <v>0</v>
      </c>
      <c r="F966" s="2">
        <v>0</v>
      </c>
      <c r="G966" s="2">
        <f>INT(YEAR(GEN_UP[[#This Row],[Fecha]]))</f>
        <v>2025</v>
      </c>
      <c r="H966" s="2">
        <f>INT(MONTH(GEN_UP[[#This Row],[Fecha]]))</f>
        <v>2</v>
      </c>
      <c r="I966" s="3" t="str">
        <f>TEXT(DATE(YEAR(GEN_UP[[#This Row],[Fecha]]),MONTH(GEN_UP[[#This Row],[Fecha]]),DAY(GEN_UP[[#This Row],[Fecha]])),"mmmm")</f>
        <v>February</v>
      </c>
      <c r="J966" s="2">
        <f>DAY(GEN_UP[[#This Row],[Fecha]])</f>
        <v>10</v>
      </c>
      <c r="K966" s="12" t="str">
        <f t="shared" si="15"/>
        <v>10-02-2025_04</v>
      </c>
    </row>
    <row r="967" spans="1:11" x14ac:dyDescent="0.3">
      <c r="A967" s="3">
        <v>45698</v>
      </c>
      <c r="B967" s="6">
        <v>0.20833333333333334</v>
      </c>
      <c r="C967" s="2">
        <v>0</v>
      </c>
      <c r="D967" s="2">
        <v>0</v>
      </c>
      <c r="E967" s="2">
        <v>0</v>
      </c>
      <c r="F967" s="2">
        <v>0</v>
      </c>
      <c r="G967" s="2">
        <f>INT(YEAR(GEN_UP[[#This Row],[Fecha]]))</f>
        <v>2025</v>
      </c>
      <c r="H967" s="2">
        <f>INT(MONTH(GEN_UP[[#This Row],[Fecha]]))</f>
        <v>2</v>
      </c>
      <c r="I967" s="3" t="str">
        <f>TEXT(DATE(YEAR(GEN_UP[[#This Row],[Fecha]]),MONTH(GEN_UP[[#This Row],[Fecha]]),DAY(GEN_UP[[#This Row],[Fecha]])),"mmmm")</f>
        <v>February</v>
      </c>
      <c r="J967" s="2">
        <f>DAY(GEN_UP[[#This Row],[Fecha]])</f>
        <v>10</v>
      </c>
      <c r="K967" s="12" t="str">
        <f t="shared" si="15"/>
        <v>10-02-2025_05</v>
      </c>
    </row>
    <row r="968" spans="1:11" x14ac:dyDescent="0.3">
      <c r="A968" s="3">
        <v>45698</v>
      </c>
      <c r="B968" s="6">
        <v>0.25</v>
      </c>
      <c r="C968" s="2">
        <v>25.75</v>
      </c>
      <c r="D968" s="2">
        <v>23.5</v>
      </c>
      <c r="E968" s="2">
        <v>22.75</v>
      </c>
      <c r="F968" s="2">
        <v>21.75</v>
      </c>
      <c r="G968" s="2">
        <f>INT(YEAR(GEN_UP[[#This Row],[Fecha]]))</f>
        <v>2025</v>
      </c>
      <c r="H968" s="2">
        <f>INT(MONTH(GEN_UP[[#This Row],[Fecha]]))</f>
        <v>2</v>
      </c>
      <c r="I968" s="3" t="str">
        <f>TEXT(DATE(YEAR(GEN_UP[[#This Row],[Fecha]]),MONTH(GEN_UP[[#This Row],[Fecha]]),DAY(GEN_UP[[#This Row],[Fecha]])),"mmmm")</f>
        <v>February</v>
      </c>
      <c r="J968" s="2">
        <f>DAY(GEN_UP[[#This Row],[Fecha]])</f>
        <v>10</v>
      </c>
      <c r="K968" s="12" t="str">
        <f t="shared" si="15"/>
        <v>10-02-2025_06</v>
      </c>
    </row>
    <row r="969" spans="1:11" x14ac:dyDescent="0.3">
      <c r="A969" s="3">
        <v>45698</v>
      </c>
      <c r="B969" s="6">
        <v>0.29166666666666669</v>
      </c>
      <c r="C969" s="2">
        <v>710</v>
      </c>
      <c r="D969" s="2">
        <v>682</v>
      </c>
      <c r="E969" s="2">
        <v>659</v>
      </c>
      <c r="F969" s="2">
        <v>640</v>
      </c>
      <c r="G969" s="2">
        <f>INT(YEAR(GEN_UP[[#This Row],[Fecha]]))</f>
        <v>2025</v>
      </c>
      <c r="H969" s="2">
        <f>INT(MONTH(GEN_UP[[#This Row],[Fecha]]))</f>
        <v>2</v>
      </c>
      <c r="I969" s="3" t="str">
        <f>TEXT(DATE(YEAR(GEN_UP[[#This Row],[Fecha]]),MONTH(GEN_UP[[#This Row],[Fecha]]),DAY(GEN_UP[[#This Row],[Fecha]])),"mmmm")</f>
        <v>February</v>
      </c>
      <c r="J969" s="2">
        <f>DAY(GEN_UP[[#This Row],[Fecha]])</f>
        <v>10</v>
      </c>
      <c r="K969" s="12" t="str">
        <f t="shared" si="15"/>
        <v>10-02-2025_07</v>
      </c>
    </row>
    <row r="970" spans="1:11" x14ac:dyDescent="0.3">
      <c r="A970" s="3">
        <v>45698</v>
      </c>
      <c r="B970" s="6">
        <v>0.33333333333333331</v>
      </c>
      <c r="C970" s="2">
        <v>2714</v>
      </c>
      <c r="D970" s="2">
        <v>2699.75</v>
      </c>
      <c r="E970" s="2">
        <v>2651.5</v>
      </c>
      <c r="F970" s="2">
        <v>2637.75</v>
      </c>
      <c r="G970" s="2">
        <f>INT(YEAR(GEN_UP[[#This Row],[Fecha]]))</f>
        <v>2025</v>
      </c>
      <c r="H970" s="2">
        <f>INT(MONTH(GEN_UP[[#This Row],[Fecha]]))</f>
        <v>2</v>
      </c>
      <c r="I970" s="3" t="str">
        <f>TEXT(DATE(YEAR(GEN_UP[[#This Row],[Fecha]]),MONTH(GEN_UP[[#This Row],[Fecha]]),DAY(GEN_UP[[#This Row],[Fecha]])),"mmmm")</f>
        <v>February</v>
      </c>
      <c r="J970" s="2">
        <f>DAY(GEN_UP[[#This Row],[Fecha]])</f>
        <v>10</v>
      </c>
      <c r="K970" s="12" t="str">
        <f t="shared" si="15"/>
        <v>10-02-2025_08</v>
      </c>
    </row>
    <row r="971" spans="1:11" x14ac:dyDescent="0.3">
      <c r="A971" s="3">
        <v>45698</v>
      </c>
      <c r="B971" s="6">
        <v>0.375</v>
      </c>
      <c r="C971" s="2">
        <v>4026.5</v>
      </c>
      <c r="D971" s="2">
        <v>4012</v>
      </c>
      <c r="E971" s="2">
        <v>4003</v>
      </c>
      <c r="F971" s="2">
        <v>3985.75</v>
      </c>
      <c r="G971" s="2">
        <f>INT(YEAR(GEN_UP[[#This Row],[Fecha]]))</f>
        <v>2025</v>
      </c>
      <c r="H971" s="2">
        <f>INT(MONTH(GEN_UP[[#This Row],[Fecha]]))</f>
        <v>2</v>
      </c>
      <c r="I971" s="3" t="str">
        <f>TEXT(DATE(YEAR(GEN_UP[[#This Row],[Fecha]]),MONTH(GEN_UP[[#This Row],[Fecha]]),DAY(GEN_UP[[#This Row],[Fecha]])),"mmmm")</f>
        <v>February</v>
      </c>
      <c r="J971" s="2">
        <f>DAY(GEN_UP[[#This Row],[Fecha]])</f>
        <v>10</v>
      </c>
      <c r="K971" s="12" t="str">
        <f t="shared" si="15"/>
        <v>10-02-2025_09</v>
      </c>
    </row>
    <row r="972" spans="1:11" x14ac:dyDescent="0.3">
      <c r="A972" s="3">
        <v>45698</v>
      </c>
      <c r="B972" s="6">
        <v>0.41666666666666669</v>
      </c>
      <c r="C972" s="2">
        <v>6036</v>
      </c>
      <c r="D972" s="2">
        <v>6049.75</v>
      </c>
      <c r="E972" s="2">
        <v>6051.25</v>
      </c>
      <c r="F972" s="2">
        <v>6071</v>
      </c>
      <c r="G972" s="2">
        <f>INT(YEAR(GEN_UP[[#This Row],[Fecha]]))</f>
        <v>2025</v>
      </c>
      <c r="H972" s="2">
        <f>INT(MONTH(GEN_UP[[#This Row],[Fecha]]))</f>
        <v>2</v>
      </c>
      <c r="I972" s="3" t="str">
        <f>TEXT(DATE(YEAR(GEN_UP[[#This Row],[Fecha]]),MONTH(GEN_UP[[#This Row],[Fecha]]),DAY(GEN_UP[[#This Row],[Fecha]])),"mmmm")</f>
        <v>February</v>
      </c>
      <c r="J972" s="2">
        <f>DAY(GEN_UP[[#This Row],[Fecha]])</f>
        <v>10</v>
      </c>
      <c r="K972" s="12" t="str">
        <f t="shared" si="15"/>
        <v>10-02-2025_10</v>
      </c>
    </row>
    <row r="973" spans="1:11" x14ac:dyDescent="0.3">
      <c r="A973" s="3">
        <v>45698</v>
      </c>
      <c r="B973" s="6">
        <v>0.45833333333333331</v>
      </c>
      <c r="C973" s="2">
        <v>7415</v>
      </c>
      <c r="D973" s="2">
        <v>7440</v>
      </c>
      <c r="E973" s="2">
        <v>7489.75</v>
      </c>
      <c r="F973" s="2">
        <v>7428.5</v>
      </c>
      <c r="G973" s="2">
        <f>INT(YEAR(GEN_UP[[#This Row],[Fecha]]))</f>
        <v>2025</v>
      </c>
      <c r="H973" s="2">
        <f>INT(MONTH(GEN_UP[[#This Row],[Fecha]]))</f>
        <v>2</v>
      </c>
      <c r="I973" s="3" t="str">
        <f>TEXT(DATE(YEAR(GEN_UP[[#This Row],[Fecha]]),MONTH(GEN_UP[[#This Row],[Fecha]]),DAY(GEN_UP[[#This Row],[Fecha]])),"mmmm")</f>
        <v>February</v>
      </c>
      <c r="J973" s="2">
        <f>DAY(GEN_UP[[#This Row],[Fecha]])</f>
        <v>10</v>
      </c>
      <c r="K973" s="12" t="str">
        <f t="shared" si="15"/>
        <v>10-02-2025_11</v>
      </c>
    </row>
    <row r="974" spans="1:11" x14ac:dyDescent="0.3">
      <c r="A974" s="3">
        <v>45698</v>
      </c>
      <c r="B974" s="6">
        <v>0.5</v>
      </c>
      <c r="C974" s="2">
        <v>7120.5</v>
      </c>
      <c r="D974" s="2">
        <v>7176</v>
      </c>
      <c r="E974" s="2">
        <v>7221.25</v>
      </c>
      <c r="F974" s="2">
        <v>7239.75</v>
      </c>
      <c r="G974" s="2">
        <f>INT(YEAR(GEN_UP[[#This Row],[Fecha]]))</f>
        <v>2025</v>
      </c>
      <c r="H974" s="2">
        <f>INT(MONTH(GEN_UP[[#This Row],[Fecha]]))</f>
        <v>2</v>
      </c>
      <c r="I974" s="3" t="str">
        <f>TEXT(DATE(YEAR(GEN_UP[[#This Row],[Fecha]]),MONTH(GEN_UP[[#This Row],[Fecha]]),DAY(GEN_UP[[#This Row],[Fecha]])),"mmmm")</f>
        <v>February</v>
      </c>
      <c r="J974" s="2">
        <f>DAY(GEN_UP[[#This Row],[Fecha]])</f>
        <v>10</v>
      </c>
      <c r="K974" s="12" t="str">
        <f t="shared" si="15"/>
        <v>10-02-2025_12</v>
      </c>
    </row>
    <row r="975" spans="1:11" x14ac:dyDescent="0.3">
      <c r="A975" s="3">
        <v>45698</v>
      </c>
      <c r="B975" s="6">
        <v>0.54166666666666663</v>
      </c>
      <c r="C975" s="2">
        <v>6360</v>
      </c>
      <c r="D975" s="2">
        <v>6368.25</v>
      </c>
      <c r="E975" s="2">
        <v>6445.5</v>
      </c>
      <c r="F975" s="2">
        <v>6483.5</v>
      </c>
      <c r="G975" s="2">
        <f>INT(YEAR(GEN_UP[[#This Row],[Fecha]]))</f>
        <v>2025</v>
      </c>
      <c r="H975" s="2">
        <f>INT(MONTH(GEN_UP[[#This Row],[Fecha]]))</f>
        <v>2</v>
      </c>
      <c r="I975" s="3" t="str">
        <f>TEXT(DATE(YEAR(GEN_UP[[#This Row],[Fecha]]),MONTH(GEN_UP[[#This Row],[Fecha]]),DAY(GEN_UP[[#This Row],[Fecha]])),"mmmm")</f>
        <v>February</v>
      </c>
      <c r="J975" s="2">
        <f>DAY(GEN_UP[[#This Row],[Fecha]])</f>
        <v>10</v>
      </c>
      <c r="K975" s="12" t="str">
        <f t="shared" si="15"/>
        <v>10-02-2025_13</v>
      </c>
    </row>
    <row r="976" spans="1:11" x14ac:dyDescent="0.3">
      <c r="A976" s="3">
        <v>45698</v>
      </c>
      <c r="B976" s="6">
        <v>0.58333333333333337</v>
      </c>
      <c r="C976" s="2">
        <v>5144</v>
      </c>
      <c r="D976" s="2">
        <v>5113.5</v>
      </c>
      <c r="E976" s="2">
        <v>5170</v>
      </c>
      <c r="F976" s="2">
        <v>5176.75</v>
      </c>
      <c r="G976" s="2">
        <f>INT(YEAR(GEN_UP[[#This Row],[Fecha]]))</f>
        <v>2025</v>
      </c>
      <c r="H976" s="2">
        <f>INT(MONTH(GEN_UP[[#This Row],[Fecha]]))</f>
        <v>2</v>
      </c>
      <c r="I976" s="3" t="str">
        <f>TEXT(DATE(YEAR(GEN_UP[[#This Row],[Fecha]]),MONTH(GEN_UP[[#This Row],[Fecha]]),DAY(GEN_UP[[#This Row],[Fecha]])),"mmmm")</f>
        <v>February</v>
      </c>
      <c r="J976" s="2">
        <f>DAY(GEN_UP[[#This Row],[Fecha]])</f>
        <v>10</v>
      </c>
      <c r="K976" s="12" t="str">
        <f t="shared" si="15"/>
        <v>10-02-2025_14</v>
      </c>
    </row>
    <row r="977" spans="1:11" x14ac:dyDescent="0.3">
      <c r="A977" s="3">
        <v>45698</v>
      </c>
      <c r="B977" s="6">
        <v>0.625</v>
      </c>
      <c r="C977" s="2">
        <v>4889.25</v>
      </c>
      <c r="D977" s="2">
        <v>4926.75</v>
      </c>
      <c r="E977" s="2">
        <v>5087.5</v>
      </c>
      <c r="F977" s="2">
        <v>5148</v>
      </c>
      <c r="G977" s="2">
        <f>INT(YEAR(GEN_UP[[#This Row],[Fecha]]))</f>
        <v>2025</v>
      </c>
      <c r="H977" s="2">
        <f>INT(MONTH(GEN_UP[[#This Row],[Fecha]]))</f>
        <v>2</v>
      </c>
      <c r="I977" s="3" t="str">
        <f>TEXT(DATE(YEAR(GEN_UP[[#This Row],[Fecha]]),MONTH(GEN_UP[[#This Row],[Fecha]]),DAY(GEN_UP[[#This Row],[Fecha]])),"mmmm")</f>
        <v>February</v>
      </c>
      <c r="J977" s="2">
        <f>DAY(GEN_UP[[#This Row],[Fecha]])</f>
        <v>10</v>
      </c>
      <c r="K977" s="12" t="str">
        <f t="shared" si="15"/>
        <v>10-02-2025_15</v>
      </c>
    </row>
    <row r="978" spans="1:11" x14ac:dyDescent="0.3">
      <c r="A978" s="3">
        <v>45698</v>
      </c>
      <c r="B978" s="6">
        <v>0.66666666666666663</v>
      </c>
      <c r="C978" s="2">
        <v>4033.75</v>
      </c>
      <c r="D978" s="2">
        <v>4078</v>
      </c>
      <c r="E978" s="2">
        <v>4236</v>
      </c>
      <c r="F978" s="2">
        <v>4281</v>
      </c>
      <c r="G978" s="2">
        <f>INT(YEAR(GEN_UP[[#This Row],[Fecha]]))</f>
        <v>2025</v>
      </c>
      <c r="H978" s="2">
        <f>INT(MONTH(GEN_UP[[#This Row],[Fecha]]))</f>
        <v>2</v>
      </c>
      <c r="I978" s="3" t="str">
        <f>TEXT(DATE(YEAR(GEN_UP[[#This Row],[Fecha]]),MONTH(GEN_UP[[#This Row],[Fecha]]),DAY(GEN_UP[[#This Row],[Fecha]])),"mmmm")</f>
        <v>February</v>
      </c>
      <c r="J978" s="2">
        <f>DAY(GEN_UP[[#This Row],[Fecha]])</f>
        <v>10</v>
      </c>
      <c r="K978" s="12" t="str">
        <f t="shared" si="15"/>
        <v>10-02-2025_16</v>
      </c>
    </row>
    <row r="979" spans="1:11" x14ac:dyDescent="0.3">
      <c r="A979" s="3">
        <v>45698</v>
      </c>
      <c r="B979" s="6">
        <v>0.70833333333333337</v>
      </c>
      <c r="C979" s="2">
        <v>1127</v>
      </c>
      <c r="D979" s="2">
        <v>1119.5</v>
      </c>
      <c r="E979" s="2">
        <v>1154.75</v>
      </c>
      <c r="F979" s="2">
        <v>1148</v>
      </c>
      <c r="G979" s="2">
        <f>INT(YEAR(GEN_UP[[#This Row],[Fecha]]))</f>
        <v>2025</v>
      </c>
      <c r="H979" s="2">
        <f>INT(MONTH(GEN_UP[[#This Row],[Fecha]]))</f>
        <v>2</v>
      </c>
      <c r="I979" s="3" t="str">
        <f>TEXT(DATE(YEAR(GEN_UP[[#This Row],[Fecha]]),MONTH(GEN_UP[[#This Row],[Fecha]]),DAY(GEN_UP[[#This Row],[Fecha]])),"mmmm")</f>
        <v>February</v>
      </c>
      <c r="J979" s="2">
        <f>DAY(GEN_UP[[#This Row],[Fecha]])</f>
        <v>10</v>
      </c>
      <c r="K979" s="12" t="str">
        <f t="shared" si="15"/>
        <v>10-02-2025_17</v>
      </c>
    </row>
    <row r="980" spans="1:11" x14ac:dyDescent="0.3">
      <c r="A980" s="3">
        <v>45698</v>
      </c>
      <c r="B980" s="6">
        <v>0.75</v>
      </c>
      <c r="C980" s="2">
        <v>97.75</v>
      </c>
      <c r="D980" s="2">
        <v>97.25</v>
      </c>
      <c r="E980" s="2">
        <v>99.5</v>
      </c>
      <c r="F980" s="2">
        <v>100.5</v>
      </c>
      <c r="G980" s="2">
        <f>INT(YEAR(GEN_UP[[#This Row],[Fecha]]))</f>
        <v>2025</v>
      </c>
      <c r="H980" s="2">
        <f>INT(MONTH(GEN_UP[[#This Row],[Fecha]]))</f>
        <v>2</v>
      </c>
      <c r="I980" s="3" t="str">
        <f>TEXT(DATE(YEAR(GEN_UP[[#This Row],[Fecha]]),MONTH(GEN_UP[[#This Row],[Fecha]]),DAY(GEN_UP[[#This Row],[Fecha]])),"mmmm")</f>
        <v>February</v>
      </c>
      <c r="J980" s="2">
        <f>DAY(GEN_UP[[#This Row],[Fecha]])</f>
        <v>10</v>
      </c>
      <c r="K980" s="12" t="str">
        <f t="shared" si="15"/>
        <v>10-02-2025_18</v>
      </c>
    </row>
    <row r="981" spans="1:11" x14ac:dyDescent="0.3">
      <c r="A981" s="3">
        <v>45698</v>
      </c>
      <c r="B981" s="6">
        <v>0.79166666666666663</v>
      </c>
      <c r="C981" s="2">
        <v>0</v>
      </c>
      <c r="D981" s="2">
        <v>0</v>
      </c>
      <c r="E981" s="2">
        <v>0</v>
      </c>
      <c r="F981" s="2">
        <v>0</v>
      </c>
      <c r="G981" s="2">
        <f>INT(YEAR(GEN_UP[[#This Row],[Fecha]]))</f>
        <v>2025</v>
      </c>
      <c r="H981" s="2">
        <f>INT(MONTH(GEN_UP[[#This Row],[Fecha]]))</f>
        <v>2</v>
      </c>
      <c r="I981" s="3" t="str">
        <f>TEXT(DATE(YEAR(GEN_UP[[#This Row],[Fecha]]),MONTH(GEN_UP[[#This Row],[Fecha]]),DAY(GEN_UP[[#This Row],[Fecha]])),"mmmm")</f>
        <v>February</v>
      </c>
      <c r="J981" s="2">
        <f>DAY(GEN_UP[[#This Row],[Fecha]])</f>
        <v>10</v>
      </c>
      <c r="K981" s="12" t="str">
        <f t="shared" si="15"/>
        <v>10-02-2025_19</v>
      </c>
    </row>
    <row r="982" spans="1:11" x14ac:dyDescent="0.3">
      <c r="A982" s="3">
        <v>45698</v>
      </c>
      <c r="B982" s="6">
        <v>0.83333333333333337</v>
      </c>
      <c r="C982" s="2">
        <v>0</v>
      </c>
      <c r="D982" s="2">
        <v>0</v>
      </c>
      <c r="E982" s="2">
        <v>0</v>
      </c>
      <c r="F982" s="2">
        <v>0</v>
      </c>
      <c r="G982" s="2">
        <f>INT(YEAR(GEN_UP[[#This Row],[Fecha]]))</f>
        <v>2025</v>
      </c>
      <c r="H982" s="2">
        <f>INT(MONTH(GEN_UP[[#This Row],[Fecha]]))</f>
        <v>2</v>
      </c>
      <c r="I982" s="3" t="str">
        <f>TEXT(DATE(YEAR(GEN_UP[[#This Row],[Fecha]]),MONTH(GEN_UP[[#This Row],[Fecha]]),DAY(GEN_UP[[#This Row],[Fecha]])),"mmmm")</f>
        <v>February</v>
      </c>
      <c r="J982" s="2">
        <f>DAY(GEN_UP[[#This Row],[Fecha]])</f>
        <v>10</v>
      </c>
      <c r="K982" s="12" t="str">
        <f t="shared" si="15"/>
        <v>10-02-2025_20</v>
      </c>
    </row>
    <row r="983" spans="1:11" x14ac:dyDescent="0.3">
      <c r="A983" s="3">
        <v>45698</v>
      </c>
      <c r="B983" s="6">
        <v>0.875</v>
      </c>
      <c r="C983" s="2">
        <v>0</v>
      </c>
      <c r="D983" s="2">
        <v>0</v>
      </c>
      <c r="E983" s="2">
        <v>0</v>
      </c>
      <c r="F983" s="2">
        <v>0</v>
      </c>
      <c r="G983" s="2">
        <f>INT(YEAR(GEN_UP[[#This Row],[Fecha]]))</f>
        <v>2025</v>
      </c>
      <c r="H983" s="2">
        <f>INT(MONTH(GEN_UP[[#This Row],[Fecha]]))</f>
        <v>2</v>
      </c>
      <c r="I983" s="3" t="str">
        <f>TEXT(DATE(YEAR(GEN_UP[[#This Row],[Fecha]]),MONTH(GEN_UP[[#This Row],[Fecha]]),DAY(GEN_UP[[#This Row],[Fecha]])),"mmmm")</f>
        <v>February</v>
      </c>
      <c r="J983" s="2">
        <f>DAY(GEN_UP[[#This Row],[Fecha]])</f>
        <v>10</v>
      </c>
      <c r="K983" s="12" t="str">
        <f t="shared" si="15"/>
        <v>10-02-2025_21</v>
      </c>
    </row>
    <row r="984" spans="1:11" x14ac:dyDescent="0.3">
      <c r="A984" s="3">
        <v>45698</v>
      </c>
      <c r="B984" s="6">
        <v>0.91666666666666663</v>
      </c>
      <c r="C984" s="2">
        <v>0</v>
      </c>
      <c r="D984" s="2">
        <v>0</v>
      </c>
      <c r="E984" s="2">
        <v>0</v>
      </c>
      <c r="F984" s="2">
        <v>0</v>
      </c>
      <c r="G984" s="2">
        <f>INT(YEAR(GEN_UP[[#This Row],[Fecha]]))</f>
        <v>2025</v>
      </c>
      <c r="H984" s="2">
        <f>INT(MONTH(GEN_UP[[#This Row],[Fecha]]))</f>
        <v>2</v>
      </c>
      <c r="I984" s="3" t="str">
        <f>TEXT(DATE(YEAR(GEN_UP[[#This Row],[Fecha]]),MONTH(GEN_UP[[#This Row],[Fecha]]),DAY(GEN_UP[[#This Row],[Fecha]])),"mmmm")</f>
        <v>February</v>
      </c>
      <c r="J984" s="2">
        <f>DAY(GEN_UP[[#This Row],[Fecha]])</f>
        <v>10</v>
      </c>
      <c r="K984" s="12" t="str">
        <f t="shared" si="15"/>
        <v>10-02-2025_22</v>
      </c>
    </row>
    <row r="985" spans="1:11" x14ac:dyDescent="0.3">
      <c r="A985" s="3">
        <v>45698</v>
      </c>
      <c r="B985" s="6">
        <v>0.95833333333333337</v>
      </c>
      <c r="C985" s="2">
        <v>0</v>
      </c>
      <c r="D985" s="2">
        <v>0</v>
      </c>
      <c r="E985" s="2">
        <v>0</v>
      </c>
      <c r="F985" s="2">
        <v>0</v>
      </c>
      <c r="G985" s="2">
        <f>INT(YEAR(GEN_UP[[#This Row],[Fecha]]))</f>
        <v>2025</v>
      </c>
      <c r="H985" s="2">
        <f>INT(MONTH(GEN_UP[[#This Row],[Fecha]]))</f>
        <v>2</v>
      </c>
      <c r="I985" s="3" t="str">
        <f>TEXT(DATE(YEAR(GEN_UP[[#This Row],[Fecha]]),MONTH(GEN_UP[[#This Row],[Fecha]]),DAY(GEN_UP[[#This Row],[Fecha]])),"mmmm")</f>
        <v>February</v>
      </c>
      <c r="J985" s="2">
        <f>DAY(GEN_UP[[#This Row],[Fecha]])</f>
        <v>10</v>
      </c>
      <c r="K985" s="12" t="str">
        <f t="shared" si="15"/>
        <v>10-02-2025_23</v>
      </c>
    </row>
    <row r="986" spans="1:11" x14ac:dyDescent="0.3">
      <c r="A986" s="3">
        <v>45699</v>
      </c>
      <c r="B986" s="6">
        <v>0</v>
      </c>
      <c r="C986" s="2">
        <v>0</v>
      </c>
      <c r="D986" s="2">
        <v>0</v>
      </c>
      <c r="E986" s="2">
        <v>0</v>
      </c>
      <c r="F986" s="2">
        <v>0</v>
      </c>
      <c r="G986" s="2">
        <f>INT(YEAR(GEN_UP[[#This Row],[Fecha]]))</f>
        <v>2025</v>
      </c>
      <c r="H986" s="2">
        <f>INT(MONTH(GEN_UP[[#This Row],[Fecha]]))</f>
        <v>2</v>
      </c>
      <c r="I986" s="3" t="str">
        <f>TEXT(DATE(YEAR(GEN_UP[[#This Row],[Fecha]]),MONTH(GEN_UP[[#This Row],[Fecha]]),DAY(GEN_UP[[#This Row],[Fecha]])),"mmmm")</f>
        <v>February</v>
      </c>
      <c r="J986" s="2">
        <f>DAY(GEN_UP[[#This Row],[Fecha]])</f>
        <v>11</v>
      </c>
      <c r="K986" s="12" t="str">
        <f t="shared" si="15"/>
        <v>11-02-2025_00</v>
      </c>
    </row>
    <row r="987" spans="1:11" x14ac:dyDescent="0.3">
      <c r="A987" s="3">
        <v>45699</v>
      </c>
      <c r="B987" s="6">
        <v>4.1666666666666664E-2</v>
      </c>
      <c r="C987" s="2">
        <v>0</v>
      </c>
      <c r="D987" s="2">
        <v>0</v>
      </c>
      <c r="E987" s="2">
        <v>0</v>
      </c>
      <c r="F987" s="2">
        <v>0</v>
      </c>
      <c r="G987" s="2">
        <f>INT(YEAR(GEN_UP[[#This Row],[Fecha]]))</f>
        <v>2025</v>
      </c>
      <c r="H987" s="2">
        <f>INT(MONTH(GEN_UP[[#This Row],[Fecha]]))</f>
        <v>2</v>
      </c>
      <c r="I987" s="3" t="str">
        <f>TEXT(DATE(YEAR(GEN_UP[[#This Row],[Fecha]]),MONTH(GEN_UP[[#This Row],[Fecha]]),DAY(GEN_UP[[#This Row],[Fecha]])),"mmmm")</f>
        <v>February</v>
      </c>
      <c r="J987" s="2">
        <f>DAY(GEN_UP[[#This Row],[Fecha]])</f>
        <v>11</v>
      </c>
      <c r="K987" s="12" t="str">
        <f t="shared" si="15"/>
        <v>11-02-2025_01</v>
      </c>
    </row>
    <row r="988" spans="1:11" x14ac:dyDescent="0.3">
      <c r="A988" s="3">
        <v>45699</v>
      </c>
      <c r="B988" s="6">
        <v>8.3333333333333329E-2</v>
      </c>
      <c r="C988" s="2">
        <v>0</v>
      </c>
      <c r="D988" s="2">
        <v>0</v>
      </c>
      <c r="E988" s="2">
        <v>0</v>
      </c>
      <c r="F988" s="2">
        <v>0</v>
      </c>
      <c r="G988" s="2">
        <f>INT(YEAR(GEN_UP[[#This Row],[Fecha]]))</f>
        <v>2025</v>
      </c>
      <c r="H988" s="2">
        <f>INT(MONTH(GEN_UP[[#This Row],[Fecha]]))</f>
        <v>2</v>
      </c>
      <c r="I988" s="3" t="str">
        <f>TEXT(DATE(YEAR(GEN_UP[[#This Row],[Fecha]]),MONTH(GEN_UP[[#This Row],[Fecha]]),DAY(GEN_UP[[#This Row],[Fecha]])),"mmmm")</f>
        <v>February</v>
      </c>
      <c r="J988" s="2">
        <f>DAY(GEN_UP[[#This Row],[Fecha]])</f>
        <v>11</v>
      </c>
      <c r="K988" s="12" t="str">
        <f t="shared" si="15"/>
        <v>11-02-2025_02</v>
      </c>
    </row>
    <row r="989" spans="1:11" x14ac:dyDescent="0.3">
      <c r="A989" s="3">
        <v>45699</v>
      </c>
      <c r="B989" s="6">
        <v>0.125</v>
      </c>
      <c r="C989" s="2">
        <v>0</v>
      </c>
      <c r="D989" s="2">
        <v>0</v>
      </c>
      <c r="E989" s="2">
        <v>0</v>
      </c>
      <c r="F989" s="2">
        <v>0</v>
      </c>
      <c r="G989" s="2">
        <f>INT(YEAR(GEN_UP[[#This Row],[Fecha]]))</f>
        <v>2025</v>
      </c>
      <c r="H989" s="2">
        <f>INT(MONTH(GEN_UP[[#This Row],[Fecha]]))</f>
        <v>2</v>
      </c>
      <c r="I989" s="3" t="str">
        <f>TEXT(DATE(YEAR(GEN_UP[[#This Row],[Fecha]]),MONTH(GEN_UP[[#This Row],[Fecha]]),DAY(GEN_UP[[#This Row],[Fecha]])),"mmmm")</f>
        <v>February</v>
      </c>
      <c r="J989" s="2">
        <f>DAY(GEN_UP[[#This Row],[Fecha]])</f>
        <v>11</v>
      </c>
      <c r="K989" s="12" t="str">
        <f t="shared" si="15"/>
        <v>11-02-2025_03</v>
      </c>
    </row>
    <row r="990" spans="1:11" x14ac:dyDescent="0.3">
      <c r="A990" s="3">
        <v>45699</v>
      </c>
      <c r="B990" s="6">
        <v>0.16666666666666666</v>
      </c>
      <c r="C990" s="2">
        <v>0</v>
      </c>
      <c r="D990" s="2">
        <v>0</v>
      </c>
      <c r="E990" s="2">
        <v>0</v>
      </c>
      <c r="F990" s="2">
        <v>0</v>
      </c>
      <c r="G990" s="2">
        <f>INT(YEAR(GEN_UP[[#This Row],[Fecha]]))</f>
        <v>2025</v>
      </c>
      <c r="H990" s="2">
        <f>INT(MONTH(GEN_UP[[#This Row],[Fecha]]))</f>
        <v>2</v>
      </c>
      <c r="I990" s="3" t="str">
        <f>TEXT(DATE(YEAR(GEN_UP[[#This Row],[Fecha]]),MONTH(GEN_UP[[#This Row],[Fecha]]),DAY(GEN_UP[[#This Row],[Fecha]])),"mmmm")</f>
        <v>February</v>
      </c>
      <c r="J990" s="2">
        <f>DAY(GEN_UP[[#This Row],[Fecha]])</f>
        <v>11</v>
      </c>
      <c r="K990" s="12" t="str">
        <f t="shared" si="15"/>
        <v>11-02-2025_04</v>
      </c>
    </row>
    <row r="991" spans="1:11" x14ac:dyDescent="0.3">
      <c r="A991" s="3">
        <v>45699</v>
      </c>
      <c r="B991" s="6">
        <v>0.20833333333333334</v>
      </c>
      <c r="C991" s="2">
        <v>0</v>
      </c>
      <c r="D991" s="2">
        <v>0</v>
      </c>
      <c r="E991" s="2">
        <v>0</v>
      </c>
      <c r="F991" s="2">
        <v>0</v>
      </c>
      <c r="G991" s="2">
        <f>INT(YEAR(GEN_UP[[#This Row],[Fecha]]))</f>
        <v>2025</v>
      </c>
      <c r="H991" s="2">
        <f>INT(MONTH(GEN_UP[[#This Row],[Fecha]]))</f>
        <v>2</v>
      </c>
      <c r="I991" s="3" t="str">
        <f>TEXT(DATE(YEAR(GEN_UP[[#This Row],[Fecha]]),MONTH(GEN_UP[[#This Row],[Fecha]]),DAY(GEN_UP[[#This Row],[Fecha]])),"mmmm")</f>
        <v>February</v>
      </c>
      <c r="J991" s="2">
        <f>DAY(GEN_UP[[#This Row],[Fecha]])</f>
        <v>11</v>
      </c>
      <c r="K991" s="12" t="str">
        <f t="shared" si="15"/>
        <v>11-02-2025_05</v>
      </c>
    </row>
    <row r="992" spans="1:11" x14ac:dyDescent="0.3">
      <c r="A992" s="3">
        <v>45699</v>
      </c>
      <c r="B992" s="6">
        <v>0.25</v>
      </c>
      <c r="C992" s="2">
        <v>90.25</v>
      </c>
      <c r="D992" s="2">
        <v>86.75</v>
      </c>
      <c r="E992" s="2">
        <v>84.25</v>
      </c>
      <c r="F992" s="2">
        <v>82.25</v>
      </c>
      <c r="G992" s="2">
        <f>INT(YEAR(GEN_UP[[#This Row],[Fecha]]))</f>
        <v>2025</v>
      </c>
      <c r="H992" s="2">
        <f>INT(MONTH(GEN_UP[[#This Row],[Fecha]]))</f>
        <v>2</v>
      </c>
      <c r="I992" s="3" t="str">
        <f>TEXT(DATE(YEAR(GEN_UP[[#This Row],[Fecha]]),MONTH(GEN_UP[[#This Row],[Fecha]]),DAY(GEN_UP[[#This Row],[Fecha]])),"mmmm")</f>
        <v>February</v>
      </c>
      <c r="J992" s="2">
        <f>DAY(GEN_UP[[#This Row],[Fecha]])</f>
        <v>11</v>
      </c>
      <c r="K992" s="12" t="str">
        <f t="shared" si="15"/>
        <v>11-02-2025_06</v>
      </c>
    </row>
    <row r="993" spans="1:11" x14ac:dyDescent="0.3">
      <c r="A993" s="3">
        <v>45699</v>
      </c>
      <c r="B993" s="6">
        <v>0.29166666666666669</v>
      </c>
      <c r="C993" s="2">
        <v>1907.5</v>
      </c>
      <c r="D993" s="2">
        <v>1843.5</v>
      </c>
      <c r="E993" s="2">
        <v>1776.5</v>
      </c>
      <c r="F993" s="2">
        <v>1706.5</v>
      </c>
      <c r="G993" s="2">
        <f>INT(YEAR(GEN_UP[[#This Row],[Fecha]]))</f>
        <v>2025</v>
      </c>
      <c r="H993" s="2">
        <f>INT(MONTH(GEN_UP[[#This Row],[Fecha]]))</f>
        <v>2</v>
      </c>
      <c r="I993" s="3" t="str">
        <f>TEXT(DATE(YEAR(GEN_UP[[#This Row],[Fecha]]),MONTH(GEN_UP[[#This Row],[Fecha]]),DAY(GEN_UP[[#This Row],[Fecha]])),"mmmm")</f>
        <v>February</v>
      </c>
      <c r="J993" s="2">
        <f>DAY(GEN_UP[[#This Row],[Fecha]])</f>
        <v>11</v>
      </c>
      <c r="K993" s="12" t="str">
        <f t="shared" si="15"/>
        <v>11-02-2025_07</v>
      </c>
    </row>
    <row r="994" spans="1:11" x14ac:dyDescent="0.3">
      <c r="A994" s="3">
        <v>45699</v>
      </c>
      <c r="B994" s="6">
        <v>0.33333333333333331</v>
      </c>
      <c r="C994" s="2">
        <v>3785.75</v>
      </c>
      <c r="D994" s="2">
        <v>3781.75</v>
      </c>
      <c r="E994" s="2">
        <v>3696.25</v>
      </c>
      <c r="F994" s="2">
        <v>3625</v>
      </c>
      <c r="G994" s="2">
        <f>INT(YEAR(GEN_UP[[#This Row],[Fecha]]))</f>
        <v>2025</v>
      </c>
      <c r="H994" s="2">
        <f>INT(MONTH(GEN_UP[[#This Row],[Fecha]]))</f>
        <v>2</v>
      </c>
      <c r="I994" s="3" t="str">
        <f>TEXT(DATE(YEAR(GEN_UP[[#This Row],[Fecha]]),MONTH(GEN_UP[[#This Row],[Fecha]]),DAY(GEN_UP[[#This Row],[Fecha]])),"mmmm")</f>
        <v>February</v>
      </c>
      <c r="J994" s="2">
        <f>DAY(GEN_UP[[#This Row],[Fecha]])</f>
        <v>11</v>
      </c>
      <c r="K994" s="12" t="str">
        <f t="shared" si="15"/>
        <v>11-02-2025_08</v>
      </c>
    </row>
    <row r="995" spans="1:11" x14ac:dyDescent="0.3">
      <c r="A995" s="3">
        <v>45699</v>
      </c>
      <c r="B995" s="6">
        <v>0.375</v>
      </c>
      <c r="C995" s="2">
        <v>5829.75</v>
      </c>
      <c r="D995" s="2">
        <v>5842.75</v>
      </c>
      <c r="E995" s="2">
        <v>5758</v>
      </c>
      <c r="F995" s="2">
        <v>5705</v>
      </c>
      <c r="G995" s="2">
        <f>INT(YEAR(GEN_UP[[#This Row],[Fecha]]))</f>
        <v>2025</v>
      </c>
      <c r="H995" s="2">
        <f>INT(MONTH(GEN_UP[[#This Row],[Fecha]]))</f>
        <v>2</v>
      </c>
      <c r="I995" s="3" t="str">
        <f>TEXT(DATE(YEAR(GEN_UP[[#This Row],[Fecha]]),MONTH(GEN_UP[[#This Row],[Fecha]]),DAY(GEN_UP[[#This Row],[Fecha]])),"mmmm")</f>
        <v>February</v>
      </c>
      <c r="J995" s="2">
        <f>DAY(GEN_UP[[#This Row],[Fecha]])</f>
        <v>11</v>
      </c>
      <c r="K995" s="12" t="str">
        <f t="shared" si="15"/>
        <v>11-02-2025_09</v>
      </c>
    </row>
    <row r="996" spans="1:11" x14ac:dyDescent="0.3">
      <c r="A996" s="3">
        <v>45699</v>
      </c>
      <c r="B996" s="6">
        <v>0.41666666666666669</v>
      </c>
      <c r="C996" s="2">
        <v>7207</v>
      </c>
      <c r="D996" s="2">
        <v>7313</v>
      </c>
      <c r="E996" s="2">
        <v>7319.25</v>
      </c>
      <c r="F996" s="2">
        <v>7290.75</v>
      </c>
      <c r="G996" s="2">
        <f>INT(YEAR(GEN_UP[[#This Row],[Fecha]]))</f>
        <v>2025</v>
      </c>
      <c r="H996" s="2">
        <f>INT(MONTH(GEN_UP[[#This Row],[Fecha]]))</f>
        <v>2</v>
      </c>
      <c r="I996" s="3" t="str">
        <f>TEXT(DATE(YEAR(GEN_UP[[#This Row],[Fecha]]),MONTH(GEN_UP[[#This Row],[Fecha]]),DAY(GEN_UP[[#This Row],[Fecha]])),"mmmm")</f>
        <v>February</v>
      </c>
      <c r="J996" s="2">
        <f>DAY(GEN_UP[[#This Row],[Fecha]])</f>
        <v>11</v>
      </c>
      <c r="K996" s="12" t="str">
        <f t="shared" si="15"/>
        <v>11-02-2025_10</v>
      </c>
    </row>
    <row r="997" spans="1:11" x14ac:dyDescent="0.3">
      <c r="A997" s="3">
        <v>45699</v>
      </c>
      <c r="B997" s="6">
        <v>0.45833333333333331</v>
      </c>
      <c r="C997" s="2">
        <v>7356.5</v>
      </c>
      <c r="D997" s="2">
        <v>7438</v>
      </c>
      <c r="E997" s="2">
        <v>7429.5</v>
      </c>
      <c r="F997" s="2">
        <v>7748.75</v>
      </c>
      <c r="G997" s="2">
        <f>INT(YEAR(GEN_UP[[#This Row],[Fecha]]))</f>
        <v>2025</v>
      </c>
      <c r="H997" s="2">
        <f>INT(MONTH(GEN_UP[[#This Row],[Fecha]]))</f>
        <v>2</v>
      </c>
      <c r="I997" s="3" t="str">
        <f>TEXT(DATE(YEAR(GEN_UP[[#This Row],[Fecha]]),MONTH(GEN_UP[[#This Row],[Fecha]]),DAY(GEN_UP[[#This Row],[Fecha]])),"mmmm")</f>
        <v>February</v>
      </c>
      <c r="J997" s="2">
        <f>DAY(GEN_UP[[#This Row],[Fecha]])</f>
        <v>11</v>
      </c>
      <c r="K997" s="12" t="str">
        <f t="shared" si="15"/>
        <v>11-02-2025_11</v>
      </c>
    </row>
    <row r="998" spans="1:11" x14ac:dyDescent="0.3">
      <c r="A998" s="3">
        <v>45699</v>
      </c>
      <c r="B998" s="6">
        <v>0.5</v>
      </c>
      <c r="C998" s="2">
        <v>7116.75</v>
      </c>
      <c r="D998" s="2">
        <v>7323.75</v>
      </c>
      <c r="E998" s="2">
        <v>7434.5</v>
      </c>
      <c r="F998" s="2">
        <v>7666.25</v>
      </c>
      <c r="G998" s="2">
        <f>INT(YEAR(GEN_UP[[#This Row],[Fecha]]))</f>
        <v>2025</v>
      </c>
      <c r="H998" s="2">
        <f>INT(MONTH(GEN_UP[[#This Row],[Fecha]]))</f>
        <v>2</v>
      </c>
      <c r="I998" s="3" t="str">
        <f>TEXT(DATE(YEAR(GEN_UP[[#This Row],[Fecha]]),MONTH(GEN_UP[[#This Row],[Fecha]]),DAY(GEN_UP[[#This Row],[Fecha]])),"mmmm")</f>
        <v>February</v>
      </c>
      <c r="J998" s="2">
        <f>DAY(GEN_UP[[#This Row],[Fecha]])</f>
        <v>11</v>
      </c>
      <c r="K998" s="12" t="str">
        <f t="shared" si="15"/>
        <v>11-02-2025_12</v>
      </c>
    </row>
    <row r="999" spans="1:11" x14ac:dyDescent="0.3">
      <c r="A999" s="3">
        <v>45699</v>
      </c>
      <c r="B999" s="6">
        <v>0.54166666666666663</v>
      </c>
      <c r="C999" s="2">
        <v>6908.5</v>
      </c>
      <c r="D999" s="2">
        <v>6756.75</v>
      </c>
      <c r="E999" s="2">
        <v>6715.5</v>
      </c>
      <c r="F999" s="2">
        <v>6952.25</v>
      </c>
      <c r="G999" s="2">
        <f>INT(YEAR(GEN_UP[[#This Row],[Fecha]]))</f>
        <v>2025</v>
      </c>
      <c r="H999" s="2">
        <f>INT(MONTH(GEN_UP[[#This Row],[Fecha]]))</f>
        <v>2</v>
      </c>
      <c r="I999" s="3" t="str">
        <f>TEXT(DATE(YEAR(GEN_UP[[#This Row],[Fecha]]),MONTH(GEN_UP[[#This Row],[Fecha]]),DAY(GEN_UP[[#This Row],[Fecha]])),"mmmm")</f>
        <v>February</v>
      </c>
      <c r="J999" s="2">
        <f>DAY(GEN_UP[[#This Row],[Fecha]])</f>
        <v>11</v>
      </c>
      <c r="K999" s="12" t="str">
        <f t="shared" si="15"/>
        <v>11-02-2025_13</v>
      </c>
    </row>
    <row r="1000" spans="1:11" x14ac:dyDescent="0.3">
      <c r="A1000" s="3">
        <v>45699</v>
      </c>
      <c r="B1000" s="6">
        <v>0.58333333333333337</v>
      </c>
      <c r="C1000" s="2">
        <v>5868.75</v>
      </c>
      <c r="D1000" s="2">
        <v>5879</v>
      </c>
      <c r="E1000" s="2">
        <v>5961</v>
      </c>
      <c r="F1000" s="2">
        <v>6324</v>
      </c>
      <c r="G1000" s="2">
        <f>INT(YEAR(GEN_UP[[#This Row],[Fecha]]))</f>
        <v>2025</v>
      </c>
      <c r="H1000" s="2">
        <f>INT(MONTH(GEN_UP[[#This Row],[Fecha]]))</f>
        <v>2</v>
      </c>
      <c r="I1000" s="3" t="str">
        <f>TEXT(DATE(YEAR(GEN_UP[[#This Row],[Fecha]]),MONTH(GEN_UP[[#This Row],[Fecha]]),DAY(GEN_UP[[#This Row],[Fecha]])),"mmmm")</f>
        <v>February</v>
      </c>
      <c r="J1000" s="2">
        <f>DAY(GEN_UP[[#This Row],[Fecha]])</f>
        <v>11</v>
      </c>
      <c r="K1000" s="12" t="str">
        <f t="shared" si="15"/>
        <v>11-02-2025_14</v>
      </c>
    </row>
    <row r="1001" spans="1:11" x14ac:dyDescent="0.3">
      <c r="A1001" s="3">
        <v>45699</v>
      </c>
      <c r="B1001" s="6">
        <v>0.625</v>
      </c>
      <c r="C1001" s="2">
        <v>4021.5</v>
      </c>
      <c r="D1001" s="2">
        <v>3886.75</v>
      </c>
      <c r="E1001" s="2">
        <v>3971.5</v>
      </c>
      <c r="F1001" s="2">
        <v>4007.75</v>
      </c>
      <c r="G1001" s="2">
        <f>INT(YEAR(GEN_UP[[#This Row],[Fecha]]))</f>
        <v>2025</v>
      </c>
      <c r="H1001" s="2">
        <f>INT(MONTH(GEN_UP[[#This Row],[Fecha]]))</f>
        <v>2</v>
      </c>
      <c r="I1001" s="3" t="str">
        <f>TEXT(DATE(YEAR(GEN_UP[[#This Row],[Fecha]]),MONTH(GEN_UP[[#This Row],[Fecha]]),DAY(GEN_UP[[#This Row],[Fecha]])),"mmmm")</f>
        <v>February</v>
      </c>
      <c r="J1001" s="2">
        <f>DAY(GEN_UP[[#This Row],[Fecha]])</f>
        <v>11</v>
      </c>
      <c r="K1001" s="12" t="str">
        <f t="shared" si="15"/>
        <v>11-02-2025_15</v>
      </c>
    </row>
    <row r="1002" spans="1:11" x14ac:dyDescent="0.3">
      <c r="A1002" s="3">
        <v>45699</v>
      </c>
      <c r="B1002" s="6">
        <v>0.66666666666666663</v>
      </c>
      <c r="C1002" s="2">
        <v>1907.5</v>
      </c>
      <c r="D1002" s="2">
        <v>1904.5</v>
      </c>
      <c r="E1002" s="2">
        <v>1961.25</v>
      </c>
      <c r="F1002" s="2">
        <v>2095.75</v>
      </c>
      <c r="G1002" s="2">
        <f>INT(YEAR(GEN_UP[[#This Row],[Fecha]]))</f>
        <v>2025</v>
      </c>
      <c r="H1002" s="2">
        <f>INT(MONTH(GEN_UP[[#This Row],[Fecha]]))</f>
        <v>2</v>
      </c>
      <c r="I1002" s="3" t="str">
        <f>TEXT(DATE(YEAR(GEN_UP[[#This Row],[Fecha]]),MONTH(GEN_UP[[#This Row],[Fecha]]),DAY(GEN_UP[[#This Row],[Fecha]])),"mmmm")</f>
        <v>February</v>
      </c>
      <c r="J1002" s="2">
        <f>DAY(GEN_UP[[#This Row],[Fecha]])</f>
        <v>11</v>
      </c>
      <c r="K1002" s="12" t="str">
        <f t="shared" si="15"/>
        <v>11-02-2025_16</v>
      </c>
    </row>
    <row r="1003" spans="1:11" x14ac:dyDescent="0.3">
      <c r="A1003" s="3">
        <v>45699</v>
      </c>
      <c r="B1003" s="6">
        <v>0.70833333333333337</v>
      </c>
      <c r="C1003" s="2">
        <v>1472</v>
      </c>
      <c r="D1003" s="2">
        <v>1464</v>
      </c>
      <c r="E1003" s="2">
        <v>1557.5</v>
      </c>
      <c r="F1003" s="2">
        <v>1575.75</v>
      </c>
      <c r="G1003" s="2">
        <f>INT(YEAR(GEN_UP[[#This Row],[Fecha]]))</f>
        <v>2025</v>
      </c>
      <c r="H1003" s="2">
        <f>INT(MONTH(GEN_UP[[#This Row],[Fecha]]))</f>
        <v>2</v>
      </c>
      <c r="I1003" s="3" t="str">
        <f>TEXT(DATE(YEAR(GEN_UP[[#This Row],[Fecha]]),MONTH(GEN_UP[[#This Row],[Fecha]]),DAY(GEN_UP[[#This Row],[Fecha]])),"mmmm")</f>
        <v>February</v>
      </c>
      <c r="J1003" s="2">
        <f>DAY(GEN_UP[[#This Row],[Fecha]])</f>
        <v>11</v>
      </c>
      <c r="K1003" s="12" t="str">
        <f t="shared" si="15"/>
        <v>11-02-2025_17</v>
      </c>
    </row>
    <row r="1004" spans="1:11" x14ac:dyDescent="0.3">
      <c r="A1004" s="3">
        <v>45699</v>
      </c>
      <c r="B1004" s="6">
        <v>0.75</v>
      </c>
      <c r="C1004" s="2">
        <v>99.25</v>
      </c>
      <c r="D1004" s="2">
        <v>89.5</v>
      </c>
      <c r="E1004" s="2">
        <v>100.5</v>
      </c>
      <c r="F1004" s="2">
        <v>109.75</v>
      </c>
      <c r="G1004" s="2">
        <f>INT(YEAR(GEN_UP[[#This Row],[Fecha]]))</f>
        <v>2025</v>
      </c>
      <c r="H1004" s="2">
        <f>INT(MONTH(GEN_UP[[#This Row],[Fecha]]))</f>
        <v>2</v>
      </c>
      <c r="I1004" s="3" t="str">
        <f>TEXT(DATE(YEAR(GEN_UP[[#This Row],[Fecha]]),MONTH(GEN_UP[[#This Row],[Fecha]]),DAY(GEN_UP[[#This Row],[Fecha]])),"mmmm")</f>
        <v>February</v>
      </c>
      <c r="J1004" s="2">
        <f>DAY(GEN_UP[[#This Row],[Fecha]])</f>
        <v>11</v>
      </c>
      <c r="K1004" s="12" t="str">
        <f t="shared" si="15"/>
        <v>11-02-2025_18</v>
      </c>
    </row>
    <row r="1005" spans="1:11" x14ac:dyDescent="0.3">
      <c r="A1005" s="3">
        <v>45699</v>
      </c>
      <c r="B1005" s="6">
        <v>0.79166666666666663</v>
      </c>
      <c r="C1005" s="2">
        <v>0</v>
      </c>
      <c r="D1005" s="2">
        <v>0</v>
      </c>
      <c r="E1005" s="2">
        <v>0</v>
      </c>
      <c r="F1005" s="2">
        <v>0</v>
      </c>
      <c r="G1005" s="2">
        <f>INT(YEAR(GEN_UP[[#This Row],[Fecha]]))</f>
        <v>2025</v>
      </c>
      <c r="H1005" s="2">
        <f>INT(MONTH(GEN_UP[[#This Row],[Fecha]]))</f>
        <v>2</v>
      </c>
      <c r="I1005" s="3" t="str">
        <f>TEXT(DATE(YEAR(GEN_UP[[#This Row],[Fecha]]),MONTH(GEN_UP[[#This Row],[Fecha]]),DAY(GEN_UP[[#This Row],[Fecha]])),"mmmm")</f>
        <v>February</v>
      </c>
      <c r="J1005" s="2">
        <f>DAY(GEN_UP[[#This Row],[Fecha]])</f>
        <v>11</v>
      </c>
      <c r="K1005" s="12" t="str">
        <f t="shared" si="15"/>
        <v>11-02-2025_19</v>
      </c>
    </row>
    <row r="1006" spans="1:11" x14ac:dyDescent="0.3">
      <c r="A1006" s="3">
        <v>45699</v>
      </c>
      <c r="B1006" s="6">
        <v>0.83333333333333337</v>
      </c>
      <c r="C1006" s="2">
        <v>0</v>
      </c>
      <c r="D1006" s="2">
        <v>0</v>
      </c>
      <c r="E1006" s="2">
        <v>0</v>
      </c>
      <c r="F1006" s="2">
        <v>0</v>
      </c>
      <c r="G1006" s="2">
        <f>INT(YEAR(GEN_UP[[#This Row],[Fecha]]))</f>
        <v>2025</v>
      </c>
      <c r="H1006" s="2">
        <f>INT(MONTH(GEN_UP[[#This Row],[Fecha]]))</f>
        <v>2</v>
      </c>
      <c r="I1006" s="3" t="str">
        <f>TEXT(DATE(YEAR(GEN_UP[[#This Row],[Fecha]]),MONTH(GEN_UP[[#This Row],[Fecha]]),DAY(GEN_UP[[#This Row],[Fecha]])),"mmmm")</f>
        <v>February</v>
      </c>
      <c r="J1006" s="2">
        <f>DAY(GEN_UP[[#This Row],[Fecha]])</f>
        <v>11</v>
      </c>
      <c r="K1006" s="12" t="str">
        <f t="shared" si="15"/>
        <v>11-02-2025_20</v>
      </c>
    </row>
    <row r="1007" spans="1:11" x14ac:dyDescent="0.3">
      <c r="A1007" s="3">
        <v>45699</v>
      </c>
      <c r="B1007" s="6">
        <v>0.875</v>
      </c>
      <c r="C1007" s="2">
        <v>0</v>
      </c>
      <c r="D1007" s="2">
        <v>0</v>
      </c>
      <c r="E1007" s="2">
        <v>0</v>
      </c>
      <c r="F1007" s="2">
        <v>0</v>
      </c>
      <c r="G1007" s="2">
        <f>INT(YEAR(GEN_UP[[#This Row],[Fecha]]))</f>
        <v>2025</v>
      </c>
      <c r="H1007" s="2">
        <f>INT(MONTH(GEN_UP[[#This Row],[Fecha]]))</f>
        <v>2</v>
      </c>
      <c r="I1007" s="3" t="str">
        <f>TEXT(DATE(YEAR(GEN_UP[[#This Row],[Fecha]]),MONTH(GEN_UP[[#This Row],[Fecha]]),DAY(GEN_UP[[#This Row],[Fecha]])),"mmmm")</f>
        <v>February</v>
      </c>
      <c r="J1007" s="2">
        <f>DAY(GEN_UP[[#This Row],[Fecha]])</f>
        <v>11</v>
      </c>
      <c r="K1007" s="12" t="str">
        <f t="shared" si="15"/>
        <v>11-02-2025_21</v>
      </c>
    </row>
    <row r="1008" spans="1:11" x14ac:dyDescent="0.3">
      <c r="A1008" s="3">
        <v>45699</v>
      </c>
      <c r="B1008" s="6">
        <v>0.91666666666666663</v>
      </c>
      <c r="C1008" s="2">
        <v>0</v>
      </c>
      <c r="D1008" s="2">
        <v>0</v>
      </c>
      <c r="E1008" s="2">
        <v>0</v>
      </c>
      <c r="F1008" s="2">
        <v>0</v>
      </c>
      <c r="G1008" s="2">
        <f>INT(YEAR(GEN_UP[[#This Row],[Fecha]]))</f>
        <v>2025</v>
      </c>
      <c r="H1008" s="2">
        <f>INT(MONTH(GEN_UP[[#This Row],[Fecha]]))</f>
        <v>2</v>
      </c>
      <c r="I1008" s="3" t="str">
        <f>TEXT(DATE(YEAR(GEN_UP[[#This Row],[Fecha]]),MONTH(GEN_UP[[#This Row],[Fecha]]),DAY(GEN_UP[[#This Row],[Fecha]])),"mmmm")</f>
        <v>February</v>
      </c>
      <c r="J1008" s="2">
        <f>DAY(GEN_UP[[#This Row],[Fecha]])</f>
        <v>11</v>
      </c>
      <c r="K1008" s="12" t="str">
        <f t="shared" si="15"/>
        <v>11-02-2025_22</v>
      </c>
    </row>
    <row r="1009" spans="1:11" x14ac:dyDescent="0.3">
      <c r="A1009" s="3">
        <v>45699</v>
      </c>
      <c r="B1009" s="6">
        <v>0.95833333333333337</v>
      </c>
      <c r="C1009" s="2">
        <v>0</v>
      </c>
      <c r="D1009" s="2">
        <v>0</v>
      </c>
      <c r="E1009" s="2">
        <v>0</v>
      </c>
      <c r="F1009" s="2">
        <v>0</v>
      </c>
      <c r="G1009" s="2">
        <f>INT(YEAR(GEN_UP[[#This Row],[Fecha]]))</f>
        <v>2025</v>
      </c>
      <c r="H1009" s="2">
        <f>INT(MONTH(GEN_UP[[#This Row],[Fecha]]))</f>
        <v>2</v>
      </c>
      <c r="I1009" s="3" t="str">
        <f>TEXT(DATE(YEAR(GEN_UP[[#This Row],[Fecha]]),MONTH(GEN_UP[[#This Row],[Fecha]]),DAY(GEN_UP[[#This Row],[Fecha]])),"mmmm")</f>
        <v>February</v>
      </c>
      <c r="J1009" s="2">
        <f>DAY(GEN_UP[[#This Row],[Fecha]])</f>
        <v>11</v>
      </c>
      <c r="K1009" s="12" t="str">
        <f t="shared" si="15"/>
        <v>11-02-2025_23</v>
      </c>
    </row>
    <row r="1010" spans="1:11" x14ac:dyDescent="0.3">
      <c r="A1010" s="3">
        <v>45700</v>
      </c>
      <c r="B1010" s="6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f>INT(YEAR(GEN_UP[[#This Row],[Fecha]]))</f>
        <v>2025</v>
      </c>
      <c r="H1010" s="2">
        <f>INT(MONTH(GEN_UP[[#This Row],[Fecha]]))</f>
        <v>2</v>
      </c>
      <c r="I1010" s="3" t="str">
        <f>TEXT(DATE(YEAR(GEN_UP[[#This Row],[Fecha]]),MONTH(GEN_UP[[#This Row],[Fecha]]),DAY(GEN_UP[[#This Row],[Fecha]])),"mmmm")</f>
        <v>February</v>
      </c>
      <c r="J1010" s="2">
        <f>DAY(GEN_UP[[#This Row],[Fecha]])</f>
        <v>12</v>
      </c>
      <c r="K1010" s="12" t="str">
        <f t="shared" si="15"/>
        <v>12-02-2025_00</v>
      </c>
    </row>
    <row r="1011" spans="1:11" x14ac:dyDescent="0.3">
      <c r="A1011" s="3">
        <v>45700</v>
      </c>
      <c r="B1011" s="6">
        <v>4.1666666666666664E-2</v>
      </c>
      <c r="C1011" s="2">
        <v>0</v>
      </c>
      <c r="D1011" s="2">
        <v>0</v>
      </c>
      <c r="E1011" s="2">
        <v>0</v>
      </c>
      <c r="F1011" s="2">
        <v>0</v>
      </c>
      <c r="G1011" s="2">
        <f>INT(YEAR(GEN_UP[[#This Row],[Fecha]]))</f>
        <v>2025</v>
      </c>
      <c r="H1011" s="2">
        <f>INT(MONTH(GEN_UP[[#This Row],[Fecha]]))</f>
        <v>2</v>
      </c>
      <c r="I1011" s="3" t="str">
        <f>TEXT(DATE(YEAR(GEN_UP[[#This Row],[Fecha]]),MONTH(GEN_UP[[#This Row],[Fecha]]),DAY(GEN_UP[[#This Row],[Fecha]])),"mmmm")</f>
        <v>February</v>
      </c>
      <c r="J1011" s="2">
        <f>DAY(GEN_UP[[#This Row],[Fecha]])</f>
        <v>12</v>
      </c>
      <c r="K1011" s="12" t="str">
        <f t="shared" si="15"/>
        <v>12-02-2025_01</v>
      </c>
    </row>
    <row r="1012" spans="1:11" x14ac:dyDescent="0.3">
      <c r="A1012" s="3">
        <v>45700</v>
      </c>
      <c r="B1012" s="6">
        <v>8.3333333333333329E-2</v>
      </c>
      <c r="C1012" s="2">
        <v>0</v>
      </c>
      <c r="D1012" s="2">
        <v>0</v>
      </c>
      <c r="E1012" s="2">
        <v>0</v>
      </c>
      <c r="F1012" s="2">
        <v>0</v>
      </c>
      <c r="G1012" s="2">
        <f>INT(YEAR(GEN_UP[[#This Row],[Fecha]]))</f>
        <v>2025</v>
      </c>
      <c r="H1012" s="2">
        <f>INT(MONTH(GEN_UP[[#This Row],[Fecha]]))</f>
        <v>2</v>
      </c>
      <c r="I1012" s="3" t="str">
        <f>TEXT(DATE(YEAR(GEN_UP[[#This Row],[Fecha]]),MONTH(GEN_UP[[#This Row],[Fecha]]),DAY(GEN_UP[[#This Row],[Fecha]])),"mmmm")</f>
        <v>February</v>
      </c>
      <c r="J1012" s="2">
        <f>DAY(GEN_UP[[#This Row],[Fecha]])</f>
        <v>12</v>
      </c>
      <c r="K1012" s="12" t="str">
        <f t="shared" si="15"/>
        <v>12-02-2025_02</v>
      </c>
    </row>
    <row r="1013" spans="1:11" x14ac:dyDescent="0.3">
      <c r="A1013" s="3">
        <v>45700</v>
      </c>
      <c r="B1013" s="6">
        <v>0.125</v>
      </c>
      <c r="C1013" s="2">
        <v>0</v>
      </c>
      <c r="D1013" s="2">
        <v>0</v>
      </c>
      <c r="E1013" s="2">
        <v>0</v>
      </c>
      <c r="F1013" s="2">
        <v>0</v>
      </c>
      <c r="G1013" s="2">
        <f>INT(YEAR(GEN_UP[[#This Row],[Fecha]]))</f>
        <v>2025</v>
      </c>
      <c r="H1013" s="2">
        <f>INT(MONTH(GEN_UP[[#This Row],[Fecha]]))</f>
        <v>2</v>
      </c>
      <c r="I1013" s="3" t="str">
        <f>TEXT(DATE(YEAR(GEN_UP[[#This Row],[Fecha]]),MONTH(GEN_UP[[#This Row],[Fecha]]),DAY(GEN_UP[[#This Row],[Fecha]])),"mmmm")</f>
        <v>February</v>
      </c>
      <c r="J1013" s="2">
        <f>DAY(GEN_UP[[#This Row],[Fecha]])</f>
        <v>12</v>
      </c>
      <c r="K1013" s="12" t="str">
        <f t="shared" si="15"/>
        <v>12-02-2025_03</v>
      </c>
    </row>
    <row r="1014" spans="1:11" x14ac:dyDescent="0.3">
      <c r="A1014" s="3">
        <v>45700</v>
      </c>
      <c r="B1014" s="6">
        <v>0.16666666666666666</v>
      </c>
      <c r="C1014" s="2">
        <v>0</v>
      </c>
      <c r="D1014" s="2">
        <v>0</v>
      </c>
      <c r="E1014" s="2">
        <v>0</v>
      </c>
      <c r="F1014" s="2">
        <v>0</v>
      </c>
      <c r="G1014" s="2">
        <f>INT(YEAR(GEN_UP[[#This Row],[Fecha]]))</f>
        <v>2025</v>
      </c>
      <c r="H1014" s="2">
        <f>INT(MONTH(GEN_UP[[#This Row],[Fecha]]))</f>
        <v>2</v>
      </c>
      <c r="I1014" s="3" t="str">
        <f>TEXT(DATE(YEAR(GEN_UP[[#This Row],[Fecha]]),MONTH(GEN_UP[[#This Row],[Fecha]]),DAY(GEN_UP[[#This Row],[Fecha]])),"mmmm")</f>
        <v>February</v>
      </c>
      <c r="J1014" s="2">
        <f>DAY(GEN_UP[[#This Row],[Fecha]])</f>
        <v>12</v>
      </c>
      <c r="K1014" s="12" t="str">
        <f t="shared" si="15"/>
        <v>12-02-2025_04</v>
      </c>
    </row>
    <row r="1015" spans="1:11" x14ac:dyDescent="0.3">
      <c r="A1015" s="3">
        <v>45700</v>
      </c>
      <c r="B1015" s="6">
        <v>0.20833333333333334</v>
      </c>
      <c r="C1015" s="2">
        <v>0</v>
      </c>
      <c r="D1015" s="2">
        <v>0</v>
      </c>
      <c r="E1015" s="2">
        <v>0</v>
      </c>
      <c r="F1015" s="2">
        <v>0</v>
      </c>
      <c r="G1015" s="2">
        <f>INT(YEAR(GEN_UP[[#This Row],[Fecha]]))</f>
        <v>2025</v>
      </c>
      <c r="H1015" s="2">
        <f>INT(MONTH(GEN_UP[[#This Row],[Fecha]]))</f>
        <v>2</v>
      </c>
      <c r="I1015" s="3" t="str">
        <f>TEXT(DATE(YEAR(GEN_UP[[#This Row],[Fecha]]),MONTH(GEN_UP[[#This Row],[Fecha]]),DAY(GEN_UP[[#This Row],[Fecha]])),"mmmm")</f>
        <v>February</v>
      </c>
      <c r="J1015" s="2">
        <f>DAY(GEN_UP[[#This Row],[Fecha]])</f>
        <v>12</v>
      </c>
      <c r="K1015" s="12" t="str">
        <f t="shared" si="15"/>
        <v>12-02-2025_05</v>
      </c>
    </row>
    <row r="1016" spans="1:11" x14ac:dyDescent="0.3">
      <c r="A1016" s="3">
        <v>45700</v>
      </c>
      <c r="B1016" s="6">
        <v>0.25</v>
      </c>
      <c r="C1016" s="2">
        <v>28.75</v>
      </c>
      <c r="D1016" s="2">
        <v>25.25</v>
      </c>
      <c r="E1016" s="2">
        <v>23.25</v>
      </c>
      <c r="F1016" s="2">
        <v>22</v>
      </c>
      <c r="G1016" s="2">
        <f>INT(YEAR(GEN_UP[[#This Row],[Fecha]]))</f>
        <v>2025</v>
      </c>
      <c r="H1016" s="2">
        <f>INT(MONTH(GEN_UP[[#This Row],[Fecha]]))</f>
        <v>2</v>
      </c>
      <c r="I1016" s="3" t="str">
        <f>TEXT(DATE(YEAR(GEN_UP[[#This Row],[Fecha]]),MONTH(GEN_UP[[#This Row],[Fecha]]),DAY(GEN_UP[[#This Row],[Fecha]])),"mmmm")</f>
        <v>February</v>
      </c>
      <c r="J1016" s="2">
        <f>DAY(GEN_UP[[#This Row],[Fecha]])</f>
        <v>12</v>
      </c>
      <c r="K1016" s="12" t="str">
        <f t="shared" si="15"/>
        <v>12-02-2025_06</v>
      </c>
    </row>
    <row r="1017" spans="1:11" x14ac:dyDescent="0.3">
      <c r="A1017" s="3">
        <v>45700</v>
      </c>
      <c r="B1017" s="6">
        <v>0.29166666666666669</v>
      </c>
      <c r="C1017" s="2">
        <v>1320.5</v>
      </c>
      <c r="D1017" s="2">
        <v>1259.75</v>
      </c>
      <c r="E1017" s="2">
        <v>1194.75</v>
      </c>
      <c r="F1017" s="2">
        <v>1138.25</v>
      </c>
      <c r="G1017" s="2">
        <f>INT(YEAR(GEN_UP[[#This Row],[Fecha]]))</f>
        <v>2025</v>
      </c>
      <c r="H1017" s="2">
        <f>INT(MONTH(GEN_UP[[#This Row],[Fecha]]))</f>
        <v>2</v>
      </c>
      <c r="I1017" s="3" t="str">
        <f>TEXT(DATE(YEAR(GEN_UP[[#This Row],[Fecha]]),MONTH(GEN_UP[[#This Row],[Fecha]]),DAY(GEN_UP[[#This Row],[Fecha]])),"mmmm")</f>
        <v>February</v>
      </c>
      <c r="J1017" s="2">
        <f>DAY(GEN_UP[[#This Row],[Fecha]])</f>
        <v>12</v>
      </c>
      <c r="K1017" s="12" t="str">
        <f t="shared" si="15"/>
        <v>12-02-2025_07</v>
      </c>
    </row>
    <row r="1018" spans="1:11" x14ac:dyDescent="0.3">
      <c r="A1018" s="3">
        <v>45700</v>
      </c>
      <c r="B1018" s="6">
        <v>0.33333333333333331</v>
      </c>
      <c r="C1018" s="2">
        <v>3792.5</v>
      </c>
      <c r="D1018" s="2">
        <v>3773.5</v>
      </c>
      <c r="E1018" s="2">
        <v>3688</v>
      </c>
      <c r="F1018" s="2">
        <v>3614.5</v>
      </c>
      <c r="G1018" s="2">
        <f>INT(YEAR(GEN_UP[[#This Row],[Fecha]]))</f>
        <v>2025</v>
      </c>
      <c r="H1018" s="2">
        <f>INT(MONTH(GEN_UP[[#This Row],[Fecha]]))</f>
        <v>2</v>
      </c>
      <c r="I1018" s="3" t="str">
        <f>TEXT(DATE(YEAR(GEN_UP[[#This Row],[Fecha]]),MONTH(GEN_UP[[#This Row],[Fecha]]),DAY(GEN_UP[[#This Row],[Fecha]])),"mmmm")</f>
        <v>February</v>
      </c>
      <c r="J1018" s="2">
        <f>DAY(GEN_UP[[#This Row],[Fecha]])</f>
        <v>12</v>
      </c>
      <c r="K1018" s="12" t="str">
        <f t="shared" si="15"/>
        <v>12-02-2025_08</v>
      </c>
    </row>
    <row r="1019" spans="1:11" x14ac:dyDescent="0.3">
      <c r="A1019" s="3">
        <v>45700</v>
      </c>
      <c r="B1019" s="6">
        <v>0.375</v>
      </c>
      <c r="C1019" s="2">
        <v>5854</v>
      </c>
      <c r="D1019" s="2">
        <v>5858.5</v>
      </c>
      <c r="E1019" s="2">
        <v>5784.75</v>
      </c>
      <c r="F1019" s="2">
        <v>5733.25</v>
      </c>
      <c r="G1019" s="2">
        <f>INT(YEAR(GEN_UP[[#This Row],[Fecha]]))</f>
        <v>2025</v>
      </c>
      <c r="H1019" s="2">
        <f>INT(MONTH(GEN_UP[[#This Row],[Fecha]]))</f>
        <v>2</v>
      </c>
      <c r="I1019" s="3" t="str">
        <f>TEXT(DATE(YEAR(GEN_UP[[#This Row],[Fecha]]),MONTH(GEN_UP[[#This Row],[Fecha]]),DAY(GEN_UP[[#This Row],[Fecha]])),"mmmm")</f>
        <v>February</v>
      </c>
      <c r="J1019" s="2">
        <f>DAY(GEN_UP[[#This Row],[Fecha]])</f>
        <v>12</v>
      </c>
      <c r="K1019" s="12" t="str">
        <f t="shared" si="15"/>
        <v>12-02-2025_09</v>
      </c>
    </row>
    <row r="1020" spans="1:11" x14ac:dyDescent="0.3">
      <c r="A1020" s="3">
        <v>45700</v>
      </c>
      <c r="B1020" s="6">
        <v>0.41666666666666669</v>
      </c>
      <c r="C1020" s="2">
        <v>7273.25</v>
      </c>
      <c r="D1020" s="2">
        <v>7396.75</v>
      </c>
      <c r="E1020" s="2">
        <v>7428.25</v>
      </c>
      <c r="F1020" s="2">
        <v>7323.5</v>
      </c>
      <c r="G1020" s="2">
        <f>INT(YEAR(GEN_UP[[#This Row],[Fecha]]))</f>
        <v>2025</v>
      </c>
      <c r="H1020" s="2">
        <f>INT(MONTH(GEN_UP[[#This Row],[Fecha]]))</f>
        <v>2</v>
      </c>
      <c r="I1020" s="3" t="str">
        <f>TEXT(DATE(YEAR(GEN_UP[[#This Row],[Fecha]]),MONTH(GEN_UP[[#This Row],[Fecha]]),DAY(GEN_UP[[#This Row],[Fecha]])),"mmmm")</f>
        <v>February</v>
      </c>
      <c r="J1020" s="2">
        <f>DAY(GEN_UP[[#This Row],[Fecha]])</f>
        <v>12</v>
      </c>
      <c r="K1020" s="12" t="str">
        <f t="shared" si="15"/>
        <v>12-02-2025_10</v>
      </c>
    </row>
    <row r="1021" spans="1:11" x14ac:dyDescent="0.3">
      <c r="A1021" s="3">
        <v>45700</v>
      </c>
      <c r="B1021" s="6">
        <v>0.45833333333333331</v>
      </c>
      <c r="C1021" s="2">
        <v>5291</v>
      </c>
      <c r="D1021" s="2">
        <v>5203.75</v>
      </c>
      <c r="E1021" s="2">
        <v>5200.5</v>
      </c>
      <c r="F1021" s="2">
        <v>5151</v>
      </c>
      <c r="G1021" s="2">
        <f>INT(YEAR(GEN_UP[[#This Row],[Fecha]]))</f>
        <v>2025</v>
      </c>
      <c r="H1021" s="2">
        <f>INT(MONTH(GEN_UP[[#This Row],[Fecha]]))</f>
        <v>2</v>
      </c>
      <c r="I1021" s="3" t="str">
        <f>TEXT(DATE(YEAR(GEN_UP[[#This Row],[Fecha]]),MONTH(GEN_UP[[#This Row],[Fecha]]),DAY(GEN_UP[[#This Row],[Fecha]])),"mmmm")</f>
        <v>February</v>
      </c>
      <c r="J1021" s="2">
        <f>DAY(GEN_UP[[#This Row],[Fecha]])</f>
        <v>12</v>
      </c>
      <c r="K1021" s="12" t="str">
        <f t="shared" si="15"/>
        <v>12-02-2025_11</v>
      </c>
    </row>
    <row r="1022" spans="1:11" x14ac:dyDescent="0.3">
      <c r="A1022" s="3">
        <v>45700</v>
      </c>
      <c r="B1022" s="6">
        <v>0.5</v>
      </c>
      <c r="C1022" s="2">
        <v>4026.25</v>
      </c>
      <c r="D1022" s="2">
        <v>4202.75</v>
      </c>
      <c r="E1022" s="2">
        <v>4413.25</v>
      </c>
      <c r="F1022" s="2">
        <v>4655.25</v>
      </c>
      <c r="G1022" s="2">
        <f>INT(YEAR(GEN_UP[[#This Row],[Fecha]]))</f>
        <v>2025</v>
      </c>
      <c r="H1022" s="2">
        <f>INT(MONTH(GEN_UP[[#This Row],[Fecha]]))</f>
        <v>2</v>
      </c>
      <c r="I1022" s="3" t="str">
        <f>TEXT(DATE(YEAR(GEN_UP[[#This Row],[Fecha]]),MONTH(GEN_UP[[#This Row],[Fecha]]),DAY(GEN_UP[[#This Row],[Fecha]])),"mmmm")</f>
        <v>February</v>
      </c>
      <c r="J1022" s="2">
        <f>DAY(GEN_UP[[#This Row],[Fecha]])</f>
        <v>12</v>
      </c>
      <c r="K1022" s="12" t="str">
        <f t="shared" si="15"/>
        <v>12-02-2025_12</v>
      </c>
    </row>
    <row r="1023" spans="1:11" x14ac:dyDescent="0.3">
      <c r="A1023" s="3">
        <v>45700</v>
      </c>
      <c r="B1023" s="6">
        <v>0.54166666666666663</v>
      </c>
      <c r="C1023" s="2">
        <v>4544</v>
      </c>
      <c r="D1023" s="2">
        <v>4464</v>
      </c>
      <c r="E1023" s="2">
        <v>4581.25</v>
      </c>
      <c r="F1023" s="2">
        <v>4658.5</v>
      </c>
      <c r="G1023" s="2">
        <f>INT(YEAR(GEN_UP[[#This Row],[Fecha]]))</f>
        <v>2025</v>
      </c>
      <c r="H1023" s="2">
        <f>INT(MONTH(GEN_UP[[#This Row],[Fecha]]))</f>
        <v>2</v>
      </c>
      <c r="I1023" s="3" t="str">
        <f>TEXT(DATE(YEAR(GEN_UP[[#This Row],[Fecha]]),MONTH(GEN_UP[[#This Row],[Fecha]]),DAY(GEN_UP[[#This Row],[Fecha]])),"mmmm")</f>
        <v>February</v>
      </c>
      <c r="J1023" s="2">
        <f>DAY(GEN_UP[[#This Row],[Fecha]])</f>
        <v>12</v>
      </c>
      <c r="K1023" s="12" t="str">
        <f t="shared" si="15"/>
        <v>12-02-2025_13</v>
      </c>
    </row>
    <row r="1024" spans="1:11" x14ac:dyDescent="0.3">
      <c r="A1024" s="3">
        <v>45700</v>
      </c>
      <c r="B1024" s="6">
        <v>0.58333333333333337</v>
      </c>
      <c r="C1024" s="2">
        <v>5517</v>
      </c>
      <c r="D1024" s="2">
        <v>5628</v>
      </c>
      <c r="E1024" s="2">
        <v>5715</v>
      </c>
      <c r="F1024" s="2">
        <v>5852.5</v>
      </c>
      <c r="G1024" s="2">
        <f>INT(YEAR(GEN_UP[[#This Row],[Fecha]]))</f>
        <v>2025</v>
      </c>
      <c r="H1024" s="2">
        <f>INT(MONTH(GEN_UP[[#This Row],[Fecha]]))</f>
        <v>2</v>
      </c>
      <c r="I1024" s="3" t="str">
        <f>TEXT(DATE(YEAR(GEN_UP[[#This Row],[Fecha]]),MONTH(GEN_UP[[#This Row],[Fecha]]),DAY(GEN_UP[[#This Row],[Fecha]])),"mmmm")</f>
        <v>February</v>
      </c>
      <c r="J1024" s="2">
        <f>DAY(GEN_UP[[#This Row],[Fecha]])</f>
        <v>12</v>
      </c>
      <c r="K1024" s="12" t="str">
        <f t="shared" si="15"/>
        <v>12-02-2025_14</v>
      </c>
    </row>
    <row r="1025" spans="1:11" x14ac:dyDescent="0.3">
      <c r="A1025" s="3">
        <v>45700</v>
      </c>
      <c r="B1025" s="6">
        <v>0.625</v>
      </c>
      <c r="C1025" s="2">
        <v>6228.25</v>
      </c>
      <c r="D1025" s="2">
        <v>6303</v>
      </c>
      <c r="E1025" s="2">
        <v>6315.5</v>
      </c>
      <c r="F1025" s="2">
        <v>6180.5</v>
      </c>
      <c r="G1025" s="2">
        <f>INT(YEAR(GEN_UP[[#This Row],[Fecha]]))</f>
        <v>2025</v>
      </c>
      <c r="H1025" s="2">
        <f>INT(MONTH(GEN_UP[[#This Row],[Fecha]]))</f>
        <v>2</v>
      </c>
      <c r="I1025" s="3" t="str">
        <f>TEXT(DATE(YEAR(GEN_UP[[#This Row],[Fecha]]),MONTH(GEN_UP[[#This Row],[Fecha]]),DAY(GEN_UP[[#This Row],[Fecha]])),"mmmm")</f>
        <v>February</v>
      </c>
      <c r="J1025" s="2">
        <f>DAY(GEN_UP[[#This Row],[Fecha]])</f>
        <v>12</v>
      </c>
      <c r="K1025" s="12" t="str">
        <f t="shared" si="15"/>
        <v>12-02-2025_15</v>
      </c>
    </row>
    <row r="1026" spans="1:11" x14ac:dyDescent="0.3">
      <c r="A1026" s="3">
        <v>45700</v>
      </c>
      <c r="B1026" s="6">
        <v>0.66666666666666663</v>
      </c>
      <c r="C1026" s="2">
        <v>3406</v>
      </c>
      <c r="D1026" s="2">
        <v>3494.5</v>
      </c>
      <c r="E1026" s="2">
        <v>3577.5</v>
      </c>
      <c r="F1026" s="2">
        <v>3738.75</v>
      </c>
      <c r="G1026" s="2">
        <f>INT(YEAR(GEN_UP[[#This Row],[Fecha]]))</f>
        <v>2025</v>
      </c>
      <c r="H1026" s="2">
        <f>INT(MONTH(GEN_UP[[#This Row],[Fecha]]))</f>
        <v>2</v>
      </c>
      <c r="I1026" s="3" t="str">
        <f>TEXT(DATE(YEAR(GEN_UP[[#This Row],[Fecha]]),MONTH(GEN_UP[[#This Row],[Fecha]]),DAY(GEN_UP[[#This Row],[Fecha]])),"mmmm")</f>
        <v>February</v>
      </c>
      <c r="J1026" s="2">
        <f>DAY(GEN_UP[[#This Row],[Fecha]])</f>
        <v>12</v>
      </c>
      <c r="K1026" s="12" t="str">
        <f t="shared" ref="K1026:K1089" si="16">TEXT(A1026,"dd-mm-yyyy") &amp; "_" &amp; TEXT(HOUR(B1026),"00")</f>
        <v>12-02-2025_16</v>
      </c>
    </row>
    <row r="1027" spans="1:11" x14ac:dyDescent="0.3">
      <c r="A1027" s="3">
        <v>45700</v>
      </c>
      <c r="B1027" s="6">
        <v>0.70833333333333337</v>
      </c>
      <c r="C1027" s="2">
        <v>1074</v>
      </c>
      <c r="D1027" s="2">
        <v>1109.25</v>
      </c>
      <c r="E1027" s="2">
        <v>1096.75</v>
      </c>
      <c r="F1027" s="2">
        <v>1014.75</v>
      </c>
      <c r="G1027" s="2">
        <f>INT(YEAR(GEN_UP[[#This Row],[Fecha]]))</f>
        <v>2025</v>
      </c>
      <c r="H1027" s="2">
        <f>INT(MONTH(GEN_UP[[#This Row],[Fecha]]))</f>
        <v>2</v>
      </c>
      <c r="I1027" s="3" t="str">
        <f>TEXT(DATE(YEAR(GEN_UP[[#This Row],[Fecha]]),MONTH(GEN_UP[[#This Row],[Fecha]]),DAY(GEN_UP[[#This Row],[Fecha]])),"mmmm")</f>
        <v>February</v>
      </c>
      <c r="J1027" s="2">
        <f>DAY(GEN_UP[[#This Row],[Fecha]])</f>
        <v>12</v>
      </c>
      <c r="K1027" s="12" t="str">
        <f t="shared" si="16"/>
        <v>12-02-2025_17</v>
      </c>
    </row>
    <row r="1028" spans="1:11" x14ac:dyDescent="0.3">
      <c r="A1028" s="3">
        <v>45700</v>
      </c>
      <c r="B1028" s="6">
        <v>0.75</v>
      </c>
      <c r="C1028" s="2">
        <v>32.25</v>
      </c>
      <c r="D1028" s="2">
        <v>33.5</v>
      </c>
      <c r="E1028" s="2">
        <v>34.75</v>
      </c>
      <c r="F1028" s="2">
        <v>38.25</v>
      </c>
      <c r="G1028" s="2">
        <f>INT(YEAR(GEN_UP[[#This Row],[Fecha]]))</f>
        <v>2025</v>
      </c>
      <c r="H1028" s="2">
        <f>INT(MONTH(GEN_UP[[#This Row],[Fecha]]))</f>
        <v>2</v>
      </c>
      <c r="I1028" s="3" t="str">
        <f>TEXT(DATE(YEAR(GEN_UP[[#This Row],[Fecha]]),MONTH(GEN_UP[[#This Row],[Fecha]]),DAY(GEN_UP[[#This Row],[Fecha]])),"mmmm")</f>
        <v>February</v>
      </c>
      <c r="J1028" s="2">
        <f>DAY(GEN_UP[[#This Row],[Fecha]])</f>
        <v>12</v>
      </c>
      <c r="K1028" s="12" t="str">
        <f t="shared" si="16"/>
        <v>12-02-2025_18</v>
      </c>
    </row>
    <row r="1029" spans="1:11" x14ac:dyDescent="0.3">
      <c r="A1029" s="3">
        <v>45700</v>
      </c>
      <c r="B1029" s="6">
        <v>0.79166666666666663</v>
      </c>
      <c r="C1029" s="2">
        <v>0</v>
      </c>
      <c r="D1029" s="2">
        <v>0</v>
      </c>
      <c r="E1029" s="2">
        <v>0</v>
      </c>
      <c r="F1029" s="2">
        <v>0</v>
      </c>
      <c r="G1029" s="2">
        <f>INT(YEAR(GEN_UP[[#This Row],[Fecha]]))</f>
        <v>2025</v>
      </c>
      <c r="H1029" s="2">
        <f>INT(MONTH(GEN_UP[[#This Row],[Fecha]]))</f>
        <v>2</v>
      </c>
      <c r="I1029" s="3" t="str">
        <f>TEXT(DATE(YEAR(GEN_UP[[#This Row],[Fecha]]),MONTH(GEN_UP[[#This Row],[Fecha]]),DAY(GEN_UP[[#This Row],[Fecha]])),"mmmm")</f>
        <v>February</v>
      </c>
      <c r="J1029" s="2">
        <f>DAY(GEN_UP[[#This Row],[Fecha]])</f>
        <v>12</v>
      </c>
      <c r="K1029" s="12" t="str">
        <f t="shared" si="16"/>
        <v>12-02-2025_19</v>
      </c>
    </row>
    <row r="1030" spans="1:11" x14ac:dyDescent="0.3">
      <c r="A1030" s="3">
        <v>45700</v>
      </c>
      <c r="B1030" s="6">
        <v>0.83333333333333337</v>
      </c>
      <c r="C1030" s="2">
        <v>0</v>
      </c>
      <c r="D1030" s="2">
        <v>0</v>
      </c>
      <c r="E1030" s="2">
        <v>0</v>
      </c>
      <c r="F1030" s="2">
        <v>0</v>
      </c>
      <c r="G1030" s="2">
        <f>INT(YEAR(GEN_UP[[#This Row],[Fecha]]))</f>
        <v>2025</v>
      </c>
      <c r="H1030" s="2">
        <f>INT(MONTH(GEN_UP[[#This Row],[Fecha]]))</f>
        <v>2</v>
      </c>
      <c r="I1030" s="3" t="str">
        <f>TEXT(DATE(YEAR(GEN_UP[[#This Row],[Fecha]]),MONTH(GEN_UP[[#This Row],[Fecha]]),DAY(GEN_UP[[#This Row],[Fecha]])),"mmmm")</f>
        <v>February</v>
      </c>
      <c r="J1030" s="2">
        <f>DAY(GEN_UP[[#This Row],[Fecha]])</f>
        <v>12</v>
      </c>
      <c r="K1030" s="12" t="str">
        <f t="shared" si="16"/>
        <v>12-02-2025_20</v>
      </c>
    </row>
    <row r="1031" spans="1:11" x14ac:dyDescent="0.3">
      <c r="A1031" s="3">
        <v>45700</v>
      </c>
      <c r="B1031" s="6">
        <v>0.875</v>
      </c>
      <c r="C1031" s="2">
        <v>0</v>
      </c>
      <c r="D1031" s="2">
        <v>0</v>
      </c>
      <c r="E1031" s="2">
        <v>0</v>
      </c>
      <c r="F1031" s="2">
        <v>0</v>
      </c>
      <c r="G1031" s="2">
        <f>INT(YEAR(GEN_UP[[#This Row],[Fecha]]))</f>
        <v>2025</v>
      </c>
      <c r="H1031" s="2">
        <f>INT(MONTH(GEN_UP[[#This Row],[Fecha]]))</f>
        <v>2</v>
      </c>
      <c r="I1031" s="3" t="str">
        <f>TEXT(DATE(YEAR(GEN_UP[[#This Row],[Fecha]]),MONTH(GEN_UP[[#This Row],[Fecha]]),DAY(GEN_UP[[#This Row],[Fecha]])),"mmmm")</f>
        <v>February</v>
      </c>
      <c r="J1031" s="2">
        <f>DAY(GEN_UP[[#This Row],[Fecha]])</f>
        <v>12</v>
      </c>
      <c r="K1031" s="12" t="str">
        <f t="shared" si="16"/>
        <v>12-02-2025_21</v>
      </c>
    </row>
    <row r="1032" spans="1:11" x14ac:dyDescent="0.3">
      <c r="A1032" s="3">
        <v>45700</v>
      </c>
      <c r="B1032" s="6">
        <v>0.91666666666666663</v>
      </c>
      <c r="C1032" s="2">
        <v>0</v>
      </c>
      <c r="D1032" s="2">
        <v>0</v>
      </c>
      <c r="E1032" s="2">
        <v>0</v>
      </c>
      <c r="F1032" s="2">
        <v>0</v>
      </c>
      <c r="G1032" s="2">
        <f>INT(YEAR(GEN_UP[[#This Row],[Fecha]]))</f>
        <v>2025</v>
      </c>
      <c r="H1032" s="2">
        <f>INT(MONTH(GEN_UP[[#This Row],[Fecha]]))</f>
        <v>2</v>
      </c>
      <c r="I1032" s="3" t="str">
        <f>TEXT(DATE(YEAR(GEN_UP[[#This Row],[Fecha]]),MONTH(GEN_UP[[#This Row],[Fecha]]),DAY(GEN_UP[[#This Row],[Fecha]])),"mmmm")</f>
        <v>February</v>
      </c>
      <c r="J1032" s="2">
        <f>DAY(GEN_UP[[#This Row],[Fecha]])</f>
        <v>12</v>
      </c>
      <c r="K1032" s="12" t="str">
        <f t="shared" si="16"/>
        <v>12-02-2025_22</v>
      </c>
    </row>
    <row r="1033" spans="1:11" x14ac:dyDescent="0.3">
      <c r="A1033" s="3">
        <v>45700</v>
      </c>
      <c r="B1033" s="6">
        <v>0.95833333333333337</v>
      </c>
      <c r="C1033" s="2">
        <v>0</v>
      </c>
      <c r="D1033" s="2">
        <v>0</v>
      </c>
      <c r="E1033" s="2">
        <v>0</v>
      </c>
      <c r="F1033" s="2">
        <v>0</v>
      </c>
      <c r="G1033" s="2">
        <f>INT(YEAR(GEN_UP[[#This Row],[Fecha]]))</f>
        <v>2025</v>
      </c>
      <c r="H1033" s="2">
        <f>INT(MONTH(GEN_UP[[#This Row],[Fecha]]))</f>
        <v>2</v>
      </c>
      <c r="I1033" s="3" t="str">
        <f>TEXT(DATE(YEAR(GEN_UP[[#This Row],[Fecha]]),MONTH(GEN_UP[[#This Row],[Fecha]]),DAY(GEN_UP[[#This Row],[Fecha]])),"mmmm")</f>
        <v>February</v>
      </c>
      <c r="J1033" s="2">
        <f>DAY(GEN_UP[[#This Row],[Fecha]])</f>
        <v>12</v>
      </c>
      <c r="K1033" s="12" t="str">
        <f t="shared" si="16"/>
        <v>12-02-2025_23</v>
      </c>
    </row>
    <row r="1034" spans="1:11" x14ac:dyDescent="0.3">
      <c r="A1034" s="3">
        <v>45701</v>
      </c>
      <c r="B1034" s="6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f>INT(YEAR(GEN_UP[[#This Row],[Fecha]]))</f>
        <v>2025</v>
      </c>
      <c r="H1034" s="2">
        <f>INT(MONTH(GEN_UP[[#This Row],[Fecha]]))</f>
        <v>2</v>
      </c>
      <c r="I1034" s="3" t="str">
        <f>TEXT(DATE(YEAR(GEN_UP[[#This Row],[Fecha]]),MONTH(GEN_UP[[#This Row],[Fecha]]),DAY(GEN_UP[[#This Row],[Fecha]])),"mmmm")</f>
        <v>February</v>
      </c>
      <c r="J1034" s="2">
        <f>DAY(GEN_UP[[#This Row],[Fecha]])</f>
        <v>13</v>
      </c>
      <c r="K1034" s="12" t="str">
        <f t="shared" si="16"/>
        <v>13-02-2025_00</v>
      </c>
    </row>
    <row r="1035" spans="1:11" x14ac:dyDescent="0.3">
      <c r="A1035" s="3">
        <v>45701</v>
      </c>
      <c r="B1035" s="6">
        <v>4.1666666666666664E-2</v>
      </c>
      <c r="C1035" s="2">
        <v>0</v>
      </c>
      <c r="D1035" s="2">
        <v>0</v>
      </c>
      <c r="E1035" s="2">
        <v>0</v>
      </c>
      <c r="F1035" s="2">
        <v>0</v>
      </c>
      <c r="G1035" s="2">
        <f>INT(YEAR(GEN_UP[[#This Row],[Fecha]]))</f>
        <v>2025</v>
      </c>
      <c r="H1035" s="2">
        <f>INT(MONTH(GEN_UP[[#This Row],[Fecha]]))</f>
        <v>2</v>
      </c>
      <c r="I1035" s="3" t="str">
        <f>TEXT(DATE(YEAR(GEN_UP[[#This Row],[Fecha]]),MONTH(GEN_UP[[#This Row],[Fecha]]),DAY(GEN_UP[[#This Row],[Fecha]])),"mmmm")</f>
        <v>February</v>
      </c>
      <c r="J1035" s="2">
        <f>DAY(GEN_UP[[#This Row],[Fecha]])</f>
        <v>13</v>
      </c>
      <c r="K1035" s="12" t="str">
        <f t="shared" si="16"/>
        <v>13-02-2025_01</v>
      </c>
    </row>
    <row r="1036" spans="1:11" x14ac:dyDescent="0.3">
      <c r="A1036" s="3">
        <v>45701</v>
      </c>
      <c r="B1036" s="6">
        <v>8.3333333333333329E-2</v>
      </c>
      <c r="C1036" s="2">
        <v>0</v>
      </c>
      <c r="D1036" s="2">
        <v>0</v>
      </c>
      <c r="E1036" s="2">
        <v>0</v>
      </c>
      <c r="F1036" s="2">
        <v>0</v>
      </c>
      <c r="G1036" s="2">
        <f>INT(YEAR(GEN_UP[[#This Row],[Fecha]]))</f>
        <v>2025</v>
      </c>
      <c r="H1036" s="2">
        <f>INT(MONTH(GEN_UP[[#This Row],[Fecha]]))</f>
        <v>2</v>
      </c>
      <c r="I1036" s="3" t="str">
        <f>TEXT(DATE(YEAR(GEN_UP[[#This Row],[Fecha]]),MONTH(GEN_UP[[#This Row],[Fecha]]),DAY(GEN_UP[[#This Row],[Fecha]])),"mmmm")</f>
        <v>February</v>
      </c>
      <c r="J1036" s="2">
        <f>DAY(GEN_UP[[#This Row],[Fecha]])</f>
        <v>13</v>
      </c>
      <c r="K1036" s="12" t="str">
        <f t="shared" si="16"/>
        <v>13-02-2025_02</v>
      </c>
    </row>
    <row r="1037" spans="1:11" x14ac:dyDescent="0.3">
      <c r="A1037" s="3">
        <v>45701</v>
      </c>
      <c r="B1037" s="6">
        <v>0.125</v>
      </c>
      <c r="C1037" s="2">
        <v>0</v>
      </c>
      <c r="D1037" s="2">
        <v>0</v>
      </c>
      <c r="E1037" s="2">
        <v>0</v>
      </c>
      <c r="F1037" s="2">
        <v>0</v>
      </c>
      <c r="G1037" s="2">
        <f>INT(YEAR(GEN_UP[[#This Row],[Fecha]]))</f>
        <v>2025</v>
      </c>
      <c r="H1037" s="2">
        <f>INT(MONTH(GEN_UP[[#This Row],[Fecha]]))</f>
        <v>2</v>
      </c>
      <c r="I1037" s="3" t="str">
        <f>TEXT(DATE(YEAR(GEN_UP[[#This Row],[Fecha]]),MONTH(GEN_UP[[#This Row],[Fecha]]),DAY(GEN_UP[[#This Row],[Fecha]])),"mmmm")</f>
        <v>February</v>
      </c>
      <c r="J1037" s="2">
        <f>DAY(GEN_UP[[#This Row],[Fecha]])</f>
        <v>13</v>
      </c>
      <c r="K1037" s="12" t="str">
        <f t="shared" si="16"/>
        <v>13-02-2025_03</v>
      </c>
    </row>
    <row r="1038" spans="1:11" x14ac:dyDescent="0.3">
      <c r="A1038" s="3">
        <v>45701</v>
      </c>
      <c r="B1038" s="6">
        <v>0.16666666666666666</v>
      </c>
      <c r="C1038" s="2">
        <v>0</v>
      </c>
      <c r="D1038" s="2">
        <v>0</v>
      </c>
      <c r="E1038" s="2">
        <v>0</v>
      </c>
      <c r="F1038" s="2">
        <v>0</v>
      </c>
      <c r="G1038" s="2">
        <f>INT(YEAR(GEN_UP[[#This Row],[Fecha]]))</f>
        <v>2025</v>
      </c>
      <c r="H1038" s="2">
        <f>INT(MONTH(GEN_UP[[#This Row],[Fecha]]))</f>
        <v>2</v>
      </c>
      <c r="I1038" s="3" t="str">
        <f>TEXT(DATE(YEAR(GEN_UP[[#This Row],[Fecha]]),MONTH(GEN_UP[[#This Row],[Fecha]]),DAY(GEN_UP[[#This Row],[Fecha]])),"mmmm")</f>
        <v>February</v>
      </c>
      <c r="J1038" s="2">
        <f>DAY(GEN_UP[[#This Row],[Fecha]])</f>
        <v>13</v>
      </c>
      <c r="K1038" s="12" t="str">
        <f t="shared" si="16"/>
        <v>13-02-2025_04</v>
      </c>
    </row>
    <row r="1039" spans="1:11" x14ac:dyDescent="0.3">
      <c r="A1039" s="3">
        <v>45701</v>
      </c>
      <c r="B1039" s="6">
        <v>0.20833333333333334</v>
      </c>
      <c r="C1039" s="2">
        <v>0</v>
      </c>
      <c r="D1039" s="2">
        <v>0</v>
      </c>
      <c r="E1039" s="2">
        <v>0</v>
      </c>
      <c r="F1039" s="2">
        <v>0</v>
      </c>
      <c r="G1039" s="2">
        <f>INT(YEAR(GEN_UP[[#This Row],[Fecha]]))</f>
        <v>2025</v>
      </c>
      <c r="H1039" s="2">
        <f>INT(MONTH(GEN_UP[[#This Row],[Fecha]]))</f>
        <v>2</v>
      </c>
      <c r="I1039" s="3" t="str">
        <f>TEXT(DATE(YEAR(GEN_UP[[#This Row],[Fecha]]),MONTH(GEN_UP[[#This Row],[Fecha]]),DAY(GEN_UP[[#This Row],[Fecha]])),"mmmm")</f>
        <v>February</v>
      </c>
      <c r="J1039" s="2">
        <f>DAY(GEN_UP[[#This Row],[Fecha]])</f>
        <v>13</v>
      </c>
      <c r="K1039" s="12" t="str">
        <f t="shared" si="16"/>
        <v>13-02-2025_05</v>
      </c>
    </row>
    <row r="1040" spans="1:11" x14ac:dyDescent="0.3">
      <c r="A1040" s="3">
        <v>45701</v>
      </c>
      <c r="B1040" s="6">
        <v>0.25</v>
      </c>
      <c r="C1040" s="2">
        <v>39</v>
      </c>
      <c r="D1040" s="2">
        <v>35.75</v>
      </c>
      <c r="E1040" s="2">
        <v>34.25</v>
      </c>
      <c r="F1040" s="2">
        <v>33.5</v>
      </c>
      <c r="G1040" s="2">
        <f>INT(YEAR(GEN_UP[[#This Row],[Fecha]]))</f>
        <v>2025</v>
      </c>
      <c r="H1040" s="2">
        <f>INT(MONTH(GEN_UP[[#This Row],[Fecha]]))</f>
        <v>2</v>
      </c>
      <c r="I1040" s="3" t="str">
        <f>TEXT(DATE(YEAR(GEN_UP[[#This Row],[Fecha]]),MONTH(GEN_UP[[#This Row],[Fecha]]),DAY(GEN_UP[[#This Row],[Fecha]])),"mmmm")</f>
        <v>February</v>
      </c>
      <c r="J1040" s="2">
        <f>DAY(GEN_UP[[#This Row],[Fecha]])</f>
        <v>13</v>
      </c>
      <c r="K1040" s="12" t="str">
        <f t="shared" si="16"/>
        <v>13-02-2025_06</v>
      </c>
    </row>
    <row r="1041" spans="1:11" x14ac:dyDescent="0.3">
      <c r="A1041" s="3">
        <v>45701</v>
      </c>
      <c r="B1041" s="6">
        <v>0.29166666666666669</v>
      </c>
      <c r="C1041" s="2">
        <v>1255.5</v>
      </c>
      <c r="D1041" s="2">
        <v>1231.25</v>
      </c>
      <c r="E1041" s="2">
        <v>1205.75</v>
      </c>
      <c r="F1041" s="2">
        <v>1175.25</v>
      </c>
      <c r="G1041" s="2">
        <f>INT(YEAR(GEN_UP[[#This Row],[Fecha]]))</f>
        <v>2025</v>
      </c>
      <c r="H1041" s="2">
        <f>INT(MONTH(GEN_UP[[#This Row],[Fecha]]))</f>
        <v>2</v>
      </c>
      <c r="I1041" s="3" t="str">
        <f>TEXT(DATE(YEAR(GEN_UP[[#This Row],[Fecha]]),MONTH(GEN_UP[[#This Row],[Fecha]]),DAY(GEN_UP[[#This Row],[Fecha]])),"mmmm")</f>
        <v>February</v>
      </c>
      <c r="J1041" s="2">
        <f>DAY(GEN_UP[[#This Row],[Fecha]])</f>
        <v>13</v>
      </c>
      <c r="K1041" s="12" t="str">
        <f t="shared" si="16"/>
        <v>13-02-2025_07</v>
      </c>
    </row>
    <row r="1042" spans="1:11" x14ac:dyDescent="0.3">
      <c r="A1042" s="3">
        <v>45701</v>
      </c>
      <c r="B1042" s="6">
        <v>0.33333333333333331</v>
      </c>
      <c r="C1042" s="2">
        <v>2978</v>
      </c>
      <c r="D1042" s="2">
        <v>2946.5</v>
      </c>
      <c r="E1042" s="2">
        <v>2878</v>
      </c>
      <c r="F1042" s="2">
        <v>2829</v>
      </c>
      <c r="G1042" s="2">
        <f>INT(YEAR(GEN_UP[[#This Row],[Fecha]]))</f>
        <v>2025</v>
      </c>
      <c r="H1042" s="2">
        <f>INT(MONTH(GEN_UP[[#This Row],[Fecha]]))</f>
        <v>2</v>
      </c>
      <c r="I1042" s="3" t="str">
        <f>TEXT(DATE(YEAR(GEN_UP[[#This Row],[Fecha]]),MONTH(GEN_UP[[#This Row],[Fecha]]),DAY(GEN_UP[[#This Row],[Fecha]])),"mmmm")</f>
        <v>February</v>
      </c>
      <c r="J1042" s="2">
        <f>DAY(GEN_UP[[#This Row],[Fecha]])</f>
        <v>13</v>
      </c>
      <c r="K1042" s="12" t="str">
        <f t="shared" si="16"/>
        <v>13-02-2025_08</v>
      </c>
    </row>
    <row r="1043" spans="1:11" x14ac:dyDescent="0.3">
      <c r="A1043" s="3">
        <v>45701</v>
      </c>
      <c r="B1043" s="6">
        <v>0.375</v>
      </c>
      <c r="C1043" s="2">
        <v>5538</v>
      </c>
      <c r="D1043" s="2">
        <v>5520.75</v>
      </c>
      <c r="E1043" s="2">
        <v>5431.5</v>
      </c>
      <c r="F1043" s="2">
        <v>5329</v>
      </c>
      <c r="G1043" s="2">
        <f>INT(YEAR(GEN_UP[[#This Row],[Fecha]]))</f>
        <v>2025</v>
      </c>
      <c r="H1043" s="2">
        <f>INT(MONTH(GEN_UP[[#This Row],[Fecha]]))</f>
        <v>2</v>
      </c>
      <c r="I1043" s="3" t="str">
        <f>TEXT(DATE(YEAR(GEN_UP[[#This Row],[Fecha]]),MONTH(GEN_UP[[#This Row],[Fecha]]),DAY(GEN_UP[[#This Row],[Fecha]])),"mmmm")</f>
        <v>February</v>
      </c>
      <c r="J1043" s="2">
        <f>DAY(GEN_UP[[#This Row],[Fecha]])</f>
        <v>13</v>
      </c>
      <c r="K1043" s="12" t="str">
        <f t="shared" si="16"/>
        <v>13-02-2025_09</v>
      </c>
    </row>
    <row r="1044" spans="1:11" x14ac:dyDescent="0.3">
      <c r="A1044" s="3">
        <v>45701</v>
      </c>
      <c r="B1044" s="6">
        <v>0.41666666666666669</v>
      </c>
      <c r="C1044" s="2">
        <v>7329.75</v>
      </c>
      <c r="D1044" s="2">
        <v>7335.5</v>
      </c>
      <c r="E1044" s="2">
        <v>7305.75</v>
      </c>
      <c r="F1044" s="2">
        <v>7273.25</v>
      </c>
      <c r="G1044" s="2">
        <f>INT(YEAR(GEN_UP[[#This Row],[Fecha]]))</f>
        <v>2025</v>
      </c>
      <c r="H1044" s="2">
        <f>INT(MONTH(GEN_UP[[#This Row],[Fecha]]))</f>
        <v>2</v>
      </c>
      <c r="I1044" s="3" t="str">
        <f>TEXT(DATE(YEAR(GEN_UP[[#This Row],[Fecha]]),MONTH(GEN_UP[[#This Row],[Fecha]]),DAY(GEN_UP[[#This Row],[Fecha]])),"mmmm")</f>
        <v>February</v>
      </c>
      <c r="J1044" s="2">
        <f>DAY(GEN_UP[[#This Row],[Fecha]])</f>
        <v>13</v>
      </c>
      <c r="K1044" s="12" t="str">
        <f t="shared" si="16"/>
        <v>13-02-2025_10</v>
      </c>
    </row>
    <row r="1045" spans="1:11" x14ac:dyDescent="0.3">
      <c r="A1045" s="3">
        <v>45701</v>
      </c>
      <c r="B1045" s="6">
        <v>0.45833333333333331</v>
      </c>
      <c r="C1045" s="2">
        <v>7938.25</v>
      </c>
      <c r="D1045" s="2">
        <v>7990</v>
      </c>
      <c r="E1045" s="2">
        <v>8059.5</v>
      </c>
      <c r="F1045" s="2">
        <v>8073.5</v>
      </c>
      <c r="G1045" s="2">
        <f>INT(YEAR(GEN_UP[[#This Row],[Fecha]]))</f>
        <v>2025</v>
      </c>
      <c r="H1045" s="2">
        <f>INT(MONTH(GEN_UP[[#This Row],[Fecha]]))</f>
        <v>2</v>
      </c>
      <c r="I1045" s="3" t="str">
        <f>TEXT(DATE(YEAR(GEN_UP[[#This Row],[Fecha]]),MONTH(GEN_UP[[#This Row],[Fecha]]),DAY(GEN_UP[[#This Row],[Fecha]])),"mmmm")</f>
        <v>February</v>
      </c>
      <c r="J1045" s="2">
        <f>DAY(GEN_UP[[#This Row],[Fecha]])</f>
        <v>13</v>
      </c>
      <c r="K1045" s="12" t="str">
        <f t="shared" si="16"/>
        <v>13-02-2025_11</v>
      </c>
    </row>
    <row r="1046" spans="1:11" x14ac:dyDescent="0.3">
      <c r="A1046" s="3">
        <v>45701</v>
      </c>
      <c r="B1046" s="6">
        <v>0.5</v>
      </c>
      <c r="C1046" s="2">
        <v>7928.5</v>
      </c>
      <c r="D1046" s="2">
        <v>7996.75</v>
      </c>
      <c r="E1046" s="2">
        <v>8049.5</v>
      </c>
      <c r="F1046" s="2">
        <v>8124.5</v>
      </c>
      <c r="G1046" s="2">
        <f>INT(YEAR(GEN_UP[[#This Row],[Fecha]]))</f>
        <v>2025</v>
      </c>
      <c r="H1046" s="2">
        <f>INT(MONTH(GEN_UP[[#This Row],[Fecha]]))</f>
        <v>2</v>
      </c>
      <c r="I1046" s="3" t="str">
        <f>TEXT(DATE(YEAR(GEN_UP[[#This Row],[Fecha]]),MONTH(GEN_UP[[#This Row],[Fecha]]),DAY(GEN_UP[[#This Row],[Fecha]])),"mmmm")</f>
        <v>February</v>
      </c>
      <c r="J1046" s="2">
        <f>DAY(GEN_UP[[#This Row],[Fecha]])</f>
        <v>13</v>
      </c>
      <c r="K1046" s="12" t="str">
        <f t="shared" si="16"/>
        <v>13-02-2025_12</v>
      </c>
    </row>
    <row r="1047" spans="1:11" x14ac:dyDescent="0.3">
      <c r="A1047" s="3">
        <v>45701</v>
      </c>
      <c r="B1047" s="6">
        <v>0.54166666666666663</v>
      </c>
      <c r="C1047" s="2">
        <v>7735.75</v>
      </c>
      <c r="D1047" s="2">
        <v>7936.5</v>
      </c>
      <c r="E1047" s="2">
        <v>8015.5</v>
      </c>
      <c r="F1047" s="2">
        <v>8052.5</v>
      </c>
      <c r="G1047" s="2">
        <f>INT(YEAR(GEN_UP[[#This Row],[Fecha]]))</f>
        <v>2025</v>
      </c>
      <c r="H1047" s="2">
        <f>INT(MONTH(GEN_UP[[#This Row],[Fecha]]))</f>
        <v>2</v>
      </c>
      <c r="I1047" s="3" t="str">
        <f>TEXT(DATE(YEAR(GEN_UP[[#This Row],[Fecha]]),MONTH(GEN_UP[[#This Row],[Fecha]]),DAY(GEN_UP[[#This Row],[Fecha]])),"mmmm")</f>
        <v>February</v>
      </c>
      <c r="J1047" s="2">
        <f>DAY(GEN_UP[[#This Row],[Fecha]])</f>
        <v>13</v>
      </c>
      <c r="K1047" s="12" t="str">
        <f t="shared" si="16"/>
        <v>13-02-2025_13</v>
      </c>
    </row>
    <row r="1048" spans="1:11" x14ac:dyDescent="0.3">
      <c r="A1048" s="3">
        <v>45701</v>
      </c>
      <c r="B1048" s="6">
        <v>0.58333333333333337</v>
      </c>
      <c r="C1048" s="2">
        <v>6692</v>
      </c>
      <c r="D1048" s="2">
        <v>6815.75</v>
      </c>
      <c r="E1048" s="2">
        <v>6968.25</v>
      </c>
      <c r="F1048" s="2">
        <v>7019</v>
      </c>
      <c r="G1048" s="2">
        <f>INT(YEAR(GEN_UP[[#This Row],[Fecha]]))</f>
        <v>2025</v>
      </c>
      <c r="H1048" s="2">
        <f>INT(MONTH(GEN_UP[[#This Row],[Fecha]]))</f>
        <v>2</v>
      </c>
      <c r="I1048" s="3" t="str">
        <f>TEXT(DATE(YEAR(GEN_UP[[#This Row],[Fecha]]),MONTH(GEN_UP[[#This Row],[Fecha]]),DAY(GEN_UP[[#This Row],[Fecha]])),"mmmm")</f>
        <v>February</v>
      </c>
      <c r="J1048" s="2">
        <f>DAY(GEN_UP[[#This Row],[Fecha]])</f>
        <v>13</v>
      </c>
      <c r="K1048" s="12" t="str">
        <f t="shared" si="16"/>
        <v>13-02-2025_14</v>
      </c>
    </row>
    <row r="1049" spans="1:11" x14ac:dyDescent="0.3">
      <c r="A1049" s="3">
        <v>45701</v>
      </c>
      <c r="B1049" s="6">
        <v>0.625</v>
      </c>
      <c r="C1049" s="2">
        <v>5271.5</v>
      </c>
      <c r="D1049" s="2">
        <v>5145.5</v>
      </c>
      <c r="E1049" s="2">
        <v>5205.75</v>
      </c>
      <c r="F1049" s="2">
        <v>5321.25</v>
      </c>
      <c r="G1049" s="2">
        <f>INT(YEAR(GEN_UP[[#This Row],[Fecha]]))</f>
        <v>2025</v>
      </c>
      <c r="H1049" s="2">
        <f>INT(MONTH(GEN_UP[[#This Row],[Fecha]]))</f>
        <v>2</v>
      </c>
      <c r="I1049" s="3" t="str">
        <f>TEXT(DATE(YEAR(GEN_UP[[#This Row],[Fecha]]),MONTH(GEN_UP[[#This Row],[Fecha]]),DAY(GEN_UP[[#This Row],[Fecha]])),"mmmm")</f>
        <v>February</v>
      </c>
      <c r="J1049" s="2">
        <f>DAY(GEN_UP[[#This Row],[Fecha]])</f>
        <v>13</v>
      </c>
      <c r="K1049" s="12" t="str">
        <f t="shared" si="16"/>
        <v>13-02-2025_15</v>
      </c>
    </row>
    <row r="1050" spans="1:11" x14ac:dyDescent="0.3">
      <c r="A1050" s="3">
        <v>45701</v>
      </c>
      <c r="B1050" s="6">
        <v>0.66666666666666663</v>
      </c>
      <c r="C1050" s="2">
        <v>2897</v>
      </c>
      <c r="D1050" s="2">
        <v>2922.75</v>
      </c>
      <c r="E1050" s="2">
        <v>3002.5</v>
      </c>
      <c r="F1050" s="2">
        <v>2926.25</v>
      </c>
      <c r="G1050" s="2">
        <f>INT(YEAR(GEN_UP[[#This Row],[Fecha]]))</f>
        <v>2025</v>
      </c>
      <c r="H1050" s="2">
        <f>INT(MONTH(GEN_UP[[#This Row],[Fecha]]))</f>
        <v>2</v>
      </c>
      <c r="I1050" s="3" t="str">
        <f>TEXT(DATE(YEAR(GEN_UP[[#This Row],[Fecha]]),MONTH(GEN_UP[[#This Row],[Fecha]]),DAY(GEN_UP[[#This Row],[Fecha]])),"mmmm")</f>
        <v>February</v>
      </c>
      <c r="J1050" s="2">
        <f>DAY(GEN_UP[[#This Row],[Fecha]])</f>
        <v>13</v>
      </c>
      <c r="K1050" s="12" t="str">
        <f t="shared" si="16"/>
        <v>13-02-2025_16</v>
      </c>
    </row>
    <row r="1051" spans="1:11" x14ac:dyDescent="0.3">
      <c r="A1051" s="3">
        <v>45701</v>
      </c>
      <c r="B1051" s="6">
        <v>0.70833333333333337</v>
      </c>
      <c r="C1051" s="2">
        <v>1685.5</v>
      </c>
      <c r="D1051" s="2">
        <v>1668</v>
      </c>
      <c r="E1051" s="2">
        <v>1820.25</v>
      </c>
      <c r="F1051" s="2">
        <v>1862.25</v>
      </c>
      <c r="G1051" s="2">
        <f>INT(YEAR(GEN_UP[[#This Row],[Fecha]]))</f>
        <v>2025</v>
      </c>
      <c r="H1051" s="2">
        <f>INT(MONTH(GEN_UP[[#This Row],[Fecha]]))</f>
        <v>2</v>
      </c>
      <c r="I1051" s="3" t="str">
        <f>TEXT(DATE(YEAR(GEN_UP[[#This Row],[Fecha]]),MONTH(GEN_UP[[#This Row],[Fecha]]),DAY(GEN_UP[[#This Row],[Fecha]])),"mmmm")</f>
        <v>February</v>
      </c>
      <c r="J1051" s="2">
        <f>DAY(GEN_UP[[#This Row],[Fecha]])</f>
        <v>13</v>
      </c>
      <c r="K1051" s="12" t="str">
        <f t="shared" si="16"/>
        <v>13-02-2025_17</v>
      </c>
    </row>
    <row r="1052" spans="1:11" x14ac:dyDescent="0.3">
      <c r="A1052" s="3">
        <v>45701</v>
      </c>
      <c r="B1052" s="6">
        <v>0.75</v>
      </c>
      <c r="C1052" s="2">
        <v>189.25</v>
      </c>
      <c r="D1052" s="2">
        <v>185.5</v>
      </c>
      <c r="E1052" s="2">
        <v>188</v>
      </c>
      <c r="F1052" s="2">
        <v>185</v>
      </c>
      <c r="G1052" s="2">
        <f>INT(YEAR(GEN_UP[[#This Row],[Fecha]]))</f>
        <v>2025</v>
      </c>
      <c r="H1052" s="2">
        <f>INT(MONTH(GEN_UP[[#This Row],[Fecha]]))</f>
        <v>2</v>
      </c>
      <c r="I1052" s="3" t="str">
        <f>TEXT(DATE(YEAR(GEN_UP[[#This Row],[Fecha]]),MONTH(GEN_UP[[#This Row],[Fecha]]),DAY(GEN_UP[[#This Row],[Fecha]])),"mmmm")</f>
        <v>February</v>
      </c>
      <c r="J1052" s="2">
        <f>DAY(GEN_UP[[#This Row],[Fecha]])</f>
        <v>13</v>
      </c>
      <c r="K1052" s="12" t="str">
        <f t="shared" si="16"/>
        <v>13-02-2025_18</v>
      </c>
    </row>
    <row r="1053" spans="1:11" x14ac:dyDescent="0.3">
      <c r="A1053" s="3">
        <v>45701</v>
      </c>
      <c r="B1053" s="6">
        <v>0.79166666666666663</v>
      </c>
      <c r="C1053" s="2">
        <v>0</v>
      </c>
      <c r="D1053" s="2">
        <v>0</v>
      </c>
      <c r="E1053" s="2">
        <v>0</v>
      </c>
      <c r="F1053" s="2">
        <v>0</v>
      </c>
      <c r="G1053" s="2">
        <f>INT(YEAR(GEN_UP[[#This Row],[Fecha]]))</f>
        <v>2025</v>
      </c>
      <c r="H1053" s="2">
        <f>INT(MONTH(GEN_UP[[#This Row],[Fecha]]))</f>
        <v>2</v>
      </c>
      <c r="I1053" s="3" t="str">
        <f>TEXT(DATE(YEAR(GEN_UP[[#This Row],[Fecha]]),MONTH(GEN_UP[[#This Row],[Fecha]]),DAY(GEN_UP[[#This Row],[Fecha]])),"mmmm")</f>
        <v>February</v>
      </c>
      <c r="J1053" s="2">
        <f>DAY(GEN_UP[[#This Row],[Fecha]])</f>
        <v>13</v>
      </c>
      <c r="K1053" s="12" t="str">
        <f t="shared" si="16"/>
        <v>13-02-2025_19</v>
      </c>
    </row>
    <row r="1054" spans="1:11" x14ac:dyDescent="0.3">
      <c r="A1054" s="3">
        <v>45701</v>
      </c>
      <c r="B1054" s="6">
        <v>0.83333333333333337</v>
      </c>
      <c r="C1054" s="2">
        <v>0</v>
      </c>
      <c r="D1054" s="2">
        <v>0</v>
      </c>
      <c r="E1054" s="2">
        <v>0</v>
      </c>
      <c r="F1054" s="2">
        <v>0</v>
      </c>
      <c r="G1054" s="2">
        <f>INT(YEAR(GEN_UP[[#This Row],[Fecha]]))</f>
        <v>2025</v>
      </c>
      <c r="H1054" s="2">
        <f>INT(MONTH(GEN_UP[[#This Row],[Fecha]]))</f>
        <v>2</v>
      </c>
      <c r="I1054" s="3" t="str">
        <f>TEXT(DATE(YEAR(GEN_UP[[#This Row],[Fecha]]),MONTH(GEN_UP[[#This Row],[Fecha]]),DAY(GEN_UP[[#This Row],[Fecha]])),"mmmm")</f>
        <v>February</v>
      </c>
      <c r="J1054" s="2">
        <f>DAY(GEN_UP[[#This Row],[Fecha]])</f>
        <v>13</v>
      </c>
      <c r="K1054" s="12" t="str">
        <f t="shared" si="16"/>
        <v>13-02-2025_20</v>
      </c>
    </row>
    <row r="1055" spans="1:11" x14ac:dyDescent="0.3">
      <c r="A1055" s="3">
        <v>45701</v>
      </c>
      <c r="B1055" s="6">
        <v>0.875</v>
      </c>
      <c r="C1055" s="2">
        <v>0</v>
      </c>
      <c r="D1055" s="2">
        <v>0</v>
      </c>
      <c r="E1055" s="2">
        <v>0</v>
      </c>
      <c r="F1055" s="2">
        <v>0</v>
      </c>
      <c r="G1055" s="2">
        <f>INT(YEAR(GEN_UP[[#This Row],[Fecha]]))</f>
        <v>2025</v>
      </c>
      <c r="H1055" s="2">
        <f>INT(MONTH(GEN_UP[[#This Row],[Fecha]]))</f>
        <v>2</v>
      </c>
      <c r="I1055" s="3" t="str">
        <f>TEXT(DATE(YEAR(GEN_UP[[#This Row],[Fecha]]),MONTH(GEN_UP[[#This Row],[Fecha]]),DAY(GEN_UP[[#This Row],[Fecha]])),"mmmm")</f>
        <v>February</v>
      </c>
      <c r="J1055" s="2">
        <f>DAY(GEN_UP[[#This Row],[Fecha]])</f>
        <v>13</v>
      </c>
      <c r="K1055" s="12" t="str">
        <f t="shared" si="16"/>
        <v>13-02-2025_21</v>
      </c>
    </row>
    <row r="1056" spans="1:11" x14ac:dyDescent="0.3">
      <c r="A1056" s="3">
        <v>45701</v>
      </c>
      <c r="B1056" s="6">
        <v>0.91666666666666663</v>
      </c>
      <c r="C1056" s="2">
        <v>0</v>
      </c>
      <c r="D1056" s="2">
        <v>0</v>
      </c>
      <c r="E1056" s="2">
        <v>0</v>
      </c>
      <c r="F1056" s="2">
        <v>0</v>
      </c>
      <c r="G1056" s="2">
        <f>INT(YEAR(GEN_UP[[#This Row],[Fecha]]))</f>
        <v>2025</v>
      </c>
      <c r="H1056" s="2">
        <f>INT(MONTH(GEN_UP[[#This Row],[Fecha]]))</f>
        <v>2</v>
      </c>
      <c r="I1056" s="3" t="str">
        <f>TEXT(DATE(YEAR(GEN_UP[[#This Row],[Fecha]]),MONTH(GEN_UP[[#This Row],[Fecha]]),DAY(GEN_UP[[#This Row],[Fecha]])),"mmmm")</f>
        <v>February</v>
      </c>
      <c r="J1056" s="2">
        <f>DAY(GEN_UP[[#This Row],[Fecha]])</f>
        <v>13</v>
      </c>
      <c r="K1056" s="12" t="str">
        <f t="shared" si="16"/>
        <v>13-02-2025_22</v>
      </c>
    </row>
    <row r="1057" spans="1:11" x14ac:dyDescent="0.3">
      <c r="A1057" s="3">
        <v>45701</v>
      </c>
      <c r="B1057" s="6">
        <v>0.95833333333333337</v>
      </c>
      <c r="C1057" s="2">
        <v>0</v>
      </c>
      <c r="D1057" s="2">
        <v>0</v>
      </c>
      <c r="E1057" s="2">
        <v>0</v>
      </c>
      <c r="F1057" s="2">
        <v>0</v>
      </c>
      <c r="G1057" s="2">
        <f>INT(YEAR(GEN_UP[[#This Row],[Fecha]]))</f>
        <v>2025</v>
      </c>
      <c r="H1057" s="2">
        <f>INT(MONTH(GEN_UP[[#This Row],[Fecha]]))</f>
        <v>2</v>
      </c>
      <c r="I1057" s="3" t="str">
        <f>TEXT(DATE(YEAR(GEN_UP[[#This Row],[Fecha]]),MONTH(GEN_UP[[#This Row],[Fecha]]),DAY(GEN_UP[[#This Row],[Fecha]])),"mmmm")</f>
        <v>February</v>
      </c>
      <c r="J1057" s="2">
        <f>DAY(GEN_UP[[#This Row],[Fecha]])</f>
        <v>13</v>
      </c>
      <c r="K1057" s="12" t="str">
        <f t="shared" si="16"/>
        <v>13-02-2025_23</v>
      </c>
    </row>
    <row r="1058" spans="1:11" x14ac:dyDescent="0.3">
      <c r="A1058" s="3">
        <v>45702</v>
      </c>
      <c r="B1058" s="6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f>INT(YEAR(GEN_UP[[#This Row],[Fecha]]))</f>
        <v>2025</v>
      </c>
      <c r="H1058" s="2">
        <f>INT(MONTH(GEN_UP[[#This Row],[Fecha]]))</f>
        <v>2</v>
      </c>
      <c r="I1058" s="3" t="str">
        <f>TEXT(DATE(YEAR(GEN_UP[[#This Row],[Fecha]]),MONTH(GEN_UP[[#This Row],[Fecha]]),DAY(GEN_UP[[#This Row],[Fecha]])),"mmmm")</f>
        <v>February</v>
      </c>
      <c r="J1058" s="2">
        <f>DAY(GEN_UP[[#This Row],[Fecha]])</f>
        <v>14</v>
      </c>
      <c r="K1058" s="12" t="str">
        <f t="shared" si="16"/>
        <v>14-02-2025_00</v>
      </c>
    </row>
    <row r="1059" spans="1:11" x14ac:dyDescent="0.3">
      <c r="A1059" s="3">
        <v>45702</v>
      </c>
      <c r="B1059" s="6">
        <v>4.1666666666666664E-2</v>
      </c>
      <c r="C1059" s="2">
        <v>0</v>
      </c>
      <c r="D1059" s="2">
        <v>0</v>
      </c>
      <c r="E1059" s="2">
        <v>0</v>
      </c>
      <c r="F1059" s="2">
        <v>0</v>
      </c>
      <c r="G1059" s="2">
        <f>INT(YEAR(GEN_UP[[#This Row],[Fecha]]))</f>
        <v>2025</v>
      </c>
      <c r="H1059" s="2">
        <f>INT(MONTH(GEN_UP[[#This Row],[Fecha]]))</f>
        <v>2</v>
      </c>
      <c r="I1059" s="3" t="str">
        <f>TEXT(DATE(YEAR(GEN_UP[[#This Row],[Fecha]]),MONTH(GEN_UP[[#This Row],[Fecha]]),DAY(GEN_UP[[#This Row],[Fecha]])),"mmmm")</f>
        <v>February</v>
      </c>
      <c r="J1059" s="2">
        <f>DAY(GEN_UP[[#This Row],[Fecha]])</f>
        <v>14</v>
      </c>
      <c r="K1059" s="12" t="str">
        <f t="shared" si="16"/>
        <v>14-02-2025_01</v>
      </c>
    </row>
    <row r="1060" spans="1:11" x14ac:dyDescent="0.3">
      <c r="A1060" s="3">
        <v>45702</v>
      </c>
      <c r="B1060" s="6">
        <v>8.3333333333333329E-2</v>
      </c>
      <c r="C1060" s="2">
        <v>0</v>
      </c>
      <c r="D1060" s="2">
        <v>0</v>
      </c>
      <c r="E1060" s="2">
        <v>0</v>
      </c>
      <c r="F1060" s="2">
        <v>0</v>
      </c>
      <c r="G1060" s="2">
        <f>INT(YEAR(GEN_UP[[#This Row],[Fecha]]))</f>
        <v>2025</v>
      </c>
      <c r="H1060" s="2">
        <f>INT(MONTH(GEN_UP[[#This Row],[Fecha]]))</f>
        <v>2</v>
      </c>
      <c r="I1060" s="3" t="str">
        <f>TEXT(DATE(YEAR(GEN_UP[[#This Row],[Fecha]]),MONTH(GEN_UP[[#This Row],[Fecha]]),DAY(GEN_UP[[#This Row],[Fecha]])),"mmmm")</f>
        <v>February</v>
      </c>
      <c r="J1060" s="2">
        <f>DAY(GEN_UP[[#This Row],[Fecha]])</f>
        <v>14</v>
      </c>
      <c r="K1060" s="12" t="str">
        <f t="shared" si="16"/>
        <v>14-02-2025_02</v>
      </c>
    </row>
    <row r="1061" spans="1:11" x14ac:dyDescent="0.3">
      <c r="A1061" s="3">
        <v>45702</v>
      </c>
      <c r="B1061" s="6">
        <v>0.125</v>
      </c>
      <c r="C1061" s="2">
        <v>0</v>
      </c>
      <c r="D1061" s="2">
        <v>0</v>
      </c>
      <c r="E1061" s="2">
        <v>0</v>
      </c>
      <c r="F1061" s="2">
        <v>0</v>
      </c>
      <c r="G1061" s="2">
        <f>INT(YEAR(GEN_UP[[#This Row],[Fecha]]))</f>
        <v>2025</v>
      </c>
      <c r="H1061" s="2">
        <f>INT(MONTH(GEN_UP[[#This Row],[Fecha]]))</f>
        <v>2</v>
      </c>
      <c r="I1061" s="3" t="str">
        <f>TEXT(DATE(YEAR(GEN_UP[[#This Row],[Fecha]]),MONTH(GEN_UP[[#This Row],[Fecha]]),DAY(GEN_UP[[#This Row],[Fecha]])),"mmmm")</f>
        <v>February</v>
      </c>
      <c r="J1061" s="2">
        <f>DAY(GEN_UP[[#This Row],[Fecha]])</f>
        <v>14</v>
      </c>
      <c r="K1061" s="12" t="str">
        <f t="shared" si="16"/>
        <v>14-02-2025_03</v>
      </c>
    </row>
    <row r="1062" spans="1:11" x14ac:dyDescent="0.3">
      <c r="A1062" s="3">
        <v>45702</v>
      </c>
      <c r="B1062" s="6">
        <v>0.16666666666666666</v>
      </c>
      <c r="C1062" s="2">
        <v>0</v>
      </c>
      <c r="D1062" s="2">
        <v>0</v>
      </c>
      <c r="E1062" s="2">
        <v>0</v>
      </c>
      <c r="F1062" s="2">
        <v>0</v>
      </c>
      <c r="G1062" s="2">
        <f>INT(YEAR(GEN_UP[[#This Row],[Fecha]]))</f>
        <v>2025</v>
      </c>
      <c r="H1062" s="2">
        <f>INT(MONTH(GEN_UP[[#This Row],[Fecha]]))</f>
        <v>2</v>
      </c>
      <c r="I1062" s="3" t="str">
        <f>TEXT(DATE(YEAR(GEN_UP[[#This Row],[Fecha]]),MONTH(GEN_UP[[#This Row],[Fecha]]),DAY(GEN_UP[[#This Row],[Fecha]])),"mmmm")</f>
        <v>February</v>
      </c>
      <c r="J1062" s="2">
        <f>DAY(GEN_UP[[#This Row],[Fecha]])</f>
        <v>14</v>
      </c>
      <c r="K1062" s="12" t="str">
        <f t="shared" si="16"/>
        <v>14-02-2025_04</v>
      </c>
    </row>
    <row r="1063" spans="1:11" x14ac:dyDescent="0.3">
      <c r="A1063" s="3">
        <v>45702</v>
      </c>
      <c r="B1063" s="6">
        <v>0.20833333333333334</v>
      </c>
      <c r="C1063" s="2">
        <v>0</v>
      </c>
      <c r="D1063" s="2">
        <v>0</v>
      </c>
      <c r="E1063" s="2">
        <v>0</v>
      </c>
      <c r="F1063" s="2">
        <v>0</v>
      </c>
      <c r="G1063" s="2">
        <f>INT(YEAR(GEN_UP[[#This Row],[Fecha]]))</f>
        <v>2025</v>
      </c>
      <c r="H1063" s="2">
        <f>INT(MONTH(GEN_UP[[#This Row],[Fecha]]))</f>
        <v>2</v>
      </c>
      <c r="I1063" s="3" t="str">
        <f>TEXT(DATE(YEAR(GEN_UP[[#This Row],[Fecha]]),MONTH(GEN_UP[[#This Row],[Fecha]]),DAY(GEN_UP[[#This Row],[Fecha]])),"mmmm")</f>
        <v>February</v>
      </c>
      <c r="J1063" s="2">
        <f>DAY(GEN_UP[[#This Row],[Fecha]])</f>
        <v>14</v>
      </c>
      <c r="K1063" s="12" t="str">
        <f t="shared" si="16"/>
        <v>14-02-2025_05</v>
      </c>
    </row>
    <row r="1064" spans="1:11" x14ac:dyDescent="0.3">
      <c r="A1064" s="3">
        <v>45702</v>
      </c>
      <c r="B1064" s="6">
        <v>0.25</v>
      </c>
      <c r="C1064" s="2">
        <v>35.25</v>
      </c>
      <c r="D1064" s="2">
        <v>31.75</v>
      </c>
      <c r="E1064" s="2">
        <v>30.5</v>
      </c>
      <c r="F1064" s="2">
        <v>29.25</v>
      </c>
      <c r="G1064" s="2">
        <f>INT(YEAR(GEN_UP[[#This Row],[Fecha]]))</f>
        <v>2025</v>
      </c>
      <c r="H1064" s="2">
        <f>INT(MONTH(GEN_UP[[#This Row],[Fecha]]))</f>
        <v>2</v>
      </c>
      <c r="I1064" s="3" t="str">
        <f>TEXT(DATE(YEAR(GEN_UP[[#This Row],[Fecha]]),MONTH(GEN_UP[[#This Row],[Fecha]]),DAY(GEN_UP[[#This Row],[Fecha]])),"mmmm")</f>
        <v>February</v>
      </c>
      <c r="J1064" s="2">
        <f>DAY(GEN_UP[[#This Row],[Fecha]])</f>
        <v>14</v>
      </c>
      <c r="K1064" s="12" t="str">
        <f t="shared" si="16"/>
        <v>14-02-2025_06</v>
      </c>
    </row>
    <row r="1065" spans="1:11" x14ac:dyDescent="0.3">
      <c r="A1065" s="3">
        <v>45702</v>
      </c>
      <c r="B1065" s="6">
        <v>0.29166666666666669</v>
      </c>
      <c r="C1065" s="2">
        <v>1259</v>
      </c>
      <c r="D1065" s="2">
        <v>1191.5</v>
      </c>
      <c r="E1065" s="2">
        <v>1143</v>
      </c>
      <c r="F1065" s="2">
        <v>1117</v>
      </c>
      <c r="G1065" s="2">
        <f>INT(YEAR(GEN_UP[[#This Row],[Fecha]]))</f>
        <v>2025</v>
      </c>
      <c r="H1065" s="2">
        <f>INT(MONTH(GEN_UP[[#This Row],[Fecha]]))</f>
        <v>2</v>
      </c>
      <c r="I1065" s="3" t="str">
        <f>TEXT(DATE(YEAR(GEN_UP[[#This Row],[Fecha]]),MONTH(GEN_UP[[#This Row],[Fecha]]),DAY(GEN_UP[[#This Row],[Fecha]])),"mmmm")</f>
        <v>February</v>
      </c>
      <c r="J1065" s="2">
        <f>DAY(GEN_UP[[#This Row],[Fecha]])</f>
        <v>14</v>
      </c>
      <c r="K1065" s="12" t="str">
        <f t="shared" si="16"/>
        <v>14-02-2025_07</v>
      </c>
    </row>
    <row r="1066" spans="1:11" x14ac:dyDescent="0.3">
      <c r="A1066" s="3">
        <v>45702</v>
      </c>
      <c r="B1066" s="6">
        <v>0.33333333333333331</v>
      </c>
      <c r="C1066" s="2">
        <v>2825.75</v>
      </c>
      <c r="D1066" s="2">
        <v>2733.5</v>
      </c>
      <c r="E1066" s="2">
        <v>2651.5</v>
      </c>
      <c r="F1066" s="2">
        <v>2663</v>
      </c>
      <c r="G1066" s="2">
        <f>INT(YEAR(GEN_UP[[#This Row],[Fecha]]))</f>
        <v>2025</v>
      </c>
      <c r="H1066" s="2">
        <f>INT(MONTH(GEN_UP[[#This Row],[Fecha]]))</f>
        <v>2</v>
      </c>
      <c r="I1066" s="3" t="str">
        <f>TEXT(DATE(YEAR(GEN_UP[[#This Row],[Fecha]]),MONTH(GEN_UP[[#This Row],[Fecha]]),DAY(GEN_UP[[#This Row],[Fecha]])),"mmmm")</f>
        <v>February</v>
      </c>
      <c r="J1066" s="2">
        <f>DAY(GEN_UP[[#This Row],[Fecha]])</f>
        <v>14</v>
      </c>
      <c r="K1066" s="12" t="str">
        <f t="shared" si="16"/>
        <v>14-02-2025_08</v>
      </c>
    </row>
    <row r="1067" spans="1:11" x14ac:dyDescent="0.3">
      <c r="A1067" s="3">
        <v>45702</v>
      </c>
      <c r="B1067" s="6">
        <v>0.375</v>
      </c>
      <c r="C1067" s="2">
        <v>4160</v>
      </c>
      <c r="D1067" s="2">
        <v>3951.75</v>
      </c>
      <c r="E1067" s="2">
        <v>3717.25</v>
      </c>
      <c r="F1067" s="2">
        <v>3590.5</v>
      </c>
      <c r="G1067" s="2">
        <f>INT(YEAR(GEN_UP[[#This Row],[Fecha]]))</f>
        <v>2025</v>
      </c>
      <c r="H1067" s="2">
        <f>INT(MONTH(GEN_UP[[#This Row],[Fecha]]))</f>
        <v>2</v>
      </c>
      <c r="I1067" s="3" t="str">
        <f>TEXT(DATE(YEAR(GEN_UP[[#This Row],[Fecha]]),MONTH(GEN_UP[[#This Row],[Fecha]]),DAY(GEN_UP[[#This Row],[Fecha]])),"mmmm")</f>
        <v>February</v>
      </c>
      <c r="J1067" s="2">
        <f>DAY(GEN_UP[[#This Row],[Fecha]])</f>
        <v>14</v>
      </c>
      <c r="K1067" s="12" t="str">
        <f t="shared" si="16"/>
        <v>14-02-2025_09</v>
      </c>
    </row>
    <row r="1068" spans="1:11" x14ac:dyDescent="0.3">
      <c r="A1068" s="3">
        <v>45702</v>
      </c>
      <c r="B1068" s="6">
        <v>0.41666666666666669</v>
      </c>
      <c r="C1068" s="2">
        <v>6953</v>
      </c>
      <c r="D1068" s="2">
        <v>6946</v>
      </c>
      <c r="E1068" s="2">
        <v>6770</v>
      </c>
      <c r="F1068" s="2">
        <v>6796.75</v>
      </c>
      <c r="G1068" s="2">
        <f>INT(YEAR(GEN_UP[[#This Row],[Fecha]]))</f>
        <v>2025</v>
      </c>
      <c r="H1068" s="2">
        <f>INT(MONTH(GEN_UP[[#This Row],[Fecha]]))</f>
        <v>2</v>
      </c>
      <c r="I1068" s="3" t="str">
        <f>TEXT(DATE(YEAR(GEN_UP[[#This Row],[Fecha]]),MONTH(GEN_UP[[#This Row],[Fecha]]),DAY(GEN_UP[[#This Row],[Fecha]])),"mmmm")</f>
        <v>February</v>
      </c>
      <c r="J1068" s="2">
        <f>DAY(GEN_UP[[#This Row],[Fecha]])</f>
        <v>14</v>
      </c>
      <c r="K1068" s="12" t="str">
        <f t="shared" si="16"/>
        <v>14-02-2025_10</v>
      </c>
    </row>
    <row r="1069" spans="1:11" x14ac:dyDescent="0.3">
      <c r="A1069" s="3">
        <v>45702</v>
      </c>
      <c r="B1069" s="6">
        <v>0.45833333333333331</v>
      </c>
      <c r="C1069" s="2">
        <v>4520.25</v>
      </c>
      <c r="D1069" s="2">
        <v>4469.75</v>
      </c>
      <c r="E1069" s="2">
        <v>4414.75</v>
      </c>
      <c r="F1069" s="2">
        <v>4311.5</v>
      </c>
      <c r="G1069" s="2">
        <f>INT(YEAR(GEN_UP[[#This Row],[Fecha]]))</f>
        <v>2025</v>
      </c>
      <c r="H1069" s="2">
        <f>INT(MONTH(GEN_UP[[#This Row],[Fecha]]))</f>
        <v>2</v>
      </c>
      <c r="I1069" s="3" t="str">
        <f>TEXT(DATE(YEAR(GEN_UP[[#This Row],[Fecha]]),MONTH(GEN_UP[[#This Row],[Fecha]]),DAY(GEN_UP[[#This Row],[Fecha]])),"mmmm")</f>
        <v>February</v>
      </c>
      <c r="J1069" s="2">
        <f>DAY(GEN_UP[[#This Row],[Fecha]])</f>
        <v>14</v>
      </c>
      <c r="K1069" s="12" t="str">
        <f t="shared" si="16"/>
        <v>14-02-2025_11</v>
      </c>
    </row>
    <row r="1070" spans="1:11" x14ac:dyDescent="0.3">
      <c r="A1070" s="3">
        <v>45702</v>
      </c>
      <c r="B1070" s="6">
        <v>0.5</v>
      </c>
      <c r="C1070" s="2">
        <v>6228.5</v>
      </c>
      <c r="D1070" s="2">
        <v>6330.75</v>
      </c>
      <c r="E1070" s="2">
        <v>6408.75</v>
      </c>
      <c r="F1070" s="2">
        <v>6303</v>
      </c>
      <c r="G1070" s="2">
        <f>INT(YEAR(GEN_UP[[#This Row],[Fecha]]))</f>
        <v>2025</v>
      </c>
      <c r="H1070" s="2">
        <f>INT(MONTH(GEN_UP[[#This Row],[Fecha]]))</f>
        <v>2</v>
      </c>
      <c r="I1070" s="3" t="str">
        <f>TEXT(DATE(YEAR(GEN_UP[[#This Row],[Fecha]]),MONTH(GEN_UP[[#This Row],[Fecha]]),DAY(GEN_UP[[#This Row],[Fecha]])),"mmmm")</f>
        <v>February</v>
      </c>
      <c r="J1070" s="2">
        <f>DAY(GEN_UP[[#This Row],[Fecha]])</f>
        <v>14</v>
      </c>
      <c r="K1070" s="12" t="str">
        <f t="shared" si="16"/>
        <v>14-02-2025_12</v>
      </c>
    </row>
    <row r="1071" spans="1:11" x14ac:dyDescent="0.3">
      <c r="A1071" s="3">
        <v>45702</v>
      </c>
      <c r="B1071" s="6">
        <v>0.54166666666666663</v>
      </c>
      <c r="C1071" s="2">
        <v>7251.25</v>
      </c>
      <c r="D1071" s="2">
        <v>7185.75</v>
      </c>
      <c r="E1071" s="2">
        <v>7044.75</v>
      </c>
      <c r="F1071" s="2">
        <v>6901.75</v>
      </c>
      <c r="G1071" s="2">
        <f>INT(YEAR(GEN_UP[[#This Row],[Fecha]]))</f>
        <v>2025</v>
      </c>
      <c r="H1071" s="2">
        <f>INT(MONTH(GEN_UP[[#This Row],[Fecha]]))</f>
        <v>2</v>
      </c>
      <c r="I1071" s="3" t="str">
        <f>TEXT(DATE(YEAR(GEN_UP[[#This Row],[Fecha]]),MONTH(GEN_UP[[#This Row],[Fecha]]),DAY(GEN_UP[[#This Row],[Fecha]])),"mmmm")</f>
        <v>February</v>
      </c>
      <c r="J1071" s="2">
        <f>DAY(GEN_UP[[#This Row],[Fecha]])</f>
        <v>14</v>
      </c>
      <c r="K1071" s="12" t="str">
        <f t="shared" si="16"/>
        <v>14-02-2025_13</v>
      </c>
    </row>
    <row r="1072" spans="1:11" x14ac:dyDescent="0.3">
      <c r="A1072" s="3">
        <v>45702</v>
      </c>
      <c r="B1072" s="6">
        <v>0.58333333333333337</v>
      </c>
      <c r="C1072" s="2">
        <v>4492.25</v>
      </c>
      <c r="D1072" s="2">
        <v>4643.25</v>
      </c>
      <c r="E1072" s="2">
        <v>5080.25</v>
      </c>
      <c r="F1072" s="2">
        <v>5409</v>
      </c>
      <c r="G1072" s="2">
        <f>INT(YEAR(GEN_UP[[#This Row],[Fecha]]))</f>
        <v>2025</v>
      </c>
      <c r="H1072" s="2">
        <f>INT(MONTH(GEN_UP[[#This Row],[Fecha]]))</f>
        <v>2</v>
      </c>
      <c r="I1072" s="3" t="str">
        <f>TEXT(DATE(YEAR(GEN_UP[[#This Row],[Fecha]]),MONTH(GEN_UP[[#This Row],[Fecha]]),DAY(GEN_UP[[#This Row],[Fecha]])),"mmmm")</f>
        <v>February</v>
      </c>
      <c r="J1072" s="2">
        <f>DAY(GEN_UP[[#This Row],[Fecha]])</f>
        <v>14</v>
      </c>
      <c r="K1072" s="12" t="str">
        <f t="shared" si="16"/>
        <v>14-02-2025_14</v>
      </c>
    </row>
    <row r="1073" spans="1:11" x14ac:dyDescent="0.3">
      <c r="A1073" s="3">
        <v>45702</v>
      </c>
      <c r="B1073" s="6">
        <v>0.625</v>
      </c>
      <c r="C1073" s="2">
        <v>1363</v>
      </c>
      <c r="D1073" s="2">
        <v>1421.25</v>
      </c>
      <c r="E1073" s="2">
        <v>1449.5</v>
      </c>
      <c r="F1073" s="2">
        <v>1542</v>
      </c>
      <c r="G1073" s="2">
        <f>INT(YEAR(GEN_UP[[#This Row],[Fecha]]))</f>
        <v>2025</v>
      </c>
      <c r="H1073" s="2">
        <f>INT(MONTH(GEN_UP[[#This Row],[Fecha]]))</f>
        <v>2</v>
      </c>
      <c r="I1073" s="3" t="str">
        <f>TEXT(DATE(YEAR(GEN_UP[[#This Row],[Fecha]]),MONTH(GEN_UP[[#This Row],[Fecha]]),DAY(GEN_UP[[#This Row],[Fecha]])),"mmmm")</f>
        <v>February</v>
      </c>
      <c r="J1073" s="2">
        <f>DAY(GEN_UP[[#This Row],[Fecha]])</f>
        <v>14</v>
      </c>
      <c r="K1073" s="12" t="str">
        <f t="shared" si="16"/>
        <v>14-02-2025_15</v>
      </c>
    </row>
    <row r="1074" spans="1:11" x14ac:dyDescent="0.3">
      <c r="A1074" s="3">
        <v>45702</v>
      </c>
      <c r="B1074" s="6">
        <v>0.66666666666666663</v>
      </c>
      <c r="C1074" s="2">
        <v>2150.25</v>
      </c>
      <c r="D1074" s="2">
        <v>2197</v>
      </c>
      <c r="E1074" s="2">
        <v>2262.5</v>
      </c>
      <c r="F1074" s="2">
        <v>2406</v>
      </c>
      <c r="G1074" s="2">
        <f>INT(YEAR(GEN_UP[[#This Row],[Fecha]]))</f>
        <v>2025</v>
      </c>
      <c r="H1074" s="2">
        <f>INT(MONTH(GEN_UP[[#This Row],[Fecha]]))</f>
        <v>2</v>
      </c>
      <c r="I1074" s="3" t="str">
        <f>TEXT(DATE(YEAR(GEN_UP[[#This Row],[Fecha]]),MONTH(GEN_UP[[#This Row],[Fecha]]),DAY(GEN_UP[[#This Row],[Fecha]])),"mmmm")</f>
        <v>February</v>
      </c>
      <c r="J1074" s="2">
        <f>DAY(GEN_UP[[#This Row],[Fecha]])</f>
        <v>14</v>
      </c>
      <c r="K1074" s="12" t="str">
        <f t="shared" si="16"/>
        <v>14-02-2025_16</v>
      </c>
    </row>
    <row r="1075" spans="1:11" x14ac:dyDescent="0.3">
      <c r="A1075" s="3">
        <v>45702</v>
      </c>
      <c r="B1075" s="6">
        <v>0.70833333333333337</v>
      </c>
      <c r="C1075" s="2">
        <v>856</v>
      </c>
      <c r="D1075" s="2">
        <v>823.5</v>
      </c>
      <c r="E1075" s="2">
        <v>791.75</v>
      </c>
      <c r="F1075" s="2">
        <v>814</v>
      </c>
      <c r="G1075" s="2">
        <f>INT(YEAR(GEN_UP[[#This Row],[Fecha]]))</f>
        <v>2025</v>
      </c>
      <c r="H1075" s="2">
        <f>INT(MONTH(GEN_UP[[#This Row],[Fecha]]))</f>
        <v>2</v>
      </c>
      <c r="I1075" s="3" t="str">
        <f>TEXT(DATE(YEAR(GEN_UP[[#This Row],[Fecha]]),MONTH(GEN_UP[[#This Row],[Fecha]]),DAY(GEN_UP[[#This Row],[Fecha]])),"mmmm")</f>
        <v>February</v>
      </c>
      <c r="J1075" s="2">
        <f>DAY(GEN_UP[[#This Row],[Fecha]])</f>
        <v>14</v>
      </c>
      <c r="K1075" s="12" t="str">
        <f t="shared" si="16"/>
        <v>14-02-2025_17</v>
      </c>
    </row>
    <row r="1076" spans="1:11" x14ac:dyDescent="0.3">
      <c r="A1076" s="3">
        <v>45702</v>
      </c>
      <c r="B1076" s="6">
        <v>0.75</v>
      </c>
      <c r="C1076" s="2">
        <v>51</v>
      </c>
      <c r="D1076" s="2">
        <v>50.5</v>
      </c>
      <c r="E1076" s="2">
        <v>52.5</v>
      </c>
      <c r="F1076" s="2">
        <v>53.5</v>
      </c>
      <c r="G1076" s="2">
        <f>INT(YEAR(GEN_UP[[#This Row],[Fecha]]))</f>
        <v>2025</v>
      </c>
      <c r="H1076" s="2">
        <f>INT(MONTH(GEN_UP[[#This Row],[Fecha]]))</f>
        <v>2</v>
      </c>
      <c r="I1076" s="3" t="str">
        <f>TEXT(DATE(YEAR(GEN_UP[[#This Row],[Fecha]]),MONTH(GEN_UP[[#This Row],[Fecha]]),DAY(GEN_UP[[#This Row],[Fecha]])),"mmmm")</f>
        <v>February</v>
      </c>
      <c r="J1076" s="2">
        <f>DAY(GEN_UP[[#This Row],[Fecha]])</f>
        <v>14</v>
      </c>
      <c r="K1076" s="12" t="str">
        <f t="shared" si="16"/>
        <v>14-02-2025_18</v>
      </c>
    </row>
    <row r="1077" spans="1:11" x14ac:dyDescent="0.3">
      <c r="A1077" s="3">
        <v>45702</v>
      </c>
      <c r="B1077" s="6">
        <v>0.79166666666666663</v>
      </c>
      <c r="C1077" s="2">
        <v>0</v>
      </c>
      <c r="D1077" s="2">
        <v>0</v>
      </c>
      <c r="E1077" s="2">
        <v>0</v>
      </c>
      <c r="F1077" s="2">
        <v>0</v>
      </c>
      <c r="G1077" s="2">
        <f>INT(YEAR(GEN_UP[[#This Row],[Fecha]]))</f>
        <v>2025</v>
      </c>
      <c r="H1077" s="2">
        <f>INT(MONTH(GEN_UP[[#This Row],[Fecha]]))</f>
        <v>2</v>
      </c>
      <c r="I1077" s="3" t="str">
        <f>TEXT(DATE(YEAR(GEN_UP[[#This Row],[Fecha]]),MONTH(GEN_UP[[#This Row],[Fecha]]),DAY(GEN_UP[[#This Row],[Fecha]])),"mmmm")</f>
        <v>February</v>
      </c>
      <c r="J1077" s="2">
        <f>DAY(GEN_UP[[#This Row],[Fecha]])</f>
        <v>14</v>
      </c>
      <c r="K1077" s="12" t="str">
        <f t="shared" si="16"/>
        <v>14-02-2025_19</v>
      </c>
    </row>
    <row r="1078" spans="1:11" x14ac:dyDescent="0.3">
      <c r="A1078" s="3">
        <v>45702</v>
      </c>
      <c r="B1078" s="6">
        <v>0.83333333333333337</v>
      </c>
      <c r="C1078" s="2">
        <v>0</v>
      </c>
      <c r="D1078" s="2">
        <v>0</v>
      </c>
      <c r="E1078" s="2">
        <v>0</v>
      </c>
      <c r="F1078" s="2">
        <v>0</v>
      </c>
      <c r="G1078" s="2">
        <f>INT(YEAR(GEN_UP[[#This Row],[Fecha]]))</f>
        <v>2025</v>
      </c>
      <c r="H1078" s="2">
        <f>INT(MONTH(GEN_UP[[#This Row],[Fecha]]))</f>
        <v>2</v>
      </c>
      <c r="I1078" s="3" t="str">
        <f>TEXT(DATE(YEAR(GEN_UP[[#This Row],[Fecha]]),MONTH(GEN_UP[[#This Row],[Fecha]]),DAY(GEN_UP[[#This Row],[Fecha]])),"mmmm")</f>
        <v>February</v>
      </c>
      <c r="J1078" s="2">
        <f>DAY(GEN_UP[[#This Row],[Fecha]])</f>
        <v>14</v>
      </c>
      <c r="K1078" s="12" t="str">
        <f t="shared" si="16"/>
        <v>14-02-2025_20</v>
      </c>
    </row>
    <row r="1079" spans="1:11" x14ac:dyDescent="0.3">
      <c r="A1079" s="3">
        <v>45702</v>
      </c>
      <c r="B1079" s="6">
        <v>0.875</v>
      </c>
      <c r="C1079" s="2">
        <v>0</v>
      </c>
      <c r="D1079" s="2">
        <v>0</v>
      </c>
      <c r="E1079" s="2">
        <v>0</v>
      </c>
      <c r="F1079" s="2">
        <v>0</v>
      </c>
      <c r="G1079" s="2">
        <f>INT(YEAR(GEN_UP[[#This Row],[Fecha]]))</f>
        <v>2025</v>
      </c>
      <c r="H1079" s="2">
        <f>INT(MONTH(GEN_UP[[#This Row],[Fecha]]))</f>
        <v>2</v>
      </c>
      <c r="I1079" s="3" t="str">
        <f>TEXT(DATE(YEAR(GEN_UP[[#This Row],[Fecha]]),MONTH(GEN_UP[[#This Row],[Fecha]]),DAY(GEN_UP[[#This Row],[Fecha]])),"mmmm")</f>
        <v>February</v>
      </c>
      <c r="J1079" s="2">
        <f>DAY(GEN_UP[[#This Row],[Fecha]])</f>
        <v>14</v>
      </c>
      <c r="K1079" s="12" t="str">
        <f t="shared" si="16"/>
        <v>14-02-2025_21</v>
      </c>
    </row>
    <row r="1080" spans="1:11" x14ac:dyDescent="0.3">
      <c r="A1080" s="3">
        <v>45702</v>
      </c>
      <c r="B1080" s="6">
        <v>0.91666666666666663</v>
      </c>
      <c r="C1080" s="2">
        <v>0</v>
      </c>
      <c r="D1080" s="2">
        <v>0</v>
      </c>
      <c r="E1080" s="2">
        <v>0</v>
      </c>
      <c r="F1080" s="2">
        <v>0</v>
      </c>
      <c r="G1080" s="2">
        <f>INT(YEAR(GEN_UP[[#This Row],[Fecha]]))</f>
        <v>2025</v>
      </c>
      <c r="H1080" s="2">
        <f>INT(MONTH(GEN_UP[[#This Row],[Fecha]]))</f>
        <v>2</v>
      </c>
      <c r="I1080" s="3" t="str">
        <f>TEXT(DATE(YEAR(GEN_UP[[#This Row],[Fecha]]),MONTH(GEN_UP[[#This Row],[Fecha]]),DAY(GEN_UP[[#This Row],[Fecha]])),"mmmm")</f>
        <v>February</v>
      </c>
      <c r="J1080" s="2">
        <f>DAY(GEN_UP[[#This Row],[Fecha]])</f>
        <v>14</v>
      </c>
      <c r="K1080" s="12" t="str">
        <f t="shared" si="16"/>
        <v>14-02-2025_22</v>
      </c>
    </row>
    <row r="1081" spans="1:11" x14ac:dyDescent="0.3">
      <c r="A1081" s="3">
        <v>45702</v>
      </c>
      <c r="B1081" s="6">
        <v>0.95833333333333337</v>
      </c>
      <c r="C1081" s="2">
        <v>0</v>
      </c>
      <c r="D1081" s="2">
        <v>0</v>
      </c>
      <c r="E1081" s="2">
        <v>0</v>
      </c>
      <c r="F1081" s="2">
        <v>0</v>
      </c>
      <c r="G1081" s="2">
        <f>INT(YEAR(GEN_UP[[#This Row],[Fecha]]))</f>
        <v>2025</v>
      </c>
      <c r="H1081" s="2">
        <f>INT(MONTH(GEN_UP[[#This Row],[Fecha]]))</f>
        <v>2</v>
      </c>
      <c r="I1081" s="3" t="str">
        <f>TEXT(DATE(YEAR(GEN_UP[[#This Row],[Fecha]]),MONTH(GEN_UP[[#This Row],[Fecha]]),DAY(GEN_UP[[#This Row],[Fecha]])),"mmmm")</f>
        <v>February</v>
      </c>
      <c r="J1081" s="2">
        <f>DAY(GEN_UP[[#This Row],[Fecha]])</f>
        <v>14</v>
      </c>
      <c r="K1081" s="12" t="str">
        <f t="shared" si="16"/>
        <v>14-02-2025_23</v>
      </c>
    </row>
    <row r="1082" spans="1:11" x14ac:dyDescent="0.3">
      <c r="A1082" s="3">
        <v>45703</v>
      </c>
      <c r="B1082" s="6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f>INT(YEAR(GEN_UP[[#This Row],[Fecha]]))</f>
        <v>2025</v>
      </c>
      <c r="H1082" s="2">
        <f>INT(MONTH(GEN_UP[[#This Row],[Fecha]]))</f>
        <v>2</v>
      </c>
      <c r="I1082" s="3" t="str">
        <f>TEXT(DATE(YEAR(GEN_UP[[#This Row],[Fecha]]),MONTH(GEN_UP[[#This Row],[Fecha]]),DAY(GEN_UP[[#This Row],[Fecha]])),"mmmm")</f>
        <v>February</v>
      </c>
      <c r="J1082" s="2">
        <f>DAY(GEN_UP[[#This Row],[Fecha]])</f>
        <v>15</v>
      </c>
      <c r="K1082" s="12" t="str">
        <f t="shared" si="16"/>
        <v>15-02-2025_00</v>
      </c>
    </row>
    <row r="1083" spans="1:11" x14ac:dyDescent="0.3">
      <c r="A1083" s="3">
        <v>45703</v>
      </c>
      <c r="B1083" s="6">
        <v>4.1666666666666664E-2</v>
      </c>
      <c r="C1083" s="2">
        <v>0</v>
      </c>
      <c r="D1083" s="2">
        <v>0</v>
      </c>
      <c r="E1083" s="2">
        <v>0</v>
      </c>
      <c r="F1083" s="2">
        <v>0</v>
      </c>
      <c r="G1083" s="2">
        <f>INT(YEAR(GEN_UP[[#This Row],[Fecha]]))</f>
        <v>2025</v>
      </c>
      <c r="H1083" s="2">
        <f>INT(MONTH(GEN_UP[[#This Row],[Fecha]]))</f>
        <v>2</v>
      </c>
      <c r="I1083" s="3" t="str">
        <f>TEXT(DATE(YEAR(GEN_UP[[#This Row],[Fecha]]),MONTH(GEN_UP[[#This Row],[Fecha]]),DAY(GEN_UP[[#This Row],[Fecha]])),"mmmm")</f>
        <v>February</v>
      </c>
      <c r="J1083" s="2">
        <f>DAY(GEN_UP[[#This Row],[Fecha]])</f>
        <v>15</v>
      </c>
      <c r="K1083" s="12" t="str">
        <f t="shared" si="16"/>
        <v>15-02-2025_01</v>
      </c>
    </row>
    <row r="1084" spans="1:11" x14ac:dyDescent="0.3">
      <c r="A1084" s="3">
        <v>45703</v>
      </c>
      <c r="B1084" s="6">
        <v>8.3333333333333329E-2</v>
      </c>
      <c r="C1084" s="2">
        <v>0</v>
      </c>
      <c r="D1084" s="2">
        <v>0</v>
      </c>
      <c r="E1084" s="2">
        <v>0</v>
      </c>
      <c r="F1084" s="2">
        <v>0</v>
      </c>
      <c r="G1084" s="2">
        <f>INT(YEAR(GEN_UP[[#This Row],[Fecha]]))</f>
        <v>2025</v>
      </c>
      <c r="H1084" s="2">
        <f>INT(MONTH(GEN_UP[[#This Row],[Fecha]]))</f>
        <v>2</v>
      </c>
      <c r="I1084" s="3" t="str">
        <f>TEXT(DATE(YEAR(GEN_UP[[#This Row],[Fecha]]),MONTH(GEN_UP[[#This Row],[Fecha]]),DAY(GEN_UP[[#This Row],[Fecha]])),"mmmm")</f>
        <v>February</v>
      </c>
      <c r="J1084" s="2">
        <f>DAY(GEN_UP[[#This Row],[Fecha]])</f>
        <v>15</v>
      </c>
      <c r="K1084" s="12" t="str">
        <f t="shared" si="16"/>
        <v>15-02-2025_02</v>
      </c>
    </row>
    <row r="1085" spans="1:11" x14ac:dyDescent="0.3">
      <c r="A1085" s="3">
        <v>45703</v>
      </c>
      <c r="B1085" s="6">
        <v>0.125</v>
      </c>
      <c r="C1085" s="2">
        <v>0</v>
      </c>
      <c r="D1085" s="2">
        <v>0</v>
      </c>
      <c r="E1085" s="2">
        <v>0</v>
      </c>
      <c r="F1085" s="2">
        <v>0</v>
      </c>
      <c r="G1085" s="2">
        <f>INT(YEAR(GEN_UP[[#This Row],[Fecha]]))</f>
        <v>2025</v>
      </c>
      <c r="H1085" s="2">
        <f>INT(MONTH(GEN_UP[[#This Row],[Fecha]]))</f>
        <v>2</v>
      </c>
      <c r="I1085" s="3" t="str">
        <f>TEXT(DATE(YEAR(GEN_UP[[#This Row],[Fecha]]),MONTH(GEN_UP[[#This Row],[Fecha]]),DAY(GEN_UP[[#This Row],[Fecha]])),"mmmm")</f>
        <v>February</v>
      </c>
      <c r="J1085" s="2">
        <f>DAY(GEN_UP[[#This Row],[Fecha]])</f>
        <v>15</v>
      </c>
      <c r="K1085" s="12" t="str">
        <f t="shared" si="16"/>
        <v>15-02-2025_03</v>
      </c>
    </row>
    <row r="1086" spans="1:11" x14ac:dyDescent="0.3">
      <c r="A1086" s="3">
        <v>45703</v>
      </c>
      <c r="B1086" s="6">
        <v>0.16666666666666666</v>
      </c>
      <c r="C1086" s="2">
        <v>0</v>
      </c>
      <c r="D1086" s="2">
        <v>0</v>
      </c>
      <c r="E1086" s="2">
        <v>0</v>
      </c>
      <c r="F1086" s="2">
        <v>0</v>
      </c>
      <c r="G1086" s="2">
        <f>INT(YEAR(GEN_UP[[#This Row],[Fecha]]))</f>
        <v>2025</v>
      </c>
      <c r="H1086" s="2">
        <f>INT(MONTH(GEN_UP[[#This Row],[Fecha]]))</f>
        <v>2</v>
      </c>
      <c r="I1086" s="3" t="str">
        <f>TEXT(DATE(YEAR(GEN_UP[[#This Row],[Fecha]]),MONTH(GEN_UP[[#This Row],[Fecha]]),DAY(GEN_UP[[#This Row],[Fecha]])),"mmmm")</f>
        <v>February</v>
      </c>
      <c r="J1086" s="2">
        <f>DAY(GEN_UP[[#This Row],[Fecha]])</f>
        <v>15</v>
      </c>
      <c r="K1086" s="12" t="str">
        <f t="shared" si="16"/>
        <v>15-02-2025_04</v>
      </c>
    </row>
    <row r="1087" spans="1:11" x14ac:dyDescent="0.3">
      <c r="A1087" s="3">
        <v>45703</v>
      </c>
      <c r="B1087" s="6">
        <v>0.20833333333333334</v>
      </c>
      <c r="C1087" s="2">
        <v>0</v>
      </c>
      <c r="D1087" s="2">
        <v>0</v>
      </c>
      <c r="E1087" s="2">
        <v>0</v>
      </c>
      <c r="F1087" s="2">
        <v>0</v>
      </c>
      <c r="G1087" s="2">
        <f>INT(YEAR(GEN_UP[[#This Row],[Fecha]]))</f>
        <v>2025</v>
      </c>
      <c r="H1087" s="2">
        <f>INT(MONTH(GEN_UP[[#This Row],[Fecha]]))</f>
        <v>2</v>
      </c>
      <c r="I1087" s="3" t="str">
        <f>TEXT(DATE(YEAR(GEN_UP[[#This Row],[Fecha]]),MONTH(GEN_UP[[#This Row],[Fecha]]),DAY(GEN_UP[[#This Row],[Fecha]])),"mmmm")</f>
        <v>February</v>
      </c>
      <c r="J1087" s="2">
        <f>DAY(GEN_UP[[#This Row],[Fecha]])</f>
        <v>15</v>
      </c>
      <c r="K1087" s="12" t="str">
        <f t="shared" si="16"/>
        <v>15-02-2025_05</v>
      </c>
    </row>
    <row r="1088" spans="1:11" x14ac:dyDescent="0.3">
      <c r="A1088" s="3">
        <v>45703</v>
      </c>
      <c r="B1088" s="6">
        <v>0.25</v>
      </c>
      <c r="C1088" s="2">
        <v>0</v>
      </c>
      <c r="D1088" s="2">
        <v>0</v>
      </c>
      <c r="E1088" s="2">
        <v>72.75</v>
      </c>
      <c r="F1088" s="2">
        <v>72.25</v>
      </c>
      <c r="G1088" s="2">
        <f>INT(YEAR(GEN_UP[[#This Row],[Fecha]]))</f>
        <v>2025</v>
      </c>
      <c r="H1088" s="2">
        <f>INT(MONTH(GEN_UP[[#This Row],[Fecha]]))</f>
        <v>2</v>
      </c>
      <c r="I1088" s="3" t="str">
        <f>TEXT(DATE(YEAR(GEN_UP[[#This Row],[Fecha]]),MONTH(GEN_UP[[#This Row],[Fecha]]),DAY(GEN_UP[[#This Row],[Fecha]])),"mmmm")</f>
        <v>February</v>
      </c>
      <c r="J1088" s="2">
        <f>DAY(GEN_UP[[#This Row],[Fecha]])</f>
        <v>15</v>
      </c>
      <c r="K1088" s="12" t="str">
        <f t="shared" si="16"/>
        <v>15-02-2025_06</v>
      </c>
    </row>
    <row r="1089" spans="1:11" x14ac:dyDescent="0.3">
      <c r="A1089" s="3">
        <v>45703</v>
      </c>
      <c r="B1089" s="6">
        <v>0.29166666666666669</v>
      </c>
      <c r="C1089" s="2">
        <v>0</v>
      </c>
      <c r="D1089" s="2">
        <v>0</v>
      </c>
      <c r="E1089" s="2">
        <v>1779.25</v>
      </c>
      <c r="F1089" s="2">
        <v>1719.25</v>
      </c>
      <c r="G1089" s="2">
        <f>INT(YEAR(GEN_UP[[#This Row],[Fecha]]))</f>
        <v>2025</v>
      </c>
      <c r="H1089" s="2">
        <f>INT(MONTH(GEN_UP[[#This Row],[Fecha]]))</f>
        <v>2</v>
      </c>
      <c r="I1089" s="3" t="str">
        <f>TEXT(DATE(YEAR(GEN_UP[[#This Row],[Fecha]]),MONTH(GEN_UP[[#This Row],[Fecha]]),DAY(GEN_UP[[#This Row],[Fecha]])),"mmmm")</f>
        <v>February</v>
      </c>
      <c r="J1089" s="2">
        <f>DAY(GEN_UP[[#This Row],[Fecha]])</f>
        <v>15</v>
      </c>
      <c r="K1089" s="12" t="str">
        <f t="shared" si="16"/>
        <v>15-02-2025_07</v>
      </c>
    </row>
    <row r="1090" spans="1:11" x14ac:dyDescent="0.3">
      <c r="A1090" s="3">
        <v>45703</v>
      </c>
      <c r="B1090" s="6">
        <v>0.33333333333333331</v>
      </c>
      <c r="C1090" s="2">
        <v>3536.75</v>
      </c>
      <c r="D1090" s="2">
        <v>3522.75</v>
      </c>
      <c r="E1090" s="2">
        <v>4180.75</v>
      </c>
      <c r="F1090" s="2">
        <v>4107.75</v>
      </c>
      <c r="G1090" s="2">
        <f>INT(YEAR(GEN_UP[[#This Row],[Fecha]]))</f>
        <v>2025</v>
      </c>
      <c r="H1090" s="2">
        <f>INT(MONTH(GEN_UP[[#This Row],[Fecha]]))</f>
        <v>2</v>
      </c>
      <c r="I1090" s="3" t="str">
        <f>TEXT(DATE(YEAR(GEN_UP[[#This Row],[Fecha]]),MONTH(GEN_UP[[#This Row],[Fecha]]),DAY(GEN_UP[[#This Row],[Fecha]])),"mmmm")</f>
        <v>February</v>
      </c>
      <c r="J1090" s="2">
        <f>DAY(GEN_UP[[#This Row],[Fecha]])</f>
        <v>15</v>
      </c>
      <c r="K1090" s="12" t="str">
        <f t="shared" ref="K1090:K1153" si="17">TEXT(A1090,"dd-mm-yyyy") &amp; "_" &amp; TEXT(HOUR(B1090),"00")</f>
        <v>15-02-2025_08</v>
      </c>
    </row>
    <row r="1091" spans="1:11" x14ac:dyDescent="0.3">
      <c r="A1091" s="3">
        <v>45703</v>
      </c>
      <c r="B1091" s="6">
        <v>0.375</v>
      </c>
      <c r="C1091" s="2">
        <v>5195.25</v>
      </c>
      <c r="D1091" s="2">
        <v>5074</v>
      </c>
      <c r="E1091" s="2">
        <v>5002.75</v>
      </c>
      <c r="F1091" s="2">
        <v>5472.25</v>
      </c>
      <c r="G1091" s="2">
        <f>INT(YEAR(GEN_UP[[#This Row],[Fecha]]))</f>
        <v>2025</v>
      </c>
      <c r="H1091" s="2">
        <f>INT(MONTH(GEN_UP[[#This Row],[Fecha]]))</f>
        <v>2</v>
      </c>
      <c r="I1091" s="3" t="str">
        <f>TEXT(DATE(YEAR(GEN_UP[[#This Row],[Fecha]]),MONTH(GEN_UP[[#This Row],[Fecha]]),DAY(GEN_UP[[#This Row],[Fecha]])),"mmmm")</f>
        <v>February</v>
      </c>
      <c r="J1091" s="2">
        <f>DAY(GEN_UP[[#This Row],[Fecha]])</f>
        <v>15</v>
      </c>
      <c r="K1091" s="12" t="str">
        <f t="shared" si="17"/>
        <v>15-02-2025_09</v>
      </c>
    </row>
    <row r="1092" spans="1:11" x14ac:dyDescent="0.3">
      <c r="A1092" s="3">
        <v>45703</v>
      </c>
      <c r="B1092" s="6">
        <v>0.41666666666666669</v>
      </c>
      <c r="C1092" s="2">
        <v>6427.75</v>
      </c>
      <c r="D1092" s="2">
        <v>6329.25</v>
      </c>
      <c r="E1092" s="2">
        <v>6206.5</v>
      </c>
      <c r="F1092" s="2">
        <v>6084.75</v>
      </c>
      <c r="G1092" s="2">
        <f>INT(YEAR(GEN_UP[[#This Row],[Fecha]]))</f>
        <v>2025</v>
      </c>
      <c r="H1092" s="2">
        <f>INT(MONTH(GEN_UP[[#This Row],[Fecha]]))</f>
        <v>2</v>
      </c>
      <c r="I1092" s="3" t="str">
        <f>TEXT(DATE(YEAR(GEN_UP[[#This Row],[Fecha]]),MONTH(GEN_UP[[#This Row],[Fecha]]),DAY(GEN_UP[[#This Row],[Fecha]])),"mmmm")</f>
        <v>February</v>
      </c>
      <c r="J1092" s="2">
        <f>DAY(GEN_UP[[#This Row],[Fecha]])</f>
        <v>15</v>
      </c>
      <c r="K1092" s="12" t="str">
        <f t="shared" si="17"/>
        <v>15-02-2025_10</v>
      </c>
    </row>
    <row r="1093" spans="1:11" x14ac:dyDescent="0.3">
      <c r="A1093" s="3">
        <v>45703</v>
      </c>
      <c r="B1093" s="6">
        <v>0.45833333333333331</v>
      </c>
      <c r="C1093" s="2">
        <v>6815</v>
      </c>
      <c r="D1093" s="2">
        <v>6880.25</v>
      </c>
      <c r="E1093" s="2">
        <v>6988.25</v>
      </c>
      <c r="F1093" s="2">
        <v>6761.25</v>
      </c>
      <c r="G1093" s="2">
        <f>INT(YEAR(GEN_UP[[#This Row],[Fecha]]))</f>
        <v>2025</v>
      </c>
      <c r="H1093" s="2">
        <f>INT(MONTH(GEN_UP[[#This Row],[Fecha]]))</f>
        <v>2</v>
      </c>
      <c r="I1093" s="3" t="str">
        <f>TEXT(DATE(YEAR(GEN_UP[[#This Row],[Fecha]]),MONTH(GEN_UP[[#This Row],[Fecha]]),DAY(GEN_UP[[#This Row],[Fecha]])),"mmmm")</f>
        <v>February</v>
      </c>
      <c r="J1093" s="2">
        <f>DAY(GEN_UP[[#This Row],[Fecha]])</f>
        <v>15</v>
      </c>
      <c r="K1093" s="12" t="str">
        <f t="shared" si="17"/>
        <v>15-02-2025_11</v>
      </c>
    </row>
    <row r="1094" spans="1:11" x14ac:dyDescent="0.3">
      <c r="A1094" s="3">
        <v>45703</v>
      </c>
      <c r="B1094" s="6">
        <v>0.5</v>
      </c>
      <c r="C1094" s="2">
        <v>5361.5</v>
      </c>
      <c r="D1094" s="2">
        <v>5417.75</v>
      </c>
      <c r="E1094" s="2">
        <v>5137.75</v>
      </c>
      <c r="F1094" s="2">
        <v>4882.5</v>
      </c>
      <c r="G1094" s="2">
        <f>INT(YEAR(GEN_UP[[#This Row],[Fecha]]))</f>
        <v>2025</v>
      </c>
      <c r="H1094" s="2">
        <f>INT(MONTH(GEN_UP[[#This Row],[Fecha]]))</f>
        <v>2</v>
      </c>
      <c r="I1094" s="3" t="str">
        <f>TEXT(DATE(YEAR(GEN_UP[[#This Row],[Fecha]]),MONTH(GEN_UP[[#This Row],[Fecha]]),DAY(GEN_UP[[#This Row],[Fecha]])),"mmmm")</f>
        <v>February</v>
      </c>
      <c r="J1094" s="2">
        <f>DAY(GEN_UP[[#This Row],[Fecha]])</f>
        <v>15</v>
      </c>
      <c r="K1094" s="12" t="str">
        <f t="shared" si="17"/>
        <v>15-02-2025_12</v>
      </c>
    </row>
    <row r="1095" spans="1:11" x14ac:dyDescent="0.3">
      <c r="A1095" s="3">
        <v>45703</v>
      </c>
      <c r="B1095" s="6">
        <v>0.54166666666666663</v>
      </c>
      <c r="C1095" s="2">
        <v>3812.75</v>
      </c>
      <c r="D1095" s="2">
        <v>3883.5</v>
      </c>
      <c r="E1095" s="2">
        <v>3752</v>
      </c>
      <c r="F1095" s="2">
        <v>4011.25</v>
      </c>
      <c r="G1095" s="2">
        <f>INT(YEAR(GEN_UP[[#This Row],[Fecha]]))</f>
        <v>2025</v>
      </c>
      <c r="H1095" s="2">
        <f>INT(MONTH(GEN_UP[[#This Row],[Fecha]]))</f>
        <v>2</v>
      </c>
      <c r="I1095" s="3" t="str">
        <f>TEXT(DATE(YEAR(GEN_UP[[#This Row],[Fecha]]),MONTH(GEN_UP[[#This Row],[Fecha]]),DAY(GEN_UP[[#This Row],[Fecha]])),"mmmm")</f>
        <v>February</v>
      </c>
      <c r="J1095" s="2">
        <f>DAY(GEN_UP[[#This Row],[Fecha]])</f>
        <v>15</v>
      </c>
      <c r="K1095" s="12" t="str">
        <f t="shared" si="17"/>
        <v>15-02-2025_13</v>
      </c>
    </row>
    <row r="1096" spans="1:11" x14ac:dyDescent="0.3">
      <c r="A1096" s="3">
        <v>45703</v>
      </c>
      <c r="B1096" s="6">
        <v>0.58333333333333337</v>
      </c>
      <c r="C1096" s="2">
        <v>4061</v>
      </c>
      <c r="D1096" s="2">
        <v>4044</v>
      </c>
      <c r="E1096" s="2">
        <v>3980.25</v>
      </c>
      <c r="F1096" s="2">
        <v>4006.75</v>
      </c>
      <c r="G1096" s="2">
        <f>INT(YEAR(GEN_UP[[#This Row],[Fecha]]))</f>
        <v>2025</v>
      </c>
      <c r="H1096" s="2">
        <f>INT(MONTH(GEN_UP[[#This Row],[Fecha]]))</f>
        <v>2</v>
      </c>
      <c r="I1096" s="3" t="str">
        <f>TEXT(DATE(YEAR(GEN_UP[[#This Row],[Fecha]]),MONTH(GEN_UP[[#This Row],[Fecha]]),DAY(GEN_UP[[#This Row],[Fecha]])),"mmmm")</f>
        <v>February</v>
      </c>
      <c r="J1096" s="2">
        <f>DAY(GEN_UP[[#This Row],[Fecha]])</f>
        <v>15</v>
      </c>
      <c r="K1096" s="12" t="str">
        <f t="shared" si="17"/>
        <v>15-02-2025_14</v>
      </c>
    </row>
    <row r="1097" spans="1:11" x14ac:dyDescent="0.3">
      <c r="A1097" s="3">
        <v>45703</v>
      </c>
      <c r="B1097" s="6">
        <v>0.625</v>
      </c>
      <c r="C1097" s="2">
        <v>2501.75</v>
      </c>
      <c r="D1097" s="2">
        <v>2544.75</v>
      </c>
      <c r="E1097" s="2">
        <v>2660</v>
      </c>
      <c r="F1097" s="2">
        <v>2819.75</v>
      </c>
      <c r="G1097" s="2">
        <f>INT(YEAR(GEN_UP[[#This Row],[Fecha]]))</f>
        <v>2025</v>
      </c>
      <c r="H1097" s="2">
        <f>INT(MONTH(GEN_UP[[#This Row],[Fecha]]))</f>
        <v>2</v>
      </c>
      <c r="I1097" s="3" t="str">
        <f>TEXT(DATE(YEAR(GEN_UP[[#This Row],[Fecha]]),MONTH(GEN_UP[[#This Row],[Fecha]]),DAY(GEN_UP[[#This Row],[Fecha]])),"mmmm")</f>
        <v>February</v>
      </c>
      <c r="J1097" s="2">
        <f>DAY(GEN_UP[[#This Row],[Fecha]])</f>
        <v>15</v>
      </c>
      <c r="K1097" s="12" t="str">
        <f t="shared" si="17"/>
        <v>15-02-2025_15</v>
      </c>
    </row>
    <row r="1098" spans="1:11" x14ac:dyDescent="0.3">
      <c r="A1098" s="3">
        <v>45703</v>
      </c>
      <c r="B1098" s="6">
        <v>0.66666666666666663</v>
      </c>
      <c r="C1098" s="2">
        <v>475.5</v>
      </c>
      <c r="D1098" s="2">
        <v>470.75</v>
      </c>
      <c r="E1098" s="2">
        <v>498.5</v>
      </c>
      <c r="F1098" s="2">
        <v>498.75</v>
      </c>
      <c r="G1098" s="2">
        <f>INT(YEAR(GEN_UP[[#This Row],[Fecha]]))</f>
        <v>2025</v>
      </c>
      <c r="H1098" s="2">
        <f>INT(MONTH(GEN_UP[[#This Row],[Fecha]]))</f>
        <v>2</v>
      </c>
      <c r="I1098" s="3" t="str">
        <f>TEXT(DATE(YEAR(GEN_UP[[#This Row],[Fecha]]),MONTH(GEN_UP[[#This Row],[Fecha]]),DAY(GEN_UP[[#This Row],[Fecha]])),"mmmm")</f>
        <v>February</v>
      </c>
      <c r="J1098" s="2">
        <f>DAY(GEN_UP[[#This Row],[Fecha]])</f>
        <v>15</v>
      </c>
      <c r="K1098" s="12" t="str">
        <f t="shared" si="17"/>
        <v>15-02-2025_16</v>
      </c>
    </row>
    <row r="1099" spans="1:11" x14ac:dyDescent="0.3">
      <c r="A1099" s="3">
        <v>45703</v>
      </c>
      <c r="B1099" s="6">
        <v>0.70833333333333337</v>
      </c>
      <c r="C1099" s="2">
        <v>189.75</v>
      </c>
      <c r="D1099" s="2">
        <v>193.25</v>
      </c>
      <c r="E1099" s="2">
        <v>205</v>
      </c>
      <c r="F1099" s="2">
        <v>219.5</v>
      </c>
      <c r="G1099" s="2">
        <f>INT(YEAR(GEN_UP[[#This Row],[Fecha]]))</f>
        <v>2025</v>
      </c>
      <c r="H1099" s="2">
        <f>INT(MONTH(GEN_UP[[#This Row],[Fecha]]))</f>
        <v>2</v>
      </c>
      <c r="I1099" s="3" t="str">
        <f>TEXT(DATE(YEAR(GEN_UP[[#This Row],[Fecha]]),MONTH(GEN_UP[[#This Row],[Fecha]]),DAY(GEN_UP[[#This Row],[Fecha]])),"mmmm")</f>
        <v>February</v>
      </c>
      <c r="J1099" s="2">
        <f>DAY(GEN_UP[[#This Row],[Fecha]])</f>
        <v>15</v>
      </c>
      <c r="K1099" s="12" t="str">
        <f t="shared" si="17"/>
        <v>15-02-2025_17</v>
      </c>
    </row>
    <row r="1100" spans="1:11" x14ac:dyDescent="0.3">
      <c r="A1100" s="3">
        <v>45703</v>
      </c>
      <c r="B1100" s="6">
        <v>0.75</v>
      </c>
      <c r="C1100" s="2">
        <v>12.25</v>
      </c>
      <c r="D1100" s="2">
        <v>12.25</v>
      </c>
      <c r="E1100" s="2">
        <v>12.25</v>
      </c>
      <c r="F1100" s="2">
        <v>12.5</v>
      </c>
      <c r="G1100" s="2">
        <f>INT(YEAR(GEN_UP[[#This Row],[Fecha]]))</f>
        <v>2025</v>
      </c>
      <c r="H1100" s="2">
        <f>INT(MONTH(GEN_UP[[#This Row],[Fecha]]))</f>
        <v>2</v>
      </c>
      <c r="I1100" s="3" t="str">
        <f>TEXT(DATE(YEAR(GEN_UP[[#This Row],[Fecha]]),MONTH(GEN_UP[[#This Row],[Fecha]]),DAY(GEN_UP[[#This Row],[Fecha]])),"mmmm")</f>
        <v>February</v>
      </c>
      <c r="J1100" s="2">
        <f>DAY(GEN_UP[[#This Row],[Fecha]])</f>
        <v>15</v>
      </c>
      <c r="K1100" s="12" t="str">
        <f t="shared" si="17"/>
        <v>15-02-2025_18</v>
      </c>
    </row>
    <row r="1101" spans="1:11" x14ac:dyDescent="0.3">
      <c r="A1101" s="3">
        <v>45703</v>
      </c>
      <c r="B1101" s="6">
        <v>0.79166666666666663</v>
      </c>
      <c r="C1101" s="2">
        <v>0</v>
      </c>
      <c r="D1101" s="2">
        <v>0</v>
      </c>
      <c r="E1101" s="2">
        <v>0</v>
      </c>
      <c r="F1101" s="2">
        <v>0</v>
      </c>
      <c r="G1101" s="2">
        <f>INT(YEAR(GEN_UP[[#This Row],[Fecha]]))</f>
        <v>2025</v>
      </c>
      <c r="H1101" s="2">
        <f>INT(MONTH(GEN_UP[[#This Row],[Fecha]]))</f>
        <v>2</v>
      </c>
      <c r="I1101" s="3" t="str">
        <f>TEXT(DATE(YEAR(GEN_UP[[#This Row],[Fecha]]),MONTH(GEN_UP[[#This Row],[Fecha]]),DAY(GEN_UP[[#This Row],[Fecha]])),"mmmm")</f>
        <v>February</v>
      </c>
      <c r="J1101" s="2">
        <f>DAY(GEN_UP[[#This Row],[Fecha]])</f>
        <v>15</v>
      </c>
      <c r="K1101" s="12" t="str">
        <f t="shared" si="17"/>
        <v>15-02-2025_19</v>
      </c>
    </row>
    <row r="1102" spans="1:11" x14ac:dyDescent="0.3">
      <c r="A1102" s="3">
        <v>45703</v>
      </c>
      <c r="B1102" s="6">
        <v>0.83333333333333337</v>
      </c>
      <c r="C1102" s="2">
        <v>0</v>
      </c>
      <c r="D1102" s="2">
        <v>0</v>
      </c>
      <c r="E1102" s="2">
        <v>0</v>
      </c>
      <c r="F1102" s="2">
        <v>0</v>
      </c>
      <c r="G1102" s="2">
        <f>INT(YEAR(GEN_UP[[#This Row],[Fecha]]))</f>
        <v>2025</v>
      </c>
      <c r="H1102" s="2">
        <f>INT(MONTH(GEN_UP[[#This Row],[Fecha]]))</f>
        <v>2</v>
      </c>
      <c r="I1102" s="3" t="str">
        <f>TEXT(DATE(YEAR(GEN_UP[[#This Row],[Fecha]]),MONTH(GEN_UP[[#This Row],[Fecha]]),DAY(GEN_UP[[#This Row],[Fecha]])),"mmmm")</f>
        <v>February</v>
      </c>
      <c r="J1102" s="2">
        <f>DAY(GEN_UP[[#This Row],[Fecha]])</f>
        <v>15</v>
      </c>
      <c r="K1102" s="12" t="str">
        <f t="shared" si="17"/>
        <v>15-02-2025_20</v>
      </c>
    </row>
    <row r="1103" spans="1:11" x14ac:dyDescent="0.3">
      <c r="A1103" s="3">
        <v>45703</v>
      </c>
      <c r="B1103" s="6">
        <v>0.875</v>
      </c>
      <c r="C1103" s="2">
        <v>0</v>
      </c>
      <c r="D1103" s="2">
        <v>0</v>
      </c>
      <c r="E1103" s="2">
        <v>0</v>
      </c>
      <c r="F1103" s="2">
        <v>0</v>
      </c>
      <c r="G1103" s="2">
        <f>INT(YEAR(GEN_UP[[#This Row],[Fecha]]))</f>
        <v>2025</v>
      </c>
      <c r="H1103" s="2">
        <f>INT(MONTH(GEN_UP[[#This Row],[Fecha]]))</f>
        <v>2</v>
      </c>
      <c r="I1103" s="3" t="str">
        <f>TEXT(DATE(YEAR(GEN_UP[[#This Row],[Fecha]]),MONTH(GEN_UP[[#This Row],[Fecha]]),DAY(GEN_UP[[#This Row],[Fecha]])),"mmmm")</f>
        <v>February</v>
      </c>
      <c r="J1103" s="2">
        <f>DAY(GEN_UP[[#This Row],[Fecha]])</f>
        <v>15</v>
      </c>
      <c r="K1103" s="12" t="str">
        <f t="shared" si="17"/>
        <v>15-02-2025_21</v>
      </c>
    </row>
    <row r="1104" spans="1:11" x14ac:dyDescent="0.3">
      <c r="A1104" s="3">
        <v>45703</v>
      </c>
      <c r="B1104" s="6">
        <v>0.91666666666666663</v>
      </c>
      <c r="C1104" s="2">
        <v>0</v>
      </c>
      <c r="D1104" s="2">
        <v>0</v>
      </c>
      <c r="E1104" s="2">
        <v>0</v>
      </c>
      <c r="F1104" s="2">
        <v>0</v>
      </c>
      <c r="G1104" s="2">
        <f>INT(YEAR(GEN_UP[[#This Row],[Fecha]]))</f>
        <v>2025</v>
      </c>
      <c r="H1104" s="2">
        <f>INT(MONTH(GEN_UP[[#This Row],[Fecha]]))</f>
        <v>2</v>
      </c>
      <c r="I1104" s="3" t="str">
        <f>TEXT(DATE(YEAR(GEN_UP[[#This Row],[Fecha]]),MONTH(GEN_UP[[#This Row],[Fecha]]),DAY(GEN_UP[[#This Row],[Fecha]])),"mmmm")</f>
        <v>February</v>
      </c>
      <c r="J1104" s="2">
        <f>DAY(GEN_UP[[#This Row],[Fecha]])</f>
        <v>15</v>
      </c>
      <c r="K1104" s="12" t="str">
        <f t="shared" si="17"/>
        <v>15-02-2025_22</v>
      </c>
    </row>
    <row r="1105" spans="1:11" x14ac:dyDescent="0.3">
      <c r="A1105" s="3">
        <v>45703</v>
      </c>
      <c r="B1105" s="6">
        <v>0.95833333333333337</v>
      </c>
      <c r="C1105" s="2">
        <v>0</v>
      </c>
      <c r="D1105" s="2">
        <v>0</v>
      </c>
      <c r="E1105" s="2">
        <v>0</v>
      </c>
      <c r="F1105" s="2">
        <v>0</v>
      </c>
      <c r="G1105" s="2">
        <f>INT(YEAR(GEN_UP[[#This Row],[Fecha]]))</f>
        <v>2025</v>
      </c>
      <c r="H1105" s="2">
        <f>INT(MONTH(GEN_UP[[#This Row],[Fecha]]))</f>
        <v>2</v>
      </c>
      <c r="I1105" s="3" t="str">
        <f>TEXT(DATE(YEAR(GEN_UP[[#This Row],[Fecha]]),MONTH(GEN_UP[[#This Row],[Fecha]]),DAY(GEN_UP[[#This Row],[Fecha]])),"mmmm")</f>
        <v>February</v>
      </c>
      <c r="J1105" s="2">
        <f>DAY(GEN_UP[[#This Row],[Fecha]])</f>
        <v>15</v>
      </c>
      <c r="K1105" s="12" t="str">
        <f t="shared" si="17"/>
        <v>15-02-2025_23</v>
      </c>
    </row>
    <row r="1106" spans="1:11" x14ac:dyDescent="0.3">
      <c r="A1106" s="3">
        <v>45704</v>
      </c>
      <c r="B1106" s="6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f>INT(YEAR(GEN_UP[[#This Row],[Fecha]]))</f>
        <v>2025</v>
      </c>
      <c r="H1106" s="2">
        <f>INT(MONTH(GEN_UP[[#This Row],[Fecha]]))</f>
        <v>2</v>
      </c>
      <c r="I1106" s="3" t="str">
        <f>TEXT(DATE(YEAR(GEN_UP[[#This Row],[Fecha]]),MONTH(GEN_UP[[#This Row],[Fecha]]),DAY(GEN_UP[[#This Row],[Fecha]])),"mmmm")</f>
        <v>February</v>
      </c>
      <c r="J1106" s="2">
        <f>DAY(GEN_UP[[#This Row],[Fecha]])</f>
        <v>16</v>
      </c>
      <c r="K1106" s="12" t="str">
        <f t="shared" si="17"/>
        <v>16-02-2025_00</v>
      </c>
    </row>
    <row r="1107" spans="1:11" x14ac:dyDescent="0.3">
      <c r="A1107" s="3">
        <v>45704</v>
      </c>
      <c r="B1107" s="6">
        <v>4.1666666666666664E-2</v>
      </c>
      <c r="C1107" s="2">
        <v>0</v>
      </c>
      <c r="D1107" s="2">
        <v>0</v>
      </c>
      <c r="E1107" s="2">
        <v>0</v>
      </c>
      <c r="F1107" s="2">
        <v>0</v>
      </c>
      <c r="G1107" s="2">
        <f>INT(YEAR(GEN_UP[[#This Row],[Fecha]]))</f>
        <v>2025</v>
      </c>
      <c r="H1107" s="2">
        <f>INT(MONTH(GEN_UP[[#This Row],[Fecha]]))</f>
        <v>2</v>
      </c>
      <c r="I1107" s="3" t="str">
        <f>TEXT(DATE(YEAR(GEN_UP[[#This Row],[Fecha]]),MONTH(GEN_UP[[#This Row],[Fecha]]),DAY(GEN_UP[[#This Row],[Fecha]])),"mmmm")</f>
        <v>February</v>
      </c>
      <c r="J1107" s="2">
        <f>DAY(GEN_UP[[#This Row],[Fecha]])</f>
        <v>16</v>
      </c>
      <c r="K1107" s="12" t="str">
        <f t="shared" si="17"/>
        <v>16-02-2025_01</v>
      </c>
    </row>
    <row r="1108" spans="1:11" x14ac:dyDescent="0.3">
      <c r="A1108" s="3">
        <v>45704</v>
      </c>
      <c r="B1108" s="6">
        <v>8.3333333333333329E-2</v>
      </c>
      <c r="C1108" s="2">
        <v>0</v>
      </c>
      <c r="D1108" s="2">
        <v>0</v>
      </c>
      <c r="E1108" s="2">
        <v>0</v>
      </c>
      <c r="F1108" s="2">
        <v>0</v>
      </c>
      <c r="G1108" s="2">
        <f>INT(YEAR(GEN_UP[[#This Row],[Fecha]]))</f>
        <v>2025</v>
      </c>
      <c r="H1108" s="2">
        <f>INT(MONTH(GEN_UP[[#This Row],[Fecha]]))</f>
        <v>2</v>
      </c>
      <c r="I1108" s="3" t="str">
        <f>TEXT(DATE(YEAR(GEN_UP[[#This Row],[Fecha]]),MONTH(GEN_UP[[#This Row],[Fecha]]),DAY(GEN_UP[[#This Row],[Fecha]])),"mmmm")</f>
        <v>February</v>
      </c>
      <c r="J1108" s="2">
        <f>DAY(GEN_UP[[#This Row],[Fecha]])</f>
        <v>16</v>
      </c>
      <c r="K1108" s="12" t="str">
        <f t="shared" si="17"/>
        <v>16-02-2025_02</v>
      </c>
    </row>
    <row r="1109" spans="1:11" x14ac:dyDescent="0.3">
      <c r="A1109" s="3">
        <v>45704</v>
      </c>
      <c r="B1109" s="6">
        <v>0.125</v>
      </c>
      <c r="C1109" s="2">
        <v>0</v>
      </c>
      <c r="D1109" s="2">
        <v>0</v>
      </c>
      <c r="E1109" s="2">
        <v>0</v>
      </c>
      <c r="F1109" s="2">
        <v>0</v>
      </c>
      <c r="G1109" s="2">
        <f>INT(YEAR(GEN_UP[[#This Row],[Fecha]]))</f>
        <v>2025</v>
      </c>
      <c r="H1109" s="2">
        <f>INT(MONTH(GEN_UP[[#This Row],[Fecha]]))</f>
        <v>2</v>
      </c>
      <c r="I1109" s="3" t="str">
        <f>TEXT(DATE(YEAR(GEN_UP[[#This Row],[Fecha]]),MONTH(GEN_UP[[#This Row],[Fecha]]),DAY(GEN_UP[[#This Row],[Fecha]])),"mmmm")</f>
        <v>February</v>
      </c>
      <c r="J1109" s="2">
        <f>DAY(GEN_UP[[#This Row],[Fecha]])</f>
        <v>16</v>
      </c>
      <c r="K1109" s="12" t="str">
        <f t="shared" si="17"/>
        <v>16-02-2025_03</v>
      </c>
    </row>
    <row r="1110" spans="1:11" x14ac:dyDescent="0.3">
      <c r="A1110" s="3">
        <v>45704</v>
      </c>
      <c r="B1110" s="6">
        <v>0.16666666666666666</v>
      </c>
      <c r="C1110" s="2">
        <v>0</v>
      </c>
      <c r="D1110" s="2">
        <v>0</v>
      </c>
      <c r="E1110" s="2">
        <v>0</v>
      </c>
      <c r="F1110" s="2">
        <v>0</v>
      </c>
      <c r="G1110" s="2">
        <f>INT(YEAR(GEN_UP[[#This Row],[Fecha]]))</f>
        <v>2025</v>
      </c>
      <c r="H1110" s="2">
        <f>INT(MONTH(GEN_UP[[#This Row],[Fecha]]))</f>
        <v>2</v>
      </c>
      <c r="I1110" s="3" t="str">
        <f>TEXT(DATE(YEAR(GEN_UP[[#This Row],[Fecha]]),MONTH(GEN_UP[[#This Row],[Fecha]]),DAY(GEN_UP[[#This Row],[Fecha]])),"mmmm")</f>
        <v>February</v>
      </c>
      <c r="J1110" s="2">
        <f>DAY(GEN_UP[[#This Row],[Fecha]])</f>
        <v>16</v>
      </c>
      <c r="K1110" s="12" t="str">
        <f t="shared" si="17"/>
        <v>16-02-2025_04</v>
      </c>
    </row>
    <row r="1111" spans="1:11" x14ac:dyDescent="0.3">
      <c r="A1111" s="3">
        <v>45704</v>
      </c>
      <c r="B1111" s="6">
        <v>0.20833333333333334</v>
      </c>
      <c r="C1111" s="2">
        <v>0</v>
      </c>
      <c r="D1111" s="2">
        <v>0</v>
      </c>
      <c r="E1111" s="2">
        <v>0</v>
      </c>
      <c r="F1111" s="2">
        <v>0</v>
      </c>
      <c r="G1111" s="2">
        <f>INT(YEAR(GEN_UP[[#This Row],[Fecha]]))</f>
        <v>2025</v>
      </c>
      <c r="H1111" s="2">
        <f>INT(MONTH(GEN_UP[[#This Row],[Fecha]]))</f>
        <v>2</v>
      </c>
      <c r="I1111" s="3" t="str">
        <f>TEXT(DATE(YEAR(GEN_UP[[#This Row],[Fecha]]),MONTH(GEN_UP[[#This Row],[Fecha]]),DAY(GEN_UP[[#This Row],[Fecha]])),"mmmm")</f>
        <v>February</v>
      </c>
      <c r="J1111" s="2">
        <f>DAY(GEN_UP[[#This Row],[Fecha]])</f>
        <v>16</v>
      </c>
      <c r="K1111" s="12" t="str">
        <f t="shared" si="17"/>
        <v>16-02-2025_05</v>
      </c>
    </row>
    <row r="1112" spans="1:11" x14ac:dyDescent="0.3">
      <c r="A1112" s="3">
        <v>45704</v>
      </c>
      <c r="B1112" s="6">
        <v>0.25</v>
      </c>
      <c r="C1112" s="2">
        <v>32</v>
      </c>
      <c r="D1112" s="2">
        <v>32.5</v>
      </c>
      <c r="E1112" s="2">
        <v>34</v>
      </c>
      <c r="F1112" s="2">
        <v>35.25</v>
      </c>
      <c r="G1112" s="2">
        <f>INT(YEAR(GEN_UP[[#This Row],[Fecha]]))</f>
        <v>2025</v>
      </c>
      <c r="H1112" s="2">
        <f>INT(MONTH(GEN_UP[[#This Row],[Fecha]]))</f>
        <v>2</v>
      </c>
      <c r="I1112" s="3" t="str">
        <f>TEXT(DATE(YEAR(GEN_UP[[#This Row],[Fecha]]),MONTH(GEN_UP[[#This Row],[Fecha]]),DAY(GEN_UP[[#This Row],[Fecha]])),"mmmm")</f>
        <v>February</v>
      </c>
      <c r="J1112" s="2">
        <f>DAY(GEN_UP[[#This Row],[Fecha]])</f>
        <v>16</v>
      </c>
      <c r="K1112" s="12" t="str">
        <f t="shared" si="17"/>
        <v>16-02-2025_06</v>
      </c>
    </row>
    <row r="1113" spans="1:11" x14ac:dyDescent="0.3">
      <c r="A1113" s="3">
        <v>45704</v>
      </c>
      <c r="B1113" s="6">
        <v>0.29166666666666669</v>
      </c>
      <c r="C1113" s="2">
        <v>892.25</v>
      </c>
      <c r="D1113" s="2">
        <v>894.5</v>
      </c>
      <c r="E1113" s="2">
        <v>868.5</v>
      </c>
      <c r="F1113" s="2">
        <v>852</v>
      </c>
      <c r="G1113" s="2">
        <f>INT(YEAR(GEN_UP[[#This Row],[Fecha]]))</f>
        <v>2025</v>
      </c>
      <c r="H1113" s="2">
        <f>INT(MONTH(GEN_UP[[#This Row],[Fecha]]))</f>
        <v>2</v>
      </c>
      <c r="I1113" s="3" t="str">
        <f>TEXT(DATE(YEAR(GEN_UP[[#This Row],[Fecha]]),MONTH(GEN_UP[[#This Row],[Fecha]]),DAY(GEN_UP[[#This Row],[Fecha]])),"mmmm")</f>
        <v>February</v>
      </c>
      <c r="J1113" s="2">
        <f>DAY(GEN_UP[[#This Row],[Fecha]])</f>
        <v>16</v>
      </c>
      <c r="K1113" s="12" t="str">
        <f t="shared" si="17"/>
        <v>16-02-2025_07</v>
      </c>
    </row>
    <row r="1114" spans="1:11" x14ac:dyDescent="0.3">
      <c r="A1114" s="3">
        <v>45704</v>
      </c>
      <c r="B1114" s="6">
        <v>0.33333333333333331</v>
      </c>
      <c r="C1114" s="2">
        <v>2800.5</v>
      </c>
      <c r="D1114" s="2">
        <v>2706.75</v>
      </c>
      <c r="E1114" s="2">
        <v>2466.5</v>
      </c>
      <c r="F1114" s="2">
        <v>2575.5</v>
      </c>
      <c r="G1114" s="2">
        <f>INT(YEAR(GEN_UP[[#This Row],[Fecha]]))</f>
        <v>2025</v>
      </c>
      <c r="H1114" s="2">
        <f>INT(MONTH(GEN_UP[[#This Row],[Fecha]]))</f>
        <v>2</v>
      </c>
      <c r="I1114" s="3" t="str">
        <f>TEXT(DATE(YEAR(GEN_UP[[#This Row],[Fecha]]),MONTH(GEN_UP[[#This Row],[Fecha]]),DAY(GEN_UP[[#This Row],[Fecha]])),"mmmm")</f>
        <v>February</v>
      </c>
      <c r="J1114" s="2">
        <f>DAY(GEN_UP[[#This Row],[Fecha]])</f>
        <v>16</v>
      </c>
      <c r="K1114" s="12" t="str">
        <f t="shared" si="17"/>
        <v>16-02-2025_08</v>
      </c>
    </row>
    <row r="1115" spans="1:11" x14ac:dyDescent="0.3">
      <c r="A1115" s="3">
        <v>45704</v>
      </c>
      <c r="B1115" s="6">
        <v>0.375</v>
      </c>
      <c r="C1115" s="2">
        <v>4278.75</v>
      </c>
      <c r="D1115" s="2">
        <v>4435</v>
      </c>
      <c r="E1115" s="2">
        <v>4319.25</v>
      </c>
      <c r="F1115" s="2">
        <v>4401.5</v>
      </c>
      <c r="G1115" s="2">
        <f>INT(YEAR(GEN_UP[[#This Row],[Fecha]]))</f>
        <v>2025</v>
      </c>
      <c r="H1115" s="2">
        <f>INT(MONTH(GEN_UP[[#This Row],[Fecha]]))</f>
        <v>2</v>
      </c>
      <c r="I1115" s="3" t="str">
        <f>TEXT(DATE(YEAR(GEN_UP[[#This Row],[Fecha]]),MONTH(GEN_UP[[#This Row],[Fecha]]),DAY(GEN_UP[[#This Row],[Fecha]])),"mmmm")</f>
        <v>February</v>
      </c>
      <c r="J1115" s="2">
        <f>DAY(GEN_UP[[#This Row],[Fecha]])</f>
        <v>16</v>
      </c>
      <c r="K1115" s="12" t="str">
        <f t="shared" si="17"/>
        <v>16-02-2025_09</v>
      </c>
    </row>
    <row r="1116" spans="1:11" x14ac:dyDescent="0.3">
      <c r="A1116" s="3">
        <v>45704</v>
      </c>
      <c r="B1116" s="6">
        <v>0.41666666666666669</v>
      </c>
      <c r="C1116" s="2">
        <v>4778</v>
      </c>
      <c r="D1116" s="2">
        <v>4602.75</v>
      </c>
      <c r="E1116" s="2">
        <v>4447.25</v>
      </c>
      <c r="F1116" s="2">
        <v>4197</v>
      </c>
      <c r="G1116" s="2">
        <f>INT(YEAR(GEN_UP[[#This Row],[Fecha]]))</f>
        <v>2025</v>
      </c>
      <c r="H1116" s="2">
        <f>INT(MONTH(GEN_UP[[#This Row],[Fecha]]))</f>
        <v>2</v>
      </c>
      <c r="I1116" s="3" t="str">
        <f>TEXT(DATE(YEAR(GEN_UP[[#This Row],[Fecha]]),MONTH(GEN_UP[[#This Row],[Fecha]]),DAY(GEN_UP[[#This Row],[Fecha]])),"mmmm")</f>
        <v>February</v>
      </c>
      <c r="J1116" s="2">
        <f>DAY(GEN_UP[[#This Row],[Fecha]])</f>
        <v>16</v>
      </c>
      <c r="K1116" s="12" t="str">
        <f t="shared" si="17"/>
        <v>16-02-2025_10</v>
      </c>
    </row>
    <row r="1117" spans="1:11" x14ac:dyDescent="0.3">
      <c r="A1117" s="3">
        <v>45704</v>
      </c>
      <c r="B1117" s="6">
        <v>0.45833333333333331</v>
      </c>
      <c r="C1117" s="2">
        <v>5718.75</v>
      </c>
      <c r="D1117" s="2">
        <v>5789</v>
      </c>
      <c r="E1117" s="2">
        <v>5891.25</v>
      </c>
      <c r="F1117" s="2">
        <v>5979.5</v>
      </c>
      <c r="G1117" s="2">
        <f>INT(YEAR(GEN_UP[[#This Row],[Fecha]]))</f>
        <v>2025</v>
      </c>
      <c r="H1117" s="2">
        <f>INT(MONTH(GEN_UP[[#This Row],[Fecha]]))</f>
        <v>2</v>
      </c>
      <c r="I1117" s="3" t="str">
        <f>TEXT(DATE(YEAR(GEN_UP[[#This Row],[Fecha]]),MONTH(GEN_UP[[#This Row],[Fecha]]),DAY(GEN_UP[[#This Row],[Fecha]])),"mmmm")</f>
        <v>February</v>
      </c>
      <c r="J1117" s="2">
        <f>DAY(GEN_UP[[#This Row],[Fecha]])</f>
        <v>16</v>
      </c>
      <c r="K1117" s="12" t="str">
        <f t="shared" si="17"/>
        <v>16-02-2025_11</v>
      </c>
    </row>
    <row r="1118" spans="1:11" x14ac:dyDescent="0.3">
      <c r="A1118" s="3">
        <v>45704</v>
      </c>
      <c r="B1118" s="6">
        <v>0.5</v>
      </c>
      <c r="C1118" s="2">
        <v>5621</v>
      </c>
      <c r="D1118" s="2">
        <v>5606.5</v>
      </c>
      <c r="E1118" s="2">
        <v>5723.5</v>
      </c>
      <c r="F1118" s="2">
        <v>5773.5</v>
      </c>
      <c r="G1118" s="2">
        <f>INT(YEAR(GEN_UP[[#This Row],[Fecha]]))</f>
        <v>2025</v>
      </c>
      <c r="H1118" s="2">
        <f>INT(MONTH(GEN_UP[[#This Row],[Fecha]]))</f>
        <v>2</v>
      </c>
      <c r="I1118" s="3" t="str">
        <f>TEXT(DATE(YEAR(GEN_UP[[#This Row],[Fecha]]),MONTH(GEN_UP[[#This Row],[Fecha]]),DAY(GEN_UP[[#This Row],[Fecha]])),"mmmm")</f>
        <v>February</v>
      </c>
      <c r="J1118" s="2">
        <f>DAY(GEN_UP[[#This Row],[Fecha]])</f>
        <v>16</v>
      </c>
      <c r="K1118" s="12" t="str">
        <f t="shared" si="17"/>
        <v>16-02-2025_12</v>
      </c>
    </row>
    <row r="1119" spans="1:11" x14ac:dyDescent="0.3">
      <c r="A1119" s="3">
        <v>45704</v>
      </c>
      <c r="B1119" s="6">
        <v>0.54166666666666663</v>
      </c>
      <c r="C1119" s="2">
        <v>7191</v>
      </c>
      <c r="D1119" s="2">
        <v>6953</v>
      </c>
      <c r="E1119" s="2">
        <v>6900.75</v>
      </c>
      <c r="F1119" s="2">
        <v>6634</v>
      </c>
      <c r="G1119" s="2">
        <f>INT(YEAR(GEN_UP[[#This Row],[Fecha]]))</f>
        <v>2025</v>
      </c>
      <c r="H1119" s="2">
        <f>INT(MONTH(GEN_UP[[#This Row],[Fecha]]))</f>
        <v>2</v>
      </c>
      <c r="I1119" s="3" t="str">
        <f>TEXT(DATE(YEAR(GEN_UP[[#This Row],[Fecha]]),MONTH(GEN_UP[[#This Row],[Fecha]]),DAY(GEN_UP[[#This Row],[Fecha]])),"mmmm")</f>
        <v>February</v>
      </c>
      <c r="J1119" s="2">
        <f>DAY(GEN_UP[[#This Row],[Fecha]])</f>
        <v>16</v>
      </c>
      <c r="K1119" s="12" t="str">
        <f t="shared" si="17"/>
        <v>16-02-2025_13</v>
      </c>
    </row>
    <row r="1120" spans="1:11" x14ac:dyDescent="0.3">
      <c r="A1120" s="3">
        <v>45704</v>
      </c>
      <c r="B1120" s="6">
        <v>0.58333333333333337</v>
      </c>
      <c r="C1120" s="2">
        <v>7598.75</v>
      </c>
      <c r="D1120" s="2">
        <v>7606.5</v>
      </c>
      <c r="E1120" s="2">
        <v>7578.25</v>
      </c>
      <c r="F1120" s="2">
        <v>7517.75</v>
      </c>
      <c r="G1120" s="2">
        <f>INT(YEAR(GEN_UP[[#This Row],[Fecha]]))</f>
        <v>2025</v>
      </c>
      <c r="H1120" s="2">
        <f>INT(MONTH(GEN_UP[[#This Row],[Fecha]]))</f>
        <v>2</v>
      </c>
      <c r="I1120" s="3" t="str">
        <f>TEXT(DATE(YEAR(GEN_UP[[#This Row],[Fecha]]),MONTH(GEN_UP[[#This Row],[Fecha]]),DAY(GEN_UP[[#This Row],[Fecha]])),"mmmm")</f>
        <v>February</v>
      </c>
      <c r="J1120" s="2">
        <f>DAY(GEN_UP[[#This Row],[Fecha]])</f>
        <v>16</v>
      </c>
      <c r="K1120" s="12" t="str">
        <f t="shared" si="17"/>
        <v>16-02-2025_14</v>
      </c>
    </row>
    <row r="1121" spans="1:11" x14ac:dyDescent="0.3">
      <c r="A1121" s="3">
        <v>45704</v>
      </c>
      <c r="B1121" s="6">
        <v>0.625</v>
      </c>
      <c r="C1121" s="2">
        <v>6355.5</v>
      </c>
      <c r="D1121" s="2">
        <v>6325.75</v>
      </c>
      <c r="E1121" s="2">
        <v>6513.75</v>
      </c>
      <c r="F1121" s="2">
        <v>6528.25</v>
      </c>
      <c r="G1121" s="2">
        <f>INT(YEAR(GEN_UP[[#This Row],[Fecha]]))</f>
        <v>2025</v>
      </c>
      <c r="H1121" s="2">
        <f>INT(MONTH(GEN_UP[[#This Row],[Fecha]]))</f>
        <v>2</v>
      </c>
      <c r="I1121" s="3" t="str">
        <f>TEXT(DATE(YEAR(GEN_UP[[#This Row],[Fecha]]),MONTH(GEN_UP[[#This Row],[Fecha]]),DAY(GEN_UP[[#This Row],[Fecha]])),"mmmm")</f>
        <v>February</v>
      </c>
      <c r="J1121" s="2">
        <f>DAY(GEN_UP[[#This Row],[Fecha]])</f>
        <v>16</v>
      </c>
      <c r="K1121" s="12" t="str">
        <f t="shared" si="17"/>
        <v>16-02-2025_15</v>
      </c>
    </row>
    <row r="1122" spans="1:11" x14ac:dyDescent="0.3">
      <c r="A1122" s="3">
        <v>45704</v>
      </c>
      <c r="B1122" s="6">
        <v>0.66666666666666663</v>
      </c>
      <c r="C1122" s="2">
        <v>4706.25</v>
      </c>
      <c r="D1122" s="2">
        <v>4885.5</v>
      </c>
      <c r="E1122" s="2">
        <v>5106.25</v>
      </c>
      <c r="F1122" s="2">
        <v>4936.25</v>
      </c>
      <c r="G1122" s="2">
        <f>INT(YEAR(GEN_UP[[#This Row],[Fecha]]))</f>
        <v>2025</v>
      </c>
      <c r="H1122" s="2">
        <f>INT(MONTH(GEN_UP[[#This Row],[Fecha]]))</f>
        <v>2</v>
      </c>
      <c r="I1122" s="3" t="str">
        <f>TEXT(DATE(YEAR(GEN_UP[[#This Row],[Fecha]]),MONTH(GEN_UP[[#This Row],[Fecha]]),DAY(GEN_UP[[#This Row],[Fecha]])),"mmmm")</f>
        <v>February</v>
      </c>
      <c r="J1122" s="2">
        <f>DAY(GEN_UP[[#This Row],[Fecha]])</f>
        <v>16</v>
      </c>
      <c r="K1122" s="12" t="str">
        <f t="shared" si="17"/>
        <v>16-02-2025_16</v>
      </c>
    </row>
    <row r="1123" spans="1:11" x14ac:dyDescent="0.3">
      <c r="A1123" s="3">
        <v>45704</v>
      </c>
      <c r="B1123" s="6">
        <v>0.70833333333333337</v>
      </c>
      <c r="C1123" s="2">
        <v>973</v>
      </c>
      <c r="D1123" s="2">
        <v>977.25</v>
      </c>
      <c r="E1123" s="2">
        <v>1045.5</v>
      </c>
      <c r="F1123" s="2">
        <v>1101.25</v>
      </c>
      <c r="G1123" s="2">
        <f>INT(YEAR(GEN_UP[[#This Row],[Fecha]]))</f>
        <v>2025</v>
      </c>
      <c r="H1123" s="2">
        <f>INT(MONTH(GEN_UP[[#This Row],[Fecha]]))</f>
        <v>2</v>
      </c>
      <c r="I1123" s="3" t="str">
        <f>TEXT(DATE(YEAR(GEN_UP[[#This Row],[Fecha]]),MONTH(GEN_UP[[#This Row],[Fecha]]),DAY(GEN_UP[[#This Row],[Fecha]])),"mmmm")</f>
        <v>February</v>
      </c>
      <c r="J1123" s="2">
        <f>DAY(GEN_UP[[#This Row],[Fecha]])</f>
        <v>16</v>
      </c>
      <c r="K1123" s="12" t="str">
        <f t="shared" si="17"/>
        <v>16-02-2025_17</v>
      </c>
    </row>
    <row r="1124" spans="1:11" x14ac:dyDescent="0.3">
      <c r="A1124" s="3">
        <v>45704</v>
      </c>
      <c r="B1124" s="6">
        <v>0.75</v>
      </c>
      <c r="C1124" s="2">
        <v>85.25</v>
      </c>
      <c r="D1124" s="2">
        <v>87</v>
      </c>
      <c r="E1124" s="2">
        <v>95.75</v>
      </c>
      <c r="F1124" s="2">
        <v>101.5</v>
      </c>
      <c r="G1124" s="2">
        <f>INT(YEAR(GEN_UP[[#This Row],[Fecha]]))</f>
        <v>2025</v>
      </c>
      <c r="H1124" s="2">
        <f>INT(MONTH(GEN_UP[[#This Row],[Fecha]]))</f>
        <v>2</v>
      </c>
      <c r="I1124" s="3" t="str">
        <f>TEXT(DATE(YEAR(GEN_UP[[#This Row],[Fecha]]),MONTH(GEN_UP[[#This Row],[Fecha]]),DAY(GEN_UP[[#This Row],[Fecha]])),"mmmm")</f>
        <v>February</v>
      </c>
      <c r="J1124" s="2">
        <f>DAY(GEN_UP[[#This Row],[Fecha]])</f>
        <v>16</v>
      </c>
      <c r="K1124" s="12" t="str">
        <f t="shared" si="17"/>
        <v>16-02-2025_18</v>
      </c>
    </row>
    <row r="1125" spans="1:11" x14ac:dyDescent="0.3">
      <c r="A1125" s="3">
        <v>45704</v>
      </c>
      <c r="B1125" s="6">
        <v>0.79166666666666663</v>
      </c>
      <c r="C1125" s="2">
        <v>0</v>
      </c>
      <c r="D1125" s="2">
        <v>0</v>
      </c>
      <c r="E1125" s="2">
        <v>0</v>
      </c>
      <c r="F1125" s="2">
        <v>0</v>
      </c>
      <c r="G1125" s="2">
        <f>INT(YEAR(GEN_UP[[#This Row],[Fecha]]))</f>
        <v>2025</v>
      </c>
      <c r="H1125" s="2">
        <f>INT(MONTH(GEN_UP[[#This Row],[Fecha]]))</f>
        <v>2</v>
      </c>
      <c r="I1125" s="3" t="str">
        <f>TEXT(DATE(YEAR(GEN_UP[[#This Row],[Fecha]]),MONTH(GEN_UP[[#This Row],[Fecha]]),DAY(GEN_UP[[#This Row],[Fecha]])),"mmmm")</f>
        <v>February</v>
      </c>
      <c r="J1125" s="2">
        <f>DAY(GEN_UP[[#This Row],[Fecha]])</f>
        <v>16</v>
      </c>
      <c r="K1125" s="12" t="str">
        <f t="shared" si="17"/>
        <v>16-02-2025_19</v>
      </c>
    </row>
    <row r="1126" spans="1:11" x14ac:dyDescent="0.3">
      <c r="A1126" s="3">
        <v>45704</v>
      </c>
      <c r="B1126" s="6">
        <v>0.83333333333333337</v>
      </c>
      <c r="C1126" s="2">
        <v>0</v>
      </c>
      <c r="D1126" s="2">
        <v>0</v>
      </c>
      <c r="E1126" s="2">
        <v>0</v>
      </c>
      <c r="F1126" s="2">
        <v>0</v>
      </c>
      <c r="G1126" s="2">
        <f>INT(YEAR(GEN_UP[[#This Row],[Fecha]]))</f>
        <v>2025</v>
      </c>
      <c r="H1126" s="2">
        <f>INT(MONTH(GEN_UP[[#This Row],[Fecha]]))</f>
        <v>2</v>
      </c>
      <c r="I1126" s="3" t="str">
        <f>TEXT(DATE(YEAR(GEN_UP[[#This Row],[Fecha]]),MONTH(GEN_UP[[#This Row],[Fecha]]),DAY(GEN_UP[[#This Row],[Fecha]])),"mmmm")</f>
        <v>February</v>
      </c>
      <c r="J1126" s="2">
        <f>DAY(GEN_UP[[#This Row],[Fecha]])</f>
        <v>16</v>
      </c>
      <c r="K1126" s="12" t="str">
        <f t="shared" si="17"/>
        <v>16-02-2025_20</v>
      </c>
    </row>
    <row r="1127" spans="1:11" x14ac:dyDescent="0.3">
      <c r="A1127" s="3">
        <v>45704</v>
      </c>
      <c r="B1127" s="6">
        <v>0.875</v>
      </c>
      <c r="C1127" s="2">
        <v>0</v>
      </c>
      <c r="D1127" s="2">
        <v>0</v>
      </c>
      <c r="E1127" s="2">
        <v>0</v>
      </c>
      <c r="F1127" s="2">
        <v>0</v>
      </c>
      <c r="G1127" s="2">
        <f>INT(YEAR(GEN_UP[[#This Row],[Fecha]]))</f>
        <v>2025</v>
      </c>
      <c r="H1127" s="2">
        <f>INT(MONTH(GEN_UP[[#This Row],[Fecha]]))</f>
        <v>2</v>
      </c>
      <c r="I1127" s="3" t="str">
        <f>TEXT(DATE(YEAR(GEN_UP[[#This Row],[Fecha]]),MONTH(GEN_UP[[#This Row],[Fecha]]),DAY(GEN_UP[[#This Row],[Fecha]])),"mmmm")</f>
        <v>February</v>
      </c>
      <c r="J1127" s="2">
        <f>DAY(GEN_UP[[#This Row],[Fecha]])</f>
        <v>16</v>
      </c>
      <c r="K1127" s="12" t="str">
        <f t="shared" si="17"/>
        <v>16-02-2025_21</v>
      </c>
    </row>
    <row r="1128" spans="1:11" x14ac:dyDescent="0.3">
      <c r="A1128" s="3">
        <v>45704</v>
      </c>
      <c r="B1128" s="6">
        <v>0.91666666666666663</v>
      </c>
      <c r="C1128" s="2">
        <v>0</v>
      </c>
      <c r="D1128" s="2">
        <v>0</v>
      </c>
      <c r="E1128" s="2">
        <v>0</v>
      </c>
      <c r="F1128" s="2">
        <v>0</v>
      </c>
      <c r="G1128" s="2">
        <f>INT(YEAR(GEN_UP[[#This Row],[Fecha]]))</f>
        <v>2025</v>
      </c>
      <c r="H1128" s="2">
        <f>INT(MONTH(GEN_UP[[#This Row],[Fecha]]))</f>
        <v>2</v>
      </c>
      <c r="I1128" s="3" t="str">
        <f>TEXT(DATE(YEAR(GEN_UP[[#This Row],[Fecha]]),MONTH(GEN_UP[[#This Row],[Fecha]]),DAY(GEN_UP[[#This Row],[Fecha]])),"mmmm")</f>
        <v>February</v>
      </c>
      <c r="J1128" s="2">
        <f>DAY(GEN_UP[[#This Row],[Fecha]])</f>
        <v>16</v>
      </c>
      <c r="K1128" s="12" t="str">
        <f t="shared" si="17"/>
        <v>16-02-2025_22</v>
      </c>
    </row>
    <row r="1129" spans="1:11" x14ac:dyDescent="0.3">
      <c r="A1129" s="3">
        <v>45704</v>
      </c>
      <c r="B1129" s="6">
        <v>0.95833333333333337</v>
      </c>
      <c r="C1129" s="2">
        <v>0</v>
      </c>
      <c r="D1129" s="2">
        <v>0</v>
      </c>
      <c r="E1129" s="2">
        <v>0</v>
      </c>
      <c r="F1129" s="2">
        <v>0</v>
      </c>
      <c r="G1129" s="2">
        <f>INT(YEAR(GEN_UP[[#This Row],[Fecha]]))</f>
        <v>2025</v>
      </c>
      <c r="H1129" s="2">
        <f>INT(MONTH(GEN_UP[[#This Row],[Fecha]]))</f>
        <v>2</v>
      </c>
      <c r="I1129" s="3" t="str">
        <f>TEXT(DATE(YEAR(GEN_UP[[#This Row],[Fecha]]),MONTH(GEN_UP[[#This Row],[Fecha]]),DAY(GEN_UP[[#This Row],[Fecha]])),"mmmm")</f>
        <v>February</v>
      </c>
      <c r="J1129" s="2">
        <f>DAY(GEN_UP[[#This Row],[Fecha]])</f>
        <v>16</v>
      </c>
      <c r="K1129" s="12" t="str">
        <f t="shared" si="17"/>
        <v>16-02-2025_23</v>
      </c>
    </row>
    <row r="1130" spans="1:11" x14ac:dyDescent="0.3">
      <c r="A1130" s="3">
        <v>45705</v>
      </c>
      <c r="B1130" s="6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f>INT(YEAR(GEN_UP[[#This Row],[Fecha]]))</f>
        <v>2025</v>
      </c>
      <c r="H1130" s="2">
        <f>INT(MONTH(GEN_UP[[#This Row],[Fecha]]))</f>
        <v>2</v>
      </c>
      <c r="I1130" s="3" t="str">
        <f>TEXT(DATE(YEAR(GEN_UP[[#This Row],[Fecha]]),MONTH(GEN_UP[[#This Row],[Fecha]]),DAY(GEN_UP[[#This Row],[Fecha]])),"mmmm")</f>
        <v>February</v>
      </c>
      <c r="J1130" s="2">
        <f>DAY(GEN_UP[[#This Row],[Fecha]])</f>
        <v>17</v>
      </c>
      <c r="K1130" s="12" t="str">
        <f t="shared" si="17"/>
        <v>17-02-2025_00</v>
      </c>
    </row>
    <row r="1131" spans="1:11" x14ac:dyDescent="0.3">
      <c r="A1131" s="3">
        <v>45705</v>
      </c>
      <c r="B1131" s="6">
        <v>4.1666666666666664E-2</v>
      </c>
      <c r="C1131" s="2">
        <v>0</v>
      </c>
      <c r="D1131" s="2">
        <v>0</v>
      </c>
      <c r="E1131" s="2">
        <v>0</v>
      </c>
      <c r="F1131" s="2">
        <v>0</v>
      </c>
      <c r="G1131" s="2">
        <f>INT(YEAR(GEN_UP[[#This Row],[Fecha]]))</f>
        <v>2025</v>
      </c>
      <c r="H1131" s="2">
        <f>INT(MONTH(GEN_UP[[#This Row],[Fecha]]))</f>
        <v>2</v>
      </c>
      <c r="I1131" s="3" t="str">
        <f>TEXT(DATE(YEAR(GEN_UP[[#This Row],[Fecha]]),MONTH(GEN_UP[[#This Row],[Fecha]]),DAY(GEN_UP[[#This Row],[Fecha]])),"mmmm")</f>
        <v>February</v>
      </c>
      <c r="J1131" s="2">
        <f>DAY(GEN_UP[[#This Row],[Fecha]])</f>
        <v>17</v>
      </c>
      <c r="K1131" s="12" t="str">
        <f t="shared" si="17"/>
        <v>17-02-2025_01</v>
      </c>
    </row>
    <row r="1132" spans="1:11" x14ac:dyDescent="0.3">
      <c r="A1132" s="3">
        <v>45705</v>
      </c>
      <c r="B1132" s="6">
        <v>8.3333333333333329E-2</v>
      </c>
      <c r="C1132" s="2">
        <v>0</v>
      </c>
      <c r="D1132" s="2">
        <v>0</v>
      </c>
      <c r="E1132" s="2">
        <v>0</v>
      </c>
      <c r="F1132" s="2">
        <v>0</v>
      </c>
      <c r="G1132" s="2">
        <f>INT(YEAR(GEN_UP[[#This Row],[Fecha]]))</f>
        <v>2025</v>
      </c>
      <c r="H1132" s="2">
        <f>INT(MONTH(GEN_UP[[#This Row],[Fecha]]))</f>
        <v>2</v>
      </c>
      <c r="I1132" s="3" t="str">
        <f>TEXT(DATE(YEAR(GEN_UP[[#This Row],[Fecha]]),MONTH(GEN_UP[[#This Row],[Fecha]]),DAY(GEN_UP[[#This Row],[Fecha]])),"mmmm")</f>
        <v>February</v>
      </c>
      <c r="J1132" s="2">
        <f>DAY(GEN_UP[[#This Row],[Fecha]])</f>
        <v>17</v>
      </c>
      <c r="K1132" s="12" t="str">
        <f t="shared" si="17"/>
        <v>17-02-2025_02</v>
      </c>
    </row>
    <row r="1133" spans="1:11" x14ac:dyDescent="0.3">
      <c r="A1133" s="3">
        <v>45705</v>
      </c>
      <c r="B1133" s="6">
        <v>0.125</v>
      </c>
      <c r="C1133" s="2">
        <v>0</v>
      </c>
      <c r="D1133" s="2">
        <v>0</v>
      </c>
      <c r="E1133" s="2">
        <v>0</v>
      </c>
      <c r="F1133" s="2">
        <v>0</v>
      </c>
      <c r="G1133" s="2">
        <f>INT(YEAR(GEN_UP[[#This Row],[Fecha]]))</f>
        <v>2025</v>
      </c>
      <c r="H1133" s="2">
        <f>INT(MONTH(GEN_UP[[#This Row],[Fecha]]))</f>
        <v>2</v>
      </c>
      <c r="I1133" s="3" t="str">
        <f>TEXT(DATE(YEAR(GEN_UP[[#This Row],[Fecha]]),MONTH(GEN_UP[[#This Row],[Fecha]]),DAY(GEN_UP[[#This Row],[Fecha]])),"mmmm")</f>
        <v>February</v>
      </c>
      <c r="J1133" s="2">
        <f>DAY(GEN_UP[[#This Row],[Fecha]])</f>
        <v>17</v>
      </c>
      <c r="K1133" s="12" t="str">
        <f t="shared" si="17"/>
        <v>17-02-2025_03</v>
      </c>
    </row>
    <row r="1134" spans="1:11" x14ac:dyDescent="0.3">
      <c r="A1134" s="3">
        <v>45705</v>
      </c>
      <c r="B1134" s="6">
        <v>0.16666666666666666</v>
      </c>
      <c r="C1134" s="2">
        <v>0</v>
      </c>
      <c r="D1134" s="2">
        <v>0</v>
      </c>
      <c r="E1134" s="2">
        <v>0</v>
      </c>
      <c r="F1134" s="2">
        <v>0</v>
      </c>
      <c r="G1134" s="2">
        <f>INT(YEAR(GEN_UP[[#This Row],[Fecha]]))</f>
        <v>2025</v>
      </c>
      <c r="H1134" s="2">
        <f>INT(MONTH(GEN_UP[[#This Row],[Fecha]]))</f>
        <v>2</v>
      </c>
      <c r="I1134" s="3" t="str">
        <f>TEXT(DATE(YEAR(GEN_UP[[#This Row],[Fecha]]),MONTH(GEN_UP[[#This Row],[Fecha]]),DAY(GEN_UP[[#This Row],[Fecha]])),"mmmm")</f>
        <v>February</v>
      </c>
      <c r="J1134" s="2">
        <f>DAY(GEN_UP[[#This Row],[Fecha]])</f>
        <v>17</v>
      </c>
      <c r="K1134" s="12" t="str">
        <f t="shared" si="17"/>
        <v>17-02-2025_04</v>
      </c>
    </row>
    <row r="1135" spans="1:11" x14ac:dyDescent="0.3">
      <c r="A1135" s="3">
        <v>45705</v>
      </c>
      <c r="B1135" s="6">
        <v>0.20833333333333334</v>
      </c>
      <c r="C1135" s="2">
        <v>0</v>
      </c>
      <c r="D1135" s="2">
        <v>0</v>
      </c>
      <c r="E1135" s="2">
        <v>0</v>
      </c>
      <c r="F1135" s="2">
        <v>0</v>
      </c>
      <c r="G1135" s="2">
        <f>INT(YEAR(GEN_UP[[#This Row],[Fecha]]))</f>
        <v>2025</v>
      </c>
      <c r="H1135" s="2">
        <f>INT(MONTH(GEN_UP[[#This Row],[Fecha]]))</f>
        <v>2</v>
      </c>
      <c r="I1135" s="3" t="str">
        <f>TEXT(DATE(YEAR(GEN_UP[[#This Row],[Fecha]]),MONTH(GEN_UP[[#This Row],[Fecha]]),DAY(GEN_UP[[#This Row],[Fecha]])),"mmmm")</f>
        <v>February</v>
      </c>
      <c r="J1135" s="2">
        <f>DAY(GEN_UP[[#This Row],[Fecha]])</f>
        <v>17</v>
      </c>
      <c r="K1135" s="12" t="str">
        <f t="shared" si="17"/>
        <v>17-02-2025_05</v>
      </c>
    </row>
    <row r="1136" spans="1:11" x14ac:dyDescent="0.3">
      <c r="A1136" s="3">
        <v>45705</v>
      </c>
      <c r="B1136" s="6">
        <v>0.25</v>
      </c>
      <c r="C1136" s="2">
        <v>61.5</v>
      </c>
      <c r="D1136" s="2">
        <v>59.75</v>
      </c>
      <c r="E1136" s="2">
        <v>59.75</v>
      </c>
      <c r="F1136" s="2">
        <v>60.75</v>
      </c>
      <c r="G1136" s="2">
        <f>INT(YEAR(GEN_UP[[#This Row],[Fecha]]))</f>
        <v>2025</v>
      </c>
      <c r="H1136" s="2">
        <f>INT(MONTH(GEN_UP[[#This Row],[Fecha]]))</f>
        <v>2</v>
      </c>
      <c r="I1136" s="3" t="str">
        <f>TEXT(DATE(YEAR(GEN_UP[[#This Row],[Fecha]]),MONTH(GEN_UP[[#This Row],[Fecha]]),DAY(GEN_UP[[#This Row],[Fecha]])),"mmmm")</f>
        <v>February</v>
      </c>
      <c r="J1136" s="2">
        <f>DAY(GEN_UP[[#This Row],[Fecha]])</f>
        <v>17</v>
      </c>
      <c r="K1136" s="12" t="str">
        <f t="shared" si="17"/>
        <v>17-02-2025_06</v>
      </c>
    </row>
    <row r="1137" spans="1:11" x14ac:dyDescent="0.3">
      <c r="A1137" s="3">
        <v>45705</v>
      </c>
      <c r="B1137" s="6">
        <v>0.29166666666666669</v>
      </c>
      <c r="C1137" s="2">
        <v>1544.25</v>
      </c>
      <c r="D1137" s="2">
        <v>1473</v>
      </c>
      <c r="E1137" s="2">
        <v>1419.75</v>
      </c>
      <c r="F1137" s="2">
        <v>1360.25</v>
      </c>
      <c r="G1137" s="2">
        <f>INT(YEAR(GEN_UP[[#This Row],[Fecha]]))</f>
        <v>2025</v>
      </c>
      <c r="H1137" s="2">
        <f>INT(MONTH(GEN_UP[[#This Row],[Fecha]]))</f>
        <v>2</v>
      </c>
      <c r="I1137" s="3" t="str">
        <f>TEXT(DATE(YEAR(GEN_UP[[#This Row],[Fecha]]),MONTH(GEN_UP[[#This Row],[Fecha]]),DAY(GEN_UP[[#This Row],[Fecha]])),"mmmm")</f>
        <v>February</v>
      </c>
      <c r="J1137" s="2">
        <f>DAY(GEN_UP[[#This Row],[Fecha]])</f>
        <v>17</v>
      </c>
      <c r="K1137" s="12" t="str">
        <f t="shared" si="17"/>
        <v>17-02-2025_07</v>
      </c>
    </row>
    <row r="1138" spans="1:11" x14ac:dyDescent="0.3">
      <c r="A1138" s="3">
        <v>45705</v>
      </c>
      <c r="B1138" s="6">
        <v>0.33333333333333331</v>
      </c>
      <c r="C1138" s="2">
        <v>2246</v>
      </c>
      <c r="D1138" s="2">
        <v>2233</v>
      </c>
      <c r="E1138" s="2">
        <v>2176.5</v>
      </c>
      <c r="F1138" s="2">
        <v>2134</v>
      </c>
      <c r="G1138" s="2">
        <f>INT(YEAR(GEN_UP[[#This Row],[Fecha]]))</f>
        <v>2025</v>
      </c>
      <c r="H1138" s="2">
        <f>INT(MONTH(GEN_UP[[#This Row],[Fecha]]))</f>
        <v>2</v>
      </c>
      <c r="I1138" s="3" t="str">
        <f>TEXT(DATE(YEAR(GEN_UP[[#This Row],[Fecha]]),MONTH(GEN_UP[[#This Row],[Fecha]]),DAY(GEN_UP[[#This Row],[Fecha]])),"mmmm")</f>
        <v>February</v>
      </c>
      <c r="J1138" s="2">
        <f>DAY(GEN_UP[[#This Row],[Fecha]])</f>
        <v>17</v>
      </c>
      <c r="K1138" s="12" t="str">
        <f t="shared" si="17"/>
        <v>17-02-2025_08</v>
      </c>
    </row>
    <row r="1139" spans="1:11" x14ac:dyDescent="0.3">
      <c r="A1139" s="3">
        <v>45705</v>
      </c>
      <c r="B1139" s="6">
        <v>0.375</v>
      </c>
      <c r="C1139" s="2">
        <v>2654</v>
      </c>
      <c r="D1139" s="2">
        <v>2628.25</v>
      </c>
      <c r="E1139" s="2">
        <v>2599.5</v>
      </c>
      <c r="F1139" s="2">
        <v>2579.25</v>
      </c>
      <c r="G1139" s="2">
        <f>INT(YEAR(GEN_UP[[#This Row],[Fecha]]))</f>
        <v>2025</v>
      </c>
      <c r="H1139" s="2">
        <f>INT(MONTH(GEN_UP[[#This Row],[Fecha]]))</f>
        <v>2</v>
      </c>
      <c r="I1139" s="3" t="str">
        <f>TEXT(DATE(YEAR(GEN_UP[[#This Row],[Fecha]]),MONTH(GEN_UP[[#This Row],[Fecha]]),DAY(GEN_UP[[#This Row],[Fecha]])),"mmmm")</f>
        <v>February</v>
      </c>
      <c r="J1139" s="2">
        <f>DAY(GEN_UP[[#This Row],[Fecha]])</f>
        <v>17</v>
      </c>
      <c r="K1139" s="12" t="str">
        <f t="shared" si="17"/>
        <v>17-02-2025_09</v>
      </c>
    </row>
    <row r="1140" spans="1:11" x14ac:dyDescent="0.3">
      <c r="A1140" s="3">
        <v>45705</v>
      </c>
      <c r="B1140" s="6">
        <v>0.41666666666666669</v>
      </c>
      <c r="C1140" s="2">
        <v>3780</v>
      </c>
      <c r="D1140" s="2">
        <v>3758</v>
      </c>
      <c r="E1140" s="2">
        <v>3737.75</v>
      </c>
      <c r="F1140" s="2">
        <v>3715</v>
      </c>
      <c r="G1140" s="2">
        <f>INT(YEAR(GEN_UP[[#This Row],[Fecha]]))</f>
        <v>2025</v>
      </c>
      <c r="H1140" s="2">
        <f>INT(MONTH(GEN_UP[[#This Row],[Fecha]]))</f>
        <v>2</v>
      </c>
      <c r="I1140" s="3" t="str">
        <f>TEXT(DATE(YEAR(GEN_UP[[#This Row],[Fecha]]),MONTH(GEN_UP[[#This Row],[Fecha]]),DAY(GEN_UP[[#This Row],[Fecha]])),"mmmm")</f>
        <v>February</v>
      </c>
      <c r="J1140" s="2">
        <f>DAY(GEN_UP[[#This Row],[Fecha]])</f>
        <v>17</v>
      </c>
      <c r="K1140" s="12" t="str">
        <f t="shared" si="17"/>
        <v>17-02-2025_10</v>
      </c>
    </row>
    <row r="1141" spans="1:11" x14ac:dyDescent="0.3">
      <c r="A1141" s="3">
        <v>45705</v>
      </c>
      <c r="B1141" s="6">
        <v>0.45833333333333331</v>
      </c>
      <c r="C1141" s="2">
        <v>5035.5</v>
      </c>
      <c r="D1141" s="2">
        <v>5004.75</v>
      </c>
      <c r="E1141" s="2">
        <v>5003.25</v>
      </c>
      <c r="F1141" s="2">
        <v>4981.25</v>
      </c>
      <c r="G1141" s="2">
        <f>INT(YEAR(GEN_UP[[#This Row],[Fecha]]))</f>
        <v>2025</v>
      </c>
      <c r="H1141" s="2">
        <f>INT(MONTH(GEN_UP[[#This Row],[Fecha]]))</f>
        <v>2</v>
      </c>
      <c r="I1141" s="3" t="str">
        <f>TEXT(DATE(YEAR(GEN_UP[[#This Row],[Fecha]]),MONTH(GEN_UP[[#This Row],[Fecha]]),DAY(GEN_UP[[#This Row],[Fecha]])),"mmmm")</f>
        <v>February</v>
      </c>
      <c r="J1141" s="2">
        <f>DAY(GEN_UP[[#This Row],[Fecha]])</f>
        <v>17</v>
      </c>
      <c r="K1141" s="12" t="str">
        <f t="shared" si="17"/>
        <v>17-02-2025_11</v>
      </c>
    </row>
    <row r="1142" spans="1:11" x14ac:dyDescent="0.3">
      <c r="A1142" s="3">
        <v>45705</v>
      </c>
      <c r="B1142" s="6">
        <v>0.5</v>
      </c>
      <c r="C1142" s="2">
        <v>3317.25</v>
      </c>
      <c r="D1142" s="2">
        <v>3290.75</v>
      </c>
      <c r="E1142" s="2">
        <v>3292.5</v>
      </c>
      <c r="F1142" s="2">
        <v>3277.5</v>
      </c>
      <c r="G1142" s="2">
        <f>INT(YEAR(GEN_UP[[#This Row],[Fecha]]))</f>
        <v>2025</v>
      </c>
      <c r="H1142" s="2">
        <f>INT(MONTH(GEN_UP[[#This Row],[Fecha]]))</f>
        <v>2</v>
      </c>
      <c r="I1142" s="3" t="str">
        <f>TEXT(DATE(YEAR(GEN_UP[[#This Row],[Fecha]]),MONTH(GEN_UP[[#This Row],[Fecha]]),DAY(GEN_UP[[#This Row],[Fecha]])),"mmmm")</f>
        <v>February</v>
      </c>
      <c r="J1142" s="2">
        <f>DAY(GEN_UP[[#This Row],[Fecha]])</f>
        <v>17</v>
      </c>
      <c r="K1142" s="12" t="str">
        <f t="shared" si="17"/>
        <v>17-02-2025_12</v>
      </c>
    </row>
    <row r="1143" spans="1:11" x14ac:dyDescent="0.3">
      <c r="A1143" s="3">
        <v>45705</v>
      </c>
      <c r="B1143" s="6">
        <v>0.54166666666666663</v>
      </c>
      <c r="C1143" s="2">
        <v>3397.25</v>
      </c>
      <c r="D1143" s="2">
        <v>3364.5</v>
      </c>
      <c r="E1143" s="2">
        <v>3353.25</v>
      </c>
      <c r="F1143" s="2">
        <v>3337.75</v>
      </c>
      <c r="G1143" s="2">
        <f>INT(YEAR(GEN_UP[[#This Row],[Fecha]]))</f>
        <v>2025</v>
      </c>
      <c r="H1143" s="2">
        <f>INT(MONTH(GEN_UP[[#This Row],[Fecha]]))</f>
        <v>2</v>
      </c>
      <c r="I1143" s="3" t="str">
        <f>TEXT(DATE(YEAR(GEN_UP[[#This Row],[Fecha]]),MONTH(GEN_UP[[#This Row],[Fecha]]),DAY(GEN_UP[[#This Row],[Fecha]])),"mmmm")</f>
        <v>February</v>
      </c>
      <c r="J1143" s="2">
        <f>DAY(GEN_UP[[#This Row],[Fecha]])</f>
        <v>17</v>
      </c>
      <c r="K1143" s="12" t="str">
        <f t="shared" si="17"/>
        <v>17-02-2025_13</v>
      </c>
    </row>
    <row r="1144" spans="1:11" x14ac:dyDescent="0.3">
      <c r="A1144" s="3">
        <v>45705</v>
      </c>
      <c r="B1144" s="6">
        <v>0.58333333333333337</v>
      </c>
      <c r="C1144" s="2">
        <v>2946.75</v>
      </c>
      <c r="D1144" s="2">
        <v>2916.75</v>
      </c>
      <c r="E1144" s="2">
        <v>2897.75</v>
      </c>
      <c r="F1144" s="2">
        <v>2851.5</v>
      </c>
      <c r="G1144" s="2">
        <f>INT(YEAR(GEN_UP[[#This Row],[Fecha]]))</f>
        <v>2025</v>
      </c>
      <c r="H1144" s="2">
        <f>INT(MONTH(GEN_UP[[#This Row],[Fecha]]))</f>
        <v>2</v>
      </c>
      <c r="I1144" s="3" t="str">
        <f>TEXT(DATE(YEAR(GEN_UP[[#This Row],[Fecha]]),MONTH(GEN_UP[[#This Row],[Fecha]]),DAY(GEN_UP[[#This Row],[Fecha]])),"mmmm")</f>
        <v>February</v>
      </c>
      <c r="J1144" s="2">
        <f>DAY(GEN_UP[[#This Row],[Fecha]])</f>
        <v>17</v>
      </c>
      <c r="K1144" s="12" t="str">
        <f t="shared" si="17"/>
        <v>17-02-2025_14</v>
      </c>
    </row>
    <row r="1145" spans="1:11" x14ac:dyDescent="0.3">
      <c r="A1145" s="3">
        <v>45705</v>
      </c>
      <c r="B1145" s="6">
        <v>0.625</v>
      </c>
      <c r="C1145" s="2">
        <v>5669.25</v>
      </c>
      <c r="D1145" s="2">
        <v>5347.25</v>
      </c>
      <c r="E1145" s="2">
        <v>4918</v>
      </c>
      <c r="F1145" s="2">
        <v>5530.5</v>
      </c>
      <c r="G1145" s="2">
        <f>INT(YEAR(GEN_UP[[#This Row],[Fecha]]))</f>
        <v>2025</v>
      </c>
      <c r="H1145" s="2">
        <f>INT(MONTH(GEN_UP[[#This Row],[Fecha]]))</f>
        <v>2</v>
      </c>
      <c r="I1145" s="3" t="str">
        <f>TEXT(DATE(YEAR(GEN_UP[[#This Row],[Fecha]]),MONTH(GEN_UP[[#This Row],[Fecha]]),DAY(GEN_UP[[#This Row],[Fecha]])),"mmmm")</f>
        <v>February</v>
      </c>
      <c r="J1145" s="2">
        <f>DAY(GEN_UP[[#This Row],[Fecha]])</f>
        <v>17</v>
      </c>
      <c r="K1145" s="12" t="str">
        <f t="shared" si="17"/>
        <v>17-02-2025_15</v>
      </c>
    </row>
    <row r="1146" spans="1:11" x14ac:dyDescent="0.3">
      <c r="A1146" s="3">
        <v>45705</v>
      </c>
      <c r="B1146" s="6">
        <v>0.66666666666666663</v>
      </c>
      <c r="C1146" s="2">
        <v>3508.75</v>
      </c>
      <c r="D1146" s="2">
        <v>3422.75</v>
      </c>
      <c r="E1146" s="2">
        <v>3723.25</v>
      </c>
      <c r="F1146" s="2">
        <v>3883.75</v>
      </c>
      <c r="G1146" s="2">
        <f>INT(YEAR(GEN_UP[[#This Row],[Fecha]]))</f>
        <v>2025</v>
      </c>
      <c r="H1146" s="2">
        <f>INT(MONTH(GEN_UP[[#This Row],[Fecha]]))</f>
        <v>2</v>
      </c>
      <c r="I1146" s="3" t="str">
        <f>TEXT(DATE(YEAR(GEN_UP[[#This Row],[Fecha]]),MONTH(GEN_UP[[#This Row],[Fecha]]),DAY(GEN_UP[[#This Row],[Fecha]])),"mmmm")</f>
        <v>February</v>
      </c>
      <c r="J1146" s="2">
        <f>DAY(GEN_UP[[#This Row],[Fecha]])</f>
        <v>17</v>
      </c>
      <c r="K1146" s="12" t="str">
        <f t="shared" si="17"/>
        <v>17-02-2025_16</v>
      </c>
    </row>
    <row r="1147" spans="1:11" x14ac:dyDescent="0.3">
      <c r="A1147" s="3">
        <v>45705</v>
      </c>
      <c r="B1147" s="6">
        <v>0.70833333333333337</v>
      </c>
      <c r="C1147" s="2">
        <v>1054.25</v>
      </c>
      <c r="D1147" s="2">
        <v>1025.25</v>
      </c>
      <c r="E1147" s="2">
        <v>1126.75</v>
      </c>
      <c r="F1147" s="2">
        <v>1285.25</v>
      </c>
      <c r="G1147" s="2">
        <f>INT(YEAR(GEN_UP[[#This Row],[Fecha]]))</f>
        <v>2025</v>
      </c>
      <c r="H1147" s="2">
        <f>INT(MONTH(GEN_UP[[#This Row],[Fecha]]))</f>
        <v>2</v>
      </c>
      <c r="I1147" s="3" t="str">
        <f>TEXT(DATE(YEAR(GEN_UP[[#This Row],[Fecha]]),MONTH(GEN_UP[[#This Row],[Fecha]]),DAY(GEN_UP[[#This Row],[Fecha]])),"mmmm")</f>
        <v>February</v>
      </c>
      <c r="J1147" s="2">
        <f>DAY(GEN_UP[[#This Row],[Fecha]])</f>
        <v>17</v>
      </c>
      <c r="K1147" s="12" t="str">
        <f t="shared" si="17"/>
        <v>17-02-2025_17</v>
      </c>
    </row>
    <row r="1148" spans="1:11" x14ac:dyDescent="0.3">
      <c r="A1148" s="3">
        <v>45705</v>
      </c>
      <c r="B1148" s="6">
        <v>0.75</v>
      </c>
      <c r="C1148" s="2">
        <v>126.5</v>
      </c>
      <c r="D1148" s="2">
        <v>119.5</v>
      </c>
      <c r="E1148" s="2">
        <v>124.75</v>
      </c>
      <c r="F1148" s="2">
        <v>127.75</v>
      </c>
      <c r="G1148" s="2">
        <f>INT(YEAR(GEN_UP[[#This Row],[Fecha]]))</f>
        <v>2025</v>
      </c>
      <c r="H1148" s="2">
        <f>INT(MONTH(GEN_UP[[#This Row],[Fecha]]))</f>
        <v>2</v>
      </c>
      <c r="I1148" s="3" t="str">
        <f>TEXT(DATE(YEAR(GEN_UP[[#This Row],[Fecha]]),MONTH(GEN_UP[[#This Row],[Fecha]]),DAY(GEN_UP[[#This Row],[Fecha]])),"mmmm")</f>
        <v>February</v>
      </c>
      <c r="J1148" s="2">
        <f>DAY(GEN_UP[[#This Row],[Fecha]])</f>
        <v>17</v>
      </c>
      <c r="K1148" s="12" t="str">
        <f t="shared" si="17"/>
        <v>17-02-2025_18</v>
      </c>
    </row>
    <row r="1149" spans="1:11" x14ac:dyDescent="0.3">
      <c r="A1149" s="3">
        <v>45705</v>
      </c>
      <c r="B1149" s="6">
        <v>0.79166666666666663</v>
      </c>
      <c r="C1149" s="2">
        <v>0</v>
      </c>
      <c r="D1149" s="2">
        <v>0</v>
      </c>
      <c r="E1149" s="2">
        <v>0</v>
      </c>
      <c r="F1149" s="2">
        <v>0</v>
      </c>
      <c r="G1149" s="2">
        <f>INT(YEAR(GEN_UP[[#This Row],[Fecha]]))</f>
        <v>2025</v>
      </c>
      <c r="H1149" s="2">
        <f>INT(MONTH(GEN_UP[[#This Row],[Fecha]]))</f>
        <v>2</v>
      </c>
      <c r="I1149" s="3" t="str">
        <f>TEXT(DATE(YEAR(GEN_UP[[#This Row],[Fecha]]),MONTH(GEN_UP[[#This Row],[Fecha]]),DAY(GEN_UP[[#This Row],[Fecha]])),"mmmm")</f>
        <v>February</v>
      </c>
      <c r="J1149" s="2">
        <f>DAY(GEN_UP[[#This Row],[Fecha]])</f>
        <v>17</v>
      </c>
      <c r="K1149" s="12" t="str">
        <f t="shared" si="17"/>
        <v>17-02-2025_19</v>
      </c>
    </row>
    <row r="1150" spans="1:11" x14ac:dyDescent="0.3">
      <c r="A1150" s="3">
        <v>45705</v>
      </c>
      <c r="B1150" s="6">
        <v>0.83333333333333337</v>
      </c>
      <c r="C1150" s="2">
        <v>0</v>
      </c>
      <c r="D1150" s="2">
        <v>0</v>
      </c>
      <c r="E1150" s="2">
        <v>0</v>
      </c>
      <c r="F1150" s="2">
        <v>0</v>
      </c>
      <c r="G1150" s="2">
        <f>INT(YEAR(GEN_UP[[#This Row],[Fecha]]))</f>
        <v>2025</v>
      </c>
      <c r="H1150" s="2">
        <f>INT(MONTH(GEN_UP[[#This Row],[Fecha]]))</f>
        <v>2</v>
      </c>
      <c r="I1150" s="3" t="str">
        <f>TEXT(DATE(YEAR(GEN_UP[[#This Row],[Fecha]]),MONTH(GEN_UP[[#This Row],[Fecha]]),DAY(GEN_UP[[#This Row],[Fecha]])),"mmmm")</f>
        <v>February</v>
      </c>
      <c r="J1150" s="2">
        <f>DAY(GEN_UP[[#This Row],[Fecha]])</f>
        <v>17</v>
      </c>
      <c r="K1150" s="12" t="str">
        <f t="shared" si="17"/>
        <v>17-02-2025_20</v>
      </c>
    </row>
    <row r="1151" spans="1:11" x14ac:dyDescent="0.3">
      <c r="A1151" s="3">
        <v>45705</v>
      </c>
      <c r="B1151" s="6">
        <v>0.875</v>
      </c>
      <c r="C1151" s="2">
        <v>0</v>
      </c>
      <c r="D1151" s="2">
        <v>0</v>
      </c>
      <c r="E1151" s="2">
        <v>0</v>
      </c>
      <c r="F1151" s="2">
        <v>0</v>
      </c>
      <c r="G1151" s="2">
        <f>INT(YEAR(GEN_UP[[#This Row],[Fecha]]))</f>
        <v>2025</v>
      </c>
      <c r="H1151" s="2">
        <f>INT(MONTH(GEN_UP[[#This Row],[Fecha]]))</f>
        <v>2</v>
      </c>
      <c r="I1151" s="3" t="str">
        <f>TEXT(DATE(YEAR(GEN_UP[[#This Row],[Fecha]]),MONTH(GEN_UP[[#This Row],[Fecha]]),DAY(GEN_UP[[#This Row],[Fecha]])),"mmmm")</f>
        <v>February</v>
      </c>
      <c r="J1151" s="2">
        <f>DAY(GEN_UP[[#This Row],[Fecha]])</f>
        <v>17</v>
      </c>
      <c r="K1151" s="12" t="str">
        <f t="shared" si="17"/>
        <v>17-02-2025_21</v>
      </c>
    </row>
    <row r="1152" spans="1:11" x14ac:dyDescent="0.3">
      <c r="A1152" s="3">
        <v>45705</v>
      </c>
      <c r="B1152" s="6">
        <v>0.91666666666666663</v>
      </c>
      <c r="C1152" s="2">
        <v>0</v>
      </c>
      <c r="D1152" s="2">
        <v>0</v>
      </c>
      <c r="E1152" s="2">
        <v>0</v>
      </c>
      <c r="F1152" s="2">
        <v>0</v>
      </c>
      <c r="G1152" s="2">
        <f>INT(YEAR(GEN_UP[[#This Row],[Fecha]]))</f>
        <v>2025</v>
      </c>
      <c r="H1152" s="2">
        <f>INT(MONTH(GEN_UP[[#This Row],[Fecha]]))</f>
        <v>2</v>
      </c>
      <c r="I1152" s="3" t="str">
        <f>TEXT(DATE(YEAR(GEN_UP[[#This Row],[Fecha]]),MONTH(GEN_UP[[#This Row],[Fecha]]),DAY(GEN_UP[[#This Row],[Fecha]])),"mmmm")</f>
        <v>February</v>
      </c>
      <c r="J1152" s="2">
        <f>DAY(GEN_UP[[#This Row],[Fecha]])</f>
        <v>17</v>
      </c>
      <c r="K1152" s="12" t="str">
        <f t="shared" si="17"/>
        <v>17-02-2025_22</v>
      </c>
    </row>
    <row r="1153" spans="1:11" x14ac:dyDescent="0.3">
      <c r="A1153" s="3">
        <v>45705</v>
      </c>
      <c r="B1153" s="6">
        <v>0.95833333333333337</v>
      </c>
      <c r="C1153" s="2">
        <v>0</v>
      </c>
      <c r="D1153" s="2">
        <v>0</v>
      </c>
      <c r="E1153" s="2">
        <v>0</v>
      </c>
      <c r="F1153" s="2">
        <v>0</v>
      </c>
      <c r="G1153" s="2">
        <f>INT(YEAR(GEN_UP[[#This Row],[Fecha]]))</f>
        <v>2025</v>
      </c>
      <c r="H1153" s="2">
        <f>INT(MONTH(GEN_UP[[#This Row],[Fecha]]))</f>
        <v>2</v>
      </c>
      <c r="I1153" s="3" t="str">
        <f>TEXT(DATE(YEAR(GEN_UP[[#This Row],[Fecha]]),MONTH(GEN_UP[[#This Row],[Fecha]]),DAY(GEN_UP[[#This Row],[Fecha]])),"mmmm")</f>
        <v>February</v>
      </c>
      <c r="J1153" s="2">
        <f>DAY(GEN_UP[[#This Row],[Fecha]])</f>
        <v>17</v>
      </c>
      <c r="K1153" s="12" t="str">
        <f t="shared" si="17"/>
        <v>17-02-2025_23</v>
      </c>
    </row>
    <row r="1154" spans="1:11" x14ac:dyDescent="0.3">
      <c r="A1154" s="3">
        <v>45706</v>
      </c>
      <c r="B1154" s="6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f>INT(YEAR(GEN_UP[[#This Row],[Fecha]]))</f>
        <v>2025</v>
      </c>
      <c r="H1154" s="2">
        <f>INT(MONTH(GEN_UP[[#This Row],[Fecha]]))</f>
        <v>2</v>
      </c>
      <c r="I1154" s="3" t="str">
        <f>TEXT(DATE(YEAR(GEN_UP[[#This Row],[Fecha]]),MONTH(GEN_UP[[#This Row],[Fecha]]),DAY(GEN_UP[[#This Row],[Fecha]])),"mmmm")</f>
        <v>February</v>
      </c>
      <c r="J1154" s="2">
        <f>DAY(GEN_UP[[#This Row],[Fecha]])</f>
        <v>18</v>
      </c>
      <c r="K1154" s="12" t="str">
        <f t="shared" ref="K1154:K1217" si="18">TEXT(A1154,"dd-mm-yyyy") &amp; "_" &amp; TEXT(HOUR(B1154),"00")</f>
        <v>18-02-2025_00</v>
      </c>
    </row>
    <row r="1155" spans="1:11" x14ac:dyDescent="0.3">
      <c r="A1155" s="3">
        <v>45706</v>
      </c>
      <c r="B1155" s="6">
        <v>4.1666666666666664E-2</v>
      </c>
      <c r="C1155" s="2">
        <v>0</v>
      </c>
      <c r="D1155" s="2">
        <v>0</v>
      </c>
      <c r="E1155" s="2">
        <v>0</v>
      </c>
      <c r="F1155" s="2">
        <v>0</v>
      </c>
      <c r="G1155" s="2">
        <f>INT(YEAR(GEN_UP[[#This Row],[Fecha]]))</f>
        <v>2025</v>
      </c>
      <c r="H1155" s="2">
        <f>INT(MONTH(GEN_UP[[#This Row],[Fecha]]))</f>
        <v>2</v>
      </c>
      <c r="I1155" s="3" t="str">
        <f>TEXT(DATE(YEAR(GEN_UP[[#This Row],[Fecha]]),MONTH(GEN_UP[[#This Row],[Fecha]]),DAY(GEN_UP[[#This Row],[Fecha]])),"mmmm")</f>
        <v>February</v>
      </c>
      <c r="J1155" s="2">
        <f>DAY(GEN_UP[[#This Row],[Fecha]])</f>
        <v>18</v>
      </c>
      <c r="K1155" s="12" t="str">
        <f t="shared" si="18"/>
        <v>18-02-2025_01</v>
      </c>
    </row>
    <row r="1156" spans="1:11" x14ac:dyDescent="0.3">
      <c r="A1156" s="3">
        <v>45706</v>
      </c>
      <c r="B1156" s="6">
        <v>8.3333333333333329E-2</v>
      </c>
      <c r="C1156" s="2">
        <v>0</v>
      </c>
      <c r="D1156" s="2">
        <v>0</v>
      </c>
      <c r="E1156" s="2">
        <v>0</v>
      </c>
      <c r="F1156" s="2">
        <v>0</v>
      </c>
      <c r="G1156" s="2">
        <f>INT(YEAR(GEN_UP[[#This Row],[Fecha]]))</f>
        <v>2025</v>
      </c>
      <c r="H1156" s="2">
        <f>INT(MONTH(GEN_UP[[#This Row],[Fecha]]))</f>
        <v>2</v>
      </c>
      <c r="I1156" s="3" t="str">
        <f>TEXT(DATE(YEAR(GEN_UP[[#This Row],[Fecha]]),MONTH(GEN_UP[[#This Row],[Fecha]]),DAY(GEN_UP[[#This Row],[Fecha]])),"mmmm")</f>
        <v>February</v>
      </c>
      <c r="J1156" s="2">
        <f>DAY(GEN_UP[[#This Row],[Fecha]])</f>
        <v>18</v>
      </c>
      <c r="K1156" s="12" t="str">
        <f t="shared" si="18"/>
        <v>18-02-2025_02</v>
      </c>
    </row>
    <row r="1157" spans="1:11" x14ac:dyDescent="0.3">
      <c r="A1157" s="3">
        <v>45706</v>
      </c>
      <c r="B1157" s="6">
        <v>0.125</v>
      </c>
      <c r="C1157" s="2">
        <v>0</v>
      </c>
      <c r="D1157" s="2">
        <v>0</v>
      </c>
      <c r="E1157" s="2">
        <v>0</v>
      </c>
      <c r="F1157" s="2">
        <v>0</v>
      </c>
      <c r="G1157" s="2">
        <f>INT(YEAR(GEN_UP[[#This Row],[Fecha]]))</f>
        <v>2025</v>
      </c>
      <c r="H1157" s="2">
        <f>INT(MONTH(GEN_UP[[#This Row],[Fecha]]))</f>
        <v>2</v>
      </c>
      <c r="I1157" s="3" t="str">
        <f>TEXT(DATE(YEAR(GEN_UP[[#This Row],[Fecha]]),MONTH(GEN_UP[[#This Row],[Fecha]]),DAY(GEN_UP[[#This Row],[Fecha]])),"mmmm")</f>
        <v>February</v>
      </c>
      <c r="J1157" s="2">
        <f>DAY(GEN_UP[[#This Row],[Fecha]])</f>
        <v>18</v>
      </c>
      <c r="K1157" s="12" t="str">
        <f t="shared" si="18"/>
        <v>18-02-2025_03</v>
      </c>
    </row>
    <row r="1158" spans="1:11" x14ac:dyDescent="0.3">
      <c r="A1158" s="3">
        <v>45706</v>
      </c>
      <c r="B1158" s="6">
        <v>0.16666666666666666</v>
      </c>
      <c r="C1158" s="2">
        <v>0</v>
      </c>
      <c r="D1158" s="2">
        <v>0</v>
      </c>
      <c r="E1158" s="2">
        <v>0</v>
      </c>
      <c r="F1158" s="2">
        <v>0</v>
      </c>
      <c r="G1158" s="2">
        <f>INT(YEAR(GEN_UP[[#This Row],[Fecha]]))</f>
        <v>2025</v>
      </c>
      <c r="H1158" s="2">
        <f>INT(MONTH(GEN_UP[[#This Row],[Fecha]]))</f>
        <v>2</v>
      </c>
      <c r="I1158" s="3" t="str">
        <f>TEXT(DATE(YEAR(GEN_UP[[#This Row],[Fecha]]),MONTH(GEN_UP[[#This Row],[Fecha]]),DAY(GEN_UP[[#This Row],[Fecha]])),"mmmm")</f>
        <v>February</v>
      </c>
      <c r="J1158" s="2">
        <f>DAY(GEN_UP[[#This Row],[Fecha]])</f>
        <v>18</v>
      </c>
      <c r="K1158" s="12" t="str">
        <f t="shared" si="18"/>
        <v>18-02-2025_04</v>
      </c>
    </row>
    <row r="1159" spans="1:11" x14ac:dyDescent="0.3">
      <c r="A1159" s="3">
        <v>45706</v>
      </c>
      <c r="B1159" s="6">
        <v>0.20833333333333334</v>
      </c>
      <c r="C1159" s="2">
        <v>0</v>
      </c>
      <c r="D1159" s="2">
        <v>0</v>
      </c>
      <c r="E1159" s="2">
        <v>0</v>
      </c>
      <c r="F1159" s="2">
        <v>0</v>
      </c>
      <c r="G1159" s="2">
        <f>INT(YEAR(GEN_UP[[#This Row],[Fecha]]))</f>
        <v>2025</v>
      </c>
      <c r="H1159" s="2">
        <f>INT(MONTH(GEN_UP[[#This Row],[Fecha]]))</f>
        <v>2</v>
      </c>
      <c r="I1159" s="3" t="str">
        <f>TEXT(DATE(YEAR(GEN_UP[[#This Row],[Fecha]]),MONTH(GEN_UP[[#This Row],[Fecha]]),DAY(GEN_UP[[#This Row],[Fecha]])),"mmmm")</f>
        <v>February</v>
      </c>
      <c r="J1159" s="2">
        <f>DAY(GEN_UP[[#This Row],[Fecha]])</f>
        <v>18</v>
      </c>
      <c r="K1159" s="12" t="str">
        <f t="shared" si="18"/>
        <v>18-02-2025_05</v>
      </c>
    </row>
    <row r="1160" spans="1:11" x14ac:dyDescent="0.3">
      <c r="A1160" s="3">
        <v>45706</v>
      </c>
      <c r="B1160" s="6">
        <v>0.25</v>
      </c>
      <c r="C1160" s="2">
        <v>34.75</v>
      </c>
      <c r="D1160" s="2">
        <v>31</v>
      </c>
      <c r="E1160" s="2">
        <v>29.25</v>
      </c>
      <c r="F1160" s="2">
        <v>28.5</v>
      </c>
      <c r="G1160" s="2">
        <f>INT(YEAR(GEN_UP[[#This Row],[Fecha]]))</f>
        <v>2025</v>
      </c>
      <c r="H1160" s="2">
        <f>INT(MONTH(GEN_UP[[#This Row],[Fecha]]))</f>
        <v>2</v>
      </c>
      <c r="I1160" s="3" t="str">
        <f>TEXT(DATE(YEAR(GEN_UP[[#This Row],[Fecha]]),MONTH(GEN_UP[[#This Row],[Fecha]]),DAY(GEN_UP[[#This Row],[Fecha]])),"mmmm")</f>
        <v>February</v>
      </c>
      <c r="J1160" s="2">
        <f>DAY(GEN_UP[[#This Row],[Fecha]])</f>
        <v>18</v>
      </c>
      <c r="K1160" s="12" t="str">
        <f t="shared" si="18"/>
        <v>18-02-2025_06</v>
      </c>
    </row>
    <row r="1161" spans="1:11" x14ac:dyDescent="0.3">
      <c r="A1161" s="3">
        <v>45706</v>
      </c>
      <c r="B1161" s="6">
        <v>0.29166666666666669</v>
      </c>
      <c r="C1161" s="2">
        <v>1278.5</v>
      </c>
      <c r="D1161" s="2">
        <v>1229</v>
      </c>
      <c r="E1161" s="2">
        <v>1163</v>
      </c>
      <c r="F1161" s="2">
        <v>1109.5</v>
      </c>
      <c r="G1161" s="2">
        <f>INT(YEAR(GEN_UP[[#This Row],[Fecha]]))</f>
        <v>2025</v>
      </c>
      <c r="H1161" s="2">
        <f>INT(MONTH(GEN_UP[[#This Row],[Fecha]]))</f>
        <v>2</v>
      </c>
      <c r="I1161" s="3" t="str">
        <f>TEXT(DATE(YEAR(GEN_UP[[#This Row],[Fecha]]),MONTH(GEN_UP[[#This Row],[Fecha]]),DAY(GEN_UP[[#This Row],[Fecha]])),"mmmm")</f>
        <v>February</v>
      </c>
      <c r="J1161" s="2">
        <f>DAY(GEN_UP[[#This Row],[Fecha]])</f>
        <v>18</v>
      </c>
      <c r="K1161" s="12" t="str">
        <f t="shared" si="18"/>
        <v>18-02-2025_07</v>
      </c>
    </row>
    <row r="1162" spans="1:11" x14ac:dyDescent="0.3">
      <c r="A1162" s="3">
        <v>45706</v>
      </c>
      <c r="B1162" s="6">
        <v>0.33333333333333331</v>
      </c>
      <c r="C1162" s="2">
        <v>3505.5</v>
      </c>
      <c r="D1162" s="2">
        <v>3464</v>
      </c>
      <c r="E1162" s="2">
        <v>3374.5</v>
      </c>
      <c r="F1162" s="2">
        <v>3310.75</v>
      </c>
      <c r="G1162" s="2">
        <f>INT(YEAR(GEN_UP[[#This Row],[Fecha]]))</f>
        <v>2025</v>
      </c>
      <c r="H1162" s="2">
        <f>INT(MONTH(GEN_UP[[#This Row],[Fecha]]))</f>
        <v>2</v>
      </c>
      <c r="I1162" s="3" t="str">
        <f>TEXT(DATE(YEAR(GEN_UP[[#This Row],[Fecha]]),MONTH(GEN_UP[[#This Row],[Fecha]]),DAY(GEN_UP[[#This Row],[Fecha]])),"mmmm")</f>
        <v>February</v>
      </c>
      <c r="J1162" s="2">
        <f>DAY(GEN_UP[[#This Row],[Fecha]])</f>
        <v>18</v>
      </c>
      <c r="K1162" s="12" t="str">
        <f t="shared" si="18"/>
        <v>18-02-2025_08</v>
      </c>
    </row>
    <row r="1163" spans="1:11" x14ac:dyDescent="0.3">
      <c r="A1163" s="3">
        <v>45706</v>
      </c>
      <c r="B1163" s="6">
        <v>0.375</v>
      </c>
      <c r="C1163" s="2">
        <v>5696.75</v>
      </c>
      <c r="D1163" s="2">
        <v>5749.25</v>
      </c>
      <c r="E1163" s="2">
        <v>5726.25</v>
      </c>
      <c r="F1163" s="2">
        <v>5694.75</v>
      </c>
      <c r="G1163" s="2">
        <f>INT(YEAR(GEN_UP[[#This Row],[Fecha]]))</f>
        <v>2025</v>
      </c>
      <c r="H1163" s="2">
        <f>INT(MONTH(GEN_UP[[#This Row],[Fecha]]))</f>
        <v>2</v>
      </c>
      <c r="I1163" s="3" t="str">
        <f>TEXT(DATE(YEAR(GEN_UP[[#This Row],[Fecha]]),MONTH(GEN_UP[[#This Row],[Fecha]]),DAY(GEN_UP[[#This Row],[Fecha]])),"mmmm")</f>
        <v>February</v>
      </c>
      <c r="J1163" s="2">
        <f>DAY(GEN_UP[[#This Row],[Fecha]])</f>
        <v>18</v>
      </c>
      <c r="K1163" s="12" t="str">
        <f t="shared" si="18"/>
        <v>18-02-2025_09</v>
      </c>
    </row>
    <row r="1164" spans="1:11" x14ac:dyDescent="0.3">
      <c r="A1164" s="3">
        <v>45706</v>
      </c>
      <c r="B1164" s="6">
        <v>0.41666666666666669</v>
      </c>
      <c r="C1164" s="2">
        <v>7254</v>
      </c>
      <c r="D1164" s="2">
        <v>7268</v>
      </c>
      <c r="E1164" s="2">
        <v>6962.75</v>
      </c>
      <c r="F1164" s="2">
        <v>6494.75</v>
      </c>
      <c r="G1164" s="2">
        <f>INT(YEAR(GEN_UP[[#This Row],[Fecha]]))</f>
        <v>2025</v>
      </c>
      <c r="H1164" s="2">
        <f>INT(MONTH(GEN_UP[[#This Row],[Fecha]]))</f>
        <v>2</v>
      </c>
      <c r="I1164" s="3" t="str">
        <f>TEXT(DATE(YEAR(GEN_UP[[#This Row],[Fecha]]),MONTH(GEN_UP[[#This Row],[Fecha]]),DAY(GEN_UP[[#This Row],[Fecha]])),"mmmm")</f>
        <v>February</v>
      </c>
      <c r="J1164" s="2">
        <f>DAY(GEN_UP[[#This Row],[Fecha]])</f>
        <v>18</v>
      </c>
      <c r="K1164" s="12" t="str">
        <f t="shared" si="18"/>
        <v>18-02-2025_10</v>
      </c>
    </row>
    <row r="1165" spans="1:11" x14ac:dyDescent="0.3">
      <c r="A1165" s="3">
        <v>45706</v>
      </c>
      <c r="B1165" s="6">
        <v>0.45833333333333331</v>
      </c>
      <c r="C1165" s="2">
        <v>8082</v>
      </c>
      <c r="D1165" s="2">
        <v>8149</v>
      </c>
      <c r="E1165" s="2">
        <v>8260</v>
      </c>
      <c r="F1165" s="2">
        <v>8175</v>
      </c>
      <c r="G1165" s="2">
        <f>INT(YEAR(GEN_UP[[#This Row],[Fecha]]))</f>
        <v>2025</v>
      </c>
      <c r="H1165" s="2">
        <f>INT(MONTH(GEN_UP[[#This Row],[Fecha]]))</f>
        <v>2</v>
      </c>
      <c r="I1165" s="3" t="str">
        <f>TEXT(DATE(YEAR(GEN_UP[[#This Row],[Fecha]]),MONTH(GEN_UP[[#This Row],[Fecha]]),DAY(GEN_UP[[#This Row],[Fecha]])),"mmmm")</f>
        <v>February</v>
      </c>
      <c r="J1165" s="2">
        <f>DAY(GEN_UP[[#This Row],[Fecha]])</f>
        <v>18</v>
      </c>
      <c r="K1165" s="12" t="str">
        <f t="shared" si="18"/>
        <v>18-02-2025_11</v>
      </c>
    </row>
    <row r="1166" spans="1:11" x14ac:dyDescent="0.3">
      <c r="A1166" s="3">
        <v>45706</v>
      </c>
      <c r="B1166" s="6">
        <v>0.5</v>
      </c>
      <c r="C1166" s="2">
        <v>6060.5</v>
      </c>
      <c r="D1166" s="2">
        <v>6683.25</v>
      </c>
      <c r="E1166" s="2">
        <v>7150</v>
      </c>
      <c r="F1166" s="2">
        <v>8113</v>
      </c>
      <c r="G1166" s="2">
        <f>INT(YEAR(GEN_UP[[#This Row],[Fecha]]))</f>
        <v>2025</v>
      </c>
      <c r="H1166" s="2">
        <f>INT(MONTH(GEN_UP[[#This Row],[Fecha]]))</f>
        <v>2</v>
      </c>
      <c r="I1166" s="3" t="str">
        <f>TEXT(DATE(YEAR(GEN_UP[[#This Row],[Fecha]]),MONTH(GEN_UP[[#This Row],[Fecha]]),DAY(GEN_UP[[#This Row],[Fecha]])),"mmmm")</f>
        <v>February</v>
      </c>
      <c r="J1166" s="2">
        <f>DAY(GEN_UP[[#This Row],[Fecha]])</f>
        <v>18</v>
      </c>
      <c r="K1166" s="12" t="str">
        <f t="shared" si="18"/>
        <v>18-02-2025_12</v>
      </c>
    </row>
    <row r="1167" spans="1:11" x14ac:dyDescent="0.3">
      <c r="A1167" s="3">
        <v>45706</v>
      </c>
      <c r="B1167" s="6">
        <v>0.54166666666666663</v>
      </c>
      <c r="C1167" s="2">
        <v>4236.25</v>
      </c>
      <c r="D1167" s="2">
        <v>4464.25</v>
      </c>
      <c r="E1167" s="2">
        <v>4607.75</v>
      </c>
      <c r="F1167" s="2">
        <v>4468.5</v>
      </c>
      <c r="G1167" s="2">
        <f>INT(YEAR(GEN_UP[[#This Row],[Fecha]]))</f>
        <v>2025</v>
      </c>
      <c r="H1167" s="2">
        <f>INT(MONTH(GEN_UP[[#This Row],[Fecha]]))</f>
        <v>2</v>
      </c>
      <c r="I1167" s="3" t="str">
        <f>TEXT(DATE(YEAR(GEN_UP[[#This Row],[Fecha]]),MONTH(GEN_UP[[#This Row],[Fecha]]),DAY(GEN_UP[[#This Row],[Fecha]])),"mmmm")</f>
        <v>February</v>
      </c>
      <c r="J1167" s="2">
        <f>DAY(GEN_UP[[#This Row],[Fecha]])</f>
        <v>18</v>
      </c>
      <c r="K1167" s="12" t="str">
        <f t="shared" si="18"/>
        <v>18-02-2025_13</v>
      </c>
    </row>
    <row r="1168" spans="1:11" x14ac:dyDescent="0.3">
      <c r="A1168" s="3">
        <v>45706</v>
      </c>
      <c r="B1168" s="6">
        <v>0.58333333333333337</v>
      </c>
      <c r="C1168" s="2">
        <v>5804.5</v>
      </c>
      <c r="D1168" s="2">
        <v>6078</v>
      </c>
      <c r="E1168" s="2">
        <v>6409.5</v>
      </c>
      <c r="F1168" s="2">
        <v>6553.75</v>
      </c>
      <c r="G1168" s="2">
        <f>INT(YEAR(GEN_UP[[#This Row],[Fecha]]))</f>
        <v>2025</v>
      </c>
      <c r="H1168" s="2">
        <f>INT(MONTH(GEN_UP[[#This Row],[Fecha]]))</f>
        <v>2</v>
      </c>
      <c r="I1168" s="3" t="str">
        <f>TEXT(DATE(YEAR(GEN_UP[[#This Row],[Fecha]]),MONTH(GEN_UP[[#This Row],[Fecha]]),DAY(GEN_UP[[#This Row],[Fecha]])),"mmmm")</f>
        <v>February</v>
      </c>
      <c r="J1168" s="2">
        <f>DAY(GEN_UP[[#This Row],[Fecha]])</f>
        <v>18</v>
      </c>
      <c r="K1168" s="12" t="str">
        <f t="shared" si="18"/>
        <v>18-02-2025_14</v>
      </c>
    </row>
    <row r="1169" spans="1:11" x14ac:dyDescent="0.3">
      <c r="A1169" s="3">
        <v>45706</v>
      </c>
      <c r="B1169" s="6">
        <v>0.625</v>
      </c>
      <c r="C1169" s="2">
        <v>5882.75</v>
      </c>
      <c r="D1169" s="2">
        <v>5844.75</v>
      </c>
      <c r="E1169" s="2">
        <v>5840.25</v>
      </c>
      <c r="F1169" s="2">
        <v>5871</v>
      </c>
      <c r="G1169" s="2">
        <f>INT(YEAR(GEN_UP[[#This Row],[Fecha]]))</f>
        <v>2025</v>
      </c>
      <c r="H1169" s="2">
        <f>INT(MONTH(GEN_UP[[#This Row],[Fecha]]))</f>
        <v>2</v>
      </c>
      <c r="I1169" s="3" t="str">
        <f>TEXT(DATE(YEAR(GEN_UP[[#This Row],[Fecha]]),MONTH(GEN_UP[[#This Row],[Fecha]]),DAY(GEN_UP[[#This Row],[Fecha]])),"mmmm")</f>
        <v>February</v>
      </c>
      <c r="J1169" s="2">
        <f>DAY(GEN_UP[[#This Row],[Fecha]])</f>
        <v>18</v>
      </c>
      <c r="K1169" s="12" t="str">
        <f t="shared" si="18"/>
        <v>18-02-2025_15</v>
      </c>
    </row>
    <row r="1170" spans="1:11" x14ac:dyDescent="0.3">
      <c r="A1170" s="3">
        <v>45706</v>
      </c>
      <c r="B1170" s="6">
        <v>0.66666666666666663</v>
      </c>
      <c r="C1170" s="2">
        <v>3876.5</v>
      </c>
      <c r="D1170" s="2">
        <v>3863.25</v>
      </c>
      <c r="E1170" s="2">
        <v>3933.75</v>
      </c>
      <c r="F1170" s="2">
        <v>3865.75</v>
      </c>
      <c r="G1170" s="2">
        <f>INT(YEAR(GEN_UP[[#This Row],[Fecha]]))</f>
        <v>2025</v>
      </c>
      <c r="H1170" s="2">
        <f>INT(MONTH(GEN_UP[[#This Row],[Fecha]]))</f>
        <v>2</v>
      </c>
      <c r="I1170" s="3" t="str">
        <f>TEXT(DATE(YEAR(GEN_UP[[#This Row],[Fecha]]),MONTH(GEN_UP[[#This Row],[Fecha]]),DAY(GEN_UP[[#This Row],[Fecha]])),"mmmm")</f>
        <v>February</v>
      </c>
      <c r="J1170" s="2">
        <f>DAY(GEN_UP[[#This Row],[Fecha]])</f>
        <v>18</v>
      </c>
      <c r="K1170" s="12" t="str">
        <f t="shared" si="18"/>
        <v>18-02-2025_16</v>
      </c>
    </row>
    <row r="1171" spans="1:11" x14ac:dyDescent="0.3">
      <c r="A1171" s="3">
        <v>45706</v>
      </c>
      <c r="B1171" s="6">
        <v>0.70833333333333337</v>
      </c>
      <c r="C1171" s="2">
        <v>1592.75</v>
      </c>
      <c r="D1171" s="2">
        <v>1564.75</v>
      </c>
      <c r="E1171" s="2">
        <v>1609.5</v>
      </c>
      <c r="F1171" s="2">
        <v>1645.5</v>
      </c>
      <c r="G1171" s="2">
        <f>INT(YEAR(GEN_UP[[#This Row],[Fecha]]))</f>
        <v>2025</v>
      </c>
      <c r="H1171" s="2">
        <f>INT(MONTH(GEN_UP[[#This Row],[Fecha]]))</f>
        <v>2</v>
      </c>
      <c r="I1171" s="3" t="str">
        <f>TEXT(DATE(YEAR(GEN_UP[[#This Row],[Fecha]]),MONTH(GEN_UP[[#This Row],[Fecha]]),DAY(GEN_UP[[#This Row],[Fecha]])),"mmmm")</f>
        <v>February</v>
      </c>
      <c r="J1171" s="2">
        <f>DAY(GEN_UP[[#This Row],[Fecha]])</f>
        <v>18</v>
      </c>
      <c r="K1171" s="12" t="str">
        <f t="shared" si="18"/>
        <v>18-02-2025_17</v>
      </c>
    </row>
    <row r="1172" spans="1:11" x14ac:dyDescent="0.3">
      <c r="A1172" s="3">
        <v>45706</v>
      </c>
      <c r="B1172" s="6">
        <v>0.75</v>
      </c>
      <c r="C1172" s="2">
        <v>48.25</v>
      </c>
      <c r="D1172" s="2">
        <v>51.75</v>
      </c>
      <c r="E1172" s="2">
        <v>59.25</v>
      </c>
      <c r="F1172" s="2">
        <v>67.5</v>
      </c>
      <c r="G1172" s="2">
        <f>INT(YEAR(GEN_UP[[#This Row],[Fecha]]))</f>
        <v>2025</v>
      </c>
      <c r="H1172" s="2">
        <f>INT(MONTH(GEN_UP[[#This Row],[Fecha]]))</f>
        <v>2</v>
      </c>
      <c r="I1172" s="3" t="str">
        <f>TEXT(DATE(YEAR(GEN_UP[[#This Row],[Fecha]]),MONTH(GEN_UP[[#This Row],[Fecha]]),DAY(GEN_UP[[#This Row],[Fecha]])),"mmmm")</f>
        <v>February</v>
      </c>
      <c r="J1172" s="2">
        <f>DAY(GEN_UP[[#This Row],[Fecha]])</f>
        <v>18</v>
      </c>
      <c r="K1172" s="12" t="str">
        <f t="shared" si="18"/>
        <v>18-02-2025_18</v>
      </c>
    </row>
    <row r="1173" spans="1:11" x14ac:dyDescent="0.3">
      <c r="A1173" s="3">
        <v>45706</v>
      </c>
      <c r="B1173" s="6">
        <v>0.79166666666666663</v>
      </c>
      <c r="C1173" s="2">
        <v>0</v>
      </c>
      <c r="D1173" s="2">
        <v>0</v>
      </c>
      <c r="E1173" s="2">
        <v>0</v>
      </c>
      <c r="F1173" s="2">
        <v>0</v>
      </c>
      <c r="G1173" s="2">
        <f>INT(YEAR(GEN_UP[[#This Row],[Fecha]]))</f>
        <v>2025</v>
      </c>
      <c r="H1173" s="2">
        <f>INT(MONTH(GEN_UP[[#This Row],[Fecha]]))</f>
        <v>2</v>
      </c>
      <c r="I1173" s="3" t="str">
        <f>TEXT(DATE(YEAR(GEN_UP[[#This Row],[Fecha]]),MONTH(GEN_UP[[#This Row],[Fecha]]),DAY(GEN_UP[[#This Row],[Fecha]])),"mmmm")</f>
        <v>February</v>
      </c>
      <c r="J1173" s="2">
        <f>DAY(GEN_UP[[#This Row],[Fecha]])</f>
        <v>18</v>
      </c>
      <c r="K1173" s="12" t="str">
        <f t="shared" si="18"/>
        <v>18-02-2025_19</v>
      </c>
    </row>
    <row r="1174" spans="1:11" x14ac:dyDescent="0.3">
      <c r="A1174" s="3">
        <v>45706</v>
      </c>
      <c r="B1174" s="6">
        <v>0.83333333333333337</v>
      </c>
      <c r="C1174" s="2">
        <v>0</v>
      </c>
      <c r="D1174" s="2">
        <v>0</v>
      </c>
      <c r="E1174" s="2">
        <v>0</v>
      </c>
      <c r="F1174" s="2">
        <v>0</v>
      </c>
      <c r="G1174" s="2">
        <f>INT(YEAR(GEN_UP[[#This Row],[Fecha]]))</f>
        <v>2025</v>
      </c>
      <c r="H1174" s="2">
        <f>INT(MONTH(GEN_UP[[#This Row],[Fecha]]))</f>
        <v>2</v>
      </c>
      <c r="I1174" s="3" t="str">
        <f>TEXT(DATE(YEAR(GEN_UP[[#This Row],[Fecha]]),MONTH(GEN_UP[[#This Row],[Fecha]]),DAY(GEN_UP[[#This Row],[Fecha]])),"mmmm")</f>
        <v>February</v>
      </c>
      <c r="J1174" s="2">
        <f>DAY(GEN_UP[[#This Row],[Fecha]])</f>
        <v>18</v>
      </c>
      <c r="K1174" s="12" t="str">
        <f t="shared" si="18"/>
        <v>18-02-2025_20</v>
      </c>
    </row>
    <row r="1175" spans="1:11" x14ac:dyDescent="0.3">
      <c r="A1175" s="3">
        <v>45706</v>
      </c>
      <c r="B1175" s="6">
        <v>0.875</v>
      </c>
      <c r="C1175" s="2">
        <v>0</v>
      </c>
      <c r="D1175" s="2">
        <v>0</v>
      </c>
      <c r="E1175" s="2">
        <v>0</v>
      </c>
      <c r="F1175" s="2">
        <v>0</v>
      </c>
      <c r="G1175" s="2">
        <f>INT(YEAR(GEN_UP[[#This Row],[Fecha]]))</f>
        <v>2025</v>
      </c>
      <c r="H1175" s="2">
        <f>INT(MONTH(GEN_UP[[#This Row],[Fecha]]))</f>
        <v>2</v>
      </c>
      <c r="I1175" s="3" t="str">
        <f>TEXT(DATE(YEAR(GEN_UP[[#This Row],[Fecha]]),MONTH(GEN_UP[[#This Row],[Fecha]]),DAY(GEN_UP[[#This Row],[Fecha]])),"mmmm")</f>
        <v>February</v>
      </c>
      <c r="J1175" s="2">
        <f>DAY(GEN_UP[[#This Row],[Fecha]])</f>
        <v>18</v>
      </c>
      <c r="K1175" s="12" t="str">
        <f t="shared" si="18"/>
        <v>18-02-2025_21</v>
      </c>
    </row>
    <row r="1176" spans="1:11" x14ac:dyDescent="0.3">
      <c r="A1176" s="3">
        <v>45706</v>
      </c>
      <c r="B1176" s="6">
        <v>0.91666666666666663</v>
      </c>
      <c r="C1176" s="2">
        <v>0</v>
      </c>
      <c r="D1176" s="2">
        <v>0</v>
      </c>
      <c r="E1176" s="2">
        <v>0</v>
      </c>
      <c r="F1176" s="2">
        <v>0</v>
      </c>
      <c r="G1176" s="2">
        <f>INT(YEAR(GEN_UP[[#This Row],[Fecha]]))</f>
        <v>2025</v>
      </c>
      <c r="H1176" s="2">
        <f>INT(MONTH(GEN_UP[[#This Row],[Fecha]]))</f>
        <v>2</v>
      </c>
      <c r="I1176" s="3" t="str">
        <f>TEXT(DATE(YEAR(GEN_UP[[#This Row],[Fecha]]),MONTH(GEN_UP[[#This Row],[Fecha]]),DAY(GEN_UP[[#This Row],[Fecha]])),"mmmm")</f>
        <v>February</v>
      </c>
      <c r="J1176" s="2">
        <f>DAY(GEN_UP[[#This Row],[Fecha]])</f>
        <v>18</v>
      </c>
      <c r="K1176" s="12" t="str">
        <f t="shared" si="18"/>
        <v>18-02-2025_22</v>
      </c>
    </row>
    <row r="1177" spans="1:11" x14ac:dyDescent="0.3">
      <c r="A1177" s="3">
        <v>45706</v>
      </c>
      <c r="B1177" s="6">
        <v>0.95833333333333337</v>
      </c>
      <c r="C1177" s="2">
        <v>0</v>
      </c>
      <c r="D1177" s="2">
        <v>0</v>
      </c>
      <c r="E1177" s="2">
        <v>0</v>
      </c>
      <c r="F1177" s="2">
        <v>0</v>
      </c>
      <c r="G1177" s="2">
        <f>INT(YEAR(GEN_UP[[#This Row],[Fecha]]))</f>
        <v>2025</v>
      </c>
      <c r="H1177" s="2">
        <f>INT(MONTH(GEN_UP[[#This Row],[Fecha]]))</f>
        <v>2</v>
      </c>
      <c r="I1177" s="3" t="str">
        <f>TEXT(DATE(YEAR(GEN_UP[[#This Row],[Fecha]]),MONTH(GEN_UP[[#This Row],[Fecha]]),DAY(GEN_UP[[#This Row],[Fecha]])),"mmmm")</f>
        <v>February</v>
      </c>
      <c r="J1177" s="2">
        <f>DAY(GEN_UP[[#This Row],[Fecha]])</f>
        <v>18</v>
      </c>
      <c r="K1177" s="12" t="str">
        <f t="shared" si="18"/>
        <v>18-02-2025_23</v>
      </c>
    </row>
    <row r="1178" spans="1:11" x14ac:dyDescent="0.3">
      <c r="A1178" s="3">
        <v>45707</v>
      </c>
      <c r="B1178" s="6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f>INT(YEAR(GEN_UP[[#This Row],[Fecha]]))</f>
        <v>2025</v>
      </c>
      <c r="H1178" s="2">
        <f>INT(MONTH(GEN_UP[[#This Row],[Fecha]]))</f>
        <v>2</v>
      </c>
      <c r="I1178" s="3" t="str">
        <f>TEXT(DATE(YEAR(GEN_UP[[#This Row],[Fecha]]),MONTH(GEN_UP[[#This Row],[Fecha]]),DAY(GEN_UP[[#This Row],[Fecha]])),"mmmm")</f>
        <v>February</v>
      </c>
      <c r="J1178" s="2">
        <f>DAY(GEN_UP[[#This Row],[Fecha]])</f>
        <v>19</v>
      </c>
      <c r="K1178" s="12" t="str">
        <f t="shared" si="18"/>
        <v>19-02-2025_00</v>
      </c>
    </row>
    <row r="1179" spans="1:11" x14ac:dyDescent="0.3">
      <c r="A1179" s="3">
        <v>45707</v>
      </c>
      <c r="B1179" s="6">
        <v>4.1666666666666664E-2</v>
      </c>
      <c r="C1179" s="2">
        <v>0</v>
      </c>
      <c r="D1179" s="2">
        <v>0</v>
      </c>
      <c r="E1179" s="2">
        <v>0</v>
      </c>
      <c r="F1179" s="2">
        <v>0</v>
      </c>
      <c r="G1179" s="2">
        <f>INT(YEAR(GEN_UP[[#This Row],[Fecha]]))</f>
        <v>2025</v>
      </c>
      <c r="H1179" s="2">
        <f>INT(MONTH(GEN_UP[[#This Row],[Fecha]]))</f>
        <v>2</v>
      </c>
      <c r="I1179" s="3" t="str">
        <f>TEXT(DATE(YEAR(GEN_UP[[#This Row],[Fecha]]),MONTH(GEN_UP[[#This Row],[Fecha]]),DAY(GEN_UP[[#This Row],[Fecha]])),"mmmm")</f>
        <v>February</v>
      </c>
      <c r="J1179" s="2">
        <f>DAY(GEN_UP[[#This Row],[Fecha]])</f>
        <v>19</v>
      </c>
      <c r="K1179" s="12" t="str">
        <f t="shared" si="18"/>
        <v>19-02-2025_01</v>
      </c>
    </row>
    <row r="1180" spans="1:11" x14ac:dyDescent="0.3">
      <c r="A1180" s="3">
        <v>45707</v>
      </c>
      <c r="B1180" s="6">
        <v>8.3333333333333329E-2</v>
      </c>
      <c r="C1180" s="2">
        <v>0</v>
      </c>
      <c r="D1180" s="2">
        <v>0</v>
      </c>
      <c r="E1180" s="2">
        <v>0</v>
      </c>
      <c r="F1180" s="2">
        <v>0</v>
      </c>
      <c r="G1180" s="2">
        <f>INT(YEAR(GEN_UP[[#This Row],[Fecha]]))</f>
        <v>2025</v>
      </c>
      <c r="H1180" s="2">
        <f>INT(MONTH(GEN_UP[[#This Row],[Fecha]]))</f>
        <v>2</v>
      </c>
      <c r="I1180" s="3" t="str">
        <f>TEXT(DATE(YEAR(GEN_UP[[#This Row],[Fecha]]),MONTH(GEN_UP[[#This Row],[Fecha]]),DAY(GEN_UP[[#This Row],[Fecha]])),"mmmm")</f>
        <v>February</v>
      </c>
      <c r="J1180" s="2">
        <f>DAY(GEN_UP[[#This Row],[Fecha]])</f>
        <v>19</v>
      </c>
      <c r="K1180" s="12" t="str">
        <f t="shared" si="18"/>
        <v>19-02-2025_02</v>
      </c>
    </row>
    <row r="1181" spans="1:11" x14ac:dyDescent="0.3">
      <c r="A1181" s="3">
        <v>45707</v>
      </c>
      <c r="B1181" s="6">
        <v>0.125</v>
      </c>
      <c r="C1181" s="2">
        <v>0</v>
      </c>
      <c r="D1181" s="2">
        <v>0</v>
      </c>
      <c r="E1181" s="2">
        <v>0</v>
      </c>
      <c r="F1181" s="2">
        <v>0</v>
      </c>
      <c r="G1181" s="2">
        <f>INT(YEAR(GEN_UP[[#This Row],[Fecha]]))</f>
        <v>2025</v>
      </c>
      <c r="H1181" s="2">
        <f>INT(MONTH(GEN_UP[[#This Row],[Fecha]]))</f>
        <v>2</v>
      </c>
      <c r="I1181" s="3" t="str">
        <f>TEXT(DATE(YEAR(GEN_UP[[#This Row],[Fecha]]),MONTH(GEN_UP[[#This Row],[Fecha]]),DAY(GEN_UP[[#This Row],[Fecha]])),"mmmm")</f>
        <v>February</v>
      </c>
      <c r="J1181" s="2">
        <f>DAY(GEN_UP[[#This Row],[Fecha]])</f>
        <v>19</v>
      </c>
      <c r="K1181" s="12" t="str">
        <f t="shared" si="18"/>
        <v>19-02-2025_03</v>
      </c>
    </row>
    <row r="1182" spans="1:11" x14ac:dyDescent="0.3">
      <c r="A1182" s="3">
        <v>45707</v>
      </c>
      <c r="B1182" s="6">
        <v>0.16666666666666666</v>
      </c>
      <c r="C1182" s="2">
        <v>0</v>
      </c>
      <c r="D1182" s="2">
        <v>0</v>
      </c>
      <c r="E1182" s="2">
        <v>0</v>
      </c>
      <c r="F1182" s="2">
        <v>0</v>
      </c>
      <c r="G1182" s="2">
        <f>INT(YEAR(GEN_UP[[#This Row],[Fecha]]))</f>
        <v>2025</v>
      </c>
      <c r="H1182" s="2">
        <f>INT(MONTH(GEN_UP[[#This Row],[Fecha]]))</f>
        <v>2</v>
      </c>
      <c r="I1182" s="3" t="str">
        <f>TEXT(DATE(YEAR(GEN_UP[[#This Row],[Fecha]]),MONTH(GEN_UP[[#This Row],[Fecha]]),DAY(GEN_UP[[#This Row],[Fecha]])),"mmmm")</f>
        <v>February</v>
      </c>
      <c r="J1182" s="2">
        <f>DAY(GEN_UP[[#This Row],[Fecha]])</f>
        <v>19</v>
      </c>
      <c r="K1182" s="12" t="str">
        <f t="shared" si="18"/>
        <v>19-02-2025_04</v>
      </c>
    </row>
    <row r="1183" spans="1:11" x14ac:dyDescent="0.3">
      <c r="A1183" s="3">
        <v>45707</v>
      </c>
      <c r="B1183" s="6">
        <v>0.20833333333333334</v>
      </c>
      <c r="C1183" s="2">
        <v>0</v>
      </c>
      <c r="D1183" s="2">
        <v>0</v>
      </c>
      <c r="E1183" s="2">
        <v>0</v>
      </c>
      <c r="F1183" s="2">
        <v>0</v>
      </c>
      <c r="G1183" s="2">
        <f>INT(YEAR(GEN_UP[[#This Row],[Fecha]]))</f>
        <v>2025</v>
      </c>
      <c r="H1183" s="2">
        <f>INT(MONTH(GEN_UP[[#This Row],[Fecha]]))</f>
        <v>2</v>
      </c>
      <c r="I1183" s="3" t="str">
        <f>TEXT(DATE(YEAR(GEN_UP[[#This Row],[Fecha]]),MONTH(GEN_UP[[#This Row],[Fecha]]),DAY(GEN_UP[[#This Row],[Fecha]])),"mmmm")</f>
        <v>February</v>
      </c>
      <c r="J1183" s="2">
        <f>DAY(GEN_UP[[#This Row],[Fecha]])</f>
        <v>19</v>
      </c>
      <c r="K1183" s="12" t="str">
        <f t="shared" si="18"/>
        <v>19-02-2025_05</v>
      </c>
    </row>
    <row r="1184" spans="1:11" x14ac:dyDescent="0.3">
      <c r="A1184" s="3">
        <v>45707</v>
      </c>
      <c r="B1184" s="6">
        <v>0.25</v>
      </c>
      <c r="C1184" s="2">
        <v>60.5</v>
      </c>
      <c r="D1184" s="2">
        <v>57</v>
      </c>
      <c r="E1184" s="2">
        <v>55.75</v>
      </c>
      <c r="F1184" s="2">
        <v>53.75</v>
      </c>
      <c r="G1184" s="2">
        <f>INT(YEAR(GEN_UP[[#This Row],[Fecha]]))</f>
        <v>2025</v>
      </c>
      <c r="H1184" s="2">
        <f>INT(MONTH(GEN_UP[[#This Row],[Fecha]]))</f>
        <v>2</v>
      </c>
      <c r="I1184" s="3" t="str">
        <f>TEXT(DATE(YEAR(GEN_UP[[#This Row],[Fecha]]),MONTH(GEN_UP[[#This Row],[Fecha]]),DAY(GEN_UP[[#This Row],[Fecha]])),"mmmm")</f>
        <v>February</v>
      </c>
      <c r="J1184" s="2">
        <f>DAY(GEN_UP[[#This Row],[Fecha]])</f>
        <v>19</v>
      </c>
      <c r="K1184" s="12" t="str">
        <f t="shared" si="18"/>
        <v>19-02-2025_06</v>
      </c>
    </row>
    <row r="1185" spans="1:11" x14ac:dyDescent="0.3">
      <c r="A1185" s="3">
        <v>45707</v>
      </c>
      <c r="B1185" s="6">
        <v>0.29166666666666669</v>
      </c>
      <c r="C1185" s="2">
        <v>1152</v>
      </c>
      <c r="D1185" s="2">
        <v>1122</v>
      </c>
      <c r="E1185" s="2">
        <v>1095.5</v>
      </c>
      <c r="F1185" s="2">
        <v>1069.75</v>
      </c>
      <c r="G1185" s="2">
        <f>INT(YEAR(GEN_UP[[#This Row],[Fecha]]))</f>
        <v>2025</v>
      </c>
      <c r="H1185" s="2">
        <f>INT(MONTH(GEN_UP[[#This Row],[Fecha]]))</f>
        <v>2</v>
      </c>
      <c r="I1185" s="3" t="str">
        <f>TEXT(DATE(YEAR(GEN_UP[[#This Row],[Fecha]]),MONTH(GEN_UP[[#This Row],[Fecha]]),DAY(GEN_UP[[#This Row],[Fecha]])),"mmmm")</f>
        <v>February</v>
      </c>
      <c r="J1185" s="2">
        <f>DAY(GEN_UP[[#This Row],[Fecha]])</f>
        <v>19</v>
      </c>
      <c r="K1185" s="12" t="str">
        <f t="shared" si="18"/>
        <v>19-02-2025_07</v>
      </c>
    </row>
    <row r="1186" spans="1:11" x14ac:dyDescent="0.3">
      <c r="A1186" s="3">
        <v>45707</v>
      </c>
      <c r="B1186" s="6">
        <v>0.33333333333333331</v>
      </c>
      <c r="C1186" s="2">
        <v>2739</v>
      </c>
      <c r="D1186" s="2">
        <v>2710.5</v>
      </c>
      <c r="E1186" s="2">
        <v>2695.5</v>
      </c>
      <c r="F1186" s="2">
        <v>2671</v>
      </c>
      <c r="G1186" s="2">
        <f>INT(YEAR(GEN_UP[[#This Row],[Fecha]]))</f>
        <v>2025</v>
      </c>
      <c r="H1186" s="2">
        <f>INT(MONTH(GEN_UP[[#This Row],[Fecha]]))</f>
        <v>2</v>
      </c>
      <c r="I1186" s="3" t="str">
        <f>TEXT(DATE(YEAR(GEN_UP[[#This Row],[Fecha]]),MONTH(GEN_UP[[#This Row],[Fecha]]),DAY(GEN_UP[[#This Row],[Fecha]])),"mmmm")</f>
        <v>February</v>
      </c>
      <c r="J1186" s="2">
        <f>DAY(GEN_UP[[#This Row],[Fecha]])</f>
        <v>19</v>
      </c>
      <c r="K1186" s="12" t="str">
        <f t="shared" si="18"/>
        <v>19-02-2025_08</v>
      </c>
    </row>
    <row r="1187" spans="1:11" x14ac:dyDescent="0.3">
      <c r="A1187" s="3">
        <v>45707</v>
      </c>
      <c r="B1187" s="6">
        <v>0.375</v>
      </c>
      <c r="C1187" s="2">
        <v>5460.75</v>
      </c>
      <c r="D1187" s="2">
        <v>5411.75</v>
      </c>
      <c r="E1187" s="2">
        <v>5376</v>
      </c>
      <c r="F1187" s="2">
        <v>5449.5</v>
      </c>
      <c r="G1187" s="2">
        <f>INT(YEAR(GEN_UP[[#This Row],[Fecha]]))</f>
        <v>2025</v>
      </c>
      <c r="H1187" s="2">
        <f>INT(MONTH(GEN_UP[[#This Row],[Fecha]]))</f>
        <v>2</v>
      </c>
      <c r="I1187" s="3" t="str">
        <f>TEXT(DATE(YEAR(GEN_UP[[#This Row],[Fecha]]),MONTH(GEN_UP[[#This Row],[Fecha]]),DAY(GEN_UP[[#This Row],[Fecha]])),"mmmm")</f>
        <v>February</v>
      </c>
      <c r="J1187" s="2">
        <f>DAY(GEN_UP[[#This Row],[Fecha]])</f>
        <v>19</v>
      </c>
      <c r="K1187" s="12" t="str">
        <f t="shared" si="18"/>
        <v>19-02-2025_09</v>
      </c>
    </row>
    <row r="1188" spans="1:11" x14ac:dyDescent="0.3">
      <c r="A1188" s="3">
        <v>45707</v>
      </c>
      <c r="B1188" s="6">
        <v>0.41666666666666669</v>
      </c>
      <c r="C1188" s="2">
        <v>7364.5</v>
      </c>
      <c r="D1188" s="2">
        <v>7405.75</v>
      </c>
      <c r="E1188" s="2">
        <v>7424.5</v>
      </c>
      <c r="F1188" s="2">
        <v>7381.25</v>
      </c>
      <c r="G1188" s="2">
        <f>INT(YEAR(GEN_UP[[#This Row],[Fecha]]))</f>
        <v>2025</v>
      </c>
      <c r="H1188" s="2">
        <f>INT(MONTH(GEN_UP[[#This Row],[Fecha]]))</f>
        <v>2</v>
      </c>
      <c r="I1188" s="3" t="str">
        <f>TEXT(DATE(YEAR(GEN_UP[[#This Row],[Fecha]]),MONTH(GEN_UP[[#This Row],[Fecha]]),DAY(GEN_UP[[#This Row],[Fecha]])),"mmmm")</f>
        <v>February</v>
      </c>
      <c r="J1188" s="2">
        <f>DAY(GEN_UP[[#This Row],[Fecha]])</f>
        <v>19</v>
      </c>
      <c r="K1188" s="12" t="str">
        <f t="shared" si="18"/>
        <v>19-02-2025_10</v>
      </c>
    </row>
    <row r="1189" spans="1:11" x14ac:dyDescent="0.3">
      <c r="A1189" s="3">
        <v>45707</v>
      </c>
      <c r="B1189" s="6">
        <v>0.45833333333333331</v>
      </c>
      <c r="C1189" s="2">
        <v>6997.75</v>
      </c>
      <c r="D1189" s="2">
        <v>7341.25</v>
      </c>
      <c r="E1189" s="2">
        <v>7865.5</v>
      </c>
      <c r="F1189" s="2">
        <v>7015.25</v>
      </c>
      <c r="G1189" s="2">
        <f>INT(YEAR(GEN_UP[[#This Row],[Fecha]]))</f>
        <v>2025</v>
      </c>
      <c r="H1189" s="2">
        <f>INT(MONTH(GEN_UP[[#This Row],[Fecha]]))</f>
        <v>2</v>
      </c>
      <c r="I1189" s="3" t="str">
        <f>TEXT(DATE(YEAR(GEN_UP[[#This Row],[Fecha]]),MONTH(GEN_UP[[#This Row],[Fecha]]),DAY(GEN_UP[[#This Row],[Fecha]])),"mmmm")</f>
        <v>February</v>
      </c>
      <c r="J1189" s="2">
        <f>DAY(GEN_UP[[#This Row],[Fecha]])</f>
        <v>19</v>
      </c>
      <c r="K1189" s="12" t="str">
        <f t="shared" si="18"/>
        <v>19-02-2025_11</v>
      </c>
    </row>
    <row r="1190" spans="1:11" x14ac:dyDescent="0.3">
      <c r="A1190" s="3">
        <v>45707</v>
      </c>
      <c r="B1190" s="6">
        <v>0.5</v>
      </c>
      <c r="C1190" s="2">
        <v>4573.25</v>
      </c>
      <c r="D1190" s="2">
        <v>4999.75</v>
      </c>
      <c r="E1190" s="2">
        <v>5669.5</v>
      </c>
      <c r="F1190" s="2">
        <v>6335.5</v>
      </c>
      <c r="G1190" s="2">
        <f>INT(YEAR(GEN_UP[[#This Row],[Fecha]]))</f>
        <v>2025</v>
      </c>
      <c r="H1190" s="2">
        <f>INT(MONTH(GEN_UP[[#This Row],[Fecha]]))</f>
        <v>2</v>
      </c>
      <c r="I1190" s="3" t="str">
        <f>TEXT(DATE(YEAR(GEN_UP[[#This Row],[Fecha]]),MONTH(GEN_UP[[#This Row],[Fecha]]),DAY(GEN_UP[[#This Row],[Fecha]])),"mmmm")</f>
        <v>February</v>
      </c>
      <c r="J1190" s="2">
        <f>DAY(GEN_UP[[#This Row],[Fecha]])</f>
        <v>19</v>
      </c>
      <c r="K1190" s="12" t="str">
        <f t="shared" si="18"/>
        <v>19-02-2025_12</v>
      </c>
    </row>
    <row r="1191" spans="1:11" x14ac:dyDescent="0.3">
      <c r="A1191" s="3">
        <v>45707</v>
      </c>
      <c r="B1191" s="6">
        <v>0.54166666666666663</v>
      </c>
      <c r="C1191" s="2">
        <v>7148</v>
      </c>
      <c r="D1191" s="2">
        <v>7447.5</v>
      </c>
      <c r="E1191" s="2">
        <v>7595.5</v>
      </c>
      <c r="F1191" s="2">
        <v>7468</v>
      </c>
      <c r="G1191" s="2">
        <f>INT(YEAR(GEN_UP[[#This Row],[Fecha]]))</f>
        <v>2025</v>
      </c>
      <c r="H1191" s="2">
        <f>INT(MONTH(GEN_UP[[#This Row],[Fecha]]))</f>
        <v>2</v>
      </c>
      <c r="I1191" s="3" t="str">
        <f>TEXT(DATE(YEAR(GEN_UP[[#This Row],[Fecha]]),MONTH(GEN_UP[[#This Row],[Fecha]]),DAY(GEN_UP[[#This Row],[Fecha]])),"mmmm")</f>
        <v>February</v>
      </c>
      <c r="J1191" s="2">
        <f>DAY(GEN_UP[[#This Row],[Fecha]])</f>
        <v>19</v>
      </c>
      <c r="K1191" s="12" t="str">
        <f t="shared" si="18"/>
        <v>19-02-2025_13</v>
      </c>
    </row>
    <row r="1192" spans="1:11" x14ac:dyDescent="0.3">
      <c r="A1192" s="3">
        <v>45707</v>
      </c>
      <c r="B1192" s="6">
        <v>0.58333333333333337</v>
      </c>
      <c r="C1192" s="2">
        <v>6741</v>
      </c>
      <c r="D1192" s="2">
        <v>6743</v>
      </c>
      <c r="E1192" s="2">
        <v>6811.25</v>
      </c>
      <c r="F1192" s="2">
        <v>6770.75</v>
      </c>
      <c r="G1192" s="2">
        <f>INT(YEAR(GEN_UP[[#This Row],[Fecha]]))</f>
        <v>2025</v>
      </c>
      <c r="H1192" s="2">
        <f>INT(MONTH(GEN_UP[[#This Row],[Fecha]]))</f>
        <v>2</v>
      </c>
      <c r="I1192" s="3" t="str">
        <f>TEXT(DATE(YEAR(GEN_UP[[#This Row],[Fecha]]),MONTH(GEN_UP[[#This Row],[Fecha]]),DAY(GEN_UP[[#This Row],[Fecha]])),"mmmm")</f>
        <v>February</v>
      </c>
      <c r="J1192" s="2">
        <f>DAY(GEN_UP[[#This Row],[Fecha]])</f>
        <v>19</v>
      </c>
      <c r="K1192" s="12" t="str">
        <f t="shared" si="18"/>
        <v>19-02-2025_14</v>
      </c>
    </row>
    <row r="1193" spans="1:11" x14ac:dyDescent="0.3">
      <c r="A1193" s="3">
        <v>45707</v>
      </c>
      <c r="B1193" s="6">
        <v>0.625</v>
      </c>
      <c r="C1193" s="2">
        <v>6030.75</v>
      </c>
      <c r="D1193" s="2">
        <v>6004.5</v>
      </c>
      <c r="E1193" s="2">
        <v>6137.5</v>
      </c>
      <c r="F1193" s="2">
        <v>6165.25</v>
      </c>
      <c r="G1193" s="2">
        <f>INT(YEAR(GEN_UP[[#This Row],[Fecha]]))</f>
        <v>2025</v>
      </c>
      <c r="H1193" s="2">
        <f>INT(MONTH(GEN_UP[[#This Row],[Fecha]]))</f>
        <v>2</v>
      </c>
      <c r="I1193" s="3" t="str">
        <f>TEXT(DATE(YEAR(GEN_UP[[#This Row],[Fecha]]),MONTH(GEN_UP[[#This Row],[Fecha]]),DAY(GEN_UP[[#This Row],[Fecha]])),"mmmm")</f>
        <v>February</v>
      </c>
      <c r="J1193" s="2">
        <f>DAY(GEN_UP[[#This Row],[Fecha]])</f>
        <v>19</v>
      </c>
      <c r="K1193" s="12" t="str">
        <f t="shared" si="18"/>
        <v>19-02-2025_15</v>
      </c>
    </row>
    <row r="1194" spans="1:11" x14ac:dyDescent="0.3">
      <c r="A1194" s="3">
        <v>45707</v>
      </c>
      <c r="B1194" s="6">
        <v>0.66666666666666663</v>
      </c>
      <c r="C1194" s="2">
        <v>4125.25</v>
      </c>
      <c r="D1194" s="2">
        <v>4182.25</v>
      </c>
      <c r="E1194" s="2">
        <v>4276.75</v>
      </c>
      <c r="F1194" s="2">
        <v>4211</v>
      </c>
      <c r="G1194" s="2">
        <f>INT(YEAR(GEN_UP[[#This Row],[Fecha]]))</f>
        <v>2025</v>
      </c>
      <c r="H1194" s="2">
        <f>INT(MONTH(GEN_UP[[#This Row],[Fecha]]))</f>
        <v>2</v>
      </c>
      <c r="I1194" s="3" t="str">
        <f>TEXT(DATE(YEAR(GEN_UP[[#This Row],[Fecha]]),MONTH(GEN_UP[[#This Row],[Fecha]]),DAY(GEN_UP[[#This Row],[Fecha]])),"mmmm")</f>
        <v>February</v>
      </c>
      <c r="J1194" s="2">
        <f>DAY(GEN_UP[[#This Row],[Fecha]])</f>
        <v>19</v>
      </c>
      <c r="K1194" s="12" t="str">
        <f t="shared" si="18"/>
        <v>19-02-2025_16</v>
      </c>
    </row>
    <row r="1195" spans="1:11" x14ac:dyDescent="0.3">
      <c r="A1195" s="3">
        <v>45707</v>
      </c>
      <c r="B1195" s="6">
        <v>0.70833333333333337</v>
      </c>
      <c r="C1195" s="2">
        <v>665.5</v>
      </c>
      <c r="D1195" s="2">
        <v>666.5</v>
      </c>
      <c r="E1195" s="2">
        <v>700.25</v>
      </c>
      <c r="F1195" s="2">
        <v>727.75</v>
      </c>
      <c r="G1195" s="2">
        <f>INT(YEAR(GEN_UP[[#This Row],[Fecha]]))</f>
        <v>2025</v>
      </c>
      <c r="H1195" s="2">
        <f>INT(MONTH(GEN_UP[[#This Row],[Fecha]]))</f>
        <v>2</v>
      </c>
      <c r="I1195" s="3" t="str">
        <f>TEXT(DATE(YEAR(GEN_UP[[#This Row],[Fecha]]),MONTH(GEN_UP[[#This Row],[Fecha]]),DAY(GEN_UP[[#This Row],[Fecha]])),"mmmm")</f>
        <v>February</v>
      </c>
      <c r="J1195" s="2">
        <f>DAY(GEN_UP[[#This Row],[Fecha]])</f>
        <v>19</v>
      </c>
      <c r="K1195" s="12" t="str">
        <f t="shared" si="18"/>
        <v>19-02-2025_17</v>
      </c>
    </row>
    <row r="1196" spans="1:11" x14ac:dyDescent="0.3">
      <c r="A1196" s="3">
        <v>45707</v>
      </c>
      <c r="B1196" s="6">
        <v>0.75</v>
      </c>
      <c r="C1196" s="2">
        <v>193.75</v>
      </c>
      <c r="D1196" s="2">
        <v>191.75</v>
      </c>
      <c r="E1196" s="2">
        <v>187.75</v>
      </c>
      <c r="F1196" s="2">
        <v>181.5</v>
      </c>
      <c r="G1196" s="2">
        <f>INT(YEAR(GEN_UP[[#This Row],[Fecha]]))</f>
        <v>2025</v>
      </c>
      <c r="H1196" s="2">
        <f>INT(MONTH(GEN_UP[[#This Row],[Fecha]]))</f>
        <v>2</v>
      </c>
      <c r="I1196" s="3" t="str">
        <f>TEXT(DATE(YEAR(GEN_UP[[#This Row],[Fecha]]),MONTH(GEN_UP[[#This Row],[Fecha]]),DAY(GEN_UP[[#This Row],[Fecha]])),"mmmm")</f>
        <v>February</v>
      </c>
      <c r="J1196" s="2">
        <f>DAY(GEN_UP[[#This Row],[Fecha]])</f>
        <v>19</v>
      </c>
      <c r="K1196" s="12" t="str">
        <f t="shared" si="18"/>
        <v>19-02-2025_18</v>
      </c>
    </row>
    <row r="1197" spans="1:11" x14ac:dyDescent="0.3">
      <c r="A1197" s="3">
        <v>45707</v>
      </c>
      <c r="B1197" s="6">
        <v>0.79166666666666663</v>
      </c>
      <c r="C1197" s="2">
        <v>0</v>
      </c>
      <c r="D1197" s="2">
        <v>0</v>
      </c>
      <c r="E1197" s="2">
        <v>0</v>
      </c>
      <c r="F1197" s="2">
        <v>0</v>
      </c>
      <c r="G1197" s="2">
        <f>INT(YEAR(GEN_UP[[#This Row],[Fecha]]))</f>
        <v>2025</v>
      </c>
      <c r="H1197" s="2">
        <f>INT(MONTH(GEN_UP[[#This Row],[Fecha]]))</f>
        <v>2</v>
      </c>
      <c r="I1197" s="3" t="str">
        <f>TEXT(DATE(YEAR(GEN_UP[[#This Row],[Fecha]]),MONTH(GEN_UP[[#This Row],[Fecha]]),DAY(GEN_UP[[#This Row],[Fecha]])),"mmmm")</f>
        <v>February</v>
      </c>
      <c r="J1197" s="2">
        <f>DAY(GEN_UP[[#This Row],[Fecha]])</f>
        <v>19</v>
      </c>
      <c r="K1197" s="12" t="str">
        <f t="shared" si="18"/>
        <v>19-02-2025_19</v>
      </c>
    </row>
    <row r="1198" spans="1:11" x14ac:dyDescent="0.3">
      <c r="A1198" s="3">
        <v>45707</v>
      </c>
      <c r="B1198" s="6">
        <v>0.83333333333333337</v>
      </c>
      <c r="C1198" s="2">
        <v>0</v>
      </c>
      <c r="D1198" s="2">
        <v>0</v>
      </c>
      <c r="E1198" s="2">
        <v>0</v>
      </c>
      <c r="F1198" s="2">
        <v>0</v>
      </c>
      <c r="G1198" s="2">
        <f>INT(YEAR(GEN_UP[[#This Row],[Fecha]]))</f>
        <v>2025</v>
      </c>
      <c r="H1198" s="2">
        <f>INT(MONTH(GEN_UP[[#This Row],[Fecha]]))</f>
        <v>2</v>
      </c>
      <c r="I1198" s="3" t="str">
        <f>TEXT(DATE(YEAR(GEN_UP[[#This Row],[Fecha]]),MONTH(GEN_UP[[#This Row],[Fecha]]),DAY(GEN_UP[[#This Row],[Fecha]])),"mmmm")</f>
        <v>February</v>
      </c>
      <c r="J1198" s="2">
        <f>DAY(GEN_UP[[#This Row],[Fecha]])</f>
        <v>19</v>
      </c>
      <c r="K1198" s="12" t="str">
        <f t="shared" si="18"/>
        <v>19-02-2025_20</v>
      </c>
    </row>
    <row r="1199" spans="1:11" x14ac:dyDescent="0.3">
      <c r="A1199" s="3">
        <v>45707</v>
      </c>
      <c r="B1199" s="6">
        <v>0.875</v>
      </c>
      <c r="C1199" s="2">
        <v>0</v>
      </c>
      <c r="D1199" s="2">
        <v>0</v>
      </c>
      <c r="E1199" s="2">
        <v>0</v>
      </c>
      <c r="F1199" s="2">
        <v>0</v>
      </c>
      <c r="G1199" s="2">
        <f>INT(YEAR(GEN_UP[[#This Row],[Fecha]]))</f>
        <v>2025</v>
      </c>
      <c r="H1199" s="2">
        <f>INT(MONTH(GEN_UP[[#This Row],[Fecha]]))</f>
        <v>2</v>
      </c>
      <c r="I1199" s="3" t="str">
        <f>TEXT(DATE(YEAR(GEN_UP[[#This Row],[Fecha]]),MONTH(GEN_UP[[#This Row],[Fecha]]),DAY(GEN_UP[[#This Row],[Fecha]])),"mmmm")</f>
        <v>February</v>
      </c>
      <c r="J1199" s="2">
        <f>DAY(GEN_UP[[#This Row],[Fecha]])</f>
        <v>19</v>
      </c>
      <c r="K1199" s="12" t="str">
        <f t="shared" si="18"/>
        <v>19-02-2025_21</v>
      </c>
    </row>
    <row r="1200" spans="1:11" x14ac:dyDescent="0.3">
      <c r="A1200" s="3">
        <v>45707</v>
      </c>
      <c r="B1200" s="6">
        <v>0.91666666666666663</v>
      </c>
      <c r="C1200" s="2">
        <v>0</v>
      </c>
      <c r="D1200" s="2">
        <v>0</v>
      </c>
      <c r="E1200" s="2">
        <v>0</v>
      </c>
      <c r="F1200" s="2">
        <v>0</v>
      </c>
      <c r="G1200" s="2">
        <f>INT(YEAR(GEN_UP[[#This Row],[Fecha]]))</f>
        <v>2025</v>
      </c>
      <c r="H1200" s="2">
        <f>INT(MONTH(GEN_UP[[#This Row],[Fecha]]))</f>
        <v>2</v>
      </c>
      <c r="I1200" s="3" t="str">
        <f>TEXT(DATE(YEAR(GEN_UP[[#This Row],[Fecha]]),MONTH(GEN_UP[[#This Row],[Fecha]]),DAY(GEN_UP[[#This Row],[Fecha]])),"mmmm")</f>
        <v>February</v>
      </c>
      <c r="J1200" s="2">
        <f>DAY(GEN_UP[[#This Row],[Fecha]])</f>
        <v>19</v>
      </c>
      <c r="K1200" s="12" t="str">
        <f t="shared" si="18"/>
        <v>19-02-2025_22</v>
      </c>
    </row>
    <row r="1201" spans="1:11" x14ac:dyDescent="0.3">
      <c r="A1201" s="3">
        <v>45707</v>
      </c>
      <c r="B1201" s="6">
        <v>0.95833333333333337</v>
      </c>
      <c r="C1201" s="2">
        <v>0</v>
      </c>
      <c r="D1201" s="2">
        <v>0</v>
      </c>
      <c r="E1201" s="2">
        <v>0</v>
      </c>
      <c r="F1201" s="2">
        <v>0</v>
      </c>
      <c r="G1201" s="2">
        <f>INT(YEAR(GEN_UP[[#This Row],[Fecha]]))</f>
        <v>2025</v>
      </c>
      <c r="H1201" s="2">
        <f>INT(MONTH(GEN_UP[[#This Row],[Fecha]]))</f>
        <v>2</v>
      </c>
      <c r="I1201" s="3" t="str">
        <f>TEXT(DATE(YEAR(GEN_UP[[#This Row],[Fecha]]),MONTH(GEN_UP[[#This Row],[Fecha]]),DAY(GEN_UP[[#This Row],[Fecha]])),"mmmm")</f>
        <v>February</v>
      </c>
      <c r="J1201" s="2">
        <f>DAY(GEN_UP[[#This Row],[Fecha]])</f>
        <v>19</v>
      </c>
      <c r="K1201" s="12" t="str">
        <f t="shared" si="18"/>
        <v>19-02-2025_23</v>
      </c>
    </row>
    <row r="1202" spans="1:11" x14ac:dyDescent="0.3">
      <c r="A1202" s="3">
        <v>45708</v>
      </c>
      <c r="B1202" s="6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f>INT(YEAR(GEN_UP[[#This Row],[Fecha]]))</f>
        <v>2025</v>
      </c>
      <c r="H1202" s="2">
        <f>INT(MONTH(GEN_UP[[#This Row],[Fecha]]))</f>
        <v>2</v>
      </c>
      <c r="I1202" s="3" t="str">
        <f>TEXT(DATE(YEAR(GEN_UP[[#This Row],[Fecha]]),MONTH(GEN_UP[[#This Row],[Fecha]]),DAY(GEN_UP[[#This Row],[Fecha]])),"mmmm")</f>
        <v>February</v>
      </c>
      <c r="J1202" s="2">
        <f>DAY(GEN_UP[[#This Row],[Fecha]])</f>
        <v>20</v>
      </c>
      <c r="K1202" s="12" t="str">
        <f t="shared" si="18"/>
        <v>20-02-2025_00</v>
      </c>
    </row>
    <row r="1203" spans="1:11" x14ac:dyDescent="0.3">
      <c r="A1203" s="3">
        <v>45708</v>
      </c>
      <c r="B1203" s="6">
        <v>4.1666666666666664E-2</v>
      </c>
      <c r="C1203" s="2">
        <v>0</v>
      </c>
      <c r="D1203" s="2">
        <v>0</v>
      </c>
      <c r="E1203" s="2">
        <v>0</v>
      </c>
      <c r="F1203" s="2">
        <v>0</v>
      </c>
      <c r="G1203" s="2">
        <f>INT(YEAR(GEN_UP[[#This Row],[Fecha]]))</f>
        <v>2025</v>
      </c>
      <c r="H1203" s="2">
        <f>INT(MONTH(GEN_UP[[#This Row],[Fecha]]))</f>
        <v>2</v>
      </c>
      <c r="I1203" s="3" t="str">
        <f>TEXT(DATE(YEAR(GEN_UP[[#This Row],[Fecha]]),MONTH(GEN_UP[[#This Row],[Fecha]]),DAY(GEN_UP[[#This Row],[Fecha]])),"mmmm")</f>
        <v>February</v>
      </c>
      <c r="J1203" s="2">
        <f>DAY(GEN_UP[[#This Row],[Fecha]])</f>
        <v>20</v>
      </c>
      <c r="K1203" s="12" t="str">
        <f t="shared" si="18"/>
        <v>20-02-2025_01</v>
      </c>
    </row>
    <row r="1204" spans="1:11" x14ac:dyDescent="0.3">
      <c r="A1204" s="3">
        <v>45708</v>
      </c>
      <c r="B1204" s="6">
        <v>8.3333333333333329E-2</v>
      </c>
      <c r="C1204" s="2">
        <v>0</v>
      </c>
      <c r="D1204" s="2">
        <v>0</v>
      </c>
      <c r="E1204" s="2">
        <v>0</v>
      </c>
      <c r="F1204" s="2">
        <v>0</v>
      </c>
      <c r="G1204" s="2">
        <f>INT(YEAR(GEN_UP[[#This Row],[Fecha]]))</f>
        <v>2025</v>
      </c>
      <c r="H1204" s="2">
        <f>INT(MONTH(GEN_UP[[#This Row],[Fecha]]))</f>
        <v>2</v>
      </c>
      <c r="I1204" s="3" t="str">
        <f>TEXT(DATE(YEAR(GEN_UP[[#This Row],[Fecha]]),MONTH(GEN_UP[[#This Row],[Fecha]]),DAY(GEN_UP[[#This Row],[Fecha]])),"mmmm")</f>
        <v>February</v>
      </c>
      <c r="J1204" s="2">
        <f>DAY(GEN_UP[[#This Row],[Fecha]])</f>
        <v>20</v>
      </c>
      <c r="K1204" s="12" t="str">
        <f t="shared" si="18"/>
        <v>20-02-2025_02</v>
      </c>
    </row>
    <row r="1205" spans="1:11" x14ac:dyDescent="0.3">
      <c r="A1205" s="3">
        <v>45708</v>
      </c>
      <c r="B1205" s="6">
        <v>0.125</v>
      </c>
      <c r="C1205" s="2">
        <v>0</v>
      </c>
      <c r="D1205" s="2">
        <v>0</v>
      </c>
      <c r="E1205" s="2">
        <v>0</v>
      </c>
      <c r="F1205" s="2">
        <v>0</v>
      </c>
      <c r="G1205" s="2">
        <f>INT(YEAR(GEN_UP[[#This Row],[Fecha]]))</f>
        <v>2025</v>
      </c>
      <c r="H1205" s="2">
        <f>INT(MONTH(GEN_UP[[#This Row],[Fecha]]))</f>
        <v>2</v>
      </c>
      <c r="I1205" s="3" t="str">
        <f>TEXT(DATE(YEAR(GEN_UP[[#This Row],[Fecha]]),MONTH(GEN_UP[[#This Row],[Fecha]]),DAY(GEN_UP[[#This Row],[Fecha]])),"mmmm")</f>
        <v>February</v>
      </c>
      <c r="J1205" s="2">
        <f>DAY(GEN_UP[[#This Row],[Fecha]])</f>
        <v>20</v>
      </c>
      <c r="K1205" s="12" t="str">
        <f t="shared" si="18"/>
        <v>20-02-2025_03</v>
      </c>
    </row>
    <row r="1206" spans="1:11" x14ac:dyDescent="0.3">
      <c r="A1206" s="3">
        <v>45708</v>
      </c>
      <c r="B1206" s="6">
        <v>0.16666666666666666</v>
      </c>
      <c r="C1206" s="2">
        <v>0</v>
      </c>
      <c r="D1206" s="2">
        <v>0</v>
      </c>
      <c r="E1206" s="2">
        <v>0</v>
      </c>
      <c r="F1206" s="2">
        <v>0</v>
      </c>
      <c r="G1206" s="2">
        <f>INT(YEAR(GEN_UP[[#This Row],[Fecha]]))</f>
        <v>2025</v>
      </c>
      <c r="H1206" s="2">
        <f>INT(MONTH(GEN_UP[[#This Row],[Fecha]]))</f>
        <v>2</v>
      </c>
      <c r="I1206" s="3" t="str">
        <f>TEXT(DATE(YEAR(GEN_UP[[#This Row],[Fecha]]),MONTH(GEN_UP[[#This Row],[Fecha]]),DAY(GEN_UP[[#This Row],[Fecha]])),"mmmm")</f>
        <v>February</v>
      </c>
      <c r="J1206" s="2">
        <f>DAY(GEN_UP[[#This Row],[Fecha]])</f>
        <v>20</v>
      </c>
      <c r="K1206" s="12" t="str">
        <f t="shared" si="18"/>
        <v>20-02-2025_04</v>
      </c>
    </row>
    <row r="1207" spans="1:11" x14ac:dyDescent="0.3">
      <c r="A1207" s="3">
        <v>45708</v>
      </c>
      <c r="B1207" s="6">
        <v>0.20833333333333334</v>
      </c>
      <c r="C1207" s="2">
        <v>0</v>
      </c>
      <c r="D1207" s="2">
        <v>0</v>
      </c>
      <c r="E1207" s="2">
        <v>0</v>
      </c>
      <c r="F1207" s="2">
        <v>0</v>
      </c>
      <c r="G1207" s="2">
        <f>INT(YEAR(GEN_UP[[#This Row],[Fecha]]))</f>
        <v>2025</v>
      </c>
      <c r="H1207" s="2">
        <f>INT(MONTH(GEN_UP[[#This Row],[Fecha]]))</f>
        <v>2</v>
      </c>
      <c r="I1207" s="3" t="str">
        <f>TEXT(DATE(YEAR(GEN_UP[[#This Row],[Fecha]]),MONTH(GEN_UP[[#This Row],[Fecha]]),DAY(GEN_UP[[#This Row],[Fecha]])),"mmmm")</f>
        <v>February</v>
      </c>
      <c r="J1207" s="2">
        <f>DAY(GEN_UP[[#This Row],[Fecha]])</f>
        <v>20</v>
      </c>
      <c r="K1207" s="12" t="str">
        <f t="shared" si="18"/>
        <v>20-02-2025_05</v>
      </c>
    </row>
    <row r="1208" spans="1:11" x14ac:dyDescent="0.3">
      <c r="A1208" s="3">
        <v>45708</v>
      </c>
      <c r="B1208" s="6">
        <v>0.25</v>
      </c>
      <c r="C1208" s="2">
        <v>31</v>
      </c>
      <c r="D1208" s="2">
        <v>30.5</v>
      </c>
      <c r="E1208" s="2">
        <v>30.25</v>
      </c>
      <c r="F1208" s="2">
        <v>30.75</v>
      </c>
      <c r="G1208" s="2">
        <f>INT(YEAR(GEN_UP[[#This Row],[Fecha]]))</f>
        <v>2025</v>
      </c>
      <c r="H1208" s="2">
        <f>INT(MONTH(GEN_UP[[#This Row],[Fecha]]))</f>
        <v>2</v>
      </c>
      <c r="I1208" s="3" t="str">
        <f>TEXT(DATE(YEAR(GEN_UP[[#This Row],[Fecha]]),MONTH(GEN_UP[[#This Row],[Fecha]]),DAY(GEN_UP[[#This Row],[Fecha]])),"mmmm")</f>
        <v>February</v>
      </c>
      <c r="J1208" s="2">
        <f>DAY(GEN_UP[[#This Row],[Fecha]])</f>
        <v>20</v>
      </c>
      <c r="K1208" s="12" t="str">
        <f t="shared" si="18"/>
        <v>20-02-2025_06</v>
      </c>
    </row>
    <row r="1209" spans="1:11" x14ac:dyDescent="0.3">
      <c r="A1209" s="3">
        <v>45708</v>
      </c>
      <c r="B1209" s="6">
        <v>0.29166666666666669</v>
      </c>
      <c r="C1209" s="2">
        <v>927.25</v>
      </c>
      <c r="D1209" s="2">
        <v>913.25</v>
      </c>
      <c r="E1209" s="2">
        <v>940.5</v>
      </c>
      <c r="F1209" s="2">
        <v>946</v>
      </c>
      <c r="G1209" s="2">
        <f>INT(YEAR(GEN_UP[[#This Row],[Fecha]]))</f>
        <v>2025</v>
      </c>
      <c r="H1209" s="2">
        <f>INT(MONTH(GEN_UP[[#This Row],[Fecha]]))</f>
        <v>2</v>
      </c>
      <c r="I1209" s="3" t="str">
        <f>TEXT(DATE(YEAR(GEN_UP[[#This Row],[Fecha]]),MONTH(GEN_UP[[#This Row],[Fecha]]),DAY(GEN_UP[[#This Row],[Fecha]])),"mmmm")</f>
        <v>February</v>
      </c>
      <c r="J1209" s="2">
        <f>DAY(GEN_UP[[#This Row],[Fecha]])</f>
        <v>20</v>
      </c>
      <c r="K1209" s="12" t="str">
        <f t="shared" si="18"/>
        <v>20-02-2025_07</v>
      </c>
    </row>
    <row r="1210" spans="1:11" x14ac:dyDescent="0.3">
      <c r="A1210" s="3">
        <v>45708</v>
      </c>
      <c r="B1210" s="6">
        <v>0.33333333333333331</v>
      </c>
      <c r="C1210" s="2">
        <v>1654.5</v>
      </c>
      <c r="D1210" s="2">
        <v>1635.5</v>
      </c>
      <c r="E1210" s="2">
        <v>1641</v>
      </c>
      <c r="F1210" s="2">
        <v>1624.25</v>
      </c>
      <c r="G1210" s="2">
        <f>INT(YEAR(GEN_UP[[#This Row],[Fecha]]))</f>
        <v>2025</v>
      </c>
      <c r="H1210" s="2">
        <f>INT(MONTH(GEN_UP[[#This Row],[Fecha]]))</f>
        <v>2</v>
      </c>
      <c r="I1210" s="3" t="str">
        <f>TEXT(DATE(YEAR(GEN_UP[[#This Row],[Fecha]]),MONTH(GEN_UP[[#This Row],[Fecha]]),DAY(GEN_UP[[#This Row],[Fecha]])),"mmmm")</f>
        <v>February</v>
      </c>
      <c r="J1210" s="2">
        <f>DAY(GEN_UP[[#This Row],[Fecha]])</f>
        <v>20</v>
      </c>
      <c r="K1210" s="12" t="str">
        <f t="shared" si="18"/>
        <v>20-02-2025_08</v>
      </c>
    </row>
    <row r="1211" spans="1:11" x14ac:dyDescent="0.3">
      <c r="A1211" s="3">
        <v>45708</v>
      </c>
      <c r="B1211" s="6">
        <v>0.375</v>
      </c>
      <c r="C1211" s="2">
        <v>2759.25</v>
      </c>
      <c r="D1211" s="2">
        <v>2736</v>
      </c>
      <c r="E1211" s="2">
        <v>2755.75</v>
      </c>
      <c r="F1211" s="2">
        <v>2719.5</v>
      </c>
      <c r="G1211" s="2">
        <f>INT(YEAR(GEN_UP[[#This Row],[Fecha]]))</f>
        <v>2025</v>
      </c>
      <c r="H1211" s="2">
        <f>INT(MONTH(GEN_UP[[#This Row],[Fecha]]))</f>
        <v>2</v>
      </c>
      <c r="I1211" s="3" t="str">
        <f>TEXT(DATE(YEAR(GEN_UP[[#This Row],[Fecha]]),MONTH(GEN_UP[[#This Row],[Fecha]]),DAY(GEN_UP[[#This Row],[Fecha]])),"mmmm")</f>
        <v>February</v>
      </c>
      <c r="J1211" s="2">
        <f>DAY(GEN_UP[[#This Row],[Fecha]])</f>
        <v>20</v>
      </c>
      <c r="K1211" s="12" t="str">
        <f t="shared" si="18"/>
        <v>20-02-2025_09</v>
      </c>
    </row>
    <row r="1212" spans="1:11" x14ac:dyDescent="0.3">
      <c r="A1212" s="3">
        <v>45708</v>
      </c>
      <c r="B1212" s="6">
        <v>0.41666666666666669</v>
      </c>
      <c r="C1212" s="2">
        <v>4828.75</v>
      </c>
      <c r="D1212" s="2">
        <v>4791</v>
      </c>
      <c r="E1212" s="2">
        <v>4776.25</v>
      </c>
      <c r="F1212" s="2">
        <v>4763.75</v>
      </c>
      <c r="G1212" s="2">
        <f>INT(YEAR(GEN_UP[[#This Row],[Fecha]]))</f>
        <v>2025</v>
      </c>
      <c r="H1212" s="2">
        <f>INT(MONTH(GEN_UP[[#This Row],[Fecha]]))</f>
        <v>2</v>
      </c>
      <c r="I1212" s="3" t="str">
        <f>TEXT(DATE(YEAR(GEN_UP[[#This Row],[Fecha]]),MONTH(GEN_UP[[#This Row],[Fecha]]),DAY(GEN_UP[[#This Row],[Fecha]])),"mmmm")</f>
        <v>February</v>
      </c>
      <c r="J1212" s="2">
        <f>DAY(GEN_UP[[#This Row],[Fecha]])</f>
        <v>20</v>
      </c>
      <c r="K1212" s="12" t="str">
        <f t="shared" si="18"/>
        <v>20-02-2025_10</v>
      </c>
    </row>
    <row r="1213" spans="1:11" x14ac:dyDescent="0.3">
      <c r="A1213" s="3">
        <v>45708</v>
      </c>
      <c r="B1213" s="6">
        <v>0.45833333333333331</v>
      </c>
      <c r="C1213" s="2">
        <v>4132</v>
      </c>
      <c r="D1213" s="2">
        <v>4131.5</v>
      </c>
      <c r="E1213" s="2">
        <v>4159.75</v>
      </c>
      <c r="F1213" s="2">
        <v>4140.5</v>
      </c>
      <c r="G1213" s="2">
        <f>INT(YEAR(GEN_UP[[#This Row],[Fecha]]))</f>
        <v>2025</v>
      </c>
      <c r="H1213" s="2">
        <f>INT(MONTH(GEN_UP[[#This Row],[Fecha]]))</f>
        <v>2</v>
      </c>
      <c r="I1213" s="3" t="str">
        <f>TEXT(DATE(YEAR(GEN_UP[[#This Row],[Fecha]]),MONTH(GEN_UP[[#This Row],[Fecha]]),DAY(GEN_UP[[#This Row],[Fecha]])),"mmmm")</f>
        <v>February</v>
      </c>
      <c r="J1213" s="2">
        <f>DAY(GEN_UP[[#This Row],[Fecha]])</f>
        <v>20</v>
      </c>
      <c r="K1213" s="12" t="str">
        <f t="shared" si="18"/>
        <v>20-02-2025_11</v>
      </c>
    </row>
    <row r="1214" spans="1:11" x14ac:dyDescent="0.3">
      <c r="A1214" s="3">
        <v>45708</v>
      </c>
      <c r="B1214" s="6">
        <v>0.5</v>
      </c>
      <c r="C1214" s="2">
        <v>5031.5</v>
      </c>
      <c r="D1214" s="2">
        <v>5128.5</v>
      </c>
      <c r="E1214" s="2">
        <v>5269.25</v>
      </c>
      <c r="F1214" s="2">
        <v>5334.25</v>
      </c>
      <c r="G1214" s="2">
        <f>INT(YEAR(GEN_UP[[#This Row],[Fecha]]))</f>
        <v>2025</v>
      </c>
      <c r="H1214" s="2">
        <f>INT(MONTH(GEN_UP[[#This Row],[Fecha]]))</f>
        <v>2</v>
      </c>
      <c r="I1214" s="3" t="str">
        <f>TEXT(DATE(YEAR(GEN_UP[[#This Row],[Fecha]]),MONTH(GEN_UP[[#This Row],[Fecha]]),DAY(GEN_UP[[#This Row],[Fecha]])),"mmmm")</f>
        <v>February</v>
      </c>
      <c r="J1214" s="2">
        <f>DAY(GEN_UP[[#This Row],[Fecha]])</f>
        <v>20</v>
      </c>
      <c r="K1214" s="12" t="str">
        <f t="shared" si="18"/>
        <v>20-02-2025_12</v>
      </c>
    </row>
    <row r="1215" spans="1:11" x14ac:dyDescent="0.3">
      <c r="A1215" s="3">
        <v>45708</v>
      </c>
      <c r="B1215" s="6">
        <v>0.54166666666666663</v>
      </c>
      <c r="C1215" s="2">
        <v>4969</v>
      </c>
      <c r="D1215" s="2">
        <v>4884.75</v>
      </c>
      <c r="E1215" s="2">
        <v>4800.75</v>
      </c>
      <c r="F1215" s="2">
        <v>4690.25</v>
      </c>
      <c r="G1215" s="2">
        <f>INT(YEAR(GEN_UP[[#This Row],[Fecha]]))</f>
        <v>2025</v>
      </c>
      <c r="H1215" s="2">
        <f>INT(MONTH(GEN_UP[[#This Row],[Fecha]]))</f>
        <v>2</v>
      </c>
      <c r="I1215" s="3" t="str">
        <f>TEXT(DATE(YEAR(GEN_UP[[#This Row],[Fecha]]),MONTH(GEN_UP[[#This Row],[Fecha]]),DAY(GEN_UP[[#This Row],[Fecha]])),"mmmm")</f>
        <v>February</v>
      </c>
      <c r="J1215" s="2">
        <f>DAY(GEN_UP[[#This Row],[Fecha]])</f>
        <v>20</v>
      </c>
      <c r="K1215" s="12" t="str">
        <f t="shared" si="18"/>
        <v>20-02-2025_13</v>
      </c>
    </row>
    <row r="1216" spans="1:11" x14ac:dyDescent="0.3">
      <c r="A1216" s="3">
        <v>45708</v>
      </c>
      <c r="B1216" s="6">
        <v>0.58333333333333337</v>
      </c>
      <c r="C1216" s="2">
        <v>5076.5</v>
      </c>
      <c r="D1216" s="2">
        <v>5112</v>
      </c>
      <c r="E1216" s="2">
        <v>5279.25</v>
      </c>
      <c r="F1216" s="2">
        <v>5367.75</v>
      </c>
      <c r="G1216" s="2">
        <f>INT(YEAR(GEN_UP[[#This Row],[Fecha]]))</f>
        <v>2025</v>
      </c>
      <c r="H1216" s="2">
        <f>INT(MONTH(GEN_UP[[#This Row],[Fecha]]))</f>
        <v>2</v>
      </c>
      <c r="I1216" s="3" t="str">
        <f>TEXT(DATE(YEAR(GEN_UP[[#This Row],[Fecha]]),MONTH(GEN_UP[[#This Row],[Fecha]]),DAY(GEN_UP[[#This Row],[Fecha]])),"mmmm")</f>
        <v>February</v>
      </c>
      <c r="J1216" s="2">
        <f>DAY(GEN_UP[[#This Row],[Fecha]])</f>
        <v>20</v>
      </c>
      <c r="K1216" s="12" t="str">
        <f t="shared" si="18"/>
        <v>20-02-2025_14</v>
      </c>
    </row>
    <row r="1217" spans="1:11" x14ac:dyDescent="0.3">
      <c r="A1217" s="3">
        <v>45708</v>
      </c>
      <c r="B1217" s="6">
        <v>0.625</v>
      </c>
      <c r="C1217" s="2">
        <v>2042.25</v>
      </c>
      <c r="D1217" s="2">
        <v>2031</v>
      </c>
      <c r="E1217" s="2">
        <v>2015.25</v>
      </c>
      <c r="F1217" s="2">
        <v>2074</v>
      </c>
      <c r="G1217" s="2">
        <f>INT(YEAR(GEN_UP[[#This Row],[Fecha]]))</f>
        <v>2025</v>
      </c>
      <c r="H1217" s="2">
        <f>INT(MONTH(GEN_UP[[#This Row],[Fecha]]))</f>
        <v>2</v>
      </c>
      <c r="I1217" s="3" t="str">
        <f>TEXT(DATE(YEAR(GEN_UP[[#This Row],[Fecha]]),MONTH(GEN_UP[[#This Row],[Fecha]]),DAY(GEN_UP[[#This Row],[Fecha]])),"mmmm")</f>
        <v>February</v>
      </c>
      <c r="J1217" s="2">
        <f>DAY(GEN_UP[[#This Row],[Fecha]])</f>
        <v>20</v>
      </c>
      <c r="K1217" s="12" t="str">
        <f t="shared" si="18"/>
        <v>20-02-2025_15</v>
      </c>
    </row>
    <row r="1218" spans="1:11" x14ac:dyDescent="0.3">
      <c r="A1218" s="3">
        <v>45708</v>
      </c>
      <c r="B1218" s="6">
        <v>0.66666666666666663</v>
      </c>
      <c r="C1218" s="2">
        <v>2581.75</v>
      </c>
      <c r="D1218" s="2">
        <v>2513.75</v>
      </c>
      <c r="E1218" s="2">
        <v>2557</v>
      </c>
      <c r="F1218" s="2">
        <v>2599.5</v>
      </c>
      <c r="G1218" s="2">
        <f>INT(YEAR(GEN_UP[[#This Row],[Fecha]]))</f>
        <v>2025</v>
      </c>
      <c r="H1218" s="2">
        <f>INT(MONTH(GEN_UP[[#This Row],[Fecha]]))</f>
        <v>2</v>
      </c>
      <c r="I1218" s="3" t="str">
        <f>TEXT(DATE(YEAR(GEN_UP[[#This Row],[Fecha]]),MONTH(GEN_UP[[#This Row],[Fecha]]),DAY(GEN_UP[[#This Row],[Fecha]])),"mmmm")</f>
        <v>February</v>
      </c>
      <c r="J1218" s="2">
        <f>DAY(GEN_UP[[#This Row],[Fecha]])</f>
        <v>20</v>
      </c>
      <c r="K1218" s="12" t="str">
        <f t="shared" ref="K1218:K1281" si="19">TEXT(A1218,"dd-mm-yyyy") &amp; "_" &amp; TEXT(HOUR(B1218),"00")</f>
        <v>20-02-2025_16</v>
      </c>
    </row>
    <row r="1219" spans="1:11" x14ac:dyDescent="0.3">
      <c r="A1219" s="3">
        <v>45708</v>
      </c>
      <c r="B1219" s="6">
        <v>0.70833333333333337</v>
      </c>
      <c r="C1219" s="2">
        <v>237.75</v>
      </c>
      <c r="D1219" s="2">
        <v>230.5</v>
      </c>
      <c r="E1219" s="2">
        <v>228</v>
      </c>
      <c r="F1219" s="2">
        <v>221</v>
      </c>
      <c r="G1219" s="2">
        <f>INT(YEAR(GEN_UP[[#This Row],[Fecha]]))</f>
        <v>2025</v>
      </c>
      <c r="H1219" s="2">
        <f>INT(MONTH(GEN_UP[[#This Row],[Fecha]]))</f>
        <v>2</v>
      </c>
      <c r="I1219" s="3" t="str">
        <f>TEXT(DATE(YEAR(GEN_UP[[#This Row],[Fecha]]),MONTH(GEN_UP[[#This Row],[Fecha]]),DAY(GEN_UP[[#This Row],[Fecha]])),"mmmm")</f>
        <v>February</v>
      </c>
      <c r="J1219" s="2">
        <f>DAY(GEN_UP[[#This Row],[Fecha]])</f>
        <v>20</v>
      </c>
      <c r="K1219" s="12" t="str">
        <f t="shared" si="19"/>
        <v>20-02-2025_17</v>
      </c>
    </row>
    <row r="1220" spans="1:11" x14ac:dyDescent="0.3">
      <c r="A1220" s="3">
        <v>45708</v>
      </c>
      <c r="B1220" s="6">
        <v>0.75</v>
      </c>
      <c r="C1220" s="2">
        <v>145.5</v>
      </c>
      <c r="D1220" s="2">
        <v>144</v>
      </c>
      <c r="E1220" s="2">
        <v>148.75</v>
      </c>
      <c r="F1220" s="2">
        <v>149.5</v>
      </c>
      <c r="G1220" s="2">
        <f>INT(YEAR(GEN_UP[[#This Row],[Fecha]]))</f>
        <v>2025</v>
      </c>
      <c r="H1220" s="2">
        <f>INT(MONTH(GEN_UP[[#This Row],[Fecha]]))</f>
        <v>2</v>
      </c>
      <c r="I1220" s="3" t="str">
        <f>TEXT(DATE(YEAR(GEN_UP[[#This Row],[Fecha]]),MONTH(GEN_UP[[#This Row],[Fecha]]),DAY(GEN_UP[[#This Row],[Fecha]])),"mmmm")</f>
        <v>February</v>
      </c>
      <c r="J1220" s="2">
        <f>DAY(GEN_UP[[#This Row],[Fecha]])</f>
        <v>20</v>
      </c>
      <c r="K1220" s="12" t="str">
        <f t="shared" si="19"/>
        <v>20-02-2025_18</v>
      </c>
    </row>
    <row r="1221" spans="1:11" x14ac:dyDescent="0.3">
      <c r="A1221" s="3">
        <v>45708</v>
      </c>
      <c r="B1221" s="6">
        <v>0.79166666666666663</v>
      </c>
      <c r="C1221" s="2">
        <v>0</v>
      </c>
      <c r="D1221" s="2">
        <v>0</v>
      </c>
      <c r="E1221" s="2">
        <v>0</v>
      </c>
      <c r="F1221" s="2">
        <v>0</v>
      </c>
      <c r="G1221" s="2">
        <f>INT(YEAR(GEN_UP[[#This Row],[Fecha]]))</f>
        <v>2025</v>
      </c>
      <c r="H1221" s="2">
        <f>INT(MONTH(GEN_UP[[#This Row],[Fecha]]))</f>
        <v>2</v>
      </c>
      <c r="I1221" s="3" t="str">
        <f>TEXT(DATE(YEAR(GEN_UP[[#This Row],[Fecha]]),MONTH(GEN_UP[[#This Row],[Fecha]]),DAY(GEN_UP[[#This Row],[Fecha]])),"mmmm")</f>
        <v>February</v>
      </c>
      <c r="J1221" s="2">
        <f>DAY(GEN_UP[[#This Row],[Fecha]])</f>
        <v>20</v>
      </c>
      <c r="K1221" s="12" t="str">
        <f t="shared" si="19"/>
        <v>20-02-2025_19</v>
      </c>
    </row>
    <row r="1222" spans="1:11" x14ac:dyDescent="0.3">
      <c r="A1222" s="3">
        <v>45708</v>
      </c>
      <c r="B1222" s="6">
        <v>0.83333333333333337</v>
      </c>
      <c r="C1222" s="2">
        <v>0</v>
      </c>
      <c r="D1222" s="2">
        <v>0</v>
      </c>
      <c r="E1222" s="2">
        <v>0</v>
      </c>
      <c r="F1222" s="2">
        <v>0</v>
      </c>
      <c r="G1222" s="2">
        <f>INT(YEAR(GEN_UP[[#This Row],[Fecha]]))</f>
        <v>2025</v>
      </c>
      <c r="H1222" s="2">
        <f>INT(MONTH(GEN_UP[[#This Row],[Fecha]]))</f>
        <v>2</v>
      </c>
      <c r="I1222" s="3" t="str">
        <f>TEXT(DATE(YEAR(GEN_UP[[#This Row],[Fecha]]),MONTH(GEN_UP[[#This Row],[Fecha]]),DAY(GEN_UP[[#This Row],[Fecha]])),"mmmm")</f>
        <v>February</v>
      </c>
      <c r="J1222" s="2">
        <f>DAY(GEN_UP[[#This Row],[Fecha]])</f>
        <v>20</v>
      </c>
      <c r="K1222" s="12" t="str">
        <f t="shared" si="19"/>
        <v>20-02-2025_20</v>
      </c>
    </row>
    <row r="1223" spans="1:11" x14ac:dyDescent="0.3">
      <c r="A1223" s="3">
        <v>45708</v>
      </c>
      <c r="B1223" s="6">
        <v>0.875</v>
      </c>
      <c r="C1223" s="2">
        <v>0</v>
      </c>
      <c r="D1223" s="2">
        <v>0</v>
      </c>
      <c r="E1223" s="2">
        <v>0</v>
      </c>
      <c r="F1223" s="2">
        <v>0</v>
      </c>
      <c r="G1223" s="2">
        <f>INT(YEAR(GEN_UP[[#This Row],[Fecha]]))</f>
        <v>2025</v>
      </c>
      <c r="H1223" s="2">
        <f>INT(MONTH(GEN_UP[[#This Row],[Fecha]]))</f>
        <v>2</v>
      </c>
      <c r="I1223" s="3" t="str">
        <f>TEXT(DATE(YEAR(GEN_UP[[#This Row],[Fecha]]),MONTH(GEN_UP[[#This Row],[Fecha]]),DAY(GEN_UP[[#This Row],[Fecha]])),"mmmm")</f>
        <v>February</v>
      </c>
      <c r="J1223" s="2">
        <f>DAY(GEN_UP[[#This Row],[Fecha]])</f>
        <v>20</v>
      </c>
      <c r="K1223" s="12" t="str">
        <f t="shared" si="19"/>
        <v>20-02-2025_21</v>
      </c>
    </row>
    <row r="1224" spans="1:11" x14ac:dyDescent="0.3">
      <c r="A1224" s="3">
        <v>45708</v>
      </c>
      <c r="B1224" s="6">
        <v>0.91666666666666663</v>
      </c>
      <c r="C1224" s="2">
        <v>0</v>
      </c>
      <c r="D1224" s="2">
        <v>0</v>
      </c>
      <c r="E1224" s="2">
        <v>0</v>
      </c>
      <c r="F1224" s="2">
        <v>0</v>
      </c>
      <c r="G1224" s="2">
        <f>INT(YEAR(GEN_UP[[#This Row],[Fecha]]))</f>
        <v>2025</v>
      </c>
      <c r="H1224" s="2">
        <f>INT(MONTH(GEN_UP[[#This Row],[Fecha]]))</f>
        <v>2</v>
      </c>
      <c r="I1224" s="3" t="str">
        <f>TEXT(DATE(YEAR(GEN_UP[[#This Row],[Fecha]]),MONTH(GEN_UP[[#This Row],[Fecha]]),DAY(GEN_UP[[#This Row],[Fecha]])),"mmmm")</f>
        <v>February</v>
      </c>
      <c r="J1224" s="2">
        <f>DAY(GEN_UP[[#This Row],[Fecha]])</f>
        <v>20</v>
      </c>
      <c r="K1224" s="12" t="str">
        <f t="shared" si="19"/>
        <v>20-02-2025_22</v>
      </c>
    </row>
    <row r="1225" spans="1:11" x14ac:dyDescent="0.3">
      <c r="A1225" s="3">
        <v>45708</v>
      </c>
      <c r="B1225" s="6">
        <v>0.95833333333333337</v>
      </c>
      <c r="C1225" s="2">
        <v>0</v>
      </c>
      <c r="D1225" s="2">
        <v>0</v>
      </c>
      <c r="E1225" s="2">
        <v>0</v>
      </c>
      <c r="F1225" s="2">
        <v>0</v>
      </c>
      <c r="G1225" s="2">
        <f>INT(YEAR(GEN_UP[[#This Row],[Fecha]]))</f>
        <v>2025</v>
      </c>
      <c r="H1225" s="2">
        <f>INT(MONTH(GEN_UP[[#This Row],[Fecha]]))</f>
        <v>2</v>
      </c>
      <c r="I1225" s="3" t="str">
        <f>TEXT(DATE(YEAR(GEN_UP[[#This Row],[Fecha]]),MONTH(GEN_UP[[#This Row],[Fecha]]),DAY(GEN_UP[[#This Row],[Fecha]])),"mmmm")</f>
        <v>February</v>
      </c>
      <c r="J1225" s="2">
        <f>DAY(GEN_UP[[#This Row],[Fecha]])</f>
        <v>20</v>
      </c>
      <c r="K1225" s="12" t="str">
        <f t="shared" si="19"/>
        <v>20-02-2025_23</v>
      </c>
    </row>
    <row r="1226" spans="1:11" x14ac:dyDescent="0.3">
      <c r="A1226" s="3">
        <v>45709</v>
      </c>
      <c r="B1226" s="6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f>INT(YEAR(GEN_UP[[#This Row],[Fecha]]))</f>
        <v>2025</v>
      </c>
      <c r="H1226" s="2">
        <f>INT(MONTH(GEN_UP[[#This Row],[Fecha]]))</f>
        <v>2</v>
      </c>
      <c r="I1226" s="3" t="str">
        <f>TEXT(DATE(YEAR(GEN_UP[[#This Row],[Fecha]]),MONTH(GEN_UP[[#This Row],[Fecha]]),DAY(GEN_UP[[#This Row],[Fecha]])),"mmmm")</f>
        <v>February</v>
      </c>
      <c r="J1226" s="2">
        <f>DAY(GEN_UP[[#This Row],[Fecha]])</f>
        <v>21</v>
      </c>
      <c r="K1226" s="12" t="str">
        <f t="shared" si="19"/>
        <v>21-02-2025_00</v>
      </c>
    </row>
    <row r="1227" spans="1:11" x14ac:dyDescent="0.3">
      <c r="A1227" s="3">
        <v>45709</v>
      </c>
      <c r="B1227" s="6">
        <v>4.1666666666666664E-2</v>
      </c>
      <c r="C1227" s="2">
        <v>0</v>
      </c>
      <c r="D1227" s="2">
        <v>0</v>
      </c>
      <c r="E1227" s="2">
        <v>0</v>
      </c>
      <c r="F1227" s="2">
        <v>0</v>
      </c>
      <c r="G1227" s="2">
        <f>INT(YEAR(GEN_UP[[#This Row],[Fecha]]))</f>
        <v>2025</v>
      </c>
      <c r="H1227" s="2">
        <f>INT(MONTH(GEN_UP[[#This Row],[Fecha]]))</f>
        <v>2</v>
      </c>
      <c r="I1227" s="3" t="str">
        <f>TEXT(DATE(YEAR(GEN_UP[[#This Row],[Fecha]]),MONTH(GEN_UP[[#This Row],[Fecha]]),DAY(GEN_UP[[#This Row],[Fecha]])),"mmmm")</f>
        <v>February</v>
      </c>
      <c r="J1227" s="2">
        <f>DAY(GEN_UP[[#This Row],[Fecha]])</f>
        <v>21</v>
      </c>
      <c r="K1227" s="12" t="str">
        <f t="shared" si="19"/>
        <v>21-02-2025_01</v>
      </c>
    </row>
    <row r="1228" spans="1:11" x14ac:dyDescent="0.3">
      <c r="A1228" s="3">
        <v>45709</v>
      </c>
      <c r="B1228" s="6">
        <v>8.3333333333333329E-2</v>
      </c>
      <c r="C1228" s="2">
        <v>0</v>
      </c>
      <c r="D1228" s="2">
        <v>0</v>
      </c>
      <c r="E1228" s="2">
        <v>0</v>
      </c>
      <c r="F1228" s="2">
        <v>0</v>
      </c>
      <c r="G1228" s="2">
        <f>INT(YEAR(GEN_UP[[#This Row],[Fecha]]))</f>
        <v>2025</v>
      </c>
      <c r="H1228" s="2">
        <f>INT(MONTH(GEN_UP[[#This Row],[Fecha]]))</f>
        <v>2</v>
      </c>
      <c r="I1228" s="3" t="str">
        <f>TEXT(DATE(YEAR(GEN_UP[[#This Row],[Fecha]]),MONTH(GEN_UP[[#This Row],[Fecha]]),DAY(GEN_UP[[#This Row],[Fecha]])),"mmmm")</f>
        <v>February</v>
      </c>
      <c r="J1228" s="2">
        <f>DAY(GEN_UP[[#This Row],[Fecha]])</f>
        <v>21</v>
      </c>
      <c r="K1228" s="12" t="str">
        <f t="shared" si="19"/>
        <v>21-02-2025_02</v>
      </c>
    </row>
    <row r="1229" spans="1:11" x14ac:dyDescent="0.3">
      <c r="A1229" s="3">
        <v>45709</v>
      </c>
      <c r="B1229" s="6">
        <v>0.125</v>
      </c>
      <c r="C1229" s="2">
        <v>0</v>
      </c>
      <c r="D1229" s="2">
        <v>0</v>
      </c>
      <c r="E1229" s="2">
        <v>0</v>
      </c>
      <c r="F1229" s="2">
        <v>0</v>
      </c>
      <c r="G1229" s="2">
        <f>INT(YEAR(GEN_UP[[#This Row],[Fecha]]))</f>
        <v>2025</v>
      </c>
      <c r="H1229" s="2">
        <f>INT(MONTH(GEN_UP[[#This Row],[Fecha]]))</f>
        <v>2</v>
      </c>
      <c r="I1229" s="3" t="str">
        <f>TEXT(DATE(YEAR(GEN_UP[[#This Row],[Fecha]]),MONTH(GEN_UP[[#This Row],[Fecha]]),DAY(GEN_UP[[#This Row],[Fecha]])),"mmmm")</f>
        <v>February</v>
      </c>
      <c r="J1229" s="2">
        <f>DAY(GEN_UP[[#This Row],[Fecha]])</f>
        <v>21</v>
      </c>
      <c r="K1229" s="12" t="str">
        <f t="shared" si="19"/>
        <v>21-02-2025_03</v>
      </c>
    </row>
    <row r="1230" spans="1:11" x14ac:dyDescent="0.3">
      <c r="A1230" s="3">
        <v>45709</v>
      </c>
      <c r="B1230" s="6">
        <v>0.16666666666666666</v>
      </c>
      <c r="C1230" s="2">
        <v>0</v>
      </c>
      <c r="D1230" s="2">
        <v>0</v>
      </c>
      <c r="E1230" s="2">
        <v>0</v>
      </c>
      <c r="F1230" s="2">
        <v>0</v>
      </c>
      <c r="G1230" s="2">
        <f>INT(YEAR(GEN_UP[[#This Row],[Fecha]]))</f>
        <v>2025</v>
      </c>
      <c r="H1230" s="2">
        <f>INT(MONTH(GEN_UP[[#This Row],[Fecha]]))</f>
        <v>2</v>
      </c>
      <c r="I1230" s="3" t="str">
        <f>TEXT(DATE(YEAR(GEN_UP[[#This Row],[Fecha]]),MONTH(GEN_UP[[#This Row],[Fecha]]),DAY(GEN_UP[[#This Row],[Fecha]])),"mmmm")</f>
        <v>February</v>
      </c>
      <c r="J1230" s="2">
        <f>DAY(GEN_UP[[#This Row],[Fecha]])</f>
        <v>21</v>
      </c>
      <c r="K1230" s="12" t="str">
        <f t="shared" si="19"/>
        <v>21-02-2025_04</v>
      </c>
    </row>
    <row r="1231" spans="1:11" x14ac:dyDescent="0.3">
      <c r="A1231" s="3">
        <v>45709</v>
      </c>
      <c r="B1231" s="6">
        <v>0.20833333333333334</v>
      </c>
      <c r="C1231" s="2">
        <v>0</v>
      </c>
      <c r="D1231" s="2">
        <v>0</v>
      </c>
      <c r="E1231" s="2">
        <v>0</v>
      </c>
      <c r="F1231" s="2">
        <v>0</v>
      </c>
      <c r="G1231" s="2">
        <f>INT(YEAR(GEN_UP[[#This Row],[Fecha]]))</f>
        <v>2025</v>
      </c>
      <c r="H1231" s="2">
        <f>INT(MONTH(GEN_UP[[#This Row],[Fecha]]))</f>
        <v>2</v>
      </c>
      <c r="I1231" s="3" t="str">
        <f>TEXT(DATE(YEAR(GEN_UP[[#This Row],[Fecha]]),MONTH(GEN_UP[[#This Row],[Fecha]]),DAY(GEN_UP[[#This Row],[Fecha]])),"mmmm")</f>
        <v>February</v>
      </c>
      <c r="J1231" s="2">
        <f>DAY(GEN_UP[[#This Row],[Fecha]])</f>
        <v>21</v>
      </c>
      <c r="K1231" s="12" t="str">
        <f t="shared" si="19"/>
        <v>21-02-2025_05</v>
      </c>
    </row>
    <row r="1232" spans="1:11" x14ac:dyDescent="0.3">
      <c r="A1232" s="3">
        <v>45709</v>
      </c>
      <c r="B1232" s="6">
        <v>0.25</v>
      </c>
      <c r="C1232" s="2">
        <v>47</v>
      </c>
      <c r="D1232" s="2">
        <v>44</v>
      </c>
      <c r="E1232" s="2">
        <v>42.75</v>
      </c>
      <c r="F1232" s="2">
        <v>41.75</v>
      </c>
      <c r="G1232" s="2">
        <f>INT(YEAR(GEN_UP[[#This Row],[Fecha]]))</f>
        <v>2025</v>
      </c>
      <c r="H1232" s="2">
        <f>INT(MONTH(GEN_UP[[#This Row],[Fecha]]))</f>
        <v>2</v>
      </c>
      <c r="I1232" s="3" t="str">
        <f>TEXT(DATE(YEAR(GEN_UP[[#This Row],[Fecha]]),MONTH(GEN_UP[[#This Row],[Fecha]]),DAY(GEN_UP[[#This Row],[Fecha]])),"mmmm")</f>
        <v>February</v>
      </c>
      <c r="J1232" s="2">
        <f>DAY(GEN_UP[[#This Row],[Fecha]])</f>
        <v>21</v>
      </c>
      <c r="K1232" s="12" t="str">
        <f t="shared" si="19"/>
        <v>21-02-2025_06</v>
      </c>
    </row>
    <row r="1233" spans="1:11" x14ac:dyDescent="0.3">
      <c r="A1233" s="3">
        <v>45709</v>
      </c>
      <c r="B1233" s="6">
        <v>0.29166666666666669</v>
      </c>
      <c r="C1233" s="2">
        <v>1159.75</v>
      </c>
      <c r="D1233" s="2">
        <v>1131.25</v>
      </c>
      <c r="E1233" s="2">
        <v>1103</v>
      </c>
      <c r="F1233" s="2">
        <v>1033.25</v>
      </c>
      <c r="G1233" s="2">
        <f>INT(YEAR(GEN_UP[[#This Row],[Fecha]]))</f>
        <v>2025</v>
      </c>
      <c r="H1233" s="2">
        <f>INT(MONTH(GEN_UP[[#This Row],[Fecha]]))</f>
        <v>2</v>
      </c>
      <c r="I1233" s="3" t="str">
        <f>TEXT(DATE(YEAR(GEN_UP[[#This Row],[Fecha]]),MONTH(GEN_UP[[#This Row],[Fecha]]),DAY(GEN_UP[[#This Row],[Fecha]])),"mmmm")</f>
        <v>February</v>
      </c>
      <c r="J1233" s="2">
        <f>DAY(GEN_UP[[#This Row],[Fecha]])</f>
        <v>21</v>
      </c>
      <c r="K1233" s="12" t="str">
        <f t="shared" si="19"/>
        <v>21-02-2025_07</v>
      </c>
    </row>
    <row r="1234" spans="1:11" x14ac:dyDescent="0.3">
      <c r="A1234" s="3">
        <v>45709</v>
      </c>
      <c r="B1234" s="6">
        <v>0.33333333333333331</v>
      </c>
      <c r="C1234" s="2">
        <v>3542.75</v>
      </c>
      <c r="D1234" s="2">
        <v>3468.75</v>
      </c>
      <c r="E1234" s="2">
        <v>3422.75</v>
      </c>
      <c r="F1234" s="2">
        <v>3462.75</v>
      </c>
      <c r="G1234" s="2">
        <f>INT(YEAR(GEN_UP[[#This Row],[Fecha]]))</f>
        <v>2025</v>
      </c>
      <c r="H1234" s="2">
        <f>INT(MONTH(GEN_UP[[#This Row],[Fecha]]))</f>
        <v>2</v>
      </c>
      <c r="I1234" s="3" t="str">
        <f>TEXT(DATE(YEAR(GEN_UP[[#This Row],[Fecha]]),MONTH(GEN_UP[[#This Row],[Fecha]]),DAY(GEN_UP[[#This Row],[Fecha]])),"mmmm")</f>
        <v>February</v>
      </c>
      <c r="J1234" s="2">
        <f>DAY(GEN_UP[[#This Row],[Fecha]])</f>
        <v>21</v>
      </c>
      <c r="K1234" s="12" t="str">
        <f t="shared" si="19"/>
        <v>21-02-2025_08</v>
      </c>
    </row>
    <row r="1235" spans="1:11" x14ac:dyDescent="0.3">
      <c r="A1235" s="3">
        <v>45709</v>
      </c>
      <c r="B1235" s="6">
        <v>0.375</v>
      </c>
      <c r="C1235" s="2">
        <v>5829.75</v>
      </c>
      <c r="D1235" s="2">
        <v>5880</v>
      </c>
      <c r="E1235" s="2">
        <v>5872.5</v>
      </c>
      <c r="F1235" s="2">
        <v>5947.5</v>
      </c>
      <c r="G1235" s="2">
        <f>INT(YEAR(GEN_UP[[#This Row],[Fecha]]))</f>
        <v>2025</v>
      </c>
      <c r="H1235" s="2">
        <f>INT(MONTH(GEN_UP[[#This Row],[Fecha]]))</f>
        <v>2</v>
      </c>
      <c r="I1235" s="3" t="str">
        <f>TEXT(DATE(YEAR(GEN_UP[[#This Row],[Fecha]]),MONTH(GEN_UP[[#This Row],[Fecha]]),DAY(GEN_UP[[#This Row],[Fecha]])),"mmmm")</f>
        <v>February</v>
      </c>
      <c r="J1235" s="2">
        <f>DAY(GEN_UP[[#This Row],[Fecha]])</f>
        <v>21</v>
      </c>
      <c r="K1235" s="12" t="str">
        <f t="shared" si="19"/>
        <v>21-02-2025_09</v>
      </c>
    </row>
    <row r="1236" spans="1:11" x14ac:dyDescent="0.3">
      <c r="A1236" s="3">
        <v>45709</v>
      </c>
      <c r="B1236" s="6">
        <v>0.41666666666666669</v>
      </c>
      <c r="C1236" s="2">
        <v>6222.75</v>
      </c>
      <c r="D1236" s="2">
        <v>6198.75</v>
      </c>
      <c r="E1236" s="2">
        <v>5934.25</v>
      </c>
      <c r="F1236" s="2">
        <v>5614.25</v>
      </c>
      <c r="G1236" s="2">
        <f>INT(YEAR(GEN_UP[[#This Row],[Fecha]]))</f>
        <v>2025</v>
      </c>
      <c r="H1236" s="2">
        <f>INT(MONTH(GEN_UP[[#This Row],[Fecha]]))</f>
        <v>2</v>
      </c>
      <c r="I1236" s="3" t="str">
        <f>TEXT(DATE(YEAR(GEN_UP[[#This Row],[Fecha]]),MONTH(GEN_UP[[#This Row],[Fecha]]),DAY(GEN_UP[[#This Row],[Fecha]])),"mmmm")</f>
        <v>February</v>
      </c>
      <c r="J1236" s="2">
        <f>DAY(GEN_UP[[#This Row],[Fecha]])</f>
        <v>21</v>
      </c>
      <c r="K1236" s="12" t="str">
        <f t="shared" si="19"/>
        <v>21-02-2025_10</v>
      </c>
    </row>
    <row r="1237" spans="1:11" x14ac:dyDescent="0.3">
      <c r="A1237" s="3">
        <v>45709</v>
      </c>
      <c r="B1237" s="6">
        <v>0.45833333333333331</v>
      </c>
      <c r="C1237" s="2">
        <v>7218</v>
      </c>
      <c r="D1237" s="2">
        <v>7295.25</v>
      </c>
      <c r="E1237" s="2">
        <v>7307</v>
      </c>
      <c r="F1237" s="2">
        <v>7043</v>
      </c>
      <c r="G1237" s="2">
        <f>INT(YEAR(GEN_UP[[#This Row],[Fecha]]))</f>
        <v>2025</v>
      </c>
      <c r="H1237" s="2">
        <f>INT(MONTH(GEN_UP[[#This Row],[Fecha]]))</f>
        <v>2</v>
      </c>
      <c r="I1237" s="3" t="str">
        <f>TEXT(DATE(YEAR(GEN_UP[[#This Row],[Fecha]]),MONTH(GEN_UP[[#This Row],[Fecha]]),DAY(GEN_UP[[#This Row],[Fecha]])),"mmmm")</f>
        <v>February</v>
      </c>
      <c r="J1237" s="2">
        <f>DAY(GEN_UP[[#This Row],[Fecha]])</f>
        <v>21</v>
      </c>
      <c r="K1237" s="12" t="str">
        <f t="shared" si="19"/>
        <v>21-02-2025_11</v>
      </c>
    </row>
    <row r="1238" spans="1:11" x14ac:dyDescent="0.3">
      <c r="A1238" s="3">
        <v>45709</v>
      </c>
      <c r="B1238" s="6">
        <v>0.5</v>
      </c>
      <c r="C1238" s="2">
        <v>7914.75</v>
      </c>
      <c r="D1238" s="2">
        <v>8103.75</v>
      </c>
      <c r="E1238" s="2">
        <v>8245.75</v>
      </c>
      <c r="F1238" s="2">
        <v>8279</v>
      </c>
      <c r="G1238" s="2">
        <f>INT(YEAR(GEN_UP[[#This Row],[Fecha]]))</f>
        <v>2025</v>
      </c>
      <c r="H1238" s="2">
        <f>INT(MONTH(GEN_UP[[#This Row],[Fecha]]))</f>
        <v>2</v>
      </c>
      <c r="I1238" s="3" t="str">
        <f>TEXT(DATE(YEAR(GEN_UP[[#This Row],[Fecha]]),MONTH(GEN_UP[[#This Row],[Fecha]]),DAY(GEN_UP[[#This Row],[Fecha]])),"mmmm")</f>
        <v>February</v>
      </c>
      <c r="J1238" s="2">
        <f>DAY(GEN_UP[[#This Row],[Fecha]])</f>
        <v>21</v>
      </c>
      <c r="K1238" s="12" t="str">
        <f t="shared" si="19"/>
        <v>21-02-2025_12</v>
      </c>
    </row>
    <row r="1239" spans="1:11" x14ac:dyDescent="0.3">
      <c r="A1239" s="3">
        <v>45709</v>
      </c>
      <c r="B1239" s="6">
        <v>0.54166666666666663</v>
      </c>
      <c r="C1239" s="2">
        <v>6408.25</v>
      </c>
      <c r="D1239" s="2">
        <v>6782.75</v>
      </c>
      <c r="E1239" s="2">
        <v>7089.75</v>
      </c>
      <c r="F1239" s="2">
        <v>7226</v>
      </c>
      <c r="G1239" s="2">
        <f>INT(YEAR(GEN_UP[[#This Row],[Fecha]]))</f>
        <v>2025</v>
      </c>
      <c r="H1239" s="2">
        <f>INT(MONTH(GEN_UP[[#This Row],[Fecha]]))</f>
        <v>2</v>
      </c>
      <c r="I1239" s="3" t="str">
        <f>TEXT(DATE(YEAR(GEN_UP[[#This Row],[Fecha]]),MONTH(GEN_UP[[#This Row],[Fecha]]),DAY(GEN_UP[[#This Row],[Fecha]])),"mmmm")</f>
        <v>February</v>
      </c>
      <c r="J1239" s="2">
        <f>DAY(GEN_UP[[#This Row],[Fecha]])</f>
        <v>21</v>
      </c>
      <c r="K1239" s="12" t="str">
        <f t="shared" si="19"/>
        <v>21-02-2025_13</v>
      </c>
    </row>
    <row r="1240" spans="1:11" x14ac:dyDescent="0.3">
      <c r="A1240" s="3">
        <v>45709</v>
      </c>
      <c r="B1240" s="6">
        <v>0.58333333333333337</v>
      </c>
      <c r="C1240" s="2">
        <v>1090.25</v>
      </c>
      <c r="D1240" s="2">
        <v>1078.25</v>
      </c>
      <c r="E1240" s="2">
        <v>1074.25</v>
      </c>
      <c r="F1240" s="2">
        <v>1080</v>
      </c>
      <c r="G1240" s="2">
        <f>INT(YEAR(GEN_UP[[#This Row],[Fecha]]))</f>
        <v>2025</v>
      </c>
      <c r="H1240" s="2">
        <f>INT(MONTH(GEN_UP[[#This Row],[Fecha]]))</f>
        <v>2</v>
      </c>
      <c r="I1240" s="3" t="str">
        <f>TEXT(DATE(YEAR(GEN_UP[[#This Row],[Fecha]]),MONTH(GEN_UP[[#This Row],[Fecha]]),DAY(GEN_UP[[#This Row],[Fecha]])),"mmmm")</f>
        <v>February</v>
      </c>
      <c r="J1240" s="2">
        <f>DAY(GEN_UP[[#This Row],[Fecha]])</f>
        <v>21</v>
      </c>
      <c r="K1240" s="12" t="str">
        <f t="shared" si="19"/>
        <v>21-02-2025_14</v>
      </c>
    </row>
    <row r="1241" spans="1:11" x14ac:dyDescent="0.3">
      <c r="A1241" s="3">
        <v>45709</v>
      </c>
      <c r="B1241" s="6">
        <v>0.625</v>
      </c>
      <c r="C1241" s="2">
        <v>3775.75</v>
      </c>
      <c r="D1241" s="2">
        <v>3803.5</v>
      </c>
      <c r="E1241" s="2">
        <v>3906.75</v>
      </c>
      <c r="F1241" s="2">
        <v>3740.75</v>
      </c>
      <c r="G1241" s="2">
        <f>INT(YEAR(GEN_UP[[#This Row],[Fecha]]))</f>
        <v>2025</v>
      </c>
      <c r="H1241" s="2">
        <f>INT(MONTH(GEN_UP[[#This Row],[Fecha]]))</f>
        <v>2</v>
      </c>
      <c r="I1241" s="3" t="str">
        <f>TEXT(DATE(YEAR(GEN_UP[[#This Row],[Fecha]]),MONTH(GEN_UP[[#This Row],[Fecha]]),DAY(GEN_UP[[#This Row],[Fecha]])),"mmmm")</f>
        <v>February</v>
      </c>
      <c r="J1241" s="2">
        <f>DAY(GEN_UP[[#This Row],[Fecha]])</f>
        <v>21</v>
      </c>
      <c r="K1241" s="12" t="str">
        <f t="shared" si="19"/>
        <v>21-02-2025_15</v>
      </c>
    </row>
    <row r="1242" spans="1:11" x14ac:dyDescent="0.3">
      <c r="A1242" s="3">
        <v>45709</v>
      </c>
      <c r="B1242" s="6">
        <v>0.66666666666666663</v>
      </c>
      <c r="C1242" s="2">
        <v>3946.25</v>
      </c>
      <c r="D1242" s="2">
        <v>4068.25</v>
      </c>
      <c r="E1242" s="2">
        <v>4169.5</v>
      </c>
      <c r="F1242" s="2">
        <v>3965.75</v>
      </c>
      <c r="G1242" s="2">
        <f>INT(YEAR(GEN_UP[[#This Row],[Fecha]]))</f>
        <v>2025</v>
      </c>
      <c r="H1242" s="2">
        <f>INT(MONTH(GEN_UP[[#This Row],[Fecha]]))</f>
        <v>2</v>
      </c>
      <c r="I1242" s="3" t="str">
        <f>TEXT(DATE(YEAR(GEN_UP[[#This Row],[Fecha]]),MONTH(GEN_UP[[#This Row],[Fecha]]),DAY(GEN_UP[[#This Row],[Fecha]])),"mmmm")</f>
        <v>February</v>
      </c>
      <c r="J1242" s="2">
        <f>DAY(GEN_UP[[#This Row],[Fecha]])</f>
        <v>21</v>
      </c>
      <c r="K1242" s="12" t="str">
        <f t="shared" si="19"/>
        <v>21-02-2025_16</v>
      </c>
    </row>
    <row r="1243" spans="1:11" x14ac:dyDescent="0.3">
      <c r="A1243" s="3">
        <v>45709</v>
      </c>
      <c r="B1243" s="6">
        <v>0.70833333333333337</v>
      </c>
      <c r="C1243" s="2">
        <v>1676.5</v>
      </c>
      <c r="D1243" s="2">
        <v>1653.75</v>
      </c>
      <c r="E1243" s="2">
        <v>1743</v>
      </c>
      <c r="F1243" s="2">
        <v>1802</v>
      </c>
      <c r="G1243" s="2">
        <f>INT(YEAR(GEN_UP[[#This Row],[Fecha]]))</f>
        <v>2025</v>
      </c>
      <c r="H1243" s="2">
        <f>INT(MONTH(GEN_UP[[#This Row],[Fecha]]))</f>
        <v>2</v>
      </c>
      <c r="I1243" s="3" t="str">
        <f>TEXT(DATE(YEAR(GEN_UP[[#This Row],[Fecha]]),MONTH(GEN_UP[[#This Row],[Fecha]]),DAY(GEN_UP[[#This Row],[Fecha]])),"mmmm")</f>
        <v>February</v>
      </c>
      <c r="J1243" s="2">
        <f>DAY(GEN_UP[[#This Row],[Fecha]])</f>
        <v>21</v>
      </c>
      <c r="K1243" s="12" t="str">
        <f t="shared" si="19"/>
        <v>21-02-2025_17</v>
      </c>
    </row>
    <row r="1244" spans="1:11" x14ac:dyDescent="0.3">
      <c r="A1244" s="3">
        <v>45709</v>
      </c>
      <c r="B1244" s="6">
        <v>0.75</v>
      </c>
      <c r="C1244" s="2">
        <v>78.5</v>
      </c>
      <c r="D1244" s="2">
        <v>76</v>
      </c>
      <c r="E1244" s="2">
        <v>84.5</v>
      </c>
      <c r="F1244" s="2">
        <v>90.75</v>
      </c>
      <c r="G1244" s="2">
        <f>INT(YEAR(GEN_UP[[#This Row],[Fecha]]))</f>
        <v>2025</v>
      </c>
      <c r="H1244" s="2">
        <f>INT(MONTH(GEN_UP[[#This Row],[Fecha]]))</f>
        <v>2</v>
      </c>
      <c r="I1244" s="3" t="str">
        <f>TEXT(DATE(YEAR(GEN_UP[[#This Row],[Fecha]]),MONTH(GEN_UP[[#This Row],[Fecha]]),DAY(GEN_UP[[#This Row],[Fecha]])),"mmmm")</f>
        <v>February</v>
      </c>
      <c r="J1244" s="2">
        <f>DAY(GEN_UP[[#This Row],[Fecha]])</f>
        <v>21</v>
      </c>
      <c r="K1244" s="12" t="str">
        <f t="shared" si="19"/>
        <v>21-02-2025_18</v>
      </c>
    </row>
    <row r="1245" spans="1:11" x14ac:dyDescent="0.3">
      <c r="A1245" s="3">
        <v>45709</v>
      </c>
      <c r="B1245" s="6">
        <v>0.79166666666666663</v>
      </c>
      <c r="C1245" s="2">
        <v>0</v>
      </c>
      <c r="D1245" s="2">
        <v>0</v>
      </c>
      <c r="E1245" s="2">
        <v>0</v>
      </c>
      <c r="F1245" s="2">
        <v>0</v>
      </c>
      <c r="G1245" s="2">
        <f>INT(YEAR(GEN_UP[[#This Row],[Fecha]]))</f>
        <v>2025</v>
      </c>
      <c r="H1245" s="2">
        <f>INT(MONTH(GEN_UP[[#This Row],[Fecha]]))</f>
        <v>2</v>
      </c>
      <c r="I1245" s="3" t="str">
        <f>TEXT(DATE(YEAR(GEN_UP[[#This Row],[Fecha]]),MONTH(GEN_UP[[#This Row],[Fecha]]),DAY(GEN_UP[[#This Row],[Fecha]])),"mmmm")</f>
        <v>February</v>
      </c>
      <c r="J1245" s="2">
        <f>DAY(GEN_UP[[#This Row],[Fecha]])</f>
        <v>21</v>
      </c>
      <c r="K1245" s="12" t="str">
        <f t="shared" si="19"/>
        <v>21-02-2025_19</v>
      </c>
    </row>
    <row r="1246" spans="1:11" x14ac:dyDescent="0.3">
      <c r="A1246" s="3">
        <v>45709</v>
      </c>
      <c r="B1246" s="6">
        <v>0.83333333333333337</v>
      </c>
      <c r="C1246" s="2">
        <v>0</v>
      </c>
      <c r="D1246" s="2">
        <v>0</v>
      </c>
      <c r="E1246" s="2">
        <v>0</v>
      </c>
      <c r="F1246" s="2">
        <v>0</v>
      </c>
      <c r="G1246" s="2">
        <f>INT(YEAR(GEN_UP[[#This Row],[Fecha]]))</f>
        <v>2025</v>
      </c>
      <c r="H1246" s="2">
        <f>INT(MONTH(GEN_UP[[#This Row],[Fecha]]))</f>
        <v>2</v>
      </c>
      <c r="I1246" s="3" t="str">
        <f>TEXT(DATE(YEAR(GEN_UP[[#This Row],[Fecha]]),MONTH(GEN_UP[[#This Row],[Fecha]]),DAY(GEN_UP[[#This Row],[Fecha]])),"mmmm")</f>
        <v>February</v>
      </c>
      <c r="J1246" s="2">
        <f>DAY(GEN_UP[[#This Row],[Fecha]])</f>
        <v>21</v>
      </c>
      <c r="K1246" s="12" t="str">
        <f t="shared" si="19"/>
        <v>21-02-2025_20</v>
      </c>
    </row>
    <row r="1247" spans="1:11" x14ac:dyDescent="0.3">
      <c r="A1247" s="3">
        <v>45709</v>
      </c>
      <c r="B1247" s="6">
        <v>0.875</v>
      </c>
      <c r="C1247" s="2">
        <v>0</v>
      </c>
      <c r="D1247" s="2">
        <v>0</v>
      </c>
      <c r="E1247" s="2">
        <v>0</v>
      </c>
      <c r="F1247" s="2">
        <v>0</v>
      </c>
      <c r="G1247" s="2">
        <f>INT(YEAR(GEN_UP[[#This Row],[Fecha]]))</f>
        <v>2025</v>
      </c>
      <c r="H1247" s="2">
        <f>INT(MONTH(GEN_UP[[#This Row],[Fecha]]))</f>
        <v>2</v>
      </c>
      <c r="I1247" s="3" t="str">
        <f>TEXT(DATE(YEAR(GEN_UP[[#This Row],[Fecha]]),MONTH(GEN_UP[[#This Row],[Fecha]]),DAY(GEN_UP[[#This Row],[Fecha]])),"mmmm")</f>
        <v>February</v>
      </c>
      <c r="J1247" s="2">
        <f>DAY(GEN_UP[[#This Row],[Fecha]])</f>
        <v>21</v>
      </c>
      <c r="K1247" s="12" t="str">
        <f t="shared" si="19"/>
        <v>21-02-2025_21</v>
      </c>
    </row>
    <row r="1248" spans="1:11" x14ac:dyDescent="0.3">
      <c r="A1248" s="3">
        <v>45709</v>
      </c>
      <c r="B1248" s="6">
        <v>0.91666666666666663</v>
      </c>
      <c r="C1248" s="2">
        <v>0</v>
      </c>
      <c r="D1248" s="2">
        <v>0</v>
      </c>
      <c r="E1248" s="2">
        <v>0</v>
      </c>
      <c r="F1248" s="2">
        <v>0</v>
      </c>
      <c r="G1248" s="2">
        <f>INT(YEAR(GEN_UP[[#This Row],[Fecha]]))</f>
        <v>2025</v>
      </c>
      <c r="H1248" s="2">
        <f>INT(MONTH(GEN_UP[[#This Row],[Fecha]]))</f>
        <v>2</v>
      </c>
      <c r="I1248" s="3" t="str">
        <f>TEXT(DATE(YEAR(GEN_UP[[#This Row],[Fecha]]),MONTH(GEN_UP[[#This Row],[Fecha]]),DAY(GEN_UP[[#This Row],[Fecha]])),"mmmm")</f>
        <v>February</v>
      </c>
      <c r="J1248" s="2">
        <f>DAY(GEN_UP[[#This Row],[Fecha]])</f>
        <v>21</v>
      </c>
      <c r="K1248" s="12" t="str">
        <f t="shared" si="19"/>
        <v>21-02-2025_22</v>
      </c>
    </row>
    <row r="1249" spans="1:11" x14ac:dyDescent="0.3">
      <c r="A1249" s="3">
        <v>45709</v>
      </c>
      <c r="B1249" s="6">
        <v>0.95833333333333337</v>
      </c>
      <c r="C1249" s="2">
        <v>0</v>
      </c>
      <c r="D1249" s="2">
        <v>0</v>
      </c>
      <c r="E1249" s="2">
        <v>0</v>
      </c>
      <c r="F1249" s="2">
        <v>0</v>
      </c>
      <c r="G1249" s="2">
        <f>INT(YEAR(GEN_UP[[#This Row],[Fecha]]))</f>
        <v>2025</v>
      </c>
      <c r="H1249" s="2">
        <f>INT(MONTH(GEN_UP[[#This Row],[Fecha]]))</f>
        <v>2</v>
      </c>
      <c r="I1249" s="3" t="str">
        <f>TEXT(DATE(YEAR(GEN_UP[[#This Row],[Fecha]]),MONTH(GEN_UP[[#This Row],[Fecha]]),DAY(GEN_UP[[#This Row],[Fecha]])),"mmmm")</f>
        <v>February</v>
      </c>
      <c r="J1249" s="2">
        <f>DAY(GEN_UP[[#This Row],[Fecha]])</f>
        <v>21</v>
      </c>
      <c r="K1249" s="12" t="str">
        <f t="shared" si="19"/>
        <v>21-02-2025_23</v>
      </c>
    </row>
    <row r="1250" spans="1:11" x14ac:dyDescent="0.3">
      <c r="A1250" s="3">
        <v>45710</v>
      </c>
      <c r="B1250" s="6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f>INT(YEAR(GEN_UP[[#This Row],[Fecha]]))</f>
        <v>2025</v>
      </c>
      <c r="H1250" s="2">
        <f>INT(MONTH(GEN_UP[[#This Row],[Fecha]]))</f>
        <v>2</v>
      </c>
      <c r="I1250" s="3" t="str">
        <f>TEXT(DATE(YEAR(GEN_UP[[#This Row],[Fecha]]),MONTH(GEN_UP[[#This Row],[Fecha]]),DAY(GEN_UP[[#This Row],[Fecha]])),"mmmm")</f>
        <v>February</v>
      </c>
      <c r="J1250" s="2">
        <f>DAY(GEN_UP[[#This Row],[Fecha]])</f>
        <v>22</v>
      </c>
      <c r="K1250" s="12" t="str">
        <f t="shared" si="19"/>
        <v>22-02-2025_00</v>
      </c>
    </row>
    <row r="1251" spans="1:11" x14ac:dyDescent="0.3">
      <c r="A1251" s="3">
        <v>45710</v>
      </c>
      <c r="B1251" s="6">
        <v>4.1666666666666664E-2</v>
      </c>
      <c r="C1251" s="2">
        <v>0</v>
      </c>
      <c r="D1251" s="2">
        <v>0</v>
      </c>
      <c r="E1251" s="2">
        <v>0</v>
      </c>
      <c r="F1251" s="2">
        <v>0</v>
      </c>
      <c r="G1251" s="2">
        <f>INT(YEAR(GEN_UP[[#This Row],[Fecha]]))</f>
        <v>2025</v>
      </c>
      <c r="H1251" s="2">
        <f>INT(MONTH(GEN_UP[[#This Row],[Fecha]]))</f>
        <v>2</v>
      </c>
      <c r="I1251" s="3" t="str">
        <f>TEXT(DATE(YEAR(GEN_UP[[#This Row],[Fecha]]),MONTH(GEN_UP[[#This Row],[Fecha]]),DAY(GEN_UP[[#This Row],[Fecha]])),"mmmm")</f>
        <v>February</v>
      </c>
      <c r="J1251" s="2">
        <f>DAY(GEN_UP[[#This Row],[Fecha]])</f>
        <v>22</v>
      </c>
      <c r="K1251" s="12" t="str">
        <f t="shared" si="19"/>
        <v>22-02-2025_01</v>
      </c>
    </row>
    <row r="1252" spans="1:11" x14ac:dyDescent="0.3">
      <c r="A1252" s="3">
        <v>45710</v>
      </c>
      <c r="B1252" s="6">
        <v>8.3333333333333329E-2</v>
      </c>
      <c r="C1252" s="2">
        <v>0</v>
      </c>
      <c r="D1252" s="2">
        <v>0</v>
      </c>
      <c r="E1252" s="2">
        <v>0</v>
      </c>
      <c r="F1252" s="2">
        <v>0</v>
      </c>
      <c r="G1252" s="2">
        <f>INT(YEAR(GEN_UP[[#This Row],[Fecha]]))</f>
        <v>2025</v>
      </c>
      <c r="H1252" s="2">
        <f>INT(MONTH(GEN_UP[[#This Row],[Fecha]]))</f>
        <v>2</v>
      </c>
      <c r="I1252" s="3" t="str">
        <f>TEXT(DATE(YEAR(GEN_UP[[#This Row],[Fecha]]),MONTH(GEN_UP[[#This Row],[Fecha]]),DAY(GEN_UP[[#This Row],[Fecha]])),"mmmm")</f>
        <v>February</v>
      </c>
      <c r="J1252" s="2">
        <f>DAY(GEN_UP[[#This Row],[Fecha]])</f>
        <v>22</v>
      </c>
      <c r="K1252" s="12" t="str">
        <f t="shared" si="19"/>
        <v>22-02-2025_02</v>
      </c>
    </row>
    <row r="1253" spans="1:11" x14ac:dyDescent="0.3">
      <c r="A1253" s="3">
        <v>45710</v>
      </c>
      <c r="B1253" s="6">
        <v>0.125</v>
      </c>
      <c r="C1253" s="2">
        <v>0</v>
      </c>
      <c r="D1253" s="2">
        <v>0</v>
      </c>
      <c r="E1253" s="2">
        <v>0</v>
      </c>
      <c r="F1253" s="2">
        <v>0</v>
      </c>
      <c r="G1253" s="2">
        <f>INT(YEAR(GEN_UP[[#This Row],[Fecha]]))</f>
        <v>2025</v>
      </c>
      <c r="H1253" s="2">
        <f>INT(MONTH(GEN_UP[[#This Row],[Fecha]]))</f>
        <v>2</v>
      </c>
      <c r="I1253" s="3" t="str">
        <f>TEXT(DATE(YEAR(GEN_UP[[#This Row],[Fecha]]),MONTH(GEN_UP[[#This Row],[Fecha]]),DAY(GEN_UP[[#This Row],[Fecha]])),"mmmm")</f>
        <v>February</v>
      </c>
      <c r="J1253" s="2">
        <f>DAY(GEN_UP[[#This Row],[Fecha]])</f>
        <v>22</v>
      </c>
      <c r="K1253" s="12" t="str">
        <f t="shared" si="19"/>
        <v>22-02-2025_03</v>
      </c>
    </row>
    <row r="1254" spans="1:11" x14ac:dyDescent="0.3">
      <c r="A1254" s="3">
        <v>45710</v>
      </c>
      <c r="B1254" s="6">
        <v>0.16666666666666666</v>
      </c>
      <c r="C1254" s="2">
        <v>0</v>
      </c>
      <c r="D1254" s="2">
        <v>0</v>
      </c>
      <c r="E1254" s="2">
        <v>0</v>
      </c>
      <c r="F1254" s="2">
        <v>0</v>
      </c>
      <c r="G1254" s="2">
        <f>INT(YEAR(GEN_UP[[#This Row],[Fecha]]))</f>
        <v>2025</v>
      </c>
      <c r="H1254" s="2">
        <f>INT(MONTH(GEN_UP[[#This Row],[Fecha]]))</f>
        <v>2</v>
      </c>
      <c r="I1254" s="3" t="str">
        <f>TEXT(DATE(YEAR(GEN_UP[[#This Row],[Fecha]]),MONTH(GEN_UP[[#This Row],[Fecha]]),DAY(GEN_UP[[#This Row],[Fecha]])),"mmmm")</f>
        <v>February</v>
      </c>
      <c r="J1254" s="2">
        <f>DAY(GEN_UP[[#This Row],[Fecha]])</f>
        <v>22</v>
      </c>
      <c r="K1254" s="12" t="str">
        <f t="shared" si="19"/>
        <v>22-02-2025_04</v>
      </c>
    </row>
    <row r="1255" spans="1:11" x14ac:dyDescent="0.3">
      <c r="A1255" s="3">
        <v>45710</v>
      </c>
      <c r="B1255" s="6">
        <v>0.20833333333333334</v>
      </c>
      <c r="C1255" s="2">
        <v>0</v>
      </c>
      <c r="D1255" s="2">
        <v>0</v>
      </c>
      <c r="E1255" s="2">
        <v>0</v>
      </c>
      <c r="F1255" s="2">
        <v>0</v>
      </c>
      <c r="G1255" s="2">
        <f>INT(YEAR(GEN_UP[[#This Row],[Fecha]]))</f>
        <v>2025</v>
      </c>
      <c r="H1255" s="2">
        <f>INT(MONTH(GEN_UP[[#This Row],[Fecha]]))</f>
        <v>2</v>
      </c>
      <c r="I1255" s="3" t="str">
        <f>TEXT(DATE(YEAR(GEN_UP[[#This Row],[Fecha]]),MONTH(GEN_UP[[#This Row],[Fecha]]),DAY(GEN_UP[[#This Row],[Fecha]])),"mmmm")</f>
        <v>February</v>
      </c>
      <c r="J1255" s="2">
        <f>DAY(GEN_UP[[#This Row],[Fecha]])</f>
        <v>22</v>
      </c>
      <c r="K1255" s="12" t="str">
        <f t="shared" si="19"/>
        <v>22-02-2025_05</v>
      </c>
    </row>
    <row r="1256" spans="1:11" x14ac:dyDescent="0.3">
      <c r="A1256" s="3">
        <v>45710</v>
      </c>
      <c r="B1256" s="6">
        <v>0.25</v>
      </c>
      <c r="C1256" s="2">
        <v>56</v>
      </c>
      <c r="D1256" s="2">
        <v>48.5</v>
      </c>
      <c r="E1256" s="2">
        <v>45.5</v>
      </c>
      <c r="F1256" s="2">
        <v>41</v>
      </c>
      <c r="G1256" s="2">
        <f>INT(YEAR(GEN_UP[[#This Row],[Fecha]]))</f>
        <v>2025</v>
      </c>
      <c r="H1256" s="2">
        <f>INT(MONTH(GEN_UP[[#This Row],[Fecha]]))</f>
        <v>2</v>
      </c>
      <c r="I1256" s="3" t="str">
        <f>TEXT(DATE(YEAR(GEN_UP[[#This Row],[Fecha]]),MONTH(GEN_UP[[#This Row],[Fecha]]),DAY(GEN_UP[[#This Row],[Fecha]])),"mmmm")</f>
        <v>February</v>
      </c>
      <c r="J1256" s="2">
        <f>DAY(GEN_UP[[#This Row],[Fecha]])</f>
        <v>22</v>
      </c>
      <c r="K1256" s="12" t="str">
        <f t="shared" si="19"/>
        <v>22-02-2025_06</v>
      </c>
    </row>
    <row r="1257" spans="1:11" x14ac:dyDescent="0.3">
      <c r="A1257" s="3">
        <v>45710</v>
      </c>
      <c r="B1257" s="6">
        <v>0.29166666666666669</v>
      </c>
      <c r="C1257" s="2">
        <v>1417.75</v>
      </c>
      <c r="D1257" s="2">
        <v>1365</v>
      </c>
      <c r="E1257" s="2">
        <v>1281.75</v>
      </c>
      <c r="F1257" s="2">
        <v>1233.5</v>
      </c>
      <c r="G1257" s="2">
        <f>INT(YEAR(GEN_UP[[#This Row],[Fecha]]))</f>
        <v>2025</v>
      </c>
      <c r="H1257" s="2">
        <f>INT(MONTH(GEN_UP[[#This Row],[Fecha]]))</f>
        <v>2</v>
      </c>
      <c r="I1257" s="3" t="str">
        <f>TEXT(DATE(YEAR(GEN_UP[[#This Row],[Fecha]]),MONTH(GEN_UP[[#This Row],[Fecha]]),DAY(GEN_UP[[#This Row],[Fecha]])),"mmmm")</f>
        <v>February</v>
      </c>
      <c r="J1257" s="2">
        <f>DAY(GEN_UP[[#This Row],[Fecha]])</f>
        <v>22</v>
      </c>
      <c r="K1257" s="12" t="str">
        <f t="shared" si="19"/>
        <v>22-02-2025_07</v>
      </c>
    </row>
    <row r="1258" spans="1:11" x14ac:dyDescent="0.3">
      <c r="A1258" s="3">
        <v>45710</v>
      </c>
      <c r="B1258" s="6">
        <v>0.33333333333333331</v>
      </c>
      <c r="C1258" s="2">
        <v>3979.25</v>
      </c>
      <c r="D1258" s="2">
        <v>3970.25</v>
      </c>
      <c r="E1258" s="2">
        <v>3894.25</v>
      </c>
      <c r="F1258" s="2">
        <v>3844</v>
      </c>
      <c r="G1258" s="2">
        <f>INT(YEAR(GEN_UP[[#This Row],[Fecha]]))</f>
        <v>2025</v>
      </c>
      <c r="H1258" s="2">
        <f>INT(MONTH(GEN_UP[[#This Row],[Fecha]]))</f>
        <v>2</v>
      </c>
      <c r="I1258" s="3" t="str">
        <f>TEXT(DATE(YEAR(GEN_UP[[#This Row],[Fecha]]),MONTH(GEN_UP[[#This Row],[Fecha]]),DAY(GEN_UP[[#This Row],[Fecha]])),"mmmm")</f>
        <v>February</v>
      </c>
      <c r="J1258" s="2">
        <f>DAY(GEN_UP[[#This Row],[Fecha]])</f>
        <v>22</v>
      </c>
      <c r="K1258" s="12" t="str">
        <f t="shared" si="19"/>
        <v>22-02-2025_08</v>
      </c>
    </row>
    <row r="1259" spans="1:11" x14ac:dyDescent="0.3">
      <c r="A1259" s="3">
        <v>45710</v>
      </c>
      <c r="B1259" s="6">
        <v>0.375</v>
      </c>
      <c r="C1259" s="2">
        <v>6150.75</v>
      </c>
      <c r="D1259" s="2">
        <v>6133.75</v>
      </c>
      <c r="E1259" s="2">
        <v>6068.25</v>
      </c>
      <c r="F1259" s="2">
        <v>6010.25</v>
      </c>
      <c r="G1259" s="2">
        <f>INT(YEAR(GEN_UP[[#This Row],[Fecha]]))</f>
        <v>2025</v>
      </c>
      <c r="H1259" s="2">
        <f>INT(MONTH(GEN_UP[[#This Row],[Fecha]]))</f>
        <v>2</v>
      </c>
      <c r="I1259" s="3" t="str">
        <f>TEXT(DATE(YEAR(GEN_UP[[#This Row],[Fecha]]),MONTH(GEN_UP[[#This Row],[Fecha]]),DAY(GEN_UP[[#This Row],[Fecha]])),"mmmm")</f>
        <v>February</v>
      </c>
      <c r="J1259" s="2">
        <f>DAY(GEN_UP[[#This Row],[Fecha]])</f>
        <v>22</v>
      </c>
      <c r="K1259" s="12" t="str">
        <f t="shared" si="19"/>
        <v>22-02-2025_09</v>
      </c>
    </row>
    <row r="1260" spans="1:11" x14ac:dyDescent="0.3">
      <c r="A1260" s="3">
        <v>45710</v>
      </c>
      <c r="B1260" s="6">
        <v>0.41666666666666669</v>
      </c>
      <c r="C1260" s="2">
        <v>7637.25</v>
      </c>
      <c r="D1260" s="2">
        <v>7625</v>
      </c>
      <c r="E1260" s="2">
        <v>7579.25</v>
      </c>
      <c r="F1260" s="2">
        <v>7539.25</v>
      </c>
      <c r="G1260" s="2">
        <f>INT(YEAR(GEN_UP[[#This Row],[Fecha]]))</f>
        <v>2025</v>
      </c>
      <c r="H1260" s="2">
        <f>INT(MONTH(GEN_UP[[#This Row],[Fecha]]))</f>
        <v>2</v>
      </c>
      <c r="I1260" s="3" t="str">
        <f>TEXT(DATE(YEAR(GEN_UP[[#This Row],[Fecha]]),MONTH(GEN_UP[[#This Row],[Fecha]]),DAY(GEN_UP[[#This Row],[Fecha]])),"mmmm")</f>
        <v>February</v>
      </c>
      <c r="J1260" s="2">
        <f>DAY(GEN_UP[[#This Row],[Fecha]])</f>
        <v>22</v>
      </c>
      <c r="K1260" s="12" t="str">
        <f t="shared" si="19"/>
        <v>22-02-2025_10</v>
      </c>
    </row>
    <row r="1261" spans="1:11" x14ac:dyDescent="0.3">
      <c r="A1261" s="3">
        <v>45710</v>
      </c>
      <c r="B1261" s="6">
        <v>0.45833333333333331</v>
      </c>
      <c r="C1261" s="2">
        <v>8172.75</v>
      </c>
      <c r="D1261" s="2">
        <v>8204.5</v>
      </c>
      <c r="E1261" s="2">
        <v>8231.75</v>
      </c>
      <c r="F1261" s="2">
        <v>8278</v>
      </c>
      <c r="G1261" s="2">
        <f>INT(YEAR(GEN_UP[[#This Row],[Fecha]]))</f>
        <v>2025</v>
      </c>
      <c r="H1261" s="2">
        <f>INT(MONTH(GEN_UP[[#This Row],[Fecha]]))</f>
        <v>2</v>
      </c>
      <c r="I1261" s="3" t="str">
        <f>TEXT(DATE(YEAR(GEN_UP[[#This Row],[Fecha]]),MONTH(GEN_UP[[#This Row],[Fecha]]),DAY(GEN_UP[[#This Row],[Fecha]])),"mmmm")</f>
        <v>February</v>
      </c>
      <c r="J1261" s="2">
        <f>DAY(GEN_UP[[#This Row],[Fecha]])</f>
        <v>22</v>
      </c>
      <c r="K1261" s="12" t="str">
        <f t="shared" si="19"/>
        <v>22-02-2025_11</v>
      </c>
    </row>
    <row r="1262" spans="1:11" x14ac:dyDescent="0.3">
      <c r="A1262" s="3">
        <v>45710</v>
      </c>
      <c r="B1262" s="6">
        <v>0.5</v>
      </c>
      <c r="C1262" s="2">
        <v>8148.25</v>
      </c>
      <c r="D1262" s="2">
        <v>8187.75</v>
      </c>
      <c r="E1262" s="2">
        <v>8200.75</v>
      </c>
      <c r="F1262" s="2">
        <v>8249.5</v>
      </c>
      <c r="G1262" s="2">
        <f>INT(YEAR(GEN_UP[[#This Row],[Fecha]]))</f>
        <v>2025</v>
      </c>
      <c r="H1262" s="2">
        <f>INT(MONTH(GEN_UP[[#This Row],[Fecha]]))</f>
        <v>2</v>
      </c>
      <c r="I1262" s="3" t="str">
        <f>TEXT(DATE(YEAR(GEN_UP[[#This Row],[Fecha]]),MONTH(GEN_UP[[#This Row],[Fecha]]),DAY(GEN_UP[[#This Row],[Fecha]])),"mmmm")</f>
        <v>February</v>
      </c>
      <c r="J1262" s="2">
        <f>DAY(GEN_UP[[#This Row],[Fecha]])</f>
        <v>22</v>
      </c>
      <c r="K1262" s="12" t="str">
        <f t="shared" si="19"/>
        <v>22-02-2025_12</v>
      </c>
    </row>
    <row r="1263" spans="1:11" x14ac:dyDescent="0.3">
      <c r="A1263" s="3">
        <v>45710</v>
      </c>
      <c r="B1263" s="6">
        <v>0.54166666666666663</v>
      </c>
      <c r="C1263" s="2">
        <v>7964.75</v>
      </c>
      <c r="D1263" s="2">
        <v>7953</v>
      </c>
      <c r="E1263" s="2">
        <v>7891.25</v>
      </c>
      <c r="F1263" s="2">
        <v>7974.25</v>
      </c>
      <c r="G1263" s="2">
        <f>INT(YEAR(GEN_UP[[#This Row],[Fecha]]))</f>
        <v>2025</v>
      </c>
      <c r="H1263" s="2">
        <f>INT(MONTH(GEN_UP[[#This Row],[Fecha]]))</f>
        <v>2</v>
      </c>
      <c r="I1263" s="3" t="str">
        <f>TEXT(DATE(YEAR(GEN_UP[[#This Row],[Fecha]]),MONTH(GEN_UP[[#This Row],[Fecha]]),DAY(GEN_UP[[#This Row],[Fecha]])),"mmmm")</f>
        <v>February</v>
      </c>
      <c r="J1263" s="2">
        <f>DAY(GEN_UP[[#This Row],[Fecha]])</f>
        <v>22</v>
      </c>
      <c r="K1263" s="12" t="str">
        <f t="shared" si="19"/>
        <v>22-02-2025_13</v>
      </c>
    </row>
    <row r="1264" spans="1:11" x14ac:dyDescent="0.3">
      <c r="A1264" s="3">
        <v>45710</v>
      </c>
      <c r="B1264" s="6">
        <v>0.58333333333333337</v>
      </c>
      <c r="C1264" s="2">
        <v>7487</v>
      </c>
      <c r="D1264" s="2">
        <v>7463</v>
      </c>
      <c r="E1264" s="2">
        <v>7556.25</v>
      </c>
      <c r="F1264" s="2">
        <v>7546.25</v>
      </c>
      <c r="G1264" s="2">
        <f>INT(YEAR(GEN_UP[[#This Row],[Fecha]]))</f>
        <v>2025</v>
      </c>
      <c r="H1264" s="2">
        <f>INT(MONTH(GEN_UP[[#This Row],[Fecha]]))</f>
        <v>2</v>
      </c>
      <c r="I1264" s="3" t="str">
        <f>TEXT(DATE(YEAR(GEN_UP[[#This Row],[Fecha]]),MONTH(GEN_UP[[#This Row],[Fecha]]),DAY(GEN_UP[[#This Row],[Fecha]])),"mmmm")</f>
        <v>February</v>
      </c>
      <c r="J1264" s="2">
        <f>DAY(GEN_UP[[#This Row],[Fecha]])</f>
        <v>22</v>
      </c>
      <c r="K1264" s="12" t="str">
        <f t="shared" si="19"/>
        <v>22-02-2025_14</v>
      </c>
    </row>
    <row r="1265" spans="1:11" x14ac:dyDescent="0.3">
      <c r="A1265" s="3">
        <v>45710</v>
      </c>
      <c r="B1265" s="6">
        <v>0.625</v>
      </c>
      <c r="C1265" s="2">
        <v>5613.75</v>
      </c>
      <c r="D1265" s="2">
        <v>5443</v>
      </c>
      <c r="E1265" s="2">
        <v>5498.25</v>
      </c>
      <c r="F1265" s="2">
        <v>5212</v>
      </c>
      <c r="G1265" s="2">
        <f>INT(YEAR(GEN_UP[[#This Row],[Fecha]]))</f>
        <v>2025</v>
      </c>
      <c r="H1265" s="2">
        <f>INT(MONTH(GEN_UP[[#This Row],[Fecha]]))</f>
        <v>2</v>
      </c>
      <c r="I1265" s="3" t="str">
        <f>TEXT(DATE(YEAR(GEN_UP[[#This Row],[Fecha]]),MONTH(GEN_UP[[#This Row],[Fecha]]),DAY(GEN_UP[[#This Row],[Fecha]])),"mmmm")</f>
        <v>February</v>
      </c>
      <c r="J1265" s="2">
        <f>DAY(GEN_UP[[#This Row],[Fecha]])</f>
        <v>22</v>
      </c>
      <c r="K1265" s="12" t="str">
        <f t="shared" si="19"/>
        <v>22-02-2025_15</v>
      </c>
    </row>
    <row r="1266" spans="1:11" x14ac:dyDescent="0.3">
      <c r="A1266" s="3">
        <v>45710</v>
      </c>
      <c r="B1266" s="6">
        <v>0.66666666666666663</v>
      </c>
      <c r="C1266" s="2">
        <v>3989</v>
      </c>
      <c r="D1266" s="2">
        <v>3975.25</v>
      </c>
      <c r="E1266" s="2">
        <v>4111</v>
      </c>
      <c r="F1266" s="2">
        <v>4155.5</v>
      </c>
      <c r="G1266" s="2">
        <f>INT(YEAR(GEN_UP[[#This Row],[Fecha]]))</f>
        <v>2025</v>
      </c>
      <c r="H1266" s="2">
        <f>INT(MONTH(GEN_UP[[#This Row],[Fecha]]))</f>
        <v>2</v>
      </c>
      <c r="I1266" s="3" t="str">
        <f>TEXT(DATE(YEAR(GEN_UP[[#This Row],[Fecha]]),MONTH(GEN_UP[[#This Row],[Fecha]]),DAY(GEN_UP[[#This Row],[Fecha]])),"mmmm")</f>
        <v>February</v>
      </c>
      <c r="J1266" s="2">
        <f>DAY(GEN_UP[[#This Row],[Fecha]])</f>
        <v>22</v>
      </c>
      <c r="K1266" s="12" t="str">
        <f t="shared" si="19"/>
        <v>22-02-2025_16</v>
      </c>
    </row>
    <row r="1267" spans="1:11" x14ac:dyDescent="0.3">
      <c r="A1267" s="3">
        <v>45710</v>
      </c>
      <c r="B1267" s="6">
        <v>0.70833333333333337</v>
      </c>
      <c r="C1267" s="2">
        <v>1555</v>
      </c>
      <c r="D1267" s="2">
        <v>1538</v>
      </c>
      <c r="E1267" s="2">
        <v>1649.5</v>
      </c>
      <c r="F1267" s="2">
        <v>1681.25</v>
      </c>
      <c r="G1267" s="2">
        <f>INT(YEAR(GEN_UP[[#This Row],[Fecha]]))</f>
        <v>2025</v>
      </c>
      <c r="H1267" s="2">
        <f>INT(MONTH(GEN_UP[[#This Row],[Fecha]]))</f>
        <v>2</v>
      </c>
      <c r="I1267" s="3" t="str">
        <f>TEXT(DATE(YEAR(GEN_UP[[#This Row],[Fecha]]),MONTH(GEN_UP[[#This Row],[Fecha]]),DAY(GEN_UP[[#This Row],[Fecha]])),"mmmm")</f>
        <v>February</v>
      </c>
      <c r="J1267" s="2">
        <f>DAY(GEN_UP[[#This Row],[Fecha]])</f>
        <v>22</v>
      </c>
      <c r="K1267" s="12" t="str">
        <f t="shared" si="19"/>
        <v>22-02-2025_17</v>
      </c>
    </row>
    <row r="1268" spans="1:11" x14ac:dyDescent="0.3">
      <c r="A1268" s="3">
        <v>45710</v>
      </c>
      <c r="B1268" s="6">
        <v>0.75</v>
      </c>
      <c r="C1268" s="2">
        <v>89.5</v>
      </c>
      <c r="D1268" s="2">
        <v>85.25</v>
      </c>
      <c r="E1268" s="2">
        <v>91.25</v>
      </c>
      <c r="F1268" s="2">
        <v>98.25</v>
      </c>
      <c r="G1268" s="2">
        <f>INT(YEAR(GEN_UP[[#This Row],[Fecha]]))</f>
        <v>2025</v>
      </c>
      <c r="H1268" s="2">
        <f>INT(MONTH(GEN_UP[[#This Row],[Fecha]]))</f>
        <v>2</v>
      </c>
      <c r="I1268" s="3" t="str">
        <f>TEXT(DATE(YEAR(GEN_UP[[#This Row],[Fecha]]),MONTH(GEN_UP[[#This Row],[Fecha]]),DAY(GEN_UP[[#This Row],[Fecha]])),"mmmm")</f>
        <v>February</v>
      </c>
      <c r="J1268" s="2">
        <f>DAY(GEN_UP[[#This Row],[Fecha]])</f>
        <v>22</v>
      </c>
      <c r="K1268" s="12" t="str">
        <f t="shared" si="19"/>
        <v>22-02-2025_18</v>
      </c>
    </row>
    <row r="1269" spans="1:11" x14ac:dyDescent="0.3">
      <c r="A1269" s="3">
        <v>45710</v>
      </c>
      <c r="B1269" s="6">
        <v>0.79166666666666663</v>
      </c>
      <c r="C1269" s="2">
        <v>0</v>
      </c>
      <c r="D1269" s="2">
        <v>0</v>
      </c>
      <c r="E1269" s="2">
        <v>0</v>
      </c>
      <c r="F1269" s="2">
        <v>0</v>
      </c>
      <c r="G1269" s="2">
        <f>INT(YEAR(GEN_UP[[#This Row],[Fecha]]))</f>
        <v>2025</v>
      </c>
      <c r="H1269" s="2">
        <f>INT(MONTH(GEN_UP[[#This Row],[Fecha]]))</f>
        <v>2</v>
      </c>
      <c r="I1269" s="3" t="str">
        <f>TEXT(DATE(YEAR(GEN_UP[[#This Row],[Fecha]]),MONTH(GEN_UP[[#This Row],[Fecha]]),DAY(GEN_UP[[#This Row],[Fecha]])),"mmmm")</f>
        <v>February</v>
      </c>
      <c r="J1269" s="2">
        <f>DAY(GEN_UP[[#This Row],[Fecha]])</f>
        <v>22</v>
      </c>
      <c r="K1269" s="12" t="str">
        <f t="shared" si="19"/>
        <v>22-02-2025_19</v>
      </c>
    </row>
    <row r="1270" spans="1:11" x14ac:dyDescent="0.3">
      <c r="A1270" s="3">
        <v>45710</v>
      </c>
      <c r="B1270" s="6">
        <v>0.83333333333333337</v>
      </c>
      <c r="C1270" s="2">
        <v>0</v>
      </c>
      <c r="D1270" s="2">
        <v>0</v>
      </c>
      <c r="E1270" s="2">
        <v>0</v>
      </c>
      <c r="F1270" s="2">
        <v>0</v>
      </c>
      <c r="G1270" s="2">
        <f>INT(YEAR(GEN_UP[[#This Row],[Fecha]]))</f>
        <v>2025</v>
      </c>
      <c r="H1270" s="2">
        <f>INT(MONTH(GEN_UP[[#This Row],[Fecha]]))</f>
        <v>2</v>
      </c>
      <c r="I1270" s="3" t="str">
        <f>TEXT(DATE(YEAR(GEN_UP[[#This Row],[Fecha]]),MONTH(GEN_UP[[#This Row],[Fecha]]),DAY(GEN_UP[[#This Row],[Fecha]])),"mmmm")</f>
        <v>February</v>
      </c>
      <c r="J1270" s="2">
        <f>DAY(GEN_UP[[#This Row],[Fecha]])</f>
        <v>22</v>
      </c>
      <c r="K1270" s="12" t="str">
        <f t="shared" si="19"/>
        <v>22-02-2025_20</v>
      </c>
    </row>
    <row r="1271" spans="1:11" x14ac:dyDescent="0.3">
      <c r="A1271" s="3">
        <v>45710</v>
      </c>
      <c r="B1271" s="6">
        <v>0.875</v>
      </c>
      <c r="C1271" s="2">
        <v>0</v>
      </c>
      <c r="D1271" s="2">
        <v>0</v>
      </c>
      <c r="E1271" s="2">
        <v>0</v>
      </c>
      <c r="F1271" s="2">
        <v>0</v>
      </c>
      <c r="G1271" s="2">
        <f>INT(YEAR(GEN_UP[[#This Row],[Fecha]]))</f>
        <v>2025</v>
      </c>
      <c r="H1271" s="2">
        <f>INT(MONTH(GEN_UP[[#This Row],[Fecha]]))</f>
        <v>2</v>
      </c>
      <c r="I1271" s="3" t="str">
        <f>TEXT(DATE(YEAR(GEN_UP[[#This Row],[Fecha]]),MONTH(GEN_UP[[#This Row],[Fecha]]),DAY(GEN_UP[[#This Row],[Fecha]])),"mmmm")</f>
        <v>February</v>
      </c>
      <c r="J1271" s="2">
        <f>DAY(GEN_UP[[#This Row],[Fecha]])</f>
        <v>22</v>
      </c>
      <c r="K1271" s="12" t="str">
        <f t="shared" si="19"/>
        <v>22-02-2025_21</v>
      </c>
    </row>
    <row r="1272" spans="1:11" x14ac:dyDescent="0.3">
      <c r="A1272" s="3">
        <v>45710</v>
      </c>
      <c r="B1272" s="6">
        <v>0.91666666666666663</v>
      </c>
      <c r="C1272" s="2">
        <v>0</v>
      </c>
      <c r="D1272" s="2">
        <v>0</v>
      </c>
      <c r="E1272" s="2">
        <v>0</v>
      </c>
      <c r="F1272" s="2">
        <v>0</v>
      </c>
      <c r="G1272" s="2">
        <f>INT(YEAR(GEN_UP[[#This Row],[Fecha]]))</f>
        <v>2025</v>
      </c>
      <c r="H1272" s="2">
        <f>INT(MONTH(GEN_UP[[#This Row],[Fecha]]))</f>
        <v>2</v>
      </c>
      <c r="I1272" s="3" t="str">
        <f>TEXT(DATE(YEAR(GEN_UP[[#This Row],[Fecha]]),MONTH(GEN_UP[[#This Row],[Fecha]]),DAY(GEN_UP[[#This Row],[Fecha]])),"mmmm")</f>
        <v>February</v>
      </c>
      <c r="J1272" s="2">
        <f>DAY(GEN_UP[[#This Row],[Fecha]])</f>
        <v>22</v>
      </c>
      <c r="K1272" s="12" t="str">
        <f t="shared" si="19"/>
        <v>22-02-2025_22</v>
      </c>
    </row>
    <row r="1273" spans="1:11" x14ac:dyDescent="0.3">
      <c r="A1273" s="3">
        <v>45710</v>
      </c>
      <c r="B1273" s="6">
        <v>0.95833333333333337</v>
      </c>
      <c r="C1273" s="2">
        <v>0</v>
      </c>
      <c r="D1273" s="2">
        <v>0</v>
      </c>
      <c r="E1273" s="2">
        <v>0</v>
      </c>
      <c r="F1273" s="2">
        <v>0</v>
      </c>
      <c r="G1273" s="2">
        <f>INT(YEAR(GEN_UP[[#This Row],[Fecha]]))</f>
        <v>2025</v>
      </c>
      <c r="H1273" s="2">
        <f>INT(MONTH(GEN_UP[[#This Row],[Fecha]]))</f>
        <v>2</v>
      </c>
      <c r="I1273" s="3" t="str">
        <f>TEXT(DATE(YEAR(GEN_UP[[#This Row],[Fecha]]),MONTH(GEN_UP[[#This Row],[Fecha]]),DAY(GEN_UP[[#This Row],[Fecha]])),"mmmm")</f>
        <v>February</v>
      </c>
      <c r="J1273" s="2">
        <f>DAY(GEN_UP[[#This Row],[Fecha]])</f>
        <v>22</v>
      </c>
      <c r="K1273" s="12" t="str">
        <f t="shared" si="19"/>
        <v>22-02-2025_23</v>
      </c>
    </row>
    <row r="1274" spans="1:11" x14ac:dyDescent="0.3">
      <c r="A1274" s="3">
        <v>45711</v>
      </c>
      <c r="B1274" s="6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f>INT(YEAR(GEN_UP[[#This Row],[Fecha]]))</f>
        <v>2025</v>
      </c>
      <c r="H1274" s="2">
        <f>INT(MONTH(GEN_UP[[#This Row],[Fecha]]))</f>
        <v>2</v>
      </c>
      <c r="I1274" s="3" t="str">
        <f>TEXT(DATE(YEAR(GEN_UP[[#This Row],[Fecha]]),MONTH(GEN_UP[[#This Row],[Fecha]]),DAY(GEN_UP[[#This Row],[Fecha]])),"mmmm")</f>
        <v>February</v>
      </c>
      <c r="J1274" s="2">
        <f>DAY(GEN_UP[[#This Row],[Fecha]])</f>
        <v>23</v>
      </c>
      <c r="K1274" s="12" t="str">
        <f t="shared" si="19"/>
        <v>23-02-2025_00</v>
      </c>
    </row>
    <row r="1275" spans="1:11" x14ac:dyDescent="0.3">
      <c r="A1275" s="3">
        <v>45711</v>
      </c>
      <c r="B1275" s="6">
        <v>4.1666666666666664E-2</v>
      </c>
      <c r="C1275" s="2">
        <v>0</v>
      </c>
      <c r="D1275" s="2">
        <v>0</v>
      </c>
      <c r="E1275" s="2">
        <v>0</v>
      </c>
      <c r="F1275" s="2">
        <v>0</v>
      </c>
      <c r="G1275" s="2">
        <f>INT(YEAR(GEN_UP[[#This Row],[Fecha]]))</f>
        <v>2025</v>
      </c>
      <c r="H1275" s="2">
        <f>INT(MONTH(GEN_UP[[#This Row],[Fecha]]))</f>
        <v>2</v>
      </c>
      <c r="I1275" s="3" t="str">
        <f>TEXT(DATE(YEAR(GEN_UP[[#This Row],[Fecha]]),MONTH(GEN_UP[[#This Row],[Fecha]]),DAY(GEN_UP[[#This Row],[Fecha]])),"mmmm")</f>
        <v>February</v>
      </c>
      <c r="J1275" s="2">
        <f>DAY(GEN_UP[[#This Row],[Fecha]])</f>
        <v>23</v>
      </c>
      <c r="K1275" s="12" t="str">
        <f t="shared" si="19"/>
        <v>23-02-2025_01</v>
      </c>
    </row>
    <row r="1276" spans="1:11" x14ac:dyDescent="0.3">
      <c r="A1276" s="3">
        <v>45711</v>
      </c>
      <c r="B1276" s="6">
        <v>8.3333333333333329E-2</v>
      </c>
      <c r="C1276" s="2">
        <v>0</v>
      </c>
      <c r="D1276" s="2">
        <v>0</v>
      </c>
      <c r="E1276" s="2">
        <v>0</v>
      </c>
      <c r="F1276" s="2">
        <v>0</v>
      </c>
      <c r="G1276" s="2">
        <f>INT(YEAR(GEN_UP[[#This Row],[Fecha]]))</f>
        <v>2025</v>
      </c>
      <c r="H1276" s="2">
        <f>INT(MONTH(GEN_UP[[#This Row],[Fecha]]))</f>
        <v>2</v>
      </c>
      <c r="I1276" s="3" t="str">
        <f>TEXT(DATE(YEAR(GEN_UP[[#This Row],[Fecha]]),MONTH(GEN_UP[[#This Row],[Fecha]]),DAY(GEN_UP[[#This Row],[Fecha]])),"mmmm")</f>
        <v>February</v>
      </c>
      <c r="J1276" s="2">
        <f>DAY(GEN_UP[[#This Row],[Fecha]])</f>
        <v>23</v>
      </c>
      <c r="K1276" s="12" t="str">
        <f t="shared" si="19"/>
        <v>23-02-2025_02</v>
      </c>
    </row>
    <row r="1277" spans="1:11" x14ac:dyDescent="0.3">
      <c r="A1277" s="3">
        <v>45711</v>
      </c>
      <c r="B1277" s="6">
        <v>0.125</v>
      </c>
      <c r="C1277" s="2">
        <v>0</v>
      </c>
      <c r="D1277" s="2">
        <v>0</v>
      </c>
      <c r="E1277" s="2">
        <v>0</v>
      </c>
      <c r="F1277" s="2">
        <v>0</v>
      </c>
      <c r="G1277" s="2">
        <f>INT(YEAR(GEN_UP[[#This Row],[Fecha]]))</f>
        <v>2025</v>
      </c>
      <c r="H1277" s="2">
        <f>INT(MONTH(GEN_UP[[#This Row],[Fecha]]))</f>
        <v>2</v>
      </c>
      <c r="I1277" s="3" t="str">
        <f>TEXT(DATE(YEAR(GEN_UP[[#This Row],[Fecha]]),MONTH(GEN_UP[[#This Row],[Fecha]]),DAY(GEN_UP[[#This Row],[Fecha]])),"mmmm")</f>
        <v>February</v>
      </c>
      <c r="J1277" s="2">
        <f>DAY(GEN_UP[[#This Row],[Fecha]])</f>
        <v>23</v>
      </c>
      <c r="K1277" s="12" t="str">
        <f t="shared" si="19"/>
        <v>23-02-2025_03</v>
      </c>
    </row>
    <row r="1278" spans="1:11" x14ac:dyDescent="0.3">
      <c r="A1278" s="3">
        <v>45711</v>
      </c>
      <c r="B1278" s="6">
        <v>0.16666666666666666</v>
      </c>
      <c r="C1278" s="2">
        <v>0</v>
      </c>
      <c r="D1278" s="2">
        <v>0</v>
      </c>
      <c r="E1278" s="2">
        <v>0</v>
      </c>
      <c r="F1278" s="2">
        <v>0</v>
      </c>
      <c r="G1278" s="2">
        <f>INT(YEAR(GEN_UP[[#This Row],[Fecha]]))</f>
        <v>2025</v>
      </c>
      <c r="H1278" s="2">
        <f>INT(MONTH(GEN_UP[[#This Row],[Fecha]]))</f>
        <v>2</v>
      </c>
      <c r="I1278" s="3" t="str">
        <f>TEXT(DATE(YEAR(GEN_UP[[#This Row],[Fecha]]),MONTH(GEN_UP[[#This Row],[Fecha]]),DAY(GEN_UP[[#This Row],[Fecha]])),"mmmm")</f>
        <v>February</v>
      </c>
      <c r="J1278" s="2">
        <f>DAY(GEN_UP[[#This Row],[Fecha]])</f>
        <v>23</v>
      </c>
      <c r="K1278" s="12" t="str">
        <f t="shared" si="19"/>
        <v>23-02-2025_04</v>
      </c>
    </row>
    <row r="1279" spans="1:11" x14ac:dyDescent="0.3">
      <c r="A1279" s="3">
        <v>45711</v>
      </c>
      <c r="B1279" s="6">
        <v>0.20833333333333334</v>
      </c>
      <c r="C1279" s="2">
        <v>0</v>
      </c>
      <c r="D1279" s="2">
        <v>0</v>
      </c>
      <c r="E1279" s="2">
        <v>0</v>
      </c>
      <c r="F1279" s="2">
        <v>0</v>
      </c>
      <c r="G1279" s="2">
        <f>INT(YEAR(GEN_UP[[#This Row],[Fecha]]))</f>
        <v>2025</v>
      </c>
      <c r="H1279" s="2">
        <f>INT(MONTH(GEN_UP[[#This Row],[Fecha]]))</f>
        <v>2</v>
      </c>
      <c r="I1279" s="3" t="str">
        <f>TEXT(DATE(YEAR(GEN_UP[[#This Row],[Fecha]]),MONTH(GEN_UP[[#This Row],[Fecha]]),DAY(GEN_UP[[#This Row],[Fecha]])),"mmmm")</f>
        <v>February</v>
      </c>
      <c r="J1279" s="2">
        <f>DAY(GEN_UP[[#This Row],[Fecha]])</f>
        <v>23</v>
      </c>
      <c r="K1279" s="12" t="str">
        <f t="shared" si="19"/>
        <v>23-02-2025_05</v>
      </c>
    </row>
    <row r="1280" spans="1:11" x14ac:dyDescent="0.3">
      <c r="A1280" s="3">
        <v>45711</v>
      </c>
      <c r="B1280" s="6">
        <v>0.25</v>
      </c>
      <c r="C1280" s="2">
        <v>36.5</v>
      </c>
      <c r="D1280" s="2">
        <v>35.25</v>
      </c>
      <c r="E1280" s="2">
        <v>34.5</v>
      </c>
      <c r="F1280" s="2">
        <v>34.25</v>
      </c>
      <c r="G1280" s="2">
        <f>INT(YEAR(GEN_UP[[#This Row],[Fecha]]))</f>
        <v>2025</v>
      </c>
      <c r="H1280" s="2">
        <f>INT(MONTH(GEN_UP[[#This Row],[Fecha]]))</f>
        <v>2</v>
      </c>
      <c r="I1280" s="3" t="str">
        <f>TEXT(DATE(YEAR(GEN_UP[[#This Row],[Fecha]]),MONTH(GEN_UP[[#This Row],[Fecha]]),DAY(GEN_UP[[#This Row],[Fecha]])),"mmmm")</f>
        <v>February</v>
      </c>
      <c r="J1280" s="2">
        <f>DAY(GEN_UP[[#This Row],[Fecha]])</f>
        <v>23</v>
      </c>
      <c r="K1280" s="12" t="str">
        <f t="shared" si="19"/>
        <v>23-02-2025_06</v>
      </c>
    </row>
    <row r="1281" spans="1:11" x14ac:dyDescent="0.3">
      <c r="A1281" s="3">
        <v>45711</v>
      </c>
      <c r="B1281" s="6">
        <v>0.29166666666666669</v>
      </c>
      <c r="C1281" s="2">
        <v>1433.5</v>
      </c>
      <c r="D1281" s="2">
        <v>1390.75</v>
      </c>
      <c r="E1281" s="2">
        <v>1325.75</v>
      </c>
      <c r="F1281" s="2">
        <v>1276.5</v>
      </c>
      <c r="G1281" s="2">
        <f>INT(YEAR(GEN_UP[[#This Row],[Fecha]]))</f>
        <v>2025</v>
      </c>
      <c r="H1281" s="2">
        <f>INT(MONTH(GEN_UP[[#This Row],[Fecha]]))</f>
        <v>2</v>
      </c>
      <c r="I1281" s="3" t="str">
        <f>TEXT(DATE(YEAR(GEN_UP[[#This Row],[Fecha]]),MONTH(GEN_UP[[#This Row],[Fecha]]),DAY(GEN_UP[[#This Row],[Fecha]])),"mmmm")</f>
        <v>February</v>
      </c>
      <c r="J1281" s="2">
        <f>DAY(GEN_UP[[#This Row],[Fecha]])</f>
        <v>23</v>
      </c>
      <c r="K1281" s="12" t="str">
        <f t="shared" si="19"/>
        <v>23-02-2025_07</v>
      </c>
    </row>
    <row r="1282" spans="1:11" x14ac:dyDescent="0.3">
      <c r="A1282" s="3">
        <v>45711</v>
      </c>
      <c r="B1282" s="6">
        <v>0.33333333333333331</v>
      </c>
      <c r="C1282" s="2">
        <v>4028.75</v>
      </c>
      <c r="D1282" s="2">
        <v>3988.5</v>
      </c>
      <c r="E1282" s="2">
        <v>3902.75</v>
      </c>
      <c r="F1282" s="2">
        <v>3827.5</v>
      </c>
      <c r="G1282" s="2">
        <f>INT(YEAR(GEN_UP[[#This Row],[Fecha]]))</f>
        <v>2025</v>
      </c>
      <c r="H1282" s="2">
        <f>INT(MONTH(GEN_UP[[#This Row],[Fecha]]))</f>
        <v>2</v>
      </c>
      <c r="I1282" s="3" t="str">
        <f>TEXT(DATE(YEAR(GEN_UP[[#This Row],[Fecha]]),MONTH(GEN_UP[[#This Row],[Fecha]]),DAY(GEN_UP[[#This Row],[Fecha]])),"mmmm")</f>
        <v>February</v>
      </c>
      <c r="J1282" s="2">
        <f>DAY(GEN_UP[[#This Row],[Fecha]])</f>
        <v>23</v>
      </c>
      <c r="K1282" s="12" t="str">
        <f t="shared" ref="K1282:K1345" si="20">TEXT(A1282,"dd-mm-yyyy") &amp; "_" &amp; TEXT(HOUR(B1282),"00")</f>
        <v>23-02-2025_08</v>
      </c>
    </row>
    <row r="1283" spans="1:11" x14ac:dyDescent="0.3">
      <c r="A1283" s="3">
        <v>45711</v>
      </c>
      <c r="B1283" s="6">
        <v>0.375</v>
      </c>
      <c r="C1283" s="2">
        <v>5410.5</v>
      </c>
      <c r="D1283" s="2">
        <v>5406.25</v>
      </c>
      <c r="E1283" s="2">
        <v>5359.25</v>
      </c>
      <c r="F1283" s="2">
        <v>5330.75</v>
      </c>
      <c r="G1283" s="2">
        <f>INT(YEAR(GEN_UP[[#This Row],[Fecha]]))</f>
        <v>2025</v>
      </c>
      <c r="H1283" s="2">
        <f>INT(MONTH(GEN_UP[[#This Row],[Fecha]]))</f>
        <v>2</v>
      </c>
      <c r="I1283" s="3" t="str">
        <f>TEXT(DATE(YEAR(GEN_UP[[#This Row],[Fecha]]),MONTH(GEN_UP[[#This Row],[Fecha]]),DAY(GEN_UP[[#This Row],[Fecha]])),"mmmm")</f>
        <v>February</v>
      </c>
      <c r="J1283" s="2">
        <f>DAY(GEN_UP[[#This Row],[Fecha]])</f>
        <v>23</v>
      </c>
      <c r="K1283" s="12" t="str">
        <f t="shared" si="20"/>
        <v>23-02-2025_09</v>
      </c>
    </row>
    <row r="1284" spans="1:11" x14ac:dyDescent="0.3">
      <c r="A1284" s="3">
        <v>45711</v>
      </c>
      <c r="B1284" s="6">
        <v>0.41666666666666669</v>
      </c>
      <c r="C1284" s="2">
        <v>5865</v>
      </c>
      <c r="D1284" s="2">
        <v>5929</v>
      </c>
      <c r="E1284" s="2">
        <v>5994.5</v>
      </c>
      <c r="F1284" s="2">
        <v>6018.25</v>
      </c>
      <c r="G1284" s="2">
        <f>INT(YEAR(GEN_UP[[#This Row],[Fecha]]))</f>
        <v>2025</v>
      </c>
      <c r="H1284" s="2">
        <f>INT(MONTH(GEN_UP[[#This Row],[Fecha]]))</f>
        <v>2</v>
      </c>
      <c r="I1284" s="3" t="str">
        <f>TEXT(DATE(YEAR(GEN_UP[[#This Row],[Fecha]]),MONTH(GEN_UP[[#This Row],[Fecha]]),DAY(GEN_UP[[#This Row],[Fecha]])),"mmmm")</f>
        <v>February</v>
      </c>
      <c r="J1284" s="2">
        <f>DAY(GEN_UP[[#This Row],[Fecha]])</f>
        <v>23</v>
      </c>
      <c r="K1284" s="12" t="str">
        <f t="shared" si="20"/>
        <v>23-02-2025_10</v>
      </c>
    </row>
    <row r="1285" spans="1:11" x14ac:dyDescent="0.3">
      <c r="A1285" s="3">
        <v>45711</v>
      </c>
      <c r="B1285" s="6">
        <v>0.45833333333333331</v>
      </c>
      <c r="C1285" s="2">
        <v>5998</v>
      </c>
      <c r="D1285" s="2">
        <v>5998.5</v>
      </c>
      <c r="E1285" s="2">
        <v>5998.75</v>
      </c>
      <c r="F1285" s="2">
        <v>5998.5</v>
      </c>
      <c r="G1285" s="2">
        <f>INT(YEAR(GEN_UP[[#This Row],[Fecha]]))</f>
        <v>2025</v>
      </c>
      <c r="H1285" s="2">
        <f>INT(MONTH(GEN_UP[[#This Row],[Fecha]]))</f>
        <v>2</v>
      </c>
      <c r="I1285" s="3" t="str">
        <f>TEXT(DATE(YEAR(GEN_UP[[#This Row],[Fecha]]),MONTH(GEN_UP[[#This Row],[Fecha]]),DAY(GEN_UP[[#This Row],[Fecha]])),"mmmm")</f>
        <v>February</v>
      </c>
      <c r="J1285" s="2">
        <f>DAY(GEN_UP[[#This Row],[Fecha]])</f>
        <v>23</v>
      </c>
      <c r="K1285" s="12" t="str">
        <f t="shared" si="20"/>
        <v>23-02-2025_11</v>
      </c>
    </row>
    <row r="1286" spans="1:11" x14ac:dyDescent="0.3">
      <c r="A1286" s="3">
        <v>45711</v>
      </c>
      <c r="B1286" s="6">
        <v>0.5</v>
      </c>
      <c r="C1286" s="2">
        <v>5999.75</v>
      </c>
      <c r="D1286" s="2">
        <v>5999.25</v>
      </c>
      <c r="E1286" s="2">
        <v>6000.75</v>
      </c>
      <c r="F1286" s="2">
        <v>5991.75</v>
      </c>
      <c r="G1286" s="2">
        <f>INT(YEAR(GEN_UP[[#This Row],[Fecha]]))</f>
        <v>2025</v>
      </c>
      <c r="H1286" s="2">
        <f>INT(MONTH(GEN_UP[[#This Row],[Fecha]]))</f>
        <v>2</v>
      </c>
      <c r="I1286" s="3" t="str">
        <f>TEXT(DATE(YEAR(GEN_UP[[#This Row],[Fecha]]),MONTH(GEN_UP[[#This Row],[Fecha]]),DAY(GEN_UP[[#This Row],[Fecha]])),"mmmm")</f>
        <v>February</v>
      </c>
      <c r="J1286" s="2">
        <f>DAY(GEN_UP[[#This Row],[Fecha]])</f>
        <v>23</v>
      </c>
      <c r="K1286" s="12" t="str">
        <f t="shared" si="20"/>
        <v>23-02-2025_12</v>
      </c>
    </row>
    <row r="1287" spans="1:11" x14ac:dyDescent="0.3">
      <c r="A1287" s="3">
        <v>45711</v>
      </c>
      <c r="B1287" s="6">
        <v>0.54166666666666663</v>
      </c>
      <c r="C1287" s="2">
        <v>5998.25</v>
      </c>
      <c r="D1287" s="2">
        <v>5998.5</v>
      </c>
      <c r="E1287" s="2">
        <v>5998.25</v>
      </c>
      <c r="F1287" s="2">
        <v>5998.5</v>
      </c>
      <c r="G1287" s="2">
        <f>INT(YEAR(GEN_UP[[#This Row],[Fecha]]))</f>
        <v>2025</v>
      </c>
      <c r="H1287" s="2">
        <f>INT(MONTH(GEN_UP[[#This Row],[Fecha]]))</f>
        <v>2</v>
      </c>
      <c r="I1287" s="3" t="str">
        <f>TEXT(DATE(YEAR(GEN_UP[[#This Row],[Fecha]]),MONTH(GEN_UP[[#This Row],[Fecha]]),DAY(GEN_UP[[#This Row],[Fecha]])),"mmmm")</f>
        <v>February</v>
      </c>
      <c r="J1287" s="2">
        <f>DAY(GEN_UP[[#This Row],[Fecha]])</f>
        <v>23</v>
      </c>
      <c r="K1287" s="12" t="str">
        <f t="shared" si="20"/>
        <v>23-02-2025_13</v>
      </c>
    </row>
    <row r="1288" spans="1:11" x14ac:dyDescent="0.3">
      <c r="A1288" s="3">
        <v>45711</v>
      </c>
      <c r="B1288" s="6">
        <v>0.58333333333333337</v>
      </c>
      <c r="C1288" s="2">
        <v>4514</v>
      </c>
      <c r="D1288" s="2">
        <v>4543.25</v>
      </c>
      <c r="E1288" s="2">
        <v>4681</v>
      </c>
      <c r="F1288" s="2">
        <v>4726.75</v>
      </c>
      <c r="G1288" s="2">
        <f>INT(YEAR(GEN_UP[[#This Row],[Fecha]]))</f>
        <v>2025</v>
      </c>
      <c r="H1288" s="2">
        <f>INT(MONTH(GEN_UP[[#This Row],[Fecha]]))</f>
        <v>2</v>
      </c>
      <c r="I1288" s="3" t="str">
        <f>TEXT(DATE(YEAR(GEN_UP[[#This Row],[Fecha]]),MONTH(GEN_UP[[#This Row],[Fecha]]),DAY(GEN_UP[[#This Row],[Fecha]])),"mmmm")</f>
        <v>February</v>
      </c>
      <c r="J1288" s="2">
        <f>DAY(GEN_UP[[#This Row],[Fecha]])</f>
        <v>23</v>
      </c>
      <c r="K1288" s="12" t="str">
        <f t="shared" si="20"/>
        <v>23-02-2025_14</v>
      </c>
    </row>
    <row r="1289" spans="1:11" x14ac:dyDescent="0.3">
      <c r="A1289" s="3">
        <v>45711</v>
      </c>
      <c r="B1289" s="6">
        <v>0.625</v>
      </c>
      <c r="C1289" s="2">
        <v>3866.5</v>
      </c>
      <c r="D1289" s="2">
        <v>3869.5</v>
      </c>
      <c r="E1289" s="2">
        <v>3968.5</v>
      </c>
      <c r="F1289" s="2">
        <v>4004.5</v>
      </c>
      <c r="G1289" s="2">
        <f>INT(YEAR(GEN_UP[[#This Row],[Fecha]]))</f>
        <v>2025</v>
      </c>
      <c r="H1289" s="2">
        <f>INT(MONTH(GEN_UP[[#This Row],[Fecha]]))</f>
        <v>2</v>
      </c>
      <c r="I1289" s="3" t="str">
        <f>TEXT(DATE(YEAR(GEN_UP[[#This Row],[Fecha]]),MONTH(GEN_UP[[#This Row],[Fecha]]),DAY(GEN_UP[[#This Row],[Fecha]])),"mmmm")</f>
        <v>February</v>
      </c>
      <c r="J1289" s="2">
        <f>DAY(GEN_UP[[#This Row],[Fecha]])</f>
        <v>23</v>
      </c>
      <c r="K1289" s="12" t="str">
        <f t="shared" si="20"/>
        <v>23-02-2025_15</v>
      </c>
    </row>
    <row r="1290" spans="1:11" x14ac:dyDescent="0.3">
      <c r="A1290" s="3">
        <v>45711</v>
      </c>
      <c r="B1290" s="6">
        <v>0.66666666666666663</v>
      </c>
      <c r="C1290" s="2">
        <v>3833.75</v>
      </c>
      <c r="D1290" s="2">
        <v>3787.5</v>
      </c>
      <c r="E1290" s="2">
        <v>3898.25</v>
      </c>
      <c r="F1290" s="2">
        <v>3848.75</v>
      </c>
      <c r="G1290" s="2">
        <f>INT(YEAR(GEN_UP[[#This Row],[Fecha]]))</f>
        <v>2025</v>
      </c>
      <c r="H1290" s="2">
        <f>INT(MONTH(GEN_UP[[#This Row],[Fecha]]))</f>
        <v>2</v>
      </c>
      <c r="I1290" s="3" t="str">
        <f>TEXT(DATE(YEAR(GEN_UP[[#This Row],[Fecha]]),MONTH(GEN_UP[[#This Row],[Fecha]]),DAY(GEN_UP[[#This Row],[Fecha]])),"mmmm")</f>
        <v>February</v>
      </c>
      <c r="J1290" s="2">
        <f>DAY(GEN_UP[[#This Row],[Fecha]])</f>
        <v>23</v>
      </c>
      <c r="K1290" s="12" t="str">
        <f t="shared" si="20"/>
        <v>23-02-2025_16</v>
      </c>
    </row>
    <row r="1291" spans="1:11" x14ac:dyDescent="0.3">
      <c r="A1291" s="3">
        <v>45711</v>
      </c>
      <c r="B1291" s="6">
        <v>0.70833333333333337</v>
      </c>
      <c r="C1291" s="2">
        <v>1620.25</v>
      </c>
      <c r="D1291" s="2">
        <v>1616</v>
      </c>
      <c r="E1291" s="2">
        <v>1738.75</v>
      </c>
      <c r="F1291" s="2">
        <v>1791.25</v>
      </c>
      <c r="G1291" s="2">
        <f>INT(YEAR(GEN_UP[[#This Row],[Fecha]]))</f>
        <v>2025</v>
      </c>
      <c r="H1291" s="2">
        <f>INT(MONTH(GEN_UP[[#This Row],[Fecha]]))</f>
        <v>2</v>
      </c>
      <c r="I1291" s="3" t="str">
        <f>TEXT(DATE(YEAR(GEN_UP[[#This Row],[Fecha]]),MONTH(GEN_UP[[#This Row],[Fecha]]),DAY(GEN_UP[[#This Row],[Fecha]])),"mmmm")</f>
        <v>February</v>
      </c>
      <c r="J1291" s="2">
        <f>DAY(GEN_UP[[#This Row],[Fecha]])</f>
        <v>23</v>
      </c>
      <c r="K1291" s="12" t="str">
        <f t="shared" si="20"/>
        <v>23-02-2025_17</v>
      </c>
    </row>
    <row r="1292" spans="1:11" x14ac:dyDescent="0.3">
      <c r="A1292" s="3">
        <v>45711</v>
      </c>
      <c r="B1292" s="6">
        <v>0.75</v>
      </c>
      <c r="C1292" s="2">
        <v>149</v>
      </c>
      <c r="D1292" s="2">
        <v>144</v>
      </c>
      <c r="E1292" s="2">
        <v>150.75</v>
      </c>
      <c r="F1292" s="2">
        <v>160</v>
      </c>
      <c r="G1292" s="2">
        <f>INT(YEAR(GEN_UP[[#This Row],[Fecha]]))</f>
        <v>2025</v>
      </c>
      <c r="H1292" s="2">
        <f>INT(MONTH(GEN_UP[[#This Row],[Fecha]]))</f>
        <v>2</v>
      </c>
      <c r="I1292" s="3" t="str">
        <f>TEXT(DATE(YEAR(GEN_UP[[#This Row],[Fecha]]),MONTH(GEN_UP[[#This Row],[Fecha]]),DAY(GEN_UP[[#This Row],[Fecha]])),"mmmm")</f>
        <v>February</v>
      </c>
      <c r="J1292" s="2">
        <f>DAY(GEN_UP[[#This Row],[Fecha]])</f>
        <v>23</v>
      </c>
      <c r="K1292" s="12" t="str">
        <f t="shared" si="20"/>
        <v>23-02-2025_18</v>
      </c>
    </row>
    <row r="1293" spans="1:11" x14ac:dyDescent="0.3">
      <c r="A1293" s="3">
        <v>45711</v>
      </c>
      <c r="B1293" s="6">
        <v>0.79166666666666663</v>
      </c>
      <c r="C1293" s="2">
        <v>0</v>
      </c>
      <c r="D1293" s="2">
        <v>0</v>
      </c>
      <c r="E1293" s="2">
        <v>0</v>
      </c>
      <c r="F1293" s="2">
        <v>0</v>
      </c>
      <c r="G1293" s="2">
        <f>INT(YEAR(GEN_UP[[#This Row],[Fecha]]))</f>
        <v>2025</v>
      </c>
      <c r="H1293" s="2">
        <f>INT(MONTH(GEN_UP[[#This Row],[Fecha]]))</f>
        <v>2</v>
      </c>
      <c r="I1293" s="3" t="str">
        <f>TEXT(DATE(YEAR(GEN_UP[[#This Row],[Fecha]]),MONTH(GEN_UP[[#This Row],[Fecha]]),DAY(GEN_UP[[#This Row],[Fecha]])),"mmmm")</f>
        <v>February</v>
      </c>
      <c r="J1293" s="2">
        <f>DAY(GEN_UP[[#This Row],[Fecha]])</f>
        <v>23</v>
      </c>
      <c r="K1293" s="12" t="str">
        <f t="shared" si="20"/>
        <v>23-02-2025_19</v>
      </c>
    </row>
    <row r="1294" spans="1:11" x14ac:dyDescent="0.3">
      <c r="A1294" s="3">
        <v>45711</v>
      </c>
      <c r="B1294" s="6">
        <v>0.83333333333333337</v>
      </c>
      <c r="C1294" s="2">
        <v>0</v>
      </c>
      <c r="D1294" s="2">
        <v>0</v>
      </c>
      <c r="E1294" s="2">
        <v>0</v>
      </c>
      <c r="F1294" s="2">
        <v>0</v>
      </c>
      <c r="G1294" s="2">
        <f>INT(YEAR(GEN_UP[[#This Row],[Fecha]]))</f>
        <v>2025</v>
      </c>
      <c r="H1294" s="2">
        <f>INT(MONTH(GEN_UP[[#This Row],[Fecha]]))</f>
        <v>2</v>
      </c>
      <c r="I1294" s="3" t="str">
        <f>TEXT(DATE(YEAR(GEN_UP[[#This Row],[Fecha]]),MONTH(GEN_UP[[#This Row],[Fecha]]),DAY(GEN_UP[[#This Row],[Fecha]])),"mmmm")</f>
        <v>February</v>
      </c>
      <c r="J1294" s="2">
        <f>DAY(GEN_UP[[#This Row],[Fecha]])</f>
        <v>23</v>
      </c>
      <c r="K1294" s="12" t="str">
        <f t="shared" si="20"/>
        <v>23-02-2025_20</v>
      </c>
    </row>
    <row r="1295" spans="1:11" x14ac:dyDescent="0.3">
      <c r="A1295" s="3">
        <v>45711</v>
      </c>
      <c r="B1295" s="6">
        <v>0.875</v>
      </c>
      <c r="C1295" s="2">
        <v>0</v>
      </c>
      <c r="D1295" s="2">
        <v>0</v>
      </c>
      <c r="E1295" s="2">
        <v>0</v>
      </c>
      <c r="F1295" s="2">
        <v>0</v>
      </c>
      <c r="G1295" s="2">
        <f>INT(YEAR(GEN_UP[[#This Row],[Fecha]]))</f>
        <v>2025</v>
      </c>
      <c r="H1295" s="2">
        <f>INT(MONTH(GEN_UP[[#This Row],[Fecha]]))</f>
        <v>2</v>
      </c>
      <c r="I1295" s="3" t="str">
        <f>TEXT(DATE(YEAR(GEN_UP[[#This Row],[Fecha]]),MONTH(GEN_UP[[#This Row],[Fecha]]),DAY(GEN_UP[[#This Row],[Fecha]])),"mmmm")</f>
        <v>February</v>
      </c>
      <c r="J1295" s="2">
        <f>DAY(GEN_UP[[#This Row],[Fecha]])</f>
        <v>23</v>
      </c>
      <c r="K1295" s="12" t="str">
        <f t="shared" si="20"/>
        <v>23-02-2025_21</v>
      </c>
    </row>
    <row r="1296" spans="1:11" x14ac:dyDescent="0.3">
      <c r="A1296" s="3">
        <v>45711</v>
      </c>
      <c r="B1296" s="6">
        <v>0.91666666666666663</v>
      </c>
      <c r="C1296" s="2">
        <v>0</v>
      </c>
      <c r="D1296" s="2">
        <v>0</v>
      </c>
      <c r="E1296" s="2">
        <v>0</v>
      </c>
      <c r="F1296" s="2">
        <v>0</v>
      </c>
      <c r="G1296" s="2">
        <f>INT(YEAR(GEN_UP[[#This Row],[Fecha]]))</f>
        <v>2025</v>
      </c>
      <c r="H1296" s="2">
        <f>INT(MONTH(GEN_UP[[#This Row],[Fecha]]))</f>
        <v>2</v>
      </c>
      <c r="I1296" s="3" t="str">
        <f>TEXT(DATE(YEAR(GEN_UP[[#This Row],[Fecha]]),MONTH(GEN_UP[[#This Row],[Fecha]]),DAY(GEN_UP[[#This Row],[Fecha]])),"mmmm")</f>
        <v>February</v>
      </c>
      <c r="J1296" s="2">
        <f>DAY(GEN_UP[[#This Row],[Fecha]])</f>
        <v>23</v>
      </c>
      <c r="K1296" s="12" t="str">
        <f t="shared" si="20"/>
        <v>23-02-2025_22</v>
      </c>
    </row>
    <row r="1297" spans="1:11" x14ac:dyDescent="0.3">
      <c r="A1297" s="3">
        <v>45711</v>
      </c>
      <c r="B1297" s="6">
        <v>0.95833333333333337</v>
      </c>
      <c r="C1297" s="2">
        <v>0</v>
      </c>
      <c r="D1297" s="2">
        <v>0</v>
      </c>
      <c r="E1297" s="2">
        <v>0</v>
      </c>
      <c r="F1297" s="2">
        <v>0</v>
      </c>
      <c r="G1297" s="2">
        <f>INT(YEAR(GEN_UP[[#This Row],[Fecha]]))</f>
        <v>2025</v>
      </c>
      <c r="H1297" s="2">
        <f>INT(MONTH(GEN_UP[[#This Row],[Fecha]]))</f>
        <v>2</v>
      </c>
      <c r="I1297" s="3" t="str">
        <f>TEXT(DATE(YEAR(GEN_UP[[#This Row],[Fecha]]),MONTH(GEN_UP[[#This Row],[Fecha]]),DAY(GEN_UP[[#This Row],[Fecha]])),"mmmm")</f>
        <v>February</v>
      </c>
      <c r="J1297" s="2">
        <f>DAY(GEN_UP[[#This Row],[Fecha]])</f>
        <v>23</v>
      </c>
      <c r="K1297" s="12" t="str">
        <f t="shared" si="20"/>
        <v>23-02-2025_23</v>
      </c>
    </row>
    <row r="1298" spans="1:11" x14ac:dyDescent="0.3">
      <c r="A1298" s="3">
        <v>45712</v>
      </c>
      <c r="B1298" s="6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f>INT(YEAR(GEN_UP[[#This Row],[Fecha]]))</f>
        <v>2025</v>
      </c>
      <c r="H1298" s="2">
        <f>INT(MONTH(GEN_UP[[#This Row],[Fecha]]))</f>
        <v>2</v>
      </c>
      <c r="I1298" s="3" t="str">
        <f>TEXT(DATE(YEAR(GEN_UP[[#This Row],[Fecha]]),MONTH(GEN_UP[[#This Row],[Fecha]]),DAY(GEN_UP[[#This Row],[Fecha]])),"mmmm")</f>
        <v>February</v>
      </c>
      <c r="J1298" s="2">
        <f>DAY(GEN_UP[[#This Row],[Fecha]])</f>
        <v>24</v>
      </c>
      <c r="K1298" s="12" t="str">
        <f t="shared" si="20"/>
        <v>24-02-2025_00</v>
      </c>
    </row>
    <row r="1299" spans="1:11" x14ac:dyDescent="0.3">
      <c r="A1299" s="3">
        <v>45712</v>
      </c>
      <c r="B1299" s="6">
        <v>4.1666666666666664E-2</v>
      </c>
      <c r="C1299" s="2">
        <v>0</v>
      </c>
      <c r="D1299" s="2">
        <v>0</v>
      </c>
      <c r="E1299" s="2">
        <v>0</v>
      </c>
      <c r="F1299" s="2">
        <v>0</v>
      </c>
      <c r="G1299" s="2">
        <f>INT(YEAR(GEN_UP[[#This Row],[Fecha]]))</f>
        <v>2025</v>
      </c>
      <c r="H1299" s="2">
        <f>INT(MONTH(GEN_UP[[#This Row],[Fecha]]))</f>
        <v>2</v>
      </c>
      <c r="I1299" s="3" t="str">
        <f>TEXT(DATE(YEAR(GEN_UP[[#This Row],[Fecha]]),MONTH(GEN_UP[[#This Row],[Fecha]]),DAY(GEN_UP[[#This Row],[Fecha]])),"mmmm")</f>
        <v>February</v>
      </c>
      <c r="J1299" s="2">
        <f>DAY(GEN_UP[[#This Row],[Fecha]])</f>
        <v>24</v>
      </c>
      <c r="K1299" s="12" t="str">
        <f t="shared" si="20"/>
        <v>24-02-2025_01</v>
      </c>
    </row>
    <row r="1300" spans="1:11" x14ac:dyDescent="0.3">
      <c r="A1300" s="3">
        <v>45712</v>
      </c>
      <c r="B1300" s="6">
        <v>8.3333333333333329E-2</v>
      </c>
      <c r="C1300" s="2">
        <v>0</v>
      </c>
      <c r="D1300" s="2">
        <v>0</v>
      </c>
      <c r="E1300" s="2">
        <v>0</v>
      </c>
      <c r="F1300" s="2">
        <v>0</v>
      </c>
      <c r="G1300" s="2">
        <f>INT(YEAR(GEN_UP[[#This Row],[Fecha]]))</f>
        <v>2025</v>
      </c>
      <c r="H1300" s="2">
        <f>INT(MONTH(GEN_UP[[#This Row],[Fecha]]))</f>
        <v>2</v>
      </c>
      <c r="I1300" s="3" t="str">
        <f>TEXT(DATE(YEAR(GEN_UP[[#This Row],[Fecha]]),MONTH(GEN_UP[[#This Row],[Fecha]]),DAY(GEN_UP[[#This Row],[Fecha]])),"mmmm")</f>
        <v>February</v>
      </c>
      <c r="J1300" s="2">
        <f>DAY(GEN_UP[[#This Row],[Fecha]])</f>
        <v>24</v>
      </c>
      <c r="K1300" s="12" t="str">
        <f t="shared" si="20"/>
        <v>24-02-2025_02</v>
      </c>
    </row>
    <row r="1301" spans="1:11" x14ac:dyDescent="0.3">
      <c r="A1301" s="3">
        <v>45712</v>
      </c>
      <c r="B1301" s="6">
        <v>0.125</v>
      </c>
      <c r="C1301" s="2">
        <v>0</v>
      </c>
      <c r="D1301" s="2">
        <v>0</v>
      </c>
      <c r="E1301" s="2">
        <v>0</v>
      </c>
      <c r="F1301" s="2">
        <v>0</v>
      </c>
      <c r="G1301" s="2">
        <f>INT(YEAR(GEN_UP[[#This Row],[Fecha]]))</f>
        <v>2025</v>
      </c>
      <c r="H1301" s="2">
        <f>INT(MONTH(GEN_UP[[#This Row],[Fecha]]))</f>
        <v>2</v>
      </c>
      <c r="I1301" s="3" t="str">
        <f>TEXT(DATE(YEAR(GEN_UP[[#This Row],[Fecha]]),MONTH(GEN_UP[[#This Row],[Fecha]]),DAY(GEN_UP[[#This Row],[Fecha]])),"mmmm")</f>
        <v>February</v>
      </c>
      <c r="J1301" s="2">
        <f>DAY(GEN_UP[[#This Row],[Fecha]])</f>
        <v>24</v>
      </c>
      <c r="K1301" s="12" t="str">
        <f t="shared" si="20"/>
        <v>24-02-2025_03</v>
      </c>
    </row>
    <row r="1302" spans="1:11" x14ac:dyDescent="0.3">
      <c r="A1302" s="3">
        <v>45712</v>
      </c>
      <c r="B1302" s="6">
        <v>0.16666666666666666</v>
      </c>
      <c r="C1302" s="2">
        <v>0</v>
      </c>
      <c r="D1302" s="2">
        <v>0</v>
      </c>
      <c r="E1302" s="2">
        <v>0</v>
      </c>
      <c r="F1302" s="2">
        <v>0</v>
      </c>
      <c r="G1302" s="2">
        <f>INT(YEAR(GEN_UP[[#This Row],[Fecha]]))</f>
        <v>2025</v>
      </c>
      <c r="H1302" s="2">
        <f>INT(MONTH(GEN_UP[[#This Row],[Fecha]]))</f>
        <v>2</v>
      </c>
      <c r="I1302" s="3" t="str">
        <f>TEXT(DATE(YEAR(GEN_UP[[#This Row],[Fecha]]),MONTH(GEN_UP[[#This Row],[Fecha]]),DAY(GEN_UP[[#This Row],[Fecha]])),"mmmm")</f>
        <v>February</v>
      </c>
      <c r="J1302" s="2">
        <f>DAY(GEN_UP[[#This Row],[Fecha]])</f>
        <v>24</v>
      </c>
      <c r="K1302" s="12" t="str">
        <f t="shared" si="20"/>
        <v>24-02-2025_04</v>
      </c>
    </row>
    <row r="1303" spans="1:11" x14ac:dyDescent="0.3">
      <c r="A1303" s="3">
        <v>45712</v>
      </c>
      <c r="B1303" s="6">
        <v>0.20833333333333334</v>
      </c>
      <c r="C1303" s="2">
        <v>0</v>
      </c>
      <c r="D1303" s="2">
        <v>0</v>
      </c>
      <c r="E1303" s="2">
        <v>0</v>
      </c>
      <c r="F1303" s="2">
        <v>0</v>
      </c>
      <c r="G1303" s="2">
        <f>INT(YEAR(GEN_UP[[#This Row],[Fecha]]))</f>
        <v>2025</v>
      </c>
      <c r="H1303" s="2">
        <f>INT(MONTH(GEN_UP[[#This Row],[Fecha]]))</f>
        <v>2</v>
      </c>
      <c r="I1303" s="3" t="str">
        <f>TEXT(DATE(YEAR(GEN_UP[[#This Row],[Fecha]]),MONTH(GEN_UP[[#This Row],[Fecha]]),DAY(GEN_UP[[#This Row],[Fecha]])),"mmmm")</f>
        <v>February</v>
      </c>
      <c r="J1303" s="2">
        <f>DAY(GEN_UP[[#This Row],[Fecha]])</f>
        <v>24</v>
      </c>
      <c r="K1303" s="12" t="str">
        <f t="shared" si="20"/>
        <v>24-02-2025_05</v>
      </c>
    </row>
    <row r="1304" spans="1:11" x14ac:dyDescent="0.3">
      <c r="A1304" s="3">
        <v>45712</v>
      </c>
      <c r="B1304" s="6">
        <v>0.25</v>
      </c>
      <c r="C1304" s="2">
        <v>26</v>
      </c>
      <c r="D1304" s="2">
        <v>23.25</v>
      </c>
      <c r="E1304" s="2">
        <v>22.25</v>
      </c>
      <c r="F1304" s="2">
        <v>20.75</v>
      </c>
      <c r="G1304" s="2">
        <f>INT(YEAR(GEN_UP[[#This Row],[Fecha]]))</f>
        <v>2025</v>
      </c>
      <c r="H1304" s="2">
        <f>INT(MONTH(GEN_UP[[#This Row],[Fecha]]))</f>
        <v>2</v>
      </c>
      <c r="I1304" s="3" t="str">
        <f>TEXT(DATE(YEAR(GEN_UP[[#This Row],[Fecha]]),MONTH(GEN_UP[[#This Row],[Fecha]]),DAY(GEN_UP[[#This Row],[Fecha]])),"mmmm")</f>
        <v>February</v>
      </c>
      <c r="J1304" s="2">
        <f>DAY(GEN_UP[[#This Row],[Fecha]])</f>
        <v>24</v>
      </c>
      <c r="K1304" s="12" t="str">
        <f t="shared" si="20"/>
        <v>24-02-2025_06</v>
      </c>
    </row>
    <row r="1305" spans="1:11" x14ac:dyDescent="0.3">
      <c r="A1305" s="3">
        <v>45712</v>
      </c>
      <c r="B1305" s="6">
        <v>0.29166666666666669</v>
      </c>
      <c r="C1305" s="2">
        <v>1264.5</v>
      </c>
      <c r="D1305" s="2">
        <v>1215</v>
      </c>
      <c r="E1305" s="2">
        <v>1143.25</v>
      </c>
      <c r="F1305" s="2">
        <v>1088.5</v>
      </c>
      <c r="G1305" s="2">
        <f>INT(YEAR(GEN_UP[[#This Row],[Fecha]]))</f>
        <v>2025</v>
      </c>
      <c r="H1305" s="2">
        <f>INT(MONTH(GEN_UP[[#This Row],[Fecha]]))</f>
        <v>2</v>
      </c>
      <c r="I1305" s="3" t="str">
        <f>TEXT(DATE(YEAR(GEN_UP[[#This Row],[Fecha]]),MONTH(GEN_UP[[#This Row],[Fecha]]),DAY(GEN_UP[[#This Row],[Fecha]])),"mmmm")</f>
        <v>February</v>
      </c>
      <c r="J1305" s="2">
        <f>DAY(GEN_UP[[#This Row],[Fecha]])</f>
        <v>24</v>
      </c>
      <c r="K1305" s="12" t="str">
        <f t="shared" si="20"/>
        <v>24-02-2025_07</v>
      </c>
    </row>
    <row r="1306" spans="1:11" x14ac:dyDescent="0.3">
      <c r="A1306" s="3">
        <v>45712</v>
      </c>
      <c r="B1306" s="6">
        <v>0.33333333333333331</v>
      </c>
      <c r="C1306" s="2">
        <v>3765</v>
      </c>
      <c r="D1306" s="2">
        <v>3724.75</v>
      </c>
      <c r="E1306" s="2">
        <v>3643.25</v>
      </c>
      <c r="F1306" s="2">
        <v>3566.75</v>
      </c>
      <c r="G1306" s="2">
        <f>INT(YEAR(GEN_UP[[#This Row],[Fecha]]))</f>
        <v>2025</v>
      </c>
      <c r="H1306" s="2">
        <f>INT(MONTH(GEN_UP[[#This Row],[Fecha]]))</f>
        <v>2</v>
      </c>
      <c r="I1306" s="3" t="str">
        <f>TEXT(DATE(YEAR(GEN_UP[[#This Row],[Fecha]]),MONTH(GEN_UP[[#This Row],[Fecha]]),DAY(GEN_UP[[#This Row],[Fecha]])),"mmmm")</f>
        <v>February</v>
      </c>
      <c r="J1306" s="2">
        <f>DAY(GEN_UP[[#This Row],[Fecha]])</f>
        <v>24</v>
      </c>
      <c r="K1306" s="12" t="str">
        <f t="shared" si="20"/>
        <v>24-02-2025_08</v>
      </c>
    </row>
    <row r="1307" spans="1:11" x14ac:dyDescent="0.3">
      <c r="A1307" s="3">
        <v>45712</v>
      </c>
      <c r="B1307" s="6">
        <v>0.375</v>
      </c>
      <c r="C1307" s="2">
        <v>5853.5</v>
      </c>
      <c r="D1307" s="2">
        <v>5823</v>
      </c>
      <c r="E1307" s="2">
        <v>5768</v>
      </c>
      <c r="F1307" s="2">
        <v>5736.25</v>
      </c>
      <c r="G1307" s="2">
        <f>INT(YEAR(GEN_UP[[#This Row],[Fecha]]))</f>
        <v>2025</v>
      </c>
      <c r="H1307" s="2">
        <f>INT(MONTH(GEN_UP[[#This Row],[Fecha]]))</f>
        <v>2</v>
      </c>
      <c r="I1307" s="3" t="str">
        <f>TEXT(DATE(YEAR(GEN_UP[[#This Row],[Fecha]]),MONTH(GEN_UP[[#This Row],[Fecha]]),DAY(GEN_UP[[#This Row],[Fecha]])),"mmmm")</f>
        <v>February</v>
      </c>
      <c r="J1307" s="2">
        <f>DAY(GEN_UP[[#This Row],[Fecha]])</f>
        <v>24</v>
      </c>
      <c r="K1307" s="12" t="str">
        <f t="shared" si="20"/>
        <v>24-02-2025_09</v>
      </c>
    </row>
    <row r="1308" spans="1:11" x14ac:dyDescent="0.3">
      <c r="A1308" s="3">
        <v>45712</v>
      </c>
      <c r="B1308" s="6">
        <v>0.41666666666666669</v>
      </c>
      <c r="C1308" s="2">
        <v>7358.25</v>
      </c>
      <c r="D1308" s="2">
        <v>7350.75</v>
      </c>
      <c r="E1308" s="2">
        <v>7316.5</v>
      </c>
      <c r="F1308" s="2">
        <v>7291</v>
      </c>
      <c r="G1308" s="2">
        <f>INT(YEAR(GEN_UP[[#This Row],[Fecha]]))</f>
        <v>2025</v>
      </c>
      <c r="H1308" s="2">
        <f>INT(MONTH(GEN_UP[[#This Row],[Fecha]]))</f>
        <v>2</v>
      </c>
      <c r="I1308" s="3" t="str">
        <f>TEXT(DATE(YEAR(GEN_UP[[#This Row],[Fecha]]),MONTH(GEN_UP[[#This Row],[Fecha]]),DAY(GEN_UP[[#This Row],[Fecha]])),"mmmm")</f>
        <v>February</v>
      </c>
      <c r="J1308" s="2">
        <f>DAY(GEN_UP[[#This Row],[Fecha]])</f>
        <v>24</v>
      </c>
      <c r="K1308" s="12" t="str">
        <f t="shared" si="20"/>
        <v>24-02-2025_10</v>
      </c>
    </row>
    <row r="1309" spans="1:11" x14ac:dyDescent="0.3">
      <c r="A1309" s="3">
        <v>45712</v>
      </c>
      <c r="B1309" s="6">
        <v>0.45833333333333331</v>
      </c>
      <c r="C1309" s="2">
        <v>8046</v>
      </c>
      <c r="D1309" s="2">
        <v>8099.5</v>
      </c>
      <c r="E1309" s="2">
        <v>7745.25</v>
      </c>
      <c r="F1309" s="2">
        <v>7513</v>
      </c>
      <c r="G1309" s="2">
        <f>INT(YEAR(GEN_UP[[#This Row],[Fecha]]))</f>
        <v>2025</v>
      </c>
      <c r="H1309" s="2">
        <f>INT(MONTH(GEN_UP[[#This Row],[Fecha]]))</f>
        <v>2</v>
      </c>
      <c r="I1309" s="3" t="str">
        <f>TEXT(DATE(YEAR(GEN_UP[[#This Row],[Fecha]]),MONTH(GEN_UP[[#This Row],[Fecha]]),DAY(GEN_UP[[#This Row],[Fecha]])),"mmmm")</f>
        <v>February</v>
      </c>
      <c r="J1309" s="2">
        <f>DAY(GEN_UP[[#This Row],[Fecha]])</f>
        <v>24</v>
      </c>
      <c r="K1309" s="12" t="str">
        <f t="shared" si="20"/>
        <v>24-02-2025_11</v>
      </c>
    </row>
    <row r="1310" spans="1:11" x14ac:dyDescent="0.3">
      <c r="A1310" s="3">
        <v>45712</v>
      </c>
      <c r="B1310" s="6">
        <v>0.5</v>
      </c>
      <c r="C1310" s="2">
        <v>7954.5</v>
      </c>
      <c r="D1310" s="2">
        <v>8008.25</v>
      </c>
      <c r="E1310" s="2">
        <v>8084</v>
      </c>
      <c r="F1310" s="2">
        <v>8043.5</v>
      </c>
      <c r="G1310" s="2">
        <f>INT(YEAR(GEN_UP[[#This Row],[Fecha]]))</f>
        <v>2025</v>
      </c>
      <c r="H1310" s="2">
        <f>INT(MONTH(GEN_UP[[#This Row],[Fecha]]))</f>
        <v>2</v>
      </c>
      <c r="I1310" s="3" t="str">
        <f>TEXT(DATE(YEAR(GEN_UP[[#This Row],[Fecha]]),MONTH(GEN_UP[[#This Row],[Fecha]]),DAY(GEN_UP[[#This Row],[Fecha]])),"mmmm")</f>
        <v>February</v>
      </c>
      <c r="J1310" s="2">
        <f>DAY(GEN_UP[[#This Row],[Fecha]])</f>
        <v>24</v>
      </c>
      <c r="K1310" s="12" t="str">
        <f t="shared" si="20"/>
        <v>24-02-2025_12</v>
      </c>
    </row>
    <row r="1311" spans="1:11" x14ac:dyDescent="0.3">
      <c r="A1311" s="3">
        <v>45712</v>
      </c>
      <c r="B1311" s="6">
        <v>0.54166666666666663</v>
      </c>
      <c r="C1311" s="2">
        <v>5678.25</v>
      </c>
      <c r="D1311" s="2">
        <v>5838.5</v>
      </c>
      <c r="E1311" s="2">
        <v>6444</v>
      </c>
      <c r="F1311" s="2">
        <v>7245.75</v>
      </c>
      <c r="G1311" s="2">
        <f>INT(YEAR(GEN_UP[[#This Row],[Fecha]]))</f>
        <v>2025</v>
      </c>
      <c r="H1311" s="2">
        <f>INT(MONTH(GEN_UP[[#This Row],[Fecha]]))</f>
        <v>2</v>
      </c>
      <c r="I1311" s="3" t="str">
        <f>TEXT(DATE(YEAR(GEN_UP[[#This Row],[Fecha]]),MONTH(GEN_UP[[#This Row],[Fecha]]),DAY(GEN_UP[[#This Row],[Fecha]])),"mmmm")</f>
        <v>February</v>
      </c>
      <c r="J1311" s="2">
        <f>DAY(GEN_UP[[#This Row],[Fecha]])</f>
        <v>24</v>
      </c>
      <c r="K1311" s="12" t="str">
        <f t="shared" si="20"/>
        <v>24-02-2025_13</v>
      </c>
    </row>
    <row r="1312" spans="1:11" x14ac:dyDescent="0.3">
      <c r="A1312" s="3">
        <v>45712</v>
      </c>
      <c r="B1312" s="6">
        <v>0.58333333333333337</v>
      </c>
      <c r="C1312" s="2">
        <v>4826.5</v>
      </c>
      <c r="D1312" s="2">
        <v>5058.75</v>
      </c>
      <c r="E1312" s="2">
        <v>5215.75</v>
      </c>
      <c r="F1312" s="2">
        <v>5573.5</v>
      </c>
      <c r="G1312" s="2">
        <f>INT(YEAR(GEN_UP[[#This Row],[Fecha]]))</f>
        <v>2025</v>
      </c>
      <c r="H1312" s="2">
        <f>INT(MONTH(GEN_UP[[#This Row],[Fecha]]))</f>
        <v>2</v>
      </c>
      <c r="I1312" s="3" t="str">
        <f>TEXT(DATE(YEAR(GEN_UP[[#This Row],[Fecha]]),MONTH(GEN_UP[[#This Row],[Fecha]]),DAY(GEN_UP[[#This Row],[Fecha]])),"mmmm")</f>
        <v>February</v>
      </c>
      <c r="J1312" s="2">
        <f>DAY(GEN_UP[[#This Row],[Fecha]])</f>
        <v>24</v>
      </c>
      <c r="K1312" s="12" t="str">
        <f t="shared" si="20"/>
        <v>24-02-2025_14</v>
      </c>
    </row>
    <row r="1313" spans="1:11" x14ac:dyDescent="0.3">
      <c r="A1313" s="3">
        <v>45712</v>
      </c>
      <c r="B1313" s="6">
        <v>0.625</v>
      </c>
      <c r="C1313" s="2">
        <v>6812.75</v>
      </c>
      <c r="D1313" s="2">
        <v>6821.25</v>
      </c>
      <c r="E1313" s="2">
        <v>6992</v>
      </c>
      <c r="F1313" s="2">
        <v>7040.75</v>
      </c>
      <c r="G1313" s="2">
        <f>INT(YEAR(GEN_UP[[#This Row],[Fecha]]))</f>
        <v>2025</v>
      </c>
      <c r="H1313" s="2">
        <f>INT(MONTH(GEN_UP[[#This Row],[Fecha]]))</f>
        <v>2</v>
      </c>
      <c r="I1313" s="3" t="str">
        <f>TEXT(DATE(YEAR(GEN_UP[[#This Row],[Fecha]]),MONTH(GEN_UP[[#This Row],[Fecha]]),DAY(GEN_UP[[#This Row],[Fecha]])),"mmmm")</f>
        <v>February</v>
      </c>
      <c r="J1313" s="2">
        <f>DAY(GEN_UP[[#This Row],[Fecha]])</f>
        <v>24</v>
      </c>
      <c r="K1313" s="12" t="str">
        <f t="shared" si="20"/>
        <v>24-02-2025_15</v>
      </c>
    </row>
    <row r="1314" spans="1:11" x14ac:dyDescent="0.3">
      <c r="A1314" s="3">
        <v>45712</v>
      </c>
      <c r="B1314" s="6">
        <v>0.66666666666666663</v>
      </c>
      <c r="C1314" s="2">
        <v>4138.25</v>
      </c>
      <c r="D1314" s="2">
        <v>3924.5</v>
      </c>
      <c r="E1314" s="2">
        <v>3949.75</v>
      </c>
      <c r="F1314" s="2">
        <v>4081</v>
      </c>
      <c r="G1314" s="2">
        <f>INT(YEAR(GEN_UP[[#This Row],[Fecha]]))</f>
        <v>2025</v>
      </c>
      <c r="H1314" s="2">
        <f>INT(MONTH(GEN_UP[[#This Row],[Fecha]]))</f>
        <v>2</v>
      </c>
      <c r="I1314" s="3" t="str">
        <f>TEXT(DATE(YEAR(GEN_UP[[#This Row],[Fecha]]),MONTH(GEN_UP[[#This Row],[Fecha]]),DAY(GEN_UP[[#This Row],[Fecha]])),"mmmm")</f>
        <v>February</v>
      </c>
      <c r="J1314" s="2">
        <f>DAY(GEN_UP[[#This Row],[Fecha]])</f>
        <v>24</v>
      </c>
      <c r="K1314" s="12" t="str">
        <f t="shared" si="20"/>
        <v>24-02-2025_16</v>
      </c>
    </row>
    <row r="1315" spans="1:11" x14ac:dyDescent="0.3">
      <c r="A1315" s="3">
        <v>45712</v>
      </c>
      <c r="B1315" s="6">
        <v>0.70833333333333337</v>
      </c>
      <c r="C1315" s="2">
        <v>1045.5</v>
      </c>
      <c r="D1315" s="2">
        <v>1052.25</v>
      </c>
      <c r="E1315" s="2">
        <v>1115.25</v>
      </c>
      <c r="F1315" s="2">
        <v>1151.5</v>
      </c>
      <c r="G1315" s="2">
        <f>INT(YEAR(GEN_UP[[#This Row],[Fecha]]))</f>
        <v>2025</v>
      </c>
      <c r="H1315" s="2">
        <f>INT(MONTH(GEN_UP[[#This Row],[Fecha]]))</f>
        <v>2</v>
      </c>
      <c r="I1315" s="3" t="str">
        <f>TEXT(DATE(YEAR(GEN_UP[[#This Row],[Fecha]]),MONTH(GEN_UP[[#This Row],[Fecha]]),DAY(GEN_UP[[#This Row],[Fecha]])),"mmmm")</f>
        <v>February</v>
      </c>
      <c r="J1315" s="2">
        <f>DAY(GEN_UP[[#This Row],[Fecha]])</f>
        <v>24</v>
      </c>
      <c r="K1315" s="12" t="str">
        <f t="shared" si="20"/>
        <v>24-02-2025_17</v>
      </c>
    </row>
    <row r="1316" spans="1:11" x14ac:dyDescent="0.3">
      <c r="A1316" s="3">
        <v>45712</v>
      </c>
      <c r="B1316" s="6">
        <v>0.75</v>
      </c>
      <c r="C1316" s="2">
        <v>275.5</v>
      </c>
      <c r="D1316" s="2">
        <v>269.25</v>
      </c>
      <c r="E1316" s="2">
        <v>277</v>
      </c>
      <c r="F1316" s="2">
        <v>288.5</v>
      </c>
      <c r="G1316" s="2">
        <f>INT(YEAR(GEN_UP[[#This Row],[Fecha]]))</f>
        <v>2025</v>
      </c>
      <c r="H1316" s="2">
        <f>INT(MONTH(GEN_UP[[#This Row],[Fecha]]))</f>
        <v>2</v>
      </c>
      <c r="I1316" s="3" t="str">
        <f>TEXT(DATE(YEAR(GEN_UP[[#This Row],[Fecha]]),MONTH(GEN_UP[[#This Row],[Fecha]]),DAY(GEN_UP[[#This Row],[Fecha]])),"mmmm")</f>
        <v>February</v>
      </c>
      <c r="J1316" s="2">
        <f>DAY(GEN_UP[[#This Row],[Fecha]])</f>
        <v>24</v>
      </c>
      <c r="K1316" s="12" t="str">
        <f t="shared" si="20"/>
        <v>24-02-2025_18</v>
      </c>
    </row>
    <row r="1317" spans="1:11" x14ac:dyDescent="0.3">
      <c r="A1317" s="3">
        <v>45712</v>
      </c>
      <c r="B1317" s="6">
        <v>0.79166666666666663</v>
      </c>
      <c r="C1317" s="2">
        <v>0</v>
      </c>
      <c r="D1317" s="2">
        <v>0</v>
      </c>
      <c r="E1317" s="2">
        <v>0</v>
      </c>
      <c r="F1317" s="2">
        <v>0</v>
      </c>
      <c r="G1317" s="2">
        <f>INT(YEAR(GEN_UP[[#This Row],[Fecha]]))</f>
        <v>2025</v>
      </c>
      <c r="H1317" s="2">
        <f>INT(MONTH(GEN_UP[[#This Row],[Fecha]]))</f>
        <v>2</v>
      </c>
      <c r="I1317" s="3" t="str">
        <f>TEXT(DATE(YEAR(GEN_UP[[#This Row],[Fecha]]),MONTH(GEN_UP[[#This Row],[Fecha]]),DAY(GEN_UP[[#This Row],[Fecha]])),"mmmm")</f>
        <v>February</v>
      </c>
      <c r="J1317" s="2">
        <f>DAY(GEN_UP[[#This Row],[Fecha]])</f>
        <v>24</v>
      </c>
      <c r="K1317" s="12" t="str">
        <f t="shared" si="20"/>
        <v>24-02-2025_19</v>
      </c>
    </row>
    <row r="1318" spans="1:11" x14ac:dyDescent="0.3">
      <c r="A1318" s="3">
        <v>45712</v>
      </c>
      <c r="B1318" s="6">
        <v>0.83333333333333337</v>
      </c>
      <c r="C1318" s="2">
        <v>0</v>
      </c>
      <c r="D1318" s="2">
        <v>0</v>
      </c>
      <c r="E1318" s="2">
        <v>0</v>
      </c>
      <c r="F1318" s="2">
        <v>0</v>
      </c>
      <c r="G1318" s="2">
        <f>INT(YEAR(GEN_UP[[#This Row],[Fecha]]))</f>
        <v>2025</v>
      </c>
      <c r="H1318" s="2">
        <f>INT(MONTH(GEN_UP[[#This Row],[Fecha]]))</f>
        <v>2</v>
      </c>
      <c r="I1318" s="3" t="str">
        <f>TEXT(DATE(YEAR(GEN_UP[[#This Row],[Fecha]]),MONTH(GEN_UP[[#This Row],[Fecha]]),DAY(GEN_UP[[#This Row],[Fecha]])),"mmmm")</f>
        <v>February</v>
      </c>
      <c r="J1318" s="2">
        <f>DAY(GEN_UP[[#This Row],[Fecha]])</f>
        <v>24</v>
      </c>
      <c r="K1318" s="12" t="str">
        <f t="shared" si="20"/>
        <v>24-02-2025_20</v>
      </c>
    </row>
    <row r="1319" spans="1:11" x14ac:dyDescent="0.3">
      <c r="A1319" s="3">
        <v>45712</v>
      </c>
      <c r="B1319" s="6">
        <v>0.875</v>
      </c>
      <c r="C1319" s="2">
        <v>0</v>
      </c>
      <c r="D1319" s="2">
        <v>0</v>
      </c>
      <c r="E1319" s="2">
        <v>0</v>
      </c>
      <c r="F1319" s="2">
        <v>0</v>
      </c>
      <c r="G1319" s="2">
        <f>INT(YEAR(GEN_UP[[#This Row],[Fecha]]))</f>
        <v>2025</v>
      </c>
      <c r="H1319" s="2">
        <f>INT(MONTH(GEN_UP[[#This Row],[Fecha]]))</f>
        <v>2</v>
      </c>
      <c r="I1319" s="3" t="str">
        <f>TEXT(DATE(YEAR(GEN_UP[[#This Row],[Fecha]]),MONTH(GEN_UP[[#This Row],[Fecha]]),DAY(GEN_UP[[#This Row],[Fecha]])),"mmmm")</f>
        <v>February</v>
      </c>
      <c r="J1319" s="2">
        <f>DAY(GEN_UP[[#This Row],[Fecha]])</f>
        <v>24</v>
      </c>
      <c r="K1319" s="12" t="str">
        <f t="shared" si="20"/>
        <v>24-02-2025_21</v>
      </c>
    </row>
    <row r="1320" spans="1:11" x14ac:dyDescent="0.3">
      <c r="A1320" s="3">
        <v>45712</v>
      </c>
      <c r="B1320" s="6">
        <v>0.91666666666666663</v>
      </c>
      <c r="C1320" s="2">
        <v>0</v>
      </c>
      <c r="D1320" s="2">
        <v>0</v>
      </c>
      <c r="E1320" s="2">
        <v>0</v>
      </c>
      <c r="F1320" s="2">
        <v>0</v>
      </c>
      <c r="G1320" s="2">
        <f>INT(YEAR(GEN_UP[[#This Row],[Fecha]]))</f>
        <v>2025</v>
      </c>
      <c r="H1320" s="2">
        <f>INT(MONTH(GEN_UP[[#This Row],[Fecha]]))</f>
        <v>2</v>
      </c>
      <c r="I1320" s="3" t="str">
        <f>TEXT(DATE(YEAR(GEN_UP[[#This Row],[Fecha]]),MONTH(GEN_UP[[#This Row],[Fecha]]),DAY(GEN_UP[[#This Row],[Fecha]])),"mmmm")</f>
        <v>February</v>
      </c>
      <c r="J1320" s="2">
        <f>DAY(GEN_UP[[#This Row],[Fecha]])</f>
        <v>24</v>
      </c>
      <c r="K1320" s="12" t="str">
        <f t="shared" si="20"/>
        <v>24-02-2025_22</v>
      </c>
    </row>
    <row r="1321" spans="1:11" x14ac:dyDescent="0.3">
      <c r="A1321" s="3">
        <v>45712</v>
      </c>
      <c r="B1321" s="6">
        <v>0.95833333333333337</v>
      </c>
      <c r="C1321" s="2">
        <v>0</v>
      </c>
      <c r="D1321" s="2">
        <v>0</v>
      </c>
      <c r="E1321" s="2">
        <v>0</v>
      </c>
      <c r="F1321" s="2">
        <v>0</v>
      </c>
      <c r="G1321" s="2">
        <f>INT(YEAR(GEN_UP[[#This Row],[Fecha]]))</f>
        <v>2025</v>
      </c>
      <c r="H1321" s="2">
        <f>INT(MONTH(GEN_UP[[#This Row],[Fecha]]))</f>
        <v>2</v>
      </c>
      <c r="I1321" s="3" t="str">
        <f>TEXT(DATE(YEAR(GEN_UP[[#This Row],[Fecha]]),MONTH(GEN_UP[[#This Row],[Fecha]]),DAY(GEN_UP[[#This Row],[Fecha]])),"mmmm")</f>
        <v>February</v>
      </c>
      <c r="J1321" s="2">
        <f>DAY(GEN_UP[[#This Row],[Fecha]])</f>
        <v>24</v>
      </c>
      <c r="K1321" s="12" t="str">
        <f t="shared" si="20"/>
        <v>24-02-2025_23</v>
      </c>
    </row>
    <row r="1322" spans="1:11" x14ac:dyDescent="0.3">
      <c r="A1322" s="3">
        <v>45713</v>
      </c>
      <c r="B1322" s="6">
        <v>0</v>
      </c>
      <c r="C1322" s="2">
        <v>0</v>
      </c>
      <c r="D1322" s="2">
        <v>0</v>
      </c>
      <c r="E1322" s="2">
        <v>0</v>
      </c>
      <c r="F1322" s="2">
        <v>0</v>
      </c>
      <c r="G1322" s="2">
        <f>INT(YEAR(GEN_UP[[#This Row],[Fecha]]))</f>
        <v>2025</v>
      </c>
      <c r="H1322" s="2">
        <f>INT(MONTH(GEN_UP[[#This Row],[Fecha]]))</f>
        <v>2</v>
      </c>
      <c r="I1322" s="3" t="str">
        <f>TEXT(DATE(YEAR(GEN_UP[[#This Row],[Fecha]]),MONTH(GEN_UP[[#This Row],[Fecha]]),DAY(GEN_UP[[#This Row],[Fecha]])),"mmmm")</f>
        <v>February</v>
      </c>
      <c r="J1322" s="2">
        <f>DAY(GEN_UP[[#This Row],[Fecha]])</f>
        <v>25</v>
      </c>
      <c r="K1322" s="12" t="str">
        <f t="shared" si="20"/>
        <v>25-02-2025_00</v>
      </c>
    </row>
    <row r="1323" spans="1:11" x14ac:dyDescent="0.3">
      <c r="A1323" s="3">
        <v>45713</v>
      </c>
      <c r="B1323" s="6">
        <v>4.1666666666666664E-2</v>
      </c>
      <c r="C1323" s="2">
        <v>0</v>
      </c>
      <c r="D1323" s="2">
        <v>0</v>
      </c>
      <c r="E1323" s="2">
        <v>0</v>
      </c>
      <c r="F1323" s="2">
        <v>0</v>
      </c>
      <c r="G1323" s="2">
        <f>INT(YEAR(GEN_UP[[#This Row],[Fecha]]))</f>
        <v>2025</v>
      </c>
      <c r="H1323" s="2">
        <f>INT(MONTH(GEN_UP[[#This Row],[Fecha]]))</f>
        <v>2</v>
      </c>
      <c r="I1323" s="3" t="str">
        <f>TEXT(DATE(YEAR(GEN_UP[[#This Row],[Fecha]]),MONTH(GEN_UP[[#This Row],[Fecha]]),DAY(GEN_UP[[#This Row],[Fecha]])),"mmmm")</f>
        <v>February</v>
      </c>
      <c r="J1323" s="2">
        <f>DAY(GEN_UP[[#This Row],[Fecha]])</f>
        <v>25</v>
      </c>
      <c r="K1323" s="12" t="str">
        <f t="shared" si="20"/>
        <v>25-02-2025_01</v>
      </c>
    </row>
    <row r="1324" spans="1:11" x14ac:dyDescent="0.3">
      <c r="A1324" s="3">
        <v>45713</v>
      </c>
      <c r="B1324" s="6">
        <v>8.3333333333333329E-2</v>
      </c>
      <c r="C1324" s="2">
        <v>0</v>
      </c>
      <c r="D1324" s="2">
        <v>0</v>
      </c>
      <c r="E1324" s="2">
        <v>0</v>
      </c>
      <c r="F1324" s="2">
        <v>0</v>
      </c>
      <c r="G1324" s="2">
        <f>INT(YEAR(GEN_UP[[#This Row],[Fecha]]))</f>
        <v>2025</v>
      </c>
      <c r="H1324" s="2">
        <f>INT(MONTH(GEN_UP[[#This Row],[Fecha]]))</f>
        <v>2</v>
      </c>
      <c r="I1324" s="3" t="str">
        <f>TEXT(DATE(YEAR(GEN_UP[[#This Row],[Fecha]]),MONTH(GEN_UP[[#This Row],[Fecha]]),DAY(GEN_UP[[#This Row],[Fecha]])),"mmmm")</f>
        <v>February</v>
      </c>
      <c r="J1324" s="2">
        <f>DAY(GEN_UP[[#This Row],[Fecha]])</f>
        <v>25</v>
      </c>
      <c r="K1324" s="12" t="str">
        <f t="shared" si="20"/>
        <v>25-02-2025_02</v>
      </c>
    </row>
    <row r="1325" spans="1:11" x14ac:dyDescent="0.3">
      <c r="A1325" s="3">
        <v>45713</v>
      </c>
      <c r="B1325" s="6">
        <v>0.125</v>
      </c>
      <c r="C1325" s="2">
        <v>0</v>
      </c>
      <c r="D1325" s="2">
        <v>0</v>
      </c>
      <c r="E1325" s="2">
        <v>0</v>
      </c>
      <c r="F1325" s="2">
        <v>0</v>
      </c>
      <c r="G1325" s="2">
        <f>INT(YEAR(GEN_UP[[#This Row],[Fecha]]))</f>
        <v>2025</v>
      </c>
      <c r="H1325" s="2">
        <f>INT(MONTH(GEN_UP[[#This Row],[Fecha]]))</f>
        <v>2</v>
      </c>
      <c r="I1325" s="3" t="str">
        <f>TEXT(DATE(YEAR(GEN_UP[[#This Row],[Fecha]]),MONTH(GEN_UP[[#This Row],[Fecha]]),DAY(GEN_UP[[#This Row],[Fecha]])),"mmmm")</f>
        <v>February</v>
      </c>
      <c r="J1325" s="2">
        <f>DAY(GEN_UP[[#This Row],[Fecha]])</f>
        <v>25</v>
      </c>
      <c r="K1325" s="12" t="str">
        <f t="shared" si="20"/>
        <v>25-02-2025_03</v>
      </c>
    </row>
    <row r="1326" spans="1:11" x14ac:dyDescent="0.3">
      <c r="A1326" s="3">
        <v>45713</v>
      </c>
      <c r="B1326" s="6">
        <v>0.16666666666666666</v>
      </c>
      <c r="C1326" s="2">
        <v>0</v>
      </c>
      <c r="D1326" s="2">
        <v>0</v>
      </c>
      <c r="E1326" s="2">
        <v>0</v>
      </c>
      <c r="F1326" s="2">
        <v>0</v>
      </c>
      <c r="G1326" s="2">
        <f>INT(YEAR(GEN_UP[[#This Row],[Fecha]]))</f>
        <v>2025</v>
      </c>
      <c r="H1326" s="2">
        <f>INT(MONTH(GEN_UP[[#This Row],[Fecha]]))</f>
        <v>2</v>
      </c>
      <c r="I1326" s="3" t="str">
        <f>TEXT(DATE(YEAR(GEN_UP[[#This Row],[Fecha]]),MONTH(GEN_UP[[#This Row],[Fecha]]),DAY(GEN_UP[[#This Row],[Fecha]])),"mmmm")</f>
        <v>February</v>
      </c>
      <c r="J1326" s="2">
        <f>DAY(GEN_UP[[#This Row],[Fecha]])</f>
        <v>25</v>
      </c>
      <c r="K1326" s="12" t="str">
        <f t="shared" si="20"/>
        <v>25-02-2025_04</v>
      </c>
    </row>
    <row r="1327" spans="1:11" x14ac:dyDescent="0.3">
      <c r="A1327" s="3">
        <v>45713</v>
      </c>
      <c r="B1327" s="6">
        <v>0.20833333333333334</v>
      </c>
      <c r="C1327" s="2">
        <v>0</v>
      </c>
      <c r="D1327" s="2">
        <v>0</v>
      </c>
      <c r="E1327" s="2">
        <v>0</v>
      </c>
      <c r="F1327" s="2">
        <v>0</v>
      </c>
      <c r="G1327" s="2">
        <f>INT(YEAR(GEN_UP[[#This Row],[Fecha]]))</f>
        <v>2025</v>
      </c>
      <c r="H1327" s="2">
        <f>INT(MONTH(GEN_UP[[#This Row],[Fecha]]))</f>
        <v>2</v>
      </c>
      <c r="I1327" s="3" t="str">
        <f>TEXT(DATE(YEAR(GEN_UP[[#This Row],[Fecha]]),MONTH(GEN_UP[[#This Row],[Fecha]]),DAY(GEN_UP[[#This Row],[Fecha]])),"mmmm")</f>
        <v>February</v>
      </c>
      <c r="J1327" s="2">
        <f>DAY(GEN_UP[[#This Row],[Fecha]])</f>
        <v>25</v>
      </c>
      <c r="K1327" s="12" t="str">
        <f t="shared" si="20"/>
        <v>25-02-2025_05</v>
      </c>
    </row>
    <row r="1328" spans="1:11" x14ac:dyDescent="0.3">
      <c r="A1328" s="3">
        <v>45713</v>
      </c>
      <c r="B1328" s="6">
        <v>0.25</v>
      </c>
      <c r="C1328" s="2">
        <v>29.25</v>
      </c>
      <c r="D1328" s="2">
        <v>27.5</v>
      </c>
      <c r="E1328" s="2">
        <v>26.5</v>
      </c>
      <c r="F1328" s="2">
        <v>26</v>
      </c>
      <c r="G1328" s="2">
        <f>INT(YEAR(GEN_UP[[#This Row],[Fecha]]))</f>
        <v>2025</v>
      </c>
      <c r="H1328" s="2">
        <f>INT(MONTH(GEN_UP[[#This Row],[Fecha]]))</f>
        <v>2</v>
      </c>
      <c r="I1328" s="3" t="str">
        <f>TEXT(DATE(YEAR(GEN_UP[[#This Row],[Fecha]]),MONTH(GEN_UP[[#This Row],[Fecha]]),DAY(GEN_UP[[#This Row],[Fecha]])),"mmmm")</f>
        <v>February</v>
      </c>
      <c r="J1328" s="2">
        <f>DAY(GEN_UP[[#This Row],[Fecha]])</f>
        <v>25</v>
      </c>
      <c r="K1328" s="12" t="str">
        <f t="shared" si="20"/>
        <v>25-02-2025_06</v>
      </c>
    </row>
    <row r="1329" spans="1:11" x14ac:dyDescent="0.3">
      <c r="A1329" s="3">
        <v>45713</v>
      </c>
      <c r="B1329" s="6">
        <v>0.29166666666666669</v>
      </c>
      <c r="C1329" s="2">
        <v>1311</v>
      </c>
      <c r="D1329" s="2">
        <v>1261.5</v>
      </c>
      <c r="E1329" s="2">
        <v>1193</v>
      </c>
      <c r="F1329" s="2">
        <v>1134</v>
      </c>
      <c r="G1329" s="2">
        <f>INT(YEAR(GEN_UP[[#This Row],[Fecha]]))</f>
        <v>2025</v>
      </c>
      <c r="H1329" s="2">
        <f>INT(MONTH(GEN_UP[[#This Row],[Fecha]]))</f>
        <v>2</v>
      </c>
      <c r="I1329" s="3" t="str">
        <f>TEXT(DATE(YEAR(GEN_UP[[#This Row],[Fecha]]),MONTH(GEN_UP[[#This Row],[Fecha]]),DAY(GEN_UP[[#This Row],[Fecha]])),"mmmm")</f>
        <v>February</v>
      </c>
      <c r="J1329" s="2">
        <f>DAY(GEN_UP[[#This Row],[Fecha]])</f>
        <v>25</v>
      </c>
      <c r="K1329" s="12" t="str">
        <f t="shared" si="20"/>
        <v>25-02-2025_07</v>
      </c>
    </row>
    <row r="1330" spans="1:11" x14ac:dyDescent="0.3">
      <c r="A1330" s="3">
        <v>45713</v>
      </c>
      <c r="B1330" s="6">
        <v>0.33333333333333331</v>
      </c>
      <c r="C1330" s="2">
        <v>3787</v>
      </c>
      <c r="D1330" s="2">
        <v>3739.25</v>
      </c>
      <c r="E1330" s="2">
        <v>3645.75</v>
      </c>
      <c r="F1330" s="2">
        <v>3558.25</v>
      </c>
      <c r="G1330" s="2">
        <f>INT(YEAR(GEN_UP[[#This Row],[Fecha]]))</f>
        <v>2025</v>
      </c>
      <c r="H1330" s="2">
        <f>INT(MONTH(GEN_UP[[#This Row],[Fecha]]))</f>
        <v>2</v>
      </c>
      <c r="I1330" s="3" t="str">
        <f>TEXT(DATE(YEAR(GEN_UP[[#This Row],[Fecha]]),MONTH(GEN_UP[[#This Row],[Fecha]]),DAY(GEN_UP[[#This Row],[Fecha]])),"mmmm")</f>
        <v>February</v>
      </c>
      <c r="J1330" s="2">
        <f>DAY(GEN_UP[[#This Row],[Fecha]])</f>
        <v>25</v>
      </c>
      <c r="K1330" s="12" t="str">
        <f t="shared" si="20"/>
        <v>25-02-2025_08</v>
      </c>
    </row>
    <row r="1331" spans="1:11" x14ac:dyDescent="0.3">
      <c r="A1331" s="3">
        <v>45713</v>
      </c>
      <c r="B1331" s="6">
        <v>0.375</v>
      </c>
      <c r="C1331" s="2">
        <v>5773.25</v>
      </c>
      <c r="D1331" s="2">
        <v>5750</v>
      </c>
      <c r="E1331" s="2">
        <v>5679</v>
      </c>
      <c r="F1331" s="2">
        <v>5624.25</v>
      </c>
      <c r="G1331" s="2">
        <f>INT(YEAR(GEN_UP[[#This Row],[Fecha]]))</f>
        <v>2025</v>
      </c>
      <c r="H1331" s="2">
        <f>INT(MONTH(GEN_UP[[#This Row],[Fecha]]))</f>
        <v>2</v>
      </c>
      <c r="I1331" s="3" t="str">
        <f>TEXT(DATE(YEAR(GEN_UP[[#This Row],[Fecha]]),MONTH(GEN_UP[[#This Row],[Fecha]]),DAY(GEN_UP[[#This Row],[Fecha]])),"mmmm")</f>
        <v>February</v>
      </c>
      <c r="J1331" s="2">
        <f>DAY(GEN_UP[[#This Row],[Fecha]])</f>
        <v>25</v>
      </c>
      <c r="K1331" s="12" t="str">
        <f t="shared" si="20"/>
        <v>25-02-2025_09</v>
      </c>
    </row>
    <row r="1332" spans="1:11" x14ac:dyDescent="0.3">
      <c r="A1332" s="3">
        <v>45713</v>
      </c>
      <c r="B1332" s="6">
        <v>0.41666666666666669</v>
      </c>
      <c r="C1332" s="2">
        <v>7338.25</v>
      </c>
      <c r="D1332" s="2">
        <v>7323.75</v>
      </c>
      <c r="E1332" s="2">
        <v>7293.5</v>
      </c>
      <c r="F1332" s="2">
        <v>7261.75</v>
      </c>
      <c r="G1332" s="2">
        <f>INT(YEAR(GEN_UP[[#This Row],[Fecha]]))</f>
        <v>2025</v>
      </c>
      <c r="H1332" s="2">
        <f>INT(MONTH(GEN_UP[[#This Row],[Fecha]]))</f>
        <v>2</v>
      </c>
      <c r="I1332" s="3" t="str">
        <f>TEXT(DATE(YEAR(GEN_UP[[#This Row],[Fecha]]),MONTH(GEN_UP[[#This Row],[Fecha]]),DAY(GEN_UP[[#This Row],[Fecha]])),"mmmm")</f>
        <v>February</v>
      </c>
      <c r="J1332" s="2">
        <f>DAY(GEN_UP[[#This Row],[Fecha]])</f>
        <v>25</v>
      </c>
      <c r="K1332" s="12" t="str">
        <f t="shared" si="20"/>
        <v>25-02-2025_10</v>
      </c>
    </row>
    <row r="1333" spans="1:11" x14ac:dyDescent="0.3">
      <c r="A1333" s="3">
        <v>45713</v>
      </c>
      <c r="B1333" s="6">
        <v>0.45833333333333331</v>
      </c>
      <c r="C1333" s="2">
        <v>7965</v>
      </c>
      <c r="D1333" s="2">
        <v>7976</v>
      </c>
      <c r="E1333" s="2">
        <v>7985</v>
      </c>
      <c r="F1333" s="2">
        <v>7991.5</v>
      </c>
      <c r="G1333" s="2">
        <f>INT(YEAR(GEN_UP[[#This Row],[Fecha]]))</f>
        <v>2025</v>
      </c>
      <c r="H1333" s="2">
        <f>INT(MONTH(GEN_UP[[#This Row],[Fecha]]))</f>
        <v>2</v>
      </c>
      <c r="I1333" s="3" t="str">
        <f>TEXT(DATE(YEAR(GEN_UP[[#This Row],[Fecha]]),MONTH(GEN_UP[[#This Row],[Fecha]]),DAY(GEN_UP[[#This Row],[Fecha]])),"mmmm")</f>
        <v>February</v>
      </c>
      <c r="J1333" s="2">
        <f>DAY(GEN_UP[[#This Row],[Fecha]])</f>
        <v>25</v>
      </c>
      <c r="K1333" s="12" t="str">
        <f t="shared" si="20"/>
        <v>25-02-2025_11</v>
      </c>
    </row>
    <row r="1334" spans="1:11" x14ac:dyDescent="0.3">
      <c r="A1334" s="3">
        <v>45713</v>
      </c>
      <c r="B1334" s="6">
        <v>0.5</v>
      </c>
      <c r="C1334" s="2">
        <v>8031.5</v>
      </c>
      <c r="D1334" s="2">
        <v>8056</v>
      </c>
      <c r="E1334" s="2">
        <v>8078</v>
      </c>
      <c r="F1334" s="2">
        <v>8131</v>
      </c>
      <c r="G1334" s="2">
        <f>INT(YEAR(GEN_UP[[#This Row],[Fecha]]))</f>
        <v>2025</v>
      </c>
      <c r="H1334" s="2">
        <f>INT(MONTH(GEN_UP[[#This Row],[Fecha]]))</f>
        <v>2</v>
      </c>
      <c r="I1334" s="3" t="str">
        <f>TEXT(DATE(YEAR(GEN_UP[[#This Row],[Fecha]]),MONTH(GEN_UP[[#This Row],[Fecha]]),DAY(GEN_UP[[#This Row],[Fecha]])),"mmmm")</f>
        <v>February</v>
      </c>
      <c r="J1334" s="2">
        <f>DAY(GEN_UP[[#This Row],[Fecha]])</f>
        <v>25</v>
      </c>
      <c r="K1334" s="12" t="str">
        <f t="shared" si="20"/>
        <v>25-02-2025_12</v>
      </c>
    </row>
    <row r="1335" spans="1:11" x14ac:dyDescent="0.3">
      <c r="A1335" s="3">
        <v>45713</v>
      </c>
      <c r="B1335" s="6">
        <v>0.54166666666666663</v>
      </c>
      <c r="C1335" s="2">
        <v>7886</v>
      </c>
      <c r="D1335" s="2">
        <v>7984.25</v>
      </c>
      <c r="E1335" s="2">
        <v>8000</v>
      </c>
      <c r="F1335" s="2">
        <v>8015</v>
      </c>
      <c r="G1335" s="2">
        <f>INT(YEAR(GEN_UP[[#This Row],[Fecha]]))</f>
        <v>2025</v>
      </c>
      <c r="H1335" s="2">
        <f>INT(MONTH(GEN_UP[[#This Row],[Fecha]]))</f>
        <v>2</v>
      </c>
      <c r="I1335" s="3" t="str">
        <f>TEXT(DATE(YEAR(GEN_UP[[#This Row],[Fecha]]),MONTH(GEN_UP[[#This Row],[Fecha]]),DAY(GEN_UP[[#This Row],[Fecha]])),"mmmm")</f>
        <v>February</v>
      </c>
      <c r="J1335" s="2">
        <f>DAY(GEN_UP[[#This Row],[Fecha]])</f>
        <v>25</v>
      </c>
      <c r="K1335" s="12" t="str">
        <f t="shared" si="20"/>
        <v>25-02-2025_13</v>
      </c>
    </row>
    <row r="1336" spans="1:11" x14ac:dyDescent="0.3">
      <c r="A1336" s="3">
        <v>45713</v>
      </c>
      <c r="B1336" s="6">
        <v>0.58333333333333337</v>
      </c>
      <c r="C1336" s="2">
        <v>7526.25</v>
      </c>
      <c r="D1336" s="2">
        <v>7530.25</v>
      </c>
      <c r="E1336" s="2">
        <v>7585.75</v>
      </c>
      <c r="F1336" s="2">
        <v>7618.75</v>
      </c>
      <c r="G1336" s="2">
        <f>INT(YEAR(GEN_UP[[#This Row],[Fecha]]))</f>
        <v>2025</v>
      </c>
      <c r="H1336" s="2">
        <f>INT(MONTH(GEN_UP[[#This Row],[Fecha]]))</f>
        <v>2</v>
      </c>
      <c r="I1336" s="3" t="str">
        <f>TEXT(DATE(YEAR(GEN_UP[[#This Row],[Fecha]]),MONTH(GEN_UP[[#This Row],[Fecha]]),DAY(GEN_UP[[#This Row],[Fecha]])),"mmmm")</f>
        <v>February</v>
      </c>
      <c r="J1336" s="2">
        <f>DAY(GEN_UP[[#This Row],[Fecha]])</f>
        <v>25</v>
      </c>
      <c r="K1336" s="12" t="str">
        <f t="shared" si="20"/>
        <v>25-02-2025_14</v>
      </c>
    </row>
    <row r="1337" spans="1:11" x14ac:dyDescent="0.3">
      <c r="A1337" s="3">
        <v>45713</v>
      </c>
      <c r="B1337" s="6">
        <v>0.625</v>
      </c>
      <c r="C1337" s="2">
        <v>6104.25</v>
      </c>
      <c r="D1337" s="2">
        <v>6077.25</v>
      </c>
      <c r="E1337" s="2">
        <v>6209.75</v>
      </c>
      <c r="F1337" s="2">
        <v>6230.5</v>
      </c>
      <c r="G1337" s="2">
        <f>INT(YEAR(GEN_UP[[#This Row],[Fecha]]))</f>
        <v>2025</v>
      </c>
      <c r="H1337" s="2">
        <f>INT(MONTH(GEN_UP[[#This Row],[Fecha]]))</f>
        <v>2</v>
      </c>
      <c r="I1337" s="3" t="str">
        <f>TEXT(DATE(YEAR(GEN_UP[[#This Row],[Fecha]]),MONTH(GEN_UP[[#This Row],[Fecha]]),DAY(GEN_UP[[#This Row],[Fecha]])),"mmmm")</f>
        <v>February</v>
      </c>
      <c r="J1337" s="2">
        <f>DAY(GEN_UP[[#This Row],[Fecha]])</f>
        <v>25</v>
      </c>
      <c r="K1337" s="12" t="str">
        <f t="shared" si="20"/>
        <v>25-02-2025_15</v>
      </c>
    </row>
    <row r="1338" spans="1:11" x14ac:dyDescent="0.3">
      <c r="A1338" s="3">
        <v>45713</v>
      </c>
      <c r="B1338" s="6">
        <v>0.66666666666666663</v>
      </c>
      <c r="C1338" s="2">
        <v>3038.75</v>
      </c>
      <c r="D1338" s="2">
        <v>2996.75</v>
      </c>
      <c r="E1338" s="2">
        <v>3264.75</v>
      </c>
      <c r="F1338" s="2">
        <v>3551</v>
      </c>
      <c r="G1338" s="2">
        <f>INT(YEAR(GEN_UP[[#This Row],[Fecha]]))</f>
        <v>2025</v>
      </c>
      <c r="H1338" s="2">
        <f>INT(MONTH(GEN_UP[[#This Row],[Fecha]]))</f>
        <v>2</v>
      </c>
      <c r="I1338" s="3" t="str">
        <f>TEXT(DATE(YEAR(GEN_UP[[#This Row],[Fecha]]),MONTH(GEN_UP[[#This Row],[Fecha]]),DAY(GEN_UP[[#This Row],[Fecha]])),"mmmm")</f>
        <v>February</v>
      </c>
      <c r="J1338" s="2">
        <f>DAY(GEN_UP[[#This Row],[Fecha]])</f>
        <v>25</v>
      </c>
      <c r="K1338" s="12" t="str">
        <f t="shared" si="20"/>
        <v>25-02-2025_16</v>
      </c>
    </row>
    <row r="1339" spans="1:11" x14ac:dyDescent="0.3">
      <c r="A1339" s="3">
        <v>45713</v>
      </c>
      <c r="B1339" s="6">
        <v>0.70833333333333337</v>
      </c>
      <c r="C1339" s="2">
        <v>1039.75</v>
      </c>
      <c r="D1339" s="2">
        <v>1043.5</v>
      </c>
      <c r="E1339" s="2">
        <v>1057.5</v>
      </c>
      <c r="F1339" s="2">
        <v>1067.75</v>
      </c>
      <c r="G1339" s="2">
        <f>INT(YEAR(GEN_UP[[#This Row],[Fecha]]))</f>
        <v>2025</v>
      </c>
      <c r="H1339" s="2">
        <f>INT(MONTH(GEN_UP[[#This Row],[Fecha]]))</f>
        <v>2</v>
      </c>
      <c r="I1339" s="3" t="str">
        <f>TEXT(DATE(YEAR(GEN_UP[[#This Row],[Fecha]]),MONTH(GEN_UP[[#This Row],[Fecha]]),DAY(GEN_UP[[#This Row],[Fecha]])),"mmmm")</f>
        <v>February</v>
      </c>
      <c r="J1339" s="2">
        <f>DAY(GEN_UP[[#This Row],[Fecha]])</f>
        <v>25</v>
      </c>
      <c r="K1339" s="12" t="str">
        <f t="shared" si="20"/>
        <v>25-02-2025_17</v>
      </c>
    </row>
    <row r="1340" spans="1:11" x14ac:dyDescent="0.3">
      <c r="A1340" s="3">
        <v>45713</v>
      </c>
      <c r="B1340" s="6">
        <v>0.75</v>
      </c>
      <c r="C1340" s="2">
        <v>259.75</v>
      </c>
      <c r="D1340" s="2">
        <v>243.75</v>
      </c>
      <c r="E1340" s="2">
        <v>243.75</v>
      </c>
      <c r="F1340" s="2">
        <v>231.5</v>
      </c>
      <c r="G1340" s="2">
        <f>INT(YEAR(GEN_UP[[#This Row],[Fecha]]))</f>
        <v>2025</v>
      </c>
      <c r="H1340" s="2">
        <f>INT(MONTH(GEN_UP[[#This Row],[Fecha]]))</f>
        <v>2</v>
      </c>
      <c r="I1340" s="3" t="str">
        <f>TEXT(DATE(YEAR(GEN_UP[[#This Row],[Fecha]]),MONTH(GEN_UP[[#This Row],[Fecha]]),DAY(GEN_UP[[#This Row],[Fecha]])),"mmmm")</f>
        <v>February</v>
      </c>
      <c r="J1340" s="2">
        <f>DAY(GEN_UP[[#This Row],[Fecha]])</f>
        <v>25</v>
      </c>
      <c r="K1340" s="12" t="str">
        <f t="shared" si="20"/>
        <v>25-02-2025_18</v>
      </c>
    </row>
    <row r="1341" spans="1:11" x14ac:dyDescent="0.3">
      <c r="A1341" s="3">
        <v>45713</v>
      </c>
      <c r="B1341" s="6">
        <v>0.79166666666666663</v>
      </c>
      <c r="C1341" s="2">
        <v>0</v>
      </c>
      <c r="D1341" s="2">
        <v>0</v>
      </c>
      <c r="E1341" s="2">
        <v>0</v>
      </c>
      <c r="F1341" s="2">
        <v>0</v>
      </c>
      <c r="G1341" s="2">
        <f>INT(YEAR(GEN_UP[[#This Row],[Fecha]]))</f>
        <v>2025</v>
      </c>
      <c r="H1341" s="2">
        <f>INT(MONTH(GEN_UP[[#This Row],[Fecha]]))</f>
        <v>2</v>
      </c>
      <c r="I1341" s="3" t="str">
        <f>TEXT(DATE(YEAR(GEN_UP[[#This Row],[Fecha]]),MONTH(GEN_UP[[#This Row],[Fecha]]),DAY(GEN_UP[[#This Row],[Fecha]])),"mmmm")</f>
        <v>February</v>
      </c>
      <c r="J1341" s="2">
        <f>DAY(GEN_UP[[#This Row],[Fecha]])</f>
        <v>25</v>
      </c>
      <c r="K1341" s="12" t="str">
        <f t="shared" si="20"/>
        <v>25-02-2025_19</v>
      </c>
    </row>
    <row r="1342" spans="1:11" x14ac:dyDescent="0.3">
      <c r="A1342" s="3">
        <v>45713</v>
      </c>
      <c r="B1342" s="6">
        <v>0.83333333333333337</v>
      </c>
      <c r="C1342" s="2">
        <v>0</v>
      </c>
      <c r="D1342" s="2">
        <v>0</v>
      </c>
      <c r="E1342" s="2">
        <v>0</v>
      </c>
      <c r="F1342" s="2">
        <v>0</v>
      </c>
      <c r="G1342" s="2">
        <f>INT(YEAR(GEN_UP[[#This Row],[Fecha]]))</f>
        <v>2025</v>
      </c>
      <c r="H1342" s="2">
        <f>INT(MONTH(GEN_UP[[#This Row],[Fecha]]))</f>
        <v>2</v>
      </c>
      <c r="I1342" s="3" t="str">
        <f>TEXT(DATE(YEAR(GEN_UP[[#This Row],[Fecha]]),MONTH(GEN_UP[[#This Row],[Fecha]]),DAY(GEN_UP[[#This Row],[Fecha]])),"mmmm")</f>
        <v>February</v>
      </c>
      <c r="J1342" s="2">
        <f>DAY(GEN_UP[[#This Row],[Fecha]])</f>
        <v>25</v>
      </c>
      <c r="K1342" s="12" t="str">
        <f t="shared" si="20"/>
        <v>25-02-2025_20</v>
      </c>
    </row>
    <row r="1343" spans="1:11" x14ac:dyDescent="0.3">
      <c r="A1343" s="3">
        <v>45713</v>
      </c>
      <c r="B1343" s="6">
        <v>0.875</v>
      </c>
      <c r="C1343" s="2">
        <v>0</v>
      </c>
      <c r="D1343" s="2">
        <v>0</v>
      </c>
      <c r="E1343" s="2">
        <v>0</v>
      </c>
      <c r="F1343" s="2">
        <v>0</v>
      </c>
      <c r="G1343" s="2">
        <f>INT(YEAR(GEN_UP[[#This Row],[Fecha]]))</f>
        <v>2025</v>
      </c>
      <c r="H1343" s="2">
        <f>INT(MONTH(GEN_UP[[#This Row],[Fecha]]))</f>
        <v>2</v>
      </c>
      <c r="I1343" s="3" t="str">
        <f>TEXT(DATE(YEAR(GEN_UP[[#This Row],[Fecha]]),MONTH(GEN_UP[[#This Row],[Fecha]]),DAY(GEN_UP[[#This Row],[Fecha]])),"mmmm")</f>
        <v>February</v>
      </c>
      <c r="J1343" s="2">
        <f>DAY(GEN_UP[[#This Row],[Fecha]])</f>
        <v>25</v>
      </c>
      <c r="K1343" s="12" t="str">
        <f t="shared" si="20"/>
        <v>25-02-2025_21</v>
      </c>
    </row>
    <row r="1344" spans="1:11" x14ac:dyDescent="0.3">
      <c r="A1344" s="3">
        <v>45713</v>
      </c>
      <c r="B1344" s="6">
        <v>0.91666666666666663</v>
      </c>
      <c r="C1344" s="2">
        <v>0</v>
      </c>
      <c r="D1344" s="2">
        <v>0</v>
      </c>
      <c r="E1344" s="2">
        <v>0</v>
      </c>
      <c r="F1344" s="2">
        <v>0</v>
      </c>
      <c r="G1344" s="2">
        <f>INT(YEAR(GEN_UP[[#This Row],[Fecha]]))</f>
        <v>2025</v>
      </c>
      <c r="H1344" s="2">
        <f>INT(MONTH(GEN_UP[[#This Row],[Fecha]]))</f>
        <v>2</v>
      </c>
      <c r="I1344" s="3" t="str">
        <f>TEXT(DATE(YEAR(GEN_UP[[#This Row],[Fecha]]),MONTH(GEN_UP[[#This Row],[Fecha]]),DAY(GEN_UP[[#This Row],[Fecha]])),"mmmm")</f>
        <v>February</v>
      </c>
      <c r="J1344" s="2">
        <f>DAY(GEN_UP[[#This Row],[Fecha]])</f>
        <v>25</v>
      </c>
      <c r="K1344" s="12" t="str">
        <f t="shared" si="20"/>
        <v>25-02-2025_22</v>
      </c>
    </row>
    <row r="1345" spans="1:11" x14ac:dyDescent="0.3">
      <c r="A1345" s="3">
        <v>45713</v>
      </c>
      <c r="B1345" s="6">
        <v>0.95833333333333337</v>
      </c>
      <c r="C1345" s="2">
        <v>0</v>
      </c>
      <c r="D1345" s="2">
        <v>0</v>
      </c>
      <c r="E1345" s="2">
        <v>0</v>
      </c>
      <c r="F1345" s="2">
        <v>0</v>
      </c>
      <c r="G1345" s="2">
        <f>INT(YEAR(GEN_UP[[#This Row],[Fecha]]))</f>
        <v>2025</v>
      </c>
      <c r="H1345" s="2">
        <f>INT(MONTH(GEN_UP[[#This Row],[Fecha]]))</f>
        <v>2</v>
      </c>
      <c r="I1345" s="3" t="str">
        <f>TEXT(DATE(YEAR(GEN_UP[[#This Row],[Fecha]]),MONTH(GEN_UP[[#This Row],[Fecha]]),DAY(GEN_UP[[#This Row],[Fecha]])),"mmmm")</f>
        <v>February</v>
      </c>
      <c r="J1345" s="2">
        <f>DAY(GEN_UP[[#This Row],[Fecha]])</f>
        <v>25</v>
      </c>
      <c r="K1345" s="12" t="str">
        <f t="shared" si="20"/>
        <v>25-02-2025_23</v>
      </c>
    </row>
    <row r="1346" spans="1:11" x14ac:dyDescent="0.3">
      <c r="A1346" s="3">
        <v>45714</v>
      </c>
      <c r="B1346" s="6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f>INT(YEAR(GEN_UP[[#This Row],[Fecha]]))</f>
        <v>2025</v>
      </c>
      <c r="H1346" s="2">
        <f>INT(MONTH(GEN_UP[[#This Row],[Fecha]]))</f>
        <v>2</v>
      </c>
      <c r="I1346" s="3" t="str">
        <f>TEXT(DATE(YEAR(GEN_UP[[#This Row],[Fecha]]),MONTH(GEN_UP[[#This Row],[Fecha]]),DAY(GEN_UP[[#This Row],[Fecha]])),"mmmm")</f>
        <v>February</v>
      </c>
      <c r="J1346" s="2">
        <f>DAY(GEN_UP[[#This Row],[Fecha]])</f>
        <v>26</v>
      </c>
      <c r="K1346" s="12" t="str">
        <f t="shared" ref="K1346:K1409" si="21">TEXT(A1346,"dd-mm-yyyy") &amp; "_" &amp; TEXT(HOUR(B1346),"00")</f>
        <v>26-02-2025_00</v>
      </c>
    </row>
    <row r="1347" spans="1:11" x14ac:dyDescent="0.3">
      <c r="A1347" s="3">
        <v>45714</v>
      </c>
      <c r="B1347" s="6">
        <v>4.1666666666666664E-2</v>
      </c>
      <c r="C1347" s="2">
        <v>0</v>
      </c>
      <c r="D1347" s="2">
        <v>0</v>
      </c>
      <c r="E1347" s="2">
        <v>0</v>
      </c>
      <c r="F1347" s="2">
        <v>0</v>
      </c>
      <c r="G1347" s="2">
        <f>INT(YEAR(GEN_UP[[#This Row],[Fecha]]))</f>
        <v>2025</v>
      </c>
      <c r="H1347" s="2">
        <f>INT(MONTH(GEN_UP[[#This Row],[Fecha]]))</f>
        <v>2</v>
      </c>
      <c r="I1347" s="3" t="str">
        <f>TEXT(DATE(YEAR(GEN_UP[[#This Row],[Fecha]]),MONTH(GEN_UP[[#This Row],[Fecha]]),DAY(GEN_UP[[#This Row],[Fecha]])),"mmmm")</f>
        <v>February</v>
      </c>
      <c r="J1347" s="2">
        <f>DAY(GEN_UP[[#This Row],[Fecha]])</f>
        <v>26</v>
      </c>
      <c r="K1347" s="12" t="str">
        <f t="shared" si="21"/>
        <v>26-02-2025_01</v>
      </c>
    </row>
    <row r="1348" spans="1:11" x14ac:dyDescent="0.3">
      <c r="A1348" s="3">
        <v>45714</v>
      </c>
      <c r="B1348" s="6">
        <v>8.3333333333333329E-2</v>
      </c>
      <c r="C1348" s="2">
        <v>0</v>
      </c>
      <c r="D1348" s="2">
        <v>0</v>
      </c>
      <c r="E1348" s="2">
        <v>0</v>
      </c>
      <c r="F1348" s="2">
        <v>0</v>
      </c>
      <c r="G1348" s="2">
        <f>INT(YEAR(GEN_UP[[#This Row],[Fecha]]))</f>
        <v>2025</v>
      </c>
      <c r="H1348" s="2">
        <f>INT(MONTH(GEN_UP[[#This Row],[Fecha]]))</f>
        <v>2</v>
      </c>
      <c r="I1348" s="3" t="str">
        <f>TEXT(DATE(YEAR(GEN_UP[[#This Row],[Fecha]]),MONTH(GEN_UP[[#This Row],[Fecha]]),DAY(GEN_UP[[#This Row],[Fecha]])),"mmmm")</f>
        <v>February</v>
      </c>
      <c r="J1348" s="2">
        <f>DAY(GEN_UP[[#This Row],[Fecha]])</f>
        <v>26</v>
      </c>
      <c r="K1348" s="12" t="str">
        <f t="shared" si="21"/>
        <v>26-02-2025_02</v>
      </c>
    </row>
    <row r="1349" spans="1:11" x14ac:dyDescent="0.3">
      <c r="A1349" s="3">
        <v>45714</v>
      </c>
      <c r="B1349" s="6">
        <v>0.125</v>
      </c>
      <c r="C1349" s="2">
        <v>0</v>
      </c>
      <c r="D1349" s="2">
        <v>0</v>
      </c>
      <c r="E1349" s="2">
        <v>0</v>
      </c>
      <c r="F1349" s="2">
        <v>0</v>
      </c>
      <c r="G1349" s="2">
        <f>INT(YEAR(GEN_UP[[#This Row],[Fecha]]))</f>
        <v>2025</v>
      </c>
      <c r="H1349" s="2">
        <f>INT(MONTH(GEN_UP[[#This Row],[Fecha]]))</f>
        <v>2</v>
      </c>
      <c r="I1349" s="3" t="str">
        <f>TEXT(DATE(YEAR(GEN_UP[[#This Row],[Fecha]]),MONTH(GEN_UP[[#This Row],[Fecha]]),DAY(GEN_UP[[#This Row],[Fecha]])),"mmmm")</f>
        <v>February</v>
      </c>
      <c r="J1349" s="2">
        <f>DAY(GEN_UP[[#This Row],[Fecha]])</f>
        <v>26</v>
      </c>
      <c r="K1349" s="12" t="str">
        <f t="shared" si="21"/>
        <v>26-02-2025_03</v>
      </c>
    </row>
    <row r="1350" spans="1:11" x14ac:dyDescent="0.3">
      <c r="A1350" s="3">
        <v>45714</v>
      </c>
      <c r="B1350" s="6">
        <v>0.16666666666666666</v>
      </c>
      <c r="C1350" s="2">
        <v>0</v>
      </c>
      <c r="D1350" s="2">
        <v>0</v>
      </c>
      <c r="E1350" s="2">
        <v>0</v>
      </c>
      <c r="F1350" s="2">
        <v>0</v>
      </c>
      <c r="G1350" s="2">
        <f>INT(YEAR(GEN_UP[[#This Row],[Fecha]]))</f>
        <v>2025</v>
      </c>
      <c r="H1350" s="2">
        <f>INT(MONTH(GEN_UP[[#This Row],[Fecha]]))</f>
        <v>2</v>
      </c>
      <c r="I1350" s="3" t="str">
        <f>TEXT(DATE(YEAR(GEN_UP[[#This Row],[Fecha]]),MONTH(GEN_UP[[#This Row],[Fecha]]),DAY(GEN_UP[[#This Row],[Fecha]])),"mmmm")</f>
        <v>February</v>
      </c>
      <c r="J1350" s="2">
        <f>DAY(GEN_UP[[#This Row],[Fecha]])</f>
        <v>26</v>
      </c>
      <c r="K1350" s="12" t="str">
        <f t="shared" si="21"/>
        <v>26-02-2025_04</v>
      </c>
    </row>
    <row r="1351" spans="1:11" x14ac:dyDescent="0.3">
      <c r="A1351" s="3">
        <v>45714</v>
      </c>
      <c r="B1351" s="6">
        <v>0.20833333333333334</v>
      </c>
      <c r="C1351" s="2">
        <v>0</v>
      </c>
      <c r="D1351" s="2">
        <v>0</v>
      </c>
      <c r="E1351" s="2">
        <v>0</v>
      </c>
      <c r="F1351" s="2">
        <v>0</v>
      </c>
      <c r="G1351" s="2">
        <f>INT(YEAR(GEN_UP[[#This Row],[Fecha]]))</f>
        <v>2025</v>
      </c>
      <c r="H1351" s="2">
        <f>INT(MONTH(GEN_UP[[#This Row],[Fecha]]))</f>
        <v>2</v>
      </c>
      <c r="I1351" s="3" t="str">
        <f>TEXT(DATE(YEAR(GEN_UP[[#This Row],[Fecha]]),MONTH(GEN_UP[[#This Row],[Fecha]]),DAY(GEN_UP[[#This Row],[Fecha]])),"mmmm")</f>
        <v>February</v>
      </c>
      <c r="J1351" s="2">
        <f>DAY(GEN_UP[[#This Row],[Fecha]])</f>
        <v>26</v>
      </c>
      <c r="K1351" s="12" t="str">
        <f t="shared" si="21"/>
        <v>26-02-2025_05</v>
      </c>
    </row>
    <row r="1352" spans="1:11" x14ac:dyDescent="0.3">
      <c r="A1352" s="3">
        <v>45714</v>
      </c>
      <c r="B1352" s="6">
        <v>0.25</v>
      </c>
      <c r="C1352" s="2">
        <v>5.5</v>
      </c>
      <c r="D1352" s="2">
        <v>5.25</v>
      </c>
      <c r="E1352" s="2">
        <v>5.75</v>
      </c>
      <c r="F1352" s="2">
        <v>6.25</v>
      </c>
      <c r="G1352" s="2">
        <f>INT(YEAR(GEN_UP[[#This Row],[Fecha]]))</f>
        <v>2025</v>
      </c>
      <c r="H1352" s="2">
        <f>INT(MONTH(GEN_UP[[#This Row],[Fecha]]))</f>
        <v>2</v>
      </c>
      <c r="I1352" s="3" t="str">
        <f>TEXT(DATE(YEAR(GEN_UP[[#This Row],[Fecha]]),MONTH(GEN_UP[[#This Row],[Fecha]]),DAY(GEN_UP[[#This Row],[Fecha]])),"mmmm")</f>
        <v>February</v>
      </c>
      <c r="J1352" s="2">
        <f>DAY(GEN_UP[[#This Row],[Fecha]])</f>
        <v>26</v>
      </c>
      <c r="K1352" s="12" t="str">
        <f t="shared" si="21"/>
        <v>26-02-2025_06</v>
      </c>
    </row>
    <row r="1353" spans="1:11" x14ac:dyDescent="0.3">
      <c r="A1353" s="3">
        <v>45714</v>
      </c>
      <c r="B1353" s="6">
        <v>0.29166666666666669</v>
      </c>
      <c r="C1353" s="2">
        <v>299.5</v>
      </c>
      <c r="D1353" s="2">
        <v>297.5</v>
      </c>
      <c r="E1353" s="2">
        <v>301.25</v>
      </c>
      <c r="F1353" s="2">
        <v>301.25</v>
      </c>
      <c r="G1353" s="2">
        <f>INT(YEAR(GEN_UP[[#This Row],[Fecha]]))</f>
        <v>2025</v>
      </c>
      <c r="H1353" s="2">
        <f>INT(MONTH(GEN_UP[[#This Row],[Fecha]]))</f>
        <v>2</v>
      </c>
      <c r="I1353" s="3" t="str">
        <f>TEXT(DATE(YEAR(GEN_UP[[#This Row],[Fecha]]),MONTH(GEN_UP[[#This Row],[Fecha]]),DAY(GEN_UP[[#This Row],[Fecha]])),"mmmm")</f>
        <v>February</v>
      </c>
      <c r="J1353" s="2">
        <f>DAY(GEN_UP[[#This Row],[Fecha]])</f>
        <v>26</v>
      </c>
      <c r="K1353" s="12" t="str">
        <f t="shared" si="21"/>
        <v>26-02-2025_07</v>
      </c>
    </row>
    <row r="1354" spans="1:11" x14ac:dyDescent="0.3">
      <c r="A1354" s="3">
        <v>45714</v>
      </c>
      <c r="B1354" s="6">
        <v>0.33333333333333331</v>
      </c>
      <c r="C1354" s="2">
        <v>580.75</v>
      </c>
      <c r="D1354" s="2">
        <v>582.75</v>
      </c>
      <c r="E1354" s="2">
        <v>593.25</v>
      </c>
      <c r="F1354" s="2">
        <v>605.75</v>
      </c>
      <c r="G1354" s="2">
        <f>INT(YEAR(GEN_UP[[#This Row],[Fecha]]))</f>
        <v>2025</v>
      </c>
      <c r="H1354" s="2">
        <f>INT(MONTH(GEN_UP[[#This Row],[Fecha]]))</f>
        <v>2</v>
      </c>
      <c r="I1354" s="3" t="str">
        <f>TEXT(DATE(YEAR(GEN_UP[[#This Row],[Fecha]]),MONTH(GEN_UP[[#This Row],[Fecha]]),DAY(GEN_UP[[#This Row],[Fecha]])),"mmmm")</f>
        <v>February</v>
      </c>
      <c r="J1354" s="2">
        <f>DAY(GEN_UP[[#This Row],[Fecha]])</f>
        <v>26</v>
      </c>
      <c r="K1354" s="12" t="str">
        <f t="shared" si="21"/>
        <v>26-02-2025_08</v>
      </c>
    </row>
    <row r="1355" spans="1:11" x14ac:dyDescent="0.3">
      <c r="A1355" s="3">
        <v>45714</v>
      </c>
      <c r="B1355" s="6">
        <v>0.375</v>
      </c>
      <c r="C1355" s="2">
        <v>1475.5</v>
      </c>
      <c r="D1355" s="2">
        <v>1465.75</v>
      </c>
      <c r="E1355" s="2">
        <v>1481.5</v>
      </c>
      <c r="F1355" s="2">
        <v>1492</v>
      </c>
      <c r="G1355" s="2">
        <f>INT(YEAR(GEN_UP[[#This Row],[Fecha]]))</f>
        <v>2025</v>
      </c>
      <c r="H1355" s="2">
        <f>INT(MONTH(GEN_UP[[#This Row],[Fecha]]))</f>
        <v>2</v>
      </c>
      <c r="I1355" s="3" t="str">
        <f>TEXT(DATE(YEAR(GEN_UP[[#This Row],[Fecha]]),MONTH(GEN_UP[[#This Row],[Fecha]]),DAY(GEN_UP[[#This Row],[Fecha]])),"mmmm")</f>
        <v>February</v>
      </c>
      <c r="J1355" s="2">
        <f>DAY(GEN_UP[[#This Row],[Fecha]])</f>
        <v>26</v>
      </c>
      <c r="K1355" s="12" t="str">
        <f t="shared" si="21"/>
        <v>26-02-2025_09</v>
      </c>
    </row>
    <row r="1356" spans="1:11" x14ac:dyDescent="0.3">
      <c r="A1356" s="3">
        <v>45714</v>
      </c>
      <c r="B1356" s="6">
        <v>0.41666666666666669</v>
      </c>
      <c r="C1356" s="2">
        <v>2965.25</v>
      </c>
      <c r="D1356" s="2">
        <v>2957.25</v>
      </c>
      <c r="E1356" s="2">
        <v>2980</v>
      </c>
      <c r="F1356" s="2">
        <v>3009.75</v>
      </c>
      <c r="G1356" s="2">
        <f>INT(YEAR(GEN_UP[[#This Row],[Fecha]]))</f>
        <v>2025</v>
      </c>
      <c r="H1356" s="2">
        <f>INT(MONTH(GEN_UP[[#This Row],[Fecha]]))</f>
        <v>2</v>
      </c>
      <c r="I1356" s="3" t="str">
        <f>TEXT(DATE(YEAR(GEN_UP[[#This Row],[Fecha]]),MONTH(GEN_UP[[#This Row],[Fecha]]),DAY(GEN_UP[[#This Row],[Fecha]])),"mmmm")</f>
        <v>February</v>
      </c>
      <c r="J1356" s="2">
        <f>DAY(GEN_UP[[#This Row],[Fecha]])</f>
        <v>26</v>
      </c>
      <c r="K1356" s="12" t="str">
        <f t="shared" si="21"/>
        <v>26-02-2025_10</v>
      </c>
    </row>
    <row r="1357" spans="1:11" x14ac:dyDescent="0.3">
      <c r="A1357" s="3">
        <v>45714</v>
      </c>
      <c r="B1357" s="6">
        <v>0.45833333333333331</v>
      </c>
      <c r="C1357" s="2">
        <v>5424.25</v>
      </c>
      <c r="D1357" s="2">
        <v>5538.25</v>
      </c>
      <c r="E1357" s="2">
        <v>5829.75</v>
      </c>
      <c r="F1357" s="2">
        <v>6093.75</v>
      </c>
      <c r="G1357" s="2">
        <f>INT(YEAR(GEN_UP[[#This Row],[Fecha]]))</f>
        <v>2025</v>
      </c>
      <c r="H1357" s="2">
        <f>INT(MONTH(GEN_UP[[#This Row],[Fecha]]))</f>
        <v>2</v>
      </c>
      <c r="I1357" s="3" t="str">
        <f>TEXT(DATE(YEAR(GEN_UP[[#This Row],[Fecha]]),MONTH(GEN_UP[[#This Row],[Fecha]]),DAY(GEN_UP[[#This Row],[Fecha]])),"mmmm")</f>
        <v>February</v>
      </c>
      <c r="J1357" s="2">
        <f>DAY(GEN_UP[[#This Row],[Fecha]])</f>
        <v>26</v>
      </c>
      <c r="K1357" s="12" t="str">
        <f t="shared" si="21"/>
        <v>26-02-2025_11</v>
      </c>
    </row>
    <row r="1358" spans="1:11" x14ac:dyDescent="0.3">
      <c r="A1358" s="3">
        <v>45714</v>
      </c>
      <c r="B1358" s="6">
        <v>0.5</v>
      </c>
      <c r="C1358" s="2">
        <v>6410</v>
      </c>
      <c r="D1358" s="2">
        <v>6868</v>
      </c>
      <c r="E1358" s="2">
        <v>7440.25</v>
      </c>
      <c r="F1358" s="2">
        <v>7875</v>
      </c>
      <c r="G1358" s="2">
        <f>INT(YEAR(GEN_UP[[#This Row],[Fecha]]))</f>
        <v>2025</v>
      </c>
      <c r="H1358" s="2">
        <f>INT(MONTH(GEN_UP[[#This Row],[Fecha]]))</f>
        <v>2</v>
      </c>
      <c r="I1358" s="3" t="str">
        <f>TEXT(DATE(YEAR(GEN_UP[[#This Row],[Fecha]]),MONTH(GEN_UP[[#This Row],[Fecha]]),DAY(GEN_UP[[#This Row],[Fecha]])),"mmmm")</f>
        <v>February</v>
      </c>
      <c r="J1358" s="2">
        <f>DAY(GEN_UP[[#This Row],[Fecha]])</f>
        <v>26</v>
      </c>
      <c r="K1358" s="12" t="str">
        <f t="shared" si="21"/>
        <v>26-02-2025_12</v>
      </c>
    </row>
    <row r="1359" spans="1:11" x14ac:dyDescent="0.3">
      <c r="A1359" s="3">
        <v>45714</v>
      </c>
      <c r="B1359" s="6">
        <v>0.54166666666666663</v>
      </c>
      <c r="C1359" s="2">
        <v>5067.25</v>
      </c>
      <c r="D1359" s="2">
        <v>5101.5</v>
      </c>
      <c r="E1359" s="2">
        <v>5241.5</v>
      </c>
      <c r="F1359" s="2">
        <v>5233.5</v>
      </c>
      <c r="G1359" s="2">
        <f>INT(YEAR(GEN_UP[[#This Row],[Fecha]]))</f>
        <v>2025</v>
      </c>
      <c r="H1359" s="2">
        <f>INT(MONTH(GEN_UP[[#This Row],[Fecha]]))</f>
        <v>2</v>
      </c>
      <c r="I1359" s="3" t="str">
        <f>TEXT(DATE(YEAR(GEN_UP[[#This Row],[Fecha]]),MONTH(GEN_UP[[#This Row],[Fecha]]),DAY(GEN_UP[[#This Row],[Fecha]])),"mmmm")</f>
        <v>February</v>
      </c>
      <c r="J1359" s="2">
        <f>DAY(GEN_UP[[#This Row],[Fecha]])</f>
        <v>26</v>
      </c>
      <c r="K1359" s="12" t="str">
        <f t="shared" si="21"/>
        <v>26-02-2025_13</v>
      </c>
    </row>
    <row r="1360" spans="1:11" x14ac:dyDescent="0.3">
      <c r="A1360" s="3">
        <v>45714</v>
      </c>
      <c r="B1360" s="6">
        <v>0.58333333333333337</v>
      </c>
      <c r="C1360" s="2">
        <v>7759.5</v>
      </c>
      <c r="D1360" s="2">
        <v>7793.25</v>
      </c>
      <c r="E1360" s="2">
        <v>7887</v>
      </c>
      <c r="F1360" s="2">
        <v>8062.75</v>
      </c>
      <c r="G1360" s="2">
        <f>INT(YEAR(GEN_UP[[#This Row],[Fecha]]))</f>
        <v>2025</v>
      </c>
      <c r="H1360" s="2">
        <f>INT(MONTH(GEN_UP[[#This Row],[Fecha]]))</f>
        <v>2</v>
      </c>
      <c r="I1360" s="3" t="str">
        <f>TEXT(DATE(YEAR(GEN_UP[[#This Row],[Fecha]]),MONTH(GEN_UP[[#This Row],[Fecha]]),DAY(GEN_UP[[#This Row],[Fecha]])),"mmmm")</f>
        <v>February</v>
      </c>
      <c r="J1360" s="2">
        <f>DAY(GEN_UP[[#This Row],[Fecha]])</f>
        <v>26</v>
      </c>
      <c r="K1360" s="12" t="str">
        <f t="shared" si="21"/>
        <v>26-02-2025_14</v>
      </c>
    </row>
    <row r="1361" spans="1:11" x14ac:dyDescent="0.3">
      <c r="A1361" s="3">
        <v>45714</v>
      </c>
      <c r="B1361" s="6">
        <v>0.625</v>
      </c>
      <c r="C1361" s="2">
        <v>6246.75</v>
      </c>
      <c r="D1361" s="2">
        <v>6338.25</v>
      </c>
      <c r="E1361" s="2">
        <v>6478.5</v>
      </c>
      <c r="F1361" s="2">
        <v>6476.25</v>
      </c>
      <c r="G1361" s="2">
        <f>INT(YEAR(GEN_UP[[#This Row],[Fecha]]))</f>
        <v>2025</v>
      </c>
      <c r="H1361" s="2">
        <f>INT(MONTH(GEN_UP[[#This Row],[Fecha]]))</f>
        <v>2</v>
      </c>
      <c r="I1361" s="3" t="str">
        <f>TEXT(DATE(YEAR(GEN_UP[[#This Row],[Fecha]]),MONTH(GEN_UP[[#This Row],[Fecha]]),DAY(GEN_UP[[#This Row],[Fecha]])),"mmmm")</f>
        <v>February</v>
      </c>
      <c r="J1361" s="2">
        <f>DAY(GEN_UP[[#This Row],[Fecha]])</f>
        <v>26</v>
      </c>
      <c r="K1361" s="12" t="str">
        <f t="shared" si="21"/>
        <v>26-02-2025_15</v>
      </c>
    </row>
    <row r="1362" spans="1:11" x14ac:dyDescent="0.3">
      <c r="A1362" s="3">
        <v>45714</v>
      </c>
      <c r="B1362" s="6">
        <v>0.66666666666666663</v>
      </c>
      <c r="C1362" s="2">
        <v>4195.5</v>
      </c>
      <c r="D1362" s="2">
        <v>4177</v>
      </c>
      <c r="E1362" s="2">
        <v>4332</v>
      </c>
      <c r="F1362" s="2">
        <v>4363</v>
      </c>
      <c r="G1362" s="2">
        <f>INT(YEAR(GEN_UP[[#This Row],[Fecha]]))</f>
        <v>2025</v>
      </c>
      <c r="H1362" s="2">
        <f>INT(MONTH(GEN_UP[[#This Row],[Fecha]]))</f>
        <v>2</v>
      </c>
      <c r="I1362" s="3" t="str">
        <f>TEXT(DATE(YEAR(GEN_UP[[#This Row],[Fecha]]),MONTH(GEN_UP[[#This Row],[Fecha]]),DAY(GEN_UP[[#This Row],[Fecha]])),"mmmm")</f>
        <v>February</v>
      </c>
      <c r="J1362" s="2">
        <f>DAY(GEN_UP[[#This Row],[Fecha]])</f>
        <v>26</v>
      </c>
      <c r="K1362" s="12" t="str">
        <f t="shared" si="21"/>
        <v>26-02-2025_16</v>
      </c>
    </row>
    <row r="1363" spans="1:11" x14ac:dyDescent="0.3">
      <c r="A1363" s="3">
        <v>45714</v>
      </c>
      <c r="B1363" s="6">
        <v>0.70833333333333337</v>
      </c>
      <c r="C1363" s="2">
        <v>1604</v>
      </c>
      <c r="D1363" s="2">
        <v>1620</v>
      </c>
      <c r="E1363" s="2">
        <v>1694.25</v>
      </c>
      <c r="F1363" s="2">
        <v>1722.5</v>
      </c>
      <c r="G1363" s="2">
        <f>INT(YEAR(GEN_UP[[#This Row],[Fecha]]))</f>
        <v>2025</v>
      </c>
      <c r="H1363" s="2">
        <f>INT(MONTH(GEN_UP[[#This Row],[Fecha]]))</f>
        <v>2</v>
      </c>
      <c r="I1363" s="3" t="str">
        <f>TEXT(DATE(YEAR(GEN_UP[[#This Row],[Fecha]]),MONTH(GEN_UP[[#This Row],[Fecha]]),DAY(GEN_UP[[#This Row],[Fecha]])),"mmmm")</f>
        <v>February</v>
      </c>
      <c r="J1363" s="2">
        <f>DAY(GEN_UP[[#This Row],[Fecha]])</f>
        <v>26</v>
      </c>
      <c r="K1363" s="12" t="str">
        <f t="shared" si="21"/>
        <v>26-02-2025_17</v>
      </c>
    </row>
    <row r="1364" spans="1:11" x14ac:dyDescent="0.3">
      <c r="A1364" s="3">
        <v>45714</v>
      </c>
      <c r="B1364" s="6">
        <v>0.75</v>
      </c>
      <c r="C1364" s="2">
        <v>180.75</v>
      </c>
      <c r="D1364" s="2">
        <v>176.25</v>
      </c>
      <c r="E1364" s="2">
        <v>185.75</v>
      </c>
      <c r="F1364" s="2">
        <v>197</v>
      </c>
      <c r="G1364" s="2">
        <f>INT(YEAR(GEN_UP[[#This Row],[Fecha]]))</f>
        <v>2025</v>
      </c>
      <c r="H1364" s="2">
        <f>INT(MONTH(GEN_UP[[#This Row],[Fecha]]))</f>
        <v>2</v>
      </c>
      <c r="I1364" s="3" t="str">
        <f>TEXT(DATE(YEAR(GEN_UP[[#This Row],[Fecha]]),MONTH(GEN_UP[[#This Row],[Fecha]]),DAY(GEN_UP[[#This Row],[Fecha]])),"mmmm")</f>
        <v>February</v>
      </c>
      <c r="J1364" s="2">
        <f>DAY(GEN_UP[[#This Row],[Fecha]])</f>
        <v>26</v>
      </c>
      <c r="K1364" s="12" t="str">
        <f t="shared" si="21"/>
        <v>26-02-2025_18</v>
      </c>
    </row>
    <row r="1365" spans="1:11" x14ac:dyDescent="0.3">
      <c r="A1365" s="3">
        <v>45714</v>
      </c>
      <c r="B1365" s="6">
        <v>0.79166666666666663</v>
      </c>
      <c r="C1365" s="2">
        <v>0</v>
      </c>
      <c r="D1365" s="2">
        <v>0</v>
      </c>
      <c r="E1365" s="2">
        <v>0</v>
      </c>
      <c r="F1365" s="2">
        <v>0</v>
      </c>
      <c r="G1365" s="2">
        <f>INT(YEAR(GEN_UP[[#This Row],[Fecha]]))</f>
        <v>2025</v>
      </c>
      <c r="H1365" s="2">
        <f>INT(MONTH(GEN_UP[[#This Row],[Fecha]]))</f>
        <v>2</v>
      </c>
      <c r="I1365" s="3" t="str">
        <f>TEXT(DATE(YEAR(GEN_UP[[#This Row],[Fecha]]),MONTH(GEN_UP[[#This Row],[Fecha]]),DAY(GEN_UP[[#This Row],[Fecha]])),"mmmm")</f>
        <v>February</v>
      </c>
      <c r="J1365" s="2">
        <f>DAY(GEN_UP[[#This Row],[Fecha]])</f>
        <v>26</v>
      </c>
      <c r="K1365" s="12" t="str">
        <f t="shared" si="21"/>
        <v>26-02-2025_19</v>
      </c>
    </row>
    <row r="1366" spans="1:11" x14ac:dyDescent="0.3">
      <c r="A1366" s="3">
        <v>45714</v>
      </c>
      <c r="B1366" s="6">
        <v>0.83333333333333337</v>
      </c>
      <c r="C1366" s="2">
        <v>0</v>
      </c>
      <c r="D1366" s="2">
        <v>0</v>
      </c>
      <c r="E1366" s="2">
        <v>0</v>
      </c>
      <c r="F1366" s="2">
        <v>0</v>
      </c>
      <c r="G1366" s="2">
        <f>INT(YEAR(GEN_UP[[#This Row],[Fecha]]))</f>
        <v>2025</v>
      </c>
      <c r="H1366" s="2">
        <f>INT(MONTH(GEN_UP[[#This Row],[Fecha]]))</f>
        <v>2</v>
      </c>
      <c r="I1366" s="3" t="str">
        <f>TEXT(DATE(YEAR(GEN_UP[[#This Row],[Fecha]]),MONTH(GEN_UP[[#This Row],[Fecha]]),DAY(GEN_UP[[#This Row],[Fecha]])),"mmmm")</f>
        <v>February</v>
      </c>
      <c r="J1366" s="2">
        <f>DAY(GEN_UP[[#This Row],[Fecha]])</f>
        <v>26</v>
      </c>
      <c r="K1366" s="12" t="str">
        <f t="shared" si="21"/>
        <v>26-02-2025_20</v>
      </c>
    </row>
    <row r="1367" spans="1:11" x14ac:dyDescent="0.3">
      <c r="A1367" s="3">
        <v>45714</v>
      </c>
      <c r="B1367" s="6">
        <v>0.875</v>
      </c>
      <c r="C1367" s="2">
        <v>0</v>
      </c>
      <c r="D1367" s="2">
        <v>0</v>
      </c>
      <c r="E1367" s="2">
        <v>0</v>
      </c>
      <c r="F1367" s="2">
        <v>0</v>
      </c>
      <c r="G1367" s="2">
        <f>INT(YEAR(GEN_UP[[#This Row],[Fecha]]))</f>
        <v>2025</v>
      </c>
      <c r="H1367" s="2">
        <f>INT(MONTH(GEN_UP[[#This Row],[Fecha]]))</f>
        <v>2</v>
      </c>
      <c r="I1367" s="3" t="str">
        <f>TEXT(DATE(YEAR(GEN_UP[[#This Row],[Fecha]]),MONTH(GEN_UP[[#This Row],[Fecha]]),DAY(GEN_UP[[#This Row],[Fecha]])),"mmmm")</f>
        <v>February</v>
      </c>
      <c r="J1367" s="2">
        <f>DAY(GEN_UP[[#This Row],[Fecha]])</f>
        <v>26</v>
      </c>
      <c r="K1367" s="12" t="str">
        <f t="shared" si="21"/>
        <v>26-02-2025_21</v>
      </c>
    </row>
    <row r="1368" spans="1:11" x14ac:dyDescent="0.3">
      <c r="A1368" s="3">
        <v>45714</v>
      </c>
      <c r="B1368" s="6">
        <v>0.91666666666666663</v>
      </c>
      <c r="C1368" s="2">
        <v>0</v>
      </c>
      <c r="D1368" s="2">
        <v>0</v>
      </c>
      <c r="E1368" s="2">
        <v>0</v>
      </c>
      <c r="F1368" s="2">
        <v>0</v>
      </c>
      <c r="G1368" s="2">
        <f>INT(YEAR(GEN_UP[[#This Row],[Fecha]]))</f>
        <v>2025</v>
      </c>
      <c r="H1368" s="2">
        <f>INT(MONTH(GEN_UP[[#This Row],[Fecha]]))</f>
        <v>2</v>
      </c>
      <c r="I1368" s="3" t="str">
        <f>TEXT(DATE(YEAR(GEN_UP[[#This Row],[Fecha]]),MONTH(GEN_UP[[#This Row],[Fecha]]),DAY(GEN_UP[[#This Row],[Fecha]])),"mmmm")</f>
        <v>February</v>
      </c>
      <c r="J1368" s="2">
        <f>DAY(GEN_UP[[#This Row],[Fecha]])</f>
        <v>26</v>
      </c>
      <c r="K1368" s="12" t="str">
        <f t="shared" si="21"/>
        <v>26-02-2025_22</v>
      </c>
    </row>
    <row r="1369" spans="1:11" x14ac:dyDescent="0.3">
      <c r="A1369" s="3">
        <v>45714</v>
      </c>
      <c r="B1369" s="6">
        <v>0.95833333333333337</v>
      </c>
      <c r="C1369" s="2">
        <v>0</v>
      </c>
      <c r="D1369" s="2">
        <v>0</v>
      </c>
      <c r="E1369" s="2">
        <v>0</v>
      </c>
      <c r="F1369" s="2">
        <v>0</v>
      </c>
      <c r="G1369" s="2">
        <f>INT(YEAR(GEN_UP[[#This Row],[Fecha]]))</f>
        <v>2025</v>
      </c>
      <c r="H1369" s="2">
        <f>INT(MONTH(GEN_UP[[#This Row],[Fecha]]))</f>
        <v>2</v>
      </c>
      <c r="I1369" s="3" t="str">
        <f>TEXT(DATE(YEAR(GEN_UP[[#This Row],[Fecha]]),MONTH(GEN_UP[[#This Row],[Fecha]]),DAY(GEN_UP[[#This Row],[Fecha]])),"mmmm")</f>
        <v>February</v>
      </c>
      <c r="J1369" s="2">
        <f>DAY(GEN_UP[[#This Row],[Fecha]])</f>
        <v>26</v>
      </c>
      <c r="K1369" s="12" t="str">
        <f t="shared" si="21"/>
        <v>26-02-2025_23</v>
      </c>
    </row>
    <row r="1370" spans="1:11" x14ac:dyDescent="0.3">
      <c r="A1370" s="3">
        <v>45715</v>
      </c>
      <c r="B1370" s="6">
        <v>0</v>
      </c>
      <c r="C1370" s="2">
        <v>0</v>
      </c>
      <c r="D1370" s="2">
        <v>0</v>
      </c>
      <c r="E1370" s="2">
        <v>0</v>
      </c>
      <c r="F1370" s="2">
        <v>0</v>
      </c>
      <c r="G1370" s="2">
        <f>INT(YEAR(GEN_UP[[#This Row],[Fecha]]))</f>
        <v>2025</v>
      </c>
      <c r="H1370" s="2">
        <f>INT(MONTH(GEN_UP[[#This Row],[Fecha]]))</f>
        <v>2</v>
      </c>
      <c r="I1370" s="3" t="str">
        <f>TEXT(DATE(YEAR(GEN_UP[[#This Row],[Fecha]]),MONTH(GEN_UP[[#This Row],[Fecha]]),DAY(GEN_UP[[#This Row],[Fecha]])),"mmmm")</f>
        <v>February</v>
      </c>
      <c r="J1370" s="2">
        <f>DAY(GEN_UP[[#This Row],[Fecha]])</f>
        <v>27</v>
      </c>
      <c r="K1370" s="12" t="str">
        <f t="shared" si="21"/>
        <v>27-02-2025_00</v>
      </c>
    </row>
    <row r="1371" spans="1:11" x14ac:dyDescent="0.3">
      <c r="A1371" s="3">
        <v>45715</v>
      </c>
      <c r="B1371" s="6">
        <v>4.1666666666666664E-2</v>
      </c>
      <c r="C1371" s="2">
        <v>0</v>
      </c>
      <c r="D1371" s="2">
        <v>0</v>
      </c>
      <c r="E1371" s="2">
        <v>0</v>
      </c>
      <c r="F1371" s="2">
        <v>0</v>
      </c>
      <c r="G1371" s="2">
        <f>INT(YEAR(GEN_UP[[#This Row],[Fecha]]))</f>
        <v>2025</v>
      </c>
      <c r="H1371" s="2">
        <f>INT(MONTH(GEN_UP[[#This Row],[Fecha]]))</f>
        <v>2</v>
      </c>
      <c r="I1371" s="3" t="str">
        <f>TEXT(DATE(YEAR(GEN_UP[[#This Row],[Fecha]]),MONTH(GEN_UP[[#This Row],[Fecha]]),DAY(GEN_UP[[#This Row],[Fecha]])),"mmmm")</f>
        <v>February</v>
      </c>
      <c r="J1371" s="2">
        <f>DAY(GEN_UP[[#This Row],[Fecha]])</f>
        <v>27</v>
      </c>
      <c r="K1371" s="12" t="str">
        <f t="shared" si="21"/>
        <v>27-02-2025_01</v>
      </c>
    </row>
    <row r="1372" spans="1:11" x14ac:dyDescent="0.3">
      <c r="A1372" s="3">
        <v>45715</v>
      </c>
      <c r="B1372" s="6">
        <v>8.3333333333333329E-2</v>
      </c>
      <c r="C1372" s="2">
        <v>0</v>
      </c>
      <c r="D1372" s="2">
        <v>0</v>
      </c>
      <c r="E1372" s="2">
        <v>0</v>
      </c>
      <c r="F1372" s="2">
        <v>0</v>
      </c>
      <c r="G1372" s="2">
        <f>INT(YEAR(GEN_UP[[#This Row],[Fecha]]))</f>
        <v>2025</v>
      </c>
      <c r="H1372" s="2">
        <f>INT(MONTH(GEN_UP[[#This Row],[Fecha]]))</f>
        <v>2</v>
      </c>
      <c r="I1372" s="3" t="str">
        <f>TEXT(DATE(YEAR(GEN_UP[[#This Row],[Fecha]]),MONTH(GEN_UP[[#This Row],[Fecha]]),DAY(GEN_UP[[#This Row],[Fecha]])),"mmmm")</f>
        <v>February</v>
      </c>
      <c r="J1372" s="2">
        <f>DAY(GEN_UP[[#This Row],[Fecha]])</f>
        <v>27</v>
      </c>
      <c r="K1372" s="12" t="str">
        <f t="shared" si="21"/>
        <v>27-02-2025_02</v>
      </c>
    </row>
    <row r="1373" spans="1:11" x14ac:dyDescent="0.3">
      <c r="A1373" s="3">
        <v>45715</v>
      </c>
      <c r="B1373" s="6">
        <v>0.125</v>
      </c>
      <c r="C1373" s="2">
        <v>0</v>
      </c>
      <c r="D1373" s="2">
        <v>0</v>
      </c>
      <c r="E1373" s="2">
        <v>0</v>
      </c>
      <c r="F1373" s="2">
        <v>0</v>
      </c>
      <c r="G1373" s="2">
        <f>INT(YEAR(GEN_UP[[#This Row],[Fecha]]))</f>
        <v>2025</v>
      </c>
      <c r="H1373" s="2">
        <f>INT(MONTH(GEN_UP[[#This Row],[Fecha]]))</f>
        <v>2</v>
      </c>
      <c r="I1373" s="3" t="str">
        <f>TEXT(DATE(YEAR(GEN_UP[[#This Row],[Fecha]]),MONTH(GEN_UP[[#This Row],[Fecha]]),DAY(GEN_UP[[#This Row],[Fecha]])),"mmmm")</f>
        <v>February</v>
      </c>
      <c r="J1373" s="2">
        <f>DAY(GEN_UP[[#This Row],[Fecha]])</f>
        <v>27</v>
      </c>
      <c r="K1373" s="12" t="str">
        <f t="shared" si="21"/>
        <v>27-02-2025_03</v>
      </c>
    </row>
    <row r="1374" spans="1:11" x14ac:dyDescent="0.3">
      <c r="A1374" s="3">
        <v>45715</v>
      </c>
      <c r="B1374" s="6">
        <v>0.16666666666666666</v>
      </c>
      <c r="C1374" s="2">
        <v>0</v>
      </c>
      <c r="D1374" s="2">
        <v>0</v>
      </c>
      <c r="E1374" s="2">
        <v>0</v>
      </c>
      <c r="F1374" s="2">
        <v>0</v>
      </c>
      <c r="G1374" s="2">
        <f>INT(YEAR(GEN_UP[[#This Row],[Fecha]]))</f>
        <v>2025</v>
      </c>
      <c r="H1374" s="2">
        <f>INT(MONTH(GEN_UP[[#This Row],[Fecha]]))</f>
        <v>2</v>
      </c>
      <c r="I1374" s="3" t="str">
        <f>TEXT(DATE(YEAR(GEN_UP[[#This Row],[Fecha]]),MONTH(GEN_UP[[#This Row],[Fecha]]),DAY(GEN_UP[[#This Row],[Fecha]])),"mmmm")</f>
        <v>February</v>
      </c>
      <c r="J1374" s="2">
        <f>DAY(GEN_UP[[#This Row],[Fecha]])</f>
        <v>27</v>
      </c>
      <c r="K1374" s="12" t="str">
        <f t="shared" si="21"/>
        <v>27-02-2025_04</v>
      </c>
    </row>
    <row r="1375" spans="1:11" x14ac:dyDescent="0.3">
      <c r="A1375" s="3">
        <v>45715</v>
      </c>
      <c r="B1375" s="6">
        <v>0.20833333333333334</v>
      </c>
      <c r="C1375" s="2">
        <v>0</v>
      </c>
      <c r="D1375" s="2">
        <v>0</v>
      </c>
      <c r="E1375" s="2">
        <v>0</v>
      </c>
      <c r="F1375" s="2">
        <v>0</v>
      </c>
      <c r="G1375" s="2">
        <f>INT(YEAR(GEN_UP[[#This Row],[Fecha]]))</f>
        <v>2025</v>
      </c>
      <c r="H1375" s="2">
        <f>INT(MONTH(GEN_UP[[#This Row],[Fecha]]))</f>
        <v>2</v>
      </c>
      <c r="I1375" s="3" t="str">
        <f>TEXT(DATE(YEAR(GEN_UP[[#This Row],[Fecha]]),MONTH(GEN_UP[[#This Row],[Fecha]]),DAY(GEN_UP[[#This Row],[Fecha]])),"mmmm")</f>
        <v>February</v>
      </c>
      <c r="J1375" s="2">
        <f>DAY(GEN_UP[[#This Row],[Fecha]])</f>
        <v>27</v>
      </c>
      <c r="K1375" s="12" t="str">
        <f t="shared" si="21"/>
        <v>27-02-2025_05</v>
      </c>
    </row>
    <row r="1376" spans="1:11" x14ac:dyDescent="0.3">
      <c r="A1376" s="3">
        <v>45715</v>
      </c>
      <c r="B1376" s="6">
        <v>0.25</v>
      </c>
      <c r="C1376" s="2">
        <v>30.5</v>
      </c>
      <c r="D1376" s="2">
        <v>27</v>
      </c>
      <c r="E1376" s="2">
        <v>26.25</v>
      </c>
      <c r="F1376" s="2">
        <v>24.75</v>
      </c>
      <c r="G1376" s="2">
        <f>INT(YEAR(GEN_UP[[#This Row],[Fecha]]))</f>
        <v>2025</v>
      </c>
      <c r="H1376" s="2">
        <f>INT(MONTH(GEN_UP[[#This Row],[Fecha]]))</f>
        <v>2</v>
      </c>
      <c r="I1376" s="3" t="str">
        <f>TEXT(DATE(YEAR(GEN_UP[[#This Row],[Fecha]]),MONTH(GEN_UP[[#This Row],[Fecha]]),DAY(GEN_UP[[#This Row],[Fecha]])),"mmmm")</f>
        <v>February</v>
      </c>
      <c r="J1376" s="2">
        <f>DAY(GEN_UP[[#This Row],[Fecha]])</f>
        <v>27</v>
      </c>
      <c r="K1376" s="12" t="str">
        <f t="shared" si="21"/>
        <v>27-02-2025_06</v>
      </c>
    </row>
    <row r="1377" spans="1:11" x14ac:dyDescent="0.3">
      <c r="A1377" s="3">
        <v>45715</v>
      </c>
      <c r="B1377" s="6">
        <v>0.29166666666666669</v>
      </c>
      <c r="C1377" s="2">
        <v>1247</v>
      </c>
      <c r="D1377" s="2">
        <v>1201.5</v>
      </c>
      <c r="E1377" s="2">
        <v>1124</v>
      </c>
      <c r="F1377" s="2">
        <v>1068.25</v>
      </c>
      <c r="G1377" s="2">
        <f>INT(YEAR(GEN_UP[[#This Row],[Fecha]]))</f>
        <v>2025</v>
      </c>
      <c r="H1377" s="2">
        <f>INT(MONTH(GEN_UP[[#This Row],[Fecha]]))</f>
        <v>2</v>
      </c>
      <c r="I1377" s="3" t="str">
        <f>TEXT(DATE(YEAR(GEN_UP[[#This Row],[Fecha]]),MONTH(GEN_UP[[#This Row],[Fecha]]),DAY(GEN_UP[[#This Row],[Fecha]])),"mmmm")</f>
        <v>February</v>
      </c>
      <c r="J1377" s="2">
        <f>DAY(GEN_UP[[#This Row],[Fecha]])</f>
        <v>27</v>
      </c>
      <c r="K1377" s="12" t="str">
        <f t="shared" si="21"/>
        <v>27-02-2025_07</v>
      </c>
    </row>
    <row r="1378" spans="1:11" x14ac:dyDescent="0.3">
      <c r="A1378" s="3">
        <v>45715</v>
      </c>
      <c r="B1378" s="6">
        <v>0.33333333333333331</v>
      </c>
      <c r="C1378" s="2">
        <v>3458.5</v>
      </c>
      <c r="D1378" s="2">
        <v>3497.25</v>
      </c>
      <c r="E1378" s="2">
        <v>3412</v>
      </c>
      <c r="F1378" s="2">
        <v>3261.75</v>
      </c>
      <c r="G1378" s="2">
        <f>INT(YEAR(GEN_UP[[#This Row],[Fecha]]))</f>
        <v>2025</v>
      </c>
      <c r="H1378" s="2">
        <f>INT(MONTH(GEN_UP[[#This Row],[Fecha]]))</f>
        <v>2</v>
      </c>
      <c r="I1378" s="3" t="str">
        <f>TEXT(DATE(YEAR(GEN_UP[[#This Row],[Fecha]]),MONTH(GEN_UP[[#This Row],[Fecha]]),DAY(GEN_UP[[#This Row],[Fecha]])),"mmmm")</f>
        <v>February</v>
      </c>
      <c r="J1378" s="2">
        <f>DAY(GEN_UP[[#This Row],[Fecha]])</f>
        <v>27</v>
      </c>
      <c r="K1378" s="12" t="str">
        <f t="shared" si="21"/>
        <v>27-02-2025_08</v>
      </c>
    </row>
    <row r="1379" spans="1:11" x14ac:dyDescent="0.3">
      <c r="A1379" s="3">
        <v>45715</v>
      </c>
      <c r="B1379" s="6">
        <v>0.375</v>
      </c>
      <c r="C1379" s="2">
        <v>5817.25</v>
      </c>
      <c r="D1379" s="2">
        <v>5759</v>
      </c>
      <c r="E1379" s="2">
        <v>5839.25</v>
      </c>
      <c r="F1379" s="2">
        <v>5795.5</v>
      </c>
      <c r="G1379" s="2">
        <f>INT(YEAR(GEN_UP[[#This Row],[Fecha]]))</f>
        <v>2025</v>
      </c>
      <c r="H1379" s="2">
        <f>INT(MONTH(GEN_UP[[#This Row],[Fecha]]))</f>
        <v>2</v>
      </c>
      <c r="I1379" s="3" t="str">
        <f>TEXT(DATE(YEAR(GEN_UP[[#This Row],[Fecha]]),MONTH(GEN_UP[[#This Row],[Fecha]]),DAY(GEN_UP[[#This Row],[Fecha]])),"mmmm")</f>
        <v>February</v>
      </c>
      <c r="J1379" s="2">
        <f>DAY(GEN_UP[[#This Row],[Fecha]])</f>
        <v>27</v>
      </c>
      <c r="K1379" s="12" t="str">
        <f t="shared" si="21"/>
        <v>27-02-2025_09</v>
      </c>
    </row>
    <row r="1380" spans="1:11" x14ac:dyDescent="0.3">
      <c r="A1380" s="3">
        <v>45715</v>
      </c>
      <c r="B1380" s="6">
        <v>0.41666666666666669</v>
      </c>
      <c r="C1380" s="2">
        <v>7435.75</v>
      </c>
      <c r="D1380" s="2">
        <v>7148</v>
      </c>
      <c r="E1380" s="2">
        <v>7361.75</v>
      </c>
      <c r="F1380" s="2">
        <v>7564</v>
      </c>
      <c r="G1380" s="2">
        <f>INT(YEAR(GEN_UP[[#This Row],[Fecha]]))</f>
        <v>2025</v>
      </c>
      <c r="H1380" s="2">
        <f>INT(MONTH(GEN_UP[[#This Row],[Fecha]]))</f>
        <v>2</v>
      </c>
      <c r="I1380" s="3" t="str">
        <f>TEXT(DATE(YEAR(GEN_UP[[#This Row],[Fecha]]),MONTH(GEN_UP[[#This Row],[Fecha]]),DAY(GEN_UP[[#This Row],[Fecha]])),"mmmm")</f>
        <v>February</v>
      </c>
      <c r="J1380" s="2">
        <f>DAY(GEN_UP[[#This Row],[Fecha]])</f>
        <v>27</v>
      </c>
      <c r="K1380" s="12" t="str">
        <f t="shared" si="21"/>
        <v>27-02-2025_10</v>
      </c>
    </row>
    <row r="1381" spans="1:11" x14ac:dyDescent="0.3">
      <c r="A1381" s="3">
        <v>45715</v>
      </c>
      <c r="B1381" s="6">
        <v>0.45833333333333331</v>
      </c>
      <c r="C1381" s="2">
        <v>8046</v>
      </c>
      <c r="D1381" s="2">
        <v>8074.75</v>
      </c>
      <c r="E1381" s="2">
        <v>8138.5</v>
      </c>
      <c r="F1381" s="2">
        <v>8173.25</v>
      </c>
      <c r="G1381" s="2">
        <f>INT(YEAR(GEN_UP[[#This Row],[Fecha]]))</f>
        <v>2025</v>
      </c>
      <c r="H1381" s="2">
        <f>INT(MONTH(GEN_UP[[#This Row],[Fecha]]))</f>
        <v>2</v>
      </c>
      <c r="I1381" s="3" t="str">
        <f>TEXT(DATE(YEAR(GEN_UP[[#This Row],[Fecha]]),MONTH(GEN_UP[[#This Row],[Fecha]]),DAY(GEN_UP[[#This Row],[Fecha]])),"mmmm")</f>
        <v>February</v>
      </c>
      <c r="J1381" s="2">
        <f>DAY(GEN_UP[[#This Row],[Fecha]])</f>
        <v>27</v>
      </c>
      <c r="K1381" s="12" t="str">
        <f t="shared" si="21"/>
        <v>27-02-2025_11</v>
      </c>
    </row>
    <row r="1382" spans="1:11" x14ac:dyDescent="0.3">
      <c r="A1382" s="3">
        <v>45715</v>
      </c>
      <c r="B1382" s="6">
        <v>0.5</v>
      </c>
      <c r="C1382" s="2">
        <v>8084.25</v>
      </c>
      <c r="D1382" s="2">
        <v>8135.5</v>
      </c>
      <c r="E1382" s="2">
        <v>8170.75</v>
      </c>
      <c r="F1382" s="2">
        <v>8069.75</v>
      </c>
      <c r="G1382" s="2">
        <f>INT(YEAR(GEN_UP[[#This Row],[Fecha]]))</f>
        <v>2025</v>
      </c>
      <c r="H1382" s="2">
        <f>INT(MONTH(GEN_UP[[#This Row],[Fecha]]))</f>
        <v>2</v>
      </c>
      <c r="I1382" s="3" t="str">
        <f>TEXT(DATE(YEAR(GEN_UP[[#This Row],[Fecha]]),MONTH(GEN_UP[[#This Row],[Fecha]]),DAY(GEN_UP[[#This Row],[Fecha]])),"mmmm")</f>
        <v>February</v>
      </c>
      <c r="J1382" s="2">
        <f>DAY(GEN_UP[[#This Row],[Fecha]])</f>
        <v>27</v>
      </c>
      <c r="K1382" s="12" t="str">
        <f t="shared" si="21"/>
        <v>27-02-2025_12</v>
      </c>
    </row>
    <row r="1383" spans="1:11" x14ac:dyDescent="0.3">
      <c r="A1383" s="3">
        <v>45715</v>
      </c>
      <c r="B1383" s="6">
        <v>0.54166666666666663</v>
      </c>
      <c r="C1383" s="2">
        <v>6673</v>
      </c>
      <c r="D1383" s="2">
        <v>6878.75</v>
      </c>
      <c r="E1383" s="2">
        <v>7049</v>
      </c>
      <c r="F1383" s="2">
        <v>7134.25</v>
      </c>
      <c r="G1383" s="2">
        <f>INT(YEAR(GEN_UP[[#This Row],[Fecha]]))</f>
        <v>2025</v>
      </c>
      <c r="H1383" s="2">
        <f>INT(MONTH(GEN_UP[[#This Row],[Fecha]]))</f>
        <v>2</v>
      </c>
      <c r="I1383" s="3" t="str">
        <f>TEXT(DATE(YEAR(GEN_UP[[#This Row],[Fecha]]),MONTH(GEN_UP[[#This Row],[Fecha]]),DAY(GEN_UP[[#This Row],[Fecha]])),"mmmm")</f>
        <v>February</v>
      </c>
      <c r="J1383" s="2">
        <f>DAY(GEN_UP[[#This Row],[Fecha]])</f>
        <v>27</v>
      </c>
      <c r="K1383" s="12" t="str">
        <f t="shared" si="21"/>
        <v>27-02-2025_13</v>
      </c>
    </row>
    <row r="1384" spans="1:11" x14ac:dyDescent="0.3">
      <c r="A1384" s="3">
        <v>45715</v>
      </c>
      <c r="B1384" s="6">
        <v>0.58333333333333337</v>
      </c>
      <c r="C1384" s="2">
        <v>7076.75</v>
      </c>
      <c r="D1384" s="2">
        <v>7426.5</v>
      </c>
      <c r="E1384" s="2">
        <v>7612.25</v>
      </c>
      <c r="F1384" s="2">
        <v>7481.75</v>
      </c>
      <c r="G1384" s="2">
        <f>INT(YEAR(GEN_UP[[#This Row],[Fecha]]))</f>
        <v>2025</v>
      </c>
      <c r="H1384" s="2">
        <f>INT(MONTH(GEN_UP[[#This Row],[Fecha]]))</f>
        <v>2</v>
      </c>
      <c r="I1384" s="3" t="str">
        <f>TEXT(DATE(YEAR(GEN_UP[[#This Row],[Fecha]]),MONTH(GEN_UP[[#This Row],[Fecha]]),DAY(GEN_UP[[#This Row],[Fecha]])),"mmmm")</f>
        <v>February</v>
      </c>
      <c r="J1384" s="2">
        <f>DAY(GEN_UP[[#This Row],[Fecha]])</f>
        <v>27</v>
      </c>
      <c r="K1384" s="12" t="str">
        <f t="shared" si="21"/>
        <v>27-02-2025_14</v>
      </c>
    </row>
    <row r="1385" spans="1:11" x14ac:dyDescent="0.3">
      <c r="A1385" s="3">
        <v>45715</v>
      </c>
      <c r="B1385" s="6">
        <v>0.625</v>
      </c>
      <c r="C1385" s="2">
        <v>6110.75</v>
      </c>
      <c r="D1385" s="2">
        <v>6102</v>
      </c>
      <c r="E1385" s="2">
        <v>6229</v>
      </c>
      <c r="F1385" s="2">
        <v>6251.75</v>
      </c>
      <c r="G1385" s="2">
        <f>INT(YEAR(GEN_UP[[#This Row],[Fecha]]))</f>
        <v>2025</v>
      </c>
      <c r="H1385" s="2">
        <f>INT(MONTH(GEN_UP[[#This Row],[Fecha]]))</f>
        <v>2</v>
      </c>
      <c r="I1385" s="3" t="str">
        <f>TEXT(DATE(YEAR(GEN_UP[[#This Row],[Fecha]]),MONTH(GEN_UP[[#This Row],[Fecha]]),DAY(GEN_UP[[#This Row],[Fecha]])),"mmmm")</f>
        <v>February</v>
      </c>
      <c r="J1385" s="2">
        <f>DAY(GEN_UP[[#This Row],[Fecha]])</f>
        <v>27</v>
      </c>
      <c r="K1385" s="12" t="str">
        <f t="shared" si="21"/>
        <v>27-02-2025_15</v>
      </c>
    </row>
    <row r="1386" spans="1:11" x14ac:dyDescent="0.3">
      <c r="A1386" s="3">
        <v>45715</v>
      </c>
      <c r="B1386" s="6">
        <v>0.66666666666666663</v>
      </c>
      <c r="C1386" s="2">
        <v>4056.75</v>
      </c>
      <c r="D1386" s="2">
        <v>4033.25</v>
      </c>
      <c r="E1386" s="2">
        <v>4233.5</v>
      </c>
      <c r="F1386" s="2">
        <v>4281.75</v>
      </c>
      <c r="G1386" s="2">
        <f>INT(YEAR(GEN_UP[[#This Row],[Fecha]]))</f>
        <v>2025</v>
      </c>
      <c r="H1386" s="2">
        <f>INT(MONTH(GEN_UP[[#This Row],[Fecha]]))</f>
        <v>2</v>
      </c>
      <c r="I1386" s="3" t="str">
        <f>TEXT(DATE(YEAR(GEN_UP[[#This Row],[Fecha]]),MONTH(GEN_UP[[#This Row],[Fecha]]),DAY(GEN_UP[[#This Row],[Fecha]])),"mmmm")</f>
        <v>February</v>
      </c>
      <c r="J1386" s="2">
        <f>DAY(GEN_UP[[#This Row],[Fecha]])</f>
        <v>27</v>
      </c>
      <c r="K1386" s="12" t="str">
        <f t="shared" si="21"/>
        <v>27-02-2025_16</v>
      </c>
    </row>
    <row r="1387" spans="1:11" x14ac:dyDescent="0.3">
      <c r="A1387" s="3">
        <v>45715</v>
      </c>
      <c r="B1387" s="6">
        <v>0.70833333333333337</v>
      </c>
      <c r="C1387" s="2">
        <v>1738.5</v>
      </c>
      <c r="D1387" s="2">
        <v>1730.25</v>
      </c>
      <c r="E1387" s="2">
        <v>1842</v>
      </c>
      <c r="F1387" s="2">
        <v>1835</v>
      </c>
      <c r="G1387" s="2">
        <f>INT(YEAR(GEN_UP[[#This Row],[Fecha]]))</f>
        <v>2025</v>
      </c>
      <c r="H1387" s="2">
        <f>INT(MONTH(GEN_UP[[#This Row],[Fecha]]))</f>
        <v>2</v>
      </c>
      <c r="I1387" s="3" t="str">
        <f>TEXT(DATE(YEAR(GEN_UP[[#This Row],[Fecha]]),MONTH(GEN_UP[[#This Row],[Fecha]]),DAY(GEN_UP[[#This Row],[Fecha]])),"mmmm")</f>
        <v>February</v>
      </c>
      <c r="J1387" s="2">
        <f>DAY(GEN_UP[[#This Row],[Fecha]])</f>
        <v>27</v>
      </c>
      <c r="K1387" s="12" t="str">
        <f t="shared" si="21"/>
        <v>27-02-2025_17</v>
      </c>
    </row>
    <row r="1388" spans="1:11" x14ac:dyDescent="0.3">
      <c r="A1388" s="3">
        <v>45715</v>
      </c>
      <c r="B1388" s="6">
        <v>0.75</v>
      </c>
      <c r="C1388" s="2">
        <v>182</v>
      </c>
      <c r="D1388" s="2">
        <v>179</v>
      </c>
      <c r="E1388" s="2">
        <v>188.5</v>
      </c>
      <c r="F1388" s="2">
        <v>198.5</v>
      </c>
      <c r="G1388" s="2">
        <f>INT(YEAR(GEN_UP[[#This Row],[Fecha]]))</f>
        <v>2025</v>
      </c>
      <c r="H1388" s="2">
        <f>INT(MONTH(GEN_UP[[#This Row],[Fecha]]))</f>
        <v>2</v>
      </c>
      <c r="I1388" s="3" t="str">
        <f>TEXT(DATE(YEAR(GEN_UP[[#This Row],[Fecha]]),MONTH(GEN_UP[[#This Row],[Fecha]]),DAY(GEN_UP[[#This Row],[Fecha]])),"mmmm")</f>
        <v>February</v>
      </c>
      <c r="J1388" s="2">
        <f>DAY(GEN_UP[[#This Row],[Fecha]])</f>
        <v>27</v>
      </c>
      <c r="K1388" s="12" t="str">
        <f t="shared" si="21"/>
        <v>27-02-2025_18</v>
      </c>
    </row>
    <row r="1389" spans="1:11" x14ac:dyDescent="0.3">
      <c r="A1389" s="3">
        <v>45715</v>
      </c>
      <c r="B1389" s="6">
        <v>0.79166666666666663</v>
      </c>
      <c r="C1389" s="2">
        <v>0</v>
      </c>
      <c r="D1389" s="2">
        <v>0</v>
      </c>
      <c r="E1389" s="2">
        <v>0</v>
      </c>
      <c r="F1389" s="2">
        <v>0</v>
      </c>
      <c r="G1389" s="2">
        <f>INT(YEAR(GEN_UP[[#This Row],[Fecha]]))</f>
        <v>2025</v>
      </c>
      <c r="H1389" s="2">
        <f>INT(MONTH(GEN_UP[[#This Row],[Fecha]]))</f>
        <v>2</v>
      </c>
      <c r="I1389" s="3" t="str">
        <f>TEXT(DATE(YEAR(GEN_UP[[#This Row],[Fecha]]),MONTH(GEN_UP[[#This Row],[Fecha]]),DAY(GEN_UP[[#This Row],[Fecha]])),"mmmm")</f>
        <v>February</v>
      </c>
      <c r="J1389" s="2">
        <f>DAY(GEN_UP[[#This Row],[Fecha]])</f>
        <v>27</v>
      </c>
      <c r="K1389" s="12" t="str">
        <f t="shared" si="21"/>
        <v>27-02-2025_19</v>
      </c>
    </row>
    <row r="1390" spans="1:11" x14ac:dyDescent="0.3">
      <c r="A1390" s="3">
        <v>45715</v>
      </c>
      <c r="B1390" s="6">
        <v>0.83333333333333337</v>
      </c>
      <c r="C1390" s="2">
        <v>0</v>
      </c>
      <c r="D1390" s="2">
        <v>0</v>
      </c>
      <c r="E1390" s="2">
        <v>0</v>
      </c>
      <c r="F1390" s="2">
        <v>0</v>
      </c>
      <c r="G1390" s="2">
        <f>INT(YEAR(GEN_UP[[#This Row],[Fecha]]))</f>
        <v>2025</v>
      </c>
      <c r="H1390" s="2">
        <f>INT(MONTH(GEN_UP[[#This Row],[Fecha]]))</f>
        <v>2</v>
      </c>
      <c r="I1390" s="3" t="str">
        <f>TEXT(DATE(YEAR(GEN_UP[[#This Row],[Fecha]]),MONTH(GEN_UP[[#This Row],[Fecha]]),DAY(GEN_UP[[#This Row],[Fecha]])),"mmmm")</f>
        <v>February</v>
      </c>
      <c r="J1390" s="2">
        <f>DAY(GEN_UP[[#This Row],[Fecha]])</f>
        <v>27</v>
      </c>
      <c r="K1390" s="12" t="str">
        <f t="shared" si="21"/>
        <v>27-02-2025_20</v>
      </c>
    </row>
    <row r="1391" spans="1:11" x14ac:dyDescent="0.3">
      <c r="A1391" s="3">
        <v>45715</v>
      </c>
      <c r="B1391" s="6">
        <v>0.875</v>
      </c>
      <c r="C1391" s="2">
        <v>0</v>
      </c>
      <c r="D1391" s="2">
        <v>0</v>
      </c>
      <c r="E1391" s="2">
        <v>0</v>
      </c>
      <c r="F1391" s="2">
        <v>0</v>
      </c>
      <c r="G1391" s="2">
        <f>INT(YEAR(GEN_UP[[#This Row],[Fecha]]))</f>
        <v>2025</v>
      </c>
      <c r="H1391" s="2">
        <f>INT(MONTH(GEN_UP[[#This Row],[Fecha]]))</f>
        <v>2</v>
      </c>
      <c r="I1391" s="3" t="str">
        <f>TEXT(DATE(YEAR(GEN_UP[[#This Row],[Fecha]]),MONTH(GEN_UP[[#This Row],[Fecha]]),DAY(GEN_UP[[#This Row],[Fecha]])),"mmmm")</f>
        <v>February</v>
      </c>
      <c r="J1391" s="2">
        <f>DAY(GEN_UP[[#This Row],[Fecha]])</f>
        <v>27</v>
      </c>
      <c r="K1391" s="12" t="str">
        <f t="shared" si="21"/>
        <v>27-02-2025_21</v>
      </c>
    </row>
    <row r="1392" spans="1:11" x14ac:dyDescent="0.3">
      <c r="A1392" s="3">
        <v>45715</v>
      </c>
      <c r="B1392" s="6">
        <v>0.91666666666666663</v>
      </c>
      <c r="C1392" s="2">
        <v>0</v>
      </c>
      <c r="D1392" s="2">
        <v>0</v>
      </c>
      <c r="E1392" s="2">
        <v>0</v>
      </c>
      <c r="F1392" s="2">
        <v>0</v>
      </c>
      <c r="G1392" s="2">
        <f>INT(YEAR(GEN_UP[[#This Row],[Fecha]]))</f>
        <v>2025</v>
      </c>
      <c r="H1392" s="2">
        <f>INT(MONTH(GEN_UP[[#This Row],[Fecha]]))</f>
        <v>2</v>
      </c>
      <c r="I1392" s="3" t="str">
        <f>TEXT(DATE(YEAR(GEN_UP[[#This Row],[Fecha]]),MONTH(GEN_UP[[#This Row],[Fecha]]),DAY(GEN_UP[[#This Row],[Fecha]])),"mmmm")</f>
        <v>February</v>
      </c>
      <c r="J1392" s="2">
        <f>DAY(GEN_UP[[#This Row],[Fecha]])</f>
        <v>27</v>
      </c>
      <c r="K1392" s="12" t="str">
        <f t="shared" si="21"/>
        <v>27-02-2025_22</v>
      </c>
    </row>
    <row r="1393" spans="1:11" x14ac:dyDescent="0.3">
      <c r="A1393" s="3">
        <v>45715</v>
      </c>
      <c r="B1393" s="6">
        <v>0.95833333333333337</v>
      </c>
      <c r="C1393" s="2">
        <v>0</v>
      </c>
      <c r="D1393" s="2">
        <v>0</v>
      </c>
      <c r="E1393" s="2">
        <v>0</v>
      </c>
      <c r="F1393" s="2">
        <v>0</v>
      </c>
      <c r="G1393" s="2">
        <f>INT(YEAR(GEN_UP[[#This Row],[Fecha]]))</f>
        <v>2025</v>
      </c>
      <c r="H1393" s="2">
        <f>INT(MONTH(GEN_UP[[#This Row],[Fecha]]))</f>
        <v>2</v>
      </c>
      <c r="I1393" s="3" t="str">
        <f>TEXT(DATE(YEAR(GEN_UP[[#This Row],[Fecha]]),MONTH(GEN_UP[[#This Row],[Fecha]]),DAY(GEN_UP[[#This Row],[Fecha]])),"mmmm")</f>
        <v>February</v>
      </c>
      <c r="J1393" s="2">
        <f>DAY(GEN_UP[[#This Row],[Fecha]])</f>
        <v>27</v>
      </c>
      <c r="K1393" s="12" t="str">
        <f t="shared" si="21"/>
        <v>27-02-2025_23</v>
      </c>
    </row>
    <row r="1394" spans="1:11" x14ac:dyDescent="0.3">
      <c r="A1394" s="3">
        <v>45716</v>
      </c>
      <c r="B1394" s="6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f>INT(YEAR(GEN_UP[[#This Row],[Fecha]]))</f>
        <v>2025</v>
      </c>
      <c r="H1394" s="2">
        <f>INT(MONTH(GEN_UP[[#This Row],[Fecha]]))</f>
        <v>2</v>
      </c>
      <c r="I1394" s="3" t="str">
        <f>TEXT(DATE(YEAR(GEN_UP[[#This Row],[Fecha]]),MONTH(GEN_UP[[#This Row],[Fecha]]),DAY(GEN_UP[[#This Row],[Fecha]])),"mmmm")</f>
        <v>February</v>
      </c>
      <c r="J1394" s="2">
        <f>DAY(GEN_UP[[#This Row],[Fecha]])</f>
        <v>28</v>
      </c>
      <c r="K1394" s="12" t="str">
        <f t="shared" si="21"/>
        <v>28-02-2025_00</v>
      </c>
    </row>
    <row r="1395" spans="1:11" x14ac:dyDescent="0.3">
      <c r="A1395" s="3">
        <v>45716</v>
      </c>
      <c r="B1395" s="6">
        <v>4.1666666666666664E-2</v>
      </c>
      <c r="C1395" s="2">
        <v>0</v>
      </c>
      <c r="D1395" s="2">
        <v>0</v>
      </c>
      <c r="E1395" s="2">
        <v>0</v>
      </c>
      <c r="F1395" s="2">
        <v>0</v>
      </c>
      <c r="G1395" s="2">
        <f>INT(YEAR(GEN_UP[[#This Row],[Fecha]]))</f>
        <v>2025</v>
      </c>
      <c r="H1395" s="2">
        <f>INT(MONTH(GEN_UP[[#This Row],[Fecha]]))</f>
        <v>2</v>
      </c>
      <c r="I1395" s="3" t="str">
        <f>TEXT(DATE(YEAR(GEN_UP[[#This Row],[Fecha]]),MONTH(GEN_UP[[#This Row],[Fecha]]),DAY(GEN_UP[[#This Row],[Fecha]])),"mmmm")</f>
        <v>February</v>
      </c>
      <c r="J1395" s="2">
        <f>DAY(GEN_UP[[#This Row],[Fecha]])</f>
        <v>28</v>
      </c>
      <c r="K1395" s="12" t="str">
        <f t="shared" si="21"/>
        <v>28-02-2025_01</v>
      </c>
    </row>
    <row r="1396" spans="1:11" x14ac:dyDescent="0.3">
      <c r="A1396" s="3">
        <v>45716</v>
      </c>
      <c r="B1396" s="6">
        <v>8.3333333333333329E-2</v>
      </c>
      <c r="C1396" s="2">
        <v>0</v>
      </c>
      <c r="D1396" s="2">
        <v>0</v>
      </c>
      <c r="E1396" s="2">
        <v>0</v>
      </c>
      <c r="F1396" s="2">
        <v>0</v>
      </c>
      <c r="G1396" s="2">
        <f>INT(YEAR(GEN_UP[[#This Row],[Fecha]]))</f>
        <v>2025</v>
      </c>
      <c r="H1396" s="2">
        <f>INT(MONTH(GEN_UP[[#This Row],[Fecha]]))</f>
        <v>2</v>
      </c>
      <c r="I1396" s="3" t="str">
        <f>TEXT(DATE(YEAR(GEN_UP[[#This Row],[Fecha]]),MONTH(GEN_UP[[#This Row],[Fecha]]),DAY(GEN_UP[[#This Row],[Fecha]])),"mmmm")</f>
        <v>February</v>
      </c>
      <c r="J1396" s="2">
        <f>DAY(GEN_UP[[#This Row],[Fecha]])</f>
        <v>28</v>
      </c>
      <c r="K1396" s="12" t="str">
        <f t="shared" si="21"/>
        <v>28-02-2025_02</v>
      </c>
    </row>
    <row r="1397" spans="1:11" x14ac:dyDescent="0.3">
      <c r="A1397" s="3">
        <v>45716</v>
      </c>
      <c r="B1397" s="6">
        <v>0.125</v>
      </c>
      <c r="C1397" s="2">
        <v>0</v>
      </c>
      <c r="D1397" s="2">
        <v>0</v>
      </c>
      <c r="E1397" s="2">
        <v>0</v>
      </c>
      <c r="F1397" s="2">
        <v>0</v>
      </c>
      <c r="G1397" s="2">
        <f>INT(YEAR(GEN_UP[[#This Row],[Fecha]]))</f>
        <v>2025</v>
      </c>
      <c r="H1397" s="2">
        <f>INT(MONTH(GEN_UP[[#This Row],[Fecha]]))</f>
        <v>2</v>
      </c>
      <c r="I1397" s="3" t="str">
        <f>TEXT(DATE(YEAR(GEN_UP[[#This Row],[Fecha]]),MONTH(GEN_UP[[#This Row],[Fecha]]),DAY(GEN_UP[[#This Row],[Fecha]])),"mmmm")</f>
        <v>February</v>
      </c>
      <c r="J1397" s="2">
        <f>DAY(GEN_UP[[#This Row],[Fecha]])</f>
        <v>28</v>
      </c>
      <c r="K1397" s="12" t="str">
        <f t="shared" si="21"/>
        <v>28-02-2025_03</v>
      </c>
    </row>
    <row r="1398" spans="1:11" x14ac:dyDescent="0.3">
      <c r="A1398" s="3">
        <v>45716</v>
      </c>
      <c r="B1398" s="6">
        <v>0.16666666666666666</v>
      </c>
      <c r="C1398" s="2">
        <v>0</v>
      </c>
      <c r="D1398" s="2">
        <v>0</v>
      </c>
      <c r="E1398" s="2">
        <v>0</v>
      </c>
      <c r="F1398" s="2">
        <v>0</v>
      </c>
      <c r="G1398" s="2">
        <f>INT(YEAR(GEN_UP[[#This Row],[Fecha]]))</f>
        <v>2025</v>
      </c>
      <c r="H1398" s="2">
        <f>INT(MONTH(GEN_UP[[#This Row],[Fecha]]))</f>
        <v>2</v>
      </c>
      <c r="I1398" s="3" t="str">
        <f>TEXT(DATE(YEAR(GEN_UP[[#This Row],[Fecha]]),MONTH(GEN_UP[[#This Row],[Fecha]]),DAY(GEN_UP[[#This Row],[Fecha]])),"mmmm")</f>
        <v>February</v>
      </c>
      <c r="J1398" s="2">
        <f>DAY(GEN_UP[[#This Row],[Fecha]])</f>
        <v>28</v>
      </c>
      <c r="K1398" s="12" t="str">
        <f t="shared" si="21"/>
        <v>28-02-2025_04</v>
      </c>
    </row>
    <row r="1399" spans="1:11" x14ac:dyDescent="0.3">
      <c r="A1399" s="3">
        <v>45716</v>
      </c>
      <c r="B1399" s="6">
        <v>0.20833333333333334</v>
      </c>
      <c r="C1399" s="2">
        <v>0</v>
      </c>
      <c r="D1399" s="2">
        <v>0</v>
      </c>
      <c r="E1399" s="2">
        <v>0</v>
      </c>
      <c r="F1399" s="2">
        <v>0</v>
      </c>
      <c r="G1399" s="2">
        <f>INT(YEAR(GEN_UP[[#This Row],[Fecha]]))</f>
        <v>2025</v>
      </c>
      <c r="H1399" s="2">
        <f>INT(MONTH(GEN_UP[[#This Row],[Fecha]]))</f>
        <v>2</v>
      </c>
      <c r="I1399" s="3" t="str">
        <f>TEXT(DATE(YEAR(GEN_UP[[#This Row],[Fecha]]),MONTH(GEN_UP[[#This Row],[Fecha]]),DAY(GEN_UP[[#This Row],[Fecha]])),"mmmm")</f>
        <v>February</v>
      </c>
      <c r="J1399" s="2">
        <f>DAY(GEN_UP[[#This Row],[Fecha]])</f>
        <v>28</v>
      </c>
      <c r="K1399" s="12" t="str">
        <f t="shared" si="21"/>
        <v>28-02-2025_05</v>
      </c>
    </row>
    <row r="1400" spans="1:11" x14ac:dyDescent="0.3">
      <c r="A1400" s="3">
        <v>45716</v>
      </c>
      <c r="B1400" s="6">
        <v>0.25</v>
      </c>
      <c r="C1400" s="2">
        <v>19</v>
      </c>
      <c r="D1400" s="2">
        <v>18.5</v>
      </c>
      <c r="E1400" s="2">
        <v>18.25</v>
      </c>
      <c r="F1400" s="2">
        <v>18.5</v>
      </c>
      <c r="G1400" s="2">
        <f>INT(YEAR(GEN_UP[[#This Row],[Fecha]]))</f>
        <v>2025</v>
      </c>
      <c r="H1400" s="2">
        <f>INT(MONTH(GEN_UP[[#This Row],[Fecha]]))</f>
        <v>2</v>
      </c>
      <c r="I1400" s="3" t="str">
        <f>TEXT(DATE(YEAR(GEN_UP[[#This Row],[Fecha]]),MONTH(GEN_UP[[#This Row],[Fecha]]),DAY(GEN_UP[[#This Row],[Fecha]])),"mmmm")</f>
        <v>February</v>
      </c>
      <c r="J1400" s="2">
        <f>DAY(GEN_UP[[#This Row],[Fecha]])</f>
        <v>28</v>
      </c>
      <c r="K1400" s="12" t="str">
        <f t="shared" si="21"/>
        <v>28-02-2025_06</v>
      </c>
    </row>
    <row r="1401" spans="1:11" x14ac:dyDescent="0.3">
      <c r="A1401" s="3">
        <v>45716</v>
      </c>
      <c r="B1401" s="6">
        <v>0.29166666666666669</v>
      </c>
      <c r="C1401" s="2">
        <v>616</v>
      </c>
      <c r="D1401" s="2">
        <v>615.25</v>
      </c>
      <c r="E1401" s="2">
        <v>621.5</v>
      </c>
      <c r="F1401" s="2">
        <v>621</v>
      </c>
      <c r="G1401" s="2">
        <f>INT(YEAR(GEN_UP[[#This Row],[Fecha]]))</f>
        <v>2025</v>
      </c>
      <c r="H1401" s="2">
        <f>INT(MONTH(GEN_UP[[#This Row],[Fecha]]))</f>
        <v>2</v>
      </c>
      <c r="I1401" s="3" t="str">
        <f>TEXT(DATE(YEAR(GEN_UP[[#This Row],[Fecha]]),MONTH(GEN_UP[[#This Row],[Fecha]]),DAY(GEN_UP[[#This Row],[Fecha]])),"mmmm")</f>
        <v>February</v>
      </c>
      <c r="J1401" s="2">
        <f>DAY(GEN_UP[[#This Row],[Fecha]])</f>
        <v>28</v>
      </c>
      <c r="K1401" s="12" t="str">
        <f t="shared" si="21"/>
        <v>28-02-2025_07</v>
      </c>
    </row>
    <row r="1402" spans="1:11" x14ac:dyDescent="0.3">
      <c r="A1402" s="3">
        <v>45716</v>
      </c>
      <c r="B1402" s="6">
        <v>0.33333333333333331</v>
      </c>
      <c r="C1402" s="2">
        <v>4089.25</v>
      </c>
      <c r="D1402" s="2">
        <v>4054.75</v>
      </c>
      <c r="E1402" s="2">
        <v>3950.5</v>
      </c>
      <c r="F1402" s="2">
        <v>3872.75</v>
      </c>
      <c r="G1402" s="2">
        <f>INT(YEAR(GEN_UP[[#This Row],[Fecha]]))</f>
        <v>2025</v>
      </c>
      <c r="H1402" s="2">
        <f>INT(MONTH(GEN_UP[[#This Row],[Fecha]]))</f>
        <v>2</v>
      </c>
      <c r="I1402" s="3" t="str">
        <f>TEXT(DATE(YEAR(GEN_UP[[#This Row],[Fecha]]),MONTH(GEN_UP[[#This Row],[Fecha]]),DAY(GEN_UP[[#This Row],[Fecha]])),"mmmm")</f>
        <v>February</v>
      </c>
      <c r="J1402" s="2">
        <f>DAY(GEN_UP[[#This Row],[Fecha]])</f>
        <v>28</v>
      </c>
      <c r="K1402" s="12" t="str">
        <f t="shared" si="21"/>
        <v>28-02-2025_08</v>
      </c>
    </row>
    <row r="1403" spans="1:11" x14ac:dyDescent="0.3">
      <c r="A1403" s="3">
        <v>45716</v>
      </c>
      <c r="B1403" s="6">
        <v>0.375</v>
      </c>
      <c r="C1403" s="2">
        <v>4065.5</v>
      </c>
      <c r="D1403" s="2">
        <v>4032.25</v>
      </c>
      <c r="E1403" s="2">
        <v>4189</v>
      </c>
      <c r="F1403" s="2">
        <v>4444</v>
      </c>
      <c r="G1403" s="2">
        <f>INT(YEAR(GEN_UP[[#This Row],[Fecha]]))</f>
        <v>2025</v>
      </c>
      <c r="H1403" s="2">
        <f>INT(MONTH(GEN_UP[[#This Row],[Fecha]]))</f>
        <v>2</v>
      </c>
      <c r="I1403" s="3" t="str">
        <f>TEXT(DATE(YEAR(GEN_UP[[#This Row],[Fecha]]),MONTH(GEN_UP[[#This Row],[Fecha]]),DAY(GEN_UP[[#This Row],[Fecha]])),"mmmm")</f>
        <v>February</v>
      </c>
      <c r="J1403" s="2">
        <f>DAY(GEN_UP[[#This Row],[Fecha]])</f>
        <v>28</v>
      </c>
      <c r="K1403" s="12" t="str">
        <f t="shared" si="21"/>
        <v>28-02-2025_09</v>
      </c>
    </row>
    <row r="1404" spans="1:11" x14ac:dyDescent="0.3">
      <c r="A1404" s="3">
        <v>45716</v>
      </c>
      <c r="B1404" s="6">
        <v>0.41666666666666669</v>
      </c>
      <c r="C1404" s="2">
        <v>6408.75</v>
      </c>
      <c r="D1404" s="2">
        <v>6437.25</v>
      </c>
      <c r="E1404" s="2">
        <v>6467</v>
      </c>
      <c r="F1404" s="2">
        <v>6568.5</v>
      </c>
      <c r="G1404" s="2">
        <f>INT(YEAR(GEN_UP[[#This Row],[Fecha]]))</f>
        <v>2025</v>
      </c>
      <c r="H1404" s="2">
        <f>INT(MONTH(GEN_UP[[#This Row],[Fecha]]))</f>
        <v>2</v>
      </c>
      <c r="I1404" s="3" t="str">
        <f>TEXT(DATE(YEAR(GEN_UP[[#This Row],[Fecha]]),MONTH(GEN_UP[[#This Row],[Fecha]]),DAY(GEN_UP[[#This Row],[Fecha]])),"mmmm")</f>
        <v>February</v>
      </c>
      <c r="J1404" s="2">
        <f>DAY(GEN_UP[[#This Row],[Fecha]])</f>
        <v>28</v>
      </c>
      <c r="K1404" s="12" t="str">
        <f t="shared" si="21"/>
        <v>28-02-2025_10</v>
      </c>
    </row>
    <row r="1405" spans="1:11" x14ac:dyDescent="0.3">
      <c r="A1405" s="3">
        <v>45716</v>
      </c>
      <c r="B1405" s="6">
        <v>0.45833333333333331</v>
      </c>
      <c r="C1405" s="2">
        <v>7903.75</v>
      </c>
      <c r="D1405" s="2">
        <v>7934.5</v>
      </c>
      <c r="E1405" s="2">
        <v>7988</v>
      </c>
      <c r="F1405" s="2">
        <v>7987.5</v>
      </c>
      <c r="G1405" s="2">
        <f>INT(YEAR(GEN_UP[[#This Row],[Fecha]]))</f>
        <v>2025</v>
      </c>
      <c r="H1405" s="2">
        <f>INT(MONTH(GEN_UP[[#This Row],[Fecha]]))</f>
        <v>2</v>
      </c>
      <c r="I1405" s="3" t="str">
        <f>TEXT(DATE(YEAR(GEN_UP[[#This Row],[Fecha]]),MONTH(GEN_UP[[#This Row],[Fecha]]),DAY(GEN_UP[[#This Row],[Fecha]])),"mmmm")</f>
        <v>February</v>
      </c>
      <c r="J1405" s="2">
        <f>DAY(GEN_UP[[#This Row],[Fecha]])</f>
        <v>28</v>
      </c>
      <c r="K1405" s="12" t="str">
        <f t="shared" si="21"/>
        <v>28-02-2025_11</v>
      </c>
    </row>
    <row r="1406" spans="1:11" x14ac:dyDescent="0.3">
      <c r="A1406" s="3">
        <v>45716</v>
      </c>
      <c r="B1406" s="6">
        <v>0.5</v>
      </c>
      <c r="C1406" s="2">
        <v>6959.5</v>
      </c>
      <c r="D1406" s="2">
        <v>7093.25</v>
      </c>
      <c r="E1406" s="2">
        <v>7154.5</v>
      </c>
      <c r="F1406" s="2">
        <v>6968</v>
      </c>
      <c r="G1406" s="2">
        <f>INT(YEAR(GEN_UP[[#This Row],[Fecha]]))</f>
        <v>2025</v>
      </c>
      <c r="H1406" s="2">
        <f>INT(MONTH(GEN_UP[[#This Row],[Fecha]]))</f>
        <v>2</v>
      </c>
      <c r="I1406" s="3" t="str">
        <f>TEXT(DATE(YEAR(GEN_UP[[#This Row],[Fecha]]),MONTH(GEN_UP[[#This Row],[Fecha]]),DAY(GEN_UP[[#This Row],[Fecha]])),"mmmm")</f>
        <v>February</v>
      </c>
      <c r="J1406" s="2">
        <f>DAY(GEN_UP[[#This Row],[Fecha]])</f>
        <v>28</v>
      </c>
      <c r="K1406" s="12" t="str">
        <f t="shared" si="21"/>
        <v>28-02-2025_12</v>
      </c>
    </row>
    <row r="1407" spans="1:11" x14ac:dyDescent="0.3">
      <c r="A1407" s="3">
        <v>45716</v>
      </c>
      <c r="B1407" s="6">
        <v>0.54166666666666663</v>
      </c>
      <c r="C1407" s="2">
        <v>6592.25</v>
      </c>
      <c r="D1407" s="2">
        <v>6774.75</v>
      </c>
      <c r="E1407" s="2">
        <v>6849.5</v>
      </c>
      <c r="F1407" s="2">
        <v>7014</v>
      </c>
      <c r="G1407" s="2">
        <f>INT(YEAR(GEN_UP[[#This Row],[Fecha]]))</f>
        <v>2025</v>
      </c>
      <c r="H1407" s="2">
        <f>INT(MONTH(GEN_UP[[#This Row],[Fecha]]))</f>
        <v>2</v>
      </c>
      <c r="I1407" s="3" t="str">
        <f>TEXT(DATE(YEAR(GEN_UP[[#This Row],[Fecha]]),MONTH(GEN_UP[[#This Row],[Fecha]]),DAY(GEN_UP[[#This Row],[Fecha]])),"mmmm")</f>
        <v>February</v>
      </c>
      <c r="J1407" s="2">
        <f>DAY(GEN_UP[[#This Row],[Fecha]])</f>
        <v>28</v>
      </c>
      <c r="K1407" s="12" t="str">
        <f t="shared" si="21"/>
        <v>28-02-2025_13</v>
      </c>
    </row>
    <row r="1408" spans="1:11" x14ac:dyDescent="0.3">
      <c r="A1408" s="3">
        <v>45716</v>
      </c>
      <c r="B1408" s="6">
        <v>0.58333333333333337</v>
      </c>
      <c r="C1408" s="2">
        <v>5005.75</v>
      </c>
      <c r="D1408" s="2">
        <v>4889.75</v>
      </c>
      <c r="E1408" s="2">
        <v>4894</v>
      </c>
      <c r="F1408" s="2">
        <v>4797.5</v>
      </c>
      <c r="G1408" s="2">
        <f>INT(YEAR(GEN_UP[[#This Row],[Fecha]]))</f>
        <v>2025</v>
      </c>
      <c r="H1408" s="2">
        <f>INT(MONTH(GEN_UP[[#This Row],[Fecha]]))</f>
        <v>2</v>
      </c>
      <c r="I1408" s="3" t="str">
        <f>TEXT(DATE(YEAR(GEN_UP[[#This Row],[Fecha]]),MONTH(GEN_UP[[#This Row],[Fecha]]),DAY(GEN_UP[[#This Row],[Fecha]])),"mmmm")</f>
        <v>February</v>
      </c>
      <c r="J1408" s="2">
        <f>DAY(GEN_UP[[#This Row],[Fecha]])</f>
        <v>28</v>
      </c>
      <c r="K1408" s="12" t="str">
        <f t="shared" si="21"/>
        <v>28-02-2025_14</v>
      </c>
    </row>
    <row r="1409" spans="1:11" x14ac:dyDescent="0.3">
      <c r="A1409" s="3">
        <v>45716</v>
      </c>
      <c r="B1409" s="6">
        <v>0.625</v>
      </c>
      <c r="C1409" s="2">
        <v>5247.25</v>
      </c>
      <c r="D1409" s="2">
        <v>5111.5</v>
      </c>
      <c r="E1409" s="2">
        <v>5106.5</v>
      </c>
      <c r="F1409" s="2">
        <v>4791</v>
      </c>
      <c r="G1409" s="2">
        <f>INT(YEAR(GEN_UP[[#This Row],[Fecha]]))</f>
        <v>2025</v>
      </c>
      <c r="H1409" s="2">
        <f>INT(MONTH(GEN_UP[[#This Row],[Fecha]]))</f>
        <v>2</v>
      </c>
      <c r="I1409" s="3" t="str">
        <f>TEXT(DATE(YEAR(GEN_UP[[#This Row],[Fecha]]),MONTH(GEN_UP[[#This Row],[Fecha]]),DAY(GEN_UP[[#This Row],[Fecha]])),"mmmm")</f>
        <v>February</v>
      </c>
      <c r="J1409" s="2">
        <f>DAY(GEN_UP[[#This Row],[Fecha]])</f>
        <v>28</v>
      </c>
      <c r="K1409" s="12" t="str">
        <f t="shared" si="21"/>
        <v>28-02-2025_15</v>
      </c>
    </row>
    <row r="1410" spans="1:11" x14ac:dyDescent="0.3">
      <c r="A1410" s="3">
        <v>45716</v>
      </c>
      <c r="B1410" s="6">
        <v>0.66666666666666663</v>
      </c>
      <c r="C1410" s="2">
        <v>2206.75</v>
      </c>
      <c r="D1410" s="2">
        <v>2262</v>
      </c>
      <c r="E1410" s="2">
        <v>2366.5</v>
      </c>
      <c r="F1410" s="2">
        <v>2337</v>
      </c>
      <c r="G1410" s="2">
        <f>INT(YEAR(GEN_UP[[#This Row],[Fecha]]))</f>
        <v>2025</v>
      </c>
      <c r="H1410" s="2">
        <f>INT(MONTH(GEN_UP[[#This Row],[Fecha]]))</f>
        <v>2</v>
      </c>
      <c r="I1410" s="3" t="str">
        <f>TEXT(DATE(YEAR(GEN_UP[[#This Row],[Fecha]]),MONTH(GEN_UP[[#This Row],[Fecha]]),DAY(GEN_UP[[#This Row],[Fecha]])),"mmmm")</f>
        <v>February</v>
      </c>
      <c r="J1410" s="2">
        <f>DAY(GEN_UP[[#This Row],[Fecha]])</f>
        <v>28</v>
      </c>
      <c r="K1410" s="12" t="str">
        <f t="shared" ref="K1410:K1473" si="22">TEXT(A1410,"dd-mm-yyyy") &amp; "_" &amp; TEXT(HOUR(B1410),"00")</f>
        <v>28-02-2025_16</v>
      </c>
    </row>
    <row r="1411" spans="1:11" x14ac:dyDescent="0.3">
      <c r="A1411" s="3">
        <v>45716</v>
      </c>
      <c r="B1411" s="6">
        <v>0.70833333333333337</v>
      </c>
      <c r="C1411" s="2">
        <v>901.5</v>
      </c>
      <c r="D1411" s="2">
        <v>928.5</v>
      </c>
      <c r="E1411" s="2">
        <v>1037.5</v>
      </c>
      <c r="F1411" s="2">
        <v>1122.5</v>
      </c>
      <c r="G1411" s="2">
        <f>INT(YEAR(GEN_UP[[#This Row],[Fecha]]))</f>
        <v>2025</v>
      </c>
      <c r="H1411" s="2">
        <f>INT(MONTH(GEN_UP[[#This Row],[Fecha]]))</f>
        <v>2</v>
      </c>
      <c r="I1411" s="3" t="str">
        <f>TEXT(DATE(YEAR(GEN_UP[[#This Row],[Fecha]]),MONTH(GEN_UP[[#This Row],[Fecha]]),DAY(GEN_UP[[#This Row],[Fecha]])),"mmmm")</f>
        <v>February</v>
      </c>
      <c r="J1411" s="2">
        <f>DAY(GEN_UP[[#This Row],[Fecha]])</f>
        <v>28</v>
      </c>
      <c r="K1411" s="12" t="str">
        <f t="shared" si="22"/>
        <v>28-02-2025_17</v>
      </c>
    </row>
    <row r="1412" spans="1:11" x14ac:dyDescent="0.3">
      <c r="A1412" s="3">
        <v>45716</v>
      </c>
      <c r="B1412" s="6">
        <v>0.75</v>
      </c>
      <c r="C1412" s="2">
        <v>133.5</v>
      </c>
      <c r="D1412" s="2">
        <v>133.5</v>
      </c>
      <c r="E1412" s="2">
        <v>139</v>
      </c>
      <c r="F1412" s="2">
        <v>143</v>
      </c>
      <c r="G1412" s="2">
        <f>INT(YEAR(GEN_UP[[#This Row],[Fecha]]))</f>
        <v>2025</v>
      </c>
      <c r="H1412" s="2">
        <f>INT(MONTH(GEN_UP[[#This Row],[Fecha]]))</f>
        <v>2</v>
      </c>
      <c r="I1412" s="3" t="str">
        <f>TEXT(DATE(YEAR(GEN_UP[[#This Row],[Fecha]]),MONTH(GEN_UP[[#This Row],[Fecha]]),DAY(GEN_UP[[#This Row],[Fecha]])),"mmmm")</f>
        <v>February</v>
      </c>
      <c r="J1412" s="2">
        <f>DAY(GEN_UP[[#This Row],[Fecha]])</f>
        <v>28</v>
      </c>
      <c r="K1412" s="12" t="str">
        <f t="shared" si="22"/>
        <v>28-02-2025_18</v>
      </c>
    </row>
    <row r="1413" spans="1:11" x14ac:dyDescent="0.3">
      <c r="A1413" s="3">
        <v>45716</v>
      </c>
      <c r="B1413" s="6">
        <v>0.79166666666666663</v>
      </c>
      <c r="C1413" s="2">
        <v>0</v>
      </c>
      <c r="D1413" s="2">
        <v>0</v>
      </c>
      <c r="E1413" s="2">
        <v>0</v>
      </c>
      <c r="F1413" s="2">
        <v>0</v>
      </c>
      <c r="G1413" s="2">
        <f>INT(YEAR(GEN_UP[[#This Row],[Fecha]]))</f>
        <v>2025</v>
      </c>
      <c r="H1413" s="2">
        <f>INT(MONTH(GEN_UP[[#This Row],[Fecha]]))</f>
        <v>2</v>
      </c>
      <c r="I1413" s="3" t="str">
        <f>TEXT(DATE(YEAR(GEN_UP[[#This Row],[Fecha]]),MONTH(GEN_UP[[#This Row],[Fecha]]),DAY(GEN_UP[[#This Row],[Fecha]])),"mmmm")</f>
        <v>February</v>
      </c>
      <c r="J1413" s="2">
        <f>DAY(GEN_UP[[#This Row],[Fecha]])</f>
        <v>28</v>
      </c>
      <c r="K1413" s="12" t="str">
        <f t="shared" si="22"/>
        <v>28-02-2025_19</v>
      </c>
    </row>
    <row r="1414" spans="1:11" x14ac:dyDescent="0.3">
      <c r="A1414" s="3">
        <v>45716</v>
      </c>
      <c r="B1414" s="6">
        <v>0.83333333333333337</v>
      </c>
      <c r="C1414" s="2">
        <v>0</v>
      </c>
      <c r="D1414" s="2">
        <v>0</v>
      </c>
      <c r="E1414" s="2">
        <v>0</v>
      </c>
      <c r="F1414" s="2">
        <v>0</v>
      </c>
      <c r="G1414" s="2">
        <f>INT(YEAR(GEN_UP[[#This Row],[Fecha]]))</f>
        <v>2025</v>
      </c>
      <c r="H1414" s="2">
        <f>INT(MONTH(GEN_UP[[#This Row],[Fecha]]))</f>
        <v>2</v>
      </c>
      <c r="I1414" s="3" t="str">
        <f>TEXT(DATE(YEAR(GEN_UP[[#This Row],[Fecha]]),MONTH(GEN_UP[[#This Row],[Fecha]]),DAY(GEN_UP[[#This Row],[Fecha]])),"mmmm")</f>
        <v>February</v>
      </c>
      <c r="J1414" s="2">
        <f>DAY(GEN_UP[[#This Row],[Fecha]])</f>
        <v>28</v>
      </c>
      <c r="K1414" s="12" t="str">
        <f t="shared" si="22"/>
        <v>28-02-2025_20</v>
      </c>
    </row>
    <row r="1415" spans="1:11" x14ac:dyDescent="0.3">
      <c r="A1415" s="3">
        <v>45716</v>
      </c>
      <c r="B1415" s="6">
        <v>0.875</v>
      </c>
      <c r="C1415" s="2">
        <v>0</v>
      </c>
      <c r="D1415" s="2">
        <v>0</v>
      </c>
      <c r="E1415" s="2">
        <v>0</v>
      </c>
      <c r="F1415" s="2">
        <v>0</v>
      </c>
      <c r="G1415" s="2">
        <f>INT(YEAR(GEN_UP[[#This Row],[Fecha]]))</f>
        <v>2025</v>
      </c>
      <c r="H1415" s="2">
        <f>INT(MONTH(GEN_UP[[#This Row],[Fecha]]))</f>
        <v>2</v>
      </c>
      <c r="I1415" s="3" t="str">
        <f>TEXT(DATE(YEAR(GEN_UP[[#This Row],[Fecha]]),MONTH(GEN_UP[[#This Row],[Fecha]]),DAY(GEN_UP[[#This Row],[Fecha]])),"mmmm")</f>
        <v>February</v>
      </c>
      <c r="J1415" s="2">
        <f>DAY(GEN_UP[[#This Row],[Fecha]])</f>
        <v>28</v>
      </c>
      <c r="K1415" s="12" t="str">
        <f t="shared" si="22"/>
        <v>28-02-2025_21</v>
      </c>
    </row>
    <row r="1416" spans="1:11" x14ac:dyDescent="0.3">
      <c r="A1416" s="3">
        <v>45716</v>
      </c>
      <c r="B1416" s="6">
        <v>0.91666666666666663</v>
      </c>
      <c r="C1416" s="2">
        <v>0</v>
      </c>
      <c r="D1416" s="2">
        <v>0</v>
      </c>
      <c r="E1416" s="2">
        <v>0</v>
      </c>
      <c r="F1416" s="2">
        <v>0</v>
      </c>
      <c r="G1416" s="2">
        <f>INT(YEAR(GEN_UP[[#This Row],[Fecha]]))</f>
        <v>2025</v>
      </c>
      <c r="H1416" s="2">
        <f>INT(MONTH(GEN_UP[[#This Row],[Fecha]]))</f>
        <v>2</v>
      </c>
      <c r="I1416" s="3" t="str">
        <f>TEXT(DATE(YEAR(GEN_UP[[#This Row],[Fecha]]),MONTH(GEN_UP[[#This Row],[Fecha]]),DAY(GEN_UP[[#This Row],[Fecha]])),"mmmm")</f>
        <v>February</v>
      </c>
      <c r="J1416" s="2">
        <f>DAY(GEN_UP[[#This Row],[Fecha]])</f>
        <v>28</v>
      </c>
      <c r="K1416" s="12" t="str">
        <f t="shared" si="22"/>
        <v>28-02-2025_22</v>
      </c>
    </row>
    <row r="1417" spans="1:11" x14ac:dyDescent="0.3">
      <c r="A1417" s="3">
        <v>45716</v>
      </c>
      <c r="B1417" s="6">
        <v>0.95833333333333337</v>
      </c>
      <c r="C1417" s="2">
        <v>0</v>
      </c>
      <c r="D1417" s="2">
        <v>0</v>
      </c>
      <c r="E1417" s="2">
        <v>0</v>
      </c>
      <c r="F1417" s="2">
        <v>0</v>
      </c>
      <c r="G1417" s="2">
        <f>INT(YEAR(GEN_UP[[#This Row],[Fecha]]))</f>
        <v>2025</v>
      </c>
      <c r="H1417" s="2">
        <f>INT(MONTH(GEN_UP[[#This Row],[Fecha]]))</f>
        <v>2</v>
      </c>
      <c r="I1417" s="3" t="str">
        <f>TEXT(DATE(YEAR(GEN_UP[[#This Row],[Fecha]]),MONTH(GEN_UP[[#This Row],[Fecha]]),DAY(GEN_UP[[#This Row],[Fecha]])),"mmmm")</f>
        <v>February</v>
      </c>
      <c r="J1417" s="2">
        <f>DAY(GEN_UP[[#This Row],[Fecha]])</f>
        <v>28</v>
      </c>
      <c r="K1417" s="12" t="str">
        <f t="shared" si="22"/>
        <v>28-02-2025_23</v>
      </c>
    </row>
    <row r="1418" spans="1:11" x14ac:dyDescent="0.3">
      <c r="A1418" s="3">
        <v>45717</v>
      </c>
      <c r="B1418" s="6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f>INT(YEAR(GEN_UP[[#This Row],[Fecha]]))</f>
        <v>2025</v>
      </c>
      <c r="H1418" s="2">
        <f>INT(MONTH(GEN_UP[[#This Row],[Fecha]]))</f>
        <v>3</v>
      </c>
      <c r="I1418" s="3" t="str">
        <f>TEXT(DATE(YEAR(GEN_UP[[#This Row],[Fecha]]),MONTH(GEN_UP[[#This Row],[Fecha]]),DAY(GEN_UP[[#This Row],[Fecha]])),"mmmm")</f>
        <v>March</v>
      </c>
      <c r="J1418" s="2">
        <f>DAY(GEN_UP[[#This Row],[Fecha]])</f>
        <v>1</v>
      </c>
      <c r="K1418" s="12" t="str">
        <f t="shared" si="22"/>
        <v>01-03-2025_00</v>
      </c>
    </row>
    <row r="1419" spans="1:11" x14ac:dyDescent="0.3">
      <c r="A1419" s="3">
        <v>45717</v>
      </c>
      <c r="B1419" s="6">
        <v>4.1666666666666664E-2</v>
      </c>
      <c r="C1419" s="2">
        <v>0</v>
      </c>
      <c r="D1419" s="2">
        <v>0</v>
      </c>
      <c r="E1419" s="2">
        <v>0</v>
      </c>
      <c r="F1419" s="2">
        <v>0</v>
      </c>
      <c r="G1419" s="2">
        <f>INT(YEAR(GEN_UP[[#This Row],[Fecha]]))</f>
        <v>2025</v>
      </c>
      <c r="H1419" s="2">
        <f>INT(MONTH(GEN_UP[[#This Row],[Fecha]]))</f>
        <v>3</v>
      </c>
      <c r="I1419" s="3" t="str">
        <f>TEXT(DATE(YEAR(GEN_UP[[#This Row],[Fecha]]),MONTH(GEN_UP[[#This Row],[Fecha]]),DAY(GEN_UP[[#This Row],[Fecha]])),"mmmm")</f>
        <v>March</v>
      </c>
      <c r="J1419" s="2">
        <f>DAY(GEN_UP[[#This Row],[Fecha]])</f>
        <v>1</v>
      </c>
      <c r="K1419" s="12" t="str">
        <f t="shared" si="22"/>
        <v>01-03-2025_01</v>
      </c>
    </row>
    <row r="1420" spans="1:11" x14ac:dyDescent="0.3">
      <c r="A1420" s="3">
        <v>45717</v>
      </c>
      <c r="B1420" s="6">
        <v>8.3333333333333329E-2</v>
      </c>
      <c r="C1420" s="2">
        <v>0</v>
      </c>
      <c r="D1420" s="2">
        <v>0</v>
      </c>
      <c r="E1420" s="2">
        <v>0</v>
      </c>
      <c r="F1420" s="2">
        <v>0</v>
      </c>
      <c r="G1420" s="2">
        <f>INT(YEAR(GEN_UP[[#This Row],[Fecha]]))</f>
        <v>2025</v>
      </c>
      <c r="H1420" s="2">
        <f>INT(MONTH(GEN_UP[[#This Row],[Fecha]]))</f>
        <v>3</v>
      </c>
      <c r="I1420" s="3" t="str">
        <f>TEXT(DATE(YEAR(GEN_UP[[#This Row],[Fecha]]),MONTH(GEN_UP[[#This Row],[Fecha]]),DAY(GEN_UP[[#This Row],[Fecha]])),"mmmm")</f>
        <v>March</v>
      </c>
      <c r="J1420" s="2">
        <f>DAY(GEN_UP[[#This Row],[Fecha]])</f>
        <v>1</v>
      </c>
      <c r="K1420" s="12" t="str">
        <f t="shared" si="22"/>
        <v>01-03-2025_02</v>
      </c>
    </row>
    <row r="1421" spans="1:11" x14ac:dyDescent="0.3">
      <c r="A1421" s="3">
        <v>45717</v>
      </c>
      <c r="B1421" s="6">
        <v>0.125</v>
      </c>
      <c r="C1421" s="2">
        <v>0</v>
      </c>
      <c r="D1421" s="2">
        <v>0</v>
      </c>
      <c r="E1421" s="2">
        <v>0</v>
      </c>
      <c r="F1421" s="2">
        <v>0</v>
      </c>
      <c r="G1421" s="2">
        <f>INT(YEAR(GEN_UP[[#This Row],[Fecha]]))</f>
        <v>2025</v>
      </c>
      <c r="H1421" s="2">
        <f>INT(MONTH(GEN_UP[[#This Row],[Fecha]]))</f>
        <v>3</v>
      </c>
      <c r="I1421" s="3" t="str">
        <f>TEXT(DATE(YEAR(GEN_UP[[#This Row],[Fecha]]),MONTH(GEN_UP[[#This Row],[Fecha]]),DAY(GEN_UP[[#This Row],[Fecha]])),"mmmm")</f>
        <v>March</v>
      </c>
      <c r="J1421" s="2">
        <f>DAY(GEN_UP[[#This Row],[Fecha]])</f>
        <v>1</v>
      </c>
      <c r="K1421" s="12" t="str">
        <f t="shared" si="22"/>
        <v>01-03-2025_03</v>
      </c>
    </row>
    <row r="1422" spans="1:11" x14ac:dyDescent="0.3">
      <c r="A1422" s="3">
        <v>45717</v>
      </c>
      <c r="B1422" s="6">
        <v>0.16666666666666666</v>
      </c>
      <c r="C1422" s="2">
        <v>0</v>
      </c>
      <c r="D1422" s="2">
        <v>0</v>
      </c>
      <c r="E1422" s="2">
        <v>0</v>
      </c>
      <c r="F1422" s="2">
        <v>0</v>
      </c>
      <c r="G1422" s="2">
        <f>INT(YEAR(GEN_UP[[#This Row],[Fecha]]))</f>
        <v>2025</v>
      </c>
      <c r="H1422" s="2">
        <f>INT(MONTH(GEN_UP[[#This Row],[Fecha]]))</f>
        <v>3</v>
      </c>
      <c r="I1422" s="3" t="str">
        <f>TEXT(DATE(YEAR(GEN_UP[[#This Row],[Fecha]]),MONTH(GEN_UP[[#This Row],[Fecha]]),DAY(GEN_UP[[#This Row],[Fecha]])),"mmmm")</f>
        <v>March</v>
      </c>
      <c r="J1422" s="2">
        <f>DAY(GEN_UP[[#This Row],[Fecha]])</f>
        <v>1</v>
      </c>
      <c r="K1422" s="12" t="str">
        <f t="shared" si="22"/>
        <v>01-03-2025_04</v>
      </c>
    </row>
    <row r="1423" spans="1:11" x14ac:dyDescent="0.3">
      <c r="A1423" s="3">
        <v>45717</v>
      </c>
      <c r="B1423" s="6">
        <v>0.20833333333333334</v>
      </c>
      <c r="C1423" s="2">
        <v>0</v>
      </c>
      <c r="D1423" s="2">
        <v>0</v>
      </c>
      <c r="E1423" s="2">
        <v>0</v>
      </c>
      <c r="F1423" s="2">
        <v>0</v>
      </c>
      <c r="G1423" s="2">
        <f>INT(YEAR(GEN_UP[[#This Row],[Fecha]]))</f>
        <v>2025</v>
      </c>
      <c r="H1423" s="2">
        <f>INT(MONTH(GEN_UP[[#This Row],[Fecha]]))</f>
        <v>3</v>
      </c>
      <c r="I1423" s="3" t="str">
        <f>TEXT(DATE(YEAR(GEN_UP[[#This Row],[Fecha]]),MONTH(GEN_UP[[#This Row],[Fecha]]),DAY(GEN_UP[[#This Row],[Fecha]])),"mmmm")</f>
        <v>March</v>
      </c>
      <c r="J1423" s="2">
        <f>DAY(GEN_UP[[#This Row],[Fecha]])</f>
        <v>1</v>
      </c>
      <c r="K1423" s="12" t="str">
        <f t="shared" si="22"/>
        <v>01-03-2025_05</v>
      </c>
    </row>
    <row r="1424" spans="1:11" x14ac:dyDescent="0.3">
      <c r="A1424" s="3">
        <v>45717</v>
      </c>
      <c r="B1424" s="6">
        <v>0.25</v>
      </c>
      <c r="C1424" s="2">
        <v>0</v>
      </c>
      <c r="D1424" s="2">
        <v>0</v>
      </c>
      <c r="E1424" s="2">
        <v>27.5</v>
      </c>
      <c r="F1424" s="2">
        <v>25.5</v>
      </c>
      <c r="G1424" s="2">
        <f>INT(YEAR(GEN_UP[[#This Row],[Fecha]]))</f>
        <v>2025</v>
      </c>
      <c r="H1424" s="2">
        <f>INT(MONTH(GEN_UP[[#This Row],[Fecha]]))</f>
        <v>3</v>
      </c>
      <c r="I1424" s="3" t="str">
        <f>TEXT(DATE(YEAR(GEN_UP[[#This Row],[Fecha]]),MONTH(GEN_UP[[#This Row],[Fecha]]),DAY(GEN_UP[[#This Row],[Fecha]])),"mmmm")</f>
        <v>March</v>
      </c>
      <c r="J1424" s="2">
        <f>DAY(GEN_UP[[#This Row],[Fecha]])</f>
        <v>1</v>
      </c>
      <c r="K1424" s="12" t="str">
        <f t="shared" si="22"/>
        <v>01-03-2025_06</v>
      </c>
    </row>
    <row r="1425" spans="1:11" x14ac:dyDescent="0.3">
      <c r="A1425" s="3">
        <v>45717</v>
      </c>
      <c r="B1425" s="6">
        <v>0.29166666666666669</v>
      </c>
      <c r="C1425" s="2">
        <v>0</v>
      </c>
      <c r="D1425" s="2">
        <v>0</v>
      </c>
      <c r="E1425" s="2">
        <v>534.5</v>
      </c>
      <c r="F1425" s="2">
        <v>491</v>
      </c>
      <c r="G1425" s="2">
        <f>INT(YEAR(GEN_UP[[#This Row],[Fecha]]))</f>
        <v>2025</v>
      </c>
      <c r="H1425" s="2">
        <f>INT(MONTH(GEN_UP[[#This Row],[Fecha]]))</f>
        <v>3</v>
      </c>
      <c r="I1425" s="3" t="str">
        <f>TEXT(DATE(YEAR(GEN_UP[[#This Row],[Fecha]]),MONTH(GEN_UP[[#This Row],[Fecha]]),DAY(GEN_UP[[#This Row],[Fecha]])),"mmmm")</f>
        <v>March</v>
      </c>
      <c r="J1425" s="2">
        <f>DAY(GEN_UP[[#This Row],[Fecha]])</f>
        <v>1</v>
      </c>
      <c r="K1425" s="12" t="str">
        <f t="shared" si="22"/>
        <v>01-03-2025_07</v>
      </c>
    </row>
    <row r="1426" spans="1:11" x14ac:dyDescent="0.3">
      <c r="A1426" s="3">
        <v>45717</v>
      </c>
      <c r="B1426" s="6">
        <v>0.33333333333333331</v>
      </c>
      <c r="C1426" s="2">
        <v>0</v>
      </c>
      <c r="D1426" s="2">
        <v>0</v>
      </c>
      <c r="E1426" s="2">
        <v>0</v>
      </c>
      <c r="F1426" s="2">
        <v>0</v>
      </c>
      <c r="G1426" s="2">
        <f>INT(YEAR(GEN_UP[[#This Row],[Fecha]]))</f>
        <v>2025</v>
      </c>
      <c r="H1426" s="2">
        <f>INT(MONTH(GEN_UP[[#This Row],[Fecha]]))</f>
        <v>3</v>
      </c>
      <c r="I1426" s="3" t="str">
        <f>TEXT(DATE(YEAR(GEN_UP[[#This Row],[Fecha]]),MONTH(GEN_UP[[#This Row],[Fecha]]),DAY(GEN_UP[[#This Row],[Fecha]])),"mmmm")</f>
        <v>March</v>
      </c>
      <c r="J1426" s="2">
        <f>DAY(GEN_UP[[#This Row],[Fecha]])</f>
        <v>1</v>
      </c>
      <c r="K1426" s="12" t="str">
        <f t="shared" si="22"/>
        <v>01-03-2025_08</v>
      </c>
    </row>
    <row r="1427" spans="1:11" x14ac:dyDescent="0.3">
      <c r="A1427" s="3">
        <v>45717</v>
      </c>
      <c r="B1427" s="6">
        <v>0.375</v>
      </c>
      <c r="C1427" s="2">
        <v>0</v>
      </c>
      <c r="D1427" s="2">
        <v>0</v>
      </c>
      <c r="E1427" s="2">
        <v>4859.5</v>
      </c>
      <c r="F1427" s="2">
        <v>4772.5</v>
      </c>
      <c r="G1427" s="2">
        <f>INT(YEAR(GEN_UP[[#This Row],[Fecha]]))</f>
        <v>2025</v>
      </c>
      <c r="H1427" s="2">
        <f>INT(MONTH(GEN_UP[[#This Row],[Fecha]]))</f>
        <v>3</v>
      </c>
      <c r="I1427" s="3" t="str">
        <f>TEXT(DATE(YEAR(GEN_UP[[#This Row],[Fecha]]),MONTH(GEN_UP[[#This Row],[Fecha]]),DAY(GEN_UP[[#This Row],[Fecha]])),"mmmm")</f>
        <v>March</v>
      </c>
      <c r="J1427" s="2">
        <f>DAY(GEN_UP[[#This Row],[Fecha]])</f>
        <v>1</v>
      </c>
      <c r="K1427" s="12" t="str">
        <f t="shared" si="22"/>
        <v>01-03-2025_09</v>
      </c>
    </row>
    <row r="1428" spans="1:11" x14ac:dyDescent="0.3">
      <c r="A1428" s="3">
        <v>45717</v>
      </c>
      <c r="B1428" s="6">
        <v>0.41666666666666669</v>
      </c>
      <c r="C1428" s="2">
        <v>0</v>
      </c>
      <c r="D1428" s="2">
        <v>0</v>
      </c>
      <c r="E1428" s="2">
        <v>7502.5</v>
      </c>
      <c r="F1428" s="2">
        <v>7468</v>
      </c>
      <c r="G1428" s="2">
        <f>INT(YEAR(GEN_UP[[#This Row],[Fecha]]))</f>
        <v>2025</v>
      </c>
      <c r="H1428" s="2">
        <f>INT(MONTH(GEN_UP[[#This Row],[Fecha]]))</f>
        <v>3</v>
      </c>
      <c r="I1428" s="3" t="str">
        <f>TEXT(DATE(YEAR(GEN_UP[[#This Row],[Fecha]]),MONTH(GEN_UP[[#This Row],[Fecha]]),DAY(GEN_UP[[#This Row],[Fecha]])),"mmmm")</f>
        <v>March</v>
      </c>
      <c r="J1428" s="2">
        <f>DAY(GEN_UP[[#This Row],[Fecha]])</f>
        <v>1</v>
      </c>
      <c r="K1428" s="12" t="str">
        <f t="shared" si="22"/>
        <v>01-03-2025_10</v>
      </c>
    </row>
    <row r="1429" spans="1:11" x14ac:dyDescent="0.3">
      <c r="A1429" s="3">
        <v>45717</v>
      </c>
      <c r="B1429" s="6">
        <v>0.45833333333333331</v>
      </c>
      <c r="C1429" s="2">
        <v>0</v>
      </c>
      <c r="D1429" s="2">
        <v>0</v>
      </c>
      <c r="E1429" s="2">
        <v>8080.5</v>
      </c>
      <c r="F1429" s="2">
        <v>8106.5</v>
      </c>
      <c r="G1429" s="2">
        <f>INT(YEAR(GEN_UP[[#This Row],[Fecha]]))</f>
        <v>2025</v>
      </c>
      <c r="H1429" s="2">
        <f>INT(MONTH(GEN_UP[[#This Row],[Fecha]]))</f>
        <v>3</v>
      </c>
      <c r="I1429" s="3" t="str">
        <f>TEXT(DATE(YEAR(GEN_UP[[#This Row],[Fecha]]),MONTH(GEN_UP[[#This Row],[Fecha]]),DAY(GEN_UP[[#This Row],[Fecha]])),"mmmm")</f>
        <v>March</v>
      </c>
      <c r="J1429" s="2">
        <f>DAY(GEN_UP[[#This Row],[Fecha]])</f>
        <v>1</v>
      </c>
      <c r="K1429" s="12" t="str">
        <f t="shared" si="22"/>
        <v>01-03-2025_11</v>
      </c>
    </row>
    <row r="1430" spans="1:11" x14ac:dyDescent="0.3">
      <c r="A1430" s="3">
        <v>45717</v>
      </c>
      <c r="B1430" s="6">
        <v>0.5</v>
      </c>
      <c r="C1430" s="2">
        <v>0</v>
      </c>
      <c r="D1430" s="2">
        <v>0</v>
      </c>
      <c r="E1430" s="2">
        <v>8050.5</v>
      </c>
      <c r="F1430" s="2">
        <v>8108.5</v>
      </c>
      <c r="G1430" s="2">
        <f>INT(YEAR(GEN_UP[[#This Row],[Fecha]]))</f>
        <v>2025</v>
      </c>
      <c r="H1430" s="2">
        <f>INT(MONTH(GEN_UP[[#This Row],[Fecha]]))</f>
        <v>3</v>
      </c>
      <c r="I1430" s="3" t="str">
        <f>TEXT(DATE(YEAR(GEN_UP[[#This Row],[Fecha]]),MONTH(GEN_UP[[#This Row],[Fecha]]),DAY(GEN_UP[[#This Row],[Fecha]])),"mmmm")</f>
        <v>March</v>
      </c>
      <c r="J1430" s="2">
        <f>DAY(GEN_UP[[#This Row],[Fecha]])</f>
        <v>1</v>
      </c>
      <c r="K1430" s="12" t="str">
        <f t="shared" si="22"/>
        <v>01-03-2025_12</v>
      </c>
    </row>
    <row r="1431" spans="1:11" x14ac:dyDescent="0.3">
      <c r="A1431" s="3">
        <v>45717</v>
      </c>
      <c r="B1431" s="6">
        <v>0.54166666666666663</v>
      </c>
      <c r="C1431" s="2">
        <v>0</v>
      </c>
      <c r="D1431" s="2">
        <v>0</v>
      </c>
      <c r="E1431" s="2">
        <v>7986</v>
      </c>
      <c r="F1431" s="2">
        <v>7983</v>
      </c>
      <c r="G1431" s="2">
        <f>INT(YEAR(GEN_UP[[#This Row],[Fecha]]))</f>
        <v>2025</v>
      </c>
      <c r="H1431" s="2">
        <f>INT(MONTH(GEN_UP[[#This Row],[Fecha]]))</f>
        <v>3</v>
      </c>
      <c r="I1431" s="3" t="str">
        <f>TEXT(DATE(YEAR(GEN_UP[[#This Row],[Fecha]]),MONTH(GEN_UP[[#This Row],[Fecha]]),DAY(GEN_UP[[#This Row],[Fecha]])),"mmmm")</f>
        <v>March</v>
      </c>
      <c r="J1431" s="2">
        <f>DAY(GEN_UP[[#This Row],[Fecha]])</f>
        <v>1</v>
      </c>
      <c r="K1431" s="12" t="str">
        <f t="shared" si="22"/>
        <v>01-03-2025_13</v>
      </c>
    </row>
    <row r="1432" spans="1:11" x14ac:dyDescent="0.3">
      <c r="A1432" s="3">
        <v>45717</v>
      </c>
      <c r="B1432" s="6">
        <v>0.58333333333333337</v>
      </c>
      <c r="C1432" s="2">
        <v>0</v>
      </c>
      <c r="D1432" s="2">
        <v>0</v>
      </c>
      <c r="E1432" s="2">
        <v>7614</v>
      </c>
      <c r="F1432" s="2">
        <v>7614.5</v>
      </c>
      <c r="G1432" s="2">
        <f>INT(YEAR(GEN_UP[[#This Row],[Fecha]]))</f>
        <v>2025</v>
      </c>
      <c r="H1432" s="2">
        <f>INT(MONTH(GEN_UP[[#This Row],[Fecha]]))</f>
        <v>3</v>
      </c>
      <c r="I1432" s="3" t="str">
        <f>TEXT(DATE(YEAR(GEN_UP[[#This Row],[Fecha]]),MONTH(GEN_UP[[#This Row],[Fecha]]),DAY(GEN_UP[[#This Row],[Fecha]])),"mmmm")</f>
        <v>March</v>
      </c>
      <c r="J1432" s="2">
        <f>DAY(GEN_UP[[#This Row],[Fecha]])</f>
        <v>1</v>
      </c>
      <c r="K1432" s="12" t="str">
        <f t="shared" si="22"/>
        <v>01-03-2025_14</v>
      </c>
    </row>
    <row r="1433" spans="1:11" x14ac:dyDescent="0.3">
      <c r="A1433" s="3">
        <v>45717</v>
      </c>
      <c r="B1433" s="6">
        <v>0.625</v>
      </c>
      <c r="C1433" s="2">
        <v>0</v>
      </c>
      <c r="D1433" s="2">
        <v>0</v>
      </c>
      <c r="E1433" s="2">
        <v>6035</v>
      </c>
      <c r="F1433" s="2">
        <v>5999.5</v>
      </c>
      <c r="G1433" s="2">
        <f>INT(YEAR(GEN_UP[[#This Row],[Fecha]]))</f>
        <v>2025</v>
      </c>
      <c r="H1433" s="2">
        <f>INT(MONTH(GEN_UP[[#This Row],[Fecha]]))</f>
        <v>3</v>
      </c>
      <c r="I1433" s="3" t="str">
        <f>TEXT(DATE(YEAR(GEN_UP[[#This Row],[Fecha]]),MONTH(GEN_UP[[#This Row],[Fecha]]),DAY(GEN_UP[[#This Row],[Fecha]])),"mmmm")</f>
        <v>March</v>
      </c>
      <c r="J1433" s="2">
        <f>DAY(GEN_UP[[#This Row],[Fecha]])</f>
        <v>1</v>
      </c>
      <c r="K1433" s="12" t="str">
        <f t="shared" si="22"/>
        <v>01-03-2025_15</v>
      </c>
    </row>
    <row r="1434" spans="1:11" x14ac:dyDescent="0.3">
      <c r="A1434" s="3">
        <v>45717</v>
      </c>
      <c r="B1434" s="6">
        <v>0.66666666666666663</v>
      </c>
      <c r="C1434" s="2">
        <v>0</v>
      </c>
      <c r="D1434" s="2">
        <v>0</v>
      </c>
      <c r="E1434" s="2">
        <v>4062.5</v>
      </c>
      <c r="F1434" s="2">
        <v>4069</v>
      </c>
      <c r="G1434" s="2">
        <f>INT(YEAR(GEN_UP[[#This Row],[Fecha]]))</f>
        <v>2025</v>
      </c>
      <c r="H1434" s="2">
        <f>INT(MONTH(GEN_UP[[#This Row],[Fecha]]))</f>
        <v>3</v>
      </c>
      <c r="I1434" s="3" t="str">
        <f>TEXT(DATE(YEAR(GEN_UP[[#This Row],[Fecha]]),MONTH(GEN_UP[[#This Row],[Fecha]]),DAY(GEN_UP[[#This Row],[Fecha]])),"mmmm")</f>
        <v>March</v>
      </c>
      <c r="J1434" s="2">
        <f>DAY(GEN_UP[[#This Row],[Fecha]])</f>
        <v>1</v>
      </c>
      <c r="K1434" s="12" t="str">
        <f t="shared" si="22"/>
        <v>01-03-2025_16</v>
      </c>
    </row>
    <row r="1435" spans="1:11" x14ac:dyDescent="0.3">
      <c r="A1435" s="3">
        <v>45717</v>
      </c>
      <c r="B1435" s="6">
        <v>0.70833333333333337</v>
      </c>
      <c r="C1435" s="2">
        <v>0</v>
      </c>
      <c r="D1435" s="2">
        <v>0</v>
      </c>
      <c r="E1435" s="2">
        <v>1497</v>
      </c>
      <c r="F1435" s="2">
        <v>1501.5</v>
      </c>
      <c r="G1435" s="2">
        <f>INT(YEAR(GEN_UP[[#This Row],[Fecha]]))</f>
        <v>2025</v>
      </c>
      <c r="H1435" s="2">
        <f>INT(MONTH(GEN_UP[[#This Row],[Fecha]]))</f>
        <v>3</v>
      </c>
      <c r="I1435" s="3" t="str">
        <f>TEXT(DATE(YEAR(GEN_UP[[#This Row],[Fecha]]),MONTH(GEN_UP[[#This Row],[Fecha]]),DAY(GEN_UP[[#This Row],[Fecha]])),"mmmm")</f>
        <v>March</v>
      </c>
      <c r="J1435" s="2">
        <f>DAY(GEN_UP[[#This Row],[Fecha]])</f>
        <v>1</v>
      </c>
      <c r="K1435" s="12" t="str">
        <f t="shared" si="22"/>
        <v>01-03-2025_17</v>
      </c>
    </row>
    <row r="1436" spans="1:11" x14ac:dyDescent="0.3">
      <c r="A1436" s="3">
        <v>45717</v>
      </c>
      <c r="B1436" s="6">
        <v>0.75</v>
      </c>
      <c r="C1436" s="2">
        <v>0</v>
      </c>
      <c r="D1436" s="2">
        <v>0</v>
      </c>
      <c r="E1436" s="2">
        <v>150.5</v>
      </c>
      <c r="F1436" s="2">
        <v>154.5</v>
      </c>
      <c r="G1436" s="2">
        <f>INT(YEAR(GEN_UP[[#This Row],[Fecha]]))</f>
        <v>2025</v>
      </c>
      <c r="H1436" s="2">
        <f>INT(MONTH(GEN_UP[[#This Row],[Fecha]]))</f>
        <v>3</v>
      </c>
      <c r="I1436" s="3" t="str">
        <f>TEXT(DATE(YEAR(GEN_UP[[#This Row],[Fecha]]),MONTH(GEN_UP[[#This Row],[Fecha]]),DAY(GEN_UP[[#This Row],[Fecha]])),"mmmm")</f>
        <v>March</v>
      </c>
      <c r="J1436" s="2">
        <f>DAY(GEN_UP[[#This Row],[Fecha]])</f>
        <v>1</v>
      </c>
      <c r="K1436" s="12" t="str">
        <f t="shared" si="22"/>
        <v>01-03-2025_18</v>
      </c>
    </row>
    <row r="1437" spans="1:11" x14ac:dyDescent="0.3">
      <c r="A1437" s="3">
        <v>45717</v>
      </c>
      <c r="B1437" s="6">
        <v>0.79166666666666663</v>
      </c>
      <c r="C1437" s="2">
        <v>0</v>
      </c>
      <c r="D1437" s="2">
        <v>0</v>
      </c>
      <c r="E1437" s="2">
        <v>0</v>
      </c>
      <c r="F1437" s="2">
        <v>0</v>
      </c>
      <c r="G1437" s="2">
        <f>INT(YEAR(GEN_UP[[#This Row],[Fecha]]))</f>
        <v>2025</v>
      </c>
      <c r="H1437" s="2">
        <f>INT(MONTH(GEN_UP[[#This Row],[Fecha]]))</f>
        <v>3</v>
      </c>
      <c r="I1437" s="3" t="str">
        <f>TEXT(DATE(YEAR(GEN_UP[[#This Row],[Fecha]]),MONTH(GEN_UP[[#This Row],[Fecha]]),DAY(GEN_UP[[#This Row],[Fecha]])),"mmmm")</f>
        <v>March</v>
      </c>
      <c r="J1437" s="2">
        <f>DAY(GEN_UP[[#This Row],[Fecha]])</f>
        <v>1</v>
      </c>
      <c r="K1437" s="12" t="str">
        <f t="shared" si="22"/>
        <v>01-03-2025_19</v>
      </c>
    </row>
    <row r="1438" spans="1:11" x14ac:dyDescent="0.3">
      <c r="A1438" s="3">
        <v>45717</v>
      </c>
      <c r="B1438" s="6">
        <v>0.83333333333333337</v>
      </c>
      <c r="C1438" s="2">
        <v>0</v>
      </c>
      <c r="D1438" s="2">
        <v>0</v>
      </c>
      <c r="E1438" s="2">
        <v>0</v>
      </c>
      <c r="F1438" s="2">
        <v>0</v>
      </c>
      <c r="G1438" s="2">
        <f>INT(YEAR(GEN_UP[[#This Row],[Fecha]]))</f>
        <v>2025</v>
      </c>
      <c r="H1438" s="2">
        <f>INT(MONTH(GEN_UP[[#This Row],[Fecha]]))</f>
        <v>3</v>
      </c>
      <c r="I1438" s="3" t="str">
        <f>TEXT(DATE(YEAR(GEN_UP[[#This Row],[Fecha]]),MONTH(GEN_UP[[#This Row],[Fecha]]),DAY(GEN_UP[[#This Row],[Fecha]])),"mmmm")</f>
        <v>March</v>
      </c>
      <c r="J1438" s="2">
        <f>DAY(GEN_UP[[#This Row],[Fecha]])</f>
        <v>1</v>
      </c>
      <c r="K1438" s="12" t="str">
        <f t="shared" si="22"/>
        <v>01-03-2025_20</v>
      </c>
    </row>
    <row r="1439" spans="1:11" x14ac:dyDescent="0.3">
      <c r="A1439" s="3">
        <v>45717</v>
      </c>
      <c r="B1439" s="6">
        <v>0.875</v>
      </c>
      <c r="C1439" s="2">
        <v>0</v>
      </c>
      <c r="D1439" s="2">
        <v>0</v>
      </c>
      <c r="E1439" s="2">
        <v>0</v>
      </c>
      <c r="F1439" s="2">
        <v>0</v>
      </c>
      <c r="G1439" s="2">
        <f>INT(YEAR(GEN_UP[[#This Row],[Fecha]]))</f>
        <v>2025</v>
      </c>
      <c r="H1439" s="2">
        <f>INT(MONTH(GEN_UP[[#This Row],[Fecha]]))</f>
        <v>3</v>
      </c>
      <c r="I1439" s="3" t="str">
        <f>TEXT(DATE(YEAR(GEN_UP[[#This Row],[Fecha]]),MONTH(GEN_UP[[#This Row],[Fecha]]),DAY(GEN_UP[[#This Row],[Fecha]])),"mmmm")</f>
        <v>March</v>
      </c>
      <c r="J1439" s="2">
        <f>DAY(GEN_UP[[#This Row],[Fecha]])</f>
        <v>1</v>
      </c>
      <c r="K1439" s="12" t="str">
        <f t="shared" si="22"/>
        <v>01-03-2025_21</v>
      </c>
    </row>
    <row r="1440" spans="1:11" x14ac:dyDescent="0.3">
      <c r="A1440" s="3">
        <v>45717</v>
      </c>
      <c r="B1440" s="6">
        <v>0.91666666666666663</v>
      </c>
      <c r="C1440" s="2">
        <v>0</v>
      </c>
      <c r="D1440" s="2">
        <v>0</v>
      </c>
      <c r="E1440" s="2">
        <v>0</v>
      </c>
      <c r="F1440" s="2">
        <v>0</v>
      </c>
      <c r="G1440" s="2">
        <f>INT(YEAR(GEN_UP[[#This Row],[Fecha]]))</f>
        <v>2025</v>
      </c>
      <c r="H1440" s="2">
        <f>INT(MONTH(GEN_UP[[#This Row],[Fecha]]))</f>
        <v>3</v>
      </c>
      <c r="I1440" s="3" t="str">
        <f>TEXT(DATE(YEAR(GEN_UP[[#This Row],[Fecha]]),MONTH(GEN_UP[[#This Row],[Fecha]]),DAY(GEN_UP[[#This Row],[Fecha]])),"mmmm")</f>
        <v>March</v>
      </c>
      <c r="J1440" s="2">
        <f>DAY(GEN_UP[[#This Row],[Fecha]])</f>
        <v>1</v>
      </c>
      <c r="K1440" s="12" t="str">
        <f t="shared" si="22"/>
        <v>01-03-2025_22</v>
      </c>
    </row>
    <row r="1441" spans="1:11" x14ac:dyDescent="0.3">
      <c r="A1441" s="3">
        <v>45717</v>
      </c>
      <c r="B1441" s="6">
        <v>0.95833333333333337</v>
      </c>
      <c r="C1441" s="2">
        <v>0</v>
      </c>
      <c r="D1441" s="2">
        <v>0</v>
      </c>
      <c r="E1441" s="2">
        <v>0</v>
      </c>
      <c r="F1441" s="2">
        <v>0</v>
      </c>
      <c r="G1441" s="2">
        <f>INT(YEAR(GEN_UP[[#This Row],[Fecha]]))</f>
        <v>2025</v>
      </c>
      <c r="H1441" s="2">
        <f>INT(MONTH(GEN_UP[[#This Row],[Fecha]]))</f>
        <v>3</v>
      </c>
      <c r="I1441" s="3" t="str">
        <f>TEXT(DATE(YEAR(GEN_UP[[#This Row],[Fecha]]),MONTH(GEN_UP[[#This Row],[Fecha]]),DAY(GEN_UP[[#This Row],[Fecha]])),"mmmm")</f>
        <v>March</v>
      </c>
      <c r="J1441" s="2">
        <f>DAY(GEN_UP[[#This Row],[Fecha]])</f>
        <v>1</v>
      </c>
      <c r="K1441" s="12" t="str">
        <f t="shared" si="22"/>
        <v>01-03-2025_23</v>
      </c>
    </row>
    <row r="1442" spans="1:11" x14ac:dyDescent="0.3">
      <c r="A1442" s="3">
        <v>45718</v>
      </c>
      <c r="B1442" s="6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f>INT(YEAR(GEN_UP[[#This Row],[Fecha]]))</f>
        <v>2025</v>
      </c>
      <c r="H1442" s="2">
        <f>INT(MONTH(GEN_UP[[#This Row],[Fecha]]))</f>
        <v>3</v>
      </c>
      <c r="I1442" s="3" t="str">
        <f>TEXT(DATE(YEAR(GEN_UP[[#This Row],[Fecha]]),MONTH(GEN_UP[[#This Row],[Fecha]]),DAY(GEN_UP[[#This Row],[Fecha]])),"mmmm")</f>
        <v>March</v>
      </c>
      <c r="J1442" s="2">
        <f>DAY(GEN_UP[[#This Row],[Fecha]])</f>
        <v>2</v>
      </c>
      <c r="K1442" s="12" t="str">
        <f t="shared" si="22"/>
        <v>02-03-2025_00</v>
      </c>
    </row>
    <row r="1443" spans="1:11" x14ac:dyDescent="0.3">
      <c r="A1443" s="3">
        <v>45718</v>
      </c>
      <c r="B1443" s="6">
        <v>4.1666666666666664E-2</v>
      </c>
      <c r="C1443" s="2">
        <v>0</v>
      </c>
      <c r="D1443" s="2">
        <v>0</v>
      </c>
      <c r="E1443" s="2">
        <v>0</v>
      </c>
      <c r="F1443" s="2">
        <v>0</v>
      </c>
      <c r="G1443" s="2">
        <f>INT(YEAR(GEN_UP[[#This Row],[Fecha]]))</f>
        <v>2025</v>
      </c>
      <c r="H1443" s="2">
        <f>INT(MONTH(GEN_UP[[#This Row],[Fecha]]))</f>
        <v>3</v>
      </c>
      <c r="I1443" s="3" t="str">
        <f>TEXT(DATE(YEAR(GEN_UP[[#This Row],[Fecha]]),MONTH(GEN_UP[[#This Row],[Fecha]]),DAY(GEN_UP[[#This Row],[Fecha]])),"mmmm")</f>
        <v>March</v>
      </c>
      <c r="J1443" s="2">
        <f>DAY(GEN_UP[[#This Row],[Fecha]])</f>
        <v>2</v>
      </c>
      <c r="K1443" s="12" t="str">
        <f t="shared" si="22"/>
        <v>02-03-2025_01</v>
      </c>
    </row>
    <row r="1444" spans="1:11" x14ac:dyDescent="0.3">
      <c r="A1444" s="3">
        <v>45718</v>
      </c>
      <c r="B1444" s="6">
        <v>8.3333333333333329E-2</v>
      </c>
      <c r="C1444" s="2">
        <v>0</v>
      </c>
      <c r="D1444" s="2">
        <v>0</v>
      </c>
      <c r="E1444" s="2">
        <v>0</v>
      </c>
      <c r="F1444" s="2">
        <v>0</v>
      </c>
      <c r="G1444" s="2">
        <f>INT(YEAR(GEN_UP[[#This Row],[Fecha]]))</f>
        <v>2025</v>
      </c>
      <c r="H1444" s="2">
        <f>INT(MONTH(GEN_UP[[#This Row],[Fecha]]))</f>
        <v>3</v>
      </c>
      <c r="I1444" s="3" t="str">
        <f>TEXT(DATE(YEAR(GEN_UP[[#This Row],[Fecha]]),MONTH(GEN_UP[[#This Row],[Fecha]]),DAY(GEN_UP[[#This Row],[Fecha]])),"mmmm")</f>
        <v>March</v>
      </c>
      <c r="J1444" s="2">
        <f>DAY(GEN_UP[[#This Row],[Fecha]])</f>
        <v>2</v>
      </c>
      <c r="K1444" s="12" t="str">
        <f t="shared" si="22"/>
        <v>02-03-2025_02</v>
      </c>
    </row>
    <row r="1445" spans="1:11" x14ac:dyDescent="0.3">
      <c r="A1445" s="3">
        <v>45718</v>
      </c>
      <c r="B1445" s="6">
        <v>0.125</v>
      </c>
      <c r="C1445" s="2">
        <v>0</v>
      </c>
      <c r="D1445" s="2">
        <v>0</v>
      </c>
      <c r="E1445" s="2">
        <v>0</v>
      </c>
      <c r="F1445" s="2">
        <v>0</v>
      </c>
      <c r="G1445" s="2">
        <f>INT(YEAR(GEN_UP[[#This Row],[Fecha]]))</f>
        <v>2025</v>
      </c>
      <c r="H1445" s="2">
        <f>INT(MONTH(GEN_UP[[#This Row],[Fecha]]))</f>
        <v>3</v>
      </c>
      <c r="I1445" s="3" t="str">
        <f>TEXT(DATE(YEAR(GEN_UP[[#This Row],[Fecha]]),MONTH(GEN_UP[[#This Row],[Fecha]]),DAY(GEN_UP[[#This Row],[Fecha]])),"mmmm")</f>
        <v>March</v>
      </c>
      <c r="J1445" s="2">
        <f>DAY(GEN_UP[[#This Row],[Fecha]])</f>
        <v>2</v>
      </c>
      <c r="K1445" s="12" t="str">
        <f t="shared" si="22"/>
        <v>02-03-2025_03</v>
      </c>
    </row>
    <row r="1446" spans="1:11" x14ac:dyDescent="0.3">
      <c r="A1446" s="3">
        <v>45718</v>
      </c>
      <c r="B1446" s="6">
        <v>0.16666666666666666</v>
      </c>
      <c r="C1446" s="2">
        <v>0</v>
      </c>
      <c r="D1446" s="2">
        <v>0</v>
      </c>
      <c r="E1446" s="2">
        <v>0</v>
      </c>
      <c r="F1446" s="2">
        <v>0</v>
      </c>
      <c r="G1446" s="2">
        <f>INT(YEAR(GEN_UP[[#This Row],[Fecha]]))</f>
        <v>2025</v>
      </c>
      <c r="H1446" s="2">
        <f>INT(MONTH(GEN_UP[[#This Row],[Fecha]]))</f>
        <v>3</v>
      </c>
      <c r="I1446" s="3" t="str">
        <f>TEXT(DATE(YEAR(GEN_UP[[#This Row],[Fecha]]),MONTH(GEN_UP[[#This Row],[Fecha]]),DAY(GEN_UP[[#This Row],[Fecha]])),"mmmm")</f>
        <v>March</v>
      </c>
      <c r="J1446" s="2">
        <f>DAY(GEN_UP[[#This Row],[Fecha]])</f>
        <v>2</v>
      </c>
      <c r="K1446" s="12" t="str">
        <f t="shared" si="22"/>
        <v>02-03-2025_04</v>
      </c>
    </row>
    <row r="1447" spans="1:11" x14ac:dyDescent="0.3">
      <c r="A1447" s="3">
        <v>45718</v>
      </c>
      <c r="B1447" s="6">
        <v>0.20833333333333334</v>
      </c>
      <c r="C1447" s="2">
        <v>0</v>
      </c>
      <c r="D1447" s="2">
        <v>0</v>
      </c>
      <c r="E1447" s="2">
        <v>0</v>
      </c>
      <c r="F1447" s="2">
        <v>0</v>
      </c>
      <c r="G1447" s="2">
        <f>INT(YEAR(GEN_UP[[#This Row],[Fecha]]))</f>
        <v>2025</v>
      </c>
      <c r="H1447" s="2">
        <f>INT(MONTH(GEN_UP[[#This Row],[Fecha]]))</f>
        <v>3</v>
      </c>
      <c r="I1447" s="3" t="str">
        <f>TEXT(DATE(YEAR(GEN_UP[[#This Row],[Fecha]]),MONTH(GEN_UP[[#This Row],[Fecha]]),DAY(GEN_UP[[#This Row],[Fecha]])),"mmmm")</f>
        <v>March</v>
      </c>
      <c r="J1447" s="2">
        <f>DAY(GEN_UP[[#This Row],[Fecha]])</f>
        <v>2</v>
      </c>
      <c r="K1447" s="12" t="str">
        <f t="shared" si="22"/>
        <v>02-03-2025_05</v>
      </c>
    </row>
    <row r="1448" spans="1:11" x14ac:dyDescent="0.3">
      <c r="A1448" s="3">
        <v>45718</v>
      </c>
      <c r="B1448" s="6">
        <v>0.25</v>
      </c>
      <c r="C1448" s="2">
        <v>0</v>
      </c>
      <c r="D1448" s="2">
        <v>0</v>
      </c>
      <c r="E1448" s="2">
        <v>32.5</v>
      </c>
      <c r="F1448" s="2">
        <v>32.5</v>
      </c>
      <c r="G1448" s="2">
        <f>INT(YEAR(GEN_UP[[#This Row],[Fecha]]))</f>
        <v>2025</v>
      </c>
      <c r="H1448" s="2">
        <f>INT(MONTH(GEN_UP[[#This Row],[Fecha]]))</f>
        <v>3</v>
      </c>
      <c r="I1448" s="3" t="str">
        <f>TEXT(DATE(YEAR(GEN_UP[[#This Row],[Fecha]]),MONTH(GEN_UP[[#This Row],[Fecha]]),DAY(GEN_UP[[#This Row],[Fecha]])),"mmmm")</f>
        <v>March</v>
      </c>
      <c r="J1448" s="2">
        <f>DAY(GEN_UP[[#This Row],[Fecha]])</f>
        <v>2</v>
      </c>
      <c r="K1448" s="12" t="str">
        <f t="shared" si="22"/>
        <v>02-03-2025_06</v>
      </c>
    </row>
    <row r="1449" spans="1:11" x14ac:dyDescent="0.3">
      <c r="A1449" s="3">
        <v>45718</v>
      </c>
      <c r="B1449" s="6">
        <v>0.29166666666666669</v>
      </c>
      <c r="C1449" s="2">
        <v>0</v>
      </c>
      <c r="D1449" s="2">
        <v>0</v>
      </c>
      <c r="E1449" s="2">
        <v>1165</v>
      </c>
      <c r="F1449" s="2">
        <v>1165</v>
      </c>
      <c r="G1449" s="2">
        <f>INT(YEAR(GEN_UP[[#This Row],[Fecha]]))</f>
        <v>2025</v>
      </c>
      <c r="H1449" s="2">
        <f>INT(MONTH(GEN_UP[[#This Row],[Fecha]]))</f>
        <v>3</v>
      </c>
      <c r="I1449" s="3" t="str">
        <f>TEXT(DATE(YEAR(GEN_UP[[#This Row],[Fecha]]),MONTH(GEN_UP[[#This Row],[Fecha]]),DAY(GEN_UP[[#This Row],[Fecha]])),"mmmm")</f>
        <v>March</v>
      </c>
      <c r="J1449" s="2">
        <f>DAY(GEN_UP[[#This Row],[Fecha]])</f>
        <v>2</v>
      </c>
      <c r="K1449" s="12" t="str">
        <f t="shared" si="22"/>
        <v>02-03-2025_07</v>
      </c>
    </row>
    <row r="1450" spans="1:11" x14ac:dyDescent="0.3">
      <c r="A1450" s="3">
        <v>45718</v>
      </c>
      <c r="B1450" s="6">
        <v>0.33333333333333331</v>
      </c>
      <c r="C1450" s="2">
        <v>0</v>
      </c>
      <c r="D1450" s="2">
        <v>0</v>
      </c>
      <c r="E1450" s="2">
        <v>3720.5</v>
      </c>
      <c r="F1450" s="2">
        <v>3720.5</v>
      </c>
      <c r="G1450" s="2">
        <f>INT(YEAR(GEN_UP[[#This Row],[Fecha]]))</f>
        <v>2025</v>
      </c>
      <c r="H1450" s="2">
        <f>INT(MONTH(GEN_UP[[#This Row],[Fecha]]))</f>
        <v>3</v>
      </c>
      <c r="I1450" s="3" t="str">
        <f>TEXT(DATE(YEAR(GEN_UP[[#This Row],[Fecha]]),MONTH(GEN_UP[[#This Row],[Fecha]]),DAY(GEN_UP[[#This Row],[Fecha]])),"mmmm")</f>
        <v>March</v>
      </c>
      <c r="J1450" s="2">
        <f>DAY(GEN_UP[[#This Row],[Fecha]])</f>
        <v>2</v>
      </c>
      <c r="K1450" s="12" t="str">
        <f t="shared" si="22"/>
        <v>02-03-2025_08</v>
      </c>
    </row>
    <row r="1451" spans="1:11" x14ac:dyDescent="0.3">
      <c r="A1451" s="3">
        <v>45718</v>
      </c>
      <c r="B1451" s="6">
        <v>0.375</v>
      </c>
      <c r="C1451" s="2">
        <v>0</v>
      </c>
      <c r="D1451" s="2">
        <v>0</v>
      </c>
      <c r="E1451" s="2">
        <v>5858</v>
      </c>
      <c r="F1451" s="2">
        <v>5858</v>
      </c>
      <c r="G1451" s="2">
        <f>INT(YEAR(GEN_UP[[#This Row],[Fecha]]))</f>
        <v>2025</v>
      </c>
      <c r="H1451" s="2">
        <f>INT(MONTH(GEN_UP[[#This Row],[Fecha]]))</f>
        <v>3</v>
      </c>
      <c r="I1451" s="3" t="str">
        <f>TEXT(DATE(YEAR(GEN_UP[[#This Row],[Fecha]]),MONTH(GEN_UP[[#This Row],[Fecha]]),DAY(GEN_UP[[#This Row],[Fecha]])),"mmmm")</f>
        <v>March</v>
      </c>
      <c r="J1451" s="2">
        <f>DAY(GEN_UP[[#This Row],[Fecha]])</f>
        <v>2</v>
      </c>
      <c r="K1451" s="12" t="str">
        <f t="shared" si="22"/>
        <v>02-03-2025_09</v>
      </c>
    </row>
    <row r="1452" spans="1:11" x14ac:dyDescent="0.3">
      <c r="A1452" s="3">
        <v>45718</v>
      </c>
      <c r="B1452" s="6">
        <v>0.41666666666666669</v>
      </c>
      <c r="C1452" s="2">
        <v>0</v>
      </c>
      <c r="D1452" s="2">
        <v>0</v>
      </c>
      <c r="E1452" s="2">
        <v>6915.5</v>
      </c>
      <c r="F1452" s="2">
        <v>6915.5</v>
      </c>
      <c r="G1452" s="2">
        <f>INT(YEAR(GEN_UP[[#This Row],[Fecha]]))</f>
        <v>2025</v>
      </c>
      <c r="H1452" s="2">
        <f>INT(MONTH(GEN_UP[[#This Row],[Fecha]]))</f>
        <v>3</v>
      </c>
      <c r="I1452" s="3" t="str">
        <f>TEXT(DATE(YEAR(GEN_UP[[#This Row],[Fecha]]),MONTH(GEN_UP[[#This Row],[Fecha]]),DAY(GEN_UP[[#This Row],[Fecha]])),"mmmm")</f>
        <v>March</v>
      </c>
      <c r="J1452" s="2">
        <f>DAY(GEN_UP[[#This Row],[Fecha]])</f>
        <v>2</v>
      </c>
      <c r="K1452" s="12" t="str">
        <f t="shared" si="22"/>
        <v>02-03-2025_10</v>
      </c>
    </row>
    <row r="1453" spans="1:11" x14ac:dyDescent="0.3">
      <c r="A1453" s="3">
        <v>45718</v>
      </c>
      <c r="B1453" s="6">
        <v>0.45833333333333331</v>
      </c>
      <c r="C1453" s="2">
        <v>160</v>
      </c>
      <c r="D1453" s="2">
        <v>0</v>
      </c>
      <c r="E1453" s="2">
        <v>6600.5</v>
      </c>
      <c r="F1453" s="2">
        <v>6600.5</v>
      </c>
      <c r="G1453" s="2">
        <f>INT(YEAR(GEN_UP[[#This Row],[Fecha]]))</f>
        <v>2025</v>
      </c>
      <c r="H1453" s="2">
        <f>INT(MONTH(GEN_UP[[#This Row],[Fecha]]))</f>
        <v>3</v>
      </c>
      <c r="I1453" s="3" t="str">
        <f>TEXT(DATE(YEAR(GEN_UP[[#This Row],[Fecha]]),MONTH(GEN_UP[[#This Row],[Fecha]]),DAY(GEN_UP[[#This Row],[Fecha]])),"mmmm")</f>
        <v>March</v>
      </c>
      <c r="J1453" s="2">
        <f>DAY(GEN_UP[[#This Row],[Fecha]])</f>
        <v>2</v>
      </c>
      <c r="K1453" s="12" t="str">
        <f t="shared" si="22"/>
        <v>02-03-2025_11</v>
      </c>
    </row>
    <row r="1454" spans="1:11" x14ac:dyDescent="0.3">
      <c r="A1454" s="3">
        <v>45718</v>
      </c>
      <c r="B1454" s="6">
        <v>0.5</v>
      </c>
      <c r="C1454" s="2">
        <v>5748.5</v>
      </c>
      <c r="D1454" s="2">
        <v>4715.25</v>
      </c>
      <c r="E1454" s="2">
        <v>6843.5</v>
      </c>
      <c r="F1454" s="2">
        <v>6843.5</v>
      </c>
      <c r="G1454" s="2">
        <f>INT(YEAR(GEN_UP[[#This Row],[Fecha]]))</f>
        <v>2025</v>
      </c>
      <c r="H1454" s="2">
        <f>INT(MONTH(GEN_UP[[#This Row],[Fecha]]))</f>
        <v>3</v>
      </c>
      <c r="I1454" s="3" t="str">
        <f>TEXT(DATE(YEAR(GEN_UP[[#This Row],[Fecha]]),MONTH(GEN_UP[[#This Row],[Fecha]]),DAY(GEN_UP[[#This Row],[Fecha]])),"mmmm")</f>
        <v>March</v>
      </c>
      <c r="J1454" s="2">
        <f>DAY(GEN_UP[[#This Row],[Fecha]])</f>
        <v>2</v>
      </c>
      <c r="K1454" s="12" t="str">
        <f t="shared" si="22"/>
        <v>02-03-2025_12</v>
      </c>
    </row>
    <row r="1455" spans="1:11" x14ac:dyDescent="0.3">
      <c r="A1455" s="3">
        <v>45718</v>
      </c>
      <c r="B1455" s="6">
        <v>0.54166666666666663</v>
      </c>
      <c r="C1455" s="2">
        <v>6867.5</v>
      </c>
      <c r="D1455" s="2">
        <v>6862.5</v>
      </c>
      <c r="E1455" s="2">
        <v>6952.5</v>
      </c>
      <c r="F1455" s="2">
        <v>6952.5</v>
      </c>
      <c r="G1455" s="2">
        <f>INT(YEAR(GEN_UP[[#This Row],[Fecha]]))</f>
        <v>2025</v>
      </c>
      <c r="H1455" s="2">
        <f>INT(MONTH(GEN_UP[[#This Row],[Fecha]]))</f>
        <v>3</v>
      </c>
      <c r="I1455" s="3" t="str">
        <f>TEXT(DATE(YEAR(GEN_UP[[#This Row],[Fecha]]),MONTH(GEN_UP[[#This Row],[Fecha]]),DAY(GEN_UP[[#This Row],[Fecha]])),"mmmm")</f>
        <v>March</v>
      </c>
      <c r="J1455" s="2">
        <f>DAY(GEN_UP[[#This Row],[Fecha]])</f>
        <v>2</v>
      </c>
      <c r="K1455" s="12" t="str">
        <f t="shared" si="22"/>
        <v>02-03-2025_13</v>
      </c>
    </row>
    <row r="1456" spans="1:11" x14ac:dyDescent="0.3">
      <c r="A1456" s="3">
        <v>45718</v>
      </c>
      <c r="B1456" s="6">
        <v>0.58333333333333337</v>
      </c>
      <c r="C1456" s="2">
        <v>7311</v>
      </c>
      <c r="D1456" s="2">
        <v>7194.75</v>
      </c>
      <c r="E1456" s="2">
        <v>7175</v>
      </c>
      <c r="F1456" s="2">
        <v>7175</v>
      </c>
      <c r="G1456" s="2">
        <f>INT(YEAR(GEN_UP[[#This Row],[Fecha]]))</f>
        <v>2025</v>
      </c>
      <c r="H1456" s="2">
        <f>INT(MONTH(GEN_UP[[#This Row],[Fecha]]))</f>
        <v>3</v>
      </c>
      <c r="I1456" s="3" t="str">
        <f>TEXT(DATE(YEAR(GEN_UP[[#This Row],[Fecha]]),MONTH(GEN_UP[[#This Row],[Fecha]]),DAY(GEN_UP[[#This Row],[Fecha]])),"mmmm")</f>
        <v>March</v>
      </c>
      <c r="J1456" s="2">
        <f>DAY(GEN_UP[[#This Row],[Fecha]])</f>
        <v>2</v>
      </c>
      <c r="K1456" s="12" t="str">
        <f t="shared" si="22"/>
        <v>02-03-2025_14</v>
      </c>
    </row>
    <row r="1457" spans="1:11" x14ac:dyDescent="0.3">
      <c r="A1457" s="3">
        <v>45718</v>
      </c>
      <c r="B1457" s="6">
        <v>0.625</v>
      </c>
      <c r="C1457" s="2">
        <v>6179.5</v>
      </c>
      <c r="D1457" s="2">
        <v>6168</v>
      </c>
      <c r="E1457" s="2">
        <v>6293</v>
      </c>
      <c r="F1457" s="2">
        <v>6293</v>
      </c>
      <c r="G1457" s="2">
        <f>INT(YEAR(GEN_UP[[#This Row],[Fecha]]))</f>
        <v>2025</v>
      </c>
      <c r="H1457" s="2">
        <f>INT(MONTH(GEN_UP[[#This Row],[Fecha]]))</f>
        <v>3</v>
      </c>
      <c r="I1457" s="3" t="str">
        <f>TEXT(DATE(YEAR(GEN_UP[[#This Row],[Fecha]]),MONTH(GEN_UP[[#This Row],[Fecha]]),DAY(GEN_UP[[#This Row],[Fecha]])),"mmmm")</f>
        <v>March</v>
      </c>
      <c r="J1457" s="2">
        <f>DAY(GEN_UP[[#This Row],[Fecha]])</f>
        <v>2</v>
      </c>
      <c r="K1457" s="12" t="str">
        <f t="shared" si="22"/>
        <v>02-03-2025_15</v>
      </c>
    </row>
    <row r="1458" spans="1:11" x14ac:dyDescent="0.3">
      <c r="A1458" s="3">
        <v>45718</v>
      </c>
      <c r="B1458" s="6">
        <v>0.66666666666666663</v>
      </c>
      <c r="C1458" s="2">
        <v>3825</v>
      </c>
      <c r="D1458" s="2">
        <v>3812.75</v>
      </c>
      <c r="E1458" s="2">
        <v>3945</v>
      </c>
      <c r="F1458" s="2">
        <v>3945</v>
      </c>
      <c r="G1458" s="2">
        <f>INT(YEAR(GEN_UP[[#This Row],[Fecha]]))</f>
        <v>2025</v>
      </c>
      <c r="H1458" s="2">
        <f>INT(MONTH(GEN_UP[[#This Row],[Fecha]]))</f>
        <v>3</v>
      </c>
      <c r="I1458" s="3" t="str">
        <f>TEXT(DATE(YEAR(GEN_UP[[#This Row],[Fecha]]),MONTH(GEN_UP[[#This Row],[Fecha]]),DAY(GEN_UP[[#This Row],[Fecha]])),"mmmm")</f>
        <v>March</v>
      </c>
      <c r="J1458" s="2">
        <f>DAY(GEN_UP[[#This Row],[Fecha]])</f>
        <v>2</v>
      </c>
      <c r="K1458" s="12" t="str">
        <f t="shared" si="22"/>
        <v>02-03-2025_16</v>
      </c>
    </row>
    <row r="1459" spans="1:11" x14ac:dyDescent="0.3">
      <c r="A1459" s="3">
        <v>45718</v>
      </c>
      <c r="B1459" s="6">
        <v>0.70833333333333337</v>
      </c>
      <c r="C1459" s="2">
        <v>1685</v>
      </c>
      <c r="D1459" s="2">
        <v>1708.5</v>
      </c>
      <c r="E1459" s="2">
        <v>1843</v>
      </c>
      <c r="F1459" s="2">
        <v>1843</v>
      </c>
      <c r="G1459" s="2">
        <f>INT(YEAR(GEN_UP[[#This Row],[Fecha]]))</f>
        <v>2025</v>
      </c>
      <c r="H1459" s="2">
        <f>INT(MONTH(GEN_UP[[#This Row],[Fecha]]))</f>
        <v>3</v>
      </c>
      <c r="I1459" s="3" t="str">
        <f>TEXT(DATE(YEAR(GEN_UP[[#This Row],[Fecha]]),MONTH(GEN_UP[[#This Row],[Fecha]]),DAY(GEN_UP[[#This Row],[Fecha]])),"mmmm")</f>
        <v>March</v>
      </c>
      <c r="J1459" s="2">
        <f>DAY(GEN_UP[[#This Row],[Fecha]])</f>
        <v>2</v>
      </c>
      <c r="K1459" s="12" t="str">
        <f t="shared" si="22"/>
        <v>02-03-2025_17</v>
      </c>
    </row>
    <row r="1460" spans="1:11" x14ac:dyDescent="0.3">
      <c r="A1460" s="3">
        <v>45718</v>
      </c>
      <c r="B1460" s="6">
        <v>0.75</v>
      </c>
      <c r="C1460" s="2">
        <v>116</v>
      </c>
      <c r="D1460" s="2">
        <v>114.75</v>
      </c>
      <c r="E1460" s="2">
        <v>118</v>
      </c>
      <c r="F1460" s="2">
        <v>118</v>
      </c>
      <c r="G1460" s="2">
        <f>INT(YEAR(GEN_UP[[#This Row],[Fecha]]))</f>
        <v>2025</v>
      </c>
      <c r="H1460" s="2">
        <f>INT(MONTH(GEN_UP[[#This Row],[Fecha]]))</f>
        <v>3</v>
      </c>
      <c r="I1460" s="3" t="str">
        <f>TEXT(DATE(YEAR(GEN_UP[[#This Row],[Fecha]]),MONTH(GEN_UP[[#This Row],[Fecha]]),DAY(GEN_UP[[#This Row],[Fecha]])),"mmmm")</f>
        <v>March</v>
      </c>
      <c r="J1460" s="2">
        <f>DAY(GEN_UP[[#This Row],[Fecha]])</f>
        <v>2</v>
      </c>
      <c r="K1460" s="12" t="str">
        <f t="shared" si="22"/>
        <v>02-03-2025_18</v>
      </c>
    </row>
    <row r="1461" spans="1:11" x14ac:dyDescent="0.3">
      <c r="A1461" s="3">
        <v>45718</v>
      </c>
      <c r="B1461" s="6">
        <v>0.79166666666666663</v>
      </c>
      <c r="C1461" s="2">
        <v>0</v>
      </c>
      <c r="D1461" s="2">
        <v>0</v>
      </c>
      <c r="E1461" s="2">
        <v>0</v>
      </c>
      <c r="F1461" s="2">
        <v>0</v>
      </c>
      <c r="G1461" s="2">
        <f>INT(YEAR(GEN_UP[[#This Row],[Fecha]]))</f>
        <v>2025</v>
      </c>
      <c r="H1461" s="2">
        <f>INT(MONTH(GEN_UP[[#This Row],[Fecha]]))</f>
        <v>3</v>
      </c>
      <c r="I1461" s="3" t="str">
        <f>TEXT(DATE(YEAR(GEN_UP[[#This Row],[Fecha]]),MONTH(GEN_UP[[#This Row],[Fecha]]),DAY(GEN_UP[[#This Row],[Fecha]])),"mmmm")</f>
        <v>March</v>
      </c>
      <c r="J1461" s="2">
        <f>DAY(GEN_UP[[#This Row],[Fecha]])</f>
        <v>2</v>
      </c>
      <c r="K1461" s="12" t="str">
        <f t="shared" si="22"/>
        <v>02-03-2025_19</v>
      </c>
    </row>
    <row r="1462" spans="1:11" x14ac:dyDescent="0.3">
      <c r="A1462" s="3">
        <v>45718</v>
      </c>
      <c r="B1462" s="6">
        <v>0.83333333333333337</v>
      </c>
      <c r="C1462" s="2">
        <v>0</v>
      </c>
      <c r="D1462" s="2">
        <v>0</v>
      </c>
      <c r="E1462" s="2">
        <v>0</v>
      </c>
      <c r="F1462" s="2">
        <v>0</v>
      </c>
      <c r="G1462" s="2">
        <f>INT(YEAR(GEN_UP[[#This Row],[Fecha]]))</f>
        <v>2025</v>
      </c>
      <c r="H1462" s="2">
        <f>INT(MONTH(GEN_UP[[#This Row],[Fecha]]))</f>
        <v>3</v>
      </c>
      <c r="I1462" s="3" t="str">
        <f>TEXT(DATE(YEAR(GEN_UP[[#This Row],[Fecha]]),MONTH(GEN_UP[[#This Row],[Fecha]]),DAY(GEN_UP[[#This Row],[Fecha]])),"mmmm")</f>
        <v>March</v>
      </c>
      <c r="J1462" s="2">
        <f>DAY(GEN_UP[[#This Row],[Fecha]])</f>
        <v>2</v>
      </c>
      <c r="K1462" s="12" t="str">
        <f t="shared" si="22"/>
        <v>02-03-2025_20</v>
      </c>
    </row>
    <row r="1463" spans="1:11" x14ac:dyDescent="0.3">
      <c r="A1463" s="3">
        <v>45718</v>
      </c>
      <c r="B1463" s="6">
        <v>0.875</v>
      </c>
      <c r="C1463" s="2">
        <v>0</v>
      </c>
      <c r="D1463" s="2">
        <v>0</v>
      </c>
      <c r="E1463" s="2">
        <v>0</v>
      </c>
      <c r="F1463" s="2">
        <v>0</v>
      </c>
      <c r="G1463" s="2">
        <f>INT(YEAR(GEN_UP[[#This Row],[Fecha]]))</f>
        <v>2025</v>
      </c>
      <c r="H1463" s="2">
        <f>INT(MONTH(GEN_UP[[#This Row],[Fecha]]))</f>
        <v>3</v>
      </c>
      <c r="I1463" s="3" t="str">
        <f>TEXT(DATE(YEAR(GEN_UP[[#This Row],[Fecha]]),MONTH(GEN_UP[[#This Row],[Fecha]]),DAY(GEN_UP[[#This Row],[Fecha]])),"mmmm")</f>
        <v>March</v>
      </c>
      <c r="J1463" s="2">
        <f>DAY(GEN_UP[[#This Row],[Fecha]])</f>
        <v>2</v>
      </c>
      <c r="K1463" s="12" t="str">
        <f t="shared" si="22"/>
        <v>02-03-2025_21</v>
      </c>
    </row>
    <row r="1464" spans="1:11" x14ac:dyDescent="0.3">
      <c r="A1464" s="3">
        <v>45718</v>
      </c>
      <c r="B1464" s="6">
        <v>0.91666666666666663</v>
      </c>
      <c r="C1464" s="2">
        <v>0</v>
      </c>
      <c r="D1464" s="2">
        <v>0</v>
      </c>
      <c r="E1464" s="2">
        <v>0</v>
      </c>
      <c r="F1464" s="2">
        <v>0</v>
      </c>
      <c r="G1464" s="2">
        <f>INT(YEAR(GEN_UP[[#This Row],[Fecha]]))</f>
        <v>2025</v>
      </c>
      <c r="H1464" s="2">
        <f>INT(MONTH(GEN_UP[[#This Row],[Fecha]]))</f>
        <v>3</v>
      </c>
      <c r="I1464" s="3" t="str">
        <f>TEXT(DATE(YEAR(GEN_UP[[#This Row],[Fecha]]),MONTH(GEN_UP[[#This Row],[Fecha]]),DAY(GEN_UP[[#This Row],[Fecha]])),"mmmm")</f>
        <v>March</v>
      </c>
      <c r="J1464" s="2">
        <f>DAY(GEN_UP[[#This Row],[Fecha]])</f>
        <v>2</v>
      </c>
      <c r="K1464" s="12" t="str">
        <f t="shared" si="22"/>
        <v>02-03-2025_22</v>
      </c>
    </row>
    <row r="1465" spans="1:11" x14ac:dyDescent="0.3">
      <c r="A1465" s="3">
        <v>45718</v>
      </c>
      <c r="B1465" s="6">
        <v>0.95833333333333337</v>
      </c>
      <c r="C1465" s="2">
        <v>0</v>
      </c>
      <c r="D1465" s="2">
        <v>0</v>
      </c>
      <c r="E1465" s="2">
        <v>0</v>
      </c>
      <c r="F1465" s="2">
        <v>0</v>
      </c>
      <c r="G1465" s="2">
        <f>INT(YEAR(GEN_UP[[#This Row],[Fecha]]))</f>
        <v>2025</v>
      </c>
      <c r="H1465" s="2">
        <f>INT(MONTH(GEN_UP[[#This Row],[Fecha]]))</f>
        <v>3</v>
      </c>
      <c r="I1465" s="3" t="str">
        <f>TEXT(DATE(YEAR(GEN_UP[[#This Row],[Fecha]]),MONTH(GEN_UP[[#This Row],[Fecha]]),DAY(GEN_UP[[#This Row],[Fecha]])),"mmmm")</f>
        <v>March</v>
      </c>
      <c r="J1465" s="2">
        <f>DAY(GEN_UP[[#This Row],[Fecha]])</f>
        <v>2</v>
      </c>
      <c r="K1465" s="12" t="str">
        <f t="shared" si="22"/>
        <v>02-03-2025_23</v>
      </c>
    </row>
    <row r="1466" spans="1:11" x14ac:dyDescent="0.3">
      <c r="A1466" s="3">
        <v>45719</v>
      </c>
      <c r="B1466" s="6">
        <v>0</v>
      </c>
      <c r="C1466" s="2">
        <v>0</v>
      </c>
      <c r="D1466" s="2">
        <v>0</v>
      </c>
      <c r="E1466" s="2">
        <v>0</v>
      </c>
      <c r="F1466" s="2">
        <v>0</v>
      </c>
      <c r="G1466" s="2">
        <f>INT(YEAR(GEN_UP[[#This Row],[Fecha]]))</f>
        <v>2025</v>
      </c>
      <c r="H1466" s="2">
        <f>INT(MONTH(GEN_UP[[#This Row],[Fecha]]))</f>
        <v>3</v>
      </c>
      <c r="I1466" s="3" t="str">
        <f>TEXT(DATE(YEAR(GEN_UP[[#This Row],[Fecha]]),MONTH(GEN_UP[[#This Row],[Fecha]]),DAY(GEN_UP[[#This Row],[Fecha]])),"mmmm")</f>
        <v>March</v>
      </c>
      <c r="J1466" s="2">
        <f>DAY(GEN_UP[[#This Row],[Fecha]])</f>
        <v>3</v>
      </c>
      <c r="K1466" s="12" t="str">
        <f t="shared" si="22"/>
        <v>03-03-2025_00</v>
      </c>
    </row>
    <row r="1467" spans="1:11" x14ac:dyDescent="0.3">
      <c r="A1467" s="3">
        <v>45719</v>
      </c>
      <c r="B1467" s="6">
        <v>4.1666666666666664E-2</v>
      </c>
      <c r="C1467" s="2">
        <v>0</v>
      </c>
      <c r="D1467" s="2">
        <v>0</v>
      </c>
      <c r="E1467" s="2">
        <v>0</v>
      </c>
      <c r="F1467" s="2">
        <v>0</v>
      </c>
      <c r="G1467" s="2">
        <f>INT(YEAR(GEN_UP[[#This Row],[Fecha]]))</f>
        <v>2025</v>
      </c>
      <c r="H1467" s="2">
        <f>INT(MONTH(GEN_UP[[#This Row],[Fecha]]))</f>
        <v>3</v>
      </c>
      <c r="I1467" s="3" t="str">
        <f>TEXT(DATE(YEAR(GEN_UP[[#This Row],[Fecha]]),MONTH(GEN_UP[[#This Row],[Fecha]]),DAY(GEN_UP[[#This Row],[Fecha]])),"mmmm")</f>
        <v>March</v>
      </c>
      <c r="J1467" s="2">
        <f>DAY(GEN_UP[[#This Row],[Fecha]])</f>
        <v>3</v>
      </c>
      <c r="K1467" s="12" t="str">
        <f t="shared" si="22"/>
        <v>03-03-2025_01</v>
      </c>
    </row>
    <row r="1468" spans="1:11" x14ac:dyDescent="0.3">
      <c r="A1468" s="3">
        <v>45719</v>
      </c>
      <c r="B1468" s="6">
        <v>8.3333333333333329E-2</v>
      </c>
      <c r="C1468" s="2">
        <v>0</v>
      </c>
      <c r="D1468" s="2">
        <v>0</v>
      </c>
      <c r="E1468" s="2">
        <v>0</v>
      </c>
      <c r="F1468" s="2">
        <v>0</v>
      </c>
      <c r="G1468" s="2">
        <f>INT(YEAR(GEN_UP[[#This Row],[Fecha]]))</f>
        <v>2025</v>
      </c>
      <c r="H1468" s="2">
        <f>INT(MONTH(GEN_UP[[#This Row],[Fecha]]))</f>
        <v>3</v>
      </c>
      <c r="I1468" s="3" t="str">
        <f>TEXT(DATE(YEAR(GEN_UP[[#This Row],[Fecha]]),MONTH(GEN_UP[[#This Row],[Fecha]]),DAY(GEN_UP[[#This Row],[Fecha]])),"mmmm")</f>
        <v>March</v>
      </c>
      <c r="J1468" s="2">
        <f>DAY(GEN_UP[[#This Row],[Fecha]])</f>
        <v>3</v>
      </c>
      <c r="K1468" s="12" t="str">
        <f t="shared" si="22"/>
        <v>03-03-2025_02</v>
      </c>
    </row>
    <row r="1469" spans="1:11" x14ac:dyDescent="0.3">
      <c r="A1469" s="3">
        <v>45719</v>
      </c>
      <c r="B1469" s="6">
        <v>0.125</v>
      </c>
      <c r="C1469" s="2">
        <v>0</v>
      </c>
      <c r="D1469" s="2">
        <v>0</v>
      </c>
      <c r="E1469" s="2">
        <v>0</v>
      </c>
      <c r="F1469" s="2">
        <v>0</v>
      </c>
      <c r="G1469" s="2">
        <f>INT(YEAR(GEN_UP[[#This Row],[Fecha]]))</f>
        <v>2025</v>
      </c>
      <c r="H1469" s="2">
        <f>INT(MONTH(GEN_UP[[#This Row],[Fecha]]))</f>
        <v>3</v>
      </c>
      <c r="I1469" s="3" t="str">
        <f>TEXT(DATE(YEAR(GEN_UP[[#This Row],[Fecha]]),MONTH(GEN_UP[[#This Row],[Fecha]]),DAY(GEN_UP[[#This Row],[Fecha]])),"mmmm")</f>
        <v>March</v>
      </c>
      <c r="J1469" s="2">
        <f>DAY(GEN_UP[[#This Row],[Fecha]])</f>
        <v>3</v>
      </c>
      <c r="K1469" s="12" t="str">
        <f t="shared" si="22"/>
        <v>03-03-2025_03</v>
      </c>
    </row>
    <row r="1470" spans="1:11" x14ac:dyDescent="0.3">
      <c r="A1470" s="3">
        <v>45719</v>
      </c>
      <c r="B1470" s="6">
        <v>0.16666666666666666</v>
      </c>
      <c r="C1470" s="2">
        <v>0</v>
      </c>
      <c r="D1470" s="2">
        <v>0</v>
      </c>
      <c r="E1470" s="2">
        <v>0</v>
      </c>
      <c r="F1470" s="2">
        <v>0</v>
      </c>
      <c r="G1470" s="2">
        <f>INT(YEAR(GEN_UP[[#This Row],[Fecha]]))</f>
        <v>2025</v>
      </c>
      <c r="H1470" s="2">
        <f>INT(MONTH(GEN_UP[[#This Row],[Fecha]]))</f>
        <v>3</v>
      </c>
      <c r="I1470" s="3" t="str">
        <f>TEXT(DATE(YEAR(GEN_UP[[#This Row],[Fecha]]),MONTH(GEN_UP[[#This Row],[Fecha]]),DAY(GEN_UP[[#This Row],[Fecha]])),"mmmm")</f>
        <v>March</v>
      </c>
      <c r="J1470" s="2">
        <f>DAY(GEN_UP[[#This Row],[Fecha]])</f>
        <v>3</v>
      </c>
      <c r="K1470" s="12" t="str">
        <f t="shared" si="22"/>
        <v>03-03-2025_04</v>
      </c>
    </row>
    <row r="1471" spans="1:11" x14ac:dyDescent="0.3">
      <c r="A1471" s="3">
        <v>45719</v>
      </c>
      <c r="B1471" s="6">
        <v>0.20833333333333334</v>
      </c>
      <c r="C1471" s="2">
        <v>0</v>
      </c>
      <c r="D1471" s="2">
        <v>0</v>
      </c>
      <c r="E1471" s="2">
        <v>0</v>
      </c>
      <c r="F1471" s="2">
        <v>0</v>
      </c>
      <c r="G1471" s="2">
        <f>INT(YEAR(GEN_UP[[#This Row],[Fecha]]))</f>
        <v>2025</v>
      </c>
      <c r="H1471" s="2">
        <f>INT(MONTH(GEN_UP[[#This Row],[Fecha]]))</f>
        <v>3</v>
      </c>
      <c r="I1471" s="3" t="str">
        <f>TEXT(DATE(YEAR(GEN_UP[[#This Row],[Fecha]]),MONTH(GEN_UP[[#This Row],[Fecha]]),DAY(GEN_UP[[#This Row],[Fecha]])),"mmmm")</f>
        <v>March</v>
      </c>
      <c r="J1471" s="2">
        <f>DAY(GEN_UP[[#This Row],[Fecha]])</f>
        <v>3</v>
      </c>
      <c r="K1471" s="12" t="str">
        <f t="shared" si="22"/>
        <v>03-03-2025_05</v>
      </c>
    </row>
    <row r="1472" spans="1:11" x14ac:dyDescent="0.3">
      <c r="A1472" s="3">
        <v>45719</v>
      </c>
      <c r="B1472" s="6">
        <v>0.25</v>
      </c>
      <c r="C1472" s="2">
        <v>14.5</v>
      </c>
      <c r="D1472" s="2">
        <v>12.25</v>
      </c>
      <c r="E1472" s="2">
        <v>34.5</v>
      </c>
      <c r="F1472" s="2">
        <v>32</v>
      </c>
      <c r="G1472" s="2">
        <f>INT(YEAR(GEN_UP[[#This Row],[Fecha]]))</f>
        <v>2025</v>
      </c>
      <c r="H1472" s="2">
        <f>INT(MONTH(GEN_UP[[#This Row],[Fecha]]))</f>
        <v>3</v>
      </c>
      <c r="I1472" s="3" t="str">
        <f>TEXT(DATE(YEAR(GEN_UP[[#This Row],[Fecha]]),MONTH(GEN_UP[[#This Row],[Fecha]]),DAY(GEN_UP[[#This Row],[Fecha]])),"mmmm")</f>
        <v>March</v>
      </c>
      <c r="J1472" s="2">
        <f>DAY(GEN_UP[[#This Row],[Fecha]])</f>
        <v>3</v>
      </c>
      <c r="K1472" s="12" t="str">
        <f t="shared" si="22"/>
        <v>03-03-2025_06</v>
      </c>
    </row>
    <row r="1473" spans="1:11" x14ac:dyDescent="0.3">
      <c r="A1473" s="3">
        <v>45719</v>
      </c>
      <c r="B1473" s="6">
        <v>0.29166666666666669</v>
      </c>
      <c r="C1473" s="2">
        <v>1328</v>
      </c>
      <c r="D1473" s="2">
        <v>1282.5</v>
      </c>
      <c r="E1473" s="2">
        <v>1205</v>
      </c>
      <c r="F1473" s="2">
        <v>1149</v>
      </c>
      <c r="G1473" s="2">
        <f>INT(YEAR(GEN_UP[[#This Row],[Fecha]]))</f>
        <v>2025</v>
      </c>
      <c r="H1473" s="2">
        <f>INT(MONTH(GEN_UP[[#This Row],[Fecha]]))</f>
        <v>3</v>
      </c>
      <c r="I1473" s="3" t="str">
        <f>TEXT(DATE(YEAR(GEN_UP[[#This Row],[Fecha]]),MONTH(GEN_UP[[#This Row],[Fecha]]),DAY(GEN_UP[[#This Row],[Fecha]])),"mmmm")</f>
        <v>March</v>
      </c>
      <c r="J1473" s="2">
        <f>DAY(GEN_UP[[#This Row],[Fecha]])</f>
        <v>3</v>
      </c>
      <c r="K1473" s="12" t="str">
        <f t="shared" si="22"/>
        <v>03-03-2025_07</v>
      </c>
    </row>
    <row r="1474" spans="1:11" x14ac:dyDescent="0.3">
      <c r="A1474" s="3">
        <v>45719</v>
      </c>
      <c r="B1474" s="6">
        <v>0.33333333333333331</v>
      </c>
      <c r="C1474" s="2">
        <v>3907.5</v>
      </c>
      <c r="D1474" s="2">
        <v>3868.25</v>
      </c>
      <c r="E1474" s="2">
        <v>3786</v>
      </c>
      <c r="F1474" s="2">
        <v>3709</v>
      </c>
      <c r="G1474" s="2">
        <f>INT(YEAR(GEN_UP[[#This Row],[Fecha]]))</f>
        <v>2025</v>
      </c>
      <c r="H1474" s="2">
        <f>INT(MONTH(GEN_UP[[#This Row],[Fecha]]))</f>
        <v>3</v>
      </c>
      <c r="I1474" s="3" t="str">
        <f>TEXT(DATE(YEAR(GEN_UP[[#This Row],[Fecha]]),MONTH(GEN_UP[[#This Row],[Fecha]]),DAY(GEN_UP[[#This Row],[Fecha]])),"mmmm")</f>
        <v>March</v>
      </c>
      <c r="J1474" s="2">
        <f>DAY(GEN_UP[[#This Row],[Fecha]])</f>
        <v>3</v>
      </c>
      <c r="K1474" s="12" t="str">
        <f t="shared" ref="K1474:K1537" si="23">TEXT(A1474,"dd-mm-yyyy") &amp; "_" &amp; TEXT(HOUR(B1474),"00")</f>
        <v>03-03-2025_08</v>
      </c>
    </row>
    <row r="1475" spans="1:11" x14ac:dyDescent="0.3">
      <c r="A1475" s="3">
        <v>45719</v>
      </c>
      <c r="B1475" s="6">
        <v>0.375</v>
      </c>
      <c r="C1475" s="2">
        <v>5996</v>
      </c>
      <c r="D1475" s="2">
        <v>5984</v>
      </c>
      <c r="E1475" s="2">
        <v>5917.5</v>
      </c>
      <c r="F1475" s="2">
        <v>5871.5</v>
      </c>
      <c r="G1475" s="2">
        <f>INT(YEAR(GEN_UP[[#This Row],[Fecha]]))</f>
        <v>2025</v>
      </c>
      <c r="H1475" s="2">
        <f>INT(MONTH(GEN_UP[[#This Row],[Fecha]]))</f>
        <v>3</v>
      </c>
      <c r="I1475" s="3" t="str">
        <f>TEXT(DATE(YEAR(GEN_UP[[#This Row],[Fecha]]),MONTH(GEN_UP[[#This Row],[Fecha]]),DAY(GEN_UP[[#This Row],[Fecha]])),"mmmm")</f>
        <v>March</v>
      </c>
      <c r="J1475" s="2">
        <f>DAY(GEN_UP[[#This Row],[Fecha]])</f>
        <v>3</v>
      </c>
      <c r="K1475" s="12" t="str">
        <f t="shared" si="23"/>
        <v>03-03-2025_09</v>
      </c>
    </row>
    <row r="1476" spans="1:11" x14ac:dyDescent="0.3">
      <c r="A1476" s="3">
        <v>45719</v>
      </c>
      <c r="B1476" s="6">
        <v>0.41666666666666669</v>
      </c>
      <c r="C1476" s="2">
        <v>7494.5</v>
      </c>
      <c r="D1476" s="2">
        <v>7504.75</v>
      </c>
      <c r="E1476" s="2">
        <v>7470.5</v>
      </c>
      <c r="F1476" s="2">
        <v>7423.5</v>
      </c>
      <c r="G1476" s="2">
        <f>INT(YEAR(GEN_UP[[#This Row],[Fecha]]))</f>
        <v>2025</v>
      </c>
      <c r="H1476" s="2">
        <f>INT(MONTH(GEN_UP[[#This Row],[Fecha]]))</f>
        <v>3</v>
      </c>
      <c r="I1476" s="3" t="str">
        <f>TEXT(DATE(YEAR(GEN_UP[[#This Row],[Fecha]]),MONTH(GEN_UP[[#This Row],[Fecha]]),DAY(GEN_UP[[#This Row],[Fecha]])),"mmmm")</f>
        <v>March</v>
      </c>
      <c r="J1476" s="2">
        <f>DAY(GEN_UP[[#This Row],[Fecha]])</f>
        <v>3</v>
      </c>
      <c r="K1476" s="12" t="str">
        <f t="shared" si="23"/>
        <v>03-03-2025_10</v>
      </c>
    </row>
    <row r="1477" spans="1:11" x14ac:dyDescent="0.3">
      <c r="A1477" s="3">
        <v>45719</v>
      </c>
      <c r="B1477" s="6">
        <v>0.45833333333333331</v>
      </c>
      <c r="C1477" s="2">
        <v>8052</v>
      </c>
      <c r="D1477" s="2">
        <v>8089</v>
      </c>
      <c r="E1477" s="2">
        <v>8145</v>
      </c>
      <c r="F1477" s="2">
        <v>8115.5</v>
      </c>
      <c r="G1477" s="2">
        <f>INT(YEAR(GEN_UP[[#This Row],[Fecha]]))</f>
        <v>2025</v>
      </c>
      <c r="H1477" s="2">
        <f>INT(MONTH(GEN_UP[[#This Row],[Fecha]]))</f>
        <v>3</v>
      </c>
      <c r="I1477" s="3" t="str">
        <f>TEXT(DATE(YEAR(GEN_UP[[#This Row],[Fecha]]),MONTH(GEN_UP[[#This Row],[Fecha]]),DAY(GEN_UP[[#This Row],[Fecha]])),"mmmm")</f>
        <v>March</v>
      </c>
      <c r="J1477" s="2">
        <f>DAY(GEN_UP[[#This Row],[Fecha]])</f>
        <v>3</v>
      </c>
      <c r="K1477" s="12" t="str">
        <f t="shared" si="23"/>
        <v>03-03-2025_11</v>
      </c>
    </row>
    <row r="1478" spans="1:11" x14ac:dyDescent="0.3">
      <c r="A1478" s="3">
        <v>45719</v>
      </c>
      <c r="B1478" s="6">
        <v>0.5</v>
      </c>
      <c r="C1478" s="2">
        <v>7929</v>
      </c>
      <c r="D1478" s="2">
        <v>7952.5</v>
      </c>
      <c r="E1478" s="2">
        <v>8029</v>
      </c>
      <c r="F1478" s="2">
        <v>8023</v>
      </c>
      <c r="G1478" s="2">
        <f>INT(YEAR(GEN_UP[[#This Row],[Fecha]]))</f>
        <v>2025</v>
      </c>
      <c r="H1478" s="2">
        <f>INT(MONTH(GEN_UP[[#This Row],[Fecha]]))</f>
        <v>3</v>
      </c>
      <c r="I1478" s="3" t="str">
        <f>TEXT(DATE(YEAR(GEN_UP[[#This Row],[Fecha]]),MONTH(GEN_UP[[#This Row],[Fecha]]),DAY(GEN_UP[[#This Row],[Fecha]])),"mmmm")</f>
        <v>March</v>
      </c>
      <c r="J1478" s="2">
        <f>DAY(GEN_UP[[#This Row],[Fecha]])</f>
        <v>3</v>
      </c>
      <c r="K1478" s="12" t="str">
        <f t="shared" si="23"/>
        <v>03-03-2025_12</v>
      </c>
    </row>
    <row r="1479" spans="1:11" x14ac:dyDescent="0.3">
      <c r="A1479" s="3">
        <v>45719</v>
      </c>
      <c r="B1479" s="6">
        <v>0.54166666666666663</v>
      </c>
      <c r="C1479" s="2">
        <v>7687</v>
      </c>
      <c r="D1479" s="2">
        <v>7742.5</v>
      </c>
      <c r="E1479" s="2">
        <v>8015</v>
      </c>
      <c r="F1479" s="2">
        <v>8022</v>
      </c>
      <c r="G1479" s="2">
        <f>INT(YEAR(GEN_UP[[#This Row],[Fecha]]))</f>
        <v>2025</v>
      </c>
      <c r="H1479" s="2">
        <f>INT(MONTH(GEN_UP[[#This Row],[Fecha]]))</f>
        <v>3</v>
      </c>
      <c r="I1479" s="3" t="str">
        <f>TEXT(DATE(YEAR(GEN_UP[[#This Row],[Fecha]]),MONTH(GEN_UP[[#This Row],[Fecha]]),DAY(GEN_UP[[#This Row],[Fecha]])),"mmmm")</f>
        <v>March</v>
      </c>
      <c r="J1479" s="2">
        <f>DAY(GEN_UP[[#This Row],[Fecha]])</f>
        <v>3</v>
      </c>
      <c r="K1479" s="12" t="str">
        <f t="shared" si="23"/>
        <v>03-03-2025_13</v>
      </c>
    </row>
    <row r="1480" spans="1:11" x14ac:dyDescent="0.3">
      <c r="A1480" s="3">
        <v>45719</v>
      </c>
      <c r="B1480" s="6">
        <v>0.58333333333333337</v>
      </c>
      <c r="C1480" s="2">
        <v>7444.5</v>
      </c>
      <c r="D1480" s="2">
        <v>7488.5</v>
      </c>
      <c r="E1480" s="2">
        <v>7576.5</v>
      </c>
      <c r="F1480" s="2">
        <v>7561.5</v>
      </c>
      <c r="G1480" s="2">
        <f>INT(YEAR(GEN_UP[[#This Row],[Fecha]]))</f>
        <v>2025</v>
      </c>
      <c r="H1480" s="2">
        <f>INT(MONTH(GEN_UP[[#This Row],[Fecha]]))</f>
        <v>3</v>
      </c>
      <c r="I1480" s="3" t="str">
        <f>TEXT(DATE(YEAR(GEN_UP[[#This Row],[Fecha]]),MONTH(GEN_UP[[#This Row],[Fecha]]),DAY(GEN_UP[[#This Row],[Fecha]])),"mmmm")</f>
        <v>March</v>
      </c>
      <c r="J1480" s="2">
        <f>DAY(GEN_UP[[#This Row],[Fecha]])</f>
        <v>3</v>
      </c>
      <c r="K1480" s="12" t="str">
        <f t="shared" si="23"/>
        <v>03-03-2025_14</v>
      </c>
    </row>
    <row r="1481" spans="1:11" x14ac:dyDescent="0.3">
      <c r="A1481" s="3">
        <v>45719</v>
      </c>
      <c r="B1481" s="6">
        <v>0.625</v>
      </c>
      <c r="C1481" s="2">
        <v>6138</v>
      </c>
      <c r="D1481" s="2">
        <v>6131</v>
      </c>
      <c r="E1481" s="2">
        <v>6235</v>
      </c>
      <c r="F1481" s="2">
        <v>6259.5</v>
      </c>
      <c r="G1481" s="2">
        <f>INT(YEAR(GEN_UP[[#This Row],[Fecha]]))</f>
        <v>2025</v>
      </c>
      <c r="H1481" s="2">
        <f>INT(MONTH(GEN_UP[[#This Row],[Fecha]]))</f>
        <v>3</v>
      </c>
      <c r="I1481" s="3" t="str">
        <f>TEXT(DATE(YEAR(GEN_UP[[#This Row],[Fecha]]),MONTH(GEN_UP[[#This Row],[Fecha]]),DAY(GEN_UP[[#This Row],[Fecha]])),"mmmm")</f>
        <v>March</v>
      </c>
      <c r="J1481" s="2">
        <f>DAY(GEN_UP[[#This Row],[Fecha]])</f>
        <v>3</v>
      </c>
      <c r="K1481" s="12" t="str">
        <f t="shared" si="23"/>
        <v>03-03-2025_15</v>
      </c>
    </row>
    <row r="1482" spans="1:11" x14ac:dyDescent="0.3">
      <c r="A1482" s="3">
        <v>45719</v>
      </c>
      <c r="B1482" s="6">
        <v>0.66666666666666663</v>
      </c>
      <c r="C1482" s="2">
        <v>4095</v>
      </c>
      <c r="D1482" s="2">
        <v>4088</v>
      </c>
      <c r="E1482" s="2">
        <v>4237.5</v>
      </c>
      <c r="F1482" s="2">
        <v>4269</v>
      </c>
      <c r="G1482" s="2">
        <f>INT(YEAR(GEN_UP[[#This Row],[Fecha]]))</f>
        <v>2025</v>
      </c>
      <c r="H1482" s="2">
        <f>INT(MONTH(GEN_UP[[#This Row],[Fecha]]))</f>
        <v>3</v>
      </c>
      <c r="I1482" s="3" t="str">
        <f>TEXT(DATE(YEAR(GEN_UP[[#This Row],[Fecha]]),MONTH(GEN_UP[[#This Row],[Fecha]]),DAY(GEN_UP[[#This Row],[Fecha]])),"mmmm")</f>
        <v>March</v>
      </c>
      <c r="J1482" s="2">
        <f>DAY(GEN_UP[[#This Row],[Fecha]])</f>
        <v>3</v>
      </c>
      <c r="K1482" s="12" t="str">
        <f t="shared" si="23"/>
        <v>03-03-2025_16</v>
      </c>
    </row>
    <row r="1483" spans="1:11" x14ac:dyDescent="0.3">
      <c r="A1483" s="3">
        <v>45719</v>
      </c>
      <c r="B1483" s="6">
        <v>0.70833333333333337</v>
      </c>
      <c r="C1483" s="2">
        <v>1680</v>
      </c>
      <c r="D1483" s="2">
        <v>1668.5</v>
      </c>
      <c r="E1483" s="2">
        <v>1790.5</v>
      </c>
      <c r="F1483" s="2">
        <v>1827</v>
      </c>
      <c r="G1483" s="2">
        <f>INT(YEAR(GEN_UP[[#This Row],[Fecha]]))</f>
        <v>2025</v>
      </c>
      <c r="H1483" s="2">
        <f>INT(MONTH(GEN_UP[[#This Row],[Fecha]]))</f>
        <v>3</v>
      </c>
      <c r="I1483" s="3" t="str">
        <f>TEXT(DATE(YEAR(GEN_UP[[#This Row],[Fecha]]),MONTH(GEN_UP[[#This Row],[Fecha]]),DAY(GEN_UP[[#This Row],[Fecha]])),"mmmm")</f>
        <v>March</v>
      </c>
      <c r="J1483" s="2">
        <f>DAY(GEN_UP[[#This Row],[Fecha]])</f>
        <v>3</v>
      </c>
      <c r="K1483" s="12" t="str">
        <f t="shared" si="23"/>
        <v>03-03-2025_17</v>
      </c>
    </row>
    <row r="1484" spans="1:11" x14ac:dyDescent="0.3">
      <c r="A1484" s="3">
        <v>45719</v>
      </c>
      <c r="B1484" s="6">
        <v>0.75</v>
      </c>
      <c r="C1484" s="2">
        <v>163.5</v>
      </c>
      <c r="D1484" s="2">
        <v>158.5</v>
      </c>
      <c r="E1484" s="2">
        <v>168</v>
      </c>
      <c r="F1484" s="2">
        <v>180</v>
      </c>
      <c r="G1484" s="2">
        <f>INT(YEAR(GEN_UP[[#This Row],[Fecha]]))</f>
        <v>2025</v>
      </c>
      <c r="H1484" s="2">
        <f>INT(MONTH(GEN_UP[[#This Row],[Fecha]]))</f>
        <v>3</v>
      </c>
      <c r="I1484" s="3" t="str">
        <f>TEXT(DATE(YEAR(GEN_UP[[#This Row],[Fecha]]),MONTH(GEN_UP[[#This Row],[Fecha]]),DAY(GEN_UP[[#This Row],[Fecha]])),"mmmm")</f>
        <v>March</v>
      </c>
      <c r="J1484" s="2">
        <f>DAY(GEN_UP[[#This Row],[Fecha]])</f>
        <v>3</v>
      </c>
      <c r="K1484" s="12" t="str">
        <f t="shared" si="23"/>
        <v>03-03-2025_18</v>
      </c>
    </row>
    <row r="1485" spans="1:11" x14ac:dyDescent="0.3">
      <c r="A1485" s="3">
        <v>45719</v>
      </c>
      <c r="B1485" s="6">
        <v>0.79166666666666663</v>
      </c>
      <c r="C1485" s="2">
        <v>0</v>
      </c>
      <c r="D1485" s="2">
        <v>0</v>
      </c>
      <c r="E1485" s="2">
        <v>0</v>
      </c>
      <c r="F1485" s="2">
        <v>0</v>
      </c>
      <c r="G1485" s="2">
        <f>INT(YEAR(GEN_UP[[#This Row],[Fecha]]))</f>
        <v>2025</v>
      </c>
      <c r="H1485" s="2">
        <f>INT(MONTH(GEN_UP[[#This Row],[Fecha]]))</f>
        <v>3</v>
      </c>
      <c r="I1485" s="3" t="str">
        <f>TEXT(DATE(YEAR(GEN_UP[[#This Row],[Fecha]]),MONTH(GEN_UP[[#This Row],[Fecha]]),DAY(GEN_UP[[#This Row],[Fecha]])),"mmmm")</f>
        <v>March</v>
      </c>
      <c r="J1485" s="2">
        <f>DAY(GEN_UP[[#This Row],[Fecha]])</f>
        <v>3</v>
      </c>
      <c r="K1485" s="12" t="str">
        <f t="shared" si="23"/>
        <v>03-03-2025_19</v>
      </c>
    </row>
    <row r="1486" spans="1:11" x14ac:dyDescent="0.3">
      <c r="A1486" s="3">
        <v>45719</v>
      </c>
      <c r="B1486" s="6">
        <v>0.83333333333333337</v>
      </c>
      <c r="C1486" s="2">
        <v>0</v>
      </c>
      <c r="D1486" s="2">
        <v>0</v>
      </c>
      <c r="E1486" s="2">
        <v>0</v>
      </c>
      <c r="F1486" s="2">
        <v>0</v>
      </c>
      <c r="G1486" s="2">
        <f>INT(YEAR(GEN_UP[[#This Row],[Fecha]]))</f>
        <v>2025</v>
      </c>
      <c r="H1486" s="2">
        <f>INT(MONTH(GEN_UP[[#This Row],[Fecha]]))</f>
        <v>3</v>
      </c>
      <c r="I1486" s="3" t="str">
        <f>TEXT(DATE(YEAR(GEN_UP[[#This Row],[Fecha]]),MONTH(GEN_UP[[#This Row],[Fecha]]),DAY(GEN_UP[[#This Row],[Fecha]])),"mmmm")</f>
        <v>March</v>
      </c>
      <c r="J1486" s="2">
        <f>DAY(GEN_UP[[#This Row],[Fecha]])</f>
        <v>3</v>
      </c>
      <c r="K1486" s="12" t="str">
        <f t="shared" si="23"/>
        <v>03-03-2025_20</v>
      </c>
    </row>
    <row r="1487" spans="1:11" x14ac:dyDescent="0.3">
      <c r="A1487" s="3">
        <v>45719</v>
      </c>
      <c r="B1487" s="6">
        <v>0.875</v>
      </c>
      <c r="C1487" s="2">
        <v>0</v>
      </c>
      <c r="D1487" s="2">
        <v>0</v>
      </c>
      <c r="E1487" s="2">
        <v>0</v>
      </c>
      <c r="F1487" s="2">
        <v>0</v>
      </c>
      <c r="G1487" s="2">
        <f>INT(YEAR(GEN_UP[[#This Row],[Fecha]]))</f>
        <v>2025</v>
      </c>
      <c r="H1487" s="2">
        <f>INT(MONTH(GEN_UP[[#This Row],[Fecha]]))</f>
        <v>3</v>
      </c>
      <c r="I1487" s="3" t="str">
        <f>TEXT(DATE(YEAR(GEN_UP[[#This Row],[Fecha]]),MONTH(GEN_UP[[#This Row],[Fecha]]),DAY(GEN_UP[[#This Row],[Fecha]])),"mmmm")</f>
        <v>March</v>
      </c>
      <c r="J1487" s="2">
        <f>DAY(GEN_UP[[#This Row],[Fecha]])</f>
        <v>3</v>
      </c>
      <c r="K1487" s="12" t="str">
        <f t="shared" si="23"/>
        <v>03-03-2025_21</v>
      </c>
    </row>
    <row r="1488" spans="1:11" x14ac:dyDescent="0.3">
      <c r="A1488" s="3">
        <v>45719</v>
      </c>
      <c r="B1488" s="6">
        <v>0.91666666666666663</v>
      </c>
      <c r="C1488" s="2">
        <v>0</v>
      </c>
      <c r="D1488" s="2">
        <v>0</v>
      </c>
      <c r="E1488" s="2">
        <v>0</v>
      </c>
      <c r="F1488" s="2">
        <v>0</v>
      </c>
      <c r="G1488" s="2">
        <f>INT(YEAR(GEN_UP[[#This Row],[Fecha]]))</f>
        <v>2025</v>
      </c>
      <c r="H1488" s="2">
        <f>INT(MONTH(GEN_UP[[#This Row],[Fecha]]))</f>
        <v>3</v>
      </c>
      <c r="I1488" s="3" t="str">
        <f>TEXT(DATE(YEAR(GEN_UP[[#This Row],[Fecha]]),MONTH(GEN_UP[[#This Row],[Fecha]]),DAY(GEN_UP[[#This Row],[Fecha]])),"mmmm")</f>
        <v>March</v>
      </c>
      <c r="J1488" s="2">
        <f>DAY(GEN_UP[[#This Row],[Fecha]])</f>
        <v>3</v>
      </c>
      <c r="K1488" s="12" t="str">
        <f t="shared" si="23"/>
        <v>03-03-2025_22</v>
      </c>
    </row>
    <row r="1489" spans="1:11" x14ac:dyDescent="0.3">
      <c r="A1489" s="3">
        <v>45719</v>
      </c>
      <c r="B1489" s="6">
        <v>0.95833333333333337</v>
      </c>
      <c r="C1489" s="2">
        <v>0</v>
      </c>
      <c r="D1489" s="2">
        <v>0</v>
      </c>
      <c r="E1489" s="2">
        <v>0</v>
      </c>
      <c r="F1489" s="2">
        <v>0</v>
      </c>
      <c r="G1489" s="2">
        <f>INT(YEAR(GEN_UP[[#This Row],[Fecha]]))</f>
        <v>2025</v>
      </c>
      <c r="H1489" s="2">
        <f>INT(MONTH(GEN_UP[[#This Row],[Fecha]]))</f>
        <v>3</v>
      </c>
      <c r="I1489" s="3" t="str">
        <f>TEXT(DATE(YEAR(GEN_UP[[#This Row],[Fecha]]),MONTH(GEN_UP[[#This Row],[Fecha]]),DAY(GEN_UP[[#This Row],[Fecha]])),"mmmm")</f>
        <v>March</v>
      </c>
      <c r="J1489" s="2">
        <f>DAY(GEN_UP[[#This Row],[Fecha]])</f>
        <v>3</v>
      </c>
      <c r="K1489" s="12" t="str">
        <f t="shared" si="23"/>
        <v>03-03-2025_23</v>
      </c>
    </row>
    <row r="1490" spans="1:11" x14ac:dyDescent="0.3">
      <c r="A1490" s="3">
        <v>45720</v>
      </c>
      <c r="B1490" s="6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f>INT(YEAR(GEN_UP[[#This Row],[Fecha]]))</f>
        <v>2025</v>
      </c>
      <c r="H1490" s="2">
        <f>INT(MONTH(GEN_UP[[#This Row],[Fecha]]))</f>
        <v>3</v>
      </c>
      <c r="I1490" s="3" t="str">
        <f>TEXT(DATE(YEAR(GEN_UP[[#This Row],[Fecha]]),MONTH(GEN_UP[[#This Row],[Fecha]]),DAY(GEN_UP[[#This Row],[Fecha]])),"mmmm")</f>
        <v>March</v>
      </c>
      <c r="J1490" s="2">
        <f>DAY(GEN_UP[[#This Row],[Fecha]])</f>
        <v>4</v>
      </c>
      <c r="K1490" s="12" t="str">
        <f t="shared" si="23"/>
        <v>04-03-2025_00</v>
      </c>
    </row>
    <row r="1491" spans="1:11" x14ac:dyDescent="0.3">
      <c r="A1491" s="3">
        <v>45720</v>
      </c>
      <c r="B1491" s="6">
        <v>4.1666666666666664E-2</v>
      </c>
      <c r="C1491" s="2">
        <v>0</v>
      </c>
      <c r="D1491" s="2">
        <v>0</v>
      </c>
      <c r="E1491" s="2">
        <v>0</v>
      </c>
      <c r="F1491" s="2">
        <v>0</v>
      </c>
      <c r="G1491" s="2">
        <f>INT(YEAR(GEN_UP[[#This Row],[Fecha]]))</f>
        <v>2025</v>
      </c>
      <c r="H1491" s="2">
        <f>INT(MONTH(GEN_UP[[#This Row],[Fecha]]))</f>
        <v>3</v>
      </c>
      <c r="I1491" s="3" t="str">
        <f>TEXT(DATE(YEAR(GEN_UP[[#This Row],[Fecha]]),MONTH(GEN_UP[[#This Row],[Fecha]]),DAY(GEN_UP[[#This Row],[Fecha]])),"mmmm")</f>
        <v>March</v>
      </c>
      <c r="J1491" s="2">
        <f>DAY(GEN_UP[[#This Row],[Fecha]])</f>
        <v>4</v>
      </c>
      <c r="K1491" s="12" t="str">
        <f t="shared" si="23"/>
        <v>04-03-2025_01</v>
      </c>
    </row>
    <row r="1492" spans="1:11" x14ac:dyDescent="0.3">
      <c r="A1492" s="3">
        <v>45720</v>
      </c>
      <c r="B1492" s="6">
        <v>8.3333333333333329E-2</v>
      </c>
      <c r="C1492" s="2">
        <v>0</v>
      </c>
      <c r="D1492" s="2">
        <v>0</v>
      </c>
      <c r="E1492" s="2">
        <v>0</v>
      </c>
      <c r="F1492" s="2">
        <v>0</v>
      </c>
      <c r="G1492" s="2">
        <f>INT(YEAR(GEN_UP[[#This Row],[Fecha]]))</f>
        <v>2025</v>
      </c>
      <c r="H1492" s="2">
        <f>INT(MONTH(GEN_UP[[#This Row],[Fecha]]))</f>
        <v>3</v>
      </c>
      <c r="I1492" s="3" t="str">
        <f>TEXT(DATE(YEAR(GEN_UP[[#This Row],[Fecha]]),MONTH(GEN_UP[[#This Row],[Fecha]]),DAY(GEN_UP[[#This Row],[Fecha]])),"mmmm")</f>
        <v>March</v>
      </c>
      <c r="J1492" s="2">
        <f>DAY(GEN_UP[[#This Row],[Fecha]])</f>
        <v>4</v>
      </c>
      <c r="K1492" s="12" t="str">
        <f t="shared" si="23"/>
        <v>04-03-2025_02</v>
      </c>
    </row>
    <row r="1493" spans="1:11" x14ac:dyDescent="0.3">
      <c r="A1493" s="3">
        <v>45720</v>
      </c>
      <c r="B1493" s="6">
        <v>0.125</v>
      </c>
      <c r="C1493" s="2">
        <v>0</v>
      </c>
      <c r="D1493" s="2">
        <v>0</v>
      </c>
      <c r="E1493" s="2">
        <v>0</v>
      </c>
      <c r="F1493" s="2">
        <v>0</v>
      </c>
      <c r="G1493" s="2">
        <f>INT(YEAR(GEN_UP[[#This Row],[Fecha]]))</f>
        <v>2025</v>
      </c>
      <c r="H1493" s="2">
        <f>INT(MONTH(GEN_UP[[#This Row],[Fecha]]))</f>
        <v>3</v>
      </c>
      <c r="I1493" s="3" t="str">
        <f>TEXT(DATE(YEAR(GEN_UP[[#This Row],[Fecha]]),MONTH(GEN_UP[[#This Row],[Fecha]]),DAY(GEN_UP[[#This Row],[Fecha]])),"mmmm")</f>
        <v>March</v>
      </c>
      <c r="J1493" s="2">
        <f>DAY(GEN_UP[[#This Row],[Fecha]])</f>
        <v>4</v>
      </c>
      <c r="K1493" s="12" t="str">
        <f t="shared" si="23"/>
        <v>04-03-2025_03</v>
      </c>
    </row>
    <row r="1494" spans="1:11" x14ac:dyDescent="0.3">
      <c r="A1494" s="3">
        <v>45720</v>
      </c>
      <c r="B1494" s="6">
        <v>0.16666666666666666</v>
      </c>
      <c r="C1494" s="2">
        <v>0</v>
      </c>
      <c r="D1494" s="2">
        <v>0</v>
      </c>
      <c r="E1494" s="2">
        <v>0</v>
      </c>
      <c r="F1494" s="2">
        <v>0</v>
      </c>
      <c r="G1494" s="2">
        <f>INT(YEAR(GEN_UP[[#This Row],[Fecha]]))</f>
        <v>2025</v>
      </c>
      <c r="H1494" s="2">
        <f>INT(MONTH(GEN_UP[[#This Row],[Fecha]]))</f>
        <v>3</v>
      </c>
      <c r="I1494" s="3" t="str">
        <f>TEXT(DATE(YEAR(GEN_UP[[#This Row],[Fecha]]),MONTH(GEN_UP[[#This Row],[Fecha]]),DAY(GEN_UP[[#This Row],[Fecha]])),"mmmm")</f>
        <v>March</v>
      </c>
      <c r="J1494" s="2">
        <f>DAY(GEN_UP[[#This Row],[Fecha]])</f>
        <v>4</v>
      </c>
      <c r="K1494" s="12" t="str">
        <f t="shared" si="23"/>
        <v>04-03-2025_04</v>
      </c>
    </row>
    <row r="1495" spans="1:11" x14ac:dyDescent="0.3">
      <c r="A1495" s="3">
        <v>45720</v>
      </c>
      <c r="B1495" s="6">
        <v>0.20833333333333334</v>
      </c>
      <c r="C1495" s="2">
        <v>0</v>
      </c>
      <c r="D1495" s="2">
        <v>0</v>
      </c>
      <c r="E1495" s="2">
        <v>0</v>
      </c>
      <c r="F1495" s="2">
        <v>0</v>
      </c>
      <c r="G1495" s="2">
        <f>INT(YEAR(GEN_UP[[#This Row],[Fecha]]))</f>
        <v>2025</v>
      </c>
      <c r="H1495" s="2">
        <f>INT(MONTH(GEN_UP[[#This Row],[Fecha]]))</f>
        <v>3</v>
      </c>
      <c r="I1495" s="3" t="str">
        <f>TEXT(DATE(YEAR(GEN_UP[[#This Row],[Fecha]]),MONTH(GEN_UP[[#This Row],[Fecha]]),DAY(GEN_UP[[#This Row],[Fecha]])),"mmmm")</f>
        <v>March</v>
      </c>
      <c r="J1495" s="2">
        <f>DAY(GEN_UP[[#This Row],[Fecha]])</f>
        <v>4</v>
      </c>
      <c r="K1495" s="12" t="str">
        <f t="shared" si="23"/>
        <v>04-03-2025_05</v>
      </c>
    </row>
    <row r="1496" spans="1:11" x14ac:dyDescent="0.3">
      <c r="A1496" s="3">
        <v>45720</v>
      </c>
      <c r="B1496" s="6">
        <v>0.25</v>
      </c>
      <c r="C1496" s="2">
        <v>44</v>
      </c>
      <c r="D1496" s="2">
        <v>39</v>
      </c>
      <c r="E1496" s="2">
        <v>37.5</v>
      </c>
      <c r="F1496" s="2">
        <v>34.5</v>
      </c>
      <c r="G1496" s="2">
        <f>INT(YEAR(GEN_UP[[#This Row],[Fecha]]))</f>
        <v>2025</v>
      </c>
      <c r="H1496" s="2">
        <f>INT(MONTH(GEN_UP[[#This Row],[Fecha]]))</f>
        <v>3</v>
      </c>
      <c r="I1496" s="3" t="str">
        <f>TEXT(DATE(YEAR(GEN_UP[[#This Row],[Fecha]]),MONTH(GEN_UP[[#This Row],[Fecha]]),DAY(GEN_UP[[#This Row],[Fecha]])),"mmmm")</f>
        <v>March</v>
      </c>
      <c r="J1496" s="2">
        <f>DAY(GEN_UP[[#This Row],[Fecha]])</f>
        <v>4</v>
      </c>
      <c r="K1496" s="12" t="str">
        <f t="shared" si="23"/>
        <v>04-03-2025_06</v>
      </c>
    </row>
    <row r="1497" spans="1:11" x14ac:dyDescent="0.3">
      <c r="A1497" s="3">
        <v>45720</v>
      </c>
      <c r="B1497" s="6">
        <v>0.29166666666666669</v>
      </c>
      <c r="C1497" s="2">
        <v>1313</v>
      </c>
      <c r="D1497" s="2">
        <v>1267.5</v>
      </c>
      <c r="E1497" s="2">
        <v>1188</v>
      </c>
      <c r="F1497" s="2">
        <v>1135</v>
      </c>
      <c r="G1497" s="2">
        <f>INT(YEAR(GEN_UP[[#This Row],[Fecha]]))</f>
        <v>2025</v>
      </c>
      <c r="H1497" s="2">
        <f>INT(MONTH(GEN_UP[[#This Row],[Fecha]]))</f>
        <v>3</v>
      </c>
      <c r="I1497" s="3" t="str">
        <f>TEXT(DATE(YEAR(GEN_UP[[#This Row],[Fecha]]),MONTH(GEN_UP[[#This Row],[Fecha]]),DAY(GEN_UP[[#This Row],[Fecha]])),"mmmm")</f>
        <v>March</v>
      </c>
      <c r="J1497" s="2">
        <f>DAY(GEN_UP[[#This Row],[Fecha]])</f>
        <v>4</v>
      </c>
      <c r="K1497" s="12" t="str">
        <f t="shared" si="23"/>
        <v>04-03-2025_07</v>
      </c>
    </row>
    <row r="1498" spans="1:11" x14ac:dyDescent="0.3">
      <c r="A1498" s="3">
        <v>45720</v>
      </c>
      <c r="B1498" s="6">
        <v>0.33333333333333331</v>
      </c>
      <c r="C1498" s="2">
        <v>3949</v>
      </c>
      <c r="D1498" s="2">
        <v>3907.5</v>
      </c>
      <c r="E1498" s="2">
        <v>3823</v>
      </c>
      <c r="F1498" s="2">
        <v>3741</v>
      </c>
      <c r="G1498" s="2">
        <f>INT(YEAR(GEN_UP[[#This Row],[Fecha]]))</f>
        <v>2025</v>
      </c>
      <c r="H1498" s="2">
        <f>INT(MONTH(GEN_UP[[#This Row],[Fecha]]))</f>
        <v>3</v>
      </c>
      <c r="I1498" s="3" t="str">
        <f>TEXT(DATE(YEAR(GEN_UP[[#This Row],[Fecha]]),MONTH(GEN_UP[[#This Row],[Fecha]]),DAY(GEN_UP[[#This Row],[Fecha]])),"mmmm")</f>
        <v>March</v>
      </c>
      <c r="J1498" s="2">
        <f>DAY(GEN_UP[[#This Row],[Fecha]])</f>
        <v>4</v>
      </c>
      <c r="K1498" s="12" t="str">
        <f t="shared" si="23"/>
        <v>04-03-2025_08</v>
      </c>
    </row>
    <row r="1499" spans="1:11" x14ac:dyDescent="0.3">
      <c r="A1499" s="3">
        <v>45720</v>
      </c>
      <c r="B1499" s="6">
        <v>0.375</v>
      </c>
      <c r="C1499" s="2">
        <v>6035</v>
      </c>
      <c r="D1499" s="2">
        <v>6026</v>
      </c>
      <c r="E1499" s="2">
        <v>5961</v>
      </c>
      <c r="F1499" s="2">
        <v>5908.5</v>
      </c>
      <c r="G1499" s="2">
        <f>INT(YEAR(GEN_UP[[#This Row],[Fecha]]))</f>
        <v>2025</v>
      </c>
      <c r="H1499" s="2">
        <f>INT(MONTH(GEN_UP[[#This Row],[Fecha]]))</f>
        <v>3</v>
      </c>
      <c r="I1499" s="3" t="str">
        <f>TEXT(DATE(YEAR(GEN_UP[[#This Row],[Fecha]]),MONTH(GEN_UP[[#This Row],[Fecha]]),DAY(GEN_UP[[#This Row],[Fecha]])),"mmmm")</f>
        <v>March</v>
      </c>
      <c r="J1499" s="2">
        <f>DAY(GEN_UP[[#This Row],[Fecha]])</f>
        <v>4</v>
      </c>
      <c r="K1499" s="12" t="str">
        <f t="shared" si="23"/>
        <v>04-03-2025_09</v>
      </c>
    </row>
    <row r="1500" spans="1:11" x14ac:dyDescent="0.3">
      <c r="A1500" s="3">
        <v>45720</v>
      </c>
      <c r="B1500" s="6">
        <v>0.41666666666666669</v>
      </c>
      <c r="C1500" s="2">
        <v>7470</v>
      </c>
      <c r="D1500" s="2">
        <v>7509.5</v>
      </c>
      <c r="E1500" s="2">
        <v>7488.5</v>
      </c>
      <c r="F1500" s="2">
        <v>7489.5</v>
      </c>
      <c r="G1500" s="2">
        <f>INT(YEAR(GEN_UP[[#This Row],[Fecha]]))</f>
        <v>2025</v>
      </c>
      <c r="H1500" s="2">
        <f>INT(MONTH(GEN_UP[[#This Row],[Fecha]]))</f>
        <v>3</v>
      </c>
      <c r="I1500" s="3" t="str">
        <f>TEXT(DATE(YEAR(GEN_UP[[#This Row],[Fecha]]),MONTH(GEN_UP[[#This Row],[Fecha]]),DAY(GEN_UP[[#This Row],[Fecha]])),"mmmm")</f>
        <v>March</v>
      </c>
      <c r="J1500" s="2">
        <f>DAY(GEN_UP[[#This Row],[Fecha]])</f>
        <v>4</v>
      </c>
      <c r="K1500" s="12" t="str">
        <f t="shared" si="23"/>
        <v>04-03-2025_10</v>
      </c>
    </row>
    <row r="1501" spans="1:11" x14ac:dyDescent="0.3">
      <c r="A1501" s="3">
        <v>45720</v>
      </c>
      <c r="B1501" s="6">
        <v>0.45833333333333331</v>
      </c>
      <c r="C1501" s="2">
        <v>8020</v>
      </c>
      <c r="D1501" s="2">
        <v>8055</v>
      </c>
      <c r="E1501" s="2">
        <v>8115</v>
      </c>
      <c r="F1501" s="2">
        <v>8135</v>
      </c>
      <c r="G1501" s="2">
        <f>INT(YEAR(GEN_UP[[#This Row],[Fecha]]))</f>
        <v>2025</v>
      </c>
      <c r="H1501" s="2">
        <f>INT(MONTH(GEN_UP[[#This Row],[Fecha]]))</f>
        <v>3</v>
      </c>
      <c r="I1501" s="3" t="str">
        <f>TEXT(DATE(YEAR(GEN_UP[[#This Row],[Fecha]]),MONTH(GEN_UP[[#This Row],[Fecha]]),DAY(GEN_UP[[#This Row],[Fecha]])),"mmmm")</f>
        <v>March</v>
      </c>
      <c r="J1501" s="2">
        <f>DAY(GEN_UP[[#This Row],[Fecha]])</f>
        <v>4</v>
      </c>
      <c r="K1501" s="12" t="str">
        <f t="shared" si="23"/>
        <v>04-03-2025_11</v>
      </c>
    </row>
    <row r="1502" spans="1:11" x14ac:dyDescent="0.3">
      <c r="A1502" s="3">
        <v>45720</v>
      </c>
      <c r="B1502" s="6">
        <v>0.5</v>
      </c>
      <c r="C1502" s="2">
        <v>7969.5</v>
      </c>
      <c r="D1502" s="2">
        <v>8012</v>
      </c>
      <c r="E1502" s="2">
        <v>8081</v>
      </c>
      <c r="F1502" s="2">
        <v>8123.5</v>
      </c>
      <c r="G1502" s="2">
        <f>INT(YEAR(GEN_UP[[#This Row],[Fecha]]))</f>
        <v>2025</v>
      </c>
      <c r="H1502" s="2">
        <f>INT(MONTH(GEN_UP[[#This Row],[Fecha]]))</f>
        <v>3</v>
      </c>
      <c r="I1502" s="3" t="str">
        <f>TEXT(DATE(YEAR(GEN_UP[[#This Row],[Fecha]]),MONTH(GEN_UP[[#This Row],[Fecha]]),DAY(GEN_UP[[#This Row],[Fecha]])),"mmmm")</f>
        <v>March</v>
      </c>
      <c r="J1502" s="2">
        <f>DAY(GEN_UP[[#This Row],[Fecha]])</f>
        <v>4</v>
      </c>
      <c r="K1502" s="12" t="str">
        <f t="shared" si="23"/>
        <v>04-03-2025_12</v>
      </c>
    </row>
    <row r="1503" spans="1:11" x14ac:dyDescent="0.3">
      <c r="A1503" s="3">
        <v>45720</v>
      </c>
      <c r="B1503" s="6">
        <v>0.54166666666666663</v>
      </c>
      <c r="C1503" s="2">
        <v>7067</v>
      </c>
      <c r="D1503" s="2">
        <v>5923.5</v>
      </c>
      <c r="E1503" s="2">
        <v>5359</v>
      </c>
      <c r="F1503" s="2">
        <v>6431.5</v>
      </c>
      <c r="G1503" s="2">
        <f>INT(YEAR(GEN_UP[[#This Row],[Fecha]]))</f>
        <v>2025</v>
      </c>
      <c r="H1503" s="2">
        <f>INT(MONTH(GEN_UP[[#This Row],[Fecha]]))</f>
        <v>3</v>
      </c>
      <c r="I1503" s="3" t="str">
        <f>TEXT(DATE(YEAR(GEN_UP[[#This Row],[Fecha]]),MONTH(GEN_UP[[#This Row],[Fecha]]),DAY(GEN_UP[[#This Row],[Fecha]])),"mmmm")</f>
        <v>March</v>
      </c>
      <c r="J1503" s="2">
        <f>DAY(GEN_UP[[#This Row],[Fecha]])</f>
        <v>4</v>
      </c>
      <c r="K1503" s="12" t="str">
        <f t="shared" si="23"/>
        <v>04-03-2025_13</v>
      </c>
    </row>
    <row r="1504" spans="1:11" x14ac:dyDescent="0.3">
      <c r="A1504" s="3">
        <v>45720</v>
      </c>
      <c r="B1504" s="6">
        <v>0.58333333333333337</v>
      </c>
      <c r="C1504" s="2">
        <v>7593.5</v>
      </c>
      <c r="D1504" s="2">
        <v>7356</v>
      </c>
      <c r="E1504" s="2">
        <v>6943.5</v>
      </c>
      <c r="F1504" s="2">
        <v>7130.5</v>
      </c>
      <c r="G1504" s="2">
        <f>INT(YEAR(GEN_UP[[#This Row],[Fecha]]))</f>
        <v>2025</v>
      </c>
      <c r="H1504" s="2">
        <f>INT(MONTH(GEN_UP[[#This Row],[Fecha]]))</f>
        <v>3</v>
      </c>
      <c r="I1504" s="3" t="str">
        <f>TEXT(DATE(YEAR(GEN_UP[[#This Row],[Fecha]]),MONTH(GEN_UP[[#This Row],[Fecha]]),DAY(GEN_UP[[#This Row],[Fecha]])),"mmmm")</f>
        <v>March</v>
      </c>
      <c r="J1504" s="2">
        <f>DAY(GEN_UP[[#This Row],[Fecha]])</f>
        <v>4</v>
      </c>
      <c r="K1504" s="12" t="str">
        <f t="shared" si="23"/>
        <v>04-03-2025_14</v>
      </c>
    </row>
    <row r="1505" spans="1:11" x14ac:dyDescent="0.3">
      <c r="A1505" s="3">
        <v>45720</v>
      </c>
      <c r="B1505" s="6">
        <v>0.625</v>
      </c>
      <c r="C1505" s="2">
        <v>6185.5</v>
      </c>
      <c r="D1505" s="2">
        <v>6175.5</v>
      </c>
      <c r="E1505" s="2">
        <v>6299.5</v>
      </c>
      <c r="F1505" s="2">
        <v>6320</v>
      </c>
      <c r="G1505" s="2">
        <f>INT(YEAR(GEN_UP[[#This Row],[Fecha]]))</f>
        <v>2025</v>
      </c>
      <c r="H1505" s="2">
        <f>INT(MONTH(GEN_UP[[#This Row],[Fecha]]))</f>
        <v>3</v>
      </c>
      <c r="I1505" s="3" t="str">
        <f>TEXT(DATE(YEAR(GEN_UP[[#This Row],[Fecha]]),MONTH(GEN_UP[[#This Row],[Fecha]]),DAY(GEN_UP[[#This Row],[Fecha]])),"mmmm")</f>
        <v>March</v>
      </c>
      <c r="J1505" s="2">
        <f>DAY(GEN_UP[[#This Row],[Fecha]])</f>
        <v>4</v>
      </c>
      <c r="K1505" s="12" t="str">
        <f t="shared" si="23"/>
        <v>04-03-2025_15</v>
      </c>
    </row>
    <row r="1506" spans="1:11" x14ac:dyDescent="0.3">
      <c r="A1506" s="3">
        <v>45720</v>
      </c>
      <c r="B1506" s="6">
        <v>0.66666666666666663</v>
      </c>
      <c r="C1506" s="2">
        <v>4114.5</v>
      </c>
      <c r="D1506" s="2">
        <v>4095</v>
      </c>
      <c r="E1506" s="2">
        <v>4247.5</v>
      </c>
      <c r="F1506" s="2">
        <v>4282</v>
      </c>
      <c r="G1506" s="2">
        <f>INT(YEAR(GEN_UP[[#This Row],[Fecha]]))</f>
        <v>2025</v>
      </c>
      <c r="H1506" s="2">
        <f>INT(MONTH(GEN_UP[[#This Row],[Fecha]]))</f>
        <v>3</v>
      </c>
      <c r="I1506" s="3" t="str">
        <f>TEXT(DATE(YEAR(GEN_UP[[#This Row],[Fecha]]),MONTH(GEN_UP[[#This Row],[Fecha]]),DAY(GEN_UP[[#This Row],[Fecha]])),"mmmm")</f>
        <v>March</v>
      </c>
      <c r="J1506" s="2">
        <f>DAY(GEN_UP[[#This Row],[Fecha]])</f>
        <v>4</v>
      </c>
      <c r="K1506" s="12" t="str">
        <f t="shared" si="23"/>
        <v>04-03-2025_16</v>
      </c>
    </row>
    <row r="1507" spans="1:11" x14ac:dyDescent="0.3">
      <c r="A1507" s="3">
        <v>45720</v>
      </c>
      <c r="B1507" s="6">
        <v>0.70833333333333337</v>
      </c>
      <c r="C1507" s="2">
        <v>1561</v>
      </c>
      <c r="D1507" s="2">
        <v>1611.5</v>
      </c>
      <c r="E1507" s="2">
        <v>1800</v>
      </c>
      <c r="F1507" s="2">
        <v>1840</v>
      </c>
      <c r="G1507" s="2">
        <f>INT(YEAR(GEN_UP[[#This Row],[Fecha]]))</f>
        <v>2025</v>
      </c>
      <c r="H1507" s="2">
        <f>INT(MONTH(GEN_UP[[#This Row],[Fecha]]))</f>
        <v>3</v>
      </c>
      <c r="I1507" s="3" t="str">
        <f>TEXT(DATE(YEAR(GEN_UP[[#This Row],[Fecha]]),MONTH(GEN_UP[[#This Row],[Fecha]]),DAY(GEN_UP[[#This Row],[Fecha]])),"mmmm")</f>
        <v>March</v>
      </c>
      <c r="J1507" s="2">
        <f>DAY(GEN_UP[[#This Row],[Fecha]])</f>
        <v>4</v>
      </c>
      <c r="K1507" s="12" t="str">
        <f t="shared" si="23"/>
        <v>04-03-2025_17</v>
      </c>
    </row>
    <row r="1508" spans="1:11" x14ac:dyDescent="0.3">
      <c r="A1508" s="3">
        <v>45720</v>
      </c>
      <c r="B1508" s="6">
        <v>0.75</v>
      </c>
      <c r="C1508" s="2">
        <v>171.5</v>
      </c>
      <c r="D1508" s="2">
        <v>166.5</v>
      </c>
      <c r="E1508" s="2">
        <v>176</v>
      </c>
      <c r="F1508" s="2">
        <v>187</v>
      </c>
      <c r="G1508" s="2">
        <f>INT(YEAR(GEN_UP[[#This Row],[Fecha]]))</f>
        <v>2025</v>
      </c>
      <c r="H1508" s="2">
        <f>INT(MONTH(GEN_UP[[#This Row],[Fecha]]))</f>
        <v>3</v>
      </c>
      <c r="I1508" s="3" t="str">
        <f>TEXT(DATE(YEAR(GEN_UP[[#This Row],[Fecha]]),MONTH(GEN_UP[[#This Row],[Fecha]]),DAY(GEN_UP[[#This Row],[Fecha]])),"mmmm")</f>
        <v>March</v>
      </c>
      <c r="J1508" s="2">
        <f>DAY(GEN_UP[[#This Row],[Fecha]])</f>
        <v>4</v>
      </c>
      <c r="K1508" s="12" t="str">
        <f t="shared" si="23"/>
        <v>04-03-2025_18</v>
      </c>
    </row>
    <row r="1509" spans="1:11" x14ac:dyDescent="0.3">
      <c r="A1509" s="3">
        <v>45720</v>
      </c>
      <c r="B1509" s="6">
        <v>0.79166666666666663</v>
      </c>
      <c r="C1509" s="2">
        <v>0</v>
      </c>
      <c r="D1509" s="2">
        <v>0</v>
      </c>
      <c r="E1509" s="2">
        <v>0</v>
      </c>
      <c r="F1509" s="2">
        <v>0</v>
      </c>
      <c r="G1509" s="2">
        <f>INT(YEAR(GEN_UP[[#This Row],[Fecha]]))</f>
        <v>2025</v>
      </c>
      <c r="H1509" s="2">
        <f>INT(MONTH(GEN_UP[[#This Row],[Fecha]]))</f>
        <v>3</v>
      </c>
      <c r="I1509" s="3" t="str">
        <f>TEXT(DATE(YEAR(GEN_UP[[#This Row],[Fecha]]),MONTH(GEN_UP[[#This Row],[Fecha]]),DAY(GEN_UP[[#This Row],[Fecha]])),"mmmm")</f>
        <v>March</v>
      </c>
      <c r="J1509" s="2">
        <f>DAY(GEN_UP[[#This Row],[Fecha]])</f>
        <v>4</v>
      </c>
      <c r="K1509" s="12" t="str">
        <f t="shared" si="23"/>
        <v>04-03-2025_19</v>
      </c>
    </row>
    <row r="1510" spans="1:11" x14ac:dyDescent="0.3">
      <c r="A1510" s="3">
        <v>45720</v>
      </c>
      <c r="B1510" s="6">
        <v>0.83333333333333337</v>
      </c>
      <c r="C1510" s="2">
        <v>0</v>
      </c>
      <c r="D1510" s="2">
        <v>0</v>
      </c>
      <c r="E1510" s="2">
        <v>0</v>
      </c>
      <c r="F1510" s="2">
        <v>0</v>
      </c>
      <c r="G1510" s="2">
        <f>INT(YEAR(GEN_UP[[#This Row],[Fecha]]))</f>
        <v>2025</v>
      </c>
      <c r="H1510" s="2">
        <f>INT(MONTH(GEN_UP[[#This Row],[Fecha]]))</f>
        <v>3</v>
      </c>
      <c r="I1510" s="3" t="str">
        <f>TEXT(DATE(YEAR(GEN_UP[[#This Row],[Fecha]]),MONTH(GEN_UP[[#This Row],[Fecha]]),DAY(GEN_UP[[#This Row],[Fecha]])),"mmmm")</f>
        <v>March</v>
      </c>
      <c r="J1510" s="2">
        <f>DAY(GEN_UP[[#This Row],[Fecha]])</f>
        <v>4</v>
      </c>
      <c r="K1510" s="12" t="str">
        <f t="shared" si="23"/>
        <v>04-03-2025_20</v>
      </c>
    </row>
    <row r="1511" spans="1:11" x14ac:dyDescent="0.3">
      <c r="A1511" s="3">
        <v>45720</v>
      </c>
      <c r="B1511" s="6">
        <v>0.875</v>
      </c>
      <c r="C1511" s="2">
        <v>0</v>
      </c>
      <c r="D1511" s="2">
        <v>0</v>
      </c>
      <c r="E1511" s="2">
        <v>0</v>
      </c>
      <c r="F1511" s="2">
        <v>0</v>
      </c>
      <c r="G1511" s="2">
        <f>INT(YEAR(GEN_UP[[#This Row],[Fecha]]))</f>
        <v>2025</v>
      </c>
      <c r="H1511" s="2">
        <f>INT(MONTH(GEN_UP[[#This Row],[Fecha]]))</f>
        <v>3</v>
      </c>
      <c r="I1511" s="3" t="str">
        <f>TEXT(DATE(YEAR(GEN_UP[[#This Row],[Fecha]]),MONTH(GEN_UP[[#This Row],[Fecha]]),DAY(GEN_UP[[#This Row],[Fecha]])),"mmmm")</f>
        <v>March</v>
      </c>
      <c r="J1511" s="2">
        <f>DAY(GEN_UP[[#This Row],[Fecha]])</f>
        <v>4</v>
      </c>
      <c r="K1511" s="12" t="str">
        <f t="shared" si="23"/>
        <v>04-03-2025_21</v>
      </c>
    </row>
    <row r="1512" spans="1:11" x14ac:dyDescent="0.3">
      <c r="A1512" s="3">
        <v>45720</v>
      </c>
      <c r="B1512" s="6">
        <v>0.91666666666666663</v>
      </c>
      <c r="C1512" s="2">
        <v>0</v>
      </c>
      <c r="D1512" s="2">
        <v>0</v>
      </c>
      <c r="E1512" s="2">
        <v>0</v>
      </c>
      <c r="F1512" s="2">
        <v>0</v>
      </c>
      <c r="G1512" s="2">
        <f>INT(YEAR(GEN_UP[[#This Row],[Fecha]]))</f>
        <v>2025</v>
      </c>
      <c r="H1512" s="2">
        <f>INT(MONTH(GEN_UP[[#This Row],[Fecha]]))</f>
        <v>3</v>
      </c>
      <c r="I1512" s="3" t="str">
        <f>TEXT(DATE(YEAR(GEN_UP[[#This Row],[Fecha]]),MONTH(GEN_UP[[#This Row],[Fecha]]),DAY(GEN_UP[[#This Row],[Fecha]])),"mmmm")</f>
        <v>March</v>
      </c>
      <c r="J1512" s="2">
        <f>DAY(GEN_UP[[#This Row],[Fecha]])</f>
        <v>4</v>
      </c>
      <c r="K1512" s="12" t="str">
        <f t="shared" si="23"/>
        <v>04-03-2025_22</v>
      </c>
    </row>
    <row r="1513" spans="1:11" x14ac:dyDescent="0.3">
      <c r="A1513" s="3">
        <v>45720</v>
      </c>
      <c r="B1513" s="6">
        <v>0.95833333333333337</v>
      </c>
      <c r="C1513" s="2">
        <v>0</v>
      </c>
      <c r="D1513" s="2">
        <v>0</v>
      </c>
      <c r="E1513" s="2">
        <v>0</v>
      </c>
      <c r="F1513" s="2">
        <v>0</v>
      </c>
      <c r="G1513" s="2">
        <f>INT(YEAR(GEN_UP[[#This Row],[Fecha]]))</f>
        <v>2025</v>
      </c>
      <c r="H1513" s="2">
        <f>INT(MONTH(GEN_UP[[#This Row],[Fecha]]))</f>
        <v>3</v>
      </c>
      <c r="I1513" s="3" t="str">
        <f>TEXT(DATE(YEAR(GEN_UP[[#This Row],[Fecha]]),MONTH(GEN_UP[[#This Row],[Fecha]]),DAY(GEN_UP[[#This Row],[Fecha]])),"mmmm")</f>
        <v>March</v>
      </c>
      <c r="J1513" s="2">
        <f>DAY(GEN_UP[[#This Row],[Fecha]])</f>
        <v>4</v>
      </c>
      <c r="K1513" s="12" t="str">
        <f t="shared" si="23"/>
        <v>04-03-2025_23</v>
      </c>
    </row>
    <row r="1514" spans="1:11" x14ac:dyDescent="0.3">
      <c r="A1514" s="3">
        <v>45721</v>
      </c>
      <c r="B1514" s="6">
        <v>0</v>
      </c>
      <c r="C1514" s="2">
        <v>0</v>
      </c>
      <c r="D1514" s="2">
        <v>0</v>
      </c>
      <c r="E1514" s="2">
        <v>0</v>
      </c>
      <c r="F1514" s="2">
        <v>0</v>
      </c>
      <c r="G1514" s="2">
        <f>INT(YEAR(GEN_UP[[#This Row],[Fecha]]))</f>
        <v>2025</v>
      </c>
      <c r="H1514" s="2">
        <f>INT(MONTH(GEN_UP[[#This Row],[Fecha]]))</f>
        <v>3</v>
      </c>
      <c r="I1514" s="3" t="str">
        <f>TEXT(DATE(YEAR(GEN_UP[[#This Row],[Fecha]]),MONTH(GEN_UP[[#This Row],[Fecha]]),DAY(GEN_UP[[#This Row],[Fecha]])),"mmmm")</f>
        <v>March</v>
      </c>
      <c r="J1514" s="2">
        <f>DAY(GEN_UP[[#This Row],[Fecha]])</f>
        <v>5</v>
      </c>
      <c r="K1514" s="12" t="str">
        <f t="shared" si="23"/>
        <v>05-03-2025_00</v>
      </c>
    </row>
    <row r="1515" spans="1:11" x14ac:dyDescent="0.3">
      <c r="A1515" s="3">
        <v>45721</v>
      </c>
      <c r="B1515" s="6">
        <v>4.1666666666666664E-2</v>
      </c>
      <c r="C1515" s="2">
        <v>0</v>
      </c>
      <c r="D1515" s="2">
        <v>0</v>
      </c>
      <c r="E1515" s="2">
        <v>0</v>
      </c>
      <c r="F1515" s="2">
        <v>0</v>
      </c>
      <c r="G1515" s="2">
        <f>INT(YEAR(GEN_UP[[#This Row],[Fecha]]))</f>
        <v>2025</v>
      </c>
      <c r="H1515" s="2">
        <f>INT(MONTH(GEN_UP[[#This Row],[Fecha]]))</f>
        <v>3</v>
      </c>
      <c r="I1515" s="3" t="str">
        <f>TEXT(DATE(YEAR(GEN_UP[[#This Row],[Fecha]]),MONTH(GEN_UP[[#This Row],[Fecha]]),DAY(GEN_UP[[#This Row],[Fecha]])),"mmmm")</f>
        <v>March</v>
      </c>
      <c r="J1515" s="2">
        <f>DAY(GEN_UP[[#This Row],[Fecha]])</f>
        <v>5</v>
      </c>
      <c r="K1515" s="12" t="str">
        <f t="shared" si="23"/>
        <v>05-03-2025_01</v>
      </c>
    </row>
    <row r="1516" spans="1:11" x14ac:dyDescent="0.3">
      <c r="A1516" s="3">
        <v>45721</v>
      </c>
      <c r="B1516" s="6">
        <v>8.3333333333333329E-2</v>
      </c>
      <c r="C1516" s="2">
        <v>0</v>
      </c>
      <c r="D1516" s="2">
        <v>0</v>
      </c>
      <c r="E1516" s="2">
        <v>0</v>
      </c>
      <c r="F1516" s="2">
        <v>0</v>
      </c>
      <c r="G1516" s="2">
        <f>INT(YEAR(GEN_UP[[#This Row],[Fecha]]))</f>
        <v>2025</v>
      </c>
      <c r="H1516" s="2">
        <f>INT(MONTH(GEN_UP[[#This Row],[Fecha]]))</f>
        <v>3</v>
      </c>
      <c r="I1516" s="3" t="str">
        <f>TEXT(DATE(YEAR(GEN_UP[[#This Row],[Fecha]]),MONTH(GEN_UP[[#This Row],[Fecha]]),DAY(GEN_UP[[#This Row],[Fecha]])),"mmmm")</f>
        <v>March</v>
      </c>
      <c r="J1516" s="2">
        <f>DAY(GEN_UP[[#This Row],[Fecha]])</f>
        <v>5</v>
      </c>
      <c r="K1516" s="12" t="str">
        <f t="shared" si="23"/>
        <v>05-03-2025_02</v>
      </c>
    </row>
    <row r="1517" spans="1:11" x14ac:dyDescent="0.3">
      <c r="A1517" s="3">
        <v>45721</v>
      </c>
      <c r="B1517" s="6">
        <v>0.125</v>
      </c>
      <c r="C1517" s="2">
        <v>0</v>
      </c>
      <c r="D1517" s="2">
        <v>0</v>
      </c>
      <c r="E1517" s="2">
        <v>0</v>
      </c>
      <c r="F1517" s="2">
        <v>0</v>
      </c>
      <c r="G1517" s="2">
        <f>INT(YEAR(GEN_UP[[#This Row],[Fecha]]))</f>
        <v>2025</v>
      </c>
      <c r="H1517" s="2">
        <f>INT(MONTH(GEN_UP[[#This Row],[Fecha]]))</f>
        <v>3</v>
      </c>
      <c r="I1517" s="3" t="str">
        <f>TEXT(DATE(YEAR(GEN_UP[[#This Row],[Fecha]]),MONTH(GEN_UP[[#This Row],[Fecha]]),DAY(GEN_UP[[#This Row],[Fecha]])),"mmmm")</f>
        <v>March</v>
      </c>
      <c r="J1517" s="2">
        <f>DAY(GEN_UP[[#This Row],[Fecha]])</f>
        <v>5</v>
      </c>
      <c r="K1517" s="12" t="str">
        <f t="shared" si="23"/>
        <v>05-03-2025_03</v>
      </c>
    </row>
    <row r="1518" spans="1:11" x14ac:dyDescent="0.3">
      <c r="A1518" s="3">
        <v>45721</v>
      </c>
      <c r="B1518" s="6">
        <v>0.16666666666666666</v>
      </c>
      <c r="C1518" s="2">
        <v>0</v>
      </c>
      <c r="D1518" s="2">
        <v>0</v>
      </c>
      <c r="E1518" s="2">
        <v>0</v>
      </c>
      <c r="F1518" s="2">
        <v>0</v>
      </c>
      <c r="G1518" s="2">
        <f>INT(YEAR(GEN_UP[[#This Row],[Fecha]]))</f>
        <v>2025</v>
      </c>
      <c r="H1518" s="2">
        <f>INT(MONTH(GEN_UP[[#This Row],[Fecha]]))</f>
        <v>3</v>
      </c>
      <c r="I1518" s="3" t="str">
        <f>TEXT(DATE(YEAR(GEN_UP[[#This Row],[Fecha]]),MONTH(GEN_UP[[#This Row],[Fecha]]),DAY(GEN_UP[[#This Row],[Fecha]])),"mmmm")</f>
        <v>March</v>
      </c>
      <c r="J1518" s="2">
        <f>DAY(GEN_UP[[#This Row],[Fecha]])</f>
        <v>5</v>
      </c>
      <c r="K1518" s="12" t="str">
        <f t="shared" si="23"/>
        <v>05-03-2025_04</v>
      </c>
    </row>
    <row r="1519" spans="1:11" x14ac:dyDescent="0.3">
      <c r="A1519" s="3">
        <v>45721</v>
      </c>
      <c r="B1519" s="6">
        <v>0.20833333333333334</v>
      </c>
      <c r="C1519" s="2">
        <v>0</v>
      </c>
      <c r="D1519" s="2">
        <v>0</v>
      </c>
      <c r="E1519" s="2">
        <v>0</v>
      </c>
      <c r="F1519" s="2">
        <v>0</v>
      </c>
      <c r="G1519" s="2">
        <f>INT(YEAR(GEN_UP[[#This Row],[Fecha]]))</f>
        <v>2025</v>
      </c>
      <c r="H1519" s="2">
        <f>INT(MONTH(GEN_UP[[#This Row],[Fecha]]))</f>
        <v>3</v>
      </c>
      <c r="I1519" s="3" t="str">
        <f>TEXT(DATE(YEAR(GEN_UP[[#This Row],[Fecha]]),MONTH(GEN_UP[[#This Row],[Fecha]]),DAY(GEN_UP[[#This Row],[Fecha]])),"mmmm")</f>
        <v>March</v>
      </c>
      <c r="J1519" s="2">
        <f>DAY(GEN_UP[[#This Row],[Fecha]])</f>
        <v>5</v>
      </c>
      <c r="K1519" s="12" t="str">
        <f t="shared" si="23"/>
        <v>05-03-2025_05</v>
      </c>
    </row>
    <row r="1520" spans="1:11" x14ac:dyDescent="0.3">
      <c r="A1520" s="3">
        <v>45721</v>
      </c>
      <c r="B1520" s="6">
        <v>0.25</v>
      </c>
      <c r="C1520" s="2">
        <v>46</v>
      </c>
      <c r="D1520" s="2">
        <v>41.5</v>
      </c>
      <c r="E1520" s="2">
        <v>39.5</v>
      </c>
      <c r="F1520" s="2">
        <v>37</v>
      </c>
      <c r="G1520" s="2">
        <f>INT(YEAR(GEN_UP[[#This Row],[Fecha]]))</f>
        <v>2025</v>
      </c>
      <c r="H1520" s="2">
        <f>INT(MONTH(GEN_UP[[#This Row],[Fecha]]))</f>
        <v>3</v>
      </c>
      <c r="I1520" s="3" t="str">
        <f>TEXT(DATE(YEAR(GEN_UP[[#This Row],[Fecha]]),MONTH(GEN_UP[[#This Row],[Fecha]]),DAY(GEN_UP[[#This Row],[Fecha]])),"mmmm")</f>
        <v>March</v>
      </c>
      <c r="J1520" s="2">
        <f>DAY(GEN_UP[[#This Row],[Fecha]])</f>
        <v>5</v>
      </c>
      <c r="K1520" s="12" t="str">
        <f t="shared" si="23"/>
        <v>05-03-2025_06</v>
      </c>
    </row>
    <row r="1521" spans="1:11" x14ac:dyDescent="0.3">
      <c r="A1521" s="3">
        <v>45721</v>
      </c>
      <c r="B1521" s="6">
        <v>0.29166666666666669</v>
      </c>
      <c r="C1521" s="2">
        <v>1300.5</v>
      </c>
      <c r="D1521" s="2">
        <v>1255</v>
      </c>
      <c r="E1521" s="2">
        <v>1183.5</v>
      </c>
      <c r="F1521" s="2">
        <v>1131.5</v>
      </c>
      <c r="G1521" s="2">
        <f>INT(YEAR(GEN_UP[[#This Row],[Fecha]]))</f>
        <v>2025</v>
      </c>
      <c r="H1521" s="2">
        <f>INT(MONTH(GEN_UP[[#This Row],[Fecha]]))</f>
        <v>3</v>
      </c>
      <c r="I1521" s="3" t="str">
        <f>TEXT(DATE(YEAR(GEN_UP[[#This Row],[Fecha]]),MONTH(GEN_UP[[#This Row],[Fecha]]),DAY(GEN_UP[[#This Row],[Fecha]])),"mmmm")</f>
        <v>March</v>
      </c>
      <c r="J1521" s="2">
        <f>DAY(GEN_UP[[#This Row],[Fecha]])</f>
        <v>5</v>
      </c>
      <c r="K1521" s="12" t="str">
        <f t="shared" si="23"/>
        <v>05-03-2025_07</v>
      </c>
    </row>
    <row r="1522" spans="1:11" x14ac:dyDescent="0.3">
      <c r="A1522" s="3">
        <v>45721</v>
      </c>
      <c r="B1522" s="6">
        <v>0.33333333333333331</v>
      </c>
      <c r="C1522" s="2">
        <v>3795</v>
      </c>
      <c r="D1522" s="2">
        <v>3758</v>
      </c>
      <c r="E1522" s="2">
        <v>3678.5</v>
      </c>
      <c r="F1522" s="2">
        <v>3599.5</v>
      </c>
      <c r="G1522" s="2">
        <f>INT(YEAR(GEN_UP[[#This Row],[Fecha]]))</f>
        <v>2025</v>
      </c>
      <c r="H1522" s="2">
        <f>INT(MONTH(GEN_UP[[#This Row],[Fecha]]))</f>
        <v>3</v>
      </c>
      <c r="I1522" s="3" t="str">
        <f>TEXT(DATE(YEAR(GEN_UP[[#This Row],[Fecha]]),MONTH(GEN_UP[[#This Row],[Fecha]]),DAY(GEN_UP[[#This Row],[Fecha]])),"mmmm")</f>
        <v>March</v>
      </c>
      <c r="J1522" s="2">
        <f>DAY(GEN_UP[[#This Row],[Fecha]])</f>
        <v>5</v>
      </c>
      <c r="K1522" s="12" t="str">
        <f t="shared" si="23"/>
        <v>05-03-2025_08</v>
      </c>
    </row>
    <row r="1523" spans="1:11" x14ac:dyDescent="0.3">
      <c r="A1523" s="3">
        <v>45721</v>
      </c>
      <c r="B1523" s="6">
        <v>0.375</v>
      </c>
      <c r="C1523" s="2">
        <v>5909</v>
      </c>
      <c r="D1523" s="2">
        <v>5893</v>
      </c>
      <c r="E1523" s="2">
        <v>5825</v>
      </c>
      <c r="F1523" s="2">
        <v>5776</v>
      </c>
      <c r="G1523" s="2">
        <f>INT(YEAR(GEN_UP[[#This Row],[Fecha]]))</f>
        <v>2025</v>
      </c>
      <c r="H1523" s="2">
        <f>INT(MONTH(GEN_UP[[#This Row],[Fecha]]))</f>
        <v>3</v>
      </c>
      <c r="I1523" s="3" t="str">
        <f>TEXT(DATE(YEAR(GEN_UP[[#This Row],[Fecha]]),MONTH(GEN_UP[[#This Row],[Fecha]]),DAY(GEN_UP[[#This Row],[Fecha]])),"mmmm")</f>
        <v>March</v>
      </c>
      <c r="J1523" s="2">
        <f>DAY(GEN_UP[[#This Row],[Fecha]])</f>
        <v>5</v>
      </c>
      <c r="K1523" s="12" t="str">
        <f t="shared" si="23"/>
        <v>05-03-2025_09</v>
      </c>
    </row>
    <row r="1524" spans="1:11" x14ac:dyDescent="0.3">
      <c r="A1524" s="3">
        <v>45721</v>
      </c>
      <c r="B1524" s="6">
        <v>0.41666666666666669</v>
      </c>
      <c r="C1524" s="2">
        <v>7412.5</v>
      </c>
      <c r="D1524" s="2">
        <v>7408</v>
      </c>
      <c r="E1524" s="2">
        <v>7334</v>
      </c>
      <c r="F1524" s="2">
        <v>7337.5</v>
      </c>
      <c r="G1524" s="2">
        <f>INT(YEAR(GEN_UP[[#This Row],[Fecha]]))</f>
        <v>2025</v>
      </c>
      <c r="H1524" s="2">
        <f>INT(MONTH(GEN_UP[[#This Row],[Fecha]]))</f>
        <v>3</v>
      </c>
      <c r="I1524" s="3" t="str">
        <f>TEXT(DATE(YEAR(GEN_UP[[#This Row],[Fecha]]),MONTH(GEN_UP[[#This Row],[Fecha]]),DAY(GEN_UP[[#This Row],[Fecha]])),"mmmm")</f>
        <v>March</v>
      </c>
      <c r="J1524" s="2">
        <f>DAY(GEN_UP[[#This Row],[Fecha]])</f>
        <v>5</v>
      </c>
      <c r="K1524" s="12" t="str">
        <f t="shared" si="23"/>
        <v>05-03-2025_10</v>
      </c>
    </row>
    <row r="1525" spans="1:11" x14ac:dyDescent="0.3">
      <c r="A1525" s="3">
        <v>45721</v>
      </c>
      <c r="B1525" s="6">
        <v>0.45833333333333331</v>
      </c>
      <c r="C1525" s="2">
        <v>7931</v>
      </c>
      <c r="D1525" s="2">
        <v>8042</v>
      </c>
      <c r="E1525" s="2">
        <v>8009.5</v>
      </c>
      <c r="F1525" s="2">
        <v>8048</v>
      </c>
      <c r="G1525" s="2">
        <f>INT(YEAR(GEN_UP[[#This Row],[Fecha]]))</f>
        <v>2025</v>
      </c>
      <c r="H1525" s="2">
        <f>INT(MONTH(GEN_UP[[#This Row],[Fecha]]))</f>
        <v>3</v>
      </c>
      <c r="I1525" s="3" t="str">
        <f>TEXT(DATE(YEAR(GEN_UP[[#This Row],[Fecha]]),MONTH(GEN_UP[[#This Row],[Fecha]]),DAY(GEN_UP[[#This Row],[Fecha]])),"mmmm")</f>
        <v>March</v>
      </c>
      <c r="J1525" s="2">
        <f>DAY(GEN_UP[[#This Row],[Fecha]])</f>
        <v>5</v>
      </c>
      <c r="K1525" s="12" t="str">
        <f t="shared" si="23"/>
        <v>05-03-2025_11</v>
      </c>
    </row>
    <row r="1526" spans="1:11" x14ac:dyDescent="0.3">
      <c r="A1526" s="3">
        <v>45721</v>
      </c>
      <c r="B1526" s="6">
        <v>0.5</v>
      </c>
      <c r="C1526" s="2">
        <v>7860</v>
      </c>
      <c r="D1526" s="2">
        <v>7881.5</v>
      </c>
      <c r="E1526" s="2">
        <v>7559</v>
      </c>
      <c r="F1526" s="2">
        <v>7225</v>
      </c>
      <c r="G1526" s="2">
        <f>INT(YEAR(GEN_UP[[#This Row],[Fecha]]))</f>
        <v>2025</v>
      </c>
      <c r="H1526" s="2">
        <f>INT(MONTH(GEN_UP[[#This Row],[Fecha]]))</f>
        <v>3</v>
      </c>
      <c r="I1526" s="3" t="str">
        <f>TEXT(DATE(YEAR(GEN_UP[[#This Row],[Fecha]]),MONTH(GEN_UP[[#This Row],[Fecha]]),DAY(GEN_UP[[#This Row],[Fecha]])),"mmmm")</f>
        <v>March</v>
      </c>
      <c r="J1526" s="2">
        <f>DAY(GEN_UP[[#This Row],[Fecha]])</f>
        <v>5</v>
      </c>
      <c r="K1526" s="12" t="str">
        <f t="shared" si="23"/>
        <v>05-03-2025_12</v>
      </c>
    </row>
    <row r="1527" spans="1:11" x14ac:dyDescent="0.3">
      <c r="A1527" s="3">
        <v>45721</v>
      </c>
      <c r="B1527" s="6">
        <v>0.54166666666666663</v>
      </c>
      <c r="C1527" s="2">
        <v>6958.5</v>
      </c>
      <c r="D1527" s="2">
        <v>7191</v>
      </c>
      <c r="E1527" s="2">
        <v>7508.5</v>
      </c>
      <c r="F1527" s="2">
        <v>7717</v>
      </c>
      <c r="G1527" s="2">
        <f>INT(YEAR(GEN_UP[[#This Row],[Fecha]]))</f>
        <v>2025</v>
      </c>
      <c r="H1527" s="2">
        <f>INT(MONTH(GEN_UP[[#This Row],[Fecha]]))</f>
        <v>3</v>
      </c>
      <c r="I1527" s="3" t="str">
        <f>TEXT(DATE(YEAR(GEN_UP[[#This Row],[Fecha]]),MONTH(GEN_UP[[#This Row],[Fecha]]),DAY(GEN_UP[[#This Row],[Fecha]])),"mmmm")</f>
        <v>March</v>
      </c>
      <c r="J1527" s="2">
        <f>DAY(GEN_UP[[#This Row],[Fecha]])</f>
        <v>5</v>
      </c>
      <c r="K1527" s="12" t="str">
        <f t="shared" si="23"/>
        <v>05-03-2025_13</v>
      </c>
    </row>
    <row r="1528" spans="1:11" x14ac:dyDescent="0.3">
      <c r="A1528" s="3">
        <v>45721</v>
      </c>
      <c r="B1528" s="6">
        <v>0.58333333333333337</v>
      </c>
      <c r="C1528" s="2">
        <v>7539.5</v>
      </c>
      <c r="D1528" s="2">
        <v>7553.5</v>
      </c>
      <c r="E1528" s="2">
        <v>7626.5</v>
      </c>
      <c r="F1528" s="2">
        <v>7642</v>
      </c>
      <c r="G1528" s="2">
        <f>INT(YEAR(GEN_UP[[#This Row],[Fecha]]))</f>
        <v>2025</v>
      </c>
      <c r="H1528" s="2">
        <f>INT(MONTH(GEN_UP[[#This Row],[Fecha]]))</f>
        <v>3</v>
      </c>
      <c r="I1528" s="3" t="str">
        <f>TEXT(DATE(YEAR(GEN_UP[[#This Row],[Fecha]]),MONTH(GEN_UP[[#This Row],[Fecha]]),DAY(GEN_UP[[#This Row],[Fecha]])),"mmmm")</f>
        <v>March</v>
      </c>
      <c r="J1528" s="2">
        <f>DAY(GEN_UP[[#This Row],[Fecha]])</f>
        <v>5</v>
      </c>
      <c r="K1528" s="12" t="str">
        <f t="shared" si="23"/>
        <v>05-03-2025_14</v>
      </c>
    </row>
    <row r="1529" spans="1:11" x14ac:dyDescent="0.3">
      <c r="A1529" s="3">
        <v>45721</v>
      </c>
      <c r="B1529" s="6">
        <v>0.625</v>
      </c>
      <c r="C1529" s="2">
        <v>6010.5</v>
      </c>
      <c r="D1529" s="2">
        <v>6001.5</v>
      </c>
      <c r="E1529" s="2">
        <v>6121</v>
      </c>
      <c r="F1529" s="2">
        <v>6143.5</v>
      </c>
      <c r="G1529" s="2">
        <f>INT(YEAR(GEN_UP[[#This Row],[Fecha]]))</f>
        <v>2025</v>
      </c>
      <c r="H1529" s="2">
        <f>INT(MONTH(GEN_UP[[#This Row],[Fecha]]))</f>
        <v>3</v>
      </c>
      <c r="I1529" s="3" t="str">
        <f>TEXT(DATE(YEAR(GEN_UP[[#This Row],[Fecha]]),MONTH(GEN_UP[[#This Row],[Fecha]]),DAY(GEN_UP[[#This Row],[Fecha]])),"mmmm")</f>
        <v>March</v>
      </c>
      <c r="J1529" s="2">
        <f>DAY(GEN_UP[[#This Row],[Fecha]])</f>
        <v>5</v>
      </c>
      <c r="K1529" s="12" t="str">
        <f t="shared" si="23"/>
        <v>05-03-2025_15</v>
      </c>
    </row>
    <row r="1530" spans="1:11" x14ac:dyDescent="0.3">
      <c r="A1530" s="3">
        <v>45721</v>
      </c>
      <c r="B1530" s="6">
        <v>0.66666666666666663</v>
      </c>
      <c r="C1530" s="2">
        <v>3713</v>
      </c>
      <c r="D1530" s="2">
        <v>3609.5</v>
      </c>
      <c r="E1530" s="2">
        <v>3741</v>
      </c>
      <c r="F1530" s="2">
        <v>3911.5</v>
      </c>
      <c r="G1530" s="2">
        <f>INT(YEAR(GEN_UP[[#This Row],[Fecha]]))</f>
        <v>2025</v>
      </c>
      <c r="H1530" s="2">
        <f>INT(MONTH(GEN_UP[[#This Row],[Fecha]]))</f>
        <v>3</v>
      </c>
      <c r="I1530" s="3" t="str">
        <f>TEXT(DATE(YEAR(GEN_UP[[#This Row],[Fecha]]),MONTH(GEN_UP[[#This Row],[Fecha]]),DAY(GEN_UP[[#This Row],[Fecha]])),"mmmm")</f>
        <v>March</v>
      </c>
      <c r="J1530" s="2">
        <f>DAY(GEN_UP[[#This Row],[Fecha]])</f>
        <v>5</v>
      </c>
      <c r="K1530" s="12" t="str">
        <f t="shared" si="23"/>
        <v>05-03-2025_16</v>
      </c>
    </row>
    <row r="1531" spans="1:11" x14ac:dyDescent="0.3">
      <c r="A1531" s="3">
        <v>45721</v>
      </c>
      <c r="B1531" s="6">
        <v>0.70833333333333337</v>
      </c>
      <c r="C1531" s="2">
        <v>1008</v>
      </c>
      <c r="D1531" s="2">
        <v>1069</v>
      </c>
      <c r="E1531" s="2">
        <v>1302</v>
      </c>
      <c r="F1531" s="2">
        <v>1537</v>
      </c>
      <c r="G1531" s="2">
        <f>INT(YEAR(GEN_UP[[#This Row],[Fecha]]))</f>
        <v>2025</v>
      </c>
      <c r="H1531" s="2">
        <f>INT(MONTH(GEN_UP[[#This Row],[Fecha]]))</f>
        <v>3</v>
      </c>
      <c r="I1531" s="3" t="str">
        <f>TEXT(DATE(YEAR(GEN_UP[[#This Row],[Fecha]]),MONTH(GEN_UP[[#This Row],[Fecha]]),DAY(GEN_UP[[#This Row],[Fecha]])),"mmmm")</f>
        <v>March</v>
      </c>
      <c r="J1531" s="2">
        <f>DAY(GEN_UP[[#This Row],[Fecha]])</f>
        <v>5</v>
      </c>
      <c r="K1531" s="12" t="str">
        <f t="shared" si="23"/>
        <v>05-03-2025_17</v>
      </c>
    </row>
    <row r="1532" spans="1:11" x14ac:dyDescent="0.3">
      <c r="A1532" s="3">
        <v>45721</v>
      </c>
      <c r="B1532" s="6">
        <v>0.75</v>
      </c>
      <c r="C1532" s="2">
        <v>83</v>
      </c>
      <c r="D1532" s="2">
        <v>82.5</v>
      </c>
      <c r="E1532" s="2">
        <v>83.5</v>
      </c>
      <c r="F1532" s="2">
        <v>85.5</v>
      </c>
      <c r="G1532" s="2">
        <f>INT(YEAR(GEN_UP[[#This Row],[Fecha]]))</f>
        <v>2025</v>
      </c>
      <c r="H1532" s="2">
        <f>INT(MONTH(GEN_UP[[#This Row],[Fecha]]))</f>
        <v>3</v>
      </c>
      <c r="I1532" s="3" t="str">
        <f>TEXT(DATE(YEAR(GEN_UP[[#This Row],[Fecha]]),MONTH(GEN_UP[[#This Row],[Fecha]]),DAY(GEN_UP[[#This Row],[Fecha]])),"mmmm")</f>
        <v>March</v>
      </c>
      <c r="J1532" s="2">
        <f>DAY(GEN_UP[[#This Row],[Fecha]])</f>
        <v>5</v>
      </c>
      <c r="K1532" s="12" t="str">
        <f t="shared" si="23"/>
        <v>05-03-2025_18</v>
      </c>
    </row>
    <row r="1533" spans="1:11" x14ac:dyDescent="0.3">
      <c r="A1533" s="3">
        <v>45721</v>
      </c>
      <c r="B1533" s="6">
        <v>0.79166666666666663</v>
      </c>
      <c r="C1533" s="2">
        <v>0</v>
      </c>
      <c r="D1533" s="2">
        <v>0</v>
      </c>
      <c r="E1533" s="2">
        <v>0</v>
      </c>
      <c r="F1533" s="2">
        <v>0</v>
      </c>
      <c r="G1533" s="2">
        <f>INT(YEAR(GEN_UP[[#This Row],[Fecha]]))</f>
        <v>2025</v>
      </c>
      <c r="H1533" s="2">
        <f>INT(MONTH(GEN_UP[[#This Row],[Fecha]]))</f>
        <v>3</v>
      </c>
      <c r="I1533" s="3" t="str">
        <f>TEXT(DATE(YEAR(GEN_UP[[#This Row],[Fecha]]),MONTH(GEN_UP[[#This Row],[Fecha]]),DAY(GEN_UP[[#This Row],[Fecha]])),"mmmm")</f>
        <v>March</v>
      </c>
      <c r="J1533" s="2">
        <f>DAY(GEN_UP[[#This Row],[Fecha]])</f>
        <v>5</v>
      </c>
      <c r="K1533" s="12" t="str">
        <f t="shared" si="23"/>
        <v>05-03-2025_19</v>
      </c>
    </row>
    <row r="1534" spans="1:11" x14ac:dyDescent="0.3">
      <c r="A1534" s="3">
        <v>45721</v>
      </c>
      <c r="B1534" s="6">
        <v>0.83333333333333337</v>
      </c>
      <c r="C1534" s="2">
        <v>0</v>
      </c>
      <c r="D1534" s="2">
        <v>0</v>
      </c>
      <c r="E1534" s="2">
        <v>0</v>
      </c>
      <c r="F1534" s="2">
        <v>0</v>
      </c>
      <c r="G1534" s="2">
        <f>INT(YEAR(GEN_UP[[#This Row],[Fecha]]))</f>
        <v>2025</v>
      </c>
      <c r="H1534" s="2">
        <f>INT(MONTH(GEN_UP[[#This Row],[Fecha]]))</f>
        <v>3</v>
      </c>
      <c r="I1534" s="3" t="str">
        <f>TEXT(DATE(YEAR(GEN_UP[[#This Row],[Fecha]]),MONTH(GEN_UP[[#This Row],[Fecha]]),DAY(GEN_UP[[#This Row],[Fecha]])),"mmmm")</f>
        <v>March</v>
      </c>
      <c r="J1534" s="2">
        <f>DAY(GEN_UP[[#This Row],[Fecha]])</f>
        <v>5</v>
      </c>
      <c r="K1534" s="12" t="str">
        <f t="shared" si="23"/>
        <v>05-03-2025_20</v>
      </c>
    </row>
    <row r="1535" spans="1:11" x14ac:dyDescent="0.3">
      <c r="A1535" s="3">
        <v>45721</v>
      </c>
      <c r="B1535" s="6">
        <v>0.875</v>
      </c>
      <c r="C1535" s="2">
        <v>0</v>
      </c>
      <c r="D1535" s="2">
        <v>0</v>
      </c>
      <c r="E1535" s="2">
        <v>0</v>
      </c>
      <c r="F1535" s="2">
        <v>0</v>
      </c>
      <c r="G1535" s="2">
        <f>INT(YEAR(GEN_UP[[#This Row],[Fecha]]))</f>
        <v>2025</v>
      </c>
      <c r="H1535" s="2">
        <f>INT(MONTH(GEN_UP[[#This Row],[Fecha]]))</f>
        <v>3</v>
      </c>
      <c r="I1535" s="3" t="str">
        <f>TEXT(DATE(YEAR(GEN_UP[[#This Row],[Fecha]]),MONTH(GEN_UP[[#This Row],[Fecha]]),DAY(GEN_UP[[#This Row],[Fecha]])),"mmmm")</f>
        <v>March</v>
      </c>
      <c r="J1535" s="2">
        <f>DAY(GEN_UP[[#This Row],[Fecha]])</f>
        <v>5</v>
      </c>
      <c r="K1535" s="12" t="str">
        <f t="shared" si="23"/>
        <v>05-03-2025_21</v>
      </c>
    </row>
    <row r="1536" spans="1:11" x14ac:dyDescent="0.3">
      <c r="A1536" s="3">
        <v>45721</v>
      </c>
      <c r="B1536" s="6">
        <v>0.91666666666666663</v>
      </c>
      <c r="C1536" s="2">
        <v>0</v>
      </c>
      <c r="D1536" s="2">
        <v>0</v>
      </c>
      <c r="E1536" s="2">
        <v>0</v>
      </c>
      <c r="F1536" s="2">
        <v>0</v>
      </c>
      <c r="G1536" s="2">
        <f>INT(YEAR(GEN_UP[[#This Row],[Fecha]]))</f>
        <v>2025</v>
      </c>
      <c r="H1536" s="2">
        <f>INT(MONTH(GEN_UP[[#This Row],[Fecha]]))</f>
        <v>3</v>
      </c>
      <c r="I1536" s="3" t="str">
        <f>TEXT(DATE(YEAR(GEN_UP[[#This Row],[Fecha]]),MONTH(GEN_UP[[#This Row],[Fecha]]),DAY(GEN_UP[[#This Row],[Fecha]])),"mmmm")</f>
        <v>March</v>
      </c>
      <c r="J1536" s="2">
        <f>DAY(GEN_UP[[#This Row],[Fecha]])</f>
        <v>5</v>
      </c>
      <c r="K1536" s="12" t="str">
        <f t="shared" si="23"/>
        <v>05-03-2025_22</v>
      </c>
    </row>
    <row r="1537" spans="1:11" x14ac:dyDescent="0.3">
      <c r="A1537" s="3">
        <v>45721</v>
      </c>
      <c r="B1537" s="6">
        <v>0.95833333333333337</v>
      </c>
      <c r="C1537" s="2">
        <v>0</v>
      </c>
      <c r="D1537" s="2">
        <v>0</v>
      </c>
      <c r="E1537" s="2">
        <v>0</v>
      </c>
      <c r="F1537" s="2">
        <v>0</v>
      </c>
      <c r="G1537" s="2">
        <f>INT(YEAR(GEN_UP[[#This Row],[Fecha]]))</f>
        <v>2025</v>
      </c>
      <c r="H1537" s="2">
        <f>INT(MONTH(GEN_UP[[#This Row],[Fecha]]))</f>
        <v>3</v>
      </c>
      <c r="I1537" s="3" t="str">
        <f>TEXT(DATE(YEAR(GEN_UP[[#This Row],[Fecha]]),MONTH(GEN_UP[[#This Row],[Fecha]]),DAY(GEN_UP[[#This Row],[Fecha]])),"mmmm")</f>
        <v>March</v>
      </c>
      <c r="J1537" s="2">
        <f>DAY(GEN_UP[[#This Row],[Fecha]])</f>
        <v>5</v>
      </c>
      <c r="K1537" s="12" t="str">
        <f t="shared" si="23"/>
        <v>05-03-2025_23</v>
      </c>
    </row>
    <row r="1538" spans="1:11" x14ac:dyDescent="0.3">
      <c r="A1538" s="3">
        <v>45722</v>
      </c>
      <c r="B1538" s="6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f>INT(YEAR(GEN_UP[[#This Row],[Fecha]]))</f>
        <v>2025</v>
      </c>
      <c r="H1538" s="2">
        <f>INT(MONTH(GEN_UP[[#This Row],[Fecha]]))</f>
        <v>3</v>
      </c>
      <c r="I1538" s="3" t="str">
        <f>TEXT(DATE(YEAR(GEN_UP[[#This Row],[Fecha]]),MONTH(GEN_UP[[#This Row],[Fecha]]),DAY(GEN_UP[[#This Row],[Fecha]])),"mmmm")</f>
        <v>March</v>
      </c>
      <c r="J1538" s="2">
        <f>DAY(GEN_UP[[#This Row],[Fecha]])</f>
        <v>6</v>
      </c>
      <c r="K1538" s="12" t="str">
        <f t="shared" ref="K1538:K1601" si="24">TEXT(A1538,"dd-mm-yyyy") &amp; "_" &amp; TEXT(HOUR(B1538),"00")</f>
        <v>06-03-2025_00</v>
      </c>
    </row>
    <row r="1539" spans="1:11" x14ac:dyDescent="0.3">
      <c r="A1539" s="3">
        <v>45722</v>
      </c>
      <c r="B1539" s="6">
        <v>4.1666666666666664E-2</v>
      </c>
      <c r="C1539" s="2">
        <v>0</v>
      </c>
      <c r="D1539" s="2">
        <v>0</v>
      </c>
      <c r="E1539" s="2">
        <v>0</v>
      </c>
      <c r="F1539" s="2">
        <v>0</v>
      </c>
      <c r="G1539" s="2">
        <f>INT(YEAR(GEN_UP[[#This Row],[Fecha]]))</f>
        <v>2025</v>
      </c>
      <c r="H1539" s="2">
        <f>INT(MONTH(GEN_UP[[#This Row],[Fecha]]))</f>
        <v>3</v>
      </c>
      <c r="I1539" s="3" t="str">
        <f>TEXT(DATE(YEAR(GEN_UP[[#This Row],[Fecha]]),MONTH(GEN_UP[[#This Row],[Fecha]]),DAY(GEN_UP[[#This Row],[Fecha]])),"mmmm")</f>
        <v>March</v>
      </c>
      <c r="J1539" s="2">
        <f>DAY(GEN_UP[[#This Row],[Fecha]])</f>
        <v>6</v>
      </c>
      <c r="K1539" s="12" t="str">
        <f t="shared" si="24"/>
        <v>06-03-2025_01</v>
      </c>
    </row>
    <row r="1540" spans="1:11" x14ac:dyDescent="0.3">
      <c r="A1540" s="3">
        <v>45722</v>
      </c>
      <c r="B1540" s="6">
        <v>8.3333333333333329E-2</v>
      </c>
      <c r="C1540" s="2">
        <v>0</v>
      </c>
      <c r="D1540" s="2">
        <v>0</v>
      </c>
      <c r="E1540" s="2">
        <v>0</v>
      </c>
      <c r="F1540" s="2">
        <v>0</v>
      </c>
      <c r="G1540" s="2">
        <f>INT(YEAR(GEN_UP[[#This Row],[Fecha]]))</f>
        <v>2025</v>
      </c>
      <c r="H1540" s="2">
        <f>INT(MONTH(GEN_UP[[#This Row],[Fecha]]))</f>
        <v>3</v>
      </c>
      <c r="I1540" s="3" t="str">
        <f>TEXT(DATE(YEAR(GEN_UP[[#This Row],[Fecha]]),MONTH(GEN_UP[[#This Row],[Fecha]]),DAY(GEN_UP[[#This Row],[Fecha]])),"mmmm")</f>
        <v>March</v>
      </c>
      <c r="J1540" s="2">
        <f>DAY(GEN_UP[[#This Row],[Fecha]])</f>
        <v>6</v>
      </c>
      <c r="K1540" s="12" t="str">
        <f t="shared" si="24"/>
        <v>06-03-2025_02</v>
      </c>
    </row>
    <row r="1541" spans="1:11" x14ac:dyDescent="0.3">
      <c r="A1541" s="3">
        <v>45722</v>
      </c>
      <c r="B1541" s="6">
        <v>0.125</v>
      </c>
      <c r="C1541" s="2">
        <v>0</v>
      </c>
      <c r="D1541" s="2">
        <v>0</v>
      </c>
      <c r="E1541" s="2">
        <v>0</v>
      </c>
      <c r="F1541" s="2">
        <v>0</v>
      </c>
      <c r="G1541" s="2">
        <f>INT(YEAR(GEN_UP[[#This Row],[Fecha]]))</f>
        <v>2025</v>
      </c>
      <c r="H1541" s="2">
        <f>INT(MONTH(GEN_UP[[#This Row],[Fecha]]))</f>
        <v>3</v>
      </c>
      <c r="I1541" s="3" t="str">
        <f>TEXT(DATE(YEAR(GEN_UP[[#This Row],[Fecha]]),MONTH(GEN_UP[[#This Row],[Fecha]]),DAY(GEN_UP[[#This Row],[Fecha]])),"mmmm")</f>
        <v>March</v>
      </c>
      <c r="J1541" s="2">
        <f>DAY(GEN_UP[[#This Row],[Fecha]])</f>
        <v>6</v>
      </c>
      <c r="K1541" s="12" t="str">
        <f t="shared" si="24"/>
        <v>06-03-2025_03</v>
      </c>
    </row>
    <row r="1542" spans="1:11" x14ac:dyDescent="0.3">
      <c r="A1542" s="3">
        <v>45722</v>
      </c>
      <c r="B1542" s="6">
        <v>0.16666666666666666</v>
      </c>
      <c r="C1542" s="2">
        <v>0</v>
      </c>
      <c r="D1542" s="2">
        <v>0</v>
      </c>
      <c r="E1542" s="2">
        <v>0</v>
      </c>
      <c r="F1542" s="2">
        <v>0</v>
      </c>
      <c r="G1542" s="2">
        <f>INT(YEAR(GEN_UP[[#This Row],[Fecha]]))</f>
        <v>2025</v>
      </c>
      <c r="H1542" s="2">
        <f>INT(MONTH(GEN_UP[[#This Row],[Fecha]]))</f>
        <v>3</v>
      </c>
      <c r="I1542" s="3" t="str">
        <f>TEXT(DATE(YEAR(GEN_UP[[#This Row],[Fecha]]),MONTH(GEN_UP[[#This Row],[Fecha]]),DAY(GEN_UP[[#This Row],[Fecha]])),"mmmm")</f>
        <v>March</v>
      </c>
      <c r="J1542" s="2">
        <f>DAY(GEN_UP[[#This Row],[Fecha]])</f>
        <v>6</v>
      </c>
      <c r="K1542" s="12" t="str">
        <f t="shared" si="24"/>
        <v>06-03-2025_04</v>
      </c>
    </row>
    <row r="1543" spans="1:11" x14ac:dyDescent="0.3">
      <c r="A1543" s="3">
        <v>45722</v>
      </c>
      <c r="B1543" s="6">
        <v>0.20833333333333334</v>
      </c>
      <c r="C1543" s="2">
        <v>0</v>
      </c>
      <c r="D1543" s="2">
        <v>0</v>
      </c>
      <c r="E1543" s="2">
        <v>0</v>
      </c>
      <c r="F1543" s="2">
        <v>0</v>
      </c>
      <c r="G1543" s="2">
        <f>INT(YEAR(GEN_UP[[#This Row],[Fecha]]))</f>
        <v>2025</v>
      </c>
      <c r="H1543" s="2">
        <f>INT(MONTH(GEN_UP[[#This Row],[Fecha]]))</f>
        <v>3</v>
      </c>
      <c r="I1543" s="3" t="str">
        <f>TEXT(DATE(YEAR(GEN_UP[[#This Row],[Fecha]]),MONTH(GEN_UP[[#This Row],[Fecha]]),DAY(GEN_UP[[#This Row],[Fecha]])),"mmmm")</f>
        <v>March</v>
      </c>
      <c r="J1543" s="2">
        <f>DAY(GEN_UP[[#This Row],[Fecha]])</f>
        <v>6</v>
      </c>
      <c r="K1543" s="12" t="str">
        <f t="shared" si="24"/>
        <v>06-03-2025_05</v>
      </c>
    </row>
    <row r="1544" spans="1:11" x14ac:dyDescent="0.3">
      <c r="A1544" s="3">
        <v>45722</v>
      </c>
      <c r="B1544" s="6">
        <v>0.25</v>
      </c>
      <c r="C1544" s="2">
        <v>62.5</v>
      </c>
      <c r="D1544" s="2">
        <v>59</v>
      </c>
      <c r="E1544" s="2">
        <v>57</v>
      </c>
      <c r="F1544" s="2">
        <v>55.5</v>
      </c>
      <c r="G1544" s="2">
        <f>INT(YEAR(GEN_UP[[#This Row],[Fecha]]))</f>
        <v>2025</v>
      </c>
      <c r="H1544" s="2">
        <f>INT(MONTH(GEN_UP[[#This Row],[Fecha]]))</f>
        <v>3</v>
      </c>
      <c r="I1544" s="3" t="str">
        <f>TEXT(DATE(YEAR(GEN_UP[[#This Row],[Fecha]]),MONTH(GEN_UP[[#This Row],[Fecha]]),DAY(GEN_UP[[#This Row],[Fecha]])),"mmmm")</f>
        <v>March</v>
      </c>
      <c r="J1544" s="2">
        <f>DAY(GEN_UP[[#This Row],[Fecha]])</f>
        <v>6</v>
      </c>
      <c r="K1544" s="12" t="str">
        <f t="shared" si="24"/>
        <v>06-03-2025_06</v>
      </c>
    </row>
    <row r="1545" spans="1:11" x14ac:dyDescent="0.3">
      <c r="A1545" s="3">
        <v>45722</v>
      </c>
      <c r="B1545" s="6">
        <v>0.29166666666666669</v>
      </c>
      <c r="C1545" s="2">
        <v>1927.5</v>
      </c>
      <c r="D1545" s="2">
        <v>1891</v>
      </c>
      <c r="E1545" s="2">
        <v>1849.5</v>
      </c>
      <c r="F1545" s="2">
        <v>1792</v>
      </c>
      <c r="G1545" s="2">
        <f>INT(YEAR(GEN_UP[[#This Row],[Fecha]]))</f>
        <v>2025</v>
      </c>
      <c r="H1545" s="2">
        <f>INT(MONTH(GEN_UP[[#This Row],[Fecha]]))</f>
        <v>3</v>
      </c>
      <c r="I1545" s="3" t="str">
        <f>TEXT(DATE(YEAR(GEN_UP[[#This Row],[Fecha]]),MONTH(GEN_UP[[#This Row],[Fecha]]),DAY(GEN_UP[[#This Row],[Fecha]])),"mmmm")</f>
        <v>March</v>
      </c>
      <c r="J1545" s="2">
        <f>DAY(GEN_UP[[#This Row],[Fecha]])</f>
        <v>6</v>
      </c>
      <c r="K1545" s="12" t="str">
        <f t="shared" si="24"/>
        <v>06-03-2025_07</v>
      </c>
    </row>
    <row r="1546" spans="1:11" x14ac:dyDescent="0.3">
      <c r="A1546" s="3">
        <v>45722</v>
      </c>
      <c r="B1546" s="6">
        <v>0.33333333333333331</v>
      </c>
      <c r="C1546" s="2">
        <v>4535</v>
      </c>
      <c r="D1546" s="2">
        <v>4406</v>
      </c>
      <c r="E1546" s="2">
        <v>4303.5</v>
      </c>
      <c r="F1546" s="2">
        <v>4211.5</v>
      </c>
      <c r="G1546" s="2">
        <f>INT(YEAR(GEN_UP[[#This Row],[Fecha]]))</f>
        <v>2025</v>
      </c>
      <c r="H1546" s="2">
        <f>INT(MONTH(GEN_UP[[#This Row],[Fecha]]))</f>
        <v>3</v>
      </c>
      <c r="I1546" s="3" t="str">
        <f>TEXT(DATE(YEAR(GEN_UP[[#This Row],[Fecha]]),MONTH(GEN_UP[[#This Row],[Fecha]]),DAY(GEN_UP[[#This Row],[Fecha]])),"mmmm")</f>
        <v>March</v>
      </c>
      <c r="J1546" s="2">
        <f>DAY(GEN_UP[[#This Row],[Fecha]])</f>
        <v>6</v>
      </c>
      <c r="K1546" s="12" t="str">
        <f t="shared" si="24"/>
        <v>06-03-2025_08</v>
      </c>
    </row>
    <row r="1547" spans="1:11" x14ac:dyDescent="0.3">
      <c r="A1547" s="3">
        <v>45722</v>
      </c>
      <c r="B1547" s="6">
        <v>0.375</v>
      </c>
      <c r="C1547" s="2">
        <v>6549.5</v>
      </c>
      <c r="D1547" s="2">
        <v>6505</v>
      </c>
      <c r="E1547" s="2">
        <v>6440</v>
      </c>
      <c r="F1547" s="2">
        <v>6368.5</v>
      </c>
      <c r="G1547" s="2">
        <f>INT(YEAR(GEN_UP[[#This Row],[Fecha]]))</f>
        <v>2025</v>
      </c>
      <c r="H1547" s="2">
        <f>INT(MONTH(GEN_UP[[#This Row],[Fecha]]))</f>
        <v>3</v>
      </c>
      <c r="I1547" s="3" t="str">
        <f>TEXT(DATE(YEAR(GEN_UP[[#This Row],[Fecha]]),MONTH(GEN_UP[[#This Row],[Fecha]]),DAY(GEN_UP[[#This Row],[Fecha]])),"mmmm")</f>
        <v>March</v>
      </c>
      <c r="J1547" s="2">
        <f>DAY(GEN_UP[[#This Row],[Fecha]])</f>
        <v>6</v>
      </c>
      <c r="K1547" s="12" t="str">
        <f t="shared" si="24"/>
        <v>06-03-2025_09</v>
      </c>
    </row>
    <row r="1548" spans="1:11" x14ac:dyDescent="0.3">
      <c r="A1548" s="3">
        <v>45722</v>
      </c>
      <c r="B1548" s="6">
        <v>0.41666666666666669</v>
      </c>
      <c r="C1548" s="2">
        <v>7913.5</v>
      </c>
      <c r="D1548" s="2">
        <v>7803.5</v>
      </c>
      <c r="E1548" s="2">
        <v>7627</v>
      </c>
      <c r="F1548" s="2">
        <v>7702</v>
      </c>
      <c r="G1548" s="2">
        <f>INT(YEAR(GEN_UP[[#This Row],[Fecha]]))</f>
        <v>2025</v>
      </c>
      <c r="H1548" s="2">
        <f>INT(MONTH(GEN_UP[[#This Row],[Fecha]]))</f>
        <v>3</v>
      </c>
      <c r="I1548" s="3" t="str">
        <f>TEXT(DATE(YEAR(GEN_UP[[#This Row],[Fecha]]),MONTH(GEN_UP[[#This Row],[Fecha]]),DAY(GEN_UP[[#This Row],[Fecha]])),"mmmm")</f>
        <v>March</v>
      </c>
      <c r="J1548" s="2">
        <f>DAY(GEN_UP[[#This Row],[Fecha]])</f>
        <v>6</v>
      </c>
      <c r="K1548" s="12" t="str">
        <f t="shared" si="24"/>
        <v>06-03-2025_10</v>
      </c>
    </row>
    <row r="1549" spans="1:11" x14ac:dyDescent="0.3">
      <c r="A1549" s="3">
        <v>45722</v>
      </c>
      <c r="B1549" s="6">
        <v>0.45833333333333331</v>
      </c>
      <c r="C1549" s="2">
        <v>7419</v>
      </c>
      <c r="D1549" s="2">
        <v>7140.5</v>
      </c>
      <c r="E1549" s="2">
        <v>6996</v>
      </c>
      <c r="F1549" s="2">
        <v>7392</v>
      </c>
      <c r="G1549" s="2">
        <f>INT(YEAR(GEN_UP[[#This Row],[Fecha]]))</f>
        <v>2025</v>
      </c>
      <c r="H1549" s="2">
        <f>INT(MONTH(GEN_UP[[#This Row],[Fecha]]))</f>
        <v>3</v>
      </c>
      <c r="I1549" s="3" t="str">
        <f>TEXT(DATE(YEAR(GEN_UP[[#This Row],[Fecha]]),MONTH(GEN_UP[[#This Row],[Fecha]]),DAY(GEN_UP[[#This Row],[Fecha]])),"mmmm")</f>
        <v>March</v>
      </c>
      <c r="J1549" s="2">
        <f>DAY(GEN_UP[[#This Row],[Fecha]])</f>
        <v>6</v>
      </c>
      <c r="K1549" s="12" t="str">
        <f t="shared" si="24"/>
        <v>06-03-2025_11</v>
      </c>
    </row>
    <row r="1550" spans="1:11" x14ac:dyDescent="0.3">
      <c r="A1550" s="3">
        <v>45722</v>
      </c>
      <c r="B1550" s="6">
        <v>0.5</v>
      </c>
      <c r="C1550" s="2">
        <v>8012</v>
      </c>
      <c r="D1550" s="2">
        <v>8047</v>
      </c>
      <c r="E1550" s="2">
        <v>8075</v>
      </c>
      <c r="F1550" s="2">
        <v>8158.5</v>
      </c>
      <c r="G1550" s="2">
        <f>INT(YEAR(GEN_UP[[#This Row],[Fecha]]))</f>
        <v>2025</v>
      </c>
      <c r="H1550" s="2">
        <f>INT(MONTH(GEN_UP[[#This Row],[Fecha]]))</f>
        <v>3</v>
      </c>
      <c r="I1550" s="3" t="str">
        <f>TEXT(DATE(YEAR(GEN_UP[[#This Row],[Fecha]]),MONTH(GEN_UP[[#This Row],[Fecha]]),DAY(GEN_UP[[#This Row],[Fecha]])),"mmmm")</f>
        <v>March</v>
      </c>
      <c r="J1550" s="2">
        <f>DAY(GEN_UP[[#This Row],[Fecha]])</f>
        <v>6</v>
      </c>
      <c r="K1550" s="12" t="str">
        <f t="shared" si="24"/>
        <v>06-03-2025_12</v>
      </c>
    </row>
    <row r="1551" spans="1:11" x14ac:dyDescent="0.3">
      <c r="A1551" s="3">
        <v>45722</v>
      </c>
      <c r="B1551" s="6">
        <v>0.54166666666666663</v>
      </c>
      <c r="C1551" s="2">
        <v>7086</v>
      </c>
      <c r="D1551" s="2">
        <v>7406.5</v>
      </c>
      <c r="E1551" s="2">
        <v>7431</v>
      </c>
      <c r="F1551" s="2">
        <v>7552.5</v>
      </c>
      <c r="G1551" s="2">
        <f>INT(YEAR(GEN_UP[[#This Row],[Fecha]]))</f>
        <v>2025</v>
      </c>
      <c r="H1551" s="2">
        <f>INT(MONTH(GEN_UP[[#This Row],[Fecha]]))</f>
        <v>3</v>
      </c>
      <c r="I1551" s="3" t="str">
        <f>TEXT(DATE(YEAR(GEN_UP[[#This Row],[Fecha]]),MONTH(GEN_UP[[#This Row],[Fecha]]),DAY(GEN_UP[[#This Row],[Fecha]])),"mmmm")</f>
        <v>March</v>
      </c>
      <c r="J1551" s="2">
        <f>DAY(GEN_UP[[#This Row],[Fecha]])</f>
        <v>6</v>
      </c>
      <c r="K1551" s="12" t="str">
        <f t="shared" si="24"/>
        <v>06-03-2025_13</v>
      </c>
    </row>
    <row r="1552" spans="1:11" x14ac:dyDescent="0.3">
      <c r="A1552" s="3">
        <v>45722</v>
      </c>
      <c r="B1552" s="6">
        <v>0.58333333333333337</v>
      </c>
      <c r="C1552" s="2">
        <v>7279.5</v>
      </c>
      <c r="D1552" s="2">
        <v>7431</v>
      </c>
      <c r="E1552" s="2">
        <v>7151.5</v>
      </c>
      <c r="F1552" s="2">
        <v>6807.5</v>
      </c>
      <c r="G1552" s="2">
        <f>INT(YEAR(GEN_UP[[#This Row],[Fecha]]))</f>
        <v>2025</v>
      </c>
      <c r="H1552" s="2">
        <f>INT(MONTH(GEN_UP[[#This Row],[Fecha]]))</f>
        <v>3</v>
      </c>
      <c r="I1552" s="3" t="str">
        <f>TEXT(DATE(YEAR(GEN_UP[[#This Row],[Fecha]]),MONTH(GEN_UP[[#This Row],[Fecha]]),DAY(GEN_UP[[#This Row],[Fecha]])),"mmmm")</f>
        <v>March</v>
      </c>
      <c r="J1552" s="2">
        <f>DAY(GEN_UP[[#This Row],[Fecha]])</f>
        <v>6</v>
      </c>
      <c r="K1552" s="12" t="str">
        <f t="shared" si="24"/>
        <v>06-03-2025_14</v>
      </c>
    </row>
    <row r="1553" spans="1:11" x14ac:dyDescent="0.3">
      <c r="A1553" s="3">
        <v>45722</v>
      </c>
      <c r="B1553" s="6">
        <v>0.625</v>
      </c>
      <c r="C1553" s="2">
        <v>6275.5</v>
      </c>
      <c r="D1553" s="2">
        <v>6347.5</v>
      </c>
      <c r="E1553" s="2">
        <v>6414</v>
      </c>
      <c r="F1553" s="2">
        <v>6510.5</v>
      </c>
      <c r="G1553" s="2">
        <f>INT(YEAR(GEN_UP[[#This Row],[Fecha]]))</f>
        <v>2025</v>
      </c>
      <c r="H1553" s="2">
        <f>INT(MONTH(GEN_UP[[#This Row],[Fecha]]))</f>
        <v>3</v>
      </c>
      <c r="I1553" s="3" t="str">
        <f>TEXT(DATE(YEAR(GEN_UP[[#This Row],[Fecha]]),MONTH(GEN_UP[[#This Row],[Fecha]]),DAY(GEN_UP[[#This Row],[Fecha]])),"mmmm")</f>
        <v>March</v>
      </c>
      <c r="J1553" s="2">
        <f>DAY(GEN_UP[[#This Row],[Fecha]])</f>
        <v>6</v>
      </c>
      <c r="K1553" s="12" t="str">
        <f t="shared" si="24"/>
        <v>06-03-2025_15</v>
      </c>
    </row>
    <row r="1554" spans="1:11" x14ac:dyDescent="0.3">
      <c r="A1554" s="3">
        <v>45722</v>
      </c>
      <c r="B1554" s="6">
        <v>0.66666666666666663</v>
      </c>
      <c r="C1554" s="2">
        <v>3530</v>
      </c>
      <c r="D1554" s="2">
        <v>3631</v>
      </c>
      <c r="E1554" s="2">
        <v>3710.5</v>
      </c>
      <c r="F1554" s="2">
        <v>3836</v>
      </c>
      <c r="G1554" s="2">
        <f>INT(YEAR(GEN_UP[[#This Row],[Fecha]]))</f>
        <v>2025</v>
      </c>
      <c r="H1554" s="2">
        <f>INT(MONTH(GEN_UP[[#This Row],[Fecha]]))</f>
        <v>3</v>
      </c>
      <c r="I1554" s="3" t="str">
        <f>TEXT(DATE(YEAR(GEN_UP[[#This Row],[Fecha]]),MONTH(GEN_UP[[#This Row],[Fecha]]),DAY(GEN_UP[[#This Row],[Fecha]])),"mmmm")</f>
        <v>March</v>
      </c>
      <c r="J1554" s="2">
        <f>DAY(GEN_UP[[#This Row],[Fecha]])</f>
        <v>6</v>
      </c>
      <c r="K1554" s="12" t="str">
        <f t="shared" si="24"/>
        <v>06-03-2025_16</v>
      </c>
    </row>
    <row r="1555" spans="1:11" x14ac:dyDescent="0.3">
      <c r="A1555" s="3">
        <v>45722</v>
      </c>
      <c r="B1555" s="6">
        <v>0.70833333333333337</v>
      </c>
      <c r="C1555" s="2">
        <v>1430.5</v>
      </c>
      <c r="D1555" s="2">
        <v>1461.5</v>
      </c>
      <c r="E1555" s="2">
        <v>1550</v>
      </c>
      <c r="F1555" s="2">
        <v>1597.5</v>
      </c>
      <c r="G1555" s="2">
        <f>INT(YEAR(GEN_UP[[#This Row],[Fecha]]))</f>
        <v>2025</v>
      </c>
      <c r="H1555" s="2">
        <f>INT(MONTH(GEN_UP[[#This Row],[Fecha]]))</f>
        <v>3</v>
      </c>
      <c r="I1555" s="3" t="str">
        <f>TEXT(DATE(YEAR(GEN_UP[[#This Row],[Fecha]]),MONTH(GEN_UP[[#This Row],[Fecha]]),DAY(GEN_UP[[#This Row],[Fecha]])),"mmmm")</f>
        <v>March</v>
      </c>
      <c r="J1555" s="2">
        <f>DAY(GEN_UP[[#This Row],[Fecha]])</f>
        <v>6</v>
      </c>
      <c r="K1555" s="12" t="str">
        <f t="shared" si="24"/>
        <v>06-03-2025_17</v>
      </c>
    </row>
    <row r="1556" spans="1:11" x14ac:dyDescent="0.3">
      <c r="A1556" s="3">
        <v>45722</v>
      </c>
      <c r="B1556" s="6">
        <v>0.75</v>
      </c>
      <c r="C1556" s="2">
        <v>169.5</v>
      </c>
      <c r="D1556" s="2">
        <v>164.5</v>
      </c>
      <c r="E1556" s="2">
        <v>172.5</v>
      </c>
      <c r="F1556" s="2">
        <v>181</v>
      </c>
      <c r="G1556" s="2">
        <f>INT(YEAR(GEN_UP[[#This Row],[Fecha]]))</f>
        <v>2025</v>
      </c>
      <c r="H1556" s="2">
        <f>INT(MONTH(GEN_UP[[#This Row],[Fecha]]))</f>
        <v>3</v>
      </c>
      <c r="I1556" s="3" t="str">
        <f>TEXT(DATE(YEAR(GEN_UP[[#This Row],[Fecha]]),MONTH(GEN_UP[[#This Row],[Fecha]]),DAY(GEN_UP[[#This Row],[Fecha]])),"mmmm")</f>
        <v>March</v>
      </c>
      <c r="J1556" s="2">
        <f>DAY(GEN_UP[[#This Row],[Fecha]])</f>
        <v>6</v>
      </c>
      <c r="K1556" s="12" t="str">
        <f t="shared" si="24"/>
        <v>06-03-2025_18</v>
      </c>
    </row>
    <row r="1557" spans="1:11" x14ac:dyDescent="0.3">
      <c r="A1557" s="3">
        <v>45722</v>
      </c>
      <c r="B1557" s="6">
        <v>0.79166666666666663</v>
      </c>
      <c r="C1557" s="2">
        <v>0</v>
      </c>
      <c r="D1557" s="2">
        <v>0</v>
      </c>
      <c r="E1557" s="2">
        <v>0</v>
      </c>
      <c r="F1557" s="2">
        <v>0</v>
      </c>
      <c r="G1557" s="2">
        <f>INT(YEAR(GEN_UP[[#This Row],[Fecha]]))</f>
        <v>2025</v>
      </c>
      <c r="H1557" s="2">
        <f>INT(MONTH(GEN_UP[[#This Row],[Fecha]]))</f>
        <v>3</v>
      </c>
      <c r="I1557" s="3" t="str">
        <f>TEXT(DATE(YEAR(GEN_UP[[#This Row],[Fecha]]),MONTH(GEN_UP[[#This Row],[Fecha]]),DAY(GEN_UP[[#This Row],[Fecha]])),"mmmm")</f>
        <v>March</v>
      </c>
      <c r="J1557" s="2">
        <f>DAY(GEN_UP[[#This Row],[Fecha]])</f>
        <v>6</v>
      </c>
      <c r="K1557" s="12" t="str">
        <f t="shared" si="24"/>
        <v>06-03-2025_19</v>
      </c>
    </row>
    <row r="1558" spans="1:11" x14ac:dyDescent="0.3">
      <c r="A1558" s="3">
        <v>45722</v>
      </c>
      <c r="B1558" s="6">
        <v>0.83333333333333337</v>
      </c>
      <c r="C1558" s="2">
        <v>0</v>
      </c>
      <c r="D1558" s="2">
        <v>0</v>
      </c>
      <c r="E1558" s="2">
        <v>0</v>
      </c>
      <c r="F1558" s="2">
        <v>0</v>
      </c>
      <c r="G1558" s="2">
        <f>INT(YEAR(GEN_UP[[#This Row],[Fecha]]))</f>
        <v>2025</v>
      </c>
      <c r="H1558" s="2">
        <f>INT(MONTH(GEN_UP[[#This Row],[Fecha]]))</f>
        <v>3</v>
      </c>
      <c r="I1558" s="3" t="str">
        <f>TEXT(DATE(YEAR(GEN_UP[[#This Row],[Fecha]]),MONTH(GEN_UP[[#This Row],[Fecha]]),DAY(GEN_UP[[#This Row],[Fecha]])),"mmmm")</f>
        <v>March</v>
      </c>
      <c r="J1558" s="2">
        <f>DAY(GEN_UP[[#This Row],[Fecha]])</f>
        <v>6</v>
      </c>
      <c r="K1558" s="12" t="str">
        <f t="shared" si="24"/>
        <v>06-03-2025_20</v>
      </c>
    </row>
    <row r="1559" spans="1:11" x14ac:dyDescent="0.3">
      <c r="A1559" s="3">
        <v>45722</v>
      </c>
      <c r="B1559" s="6">
        <v>0.875</v>
      </c>
      <c r="C1559" s="2">
        <v>0</v>
      </c>
      <c r="D1559" s="2">
        <v>0</v>
      </c>
      <c r="E1559" s="2">
        <v>0</v>
      </c>
      <c r="F1559" s="2">
        <v>0</v>
      </c>
      <c r="G1559" s="2">
        <f>INT(YEAR(GEN_UP[[#This Row],[Fecha]]))</f>
        <v>2025</v>
      </c>
      <c r="H1559" s="2">
        <f>INT(MONTH(GEN_UP[[#This Row],[Fecha]]))</f>
        <v>3</v>
      </c>
      <c r="I1559" s="3" t="str">
        <f>TEXT(DATE(YEAR(GEN_UP[[#This Row],[Fecha]]),MONTH(GEN_UP[[#This Row],[Fecha]]),DAY(GEN_UP[[#This Row],[Fecha]])),"mmmm")</f>
        <v>March</v>
      </c>
      <c r="J1559" s="2">
        <f>DAY(GEN_UP[[#This Row],[Fecha]])</f>
        <v>6</v>
      </c>
      <c r="K1559" s="12" t="str">
        <f t="shared" si="24"/>
        <v>06-03-2025_21</v>
      </c>
    </row>
    <row r="1560" spans="1:11" x14ac:dyDescent="0.3">
      <c r="A1560" s="3">
        <v>45722</v>
      </c>
      <c r="B1560" s="6">
        <v>0.91666666666666663</v>
      </c>
      <c r="C1560" s="2">
        <v>0</v>
      </c>
      <c r="D1560" s="2">
        <v>0</v>
      </c>
      <c r="E1560" s="2">
        <v>0</v>
      </c>
      <c r="F1560" s="2">
        <v>0</v>
      </c>
      <c r="G1560" s="2">
        <f>INT(YEAR(GEN_UP[[#This Row],[Fecha]]))</f>
        <v>2025</v>
      </c>
      <c r="H1560" s="2">
        <f>INT(MONTH(GEN_UP[[#This Row],[Fecha]]))</f>
        <v>3</v>
      </c>
      <c r="I1560" s="3" t="str">
        <f>TEXT(DATE(YEAR(GEN_UP[[#This Row],[Fecha]]),MONTH(GEN_UP[[#This Row],[Fecha]]),DAY(GEN_UP[[#This Row],[Fecha]])),"mmmm")</f>
        <v>March</v>
      </c>
      <c r="J1560" s="2">
        <f>DAY(GEN_UP[[#This Row],[Fecha]])</f>
        <v>6</v>
      </c>
      <c r="K1560" s="12" t="str">
        <f t="shared" si="24"/>
        <v>06-03-2025_22</v>
      </c>
    </row>
    <row r="1561" spans="1:11" x14ac:dyDescent="0.3">
      <c r="A1561" s="3">
        <v>45722</v>
      </c>
      <c r="B1561" s="6">
        <v>0.95833333333333337</v>
      </c>
      <c r="C1561" s="2">
        <v>0</v>
      </c>
      <c r="D1561" s="2">
        <v>0</v>
      </c>
      <c r="E1561" s="2">
        <v>0</v>
      </c>
      <c r="F1561" s="2">
        <v>0</v>
      </c>
      <c r="G1561" s="2">
        <f>INT(YEAR(GEN_UP[[#This Row],[Fecha]]))</f>
        <v>2025</v>
      </c>
      <c r="H1561" s="2">
        <f>INT(MONTH(GEN_UP[[#This Row],[Fecha]]))</f>
        <v>3</v>
      </c>
      <c r="I1561" s="3" t="str">
        <f>TEXT(DATE(YEAR(GEN_UP[[#This Row],[Fecha]]),MONTH(GEN_UP[[#This Row],[Fecha]]),DAY(GEN_UP[[#This Row],[Fecha]])),"mmmm")</f>
        <v>March</v>
      </c>
      <c r="J1561" s="2">
        <f>DAY(GEN_UP[[#This Row],[Fecha]])</f>
        <v>6</v>
      </c>
      <c r="K1561" s="12" t="str">
        <f t="shared" si="24"/>
        <v>06-03-2025_23</v>
      </c>
    </row>
    <row r="1562" spans="1:11" x14ac:dyDescent="0.3">
      <c r="A1562" s="3">
        <v>45723</v>
      </c>
      <c r="B1562" s="6">
        <v>0</v>
      </c>
      <c r="C1562" s="2">
        <v>0</v>
      </c>
      <c r="D1562" s="2">
        <v>0</v>
      </c>
      <c r="E1562" s="2">
        <v>0</v>
      </c>
      <c r="F1562" s="2">
        <v>0</v>
      </c>
      <c r="G1562" s="2">
        <f>INT(YEAR(GEN_UP[[#This Row],[Fecha]]))</f>
        <v>2025</v>
      </c>
      <c r="H1562" s="2">
        <f>INT(MONTH(GEN_UP[[#This Row],[Fecha]]))</f>
        <v>3</v>
      </c>
      <c r="I1562" s="3" t="str">
        <f>TEXT(DATE(YEAR(GEN_UP[[#This Row],[Fecha]]),MONTH(GEN_UP[[#This Row],[Fecha]]),DAY(GEN_UP[[#This Row],[Fecha]])),"mmmm")</f>
        <v>March</v>
      </c>
      <c r="J1562" s="2">
        <f>DAY(GEN_UP[[#This Row],[Fecha]])</f>
        <v>7</v>
      </c>
      <c r="K1562" s="12" t="str">
        <f t="shared" si="24"/>
        <v>07-03-2025_00</v>
      </c>
    </row>
    <row r="1563" spans="1:11" x14ac:dyDescent="0.3">
      <c r="A1563" s="3">
        <v>45723</v>
      </c>
      <c r="B1563" s="6">
        <v>4.1666666666666664E-2</v>
      </c>
      <c r="C1563" s="2">
        <v>0</v>
      </c>
      <c r="D1563" s="2">
        <v>0</v>
      </c>
      <c r="E1563" s="2">
        <v>0</v>
      </c>
      <c r="F1563" s="2">
        <v>0</v>
      </c>
      <c r="G1563" s="2">
        <f>INT(YEAR(GEN_UP[[#This Row],[Fecha]]))</f>
        <v>2025</v>
      </c>
      <c r="H1563" s="2">
        <f>INT(MONTH(GEN_UP[[#This Row],[Fecha]]))</f>
        <v>3</v>
      </c>
      <c r="I1563" s="3" t="str">
        <f>TEXT(DATE(YEAR(GEN_UP[[#This Row],[Fecha]]),MONTH(GEN_UP[[#This Row],[Fecha]]),DAY(GEN_UP[[#This Row],[Fecha]])),"mmmm")</f>
        <v>March</v>
      </c>
      <c r="J1563" s="2">
        <f>DAY(GEN_UP[[#This Row],[Fecha]])</f>
        <v>7</v>
      </c>
      <c r="K1563" s="12" t="str">
        <f t="shared" si="24"/>
        <v>07-03-2025_01</v>
      </c>
    </row>
    <row r="1564" spans="1:11" x14ac:dyDescent="0.3">
      <c r="A1564" s="3">
        <v>45723</v>
      </c>
      <c r="B1564" s="6">
        <v>8.3333333333333329E-2</v>
      </c>
      <c r="C1564" s="2">
        <v>0</v>
      </c>
      <c r="D1564" s="2">
        <v>0</v>
      </c>
      <c r="E1564" s="2">
        <v>0</v>
      </c>
      <c r="F1564" s="2">
        <v>0</v>
      </c>
      <c r="G1564" s="2">
        <f>INT(YEAR(GEN_UP[[#This Row],[Fecha]]))</f>
        <v>2025</v>
      </c>
      <c r="H1564" s="2">
        <f>INT(MONTH(GEN_UP[[#This Row],[Fecha]]))</f>
        <v>3</v>
      </c>
      <c r="I1564" s="3" t="str">
        <f>TEXT(DATE(YEAR(GEN_UP[[#This Row],[Fecha]]),MONTH(GEN_UP[[#This Row],[Fecha]]),DAY(GEN_UP[[#This Row],[Fecha]])),"mmmm")</f>
        <v>March</v>
      </c>
      <c r="J1564" s="2">
        <f>DAY(GEN_UP[[#This Row],[Fecha]])</f>
        <v>7</v>
      </c>
      <c r="K1564" s="12" t="str">
        <f t="shared" si="24"/>
        <v>07-03-2025_02</v>
      </c>
    </row>
    <row r="1565" spans="1:11" x14ac:dyDescent="0.3">
      <c r="A1565" s="3">
        <v>45723</v>
      </c>
      <c r="B1565" s="6">
        <v>0.125</v>
      </c>
      <c r="C1565" s="2">
        <v>0</v>
      </c>
      <c r="D1565" s="2">
        <v>0</v>
      </c>
      <c r="E1565" s="2">
        <v>0</v>
      </c>
      <c r="F1565" s="2">
        <v>0</v>
      </c>
      <c r="G1565" s="2">
        <f>INT(YEAR(GEN_UP[[#This Row],[Fecha]]))</f>
        <v>2025</v>
      </c>
      <c r="H1565" s="2">
        <f>INT(MONTH(GEN_UP[[#This Row],[Fecha]]))</f>
        <v>3</v>
      </c>
      <c r="I1565" s="3" t="str">
        <f>TEXT(DATE(YEAR(GEN_UP[[#This Row],[Fecha]]),MONTH(GEN_UP[[#This Row],[Fecha]]),DAY(GEN_UP[[#This Row],[Fecha]])),"mmmm")</f>
        <v>March</v>
      </c>
      <c r="J1565" s="2">
        <f>DAY(GEN_UP[[#This Row],[Fecha]])</f>
        <v>7</v>
      </c>
      <c r="K1565" s="12" t="str">
        <f t="shared" si="24"/>
        <v>07-03-2025_03</v>
      </c>
    </row>
    <row r="1566" spans="1:11" x14ac:dyDescent="0.3">
      <c r="A1566" s="3">
        <v>45723</v>
      </c>
      <c r="B1566" s="6">
        <v>0.16666666666666666</v>
      </c>
      <c r="C1566" s="2">
        <v>0</v>
      </c>
      <c r="D1566" s="2">
        <v>0</v>
      </c>
      <c r="E1566" s="2">
        <v>0</v>
      </c>
      <c r="F1566" s="2">
        <v>0</v>
      </c>
      <c r="G1566" s="2">
        <f>INT(YEAR(GEN_UP[[#This Row],[Fecha]]))</f>
        <v>2025</v>
      </c>
      <c r="H1566" s="2">
        <f>INT(MONTH(GEN_UP[[#This Row],[Fecha]]))</f>
        <v>3</v>
      </c>
      <c r="I1566" s="3" t="str">
        <f>TEXT(DATE(YEAR(GEN_UP[[#This Row],[Fecha]]),MONTH(GEN_UP[[#This Row],[Fecha]]),DAY(GEN_UP[[#This Row],[Fecha]])),"mmmm")</f>
        <v>March</v>
      </c>
      <c r="J1566" s="2">
        <f>DAY(GEN_UP[[#This Row],[Fecha]])</f>
        <v>7</v>
      </c>
      <c r="K1566" s="12" t="str">
        <f t="shared" si="24"/>
        <v>07-03-2025_04</v>
      </c>
    </row>
    <row r="1567" spans="1:11" x14ac:dyDescent="0.3">
      <c r="A1567" s="3">
        <v>45723</v>
      </c>
      <c r="B1567" s="6">
        <v>0.20833333333333334</v>
      </c>
      <c r="C1567" s="2">
        <v>0</v>
      </c>
      <c r="D1567" s="2">
        <v>0</v>
      </c>
      <c r="E1567" s="2">
        <v>0</v>
      </c>
      <c r="F1567" s="2">
        <v>0</v>
      </c>
      <c r="G1567" s="2">
        <f>INT(YEAR(GEN_UP[[#This Row],[Fecha]]))</f>
        <v>2025</v>
      </c>
      <c r="H1567" s="2">
        <f>INT(MONTH(GEN_UP[[#This Row],[Fecha]]))</f>
        <v>3</v>
      </c>
      <c r="I1567" s="3" t="str">
        <f>TEXT(DATE(YEAR(GEN_UP[[#This Row],[Fecha]]),MONTH(GEN_UP[[#This Row],[Fecha]]),DAY(GEN_UP[[#This Row],[Fecha]])),"mmmm")</f>
        <v>March</v>
      </c>
      <c r="J1567" s="2">
        <f>DAY(GEN_UP[[#This Row],[Fecha]])</f>
        <v>7</v>
      </c>
      <c r="K1567" s="12" t="str">
        <f t="shared" si="24"/>
        <v>07-03-2025_05</v>
      </c>
    </row>
    <row r="1568" spans="1:11" x14ac:dyDescent="0.3">
      <c r="A1568" s="3">
        <v>45723</v>
      </c>
      <c r="B1568" s="6">
        <v>0.25</v>
      </c>
      <c r="C1568" s="2">
        <v>42</v>
      </c>
      <c r="D1568" s="2">
        <v>39.5</v>
      </c>
      <c r="E1568" s="2">
        <v>39</v>
      </c>
      <c r="F1568" s="2">
        <v>38</v>
      </c>
      <c r="G1568" s="2">
        <f>INT(YEAR(GEN_UP[[#This Row],[Fecha]]))</f>
        <v>2025</v>
      </c>
      <c r="H1568" s="2">
        <f>INT(MONTH(GEN_UP[[#This Row],[Fecha]]))</f>
        <v>3</v>
      </c>
      <c r="I1568" s="3" t="str">
        <f>TEXT(DATE(YEAR(GEN_UP[[#This Row],[Fecha]]),MONTH(GEN_UP[[#This Row],[Fecha]]),DAY(GEN_UP[[#This Row],[Fecha]])),"mmmm")</f>
        <v>March</v>
      </c>
      <c r="J1568" s="2">
        <f>DAY(GEN_UP[[#This Row],[Fecha]])</f>
        <v>7</v>
      </c>
      <c r="K1568" s="12" t="str">
        <f t="shared" si="24"/>
        <v>07-03-2025_06</v>
      </c>
    </row>
    <row r="1569" spans="1:11" x14ac:dyDescent="0.3">
      <c r="A1569" s="3">
        <v>45723</v>
      </c>
      <c r="B1569" s="6">
        <v>0.29166666666666669</v>
      </c>
      <c r="C1569" s="2">
        <v>1485.5</v>
      </c>
      <c r="D1569" s="2">
        <v>1434.5</v>
      </c>
      <c r="E1569" s="2">
        <v>1347</v>
      </c>
      <c r="F1569" s="2">
        <v>1285</v>
      </c>
      <c r="G1569" s="2">
        <f>INT(YEAR(GEN_UP[[#This Row],[Fecha]]))</f>
        <v>2025</v>
      </c>
      <c r="H1569" s="2">
        <f>INT(MONTH(GEN_UP[[#This Row],[Fecha]]))</f>
        <v>3</v>
      </c>
      <c r="I1569" s="3" t="str">
        <f>TEXT(DATE(YEAR(GEN_UP[[#This Row],[Fecha]]),MONTH(GEN_UP[[#This Row],[Fecha]]),DAY(GEN_UP[[#This Row],[Fecha]])),"mmmm")</f>
        <v>March</v>
      </c>
      <c r="J1569" s="2">
        <f>DAY(GEN_UP[[#This Row],[Fecha]])</f>
        <v>7</v>
      </c>
      <c r="K1569" s="12" t="str">
        <f t="shared" si="24"/>
        <v>07-03-2025_07</v>
      </c>
    </row>
    <row r="1570" spans="1:11" x14ac:dyDescent="0.3">
      <c r="A1570" s="3">
        <v>45723</v>
      </c>
      <c r="B1570" s="6">
        <v>0.33333333333333331</v>
      </c>
      <c r="C1570" s="2">
        <v>4101.5</v>
      </c>
      <c r="D1570" s="2">
        <v>4053.5</v>
      </c>
      <c r="E1570" s="2">
        <v>3979.5</v>
      </c>
      <c r="F1570" s="2">
        <v>3907.5</v>
      </c>
      <c r="G1570" s="2">
        <f>INT(YEAR(GEN_UP[[#This Row],[Fecha]]))</f>
        <v>2025</v>
      </c>
      <c r="H1570" s="2">
        <f>INT(MONTH(GEN_UP[[#This Row],[Fecha]]))</f>
        <v>3</v>
      </c>
      <c r="I1570" s="3" t="str">
        <f>TEXT(DATE(YEAR(GEN_UP[[#This Row],[Fecha]]),MONTH(GEN_UP[[#This Row],[Fecha]]),DAY(GEN_UP[[#This Row],[Fecha]])),"mmmm")</f>
        <v>March</v>
      </c>
      <c r="J1570" s="2">
        <f>DAY(GEN_UP[[#This Row],[Fecha]])</f>
        <v>7</v>
      </c>
      <c r="K1570" s="12" t="str">
        <f t="shared" si="24"/>
        <v>07-03-2025_08</v>
      </c>
    </row>
    <row r="1571" spans="1:11" x14ac:dyDescent="0.3">
      <c r="A1571" s="3">
        <v>45723</v>
      </c>
      <c r="B1571" s="6">
        <v>0.375</v>
      </c>
      <c r="C1571" s="2">
        <v>6230.5</v>
      </c>
      <c r="D1571" s="2">
        <v>6203.5</v>
      </c>
      <c r="E1571" s="2">
        <v>6141.5</v>
      </c>
      <c r="F1571" s="2">
        <v>6094.5</v>
      </c>
      <c r="G1571" s="2">
        <f>INT(YEAR(GEN_UP[[#This Row],[Fecha]]))</f>
        <v>2025</v>
      </c>
      <c r="H1571" s="2">
        <f>INT(MONTH(GEN_UP[[#This Row],[Fecha]]))</f>
        <v>3</v>
      </c>
      <c r="I1571" s="3" t="str">
        <f>TEXT(DATE(YEAR(GEN_UP[[#This Row],[Fecha]]),MONTH(GEN_UP[[#This Row],[Fecha]]),DAY(GEN_UP[[#This Row],[Fecha]])),"mmmm")</f>
        <v>March</v>
      </c>
      <c r="J1571" s="2">
        <f>DAY(GEN_UP[[#This Row],[Fecha]])</f>
        <v>7</v>
      </c>
      <c r="K1571" s="12" t="str">
        <f t="shared" si="24"/>
        <v>07-03-2025_09</v>
      </c>
    </row>
    <row r="1572" spans="1:11" x14ac:dyDescent="0.3">
      <c r="A1572" s="3">
        <v>45723</v>
      </c>
      <c r="B1572" s="6">
        <v>0.41666666666666669</v>
      </c>
      <c r="C1572" s="2">
        <v>7565</v>
      </c>
      <c r="D1572" s="2">
        <v>7549</v>
      </c>
      <c r="E1572" s="2">
        <v>7505</v>
      </c>
      <c r="F1572" s="2">
        <v>7469</v>
      </c>
      <c r="G1572" s="2">
        <f>INT(YEAR(GEN_UP[[#This Row],[Fecha]]))</f>
        <v>2025</v>
      </c>
      <c r="H1572" s="2">
        <f>INT(MONTH(GEN_UP[[#This Row],[Fecha]]))</f>
        <v>3</v>
      </c>
      <c r="I1572" s="3" t="str">
        <f>TEXT(DATE(YEAR(GEN_UP[[#This Row],[Fecha]]),MONTH(GEN_UP[[#This Row],[Fecha]]),DAY(GEN_UP[[#This Row],[Fecha]])),"mmmm")</f>
        <v>March</v>
      </c>
      <c r="J1572" s="2">
        <f>DAY(GEN_UP[[#This Row],[Fecha]])</f>
        <v>7</v>
      </c>
      <c r="K1572" s="12" t="str">
        <f t="shared" si="24"/>
        <v>07-03-2025_10</v>
      </c>
    </row>
    <row r="1573" spans="1:11" x14ac:dyDescent="0.3">
      <c r="A1573" s="3">
        <v>45723</v>
      </c>
      <c r="B1573" s="6">
        <v>0.45833333333333331</v>
      </c>
      <c r="C1573" s="2">
        <v>7931</v>
      </c>
      <c r="D1573" s="2">
        <v>7962</v>
      </c>
      <c r="E1573" s="2">
        <v>8083</v>
      </c>
      <c r="F1573" s="2">
        <v>8127</v>
      </c>
      <c r="G1573" s="2">
        <f>INT(YEAR(GEN_UP[[#This Row],[Fecha]]))</f>
        <v>2025</v>
      </c>
      <c r="H1573" s="2">
        <f>INT(MONTH(GEN_UP[[#This Row],[Fecha]]))</f>
        <v>3</v>
      </c>
      <c r="I1573" s="3" t="str">
        <f>TEXT(DATE(YEAR(GEN_UP[[#This Row],[Fecha]]),MONTH(GEN_UP[[#This Row],[Fecha]]),DAY(GEN_UP[[#This Row],[Fecha]])),"mmmm")</f>
        <v>March</v>
      </c>
      <c r="J1573" s="2">
        <f>DAY(GEN_UP[[#This Row],[Fecha]])</f>
        <v>7</v>
      </c>
      <c r="K1573" s="12" t="str">
        <f t="shared" si="24"/>
        <v>07-03-2025_11</v>
      </c>
    </row>
    <row r="1574" spans="1:11" x14ac:dyDescent="0.3">
      <c r="A1574" s="3">
        <v>45723</v>
      </c>
      <c r="B1574" s="6">
        <v>0.5</v>
      </c>
      <c r="C1574" s="2">
        <v>7760</v>
      </c>
      <c r="D1574" s="2">
        <v>7812</v>
      </c>
      <c r="E1574" s="2">
        <v>7892.5</v>
      </c>
      <c r="F1574" s="2">
        <v>7870.5</v>
      </c>
      <c r="G1574" s="2">
        <f>INT(YEAR(GEN_UP[[#This Row],[Fecha]]))</f>
        <v>2025</v>
      </c>
      <c r="H1574" s="2">
        <f>INT(MONTH(GEN_UP[[#This Row],[Fecha]]))</f>
        <v>3</v>
      </c>
      <c r="I1574" s="3" t="str">
        <f>TEXT(DATE(YEAR(GEN_UP[[#This Row],[Fecha]]),MONTH(GEN_UP[[#This Row],[Fecha]]),DAY(GEN_UP[[#This Row],[Fecha]])),"mmmm")</f>
        <v>March</v>
      </c>
      <c r="J1574" s="2">
        <f>DAY(GEN_UP[[#This Row],[Fecha]])</f>
        <v>7</v>
      </c>
      <c r="K1574" s="12" t="str">
        <f t="shared" si="24"/>
        <v>07-03-2025_12</v>
      </c>
    </row>
    <row r="1575" spans="1:11" x14ac:dyDescent="0.3">
      <c r="A1575" s="3">
        <v>45723</v>
      </c>
      <c r="B1575" s="6">
        <v>0.54166666666666663</v>
      </c>
      <c r="C1575" s="2">
        <v>7554</v>
      </c>
      <c r="D1575" s="2">
        <v>7565.5</v>
      </c>
      <c r="E1575" s="2">
        <v>7663</v>
      </c>
      <c r="F1575" s="2">
        <v>7690.5</v>
      </c>
      <c r="G1575" s="2">
        <f>INT(YEAR(GEN_UP[[#This Row],[Fecha]]))</f>
        <v>2025</v>
      </c>
      <c r="H1575" s="2">
        <f>INT(MONTH(GEN_UP[[#This Row],[Fecha]]))</f>
        <v>3</v>
      </c>
      <c r="I1575" s="3" t="str">
        <f>TEXT(DATE(YEAR(GEN_UP[[#This Row],[Fecha]]),MONTH(GEN_UP[[#This Row],[Fecha]]),DAY(GEN_UP[[#This Row],[Fecha]])),"mmmm")</f>
        <v>March</v>
      </c>
      <c r="J1575" s="2">
        <f>DAY(GEN_UP[[#This Row],[Fecha]])</f>
        <v>7</v>
      </c>
      <c r="K1575" s="12" t="str">
        <f t="shared" si="24"/>
        <v>07-03-2025_13</v>
      </c>
    </row>
    <row r="1576" spans="1:11" x14ac:dyDescent="0.3">
      <c r="A1576" s="3">
        <v>45723</v>
      </c>
      <c r="B1576" s="6">
        <v>0.58333333333333337</v>
      </c>
      <c r="C1576" s="2">
        <v>6545.5</v>
      </c>
      <c r="D1576" s="2">
        <v>6532</v>
      </c>
      <c r="E1576" s="2">
        <v>6662.5</v>
      </c>
      <c r="F1576" s="2">
        <v>6718.5</v>
      </c>
      <c r="G1576" s="2">
        <f>INT(YEAR(GEN_UP[[#This Row],[Fecha]]))</f>
        <v>2025</v>
      </c>
      <c r="H1576" s="2">
        <f>INT(MONTH(GEN_UP[[#This Row],[Fecha]]))</f>
        <v>3</v>
      </c>
      <c r="I1576" s="3" t="str">
        <f>TEXT(DATE(YEAR(GEN_UP[[#This Row],[Fecha]]),MONTH(GEN_UP[[#This Row],[Fecha]]),DAY(GEN_UP[[#This Row],[Fecha]])),"mmmm")</f>
        <v>March</v>
      </c>
      <c r="J1576" s="2">
        <f>DAY(GEN_UP[[#This Row],[Fecha]])</f>
        <v>7</v>
      </c>
      <c r="K1576" s="12" t="str">
        <f t="shared" si="24"/>
        <v>07-03-2025_14</v>
      </c>
    </row>
    <row r="1577" spans="1:11" x14ac:dyDescent="0.3">
      <c r="A1577" s="3">
        <v>45723</v>
      </c>
      <c r="B1577" s="6">
        <v>0.625</v>
      </c>
      <c r="C1577" s="2">
        <v>5117</v>
      </c>
      <c r="D1577" s="2">
        <v>4960.5</v>
      </c>
      <c r="E1577" s="2">
        <v>4934</v>
      </c>
      <c r="F1577" s="2">
        <v>4920.5</v>
      </c>
      <c r="G1577" s="2">
        <f>INT(YEAR(GEN_UP[[#This Row],[Fecha]]))</f>
        <v>2025</v>
      </c>
      <c r="H1577" s="2">
        <f>INT(MONTH(GEN_UP[[#This Row],[Fecha]]))</f>
        <v>3</v>
      </c>
      <c r="I1577" s="3" t="str">
        <f>TEXT(DATE(YEAR(GEN_UP[[#This Row],[Fecha]]),MONTH(GEN_UP[[#This Row],[Fecha]]),DAY(GEN_UP[[#This Row],[Fecha]])),"mmmm")</f>
        <v>March</v>
      </c>
      <c r="J1577" s="2">
        <f>DAY(GEN_UP[[#This Row],[Fecha]])</f>
        <v>7</v>
      </c>
      <c r="K1577" s="12" t="str">
        <f t="shared" si="24"/>
        <v>07-03-2025_15</v>
      </c>
    </row>
    <row r="1578" spans="1:11" x14ac:dyDescent="0.3">
      <c r="A1578" s="3">
        <v>45723</v>
      </c>
      <c r="B1578" s="6">
        <v>0.66666666666666663</v>
      </c>
      <c r="C1578" s="2">
        <v>3723.5</v>
      </c>
      <c r="D1578" s="2">
        <v>3707</v>
      </c>
      <c r="E1578" s="2">
        <v>3883.5</v>
      </c>
      <c r="F1578" s="2">
        <v>3932.5</v>
      </c>
      <c r="G1578" s="2">
        <f>INT(YEAR(GEN_UP[[#This Row],[Fecha]]))</f>
        <v>2025</v>
      </c>
      <c r="H1578" s="2">
        <f>INT(MONTH(GEN_UP[[#This Row],[Fecha]]))</f>
        <v>3</v>
      </c>
      <c r="I1578" s="3" t="str">
        <f>TEXT(DATE(YEAR(GEN_UP[[#This Row],[Fecha]]),MONTH(GEN_UP[[#This Row],[Fecha]]),DAY(GEN_UP[[#This Row],[Fecha]])),"mmmm")</f>
        <v>March</v>
      </c>
      <c r="J1578" s="2">
        <f>DAY(GEN_UP[[#This Row],[Fecha]])</f>
        <v>7</v>
      </c>
      <c r="K1578" s="12" t="str">
        <f t="shared" si="24"/>
        <v>07-03-2025_16</v>
      </c>
    </row>
    <row r="1579" spans="1:11" x14ac:dyDescent="0.3">
      <c r="A1579" s="3">
        <v>45723</v>
      </c>
      <c r="B1579" s="6">
        <v>0.70833333333333337</v>
      </c>
      <c r="C1579" s="2">
        <v>1743</v>
      </c>
      <c r="D1579" s="2">
        <v>1727.5</v>
      </c>
      <c r="E1579" s="2">
        <v>1853</v>
      </c>
      <c r="F1579" s="2">
        <v>1887.5</v>
      </c>
      <c r="G1579" s="2">
        <f>INT(YEAR(GEN_UP[[#This Row],[Fecha]]))</f>
        <v>2025</v>
      </c>
      <c r="H1579" s="2">
        <f>INT(MONTH(GEN_UP[[#This Row],[Fecha]]))</f>
        <v>3</v>
      </c>
      <c r="I1579" s="3" t="str">
        <f>TEXT(DATE(YEAR(GEN_UP[[#This Row],[Fecha]]),MONTH(GEN_UP[[#This Row],[Fecha]]),DAY(GEN_UP[[#This Row],[Fecha]])),"mmmm")</f>
        <v>March</v>
      </c>
      <c r="J1579" s="2">
        <f>DAY(GEN_UP[[#This Row],[Fecha]])</f>
        <v>7</v>
      </c>
      <c r="K1579" s="12" t="str">
        <f t="shared" si="24"/>
        <v>07-03-2025_17</v>
      </c>
    </row>
    <row r="1580" spans="1:11" x14ac:dyDescent="0.3">
      <c r="A1580" s="3">
        <v>45723</v>
      </c>
      <c r="B1580" s="6">
        <v>0.75</v>
      </c>
      <c r="C1580" s="2">
        <v>120</v>
      </c>
      <c r="D1580" s="2">
        <v>116.5</v>
      </c>
      <c r="E1580" s="2">
        <v>122.5</v>
      </c>
      <c r="F1580" s="2">
        <v>129</v>
      </c>
      <c r="G1580" s="2">
        <f>INT(YEAR(GEN_UP[[#This Row],[Fecha]]))</f>
        <v>2025</v>
      </c>
      <c r="H1580" s="2">
        <f>INT(MONTH(GEN_UP[[#This Row],[Fecha]]))</f>
        <v>3</v>
      </c>
      <c r="I1580" s="3" t="str">
        <f>TEXT(DATE(YEAR(GEN_UP[[#This Row],[Fecha]]),MONTH(GEN_UP[[#This Row],[Fecha]]),DAY(GEN_UP[[#This Row],[Fecha]])),"mmmm")</f>
        <v>March</v>
      </c>
      <c r="J1580" s="2">
        <f>DAY(GEN_UP[[#This Row],[Fecha]])</f>
        <v>7</v>
      </c>
      <c r="K1580" s="12" t="str">
        <f t="shared" si="24"/>
        <v>07-03-2025_18</v>
      </c>
    </row>
    <row r="1581" spans="1:11" x14ac:dyDescent="0.3">
      <c r="A1581" s="3">
        <v>45723</v>
      </c>
      <c r="B1581" s="6">
        <v>0.79166666666666663</v>
      </c>
      <c r="C1581" s="2">
        <v>0</v>
      </c>
      <c r="D1581" s="2">
        <v>0</v>
      </c>
      <c r="E1581" s="2">
        <v>0</v>
      </c>
      <c r="F1581" s="2">
        <v>0</v>
      </c>
      <c r="G1581" s="2">
        <f>INT(YEAR(GEN_UP[[#This Row],[Fecha]]))</f>
        <v>2025</v>
      </c>
      <c r="H1581" s="2">
        <f>INT(MONTH(GEN_UP[[#This Row],[Fecha]]))</f>
        <v>3</v>
      </c>
      <c r="I1581" s="3" t="str">
        <f>TEXT(DATE(YEAR(GEN_UP[[#This Row],[Fecha]]),MONTH(GEN_UP[[#This Row],[Fecha]]),DAY(GEN_UP[[#This Row],[Fecha]])),"mmmm")</f>
        <v>March</v>
      </c>
      <c r="J1581" s="2">
        <f>DAY(GEN_UP[[#This Row],[Fecha]])</f>
        <v>7</v>
      </c>
      <c r="K1581" s="12" t="str">
        <f t="shared" si="24"/>
        <v>07-03-2025_19</v>
      </c>
    </row>
    <row r="1582" spans="1:11" x14ac:dyDescent="0.3">
      <c r="A1582" s="3">
        <v>45723</v>
      </c>
      <c r="B1582" s="6">
        <v>0.83333333333333337</v>
      </c>
      <c r="C1582" s="2">
        <v>0</v>
      </c>
      <c r="D1582" s="2">
        <v>0</v>
      </c>
      <c r="E1582" s="2">
        <v>0</v>
      </c>
      <c r="F1582" s="2">
        <v>0</v>
      </c>
      <c r="G1582" s="2">
        <f>INT(YEAR(GEN_UP[[#This Row],[Fecha]]))</f>
        <v>2025</v>
      </c>
      <c r="H1582" s="2">
        <f>INT(MONTH(GEN_UP[[#This Row],[Fecha]]))</f>
        <v>3</v>
      </c>
      <c r="I1582" s="3" t="str">
        <f>TEXT(DATE(YEAR(GEN_UP[[#This Row],[Fecha]]),MONTH(GEN_UP[[#This Row],[Fecha]]),DAY(GEN_UP[[#This Row],[Fecha]])),"mmmm")</f>
        <v>March</v>
      </c>
      <c r="J1582" s="2">
        <f>DAY(GEN_UP[[#This Row],[Fecha]])</f>
        <v>7</v>
      </c>
      <c r="K1582" s="12" t="str">
        <f t="shared" si="24"/>
        <v>07-03-2025_20</v>
      </c>
    </row>
    <row r="1583" spans="1:11" x14ac:dyDescent="0.3">
      <c r="A1583" s="3">
        <v>45723</v>
      </c>
      <c r="B1583" s="6">
        <v>0.875</v>
      </c>
      <c r="C1583" s="2">
        <v>0</v>
      </c>
      <c r="D1583" s="2">
        <v>0</v>
      </c>
      <c r="E1583" s="2">
        <v>0</v>
      </c>
      <c r="F1583" s="2">
        <v>0</v>
      </c>
      <c r="G1583" s="2">
        <f>INT(YEAR(GEN_UP[[#This Row],[Fecha]]))</f>
        <v>2025</v>
      </c>
      <c r="H1583" s="2">
        <f>INT(MONTH(GEN_UP[[#This Row],[Fecha]]))</f>
        <v>3</v>
      </c>
      <c r="I1583" s="3" t="str">
        <f>TEXT(DATE(YEAR(GEN_UP[[#This Row],[Fecha]]),MONTH(GEN_UP[[#This Row],[Fecha]]),DAY(GEN_UP[[#This Row],[Fecha]])),"mmmm")</f>
        <v>March</v>
      </c>
      <c r="J1583" s="2">
        <f>DAY(GEN_UP[[#This Row],[Fecha]])</f>
        <v>7</v>
      </c>
      <c r="K1583" s="12" t="str">
        <f t="shared" si="24"/>
        <v>07-03-2025_21</v>
      </c>
    </row>
    <row r="1584" spans="1:11" x14ac:dyDescent="0.3">
      <c r="A1584" s="3">
        <v>45723</v>
      </c>
      <c r="B1584" s="6">
        <v>0.91666666666666663</v>
      </c>
      <c r="C1584" s="2">
        <v>0</v>
      </c>
      <c r="D1584" s="2">
        <v>0</v>
      </c>
      <c r="E1584" s="2">
        <v>0</v>
      </c>
      <c r="F1584" s="2">
        <v>0</v>
      </c>
      <c r="G1584" s="2">
        <f>INT(YEAR(GEN_UP[[#This Row],[Fecha]]))</f>
        <v>2025</v>
      </c>
      <c r="H1584" s="2">
        <f>INT(MONTH(GEN_UP[[#This Row],[Fecha]]))</f>
        <v>3</v>
      </c>
      <c r="I1584" s="3" t="str">
        <f>TEXT(DATE(YEAR(GEN_UP[[#This Row],[Fecha]]),MONTH(GEN_UP[[#This Row],[Fecha]]),DAY(GEN_UP[[#This Row],[Fecha]])),"mmmm")</f>
        <v>March</v>
      </c>
      <c r="J1584" s="2">
        <f>DAY(GEN_UP[[#This Row],[Fecha]])</f>
        <v>7</v>
      </c>
      <c r="K1584" s="12" t="str">
        <f t="shared" si="24"/>
        <v>07-03-2025_22</v>
      </c>
    </row>
    <row r="1585" spans="1:11" x14ac:dyDescent="0.3">
      <c r="A1585" s="3">
        <v>45723</v>
      </c>
      <c r="B1585" s="6">
        <v>0.95833333333333337</v>
      </c>
      <c r="C1585" s="2">
        <v>0</v>
      </c>
      <c r="D1585" s="2">
        <v>0</v>
      </c>
      <c r="E1585" s="2">
        <v>0</v>
      </c>
      <c r="F1585" s="2">
        <v>0</v>
      </c>
      <c r="G1585" s="2">
        <f>INT(YEAR(GEN_UP[[#This Row],[Fecha]]))</f>
        <v>2025</v>
      </c>
      <c r="H1585" s="2">
        <f>INT(MONTH(GEN_UP[[#This Row],[Fecha]]))</f>
        <v>3</v>
      </c>
      <c r="I1585" s="3" t="str">
        <f>TEXT(DATE(YEAR(GEN_UP[[#This Row],[Fecha]]),MONTH(GEN_UP[[#This Row],[Fecha]]),DAY(GEN_UP[[#This Row],[Fecha]])),"mmmm")</f>
        <v>March</v>
      </c>
      <c r="J1585" s="2">
        <f>DAY(GEN_UP[[#This Row],[Fecha]])</f>
        <v>7</v>
      </c>
      <c r="K1585" s="12" t="str">
        <f t="shared" si="24"/>
        <v>07-03-2025_23</v>
      </c>
    </row>
    <row r="1586" spans="1:11" x14ac:dyDescent="0.3">
      <c r="A1586" s="3">
        <v>45724</v>
      </c>
      <c r="B1586" s="6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f>INT(YEAR(GEN_UP[[#This Row],[Fecha]]))</f>
        <v>2025</v>
      </c>
      <c r="H1586" s="2">
        <f>INT(MONTH(GEN_UP[[#This Row],[Fecha]]))</f>
        <v>3</v>
      </c>
      <c r="I1586" s="3" t="str">
        <f>TEXT(DATE(YEAR(GEN_UP[[#This Row],[Fecha]]),MONTH(GEN_UP[[#This Row],[Fecha]]),DAY(GEN_UP[[#This Row],[Fecha]])),"mmmm")</f>
        <v>March</v>
      </c>
      <c r="J1586" s="2">
        <f>DAY(GEN_UP[[#This Row],[Fecha]])</f>
        <v>8</v>
      </c>
      <c r="K1586" s="12" t="str">
        <f t="shared" si="24"/>
        <v>08-03-2025_00</v>
      </c>
    </row>
    <row r="1587" spans="1:11" x14ac:dyDescent="0.3">
      <c r="A1587" s="3">
        <v>45724</v>
      </c>
      <c r="B1587" s="6">
        <v>4.1666666666666664E-2</v>
      </c>
      <c r="C1587" s="2">
        <v>0</v>
      </c>
      <c r="D1587" s="2">
        <v>0</v>
      </c>
      <c r="E1587" s="2">
        <v>0</v>
      </c>
      <c r="F1587" s="2">
        <v>0</v>
      </c>
      <c r="G1587" s="2">
        <f>INT(YEAR(GEN_UP[[#This Row],[Fecha]]))</f>
        <v>2025</v>
      </c>
      <c r="H1587" s="2">
        <f>INT(MONTH(GEN_UP[[#This Row],[Fecha]]))</f>
        <v>3</v>
      </c>
      <c r="I1587" s="3" t="str">
        <f>TEXT(DATE(YEAR(GEN_UP[[#This Row],[Fecha]]),MONTH(GEN_UP[[#This Row],[Fecha]]),DAY(GEN_UP[[#This Row],[Fecha]])),"mmmm")</f>
        <v>March</v>
      </c>
      <c r="J1587" s="2">
        <f>DAY(GEN_UP[[#This Row],[Fecha]])</f>
        <v>8</v>
      </c>
      <c r="K1587" s="12" t="str">
        <f t="shared" si="24"/>
        <v>08-03-2025_01</v>
      </c>
    </row>
    <row r="1588" spans="1:11" x14ac:dyDescent="0.3">
      <c r="A1588" s="3">
        <v>45724</v>
      </c>
      <c r="B1588" s="6">
        <v>8.3333333333333329E-2</v>
      </c>
      <c r="C1588" s="2">
        <v>0</v>
      </c>
      <c r="D1588" s="2">
        <v>0</v>
      </c>
      <c r="E1588" s="2">
        <v>0</v>
      </c>
      <c r="F1588" s="2">
        <v>0</v>
      </c>
      <c r="G1588" s="2">
        <f>INT(YEAR(GEN_UP[[#This Row],[Fecha]]))</f>
        <v>2025</v>
      </c>
      <c r="H1588" s="2">
        <f>INT(MONTH(GEN_UP[[#This Row],[Fecha]]))</f>
        <v>3</v>
      </c>
      <c r="I1588" s="3" t="str">
        <f>TEXT(DATE(YEAR(GEN_UP[[#This Row],[Fecha]]),MONTH(GEN_UP[[#This Row],[Fecha]]),DAY(GEN_UP[[#This Row],[Fecha]])),"mmmm")</f>
        <v>March</v>
      </c>
      <c r="J1588" s="2">
        <f>DAY(GEN_UP[[#This Row],[Fecha]])</f>
        <v>8</v>
      </c>
      <c r="K1588" s="12" t="str">
        <f t="shared" si="24"/>
        <v>08-03-2025_02</v>
      </c>
    </row>
    <row r="1589" spans="1:11" x14ac:dyDescent="0.3">
      <c r="A1589" s="3">
        <v>45724</v>
      </c>
      <c r="B1589" s="6">
        <v>0.125</v>
      </c>
      <c r="C1589" s="2">
        <v>0</v>
      </c>
      <c r="D1589" s="2">
        <v>0</v>
      </c>
      <c r="E1589" s="2">
        <v>0</v>
      </c>
      <c r="F1589" s="2">
        <v>0</v>
      </c>
      <c r="G1589" s="2">
        <f>INT(YEAR(GEN_UP[[#This Row],[Fecha]]))</f>
        <v>2025</v>
      </c>
      <c r="H1589" s="2">
        <f>INT(MONTH(GEN_UP[[#This Row],[Fecha]]))</f>
        <v>3</v>
      </c>
      <c r="I1589" s="3" t="str">
        <f>TEXT(DATE(YEAR(GEN_UP[[#This Row],[Fecha]]),MONTH(GEN_UP[[#This Row],[Fecha]]),DAY(GEN_UP[[#This Row],[Fecha]])),"mmmm")</f>
        <v>March</v>
      </c>
      <c r="J1589" s="2">
        <f>DAY(GEN_UP[[#This Row],[Fecha]])</f>
        <v>8</v>
      </c>
      <c r="K1589" s="12" t="str">
        <f t="shared" si="24"/>
        <v>08-03-2025_03</v>
      </c>
    </row>
    <row r="1590" spans="1:11" x14ac:dyDescent="0.3">
      <c r="A1590" s="3">
        <v>45724</v>
      </c>
      <c r="B1590" s="6">
        <v>0.16666666666666666</v>
      </c>
      <c r="C1590" s="2">
        <v>0</v>
      </c>
      <c r="D1590" s="2">
        <v>0</v>
      </c>
      <c r="E1590" s="2">
        <v>0</v>
      </c>
      <c r="F1590" s="2">
        <v>0</v>
      </c>
      <c r="G1590" s="2">
        <f>INT(YEAR(GEN_UP[[#This Row],[Fecha]]))</f>
        <v>2025</v>
      </c>
      <c r="H1590" s="2">
        <f>INT(MONTH(GEN_UP[[#This Row],[Fecha]]))</f>
        <v>3</v>
      </c>
      <c r="I1590" s="3" t="str">
        <f>TEXT(DATE(YEAR(GEN_UP[[#This Row],[Fecha]]),MONTH(GEN_UP[[#This Row],[Fecha]]),DAY(GEN_UP[[#This Row],[Fecha]])),"mmmm")</f>
        <v>March</v>
      </c>
      <c r="J1590" s="2">
        <f>DAY(GEN_UP[[#This Row],[Fecha]])</f>
        <v>8</v>
      </c>
      <c r="K1590" s="12" t="str">
        <f t="shared" si="24"/>
        <v>08-03-2025_04</v>
      </c>
    </row>
    <row r="1591" spans="1:11" x14ac:dyDescent="0.3">
      <c r="A1591" s="3">
        <v>45724</v>
      </c>
      <c r="B1591" s="6">
        <v>0.20833333333333334</v>
      </c>
      <c r="C1591" s="2">
        <v>0</v>
      </c>
      <c r="D1591" s="2">
        <v>0</v>
      </c>
      <c r="E1591" s="2">
        <v>0</v>
      </c>
      <c r="F1591" s="2">
        <v>0</v>
      </c>
      <c r="G1591" s="2">
        <f>INT(YEAR(GEN_UP[[#This Row],[Fecha]]))</f>
        <v>2025</v>
      </c>
      <c r="H1591" s="2">
        <f>INT(MONTH(GEN_UP[[#This Row],[Fecha]]))</f>
        <v>3</v>
      </c>
      <c r="I1591" s="3" t="str">
        <f>TEXT(DATE(YEAR(GEN_UP[[#This Row],[Fecha]]),MONTH(GEN_UP[[#This Row],[Fecha]]),DAY(GEN_UP[[#This Row],[Fecha]])),"mmmm")</f>
        <v>March</v>
      </c>
      <c r="J1591" s="2">
        <f>DAY(GEN_UP[[#This Row],[Fecha]])</f>
        <v>8</v>
      </c>
      <c r="K1591" s="12" t="str">
        <f t="shared" si="24"/>
        <v>08-03-2025_05</v>
      </c>
    </row>
    <row r="1592" spans="1:11" x14ac:dyDescent="0.3">
      <c r="A1592" s="3">
        <v>45724</v>
      </c>
      <c r="B1592" s="6">
        <v>0.25</v>
      </c>
      <c r="C1592" s="2">
        <v>35.5</v>
      </c>
      <c r="D1592" s="2">
        <v>31</v>
      </c>
      <c r="E1592" s="2">
        <v>29.5</v>
      </c>
      <c r="F1592" s="2">
        <v>27</v>
      </c>
      <c r="G1592" s="2">
        <f>INT(YEAR(GEN_UP[[#This Row],[Fecha]]))</f>
        <v>2025</v>
      </c>
      <c r="H1592" s="2">
        <f>INT(MONTH(GEN_UP[[#This Row],[Fecha]]))</f>
        <v>3</v>
      </c>
      <c r="I1592" s="3" t="str">
        <f>TEXT(DATE(YEAR(GEN_UP[[#This Row],[Fecha]]),MONTH(GEN_UP[[#This Row],[Fecha]]),DAY(GEN_UP[[#This Row],[Fecha]])),"mmmm")</f>
        <v>March</v>
      </c>
      <c r="J1592" s="2">
        <f>DAY(GEN_UP[[#This Row],[Fecha]])</f>
        <v>8</v>
      </c>
      <c r="K1592" s="12" t="str">
        <f t="shared" si="24"/>
        <v>08-03-2025_06</v>
      </c>
    </row>
    <row r="1593" spans="1:11" x14ac:dyDescent="0.3">
      <c r="A1593" s="3">
        <v>45724</v>
      </c>
      <c r="B1593" s="6">
        <v>0.29166666666666669</v>
      </c>
      <c r="C1593" s="2">
        <v>719</v>
      </c>
      <c r="D1593" s="2">
        <v>697.5</v>
      </c>
      <c r="E1593" s="2">
        <v>660.5</v>
      </c>
      <c r="F1593" s="2">
        <v>637.5</v>
      </c>
      <c r="G1593" s="2">
        <f>INT(YEAR(GEN_UP[[#This Row],[Fecha]]))</f>
        <v>2025</v>
      </c>
      <c r="H1593" s="2">
        <f>INT(MONTH(GEN_UP[[#This Row],[Fecha]]))</f>
        <v>3</v>
      </c>
      <c r="I1593" s="3" t="str">
        <f>TEXT(DATE(YEAR(GEN_UP[[#This Row],[Fecha]]),MONTH(GEN_UP[[#This Row],[Fecha]]),DAY(GEN_UP[[#This Row],[Fecha]])),"mmmm")</f>
        <v>March</v>
      </c>
      <c r="J1593" s="2">
        <f>DAY(GEN_UP[[#This Row],[Fecha]])</f>
        <v>8</v>
      </c>
      <c r="K1593" s="12" t="str">
        <f t="shared" si="24"/>
        <v>08-03-2025_07</v>
      </c>
    </row>
    <row r="1594" spans="1:11" x14ac:dyDescent="0.3">
      <c r="A1594" s="3">
        <v>45724</v>
      </c>
      <c r="B1594" s="6">
        <v>0.33333333333333331</v>
      </c>
      <c r="C1594" s="2">
        <v>2968</v>
      </c>
      <c r="D1594" s="2">
        <v>2937</v>
      </c>
      <c r="E1594" s="2">
        <v>2886</v>
      </c>
      <c r="F1594" s="2">
        <v>2799.5</v>
      </c>
      <c r="G1594" s="2">
        <f>INT(YEAR(GEN_UP[[#This Row],[Fecha]]))</f>
        <v>2025</v>
      </c>
      <c r="H1594" s="2">
        <f>INT(MONTH(GEN_UP[[#This Row],[Fecha]]))</f>
        <v>3</v>
      </c>
      <c r="I1594" s="3" t="str">
        <f>TEXT(DATE(YEAR(GEN_UP[[#This Row],[Fecha]]),MONTH(GEN_UP[[#This Row],[Fecha]]),DAY(GEN_UP[[#This Row],[Fecha]])),"mmmm")</f>
        <v>March</v>
      </c>
      <c r="J1594" s="2">
        <f>DAY(GEN_UP[[#This Row],[Fecha]])</f>
        <v>8</v>
      </c>
      <c r="K1594" s="12" t="str">
        <f t="shared" si="24"/>
        <v>08-03-2025_08</v>
      </c>
    </row>
    <row r="1595" spans="1:11" x14ac:dyDescent="0.3">
      <c r="A1595" s="3">
        <v>45724</v>
      </c>
      <c r="B1595" s="6">
        <v>0.375</v>
      </c>
      <c r="C1595" s="2">
        <v>5737</v>
      </c>
      <c r="D1595" s="2">
        <v>5705</v>
      </c>
      <c r="E1595" s="2">
        <v>5642</v>
      </c>
      <c r="F1595" s="2">
        <v>5576.5</v>
      </c>
      <c r="G1595" s="2">
        <f>INT(YEAR(GEN_UP[[#This Row],[Fecha]]))</f>
        <v>2025</v>
      </c>
      <c r="H1595" s="2">
        <f>INT(MONTH(GEN_UP[[#This Row],[Fecha]]))</f>
        <v>3</v>
      </c>
      <c r="I1595" s="3" t="str">
        <f>TEXT(DATE(YEAR(GEN_UP[[#This Row],[Fecha]]),MONTH(GEN_UP[[#This Row],[Fecha]]),DAY(GEN_UP[[#This Row],[Fecha]])),"mmmm")</f>
        <v>March</v>
      </c>
      <c r="J1595" s="2">
        <f>DAY(GEN_UP[[#This Row],[Fecha]])</f>
        <v>8</v>
      </c>
      <c r="K1595" s="12" t="str">
        <f t="shared" si="24"/>
        <v>08-03-2025_09</v>
      </c>
    </row>
    <row r="1596" spans="1:11" x14ac:dyDescent="0.3">
      <c r="A1596" s="3">
        <v>45724</v>
      </c>
      <c r="B1596" s="6">
        <v>0.41666666666666669</v>
      </c>
      <c r="C1596" s="2">
        <v>7381</v>
      </c>
      <c r="D1596" s="2">
        <v>7367</v>
      </c>
      <c r="E1596" s="2">
        <v>7344</v>
      </c>
      <c r="F1596" s="2">
        <v>7299.5</v>
      </c>
      <c r="G1596" s="2">
        <f>INT(YEAR(GEN_UP[[#This Row],[Fecha]]))</f>
        <v>2025</v>
      </c>
      <c r="H1596" s="2">
        <f>INT(MONTH(GEN_UP[[#This Row],[Fecha]]))</f>
        <v>3</v>
      </c>
      <c r="I1596" s="3" t="str">
        <f>TEXT(DATE(YEAR(GEN_UP[[#This Row],[Fecha]]),MONTH(GEN_UP[[#This Row],[Fecha]]),DAY(GEN_UP[[#This Row],[Fecha]])),"mmmm")</f>
        <v>March</v>
      </c>
      <c r="J1596" s="2">
        <f>DAY(GEN_UP[[#This Row],[Fecha]])</f>
        <v>8</v>
      </c>
      <c r="K1596" s="12" t="str">
        <f t="shared" si="24"/>
        <v>08-03-2025_10</v>
      </c>
    </row>
    <row r="1597" spans="1:11" x14ac:dyDescent="0.3">
      <c r="A1597" s="3">
        <v>45724</v>
      </c>
      <c r="B1597" s="6">
        <v>0.45833333333333331</v>
      </c>
      <c r="C1597" s="2">
        <v>7139.5</v>
      </c>
      <c r="D1597" s="2">
        <v>7147</v>
      </c>
      <c r="E1597" s="2">
        <v>7176.5</v>
      </c>
      <c r="F1597" s="2">
        <v>7142.5</v>
      </c>
      <c r="G1597" s="2">
        <f>INT(YEAR(GEN_UP[[#This Row],[Fecha]]))</f>
        <v>2025</v>
      </c>
      <c r="H1597" s="2">
        <f>INT(MONTH(GEN_UP[[#This Row],[Fecha]]))</f>
        <v>3</v>
      </c>
      <c r="I1597" s="3" t="str">
        <f>TEXT(DATE(YEAR(GEN_UP[[#This Row],[Fecha]]),MONTH(GEN_UP[[#This Row],[Fecha]]),DAY(GEN_UP[[#This Row],[Fecha]])),"mmmm")</f>
        <v>March</v>
      </c>
      <c r="J1597" s="2">
        <f>DAY(GEN_UP[[#This Row],[Fecha]])</f>
        <v>8</v>
      </c>
      <c r="K1597" s="12" t="str">
        <f t="shared" si="24"/>
        <v>08-03-2025_11</v>
      </c>
    </row>
    <row r="1598" spans="1:11" x14ac:dyDescent="0.3">
      <c r="A1598" s="3">
        <v>45724</v>
      </c>
      <c r="B1598" s="6">
        <v>0.5</v>
      </c>
      <c r="C1598" s="2">
        <v>7695.5</v>
      </c>
      <c r="D1598" s="2">
        <v>7694.5</v>
      </c>
      <c r="E1598" s="2">
        <v>7702.5</v>
      </c>
      <c r="F1598" s="2">
        <v>7661.5</v>
      </c>
      <c r="G1598" s="2">
        <f>INT(YEAR(GEN_UP[[#This Row],[Fecha]]))</f>
        <v>2025</v>
      </c>
      <c r="H1598" s="2">
        <f>INT(MONTH(GEN_UP[[#This Row],[Fecha]]))</f>
        <v>3</v>
      </c>
      <c r="I1598" s="3" t="str">
        <f>TEXT(DATE(YEAR(GEN_UP[[#This Row],[Fecha]]),MONTH(GEN_UP[[#This Row],[Fecha]]),DAY(GEN_UP[[#This Row],[Fecha]])),"mmmm")</f>
        <v>March</v>
      </c>
      <c r="J1598" s="2">
        <f>DAY(GEN_UP[[#This Row],[Fecha]])</f>
        <v>8</v>
      </c>
      <c r="K1598" s="12" t="str">
        <f t="shared" si="24"/>
        <v>08-03-2025_12</v>
      </c>
    </row>
    <row r="1599" spans="1:11" x14ac:dyDescent="0.3">
      <c r="A1599" s="3">
        <v>45724</v>
      </c>
      <c r="B1599" s="6">
        <v>0.54166666666666663</v>
      </c>
      <c r="C1599" s="2">
        <v>7845.5</v>
      </c>
      <c r="D1599" s="2">
        <v>7868.5</v>
      </c>
      <c r="E1599" s="2">
        <v>7951.5</v>
      </c>
      <c r="F1599" s="2">
        <v>7971</v>
      </c>
      <c r="G1599" s="2">
        <f>INT(YEAR(GEN_UP[[#This Row],[Fecha]]))</f>
        <v>2025</v>
      </c>
      <c r="H1599" s="2">
        <f>INT(MONTH(GEN_UP[[#This Row],[Fecha]]))</f>
        <v>3</v>
      </c>
      <c r="I1599" s="3" t="str">
        <f>TEXT(DATE(YEAR(GEN_UP[[#This Row],[Fecha]]),MONTH(GEN_UP[[#This Row],[Fecha]]),DAY(GEN_UP[[#This Row],[Fecha]])),"mmmm")</f>
        <v>March</v>
      </c>
      <c r="J1599" s="2">
        <f>DAY(GEN_UP[[#This Row],[Fecha]])</f>
        <v>8</v>
      </c>
      <c r="K1599" s="12" t="str">
        <f t="shared" si="24"/>
        <v>08-03-2025_13</v>
      </c>
    </row>
    <row r="1600" spans="1:11" x14ac:dyDescent="0.3">
      <c r="A1600" s="3">
        <v>45724</v>
      </c>
      <c r="B1600" s="6">
        <v>0.58333333333333337</v>
      </c>
      <c r="C1600" s="2">
        <v>7502.5</v>
      </c>
      <c r="D1600" s="2">
        <v>7503</v>
      </c>
      <c r="E1600" s="2">
        <v>7612.5</v>
      </c>
      <c r="F1600" s="2">
        <v>7640.5</v>
      </c>
      <c r="G1600" s="2">
        <f>INT(YEAR(GEN_UP[[#This Row],[Fecha]]))</f>
        <v>2025</v>
      </c>
      <c r="H1600" s="2">
        <f>INT(MONTH(GEN_UP[[#This Row],[Fecha]]))</f>
        <v>3</v>
      </c>
      <c r="I1600" s="3" t="str">
        <f>TEXT(DATE(YEAR(GEN_UP[[#This Row],[Fecha]]),MONTH(GEN_UP[[#This Row],[Fecha]]),DAY(GEN_UP[[#This Row],[Fecha]])),"mmmm")</f>
        <v>March</v>
      </c>
      <c r="J1600" s="2">
        <f>DAY(GEN_UP[[#This Row],[Fecha]])</f>
        <v>8</v>
      </c>
      <c r="K1600" s="12" t="str">
        <f t="shared" si="24"/>
        <v>08-03-2025_14</v>
      </c>
    </row>
    <row r="1601" spans="1:11" x14ac:dyDescent="0.3">
      <c r="A1601" s="3">
        <v>45724</v>
      </c>
      <c r="B1601" s="6">
        <v>0.625</v>
      </c>
      <c r="C1601" s="2">
        <v>6187</v>
      </c>
      <c r="D1601" s="2">
        <v>6165.5</v>
      </c>
      <c r="E1601" s="2">
        <v>6305</v>
      </c>
      <c r="F1601" s="2">
        <v>6329</v>
      </c>
      <c r="G1601" s="2">
        <f>INT(YEAR(GEN_UP[[#This Row],[Fecha]]))</f>
        <v>2025</v>
      </c>
      <c r="H1601" s="2">
        <f>INT(MONTH(GEN_UP[[#This Row],[Fecha]]))</f>
        <v>3</v>
      </c>
      <c r="I1601" s="3" t="str">
        <f>TEXT(DATE(YEAR(GEN_UP[[#This Row],[Fecha]]),MONTH(GEN_UP[[#This Row],[Fecha]]),DAY(GEN_UP[[#This Row],[Fecha]])),"mmmm")</f>
        <v>March</v>
      </c>
      <c r="J1601" s="2">
        <f>DAY(GEN_UP[[#This Row],[Fecha]])</f>
        <v>8</v>
      </c>
      <c r="K1601" s="12" t="str">
        <f t="shared" si="24"/>
        <v>08-03-2025_15</v>
      </c>
    </row>
    <row r="1602" spans="1:11" x14ac:dyDescent="0.3">
      <c r="A1602" s="3">
        <v>45724</v>
      </c>
      <c r="B1602" s="6">
        <v>0.66666666666666663</v>
      </c>
      <c r="C1602" s="2">
        <v>4175.5</v>
      </c>
      <c r="D1602" s="2">
        <v>4092</v>
      </c>
      <c r="E1602" s="2">
        <v>4188</v>
      </c>
      <c r="F1602" s="2">
        <v>4150</v>
      </c>
      <c r="G1602" s="2">
        <f>INT(YEAR(GEN_UP[[#This Row],[Fecha]]))</f>
        <v>2025</v>
      </c>
      <c r="H1602" s="2">
        <f>INT(MONTH(GEN_UP[[#This Row],[Fecha]]))</f>
        <v>3</v>
      </c>
      <c r="I1602" s="3" t="str">
        <f>TEXT(DATE(YEAR(GEN_UP[[#This Row],[Fecha]]),MONTH(GEN_UP[[#This Row],[Fecha]]),DAY(GEN_UP[[#This Row],[Fecha]])),"mmmm")</f>
        <v>March</v>
      </c>
      <c r="J1602" s="2">
        <f>DAY(GEN_UP[[#This Row],[Fecha]])</f>
        <v>8</v>
      </c>
      <c r="K1602" s="12" t="str">
        <f t="shared" ref="K1602:K1665" si="25">TEXT(A1602,"dd-mm-yyyy") &amp; "_" &amp; TEXT(HOUR(B1602),"00")</f>
        <v>08-03-2025_16</v>
      </c>
    </row>
    <row r="1603" spans="1:11" x14ac:dyDescent="0.3">
      <c r="A1603" s="3">
        <v>45724</v>
      </c>
      <c r="B1603" s="6">
        <v>0.70833333333333337</v>
      </c>
      <c r="C1603" s="2">
        <v>1701</v>
      </c>
      <c r="D1603" s="2">
        <v>1665</v>
      </c>
      <c r="E1603" s="2">
        <v>1829.5</v>
      </c>
      <c r="F1603" s="2">
        <v>1908.5</v>
      </c>
      <c r="G1603" s="2">
        <f>INT(YEAR(GEN_UP[[#This Row],[Fecha]]))</f>
        <v>2025</v>
      </c>
      <c r="H1603" s="2">
        <f>INT(MONTH(GEN_UP[[#This Row],[Fecha]]))</f>
        <v>3</v>
      </c>
      <c r="I1603" s="3" t="str">
        <f>TEXT(DATE(YEAR(GEN_UP[[#This Row],[Fecha]]),MONTH(GEN_UP[[#This Row],[Fecha]]),DAY(GEN_UP[[#This Row],[Fecha]])),"mmmm")</f>
        <v>March</v>
      </c>
      <c r="J1603" s="2">
        <f>DAY(GEN_UP[[#This Row],[Fecha]])</f>
        <v>8</v>
      </c>
      <c r="K1603" s="12" t="str">
        <f t="shared" si="25"/>
        <v>08-03-2025_17</v>
      </c>
    </row>
    <row r="1604" spans="1:11" x14ac:dyDescent="0.3">
      <c r="A1604" s="3">
        <v>45724</v>
      </c>
      <c r="B1604" s="6">
        <v>0.75</v>
      </c>
      <c r="C1604" s="2">
        <v>163</v>
      </c>
      <c r="D1604" s="2">
        <v>158.5</v>
      </c>
      <c r="E1604" s="2">
        <v>160.5</v>
      </c>
      <c r="F1604" s="2">
        <v>167</v>
      </c>
      <c r="G1604" s="2">
        <f>INT(YEAR(GEN_UP[[#This Row],[Fecha]]))</f>
        <v>2025</v>
      </c>
      <c r="H1604" s="2">
        <f>INT(MONTH(GEN_UP[[#This Row],[Fecha]]))</f>
        <v>3</v>
      </c>
      <c r="I1604" s="3" t="str">
        <f>TEXT(DATE(YEAR(GEN_UP[[#This Row],[Fecha]]),MONTH(GEN_UP[[#This Row],[Fecha]]),DAY(GEN_UP[[#This Row],[Fecha]])),"mmmm")</f>
        <v>March</v>
      </c>
      <c r="J1604" s="2">
        <f>DAY(GEN_UP[[#This Row],[Fecha]])</f>
        <v>8</v>
      </c>
      <c r="K1604" s="12" t="str">
        <f t="shared" si="25"/>
        <v>08-03-2025_18</v>
      </c>
    </row>
    <row r="1605" spans="1:11" x14ac:dyDescent="0.3">
      <c r="A1605" s="3">
        <v>45724</v>
      </c>
      <c r="B1605" s="6">
        <v>0.79166666666666663</v>
      </c>
      <c r="C1605" s="2">
        <v>0</v>
      </c>
      <c r="D1605" s="2">
        <v>0</v>
      </c>
      <c r="E1605" s="2">
        <v>0</v>
      </c>
      <c r="F1605" s="2">
        <v>0</v>
      </c>
      <c r="G1605" s="2">
        <f>INT(YEAR(GEN_UP[[#This Row],[Fecha]]))</f>
        <v>2025</v>
      </c>
      <c r="H1605" s="2">
        <f>INT(MONTH(GEN_UP[[#This Row],[Fecha]]))</f>
        <v>3</v>
      </c>
      <c r="I1605" s="3" t="str">
        <f>TEXT(DATE(YEAR(GEN_UP[[#This Row],[Fecha]]),MONTH(GEN_UP[[#This Row],[Fecha]]),DAY(GEN_UP[[#This Row],[Fecha]])),"mmmm")</f>
        <v>March</v>
      </c>
      <c r="J1605" s="2">
        <f>DAY(GEN_UP[[#This Row],[Fecha]])</f>
        <v>8</v>
      </c>
      <c r="K1605" s="12" t="str">
        <f t="shared" si="25"/>
        <v>08-03-2025_19</v>
      </c>
    </row>
    <row r="1606" spans="1:11" x14ac:dyDescent="0.3">
      <c r="A1606" s="3">
        <v>45724</v>
      </c>
      <c r="B1606" s="6">
        <v>0.83333333333333337</v>
      </c>
      <c r="C1606" s="2">
        <v>0</v>
      </c>
      <c r="D1606" s="2">
        <v>0</v>
      </c>
      <c r="E1606" s="2">
        <v>0</v>
      </c>
      <c r="F1606" s="2">
        <v>0</v>
      </c>
      <c r="G1606" s="2">
        <f>INT(YEAR(GEN_UP[[#This Row],[Fecha]]))</f>
        <v>2025</v>
      </c>
      <c r="H1606" s="2">
        <f>INT(MONTH(GEN_UP[[#This Row],[Fecha]]))</f>
        <v>3</v>
      </c>
      <c r="I1606" s="3" t="str">
        <f>TEXT(DATE(YEAR(GEN_UP[[#This Row],[Fecha]]),MONTH(GEN_UP[[#This Row],[Fecha]]),DAY(GEN_UP[[#This Row],[Fecha]])),"mmmm")</f>
        <v>March</v>
      </c>
      <c r="J1606" s="2">
        <f>DAY(GEN_UP[[#This Row],[Fecha]])</f>
        <v>8</v>
      </c>
      <c r="K1606" s="12" t="str">
        <f t="shared" si="25"/>
        <v>08-03-2025_20</v>
      </c>
    </row>
    <row r="1607" spans="1:11" x14ac:dyDescent="0.3">
      <c r="A1607" s="3">
        <v>45724</v>
      </c>
      <c r="B1607" s="6">
        <v>0.875</v>
      </c>
      <c r="C1607" s="2">
        <v>0</v>
      </c>
      <c r="D1607" s="2">
        <v>0</v>
      </c>
      <c r="E1607" s="2">
        <v>0</v>
      </c>
      <c r="F1607" s="2">
        <v>0</v>
      </c>
      <c r="G1607" s="2">
        <f>INT(YEAR(GEN_UP[[#This Row],[Fecha]]))</f>
        <v>2025</v>
      </c>
      <c r="H1607" s="2">
        <f>INT(MONTH(GEN_UP[[#This Row],[Fecha]]))</f>
        <v>3</v>
      </c>
      <c r="I1607" s="3" t="str">
        <f>TEXT(DATE(YEAR(GEN_UP[[#This Row],[Fecha]]),MONTH(GEN_UP[[#This Row],[Fecha]]),DAY(GEN_UP[[#This Row],[Fecha]])),"mmmm")</f>
        <v>March</v>
      </c>
      <c r="J1607" s="2">
        <f>DAY(GEN_UP[[#This Row],[Fecha]])</f>
        <v>8</v>
      </c>
      <c r="K1607" s="12" t="str">
        <f t="shared" si="25"/>
        <v>08-03-2025_21</v>
      </c>
    </row>
    <row r="1608" spans="1:11" x14ac:dyDescent="0.3">
      <c r="A1608" s="3">
        <v>45724</v>
      </c>
      <c r="B1608" s="6">
        <v>0.91666666666666663</v>
      </c>
      <c r="C1608" s="2">
        <v>0</v>
      </c>
      <c r="D1608" s="2">
        <v>0</v>
      </c>
      <c r="E1608" s="2">
        <v>0</v>
      </c>
      <c r="F1608" s="2">
        <v>0</v>
      </c>
      <c r="G1608" s="2">
        <f>INT(YEAR(GEN_UP[[#This Row],[Fecha]]))</f>
        <v>2025</v>
      </c>
      <c r="H1608" s="2">
        <f>INT(MONTH(GEN_UP[[#This Row],[Fecha]]))</f>
        <v>3</v>
      </c>
      <c r="I1608" s="3" t="str">
        <f>TEXT(DATE(YEAR(GEN_UP[[#This Row],[Fecha]]),MONTH(GEN_UP[[#This Row],[Fecha]]),DAY(GEN_UP[[#This Row],[Fecha]])),"mmmm")</f>
        <v>March</v>
      </c>
      <c r="J1608" s="2">
        <f>DAY(GEN_UP[[#This Row],[Fecha]])</f>
        <v>8</v>
      </c>
      <c r="K1608" s="12" t="str">
        <f t="shared" si="25"/>
        <v>08-03-2025_22</v>
      </c>
    </row>
    <row r="1609" spans="1:11" x14ac:dyDescent="0.3">
      <c r="A1609" s="3">
        <v>45724</v>
      </c>
      <c r="B1609" s="6">
        <v>0.95833333333333337</v>
      </c>
      <c r="C1609" s="2">
        <v>0</v>
      </c>
      <c r="D1609" s="2">
        <v>0</v>
      </c>
      <c r="E1609" s="2">
        <v>0</v>
      </c>
      <c r="F1609" s="2">
        <v>0</v>
      </c>
      <c r="G1609" s="2">
        <f>INT(YEAR(GEN_UP[[#This Row],[Fecha]]))</f>
        <v>2025</v>
      </c>
      <c r="H1609" s="2">
        <f>INT(MONTH(GEN_UP[[#This Row],[Fecha]]))</f>
        <v>3</v>
      </c>
      <c r="I1609" s="3" t="str">
        <f>TEXT(DATE(YEAR(GEN_UP[[#This Row],[Fecha]]),MONTH(GEN_UP[[#This Row],[Fecha]]),DAY(GEN_UP[[#This Row],[Fecha]])),"mmmm")</f>
        <v>March</v>
      </c>
      <c r="J1609" s="2">
        <f>DAY(GEN_UP[[#This Row],[Fecha]])</f>
        <v>8</v>
      </c>
      <c r="K1609" s="12" t="str">
        <f t="shared" si="25"/>
        <v>08-03-2025_23</v>
      </c>
    </row>
    <row r="1610" spans="1:11" x14ac:dyDescent="0.3">
      <c r="A1610" s="3">
        <v>45725</v>
      </c>
      <c r="B1610" s="6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f>INT(YEAR(GEN_UP[[#This Row],[Fecha]]))</f>
        <v>2025</v>
      </c>
      <c r="H1610" s="2">
        <f>INT(MONTH(GEN_UP[[#This Row],[Fecha]]))</f>
        <v>3</v>
      </c>
      <c r="I1610" s="3" t="str">
        <f>TEXT(DATE(YEAR(GEN_UP[[#This Row],[Fecha]]),MONTH(GEN_UP[[#This Row],[Fecha]]),DAY(GEN_UP[[#This Row],[Fecha]])),"mmmm")</f>
        <v>March</v>
      </c>
      <c r="J1610" s="2">
        <f>DAY(GEN_UP[[#This Row],[Fecha]])</f>
        <v>9</v>
      </c>
      <c r="K1610" s="12" t="str">
        <f t="shared" si="25"/>
        <v>09-03-2025_00</v>
      </c>
    </row>
    <row r="1611" spans="1:11" x14ac:dyDescent="0.3">
      <c r="A1611" s="3">
        <v>45725</v>
      </c>
      <c r="B1611" s="6">
        <v>4.1666666666666664E-2</v>
      </c>
      <c r="C1611" s="2">
        <v>0</v>
      </c>
      <c r="D1611" s="2">
        <v>0</v>
      </c>
      <c r="E1611" s="2">
        <v>0</v>
      </c>
      <c r="F1611" s="2">
        <v>0</v>
      </c>
      <c r="G1611" s="2">
        <f>INT(YEAR(GEN_UP[[#This Row],[Fecha]]))</f>
        <v>2025</v>
      </c>
      <c r="H1611" s="2">
        <f>INT(MONTH(GEN_UP[[#This Row],[Fecha]]))</f>
        <v>3</v>
      </c>
      <c r="I1611" s="3" t="str">
        <f>TEXT(DATE(YEAR(GEN_UP[[#This Row],[Fecha]]),MONTH(GEN_UP[[#This Row],[Fecha]]),DAY(GEN_UP[[#This Row],[Fecha]])),"mmmm")</f>
        <v>March</v>
      </c>
      <c r="J1611" s="2">
        <f>DAY(GEN_UP[[#This Row],[Fecha]])</f>
        <v>9</v>
      </c>
      <c r="K1611" s="12" t="str">
        <f t="shared" si="25"/>
        <v>09-03-2025_01</v>
      </c>
    </row>
    <row r="1612" spans="1:11" x14ac:dyDescent="0.3">
      <c r="A1612" s="3">
        <v>45725</v>
      </c>
      <c r="B1612" s="6">
        <v>8.3333333333333329E-2</v>
      </c>
      <c r="C1612" s="2">
        <v>0</v>
      </c>
      <c r="D1612" s="2">
        <v>0</v>
      </c>
      <c r="E1612" s="2">
        <v>0</v>
      </c>
      <c r="F1612" s="2">
        <v>0</v>
      </c>
      <c r="G1612" s="2">
        <f>INT(YEAR(GEN_UP[[#This Row],[Fecha]]))</f>
        <v>2025</v>
      </c>
      <c r="H1612" s="2">
        <f>INT(MONTH(GEN_UP[[#This Row],[Fecha]]))</f>
        <v>3</v>
      </c>
      <c r="I1612" s="3" t="str">
        <f>TEXT(DATE(YEAR(GEN_UP[[#This Row],[Fecha]]),MONTH(GEN_UP[[#This Row],[Fecha]]),DAY(GEN_UP[[#This Row],[Fecha]])),"mmmm")</f>
        <v>March</v>
      </c>
      <c r="J1612" s="2">
        <f>DAY(GEN_UP[[#This Row],[Fecha]])</f>
        <v>9</v>
      </c>
      <c r="K1612" s="12" t="str">
        <f t="shared" si="25"/>
        <v>09-03-2025_02</v>
      </c>
    </row>
    <row r="1613" spans="1:11" x14ac:dyDescent="0.3">
      <c r="A1613" s="3">
        <v>45725</v>
      </c>
      <c r="B1613" s="6">
        <v>0.125</v>
      </c>
      <c r="C1613" s="2">
        <v>0</v>
      </c>
      <c r="D1613" s="2">
        <v>0</v>
      </c>
      <c r="E1613" s="2">
        <v>0</v>
      </c>
      <c r="F1613" s="2">
        <v>0</v>
      </c>
      <c r="G1613" s="2">
        <f>INT(YEAR(GEN_UP[[#This Row],[Fecha]]))</f>
        <v>2025</v>
      </c>
      <c r="H1613" s="2">
        <f>INT(MONTH(GEN_UP[[#This Row],[Fecha]]))</f>
        <v>3</v>
      </c>
      <c r="I1613" s="3" t="str">
        <f>TEXT(DATE(YEAR(GEN_UP[[#This Row],[Fecha]]),MONTH(GEN_UP[[#This Row],[Fecha]]),DAY(GEN_UP[[#This Row],[Fecha]])),"mmmm")</f>
        <v>March</v>
      </c>
      <c r="J1613" s="2">
        <f>DAY(GEN_UP[[#This Row],[Fecha]])</f>
        <v>9</v>
      </c>
      <c r="K1613" s="12" t="str">
        <f t="shared" si="25"/>
        <v>09-03-2025_03</v>
      </c>
    </row>
    <row r="1614" spans="1:11" x14ac:dyDescent="0.3">
      <c r="A1614" s="3">
        <v>45725</v>
      </c>
      <c r="B1614" s="6">
        <v>0.16666666666666666</v>
      </c>
      <c r="C1614" s="2">
        <v>0</v>
      </c>
      <c r="D1614" s="2">
        <v>0</v>
      </c>
      <c r="E1614" s="2">
        <v>0</v>
      </c>
      <c r="F1614" s="2">
        <v>0</v>
      </c>
      <c r="G1614" s="2">
        <f>INT(YEAR(GEN_UP[[#This Row],[Fecha]]))</f>
        <v>2025</v>
      </c>
      <c r="H1614" s="2">
        <f>INT(MONTH(GEN_UP[[#This Row],[Fecha]]))</f>
        <v>3</v>
      </c>
      <c r="I1614" s="3" t="str">
        <f>TEXT(DATE(YEAR(GEN_UP[[#This Row],[Fecha]]),MONTH(GEN_UP[[#This Row],[Fecha]]),DAY(GEN_UP[[#This Row],[Fecha]])),"mmmm")</f>
        <v>March</v>
      </c>
      <c r="J1614" s="2">
        <f>DAY(GEN_UP[[#This Row],[Fecha]])</f>
        <v>9</v>
      </c>
      <c r="K1614" s="12" t="str">
        <f t="shared" si="25"/>
        <v>09-03-2025_04</v>
      </c>
    </row>
    <row r="1615" spans="1:11" x14ac:dyDescent="0.3">
      <c r="A1615" s="3">
        <v>45725</v>
      </c>
      <c r="B1615" s="6">
        <v>0.20833333333333334</v>
      </c>
      <c r="C1615" s="2">
        <v>0</v>
      </c>
      <c r="D1615" s="2">
        <v>0</v>
      </c>
      <c r="E1615" s="2">
        <v>0</v>
      </c>
      <c r="F1615" s="2">
        <v>0</v>
      </c>
      <c r="G1615" s="2">
        <f>INT(YEAR(GEN_UP[[#This Row],[Fecha]]))</f>
        <v>2025</v>
      </c>
      <c r="H1615" s="2">
        <f>INT(MONTH(GEN_UP[[#This Row],[Fecha]]))</f>
        <v>3</v>
      </c>
      <c r="I1615" s="3" t="str">
        <f>TEXT(DATE(YEAR(GEN_UP[[#This Row],[Fecha]]),MONTH(GEN_UP[[#This Row],[Fecha]]),DAY(GEN_UP[[#This Row],[Fecha]])),"mmmm")</f>
        <v>March</v>
      </c>
      <c r="J1615" s="2">
        <f>DAY(GEN_UP[[#This Row],[Fecha]])</f>
        <v>9</v>
      </c>
      <c r="K1615" s="12" t="str">
        <f t="shared" si="25"/>
        <v>09-03-2025_05</v>
      </c>
    </row>
    <row r="1616" spans="1:11" x14ac:dyDescent="0.3">
      <c r="A1616" s="3">
        <v>45725</v>
      </c>
      <c r="B1616" s="6">
        <v>0.25</v>
      </c>
      <c r="G1616" s="2">
        <f>INT(YEAR(GEN_UP[[#This Row],[Fecha]]))</f>
        <v>2025</v>
      </c>
      <c r="H1616" s="2">
        <f>INT(MONTH(GEN_UP[[#This Row],[Fecha]]))</f>
        <v>3</v>
      </c>
      <c r="I1616" s="3" t="str">
        <f>TEXT(DATE(YEAR(GEN_UP[[#This Row],[Fecha]]),MONTH(GEN_UP[[#This Row],[Fecha]]),DAY(GEN_UP[[#This Row],[Fecha]])),"mmmm")</f>
        <v>March</v>
      </c>
      <c r="J1616" s="2">
        <f>DAY(GEN_UP[[#This Row],[Fecha]])</f>
        <v>9</v>
      </c>
      <c r="K1616" s="12" t="str">
        <f t="shared" si="25"/>
        <v>09-03-2025_06</v>
      </c>
    </row>
    <row r="1617" spans="1:11" x14ac:dyDescent="0.3">
      <c r="A1617" s="3">
        <v>45725</v>
      </c>
      <c r="B1617" s="6">
        <v>0.29166666666666669</v>
      </c>
      <c r="C1617" s="2">
        <v>838.5</v>
      </c>
      <c r="D1617" s="2">
        <v>821</v>
      </c>
      <c r="E1617" s="2">
        <v>634</v>
      </c>
      <c r="F1617" s="2">
        <v>620.5</v>
      </c>
      <c r="G1617" s="2">
        <f>INT(YEAR(GEN_UP[[#This Row],[Fecha]]))</f>
        <v>2025</v>
      </c>
      <c r="H1617" s="2">
        <f>INT(MONTH(GEN_UP[[#This Row],[Fecha]]))</f>
        <v>3</v>
      </c>
      <c r="I1617" s="3" t="str">
        <f>TEXT(DATE(YEAR(GEN_UP[[#This Row],[Fecha]]),MONTH(GEN_UP[[#This Row],[Fecha]]),DAY(GEN_UP[[#This Row],[Fecha]])),"mmmm")</f>
        <v>March</v>
      </c>
      <c r="J1617" s="2">
        <f>DAY(GEN_UP[[#This Row],[Fecha]])</f>
        <v>9</v>
      </c>
      <c r="K1617" s="12" t="str">
        <f t="shared" si="25"/>
        <v>09-03-2025_07</v>
      </c>
    </row>
    <row r="1618" spans="1:11" x14ac:dyDescent="0.3">
      <c r="A1618" s="3">
        <v>45725</v>
      </c>
      <c r="B1618" s="6">
        <v>0.33333333333333331</v>
      </c>
      <c r="C1618" s="2">
        <v>3019.5</v>
      </c>
      <c r="D1618" s="2">
        <v>2998</v>
      </c>
      <c r="E1618" s="2">
        <v>1417.5</v>
      </c>
      <c r="F1618" s="2">
        <v>1382.5</v>
      </c>
      <c r="G1618" s="2">
        <f>INT(YEAR(GEN_UP[[#This Row],[Fecha]]))</f>
        <v>2025</v>
      </c>
      <c r="H1618" s="2">
        <f>INT(MONTH(GEN_UP[[#This Row],[Fecha]]))</f>
        <v>3</v>
      </c>
      <c r="I1618" s="3" t="str">
        <f>TEXT(DATE(YEAR(GEN_UP[[#This Row],[Fecha]]),MONTH(GEN_UP[[#This Row],[Fecha]]),DAY(GEN_UP[[#This Row],[Fecha]])),"mmmm")</f>
        <v>March</v>
      </c>
      <c r="J1618" s="2">
        <f>DAY(GEN_UP[[#This Row],[Fecha]])</f>
        <v>9</v>
      </c>
      <c r="K1618" s="12" t="str">
        <f t="shared" si="25"/>
        <v>09-03-2025_08</v>
      </c>
    </row>
    <row r="1619" spans="1:11" x14ac:dyDescent="0.3">
      <c r="A1619" s="3">
        <v>45725</v>
      </c>
      <c r="B1619" s="6">
        <v>0.375</v>
      </c>
      <c r="C1619" s="2">
        <v>3663.5</v>
      </c>
      <c r="D1619" s="2">
        <v>3637</v>
      </c>
      <c r="E1619" s="2">
        <v>3575.5</v>
      </c>
      <c r="F1619" s="2">
        <v>3608</v>
      </c>
      <c r="G1619" s="2">
        <f>INT(YEAR(GEN_UP[[#This Row],[Fecha]]))</f>
        <v>2025</v>
      </c>
      <c r="H1619" s="2">
        <f>INT(MONTH(GEN_UP[[#This Row],[Fecha]]))</f>
        <v>3</v>
      </c>
      <c r="I1619" s="3" t="str">
        <f>TEXT(DATE(YEAR(GEN_UP[[#This Row],[Fecha]]),MONTH(GEN_UP[[#This Row],[Fecha]]),DAY(GEN_UP[[#This Row],[Fecha]])),"mmmm")</f>
        <v>March</v>
      </c>
      <c r="J1619" s="2">
        <f>DAY(GEN_UP[[#This Row],[Fecha]])</f>
        <v>9</v>
      </c>
      <c r="K1619" s="12" t="str">
        <f t="shared" si="25"/>
        <v>09-03-2025_09</v>
      </c>
    </row>
    <row r="1620" spans="1:11" x14ac:dyDescent="0.3">
      <c r="A1620" s="3">
        <v>45725</v>
      </c>
      <c r="B1620" s="6">
        <v>0.41666666666666669</v>
      </c>
      <c r="C1620" s="2">
        <v>6597.5</v>
      </c>
      <c r="D1620" s="2">
        <v>6678.5</v>
      </c>
      <c r="E1620" s="2">
        <v>6669</v>
      </c>
      <c r="F1620" s="2">
        <v>6749.5</v>
      </c>
      <c r="G1620" s="2">
        <f>INT(YEAR(GEN_UP[[#This Row],[Fecha]]))</f>
        <v>2025</v>
      </c>
      <c r="H1620" s="2">
        <f>INT(MONTH(GEN_UP[[#This Row],[Fecha]]))</f>
        <v>3</v>
      </c>
      <c r="I1620" s="3" t="str">
        <f>TEXT(DATE(YEAR(GEN_UP[[#This Row],[Fecha]]),MONTH(GEN_UP[[#This Row],[Fecha]]),DAY(GEN_UP[[#This Row],[Fecha]])),"mmmm")</f>
        <v>March</v>
      </c>
      <c r="J1620" s="2">
        <f>DAY(GEN_UP[[#This Row],[Fecha]])</f>
        <v>9</v>
      </c>
      <c r="K1620" s="12" t="str">
        <f t="shared" si="25"/>
        <v>09-03-2025_10</v>
      </c>
    </row>
    <row r="1621" spans="1:11" x14ac:dyDescent="0.3">
      <c r="A1621" s="3">
        <v>45725</v>
      </c>
      <c r="B1621" s="6">
        <v>0.45833333333333331</v>
      </c>
      <c r="C1621" s="2">
        <v>6510</v>
      </c>
      <c r="D1621" s="2">
        <v>6476.5</v>
      </c>
      <c r="E1621" s="2">
        <v>6466.5</v>
      </c>
      <c r="F1621" s="2">
        <v>6405</v>
      </c>
      <c r="G1621" s="2">
        <f>INT(YEAR(GEN_UP[[#This Row],[Fecha]]))</f>
        <v>2025</v>
      </c>
      <c r="H1621" s="2">
        <f>INT(MONTH(GEN_UP[[#This Row],[Fecha]]))</f>
        <v>3</v>
      </c>
      <c r="I1621" s="3" t="str">
        <f>TEXT(DATE(YEAR(GEN_UP[[#This Row],[Fecha]]),MONTH(GEN_UP[[#This Row],[Fecha]]),DAY(GEN_UP[[#This Row],[Fecha]])),"mmmm")</f>
        <v>March</v>
      </c>
      <c r="J1621" s="2">
        <f>DAY(GEN_UP[[#This Row],[Fecha]])</f>
        <v>9</v>
      </c>
      <c r="K1621" s="12" t="str">
        <f t="shared" si="25"/>
        <v>09-03-2025_11</v>
      </c>
    </row>
    <row r="1622" spans="1:11" x14ac:dyDescent="0.3">
      <c r="A1622" s="3">
        <v>45725</v>
      </c>
      <c r="B1622" s="6">
        <v>0.5</v>
      </c>
      <c r="C1622" s="2">
        <v>6578</v>
      </c>
      <c r="D1622" s="2">
        <v>6669</v>
      </c>
      <c r="E1622" s="2">
        <v>6824.5</v>
      </c>
      <c r="F1622" s="2">
        <v>7037.5</v>
      </c>
      <c r="G1622" s="2">
        <f>INT(YEAR(GEN_UP[[#This Row],[Fecha]]))</f>
        <v>2025</v>
      </c>
      <c r="H1622" s="2">
        <f>INT(MONTH(GEN_UP[[#This Row],[Fecha]]))</f>
        <v>3</v>
      </c>
      <c r="I1622" s="3" t="str">
        <f>TEXT(DATE(YEAR(GEN_UP[[#This Row],[Fecha]]),MONTH(GEN_UP[[#This Row],[Fecha]]),DAY(GEN_UP[[#This Row],[Fecha]])),"mmmm")</f>
        <v>March</v>
      </c>
      <c r="J1622" s="2">
        <f>DAY(GEN_UP[[#This Row],[Fecha]])</f>
        <v>9</v>
      </c>
      <c r="K1622" s="12" t="str">
        <f t="shared" si="25"/>
        <v>09-03-2025_12</v>
      </c>
    </row>
    <row r="1623" spans="1:11" x14ac:dyDescent="0.3">
      <c r="A1623" s="3">
        <v>45725</v>
      </c>
      <c r="B1623" s="6">
        <v>0.54166666666666663</v>
      </c>
      <c r="C1623" s="2">
        <v>7049</v>
      </c>
      <c r="D1623" s="2">
        <v>7052</v>
      </c>
      <c r="E1623" s="2">
        <v>7272</v>
      </c>
      <c r="F1623" s="2">
        <v>7252.5</v>
      </c>
      <c r="G1623" s="2">
        <f>INT(YEAR(GEN_UP[[#This Row],[Fecha]]))</f>
        <v>2025</v>
      </c>
      <c r="H1623" s="2">
        <f>INT(MONTH(GEN_UP[[#This Row],[Fecha]]))</f>
        <v>3</v>
      </c>
      <c r="I1623" s="3" t="str">
        <f>TEXT(DATE(YEAR(GEN_UP[[#This Row],[Fecha]]),MONTH(GEN_UP[[#This Row],[Fecha]]),DAY(GEN_UP[[#This Row],[Fecha]])),"mmmm")</f>
        <v>March</v>
      </c>
      <c r="J1623" s="2">
        <f>DAY(GEN_UP[[#This Row],[Fecha]])</f>
        <v>9</v>
      </c>
      <c r="K1623" s="12" t="str">
        <f t="shared" si="25"/>
        <v>09-03-2025_13</v>
      </c>
    </row>
    <row r="1624" spans="1:11" x14ac:dyDescent="0.3">
      <c r="A1624" s="3">
        <v>45725</v>
      </c>
      <c r="B1624" s="6">
        <v>0.58333333333333337</v>
      </c>
      <c r="C1624" s="2">
        <v>7655</v>
      </c>
      <c r="D1624" s="2">
        <v>7645.5</v>
      </c>
      <c r="E1624" s="2">
        <v>7748.5</v>
      </c>
      <c r="F1624" s="2">
        <v>7705.5</v>
      </c>
      <c r="G1624" s="2">
        <f>INT(YEAR(GEN_UP[[#This Row],[Fecha]]))</f>
        <v>2025</v>
      </c>
      <c r="H1624" s="2">
        <f>INT(MONTH(GEN_UP[[#This Row],[Fecha]]))</f>
        <v>3</v>
      </c>
      <c r="I1624" s="3" t="str">
        <f>TEXT(DATE(YEAR(GEN_UP[[#This Row],[Fecha]]),MONTH(GEN_UP[[#This Row],[Fecha]]),DAY(GEN_UP[[#This Row],[Fecha]])),"mmmm")</f>
        <v>March</v>
      </c>
      <c r="J1624" s="2">
        <f>DAY(GEN_UP[[#This Row],[Fecha]])</f>
        <v>9</v>
      </c>
      <c r="K1624" s="12" t="str">
        <f t="shared" si="25"/>
        <v>09-03-2025_14</v>
      </c>
    </row>
    <row r="1625" spans="1:11" x14ac:dyDescent="0.3">
      <c r="A1625" s="3">
        <v>45725</v>
      </c>
      <c r="B1625" s="6">
        <v>0.625</v>
      </c>
      <c r="C1625" s="2">
        <v>6232</v>
      </c>
      <c r="D1625" s="2">
        <v>6211</v>
      </c>
      <c r="E1625" s="2">
        <v>6405.5</v>
      </c>
      <c r="F1625" s="2">
        <v>6435.5</v>
      </c>
      <c r="G1625" s="2">
        <f>INT(YEAR(GEN_UP[[#This Row],[Fecha]]))</f>
        <v>2025</v>
      </c>
      <c r="H1625" s="2">
        <f>INT(MONTH(GEN_UP[[#This Row],[Fecha]]))</f>
        <v>3</v>
      </c>
      <c r="I1625" s="3" t="str">
        <f>TEXT(DATE(YEAR(GEN_UP[[#This Row],[Fecha]]),MONTH(GEN_UP[[#This Row],[Fecha]]),DAY(GEN_UP[[#This Row],[Fecha]])),"mmmm")</f>
        <v>March</v>
      </c>
      <c r="J1625" s="2">
        <f>DAY(GEN_UP[[#This Row],[Fecha]])</f>
        <v>9</v>
      </c>
      <c r="K1625" s="12" t="str">
        <f t="shared" si="25"/>
        <v>09-03-2025_15</v>
      </c>
    </row>
    <row r="1626" spans="1:11" x14ac:dyDescent="0.3">
      <c r="A1626" s="3">
        <v>45725</v>
      </c>
      <c r="B1626" s="6">
        <v>0.66666666666666663</v>
      </c>
      <c r="C1626" s="2">
        <v>3156.5</v>
      </c>
      <c r="D1626" s="2">
        <v>3529.5</v>
      </c>
      <c r="E1626" s="2">
        <v>3929</v>
      </c>
      <c r="F1626" s="2">
        <v>4094</v>
      </c>
      <c r="G1626" s="2">
        <f>INT(YEAR(GEN_UP[[#This Row],[Fecha]]))</f>
        <v>2025</v>
      </c>
      <c r="H1626" s="2">
        <f>INT(MONTH(GEN_UP[[#This Row],[Fecha]]))</f>
        <v>3</v>
      </c>
      <c r="I1626" s="3" t="str">
        <f>TEXT(DATE(YEAR(GEN_UP[[#This Row],[Fecha]]),MONTH(GEN_UP[[#This Row],[Fecha]]),DAY(GEN_UP[[#This Row],[Fecha]])),"mmmm")</f>
        <v>March</v>
      </c>
      <c r="J1626" s="2">
        <f>DAY(GEN_UP[[#This Row],[Fecha]])</f>
        <v>9</v>
      </c>
      <c r="K1626" s="12" t="str">
        <f t="shared" si="25"/>
        <v>09-03-2025_16</v>
      </c>
    </row>
    <row r="1627" spans="1:11" x14ac:dyDescent="0.3">
      <c r="A1627" s="3">
        <v>45725</v>
      </c>
      <c r="B1627" s="6">
        <v>0.70833333333333337</v>
      </c>
      <c r="C1627" s="2">
        <v>1298.5</v>
      </c>
      <c r="D1627" s="2">
        <v>1308.5</v>
      </c>
      <c r="E1627" s="2">
        <v>1446</v>
      </c>
      <c r="F1627" s="2">
        <v>1640.5</v>
      </c>
      <c r="G1627" s="2">
        <f>INT(YEAR(GEN_UP[[#This Row],[Fecha]]))</f>
        <v>2025</v>
      </c>
      <c r="H1627" s="2">
        <f>INT(MONTH(GEN_UP[[#This Row],[Fecha]]))</f>
        <v>3</v>
      </c>
      <c r="I1627" s="3" t="str">
        <f>TEXT(DATE(YEAR(GEN_UP[[#This Row],[Fecha]]),MONTH(GEN_UP[[#This Row],[Fecha]]),DAY(GEN_UP[[#This Row],[Fecha]])),"mmmm")</f>
        <v>March</v>
      </c>
      <c r="J1627" s="2">
        <f>DAY(GEN_UP[[#This Row],[Fecha]])</f>
        <v>9</v>
      </c>
      <c r="K1627" s="12" t="str">
        <f t="shared" si="25"/>
        <v>09-03-2025_17</v>
      </c>
    </row>
    <row r="1628" spans="1:11" x14ac:dyDescent="0.3">
      <c r="A1628" s="3">
        <v>45725</v>
      </c>
      <c r="B1628" s="6">
        <v>0.75</v>
      </c>
      <c r="C1628" s="2">
        <v>247</v>
      </c>
      <c r="D1628" s="2">
        <v>243.5</v>
      </c>
      <c r="E1628" s="2">
        <v>253</v>
      </c>
      <c r="F1628" s="2">
        <v>262.5</v>
      </c>
      <c r="G1628" s="2">
        <f>INT(YEAR(GEN_UP[[#This Row],[Fecha]]))</f>
        <v>2025</v>
      </c>
      <c r="H1628" s="2">
        <f>INT(MONTH(GEN_UP[[#This Row],[Fecha]]))</f>
        <v>3</v>
      </c>
      <c r="I1628" s="3" t="str">
        <f>TEXT(DATE(YEAR(GEN_UP[[#This Row],[Fecha]]),MONTH(GEN_UP[[#This Row],[Fecha]]),DAY(GEN_UP[[#This Row],[Fecha]])),"mmmm")</f>
        <v>March</v>
      </c>
      <c r="J1628" s="2">
        <f>DAY(GEN_UP[[#This Row],[Fecha]])</f>
        <v>9</v>
      </c>
      <c r="K1628" s="12" t="str">
        <f t="shared" si="25"/>
        <v>09-03-2025_18</v>
      </c>
    </row>
    <row r="1629" spans="1:11" x14ac:dyDescent="0.3">
      <c r="A1629" s="3">
        <v>45725</v>
      </c>
      <c r="B1629" s="6">
        <v>0.79166666666666663</v>
      </c>
      <c r="C1629" s="2">
        <v>0</v>
      </c>
      <c r="D1629" s="2">
        <v>0</v>
      </c>
      <c r="E1629" s="2">
        <v>0</v>
      </c>
      <c r="F1629" s="2">
        <v>0</v>
      </c>
      <c r="G1629" s="2">
        <f>INT(YEAR(GEN_UP[[#This Row],[Fecha]]))</f>
        <v>2025</v>
      </c>
      <c r="H1629" s="2">
        <f>INT(MONTH(GEN_UP[[#This Row],[Fecha]]))</f>
        <v>3</v>
      </c>
      <c r="I1629" s="3" t="str">
        <f>TEXT(DATE(YEAR(GEN_UP[[#This Row],[Fecha]]),MONTH(GEN_UP[[#This Row],[Fecha]]),DAY(GEN_UP[[#This Row],[Fecha]])),"mmmm")</f>
        <v>March</v>
      </c>
      <c r="J1629" s="2">
        <f>DAY(GEN_UP[[#This Row],[Fecha]])</f>
        <v>9</v>
      </c>
      <c r="K1629" s="12" t="str">
        <f t="shared" si="25"/>
        <v>09-03-2025_19</v>
      </c>
    </row>
    <row r="1630" spans="1:11" x14ac:dyDescent="0.3">
      <c r="A1630" s="3">
        <v>45725</v>
      </c>
      <c r="B1630" s="6">
        <v>0.83333333333333337</v>
      </c>
      <c r="C1630" s="2">
        <v>0</v>
      </c>
      <c r="D1630" s="2">
        <v>0</v>
      </c>
      <c r="E1630" s="2">
        <v>0</v>
      </c>
      <c r="F1630" s="2">
        <v>0</v>
      </c>
      <c r="G1630" s="2">
        <f>INT(YEAR(GEN_UP[[#This Row],[Fecha]]))</f>
        <v>2025</v>
      </c>
      <c r="H1630" s="2">
        <f>INT(MONTH(GEN_UP[[#This Row],[Fecha]]))</f>
        <v>3</v>
      </c>
      <c r="I1630" s="3" t="str">
        <f>TEXT(DATE(YEAR(GEN_UP[[#This Row],[Fecha]]),MONTH(GEN_UP[[#This Row],[Fecha]]),DAY(GEN_UP[[#This Row],[Fecha]])),"mmmm")</f>
        <v>March</v>
      </c>
      <c r="J1630" s="2">
        <f>DAY(GEN_UP[[#This Row],[Fecha]])</f>
        <v>9</v>
      </c>
      <c r="K1630" s="12" t="str">
        <f t="shared" si="25"/>
        <v>09-03-2025_20</v>
      </c>
    </row>
    <row r="1631" spans="1:11" x14ac:dyDescent="0.3">
      <c r="A1631" s="3">
        <v>45725</v>
      </c>
      <c r="B1631" s="6">
        <v>0.875</v>
      </c>
      <c r="C1631" s="2">
        <v>0</v>
      </c>
      <c r="D1631" s="2">
        <v>0</v>
      </c>
      <c r="E1631" s="2">
        <v>0</v>
      </c>
      <c r="F1631" s="2">
        <v>0</v>
      </c>
      <c r="G1631" s="2">
        <f>INT(YEAR(GEN_UP[[#This Row],[Fecha]]))</f>
        <v>2025</v>
      </c>
      <c r="H1631" s="2">
        <f>INT(MONTH(GEN_UP[[#This Row],[Fecha]]))</f>
        <v>3</v>
      </c>
      <c r="I1631" s="3" t="str">
        <f>TEXT(DATE(YEAR(GEN_UP[[#This Row],[Fecha]]),MONTH(GEN_UP[[#This Row],[Fecha]]),DAY(GEN_UP[[#This Row],[Fecha]])),"mmmm")</f>
        <v>March</v>
      </c>
      <c r="J1631" s="2">
        <f>DAY(GEN_UP[[#This Row],[Fecha]])</f>
        <v>9</v>
      </c>
      <c r="K1631" s="12" t="str">
        <f t="shared" si="25"/>
        <v>09-03-2025_21</v>
      </c>
    </row>
    <row r="1632" spans="1:11" x14ac:dyDescent="0.3">
      <c r="A1632" s="3">
        <v>45725</v>
      </c>
      <c r="B1632" s="6">
        <v>0.91666666666666663</v>
      </c>
      <c r="C1632" s="2">
        <v>0</v>
      </c>
      <c r="D1632" s="2">
        <v>0</v>
      </c>
      <c r="E1632" s="2">
        <v>0</v>
      </c>
      <c r="F1632" s="2">
        <v>0</v>
      </c>
      <c r="G1632" s="2">
        <f>INT(YEAR(GEN_UP[[#This Row],[Fecha]]))</f>
        <v>2025</v>
      </c>
      <c r="H1632" s="2">
        <f>INT(MONTH(GEN_UP[[#This Row],[Fecha]]))</f>
        <v>3</v>
      </c>
      <c r="I1632" s="3" t="str">
        <f>TEXT(DATE(YEAR(GEN_UP[[#This Row],[Fecha]]),MONTH(GEN_UP[[#This Row],[Fecha]]),DAY(GEN_UP[[#This Row],[Fecha]])),"mmmm")</f>
        <v>March</v>
      </c>
      <c r="J1632" s="2">
        <f>DAY(GEN_UP[[#This Row],[Fecha]])</f>
        <v>9</v>
      </c>
      <c r="K1632" s="12" t="str">
        <f t="shared" si="25"/>
        <v>09-03-2025_22</v>
      </c>
    </row>
    <row r="1633" spans="1:11" x14ac:dyDescent="0.3">
      <c r="A1633" s="3">
        <v>45725</v>
      </c>
      <c r="B1633" s="6">
        <v>0.95833333333333337</v>
      </c>
      <c r="C1633" s="2">
        <v>0</v>
      </c>
      <c r="D1633" s="2">
        <v>0</v>
      </c>
      <c r="E1633" s="2">
        <v>0</v>
      </c>
      <c r="F1633" s="2">
        <v>0</v>
      </c>
      <c r="G1633" s="2">
        <f>INT(YEAR(GEN_UP[[#This Row],[Fecha]]))</f>
        <v>2025</v>
      </c>
      <c r="H1633" s="2">
        <f>INT(MONTH(GEN_UP[[#This Row],[Fecha]]))</f>
        <v>3</v>
      </c>
      <c r="I1633" s="3" t="str">
        <f>TEXT(DATE(YEAR(GEN_UP[[#This Row],[Fecha]]),MONTH(GEN_UP[[#This Row],[Fecha]]),DAY(GEN_UP[[#This Row],[Fecha]])),"mmmm")</f>
        <v>March</v>
      </c>
      <c r="J1633" s="2">
        <f>DAY(GEN_UP[[#This Row],[Fecha]])</f>
        <v>9</v>
      </c>
      <c r="K1633" s="12" t="str">
        <f t="shared" si="25"/>
        <v>09-03-2025_23</v>
      </c>
    </row>
    <row r="1634" spans="1:11" x14ac:dyDescent="0.3">
      <c r="A1634" s="3">
        <v>45726</v>
      </c>
      <c r="B1634" s="6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f>INT(YEAR(GEN_UP[[#This Row],[Fecha]]))</f>
        <v>2025</v>
      </c>
      <c r="H1634" s="2">
        <f>INT(MONTH(GEN_UP[[#This Row],[Fecha]]))</f>
        <v>3</v>
      </c>
      <c r="I1634" s="3" t="str">
        <f>TEXT(DATE(YEAR(GEN_UP[[#This Row],[Fecha]]),MONTH(GEN_UP[[#This Row],[Fecha]]),DAY(GEN_UP[[#This Row],[Fecha]])),"mmmm")</f>
        <v>March</v>
      </c>
      <c r="J1634" s="2">
        <f>DAY(GEN_UP[[#This Row],[Fecha]])</f>
        <v>10</v>
      </c>
      <c r="K1634" s="12" t="str">
        <f t="shared" si="25"/>
        <v>10-03-2025_00</v>
      </c>
    </row>
    <row r="1635" spans="1:11" x14ac:dyDescent="0.3">
      <c r="A1635" s="3">
        <v>45726</v>
      </c>
      <c r="B1635" s="6">
        <v>4.1666666666666664E-2</v>
      </c>
      <c r="C1635" s="2">
        <v>0</v>
      </c>
      <c r="D1635" s="2">
        <v>0</v>
      </c>
      <c r="E1635" s="2">
        <v>0</v>
      </c>
      <c r="F1635" s="2">
        <v>0</v>
      </c>
      <c r="G1635" s="2">
        <f>INT(YEAR(GEN_UP[[#This Row],[Fecha]]))</f>
        <v>2025</v>
      </c>
      <c r="H1635" s="2">
        <f>INT(MONTH(GEN_UP[[#This Row],[Fecha]]))</f>
        <v>3</v>
      </c>
      <c r="I1635" s="3" t="str">
        <f>TEXT(DATE(YEAR(GEN_UP[[#This Row],[Fecha]]),MONTH(GEN_UP[[#This Row],[Fecha]]),DAY(GEN_UP[[#This Row],[Fecha]])),"mmmm")</f>
        <v>March</v>
      </c>
      <c r="J1635" s="2">
        <f>DAY(GEN_UP[[#This Row],[Fecha]])</f>
        <v>10</v>
      </c>
      <c r="K1635" s="12" t="str">
        <f t="shared" si="25"/>
        <v>10-03-2025_01</v>
      </c>
    </row>
    <row r="1636" spans="1:11" x14ac:dyDescent="0.3">
      <c r="A1636" s="3">
        <v>45726</v>
      </c>
      <c r="B1636" s="6">
        <v>8.3333333333333329E-2</v>
      </c>
      <c r="C1636" s="2">
        <v>0</v>
      </c>
      <c r="D1636" s="2">
        <v>0</v>
      </c>
      <c r="E1636" s="2">
        <v>0</v>
      </c>
      <c r="F1636" s="2">
        <v>0</v>
      </c>
      <c r="G1636" s="2">
        <f>INT(YEAR(GEN_UP[[#This Row],[Fecha]]))</f>
        <v>2025</v>
      </c>
      <c r="H1636" s="2">
        <f>INT(MONTH(GEN_UP[[#This Row],[Fecha]]))</f>
        <v>3</v>
      </c>
      <c r="I1636" s="3" t="str">
        <f>TEXT(DATE(YEAR(GEN_UP[[#This Row],[Fecha]]),MONTH(GEN_UP[[#This Row],[Fecha]]),DAY(GEN_UP[[#This Row],[Fecha]])),"mmmm")</f>
        <v>March</v>
      </c>
      <c r="J1636" s="2">
        <f>DAY(GEN_UP[[#This Row],[Fecha]])</f>
        <v>10</v>
      </c>
      <c r="K1636" s="12" t="str">
        <f t="shared" si="25"/>
        <v>10-03-2025_02</v>
      </c>
    </row>
    <row r="1637" spans="1:11" x14ac:dyDescent="0.3">
      <c r="A1637" s="3">
        <v>45726</v>
      </c>
      <c r="B1637" s="6">
        <v>0.125</v>
      </c>
      <c r="C1637" s="2">
        <v>0</v>
      </c>
      <c r="D1637" s="2">
        <v>0</v>
      </c>
      <c r="E1637" s="2">
        <v>0</v>
      </c>
      <c r="F1637" s="2">
        <v>0</v>
      </c>
      <c r="G1637" s="2">
        <f>INT(YEAR(GEN_UP[[#This Row],[Fecha]]))</f>
        <v>2025</v>
      </c>
      <c r="H1637" s="2">
        <f>INT(MONTH(GEN_UP[[#This Row],[Fecha]]))</f>
        <v>3</v>
      </c>
      <c r="I1637" s="3" t="str">
        <f>TEXT(DATE(YEAR(GEN_UP[[#This Row],[Fecha]]),MONTH(GEN_UP[[#This Row],[Fecha]]),DAY(GEN_UP[[#This Row],[Fecha]])),"mmmm")</f>
        <v>March</v>
      </c>
      <c r="J1637" s="2">
        <f>DAY(GEN_UP[[#This Row],[Fecha]])</f>
        <v>10</v>
      </c>
      <c r="K1637" s="12" t="str">
        <f t="shared" si="25"/>
        <v>10-03-2025_03</v>
      </c>
    </row>
    <row r="1638" spans="1:11" x14ac:dyDescent="0.3">
      <c r="A1638" s="3">
        <v>45726</v>
      </c>
      <c r="B1638" s="6">
        <v>0.16666666666666666</v>
      </c>
      <c r="C1638" s="2">
        <v>0</v>
      </c>
      <c r="D1638" s="2">
        <v>0</v>
      </c>
      <c r="E1638" s="2">
        <v>0</v>
      </c>
      <c r="F1638" s="2">
        <v>0</v>
      </c>
      <c r="G1638" s="2">
        <f>INT(YEAR(GEN_UP[[#This Row],[Fecha]]))</f>
        <v>2025</v>
      </c>
      <c r="H1638" s="2">
        <f>INT(MONTH(GEN_UP[[#This Row],[Fecha]]))</f>
        <v>3</v>
      </c>
      <c r="I1638" s="3" t="str">
        <f>TEXT(DATE(YEAR(GEN_UP[[#This Row],[Fecha]]),MONTH(GEN_UP[[#This Row],[Fecha]]),DAY(GEN_UP[[#This Row],[Fecha]])),"mmmm")</f>
        <v>March</v>
      </c>
      <c r="J1638" s="2">
        <f>DAY(GEN_UP[[#This Row],[Fecha]])</f>
        <v>10</v>
      </c>
      <c r="K1638" s="12" t="str">
        <f t="shared" si="25"/>
        <v>10-03-2025_04</v>
      </c>
    </row>
    <row r="1639" spans="1:11" x14ac:dyDescent="0.3">
      <c r="A1639" s="3">
        <v>45726</v>
      </c>
      <c r="B1639" s="6">
        <v>0.20833333333333334</v>
      </c>
      <c r="C1639" s="2">
        <v>0</v>
      </c>
      <c r="D1639" s="2">
        <v>0</v>
      </c>
      <c r="E1639" s="2">
        <v>0</v>
      </c>
      <c r="F1639" s="2">
        <v>0</v>
      </c>
      <c r="G1639" s="2">
        <f>INT(YEAR(GEN_UP[[#This Row],[Fecha]]))</f>
        <v>2025</v>
      </c>
      <c r="H1639" s="2">
        <f>INT(MONTH(GEN_UP[[#This Row],[Fecha]]))</f>
        <v>3</v>
      </c>
      <c r="I1639" s="3" t="str">
        <f>TEXT(DATE(YEAR(GEN_UP[[#This Row],[Fecha]]),MONTH(GEN_UP[[#This Row],[Fecha]]),DAY(GEN_UP[[#This Row],[Fecha]])),"mmmm")</f>
        <v>March</v>
      </c>
      <c r="J1639" s="2">
        <f>DAY(GEN_UP[[#This Row],[Fecha]])</f>
        <v>10</v>
      </c>
      <c r="K1639" s="12" t="str">
        <f t="shared" si="25"/>
        <v>10-03-2025_05</v>
      </c>
    </row>
    <row r="1640" spans="1:11" x14ac:dyDescent="0.3">
      <c r="A1640" s="3">
        <v>45726</v>
      </c>
      <c r="B1640" s="6">
        <v>0.25</v>
      </c>
      <c r="C1640" s="2">
        <v>58</v>
      </c>
      <c r="D1640" s="2">
        <v>53</v>
      </c>
      <c r="E1640" s="2">
        <v>51</v>
      </c>
      <c r="F1640" s="2">
        <v>47.5</v>
      </c>
      <c r="G1640" s="2">
        <f>INT(YEAR(GEN_UP[[#This Row],[Fecha]]))</f>
        <v>2025</v>
      </c>
      <c r="H1640" s="2">
        <f>INT(MONTH(GEN_UP[[#This Row],[Fecha]]))</f>
        <v>3</v>
      </c>
      <c r="I1640" s="3" t="str">
        <f>TEXT(DATE(YEAR(GEN_UP[[#This Row],[Fecha]]),MONTH(GEN_UP[[#This Row],[Fecha]]),DAY(GEN_UP[[#This Row],[Fecha]])),"mmmm")</f>
        <v>March</v>
      </c>
      <c r="J1640" s="2">
        <f>DAY(GEN_UP[[#This Row],[Fecha]])</f>
        <v>10</v>
      </c>
      <c r="K1640" s="12" t="str">
        <f t="shared" si="25"/>
        <v>10-03-2025_06</v>
      </c>
    </row>
    <row r="1641" spans="1:11" x14ac:dyDescent="0.3">
      <c r="A1641" s="3">
        <v>45726</v>
      </c>
      <c r="B1641" s="6">
        <v>0.29166666666666669</v>
      </c>
      <c r="C1641" s="2">
        <v>1119</v>
      </c>
      <c r="D1641" s="2">
        <v>1084.5</v>
      </c>
      <c r="E1641" s="2">
        <v>1028.5</v>
      </c>
      <c r="F1641" s="2">
        <v>983.5</v>
      </c>
      <c r="G1641" s="2">
        <f>INT(YEAR(GEN_UP[[#This Row],[Fecha]]))</f>
        <v>2025</v>
      </c>
      <c r="H1641" s="2">
        <f>INT(MONTH(GEN_UP[[#This Row],[Fecha]]))</f>
        <v>3</v>
      </c>
      <c r="I1641" s="3" t="str">
        <f>TEXT(DATE(YEAR(GEN_UP[[#This Row],[Fecha]]),MONTH(GEN_UP[[#This Row],[Fecha]]),DAY(GEN_UP[[#This Row],[Fecha]])),"mmmm")</f>
        <v>March</v>
      </c>
      <c r="J1641" s="2">
        <f>DAY(GEN_UP[[#This Row],[Fecha]])</f>
        <v>10</v>
      </c>
      <c r="K1641" s="12" t="str">
        <f t="shared" si="25"/>
        <v>10-03-2025_07</v>
      </c>
    </row>
    <row r="1642" spans="1:11" x14ac:dyDescent="0.3">
      <c r="A1642" s="3">
        <v>45726</v>
      </c>
      <c r="B1642" s="6">
        <v>0.33333333333333331</v>
      </c>
      <c r="C1642" s="2">
        <v>3887.5</v>
      </c>
      <c r="D1642" s="2">
        <v>3853.5</v>
      </c>
      <c r="E1642" s="2">
        <v>3788.5</v>
      </c>
      <c r="F1642" s="2">
        <v>3711</v>
      </c>
      <c r="G1642" s="2">
        <f>INT(YEAR(GEN_UP[[#This Row],[Fecha]]))</f>
        <v>2025</v>
      </c>
      <c r="H1642" s="2">
        <f>INT(MONTH(GEN_UP[[#This Row],[Fecha]]))</f>
        <v>3</v>
      </c>
      <c r="I1642" s="3" t="str">
        <f>TEXT(DATE(YEAR(GEN_UP[[#This Row],[Fecha]]),MONTH(GEN_UP[[#This Row],[Fecha]]),DAY(GEN_UP[[#This Row],[Fecha]])),"mmmm")</f>
        <v>March</v>
      </c>
      <c r="J1642" s="2">
        <f>DAY(GEN_UP[[#This Row],[Fecha]])</f>
        <v>10</v>
      </c>
      <c r="K1642" s="12" t="str">
        <f t="shared" si="25"/>
        <v>10-03-2025_08</v>
      </c>
    </row>
    <row r="1643" spans="1:11" x14ac:dyDescent="0.3">
      <c r="A1643" s="3">
        <v>45726</v>
      </c>
      <c r="B1643" s="6">
        <v>0.375</v>
      </c>
      <c r="C1643" s="2">
        <v>6005</v>
      </c>
      <c r="D1643" s="2">
        <v>5988</v>
      </c>
      <c r="E1643" s="2">
        <v>5948</v>
      </c>
      <c r="F1643" s="2">
        <v>5922</v>
      </c>
      <c r="G1643" s="2">
        <f>INT(YEAR(GEN_UP[[#This Row],[Fecha]]))</f>
        <v>2025</v>
      </c>
      <c r="H1643" s="2">
        <f>INT(MONTH(GEN_UP[[#This Row],[Fecha]]))</f>
        <v>3</v>
      </c>
      <c r="I1643" s="3" t="str">
        <f>TEXT(DATE(YEAR(GEN_UP[[#This Row],[Fecha]]),MONTH(GEN_UP[[#This Row],[Fecha]]),DAY(GEN_UP[[#This Row],[Fecha]])),"mmmm")</f>
        <v>March</v>
      </c>
      <c r="J1643" s="2">
        <f>DAY(GEN_UP[[#This Row],[Fecha]])</f>
        <v>10</v>
      </c>
      <c r="K1643" s="12" t="str">
        <f t="shared" si="25"/>
        <v>10-03-2025_09</v>
      </c>
    </row>
    <row r="1644" spans="1:11" x14ac:dyDescent="0.3">
      <c r="A1644" s="3">
        <v>45726</v>
      </c>
      <c r="B1644" s="6">
        <v>0.41666666666666669</v>
      </c>
      <c r="C1644" s="2">
        <v>7562</v>
      </c>
      <c r="D1644" s="2">
        <v>7481.5</v>
      </c>
      <c r="E1644" s="2">
        <v>6581</v>
      </c>
      <c r="F1644" s="2">
        <v>6775.5</v>
      </c>
      <c r="G1644" s="2">
        <f>INT(YEAR(GEN_UP[[#This Row],[Fecha]]))</f>
        <v>2025</v>
      </c>
      <c r="H1644" s="2">
        <f>INT(MONTH(GEN_UP[[#This Row],[Fecha]]))</f>
        <v>3</v>
      </c>
      <c r="I1644" s="3" t="str">
        <f>TEXT(DATE(YEAR(GEN_UP[[#This Row],[Fecha]]),MONTH(GEN_UP[[#This Row],[Fecha]]),DAY(GEN_UP[[#This Row],[Fecha]])),"mmmm")</f>
        <v>March</v>
      </c>
      <c r="J1644" s="2">
        <f>DAY(GEN_UP[[#This Row],[Fecha]])</f>
        <v>10</v>
      </c>
      <c r="K1644" s="12" t="str">
        <f t="shared" si="25"/>
        <v>10-03-2025_10</v>
      </c>
    </row>
    <row r="1645" spans="1:11" x14ac:dyDescent="0.3">
      <c r="A1645" s="3">
        <v>45726</v>
      </c>
      <c r="B1645" s="6">
        <v>0.45833333333333331</v>
      </c>
      <c r="C1645" s="2">
        <v>7717</v>
      </c>
      <c r="D1645" s="2">
        <v>7723</v>
      </c>
      <c r="E1645" s="2">
        <v>7741</v>
      </c>
      <c r="F1645" s="2">
        <v>7729</v>
      </c>
      <c r="G1645" s="2">
        <f>INT(YEAR(GEN_UP[[#This Row],[Fecha]]))</f>
        <v>2025</v>
      </c>
      <c r="H1645" s="2">
        <f>INT(MONTH(GEN_UP[[#This Row],[Fecha]]))</f>
        <v>3</v>
      </c>
      <c r="I1645" s="3" t="str">
        <f>TEXT(DATE(YEAR(GEN_UP[[#This Row],[Fecha]]),MONTH(GEN_UP[[#This Row],[Fecha]]),DAY(GEN_UP[[#This Row],[Fecha]])),"mmmm")</f>
        <v>March</v>
      </c>
      <c r="J1645" s="2">
        <f>DAY(GEN_UP[[#This Row],[Fecha]])</f>
        <v>10</v>
      </c>
      <c r="K1645" s="12" t="str">
        <f t="shared" si="25"/>
        <v>10-03-2025_11</v>
      </c>
    </row>
    <row r="1646" spans="1:11" x14ac:dyDescent="0.3">
      <c r="A1646" s="3">
        <v>45726</v>
      </c>
      <c r="B1646" s="6">
        <v>0.5</v>
      </c>
      <c r="C1646" s="2">
        <v>7586</v>
      </c>
      <c r="D1646" s="2">
        <v>7562.5</v>
      </c>
      <c r="E1646" s="2">
        <v>7598</v>
      </c>
      <c r="F1646" s="2">
        <v>7594.5</v>
      </c>
      <c r="G1646" s="2">
        <f>INT(YEAR(GEN_UP[[#This Row],[Fecha]]))</f>
        <v>2025</v>
      </c>
      <c r="H1646" s="2">
        <f>INT(MONTH(GEN_UP[[#This Row],[Fecha]]))</f>
        <v>3</v>
      </c>
      <c r="I1646" s="3" t="str">
        <f>TEXT(DATE(YEAR(GEN_UP[[#This Row],[Fecha]]),MONTH(GEN_UP[[#This Row],[Fecha]]),DAY(GEN_UP[[#This Row],[Fecha]])),"mmmm")</f>
        <v>March</v>
      </c>
      <c r="J1646" s="2">
        <f>DAY(GEN_UP[[#This Row],[Fecha]])</f>
        <v>10</v>
      </c>
      <c r="K1646" s="12" t="str">
        <f t="shared" si="25"/>
        <v>10-03-2025_12</v>
      </c>
    </row>
    <row r="1647" spans="1:11" x14ac:dyDescent="0.3">
      <c r="A1647" s="3">
        <v>45726</v>
      </c>
      <c r="B1647" s="6">
        <v>0.54166666666666663</v>
      </c>
      <c r="C1647" s="2">
        <v>7042.5</v>
      </c>
      <c r="D1647" s="2">
        <v>7041.5</v>
      </c>
      <c r="E1647" s="2">
        <v>7176.5</v>
      </c>
      <c r="F1647" s="2">
        <v>7175.5</v>
      </c>
      <c r="G1647" s="2">
        <f>INT(YEAR(GEN_UP[[#This Row],[Fecha]]))</f>
        <v>2025</v>
      </c>
      <c r="H1647" s="2">
        <f>INT(MONTH(GEN_UP[[#This Row],[Fecha]]))</f>
        <v>3</v>
      </c>
      <c r="I1647" s="3" t="str">
        <f>TEXT(DATE(YEAR(GEN_UP[[#This Row],[Fecha]]),MONTH(GEN_UP[[#This Row],[Fecha]]),DAY(GEN_UP[[#This Row],[Fecha]])),"mmmm")</f>
        <v>March</v>
      </c>
      <c r="J1647" s="2">
        <f>DAY(GEN_UP[[#This Row],[Fecha]])</f>
        <v>10</v>
      </c>
      <c r="K1647" s="12" t="str">
        <f t="shared" si="25"/>
        <v>10-03-2025_13</v>
      </c>
    </row>
    <row r="1648" spans="1:11" x14ac:dyDescent="0.3">
      <c r="A1648" s="3">
        <v>45726</v>
      </c>
      <c r="B1648" s="6">
        <v>0.58333333333333337</v>
      </c>
      <c r="C1648" s="2">
        <v>5019.5</v>
      </c>
      <c r="D1648" s="2">
        <v>4981.5</v>
      </c>
      <c r="E1648" s="2">
        <v>5023.5</v>
      </c>
      <c r="F1648" s="2">
        <v>4998.5</v>
      </c>
      <c r="G1648" s="2">
        <f>INT(YEAR(GEN_UP[[#This Row],[Fecha]]))</f>
        <v>2025</v>
      </c>
      <c r="H1648" s="2">
        <f>INT(MONTH(GEN_UP[[#This Row],[Fecha]]))</f>
        <v>3</v>
      </c>
      <c r="I1648" s="3" t="str">
        <f>TEXT(DATE(YEAR(GEN_UP[[#This Row],[Fecha]]),MONTH(GEN_UP[[#This Row],[Fecha]]),DAY(GEN_UP[[#This Row],[Fecha]])),"mmmm")</f>
        <v>March</v>
      </c>
      <c r="J1648" s="2">
        <f>DAY(GEN_UP[[#This Row],[Fecha]])</f>
        <v>10</v>
      </c>
      <c r="K1648" s="12" t="str">
        <f t="shared" si="25"/>
        <v>10-03-2025_14</v>
      </c>
    </row>
    <row r="1649" spans="1:11" x14ac:dyDescent="0.3">
      <c r="A1649" s="3">
        <v>45726</v>
      </c>
      <c r="B1649" s="6">
        <v>0.625</v>
      </c>
      <c r="C1649" s="2">
        <v>4288</v>
      </c>
      <c r="D1649" s="2">
        <v>4322.5</v>
      </c>
      <c r="E1649" s="2">
        <v>4469</v>
      </c>
      <c r="F1649" s="2">
        <v>4484</v>
      </c>
      <c r="G1649" s="2">
        <f>INT(YEAR(GEN_UP[[#This Row],[Fecha]]))</f>
        <v>2025</v>
      </c>
      <c r="H1649" s="2">
        <f>INT(MONTH(GEN_UP[[#This Row],[Fecha]]))</f>
        <v>3</v>
      </c>
      <c r="I1649" s="3" t="str">
        <f>TEXT(DATE(YEAR(GEN_UP[[#This Row],[Fecha]]),MONTH(GEN_UP[[#This Row],[Fecha]]),DAY(GEN_UP[[#This Row],[Fecha]])),"mmmm")</f>
        <v>March</v>
      </c>
      <c r="J1649" s="2">
        <f>DAY(GEN_UP[[#This Row],[Fecha]])</f>
        <v>10</v>
      </c>
      <c r="K1649" s="12" t="str">
        <f t="shared" si="25"/>
        <v>10-03-2025_15</v>
      </c>
    </row>
    <row r="1650" spans="1:11" x14ac:dyDescent="0.3">
      <c r="A1650" s="3">
        <v>45726</v>
      </c>
      <c r="B1650" s="6">
        <v>0.66666666666666663</v>
      </c>
      <c r="C1650" s="2">
        <v>2907</v>
      </c>
      <c r="D1650" s="2">
        <v>2922.5</v>
      </c>
      <c r="E1650" s="2">
        <v>3061.5</v>
      </c>
      <c r="F1650" s="2">
        <v>3141</v>
      </c>
      <c r="G1650" s="2">
        <f>INT(YEAR(GEN_UP[[#This Row],[Fecha]]))</f>
        <v>2025</v>
      </c>
      <c r="H1650" s="2">
        <f>INT(MONTH(GEN_UP[[#This Row],[Fecha]]))</f>
        <v>3</v>
      </c>
      <c r="I1650" s="3" t="str">
        <f>TEXT(DATE(YEAR(GEN_UP[[#This Row],[Fecha]]),MONTH(GEN_UP[[#This Row],[Fecha]]),DAY(GEN_UP[[#This Row],[Fecha]])),"mmmm")</f>
        <v>March</v>
      </c>
      <c r="J1650" s="2">
        <f>DAY(GEN_UP[[#This Row],[Fecha]])</f>
        <v>10</v>
      </c>
      <c r="K1650" s="12" t="str">
        <f t="shared" si="25"/>
        <v>10-03-2025_16</v>
      </c>
    </row>
    <row r="1651" spans="1:11" x14ac:dyDescent="0.3">
      <c r="A1651" s="3">
        <v>45726</v>
      </c>
      <c r="B1651" s="6">
        <v>0.70833333333333337</v>
      </c>
      <c r="C1651" s="2">
        <v>1269</v>
      </c>
      <c r="D1651" s="2">
        <v>1274</v>
      </c>
      <c r="E1651" s="2">
        <v>1303.5</v>
      </c>
      <c r="F1651" s="2">
        <v>1312.5</v>
      </c>
      <c r="G1651" s="2">
        <f>INT(YEAR(GEN_UP[[#This Row],[Fecha]]))</f>
        <v>2025</v>
      </c>
      <c r="H1651" s="2">
        <f>INT(MONTH(GEN_UP[[#This Row],[Fecha]]))</f>
        <v>3</v>
      </c>
      <c r="I1651" s="3" t="str">
        <f>TEXT(DATE(YEAR(GEN_UP[[#This Row],[Fecha]]),MONTH(GEN_UP[[#This Row],[Fecha]]),DAY(GEN_UP[[#This Row],[Fecha]])),"mmmm")</f>
        <v>March</v>
      </c>
      <c r="J1651" s="2">
        <f>DAY(GEN_UP[[#This Row],[Fecha]])</f>
        <v>10</v>
      </c>
      <c r="K1651" s="12" t="str">
        <f t="shared" si="25"/>
        <v>10-03-2025_17</v>
      </c>
    </row>
    <row r="1652" spans="1:11" x14ac:dyDescent="0.3">
      <c r="A1652" s="3">
        <v>45726</v>
      </c>
      <c r="B1652" s="6">
        <v>0.75</v>
      </c>
      <c r="C1652" s="2">
        <v>142</v>
      </c>
      <c r="D1652" s="2">
        <v>140.5</v>
      </c>
      <c r="E1652" s="2">
        <v>142.5</v>
      </c>
      <c r="F1652" s="2">
        <v>143</v>
      </c>
      <c r="G1652" s="2">
        <f>INT(YEAR(GEN_UP[[#This Row],[Fecha]]))</f>
        <v>2025</v>
      </c>
      <c r="H1652" s="2">
        <f>INT(MONTH(GEN_UP[[#This Row],[Fecha]]))</f>
        <v>3</v>
      </c>
      <c r="I1652" s="3" t="str">
        <f>TEXT(DATE(YEAR(GEN_UP[[#This Row],[Fecha]]),MONTH(GEN_UP[[#This Row],[Fecha]]),DAY(GEN_UP[[#This Row],[Fecha]])),"mmmm")</f>
        <v>March</v>
      </c>
      <c r="J1652" s="2">
        <f>DAY(GEN_UP[[#This Row],[Fecha]])</f>
        <v>10</v>
      </c>
      <c r="K1652" s="12" t="str">
        <f t="shared" si="25"/>
        <v>10-03-2025_18</v>
      </c>
    </row>
    <row r="1653" spans="1:11" x14ac:dyDescent="0.3">
      <c r="A1653" s="3">
        <v>45726</v>
      </c>
      <c r="B1653" s="6">
        <v>0.79166666666666663</v>
      </c>
      <c r="C1653" s="2">
        <v>0</v>
      </c>
      <c r="D1653" s="2">
        <v>0</v>
      </c>
      <c r="E1653" s="2">
        <v>0</v>
      </c>
      <c r="F1653" s="2">
        <v>0</v>
      </c>
      <c r="G1653" s="2">
        <f>INT(YEAR(GEN_UP[[#This Row],[Fecha]]))</f>
        <v>2025</v>
      </c>
      <c r="H1653" s="2">
        <f>INT(MONTH(GEN_UP[[#This Row],[Fecha]]))</f>
        <v>3</v>
      </c>
      <c r="I1653" s="3" t="str">
        <f>TEXT(DATE(YEAR(GEN_UP[[#This Row],[Fecha]]),MONTH(GEN_UP[[#This Row],[Fecha]]),DAY(GEN_UP[[#This Row],[Fecha]])),"mmmm")</f>
        <v>March</v>
      </c>
      <c r="J1653" s="2">
        <f>DAY(GEN_UP[[#This Row],[Fecha]])</f>
        <v>10</v>
      </c>
      <c r="K1653" s="12" t="str">
        <f t="shared" si="25"/>
        <v>10-03-2025_19</v>
      </c>
    </row>
    <row r="1654" spans="1:11" x14ac:dyDescent="0.3">
      <c r="A1654" s="3">
        <v>45726</v>
      </c>
      <c r="B1654" s="6">
        <v>0.83333333333333337</v>
      </c>
      <c r="C1654" s="2">
        <v>0</v>
      </c>
      <c r="D1654" s="2">
        <v>0</v>
      </c>
      <c r="E1654" s="2">
        <v>0</v>
      </c>
      <c r="F1654" s="2">
        <v>0</v>
      </c>
      <c r="G1654" s="2">
        <f>INT(YEAR(GEN_UP[[#This Row],[Fecha]]))</f>
        <v>2025</v>
      </c>
      <c r="H1654" s="2">
        <f>INT(MONTH(GEN_UP[[#This Row],[Fecha]]))</f>
        <v>3</v>
      </c>
      <c r="I1654" s="3" t="str">
        <f>TEXT(DATE(YEAR(GEN_UP[[#This Row],[Fecha]]),MONTH(GEN_UP[[#This Row],[Fecha]]),DAY(GEN_UP[[#This Row],[Fecha]])),"mmmm")</f>
        <v>March</v>
      </c>
      <c r="J1654" s="2">
        <f>DAY(GEN_UP[[#This Row],[Fecha]])</f>
        <v>10</v>
      </c>
      <c r="K1654" s="12" t="str">
        <f t="shared" si="25"/>
        <v>10-03-2025_20</v>
      </c>
    </row>
    <row r="1655" spans="1:11" x14ac:dyDescent="0.3">
      <c r="A1655" s="3">
        <v>45726</v>
      </c>
      <c r="B1655" s="6">
        <v>0.875</v>
      </c>
      <c r="C1655" s="2">
        <v>0</v>
      </c>
      <c r="D1655" s="2">
        <v>0</v>
      </c>
      <c r="E1655" s="2">
        <v>0</v>
      </c>
      <c r="F1655" s="2">
        <v>0</v>
      </c>
      <c r="G1655" s="2">
        <f>INT(YEAR(GEN_UP[[#This Row],[Fecha]]))</f>
        <v>2025</v>
      </c>
      <c r="H1655" s="2">
        <f>INT(MONTH(GEN_UP[[#This Row],[Fecha]]))</f>
        <v>3</v>
      </c>
      <c r="I1655" s="3" t="str">
        <f>TEXT(DATE(YEAR(GEN_UP[[#This Row],[Fecha]]),MONTH(GEN_UP[[#This Row],[Fecha]]),DAY(GEN_UP[[#This Row],[Fecha]])),"mmmm")</f>
        <v>March</v>
      </c>
      <c r="J1655" s="2">
        <f>DAY(GEN_UP[[#This Row],[Fecha]])</f>
        <v>10</v>
      </c>
      <c r="K1655" s="12" t="str">
        <f t="shared" si="25"/>
        <v>10-03-2025_21</v>
      </c>
    </row>
    <row r="1656" spans="1:11" x14ac:dyDescent="0.3">
      <c r="A1656" s="3">
        <v>45726</v>
      </c>
      <c r="B1656" s="6">
        <v>0.91666666666666663</v>
      </c>
      <c r="C1656" s="2">
        <v>0</v>
      </c>
      <c r="D1656" s="2">
        <v>0</v>
      </c>
      <c r="E1656" s="2">
        <v>0</v>
      </c>
      <c r="F1656" s="2">
        <v>0</v>
      </c>
      <c r="G1656" s="2">
        <f>INT(YEAR(GEN_UP[[#This Row],[Fecha]]))</f>
        <v>2025</v>
      </c>
      <c r="H1656" s="2">
        <f>INT(MONTH(GEN_UP[[#This Row],[Fecha]]))</f>
        <v>3</v>
      </c>
      <c r="I1656" s="3" t="str">
        <f>TEXT(DATE(YEAR(GEN_UP[[#This Row],[Fecha]]),MONTH(GEN_UP[[#This Row],[Fecha]]),DAY(GEN_UP[[#This Row],[Fecha]])),"mmmm")</f>
        <v>March</v>
      </c>
      <c r="J1656" s="2">
        <f>DAY(GEN_UP[[#This Row],[Fecha]])</f>
        <v>10</v>
      </c>
      <c r="K1656" s="12" t="str">
        <f t="shared" si="25"/>
        <v>10-03-2025_22</v>
      </c>
    </row>
    <row r="1657" spans="1:11" x14ac:dyDescent="0.3">
      <c r="A1657" s="3">
        <v>45726</v>
      </c>
      <c r="B1657" s="6">
        <v>0.95833333333333337</v>
      </c>
      <c r="C1657" s="2">
        <v>0</v>
      </c>
      <c r="D1657" s="2">
        <v>0</v>
      </c>
      <c r="E1657" s="2">
        <v>0</v>
      </c>
      <c r="F1657" s="2">
        <v>0</v>
      </c>
      <c r="G1657" s="2">
        <f>INT(YEAR(GEN_UP[[#This Row],[Fecha]]))</f>
        <v>2025</v>
      </c>
      <c r="H1657" s="2">
        <f>INT(MONTH(GEN_UP[[#This Row],[Fecha]]))</f>
        <v>3</v>
      </c>
      <c r="I1657" s="3" t="str">
        <f>TEXT(DATE(YEAR(GEN_UP[[#This Row],[Fecha]]),MONTH(GEN_UP[[#This Row],[Fecha]]),DAY(GEN_UP[[#This Row],[Fecha]])),"mmmm")</f>
        <v>March</v>
      </c>
      <c r="J1657" s="2">
        <f>DAY(GEN_UP[[#This Row],[Fecha]])</f>
        <v>10</v>
      </c>
      <c r="K1657" s="12" t="str">
        <f t="shared" si="25"/>
        <v>10-03-2025_23</v>
      </c>
    </row>
    <row r="1658" spans="1:11" x14ac:dyDescent="0.3">
      <c r="A1658" s="3">
        <v>45727</v>
      </c>
      <c r="B1658" s="6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f>INT(YEAR(GEN_UP[[#This Row],[Fecha]]))</f>
        <v>2025</v>
      </c>
      <c r="H1658" s="2">
        <f>INT(MONTH(GEN_UP[[#This Row],[Fecha]]))</f>
        <v>3</v>
      </c>
      <c r="I1658" s="3" t="str">
        <f>TEXT(DATE(YEAR(GEN_UP[[#This Row],[Fecha]]),MONTH(GEN_UP[[#This Row],[Fecha]]),DAY(GEN_UP[[#This Row],[Fecha]])),"mmmm")</f>
        <v>March</v>
      </c>
      <c r="J1658" s="2">
        <f>DAY(GEN_UP[[#This Row],[Fecha]])</f>
        <v>11</v>
      </c>
      <c r="K1658" s="12" t="str">
        <f t="shared" si="25"/>
        <v>11-03-2025_00</v>
      </c>
    </row>
    <row r="1659" spans="1:11" x14ac:dyDescent="0.3">
      <c r="A1659" s="3">
        <v>45727</v>
      </c>
      <c r="B1659" s="6">
        <v>4.1666666666666664E-2</v>
      </c>
      <c r="C1659" s="2">
        <v>0</v>
      </c>
      <c r="D1659" s="2">
        <v>0</v>
      </c>
      <c r="E1659" s="2">
        <v>0</v>
      </c>
      <c r="F1659" s="2">
        <v>0</v>
      </c>
      <c r="G1659" s="2">
        <f>INT(YEAR(GEN_UP[[#This Row],[Fecha]]))</f>
        <v>2025</v>
      </c>
      <c r="H1659" s="2">
        <f>INT(MONTH(GEN_UP[[#This Row],[Fecha]]))</f>
        <v>3</v>
      </c>
      <c r="I1659" s="3" t="str">
        <f>TEXT(DATE(YEAR(GEN_UP[[#This Row],[Fecha]]),MONTH(GEN_UP[[#This Row],[Fecha]]),DAY(GEN_UP[[#This Row],[Fecha]])),"mmmm")</f>
        <v>March</v>
      </c>
      <c r="J1659" s="2">
        <f>DAY(GEN_UP[[#This Row],[Fecha]])</f>
        <v>11</v>
      </c>
      <c r="K1659" s="12" t="str">
        <f t="shared" si="25"/>
        <v>11-03-2025_01</v>
      </c>
    </row>
    <row r="1660" spans="1:11" x14ac:dyDescent="0.3">
      <c r="A1660" s="3">
        <v>45727</v>
      </c>
      <c r="B1660" s="6">
        <v>8.3333333333333329E-2</v>
      </c>
      <c r="C1660" s="2">
        <v>0</v>
      </c>
      <c r="D1660" s="2">
        <v>0</v>
      </c>
      <c r="E1660" s="2">
        <v>0</v>
      </c>
      <c r="F1660" s="2">
        <v>0</v>
      </c>
      <c r="G1660" s="2">
        <f>INT(YEAR(GEN_UP[[#This Row],[Fecha]]))</f>
        <v>2025</v>
      </c>
      <c r="H1660" s="2">
        <f>INT(MONTH(GEN_UP[[#This Row],[Fecha]]))</f>
        <v>3</v>
      </c>
      <c r="I1660" s="3" t="str">
        <f>TEXT(DATE(YEAR(GEN_UP[[#This Row],[Fecha]]),MONTH(GEN_UP[[#This Row],[Fecha]]),DAY(GEN_UP[[#This Row],[Fecha]])),"mmmm")</f>
        <v>March</v>
      </c>
      <c r="J1660" s="2">
        <f>DAY(GEN_UP[[#This Row],[Fecha]])</f>
        <v>11</v>
      </c>
      <c r="K1660" s="12" t="str">
        <f t="shared" si="25"/>
        <v>11-03-2025_02</v>
      </c>
    </row>
    <row r="1661" spans="1:11" x14ac:dyDescent="0.3">
      <c r="A1661" s="3">
        <v>45727</v>
      </c>
      <c r="B1661" s="6">
        <v>0.125</v>
      </c>
      <c r="C1661" s="2">
        <v>0</v>
      </c>
      <c r="D1661" s="2">
        <v>0</v>
      </c>
      <c r="E1661" s="2">
        <v>0</v>
      </c>
      <c r="F1661" s="2">
        <v>0</v>
      </c>
      <c r="G1661" s="2">
        <f>INT(YEAR(GEN_UP[[#This Row],[Fecha]]))</f>
        <v>2025</v>
      </c>
      <c r="H1661" s="2">
        <f>INT(MONTH(GEN_UP[[#This Row],[Fecha]]))</f>
        <v>3</v>
      </c>
      <c r="I1661" s="3" t="str">
        <f>TEXT(DATE(YEAR(GEN_UP[[#This Row],[Fecha]]),MONTH(GEN_UP[[#This Row],[Fecha]]),DAY(GEN_UP[[#This Row],[Fecha]])),"mmmm")</f>
        <v>March</v>
      </c>
      <c r="J1661" s="2">
        <f>DAY(GEN_UP[[#This Row],[Fecha]])</f>
        <v>11</v>
      </c>
      <c r="K1661" s="12" t="str">
        <f t="shared" si="25"/>
        <v>11-03-2025_03</v>
      </c>
    </row>
    <row r="1662" spans="1:11" x14ac:dyDescent="0.3">
      <c r="A1662" s="3">
        <v>45727</v>
      </c>
      <c r="B1662" s="6">
        <v>0.16666666666666666</v>
      </c>
      <c r="C1662" s="2">
        <v>0</v>
      </c>
      <c r="D1662" s="2">
        <v>0</v>
      </c>
      <c r="E1662" s="2">
        <v>0</v>
      </c>
      <c r="F1662" s="2">
        <v>0</v>
      </c>
      <c r="G1662" s="2">
        <f>INT(YEAR(GEN_UP[[#This Row],[Fecha]]))</f>
        <v>2025</v>
      </c>
      <c r="H1662" s="2">
        <f>INT(MONTH(GEN_UP[[#This Row],[Fecha]]))</f>
        <v>3</v>
      </c>
      <c r="I1662" s="3" t="str">
        <f>TEXT(DATE(YEAR(GEN_UP[[#This Row],[Fecha]]),MONTH(GEN_UP[[#This Row],[Fecha]]),DAY(GEN_UP[[#This Row],[Fecha]])),"mmmm")</f>
        <v>March</v>
      </c>
      <c r="J1662" s="2">
        <f>DAY(GEN_UP[[#This Row],[Fecha]])</f>
        <v>11</v>
      </c>
      <c r="K1662" s="12" t="str">
        <f t="shared" si="25"/>
        <v>11-03-2025_04</v>
      </c>
    </row>
    <row r="1663" spans="1:11" x14ac:dyDescent="0.3">
      <c r="A1663" s="3">
        <v>45727</v>
      </c>
      <c r="B1663" s="6">
        <v>0.20833333333333334</v>
      </c>
      <c r="C1663" s="2">
        <v>0</v>
      </c>
      <c r="D1663" s="2">
        <v>0</v>
      </c>
      <c r="E1663" s="2">
        <v>0</v>
      </c>
      <c r="F1663" s="2">
        <v>0</v>
      </c>
      <c r="G1663" s="2">
        <f>INT(YEAR(GEN_UP[[#This Row],[Fecha]]))</f>
        <v>2025</v>
      </c>
      <c r="H1663" s="2">
        <f>INT(MONTH(GEN_UP[[#This Row],[Fecha]]))</f>
        <v>3</v>
      </c>
      <c r="I1663" s="3" t="str">
        <f>TEXT(DATE(YEAR(GEN_UP[[#This Row],[Fecha]]),MONTH(GEN_UP[[#This Row],[Fecha]]),DAY(GEN_UP[[#This Row],[Fecha]])),"mmmm")</f>
        <v>March</v>
      </c>
      <c r="J1663" s="2">
        <f>DAY(GEN_UP[[#This Row],[Fecha]])</f>
        <v>11</v>
      </c>
      <c r="K1663" s="12" t="str">
        <f t="shared" si="25"/>
        <v>11-03-2025_05</v>
      </c>
    </row>
    <row r="1664" spans="1:11" x14ac:dyDescent="0.3">
      <c r="A1664" s="3">
        <v>45727</v>
      </c>
      <c r="B1664" s="6">
        <v>0.25</v>
      </c>
      <c r="C1664" s="2">
        <v>49</v>
      </c>
      <c r="D1664" s="2">
        <v>44.5</v>
      </c>
      <c r="E1664" s="2">
        <v>42</v>
      </c>
      <c r="F1664" s="2">
        <v>40</v>
      </c>
      <c r="G1664" s="2">
        <f>INT(YEAR(GEN_UP[[#This Row],[Fecha]]))</f>
        <v>2025</v>
      </c>
      <c r="H1664" s="2">
        <f>INT(MONTH(GEN_UP[[#This Row],[Fecha]]))</f>
        <v>3</v>
      </c>
      <c r="I1664" s="3" t="str">
        <f>TEXT(DATE(YEAR(GEN_UP[[#This Row],[Fecha]]),MONTH(GEN_UP[[#This Row],[Fecha]]),DAY(GEN_UP[[#This Row],[Fecha]])),"mmmm")</f>
        <v>March</v>
      </c>
      <c r="J1664" s="2">
        <f>DAY(GEN_UP[[#This Row],[Fecha]])</f>
        <v>11</v>
      </c>
      <c r="K1664" s="12" t="str">
        <f t="shared" si="25"/>
        <v>11-03-2025_06</v>
      </c>
    </row>
    <row r="1665" spans="1:11" x14ac:dyDescent="0.3">
      <c r="A1665" s="3">
        <v>45727</v>
      </c>
      <c r="B1665" s="6">
        <v>0.29166666666666669</v>
      </c>
      <c r="C1665" s="2">
        <v>1271.5</v>
      </c>
      <c r="D1665" s="2">
        <v>1228</v>
      </c>
      <c r="E1665" s="2">
        <v>1163</v>
      </c>
      <c r="F1665" s="2">
        <v>1114</v>
      </c>
      <c r="G1665" s="2">
        <f>INT(YEAR(GEN_UP[[#This Row],[Fecha]]))</f>
        <v>2025</v>
      </c>
      <c r="H1665" s="2">
        <f>INT(MONTH(GEN_UP[[#This Row],[Fecha]]))</f>
        <v>3</v>
      </c>
      <c r="I1665" s="3" t="str">
        <f>TEXT(DATE(YEAR(GEN_UP[[#This Row],[Fecha]]),MONTH(GEN_UP[[#This Row],[Fecha]]),DAY(GEN_UP[[#This Row],[Fecha]])),"mmmm")</f>
        <v>March</v>
      </c>
      <c r="J1665" s="2">
        <f>DAY(GEN_UP[[#This Row],[Fecha]])</f>
        <v>11</v>
      </c>
      <c r="K1665" s="12" t="str">
        <f t="shared" si="25"/>
        <v>11-03-2025_07</v>
      </c>
    </row>
    <row r="1666" spans="1:11" x14ac:dyDescent="0.3">
      <c r="A1666" s="3">
        <v>45727</v>
      </c>
      <c r="B1666" s="6">
        <v>0.33333333333333331</v>
      </c>
      <c r="C1666" s="2">
        <v>3952.5</v>
      </c>
      <c r="D1666" s="2">
        <v>3903</v>
      </c>
      <c r="E1666" s="2">
        <v>3828.5</v>
      </c>
      <c r="F1666" s="2">
        <v>3747.5</v>
      </c>
      <c r="G1666" s="2">
        <f>INT(YEAR(GEN_UP[[#This Row],[Fecha]]))</f>
        <v>2025</v>
      </c>
      <c r="H1666" s="2">
        <f>INT(MONTH(GEN_UP[[#This Row],[Fecha]]))</f>
        <v>3</v>
      </c>
      <c r="I1666" s="3" t="str">
        <f>TEXT(DATE(YEAR(GEN_UP[[#This Row],[Fecha]]),MONTH(GEN_UP[[#This Row],[Fecha]]),DAY(GEN_UP[[#This Row],[Fecha]])),"mmmm")</f>
        <v>March</v>
      </c>
      <c r="J1666" s="2">
        <f>DAY(GEN_UP[[#This Row],[Fecha]])</f>
        <v>11</v>
      </c>
      <c r="K1666" s="12" t="str">
        <f t="shared" ref="K1666:K1729" si="26">TEXT(A1666,"dd-mm-yyyy") &amp; "_" &amp; TEXT(HOUR(B1666),"00")</f>
        <v>11-03-2025_08</v>
      </c>
    </row>
    <row r="1667" spans="1:11" x14ac:dyDescent="0.3">
      <c r="A1667" s="3">
        <v>45727</v>
      </c>
      <c r="B1667" s="6">
        <v>0.375</v>
      </c>
      <c r="C1667" s="2">
        <v>6031.5</v>
      </c>
      <c r="D1667" s="2">
        <v>6004</v>
      </c>
      <c r="E1667" s="2">
        <v>5958</v>
      </c>
      <c r="F1667" s="2">
        <v>5918</v>
      </c>
      <c r="G1667" s="2">
        <f>INT(YEAR(GEN_UP[[#This Row],[Fecha]]))</f>
        <v>2025</v>
      </c>
      <c r="H1667" s="2">
        <f>INT(MONTH(GEN_UP[[#This Row],[Fecha]]))</f>
        <v>3</v>
      </c>
      <c r="I1667" s="3" t="str">
        <f>TEXT(DATE(YEAR(GEN_UP[[#This Row],[Fecha]]),MONTH(GEN_UP[[#This Row],[Fecha]]),DAY(GEN_UP[[#This Row],[Fecha]])),"mmmm")</f>
        <v>March</v>
      </c>
      <c r="J1667" s="2">
        <f>DAY(GEN_UP[[#This Row],[Fecha]])</f>
        <v>11</v>
      </c>
      <c r="K1667" s="12" t="str">
        <f t="shared" si="26"/>
        <v>11-03-2025_09</v>
      </c>
    </row>
    <row r="1668" spans="1:11" x14ac:dyDescent="0.3">
      <c r="A1668" s="3">
        <v>45727</v>
      </c>
      <c r="B1668" s="6">
        <v>0.41666666666666669</v>
      </c>
      <c r="C1668" s="2">
        <v>7371.5</v>
      </c>
      <c r="D1668" s="2">
        <v>7375</v>
      </c>
      <c r="E1668" s="2">
        <v>7363</v>
      </c>
      <c r="F1668" s="2">
        <v>7334</v>
      </c>
      <c r="G1668" s="2">
        <f>INT(YEAR(GEN_UP[[#This Row],[Fecha]]))</f>
        <v>2025</v>
      </c>
      <c r="H1668" s="2">
        <f>INT(MONTH(GEN_UP[[#This Row],[Fecha]]))</f>
        <v>3</v>
      </c>
      <c r="I1668" s="3" t="str">
        <f>TEXT(DATE(YEAR(GEN_UP[[#This Row],[Fecha]]),MONTH(GEN_UP[[#This Row],[Fecha]]),DAY(GEN_UP[[#This Row],[Fecha]])),"mmmm")</f>
        <v>March</v>
      </c>
      <c r="J1668" s="2">
        <f>DAY(GEN_UP[[#This Row],[Fecha]])</f>
        <v>11</v>
      </c>
      <c r="K1668" s="12" t="str">
        <f t="shared" si="26"/>
        <v>11-03-2025_10</v>
      </c>
    </row>
    <row r="1669" spans="1:11" x14ac:dyDescent="0.3">
      <c r="A1669" s="3">
        <v>45727</v>
      </c>
      <c r="B1669" s="6">
        <v>0.45833333333333331</v>
      </c>
      <c r="C1669" s="2">
        <v>8005.5</v>
      </c>
      <c r="D1669" s="2">
        <v>8058.5</v>
      </c>
      <c r="E1669" s="2">
        <v>8127</v>
      </c>
      <c r="F1669" s="2">
        <v>8161.5</v>
      </c>
      <c r="G1669" s="2">
        <f>INT(YEAR(GEN_UP[[#This Row],[Fecha]]))</f>
        <v>2025</v>
      </c>
      <c r="H1669" s="2">
        <f>INT(MONTH(GEN_UP[[#This Row],[Fecha]]))</f>
        <v>3</v>
      </c>
      <c r="I1669" s="3" t="str">
        <f>TEXT(DATE(YEAR(GEN_UP[[#This Row],[Fecha]]),MONTH(GEN_UP[[#This Row],[Fecha]]),DAY(GEN_UP[[#This Row],[Fecha]])),"mmmm")</f>
        <v>March</v>
      </c>
      <c r="J1669" s="2">
        <f>DAY(GEN_UP[[#This Row],[Fecha]])</f>
        <v>11</v>
      </c>
      <c r="K1669" s="12" t="str">
        <f t="shared" si="26"/>
        <v>11-03-2025_11</v>
      </c>
    </row>
    <row r="1670" spans="1:11" x14ac:dyDescent="0.3">
      <c r="A1670" s="3">
        <v>45727</v>
      </c>
      <c r="B1670" s="6">
        <v>0.5</v>
      </c>
      <c r="C1670" s="2">
        <v>7982.5</v>
      </c>
      <c r="D1670" s="2">
        <v>8022.5</v>
      </c>
      <c r="E1670" s="2">
        <v>8038</v>
      </c>
      <c r="F1670" s="2">
        <v>8097.5</v>
      </c>
      <c r="G1670" s="2">
        <f>INT(YEAR(GEN_UP[[#This Row],[Fecha]]))</f>
        <v>2025</v>
      </c>
      <c r="H1670" s="2">
        <f>INT(MONTH(GEN_UP[[#This Row],[Fecha]]))</f>
        <v>3</v>
      </c>
      <c r="I1670" s="3" t="str">
        <f>TEXT(DATE(YEAR(GEN_UP[[#This Row],[Fecha]]),MONTH(GEN_UP[[#This Row],[Fecha]]),DAY(GEN_UP[[#This Row],[Fecha]])),"mmmm")</f>
        <v>March</v>
      </c>
      <c r="J1670" s="2">
        <f>DAY(GEN_UP[[#This Row],[Fecha]])</f>
        <v>11</v>
      </c>
      <c r="K1670" s="12" t="str">
        <f t="shared" si="26"/>
        <v>11-03-2025_12</v>
      </c>
    </row>
    <row r="1671" spans="1:11" x14ac:dyDescent="0.3">
      <c r="A1671" s="3">
        <v>45727</v>
      </c>
      <c r="B1671" s="6">
        <v>0.54166666666666663</v>
      </c>
      <c r="C1671" s="2">
        <v>7705.5</v>
      </c>
      <c r="D1671" s="2">
        <v>7438</v>
      </c>
      <c r="E1671" s="2">
        <v>7456</v>
      </c>
      <c r="F1671" s="2">
        <v>7274.5</v>
      </c>
      <c r="G1671" s="2">
        <f>INT(YEAR(GEN_UP[[#This Row],[Fecha]]))</f>
        <v>2025</v>
      </c>
      <c r="H1671" s="2">
        <f>INT(MONTH(GEN_UP[[#This Row],[Fecha]]))</f>
        <v>3</v>
      </c>
      <c r="I1671" s="3" t="str">
        <f>TEXT(DATE(YEAR(GEN_UP[[#This Row],[Fecha]]),MONTH(GEN_UP[[#This Row],[Fecha]]),DAY(GEN_UP[[#This Row],[Fecha]])),"mmmm")</f>
        <v>March</v>
      </c>
      <c r="J1671" s="2">
        <f>DAY(GEN_UP[[#This Row],[Fecha]])</f>
        <v>11</v>
      </c>
      <c r="K1671" s="12" t="str">
        <f t="shared" si="26"/>
        <v>11-03-2025_13</v>
      </c>
    </row>
    <row r="1672" spans="1:11" x14ac:dyDescent="0.3">
      <c r="A1672" s="3">
        <v>45727</v>
      </c>
      <c r="B1672" s="6">
        <v>0.58333333333333337</v>
      </c>
      <c r="C1672" s="2">
        <v>6769.5</v>
      </c>
      <c r="D1672" s="2">
        <v>6738.5</v>
      </c>
      <c r="E1672" s="2">
        <v>6765</v>
      </c>
      <c r="F1672" s="2">
        <v>6674</v>
      </c>
      <c r="G1672" s="2">
        <f>INT(YEAR(GEN_UP[[#This Row],[Fecha]]))</f>
        <v>2025</v>
      </c>
      <c r="H1672" s="2">
        <f>INT(MONTH(GEN_UP[[#This Row],[Fecha]]))</f>
        <v>3</v>
      </c>
      <c r="I1672" s="3" t="str">
        <f>TEXT(DATE(YEAR(GEN_UP[[#This Row],[Fecha]]),MONTH(GEN_UP[[#This Row],[Fecha]]),DAY(GEN_UP[[#This Row],[Fecha]])),"mmmm")</f>
        <v>March</v>
      </c>
      <c r="J1672" s="2">
        <f>DAY(GEN_UP[[#This Row],[Fecha]])</f>
        <v>11</v>
      </c>
      <c r="K1672" s="12" t="str">
        <f t="shared" si="26"/>
        <v>11-03-2025_14</v>
      </c>
    </row>
    <row r="1673" spans="1:11" x14ac:dyDescent="0.3">
      <c r="A1673" s="3">
        <v>45727</v>
      </c>
      <c r="B1673" s="6">
        <v>0.625</v>
      </c>
      <c r="C1673" s="2">
        <v>5681</v>
      </c>
      <c r="D1673" s="2">
        <v>5654.5</v>
      </c>
      <c r="E1673" s="2">
        <v>5807</v>
      </c>
      <c r="F1673" s="2">
        <v>5862.5</v>
      </c>
      <c r="G1673" s="2">
        <f>INT(YEAR(GEN_UP[[#This Row],[Fecha]]))</f>
        <v>2025</v>
      </c>
      <c r="H1673" s="2">
        <f>INT(MONTH(GEN_UP[[#This Row],[Fecha]]))</f>
        <v>3</v>
      </c>
      <c r="I1673" s="3" t="str">
        <f>TEXT(DATE(YEAR(GEN_UP[[#This Row],[Fecha]]),MONTH(GEN_UP[[#This Row],[Fecha]]),DAY(GEN_UP[[#This Row],[Fecha]])),"mmmm")</f>
        <v>March</v>
      </c>
      <c r="J1673" s="2">
        <f>DAY(GEN_UP[[#This Row],[Fecha]])</f>
        <v>11</v>
      </c>
      <c r="K1673" s="12" t="str">
        <f t="shared" si="26"/>
        <v>11-03-2025_15</v>
      </c>
    </row>
    <row r="1674" spans="1:11" x14ac:dyDescent="0.3">
      <c r="A1674" s="3">
        <v>45727</v>
      </c>
      <c r="B1674" s="6">
        <v>0.66666666666666663</v>
      </c>
      <c r="C1674" s="2">
        <v>3705.5</v>
      </c>
      <c r="D1674" s="2">
        <v>3686</v>
      </c>
      <c r="E1674" s="2">
        <v>3842.5</v>
      </c>
      <c r="F1674" s="2">
        <v>3888.5</v>
      </c>
      <c r="G1674" s="2">
        <f>INT(YEAR(GEN_UP[[#This Row],[Fecha]]))</f>
        <v>2025</v>
      </c>
      <c r="H1674" s="2">
        <f>INT(MONTH(GEN_UP[[#This Row],[Fecha]]))</f>
        <v>3</v>
      </c>
      <c r="I1674" s="3" t="str">
        <f>TEXT(DATE(YEAR(GEN_UP[[#This Row],[Fecha]]),MONTH(GEN_UP[[#This Row],[Fecha]]),DAY(GEN_UP[[#This Row],[Fecha]])),"mmmm")</f>
        <v>March</v>
      </c>
      <c r="J1674" s="2">
        <f>DAY(GEN_UP[[#This Row],[Fecha]])</f>
        <v>11</v>
      </c>
      <c r="K1674" s="12" t="str">
        <f t="shared" si="26"/>
        <v>11-03-2025_16</v>
      </c>
    </row>
    <row r="1675" spans="1:11" x14ac:dyDescent="0.3">
      <c r="A1675" s="3">
        <v>45727</v>
      </c>
      <c r="B1675" s="6">
        <v>0.70833333333333337</v>
      </c>
      <c r="C1675" s="2">
        <v>1866</v>
      </c>
      <c r="D1675" s="2">
        <v>1841</v>
      </c>
      <c r="E1675" s="2">
        <v>1935</v>
      </c>
      <c r="F1675" s="2">
        <v>1944</v>
      </c>
      <c r="G1675" s="2">
        <f>INT(YEAR(GEN_UP[[#This Row],[Fecha]]))</f>
        <v>2025</v>
      </c>
      <c r="H1675" s="2">
        <f>INT(MONTH(GEN_UP[[#This Row],[Fecha]]))</f>
        <v>3</v>
      </c>
      <c r="I1675" s="3" t="str">
        <f>TEXT(DATE(YEAR(GEN_UP[[#This Row],[Fecha]]),MONTH(GEN_UP[[#This Row],[Fecha]]),DAY(GEN_UP[[#This Row],[Fecha]])),"mmmm")</f>
        <v>March</v>
      </c>
      <c r="J1675" s="2">
        <f>DAY(GEN_UP[[#This Row],[Fecha]])</f>
        <v>11</v>
      </c>
      <c r="K1675" s="12" t="str">
        <f t="shared" si="26"/>
        <v>11-03-2025_17</v>
      </c>
    </row>
    <row r="1676" spans="1:11" x14ac:dyDescent="0.3">
      <c r="A1676" s="3">
        <v>45727</v>
      </c>
      <c r="B1676" s="6">
        <v>0.75</v>
      </c>
      <c r="C1676" s="2">
        <v>179.5</v>
      </c>
      <c r="D1676" s="2">
        <v>179</v>
      </c>
      <c r="E1676" s="2">
        <v>185.5</v>
      </c>
      <c r="F1676" s="2">
        <v>190.5</v>
      </c>
      <c r="G1676" s="2">
        <f>INT(YEAR(GEN_UP[[#This Row],[Fecha]]))</f>
        <v>2025</v>
      </c>
      <c r="H1676" s="2">
        <f>INT(MONTH(GEN_UP[[#This Row],[Fecha]]))</f>
        <v>3</v>
      </c>
      <c r="I1676" s="3" t="str">
        <f>TEXT(DATE(YEAR(GEN_UP[[#This Row],[Fecha]]),MONTH(GEN_UP[[#This Row],[Fecha]]),DAY(GEN_UP[[#This Row],[Fecha]])),"mmmm")</f>
        <v>March</v>
      </c>
      <c r="J1676" s="2">
        <f>DAY(GEN_UP[[#This Row],[Fecha]])</f>
        <v>11</v>
      </c>
      <c r="K1676" s="12" t="str">
        <f t="shared" si="26"/>
        <v>11-03-2025_18</v>
      </c>
    </row>
    <row r="1677" spans="1:11" x14ac:dyDescent="0.3">
      <c r="A1677" s="3">
        <v>45727</v>
      </c>
      <c r="B1677" s="6">
        <v>0.79166666666666663</v>
      </c>
      <c r="C1677" s="2">
        <v>0</v>
      </c>
      <c r="D1677" s="2">
        <v>0</v>
      </c>
      <c r="E1677" s="2">
        <v>0</v>
      </c>
      <c r="F1677" s="2">
        <v>0</v>
      </c>
      <c r="G1677" s="2">
        <f>INT(YEAR(GEN_UP[[#This Row],[Fecha]]))</f>
        <v>2025</v>
      </c>
      <c r="H1677" s="2">
        <f>INT(MONTH(GEN_UP[[#This Row],[Fecha]]))</f>
        <v>3</v>
      </c>
      <c r="I1677" s="3" t="str">
        <f>TEXT(DATE(YEAR(GEN_UP[[#This Row],[Fecha]]),MONTH(GEN_UP[[#This Row],[Fecha]]),DAY(GEN_UP[[#This Row],[Fecha]])),"mmmm")</f>
        <v>March</v>
      </c>
      <c r="J1677" s="2">
        <f>DAY(GEN_UP[[#This Row],[Fecha]])</f>
        <v>11</v>
      </c>
      <c r="K1677" s="12" t="str">
        <f t="shared" si="26"/>
        <v>11-03-2025_19</v>
      </c>
    </row>
    <row r="1678" spans="1:11" x14ac:dyDescent="0.3">
      <c r="A1678" s="3">
        <v>45727</v>
      </c>
      <c r="B1678" s="6">
        <v>0.83333333333333337</v>
      </c>
      <c r="C1678" s="2">
        <v>0</v>
      </c>
      <c r="D1678" s="2">
        <v>0</v>
      </c>
      <c r="E1678" s="2">
        <v>0</v>
      </c>
      <c r="F1678" s="2">
        <v>0</v>
      </c>
      <c r="G1678" s="2">
        <f>INT(YEAR(GEN_UP[[#This Row],[Fecha]]))</f>
        <v>2025</v>
      </c>
      <c r="H1678" s="2">
        <f>INT(MONTH(GEN_UP[[#This Row],[Fecha]]))</f>
        <v>3</v>
      </c>
      <c r="I1678" s="3" t="str">
        <f>TEXT(DATE(YEAR(GEN_UP[[#This Row],[Fecha]]),MONTH(GEN_UP[[#This Row],[Fecha]]),DAY(GEN_UP[[#This Row],[Fecha]])),"mmmm")</f>
        <v>March</v>
      </c>
      <c r="J1678" s="2">
        <f>DAY(GEN_UP[[#This Row],[Fecha]])</f>
        <v>11</v>
      </c>
      <c r="K1678" s="12" t="str">
        <f t="shared" si="26"/>
        <v>11-03-2025_20</v>
      </c>
    </row>
    <row r="1679" spans="1:11" x14ac:dyDescent="0.3">
      <c r="A1679" s="3">
        <v>45727</v>
      </c>
      <c r="B1679" s="6">
        <v>0.875</v>
      </c>
      <c r="C1679" s="2">
        <v>0</v>
      </c>
      <c r="D1679" s="2">
        <v>0</v>
      </c>
      <c r="E1679" s="2">
        <v>0</v>
      </c>
      <c r="F1679" s="2">
        <v>0</v>
      </c>
      <c r="G1679" s="2">
        <f>INT(YEAR(GEN_UP[[#This Row],[Fecha]]))</f>
        <v>2025</v>
      </c>
      <c r="H1679" s="2">
        <f>INT(MONTH(GEN_UP[[#This Row],[Fecha]]))</f>
        <v>3</v>
      </c>
      <c r="I1679" s="3" t="str">
        <f>TEXT(DATE(YEAR(GEN_UP[[#This Row],[Fecha]]),MONTH(GEN_UP[[#This Row],[Fecha]]),DAY(GEN_UP[[#This Row],[Fecha]])),"mmmm")</f>
        <v>March</v>
      </c>
      <c r="J1679" s="2">
        <f>DAY(GEN_UP[[#This Row],[Fecha]])</f>
        <v>11</v>
      </c>
      <c r="K1679" s="12" t="str">
        <f t="shared" si="26"/>
        <v>11-03-2025_21</v>
      </c>
    </row>
    <row r="1680" spans="1:11" x14ac:dyDescent="0.3">
      <c r="A1680" s="3">
        <v>45727</v>
      </c>
      <c r="B1680" s="6">
        <v>0.91666666666666663</v>
      </c>
      <c r="C1680" s="2">
        <v>0</v>
      </c>
      <c r="D1680" s="2">
        <v>0</v>
      </c>
      <c r="E1680" s="2">
        <v>0</v>
      </c>
      <c r="F1680" s="2">
        <v>0</v>
      </c>
      <c r="G1680" s="2">
        <f>INT(YEAR(GEN_UP[[#This Row],[Fecha]]))</f>
        <v>2025</v>
      </c>
      <c r="H1680" s="2">
        <f>INT(MONTH(GEN_UP[[#This Row],[Fecha]]))</f>
        <v>3</v>
      </c>
      <c r="I1680" s="3" t="str">
        <f>TEXT(DATE(YEAR(GEN_UP[[#This Row],[Fecha]]),MONTH(GEN_UP[[#This Row],[Fecha]]),DAY(GEN_UP[[#This Row],[Fecha]])),"mmmm")</f>
        <v>March</v>
      </c>
      <c r="J1680" s="2">
        <f>DAY(GEN_UP[[#This Row],[Fecha]])</f>
        <v>11</v>
      </c>
      <c r="K1680" s="12" t="str">
        <f t="shared" si="26"/>
        <v>11-03-2025_22</v>
      </c>
    </row>
    <row r="1681" spans="1:11" x14ac:dyDescent="0.3">
      <c r="A1681" s="3">
        <v>45727</v>
      </c>
      <c r="B1681" s="6">
        <v>0.95833333333333337</v>
      </c>
      <c r="C1681" s="2">
        <v>0</v>
      </c>
      <c r="D1681" s="2">
        <v>0</v>
      </c>
      <c r="E1681" s="2">
        <v>0</v>
      </c>
      <c r="F1681" s="2">
        <v>0</v>
      </c>
      <c r="G1681" s="2">
        <f>INT(YEAR(GEN_UP[[#This Row],[Fecha]]))</f>
        <v>2025</v>
      </c>
      <c r="H1681" s="2">
        <f>INT(MONTH(GEN_UP[[#This Row],[Fecha]]))</f>
        <v>3</v>
      </c>
      <c r="I1681" s="3" t="str">
        <f>TEXT(DATE(YEAR(GEN_UP[[#This Row],[Fecha]]),MONTH(GEN_UP[[#This Row],[Fecha]]),DAY(GEN_UP[[#This Row],[Fecha]])),"mmmm")</f>
        <v>March</v>
      </c>
      <c r="J1681" s="2">
        <f>DAY(GEN_UP[[#This Row],[Fecha]])</f>
        <v>11</v>
      </c>
      <c r="K1681" s="12" t="str">
        <f t="shared" si="26"/>
        <v>11-03-2025_23</v>
      </c>
    </row>
    <row r="1682" spans="1:11" x14ac:dyDescent="0.3">
      <c r="A1682" s="3">
        <v>45728</v>
      </c>
      <c r="B1682" s="6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f>INT(YEAR(GEN_UP[[#This Row],[Fecha]]))</f>
        <v>2025</v>
      </c>
      <c r="H1682" s="2">
        <f>INT(MONTH(GEN_UP[[#This Row],[Fecha]]))</f>
        <v>3</v>
      </c>
      <c r="I1682" s="3" t="str">
        <f>TEXT(DATE(YEAR(GEN_UP[[#This Row],[Fecha]]),MONTH(GEN_UP[[#This Row],[Fecha]]),DAY(GEN_UP[[#This Row],[Fecha]])),"mmmm")</f>
        <v>March</v>
      </c>
      <c r="J1682" s="2">
        <f>DAY(GEN_UP[[#This Row],[Fecha]])</f>
        <v>12</v>
      </c>
      <c r="K1682" s="12" t="str">
        <f t="shared" si="26"/>
        <v>12-03-2025_00</v>
      </c>
    </row>
    <row r="1683" spans="1:11" x14ac:dyDescent="0.3">
      <c r="A1683" s="3">
        <v>45728</v>
      </c>
      <c r="B1683" s="6">
        <v>4.1666666666666664E-2</v>
      </c>
      <c r="C1683" s="2">
        <v>0</v>
      </c>
      <c r="D1683" s="2">
        <v>0</v>
      </c>
      <c r="E1683" s="2">
        <v>0</v>
      </c>
      <c r="F1683" s="2">
        <v>0</v>
      </c>
      <c r="G1683" s="2">
        <f>INT(YEAR(GEN_UP[[#This Row],[Fecha]]))</f>
        <v>2025</v>
      </c>
      <c r="H1683" s="2">
        <f>INT(MONTH(GEN_UP[[#This Row],[Fecha]]))</f>
        <v>3</v>
      </c>
      <c r="I1683" s="3" t="str">
        <f>TEXT(DATE(YEAR(GEN_UP[[#This Row],[Fecha]]),MONTH(GEN_UP[[#This Row],[Fecha]]),DAY(GEN_UP[[#This Row],[Fecha]])),"mmmm")</f>
        <v>March</v>
      </c>
      <c r="J1683" s="2">
        <f>DAY(GEN_UP[[#This Row],[Fecha]])</f>
        <v>12</v>
      </c>
      <c r="K1683" s="12" t="str">
        <f t="shared" si="26"/>
        <v>12-03-2025_01</v>
      </c>
    </row>
    <row r="1684" spans="1:11" x14ac:dyDescent="0.3">
      <c r="A1684" s="3">
        <v>45728</v>
      </c>
      <c r="B1684" s="6">
        <v>8.3333333333333329E-2</v>
      </c>
      <c r="C1684" s="2">
        <v>0</v>
      </c>
      <c r="D1684" s="2">
        <v>0</v>
      </c>
      <c r="E1684" s="2">
        <v>0</v>
      </c>
      <c r="F1684" s="2">
        <v>0</v>
      </c>
      <c r="G1684" s="2">
        <f>INT(YEAR(GEN_UP[[#This Row],[Fecha]]))</f>
        <v>2025</v>
      </c>
      <c r="H1684" s="2">
        <f>INT(MONTH(GEN_UP[[#This Row],[Fecha]]))</f>
        <v>3</v>
      </c>
      <c r="I1684" s="3" t="str">
        <f>TEXT(DATE(YEAR(GEN_UP[[#This Row],[Fecha]]),MONTH(GEN_UP[[#This Row],[Fecha]]),DAY(GEN_UP[[#This Row],[Fecha]])),"mmmm")</f>
        <v>March</v>
      </c>
      <c r="J1684" s="2">
        <f>DAY(GEN_UP[[#This Row],[Fecha]])</f>
        <v>12</v>
      </c>
      <c r="K1684" s="12" t="str">
        <f t="shared" si="26"/>
        <v>12-03-2025_02</v>
      </c>
    </row>
    <row r="1685" spans="1:11" x14ac:dyDescent="0.3">
      <c r="A1685" s="3">
        <v>45728</v>
      </c>
      <c r="B1685" s="6">
        <v>0.125</v>
      </c>
      <c r="C1685" s="2">
        <v>0</v>
      </c>
      <c r="D1685" s="2">
        <v>0</v>
      </c>
      <c r="E1685" s="2">
        <v>0</v>
      </c>
      <c r="F1685" s="2">
        <v>0</v>
      </c>
      <c r="G1685" s="2">
        <f>INT(YEAR(GEN_UP[[#This Row],[Fecha]]))</f>
        <v>2025</v>
      </c>
      <c r="H1685" s="2">
        <f>INT(MONTH(GEN_UP[[#This Row],[Fecha]]))</f>
        <v>3</v>
      </c>
      <c r="I1685" s="3" t="str">
        <f>TEXT(DATE(YEAR(GEN_UP[[#This Row],[Fecha]]),MONTH(GEN_UP[[#This Row],[Fecha]]),DAY(GEN_UP[[#This Row],[Fecha]])),"mmmm")</f>
        <v>March</v>
      </c>
      <c r="J1685" s="2">
        <f>DAY(GEN_UP[[#This Row],[Fecha]])</f>
        <v>12</v>
      </c>
      <c r="K1685" s="12" t="str">
        <f t="shared" si="26"/>
        <v>12-03-2025_03</v>
      </c>
    </row>
    <row r="1686" spans="1:11" x14ac:dyDescent="0.3">
      <c r="A1686" s="3">
        <v>45728</v>
      </c>
      <c r="B1686" s="6">
        <v>0.16666666666666666</v>
      </c>
      <c r="C1686" s="2">
        <v>0</v>
      </c>
      <c r="D1686" s="2">
        <v>0</v>
      </c>
      <c r="E1686" s="2">
        <v>0</v>
      </c>
      <c r="F1686" s="2">
        <v>0</v>
      </c>
      <c r="G1686" s="2">
        <f>INT(YEAR(GEN_UP[[#This Row],[Fecha]]))</f>
        <v>2025</v>
      </c>
      <c r="H1686" s="2">
        <f>INT(MONTH(GEN_UP[[#This Row],[Fecha]]))</f>
        <v>3</v>
      </c>
      <c r="I1686" s="3" t="str">
        <f>TEXT(DATE(YEAR(GEN_UP[[#This Row],[Fecha]]),MONTH(GEN_UP[[#This Row],[Fecha]]),DAY(GEN_UP[[#This Row],[Fecha]])),"mmmm")</f>
        <v>March</v>
      </c>
      <c r="J1686" s="2">
        <f>DAY(GEN_UP[[#This Row],[Fecha]])</f>
        <v>12</v>
      </c>
      <c r="K1686" s="12" t="str">
        <f t="shared" si="26"/>
        <v>12-03-2025_04</v>
      </c>
    </row>
    <row r="1687" spans="1:11" x14ac:dyDescent="0.3">
      <c r="A1687" s="3">
        <v>45728</v>
      </c>
      <c r="B1687" s="6">
        <v>0.20833333333333334</v>
      </c>
      <c r="C1687" s="2">
        <v>0</v>
      </c>
      <c r="D1687" s="2">
        <v>0</v>
      </c>
      <c r="E1687" s="2">
        <v>0</v>
      </c>
      <c r="F1687" s="2">
        <v>0</v>
      </c>
      <c r="G1687" s="2">
        <f>INT(YEAR(GEN_UP[[#This Row],[Fecha]]))</f>
        <v>2025</v>
      </c>
      <c r="H1687" s="2">
        <f>INT(MONTH(GEN_UP[[#This Row],[Fecha]]))</f>
        <v>3</v>
      </c>
      <c r="I1687" s="3" t="str">
        <f>TEXT(DATE(YEAR(GEN_UP[[#This Row],[Fecha]]),MONTH(GEN_UP[[#This Row],[Fecha]]),DAY(GEN_UP[[#This Row],[Fecha]])),"mmmm")</f>
        <v>March</v>
      </c>
      <c r="J1687" s="2">
        <f>DAY(GEN_UP[[#This Row],[Fecha]])</f>
        <v>12</v>
      </c>
      <c r="K1687" s="12" t="str">
        <f t="shared" si="26"/>
        <v>12-03-2025_05</v>
      </c>
    </row>
    <row r="1688" spans="1:11" x14ac:dyDescent="0.3">
      <c r="A1688" s="3">
        <v>45728</v>
      </c>
      <c r="B1688" s="6">
        <v>0.25</v>
      </c>
      <c r="C1688" s="2">
        <v>47</v>
      </c>
      <c r="D1688" s="2">
        <v>43</v>
      </c>
      <c r="E1688" s="2">
        <v>42</v>
      </c>
      <c r="F1688" s="2">
        <v>40</v>
      </c>
      <c r="G1688" s="2">
        <f>INT(YEAR(GEN_UP[[#This Row],[Fecha]]))</f>
        <v>2025</v>
      </c>
      <c r="H1688" s="2">
        <f>INT(MONTH(GEN_UP[[#This Row],[Fecha]]))</f>
        <v>3</v>
      </c>
      <c r="I1688" s="3" t="str">
        <f>TEXT(DATE(YEAR(GEN_UP[[#This Row],[Fecha]]),MONTH(GEN_UP[[#This Row],[Fecha]]),DAY(GEN_UP[[#This Row],[Fecha]])),"mmmm")</f>
        <v>March</v>
      </c>
      <c r="J1688" s="2">
        <f>DAY(GEN_UP[[#This Row],[Fecha]])</f>
        <v>12</v>
      </c>
      <c r="K1688" s="12" t="str">
        <f t="shared" si="26"/>
        <v>12-03-2025_06</v>
      </c>
    </row>
    <row r="1689" spans="1:11" x14ac:dyDescent="0.3">
      <c r="A1689" s="3">
        <v>45728</v>
      </c>
      <c r="B1689" s="6">
        <v>0.29166666666666669</v>
      </c>
      <c r="C1689" s="2">
        <v>1375</v>
      </c>
      <c r="D1689" s="2">
        <v>1331</v>
      </c>
      <c r="E1689" s="2">
        <v>1261.5</v>
      </c>
      <c r="F1689" s="2">
        <v>1210.5</v>
      </c>
      <c r="G1689" s="2">
        <f>INT(YEAR(GEN_UP[[#This Row],[Fecha]]))</f>
        <v>2025</v>
      </c>
      <c r="H1689" s="2">
        <f>INT(MONTH(GEN_UP[[#This Row],[Fecha]]))</f>
        <v>3</v>
      </c>
      <c r="I1689" s="3" t="str">
        <f>TEXT(DATE(YEAR(GEN_UP[[#This Row],[Fecha]]),MONTH(GEN_UP[[#This Row],[Fecha]]),DAY(GEN_UP[[#This Row],[Fecha]])),"mmmm")</f>
        <v>March</v>
      </c>
      <c r="J1689" s="2">
        <f>DAY(GEN_UP[[#This Row],[Fecha]])</f>
        <v>12</v>
      </c>
      <c r="K1689" s="12" t="str">
        <f t="shared" si="26"/>
        <v>12-03-2025_07</v>
      </c>
    </row>
    <row r="1690" spans="1:11" x14ac:dyDescent="0.3">
      <c r="A1690" s="3">
        <v>45728</v>
      </c>
      <c r="B1690" s="6">
        <v>0.33333333333333331</v>
      </c>
      <c r="C1690" s="2">
        <v>3875</v>
      </c>
      <c r="D1690" s="2">
        <v>3830</v>
      </c>
      <c r="E1690" s="2">
        <v>3757.5</v>
      </c>
      <c r="F1690" s="2">
        <v>3675.5</v>
      </c>
      <c r="G1690" s="2">
        <f>INT(YEAR(GEN_UP[[#This Row],[Fecha]]))</f>
        <v>2025</v>
      </c>
      <c r="H1690" s="2">
        <f>INT(MONTH(GEN_UP[[#This Row],[Fecha]]))</f>
        <v>3</v>
      </c>
      <c r="I1690" s="3" t="str">
        <f>TEXT(DATE(YEAR(GEN_UP[[#This Row],[Fecha]]),MONTH(GEN_UP[[#This Row],[Fecha]]),DAY(GEN_UP[[#This Row],[Fecha]])),"mmmm")</f>
        <v>March</v>
      </c>
      <c r="J1690" s="2">
        <f>DAY(GEN_UP[[#This Row],[Fecha]])</f>
        <v>12</v>
      </c>
      <c r="K1690" s="12" t="str">
        <f t="shared" si="26"/>
        <v>12-03-2025_08</v>
      </c>
    </row>
    <row r="1691" spans="1:11" x14ac:dyDescent="0.3">
      <c r="A1691" s="3">
        <v>45728</v>
      </c>
      <c r="B1691" s="6">
        <v>0.375</v>
      </c>
      <c r="C1691" s="2">
        <v>6029</v>
      </c>
      <c r="D1691" s="2">
        <v>6005</v>
      </c>
      <c r="E1691" s="2">
        <v>5953.5</v>
      </c>
      <c r="F1691" s="2">
        <v>5904.5</v>
      </c>
      <c r="G1691" s="2">
        <f>INT(YEAR(GEN_UP[[#This Row],[Fecha]]))</f>
        <v>2025</v>
      </c>
      <c r="H1691" s="2">
        <f>INT(MONTH(GEN_UP[[#This Row],[Fecha]]))</f>
        <v>3</v>
      </c>
      <c r="I1691" s="3" t="str">
        <f>TEXT(DATE(YEAR(GEN_UP[[#This Row],[Fecha]]),MONTH(GEN_UP[[#This Row],[Fecha]]),DAY(GEN_UP[[#This Row],[Fecha]])),"mmmm")</f>
        <v>March</v>
      </c>
      <c r="J1691" s="2">
        <f>DAY(GEN_UP[[#This Row],[Fecha]])</f>
        <v>12</v>
      </c>
      <c r="K1691" s="12" t="str">
        <f t="shared" si="26"/>
        <v>12-03-2025_09</v>
      </c>
    </row>
    <row r="1692" spans="1:11" x14ac:dyDescent="0.3">
      <c r="A1692" s="3">
        <v>45728</v>
      </c>
      <c r="B1692" s="6">
        <v>0.41666666666666669</v>
      </c>
      <c r="C1692" s="2">
        <v>7486</v>
      </c>
      <c r="D1692" s="2">
        <v>7481</v>
      </c>
      <c r="E1692" s="2">
        <v>7457.5</v>
      </c>
      <c r="F1692" s="2">
        <v>7419</v>
      </c>
      <c r="G1692" s="2">
        <f>INT(YEAR(GEN_UP[[#This Row],[Fecha]]))</f>
        <v>2025</v>
      </c>
      <c r="H1692" s="2">
        <f>INT(MONTH(GEN_UP[[#This Row],[Fecha]]))</f>
        <v>3</v>
      </c>
      <c r="I1692" s="3" t="str">
        <f>TEXT(DATE(YEAR(GEN_UP[[#This Row],[Fecha]]),MONTH(GEN_UP[[#This Row],[Fecha]]),DAY(GEN_UP[[#This Row],[Fecha]])),"mmmm")</f>
        <v>March</v>
      </c>
      <c r="J1692" s="2">
        <f>DAY(GEN_UP[[#This Row],[Fecha]])</f>
        <v>12</v>
      </c>
      <c r="K1692" s="12" t="str">
        <f t="shared" si="26"/>
        <v>12-03-2025_10</v>
      </c>
    </row>
    <row r="1693" spans="1:11" x14ac:dyDescent="0.3">
      <c r="A1693" s="3">
        <v>45728</v>
      </c>
      <c r="B1693" s="6">
        <v>0.45833333333333331</v>
      </c>
      <c r="C1693" s="2">
        <v>7960.5</v>
      </c>
      <c r="D1693" s="2">
        <v>7979</v>
      </c>
      <c r="E1693" s="2">
        <v>8013</v>
      </c>
      <c r="F1693" s="2">
        <v>8048</v>
      </c>
      <c r="G1693" s="2">
        <f>INT(YEAR(GEN_UP[[#This Row],[Fecha]]))</f>
        <v>2025</v>
      </c>
      <c r="H1693" s="2">
        <f>INT(MONTH(GEN_UP[[#This Row],[Fecha]]))</f>
        <v>3</v>
      </c>
      <c r="I1693" s="3" t="str">
        <f>TEXT(DATE(YEAR(GEN_UP[[#This Row],[Fecha]]),MONTH(GEN_UP[[#This Row],[Fecha]]),DAY(GEN_UP[[#This Row],[Fecha]])),"mmmm")</f>
        <v>March</v>
      </c>
      <c r="J1693" s="2">
        <f>DAY(GEN_UP[[#This Row],[Fecha]])</f>
        <v>12</v>
      </c>
      <c r="K1693" s="12" t="str">
        <f t="shared" si="26"/>
        <v>12-03-2025_11</v>
      </c>
    </row>
    <row r="1694" spans="1:11" x14ac:dyDescent="0.3">
      <c r="A1694" s="3">
        <v>45728</v>
      </c>
      <c r="B1694" s="6">
        <v>0.5</v>
      </c>
      <c r="C1694" s="2">
        <v>7844.5</v>
      </c>
      <c r="D1694" s="2">
        <v>7768.5</v>
      </c>
      <c r="E1694" s="2">
        <v>7607</v>
      </c>
      <c r="F1694" s="2">
        <v>8026.5</v>
      </c>
      <c r="G1694" s="2">
        <f>INT(YEAR(GEN_UP[[#This Row],[Fecha]]))</f>
        <v>2025</v>
      </c>
      <c r="H1694" s="2">
        <f>INT(MONTH(GEN_UP[[#This Row],[Fecha]]))</f>
        <v>3</v>
      </c>
      <c r="I1694" s="3" t="str">
        <f>TEXT(DATE(YEAR(GEN_UP[[#This Row],[Fecha]]),MONTH(GEN_UP[[#This Row],[Fecha]]),DAY(GEN_UP[[#This Row],[Fecha]])),"mmmm")</f>
        <v>March</v>
      </c>
      <c r="J1694" s="2">
        <f>DAY(GEN_UP[[#This Row],[Fecha]])</f>
        <v>12</v>
      </c>
      <c r="K1694" s="12" t="str">
        <f t="shared" si="26"/>
        <v>12-03-2025_12</v>
      </c>
    </row>
    <row r="1695" spans="1:11" x14ac:dyDescent="0.3">
      <c r="A1695" s="3">
        <v>45728</v>
      </c>
      <c r="B1695" s="6">
        <v>0.54166666666666663</v>
      </c>
      <c r="C1695" s="2">
        <v>7296.5</v>
      </c>
      <c r="D1695" s="2">
        <v>7738.5</v>
      </c>
      <c r="E1695" s="2">
        <v>7917</v>
      </c>
      <c r="F1695" s="2">
        <v>8040</v>
      </c>
      <c r="G1695" s="2">
        <f>INT(YEAR(GEN_UP[[#This Row],[Fecha]]))</f>
        <v>2025</v>
      </c>
      <c r="H1695" s="2">
        <f>INT(MONTH(GEN_UP[[#This Row],[Fecha]]))</f>
        <v>3</v>
      </c>
      <c r="I1695" s="3" t="str">
        <f>TEXT(DATE(YEAR(GEN_UP[[#This Row],[Fecha]]),MONTH(GEN_UP[[#This Row],[Fecha]]),DAY(GEN_UP[[#This Row],[Fecha]])),"mmmm")</f>
        <v>March</v>
      </c>
      <c r="J1695" s="2">
        <f>DAY(GEN_UP[[#This Row],[Fecha]])</f>
        <v>12</v>
      </c>
      <c r="K1695" s="12" t="str">
        <f t="shared" si="26"/>
        <v>12-03-2025_13</v>
      </c>
    </row>
    <row r="1696" spans="1:11" x14ac:dyDescent="0.3">
      <c r="A1696" s="3">
        <v>45728</v>
      </c>
      <c r="B1696" s="6">
        <v>0.58333333333333337</v>
      </c>
      <c r="C1696" s="2">
        <v>7565</v>
      </c>
      <c r="D1696" s="2">
        <v>7540.5</v>
      </c>
      <c r="E1696" s="2">
        <v>7612</v>
      </c>
      <c r="F1696" s="2">
        <v>7621.5</v>
      </c>
      <c r="G1696" s="2">
        <f>INT(YEAR(GEN_UP[[#This Row],[Fecha]]))</f>
        <v>2025</v>
      </c>
      <c r="H1696" s="2">
        <f>INT(MONTH(GEN_UP[[#This Row],[Fecha]]))</f>
        <v>3</v>
      </c>
      <c r="I1696" s="3" t="str">
        <f>TEXT(DATE(YEAR(GEN_UP[[#This Row],[Fecha]]),MONTH(GEN_UP[[#This Row],[Fecha]]),DAY(GEN_UP[[#This Row],[Fecha]])),"mmmm")</f>
        <v>March</v>
      </c>
      <c r="J1696" s="2">
        <f>DAY(GEN_UP[[#This Row],[Fecha]])</f>
        <v>12</v>
      </c>
      <c r="K1696" s="12" t="str">
        <f t="shared" si="26"/>
        <v>12-03-2025_14</v>
      </c>
    </row>
    <row r="1697" spans="1:11" x14ac:dyDescent="0.3">
      <c r="A1697" s="3">
        <v>45728</v>
      </c>
      <c r="B1697" s="6">
        <v>0.625</v>
      </c>
      <c r="C1697" s="2">
        <v>5357.5</v>
      </c>
      <c r="D1697" s="2">
        <v>5199.5</v>
      </c>
      <c r="E1697" s="2">
        <v>5205.5</v>
      </c>
      <c r="F1697" s="2">
        <v>5154</v>
      </c>
      <c r="G1697" s="2">
        <f>INT(YEAR(GEN_UP[[#This Row],[Fecha]]))</f>
        <v>2025</v>
      </c>
      <c r="H1697" s="2">
        <f>INT(MONTH(GEN_UP[[#This Row],[Fecha]]))</f>
        <v>3</v>
      </c>
      <c r="I1697" s="3" t="str">
        <f>TEXT(DATE(YEAR(GEN_UP[[#This Row],[Fecha]]),MONTH(GEN_UP[[#This Row],[Fecha]]),DAY(GEN_UP[[#This Row],[Fecha]])),"mmmm")</f>
        <v>March</v>
      </c>
      <c r="J1697" s="2">
        <f>DAY(GEN_UP[[#This Row],[Fecha]])</f>
        <v>12</v>
      </c>
      <c r="K1697" s="12" t="str">
        <f t="shared" si="26"/>
        <v>12-03-2025_15</v>
      </c>
    </row>
    <row r="1698" spans="1:11" x14ac:dyDescent="0.3">
      <c r="A1698" s="3">
        <v>45728</v>
      </c>
      <c r="B1698" s="6">
        <v>0.66666666666666663</v>
      </c>
      <c r="C1698" s="2">
        <v>2097.5</v>
      </c>
      <c r="D1698" s="2">
        <v>2062.5</v>
      </c>
      <c r="E1698" s="2">
        <v>2095.5</v>
      </c>
      <c r="F1698" s="2">
        <v>2034.5</v>
      </c>
      <c r="G1698" s="2">
        <f>INT(YEAR(GEN_UP[[#This Row],[Fecha]]))</f>
        <v>2025</v>
      </c>
      <c r="H1698" s="2">
        <f>INT(MONTH(GEN_UP[[#This Row],[Fecha]]))</f>
        <v>3</v>
      </c>
      <c r="I1698" s="3" t="str">
        <f>TEXT(DATE(YEAR(GEN_UP[[#This Row],[Fecha]]),MONTH(GEN_UP[[#This Row],[Fecha]]),DAY(GEN_UP[[#This Row],[Fecha]])),"mmmm")</f>
        <v>March</v>
      </c>
      <c r="J1698" s="2">
        <f>DAY(GEN_UP[[#This Row],[Fecha]])</f>
        <v>12</v>
      </c>
      <c r="K1698" s="12" t="str">
        <f t="shared" si="26"/>
        <v>12-03-2025_16</v>
      </c>
    </row>
    <row r="1699" spans="1:11" x14ac:dyDescent="0.3">
      <c r="A1699" s="3">
        <v>45728</v>
      </c>
      <c r="B1699" s="6">
        <v>0.70833333333333337</v>
      </c>
      <c r="C1699" s="2">
        <v>885</v>
      </c>
      <c r="D1699" s="2">
        <v>872</v>
      </c>
      <c r="E1699" s="2">
        <v>908</v>
      </c>
      <c r="F1699" s="2">
        <v>919</v>
      </c>
      <c r="G1699" s="2">
        <f>INT(YEAR(GEN_UP[[#This Row],[Fecha]]))</f>
        <v>2025</v>
      </c>
      <c r="H1699" s="2">
        <f>INT(MONTH(GEN_UP[[#This Row],[Fecha]]))</f>
        <v>3</v>
      </c>
      <c r="I1699" s="3" t="str">
        <f>TEXT(DATE(YEAR(GEN_UP[[#This Row],[Fecha]]),MONTH(GEN_UP[[#This Row],[Fecha]]),DAY(GEN_UP[[#This Row],[Fecha]])),"mmmm")</f>
        <v>March</v>
      </c>
      <c r="J1699" s="2">
        <f>DAY(GEN_UP[[#This Row],[Fecha]])</f>
        <v>12</v>
      </c>
      <c r="K1699" s="12" t="str">
        <f t="shared" si="26"/>
        <v>12-03-2025_17</v>
      </c>
    </row>
    <row r="1700" spans="1:11" x14ac:dyDescent="0.3">
      <c r="A1700" s="3">
        <v>45728</v>
      </c>
      <c r="B1700" s="6">
        <v>0.75</v>
      </c>
      <c r="C1700" s="2">
        <v>195.5</v>
      </c>
      <c r="D1700" s="2">
        <v>192.5</v>
      </c>
      <c r="E1700" s="2">
        <v>199</v>
      </c>
      <c r="F1700" s="2">
        <v>204</v>
      </c>
      <c r="G1700" s="2">
        <f>INT(YEAR(GEN_UP[[#This Row],[Fecha]]))</f>
        <v>2025</v>
      </c>
      <c r="H1700" s="2">
        <f>INT(MONTH(GEN_UP[[#This Row],[Fecha]]))</f>
        <v>3</v>
      </c>
      <c r="I1700" s="3" t="str">
        <f>TEXT(DATE(YEAR(GEN_UP[[#This Row],[Fecha]]),MONTH(GEN_UP[[#This Row],[Fecha]]),DAY(GEN_UP[[#This Row],[Fecha]])),"mmmm")</f>
        <v>March</v>
      </c>
      <c r="J1700" s="2">
        <f>DAY(GEN_UP[[#This Row],[Fecha]])</f>
        <v>12</v>
      </c>
      <c r="K1700" s="12" t="str">
        <f t="shared" si="26"/>
        <v>12-03-2025_18</v>
      </c>
    </row>
    <row r="1701" spans="1:11" x14ac:dyDescent="0.3">
      <c r="A1701" s="3">
        <v>45728</v>
      </c>
      <c r="B1701" s="6">
        <v>0.79166666666666663</v>
      </c>
      <c r="C1701" s="2">
        <v>0</v>
      </c>
      <c r="D1701" s="2">
        <v>0</v>
      </c>
      <c r="E1701" s="2">
        <v>0</v>
      </c>
      <c r="F1701" s="2">
        <v>0</v>
      </c>
      <c r="G1701" s="2">
        <f>INT(YEAR(GEN_UP[[#This Row],[Fecha]]))</f>
        <v>2025</v>
      </c>
      <c r="H1701" s="2">
        <f>INT(MONTH(GEN_UP[[#This Row],[Fecha]]))</f>
        <v>3</v>
      </c>
      <c r="I1701" s="3" t="str">
        <f>TEXT(DATE(YEAR(GEN_UP[[#This Row],[Fecha]]),MONTH(GEN_UP[[#This Row],[Fecha]]),DAY(GEN_UP[[#This Row],[Fecha]])),"mmmm")</f>
        <v>March</v>
      </c>
      <c r="J1701" s="2">
        <f>DAY(GEN_UP[[#This Row],[Fecha]])</f>
        <v>12</v>
      </c>
      <c r="K1701" s="12" t="str">
        <f t="shared" si="26"/>
        <v>12-03-2025_19</v>
      </c>
    </row>
    <row r="1702" spans="1:11" x14ac:dyDescent="0.3">
      <c r="A1702" s="3">
        <v>45728</v>
      </c>
      <c r="B1702" s="6">
        <v>0.83333333333333337</v>
      </c>
      <c r="C1702" s="2">
        <v>0</v>
      </c>
      <c r="D1702" s="2">
        <v>0</v>
      </c>
      <c r="E1702" s="2">
        <v>0</v>
      </c>
      <c r="F1702" s="2">
        <v>0</v>
      </c>
      <c r="G1702" s="2">
        <f>INT(YEAR(GEN_UP[[#This Row],[Fecha]]))</f>
        <v>2025</v>
      </c>
      <c r="H1702" s="2">
        <f>INT(MONTH(GEN_UP[[#This Row],[Fecha]]))</f>
        <v>3</v>
      </c>
      <c r="I1702" s="3" t="str">
        <f>TEXT(DATE(YEAR(GEN_UP[[#This Row],[Fecha]]),MONTH(GEN_UP[[#This Row],[Fecha]]),DAY(GEN_UP[[#This Row],[Fecha]])),"mmmm")</f>
        <v>March</v>
      </c>
      <c r="J1702" s="2">
        <f>DAY(GEN_UP[[#This Row],[Fecha]])</f>
        <v>12</v>
      </c>
      <c r="K1702" s="12" t="str">
        <f t="shared" si="26"/>
        <v>12-03-2025_20</v>
      </c>
    </row>
    <row r="1703" spans="1:11" x14ac:dyDescent="0.3">
      <c r="A1703" s="3">
        <v>45728</v>
      </c>
      <c r="B1703" s="6">
        <v>0.875</v>
      </c>
      <c r="C1703" s="2">
        <v>0</v>
      </c>
      <c r="D1703" s="2">
        <v>0</v>
      </c>
      <c r="E1703" s="2">
        <v>0</v>
      </c>
      <c r="F1703" s="2">
        <v>0</v>
      </c>
      <c r="G1703" s="2">
        <f>INT(YEAR(GEN_UP[[#This Row],[Fecha]]))</f>
        <v>2025</v>
      </c>
      <c r="H1703" s="2">
        <f>INT(MONTH(GEN_UP[[#This Row],[Fecha]]))</f>
        <v>3</v>
      </c>
      <c r="I1703" s="3" t="str">
        <f>TEXT(DATE(YEAR(GEN_UP[[#This Row],[Fecha]]),MONTH(GEN_UP[[#This Row],[Fecha]]),DAY(GEN_UP[[#This Row],[Fecha]])),"mmmm")</f>
        <v>March</v>
      </c>
      <c r="J1703" s="2">
        <f>DAY(GEN_UP[[#This Row],[Fecha]])</f>
        <v>12</v>
      </c>
      <c r="K1703" s="12" t="str">
        <f t="shared" si="26"/>
        <v>12-03-2025_21</v>
      </c>
    </row>
    <row r="1704" spans="1:11" x14ac:dyDescent="0.3">
      <c r="A1704" s="3">
        <v>45728</v>
      </c>
      <c r="B1704" s="6">
        <v>0.91666666666666663</v>
      </c>
      <c r="C1704" s="2">
        <v>0</v>
      </c>
      <c r="D1704" s="2">
        <v>0</v>
      </c>
      <c r="E1704" s="2">
        <v>0</v>
      </c>
      <c r="F1704" s="2">
        <v>0</v>
      </c>
      <c r="G1704" s="2">
        <f>INT(YEAR(GEN_UP[[#This Row],[Fecha]]))</f>
        <v>2025</v>
      </c>
      <c r="H1704" s="2">
        <f>INT(MONTH(GEN_UP[[#This Row],[Fecha]]))</f>
        <v>3</v>
      </c>
      <c r="I1704" s="3" t="str">
        <f>TEXT(DATE(YEAR(GEN_UP[[#This Row],[Fecha]]),MONTH(GEN_UP[[#This Row],[Fecha]]),DAY(GEN_UP[[#This Row],[Fecha]])),"mmmm")</f>
        <v>March</v>
      </c>
      <c r="J1704" s="2">
        <f>DAY(GEN_UP[[#This Row],[Fecha]])</f>
        <v>12</v>
      </c>
      <c r="K1704" s="12" t="str">
        <f t="shared" si="26"/>
        <v>12-03-2025_22</v>
      </c>
    </row>
    <row r="1705" spans="1:11" x14ac:dyDescent="0.3">
      <c r="A1705" s="3">
        <v>45728</v>
      </c>
      <c r="B1705" s="6">
        <v>0.95833333333333337</v>
      </c>
      <c r="C1705" s="2">
        <v>0</v>
      </c>
      <c r="D1705" s="2">
        <v>0</v>
      </c>
      <c r="E1705" s="2">
        <v>0</v>
      </c>
      <c r="F1705" s="2">
        <v>0</v>
      </c>
      <c r="G1705" s="2">
        <f>INT(YEAR(GEN_UP[[#This Row],[Fecha]]))</f>
        <v>2025</v>
      </c>
      <c r="H1705" s="2">
        <f>INT(MONTH(GEN_UP[[#This Row],[Fecha]]))</f>
        <v>3</v>
      </c>
      <c r="I1705" s="3" t="str">
        <f>TEXT(DATE(YEAR(GEN_UP[[#This Row],[Fecha]]),MONTH(GEN_UP[[#This Row],[Fecha]]),DAY(GEN_UP[[#This Row],[Fecha]])),"mmmm")</f>
        <v>March</v>
      </c>
      <c r="J1705" s="2">
        <f>DAY(GEN_UP[[#This Row],[Fecha]])</f>
        <v>12</v>
      </c>
      <c r="K1705" s="12" t="str">
        <f t="shared" si="26"/>
        <v>12-03-2025_23</v>
      </c>
    </row>
    <row r="1706" spans="1:11" x14ac:dyDescent="0.3">
      <c r="A1706" s="3">
        <v>45729</v>
      </c>
      <c r="B1706" s="6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f>INT(YEAR(GEN_UP[[#This Row],[Fecha]]))</f>
        <v>2025</v>
      </c>
      <c r="H1706" s="2">
        <f>INT(MONTH(GEN_UP[[#This Row],[Fecha]]))</f>
        <v>3</v>
      </c>
      <c r="I1706" s="3" t="str">
        <f>TEXT(DATE(YEAR(GEN_UP[[#This Row],[Fecha]]),MONTH(GEN_UP[[#This Row],[Fecha]]),DAY(GEN_UP[[#This Row],[Fecha]])),"mmmm")</f>
        <v>March</v>
      </c>
      <c r="J1706" s="2">
        <f>DAY(GEN_UP[[#This Row],[Fecha]])</f>
        <v>13</v>
      </c>
      <c r="K1706" s="12" t="str">
        <f t="shared" si="26"/>
        <v>13-03-2025_00</v>
      </c>
    </row>
    <row r="1707" spans="1:11" x14ac:dyDescent="0.3">
      <c r="A1707" s="3">
        <v>45729</v>
      </c>
      <c r="B1707" s="6">
        <v>4.1666666666666664E-2</v>
      </c>
      <c r="C1707" s="2">
        <v>0</v>
      </c>
      <c r="D1707" s="2">
        <v>0</v>
      </c>
      <c r="E1707" s="2">
        <v>0</v>
      </c>
      <c r="F1707" s="2">
        <v>0</v>
      </c>
      <c r="G1707" s="2">
        <f>INT(YEAR(GEN_UP[[#This Row],[Fecha]]))</f>
        <v>2025</v>
      </c>
      <c r="H1707" s="2">
        <f>INT(MONTH(GEN_UP[[#This Row],[Fecha]]))</f>
        <v>3</v>
      </c>
      <c r="I1707" s="3" t="str">
        <f>TEXT(DATE(YEAR(GEN_UP[[#This Row],[Fecha]]),MONTH(GEN_UP[[#This Row],[Fecha]]),DAY(GEN_UP[[#This Row],[Fecha]])),"mmmm")</f>
        <v>March</v>
      </c>
      <c r="J1707" s="2">
        <f>DAY(GEN_UP[[#This Row],[Fecha]])</f>
        <v>13</v>
      </c>
      <c r="K1707" s="12" t="str">
        <f t="shared" si="26"/>
        <v>13-03-2025_01</v>
      </c>
    </row>
    <row r="1708" spans="1:11" x14ac:dyDescent="0.3">
      <c r="A1708" s="3">
        <v>45729</v>
      </c>
      <c r="B1708" s="6">
        <v>8.3333333333333329E-2</v>
      </c>
      <c r="C1708" s="2">
        <v>0</v>
      </c>
      <c r="D1708" s="2">
        <v>0</v>
      </c>
      <c r="E1708" s="2">
        <v>0</v>
      </c>
      <c r="F1708" s="2">
        <v>0</v>
      </c>
      <c r="G1708" s="2">
        <f>INT(YEAR(GEN_UP[[#This Row],[Fecha]]))</f>
        <v>2025</v>
      </c>
      <c r="H1708" s="2">
        <f>INT(MONTH(GEN_UP[[#This Row],[Fecha]]))</f>
        <v>3</v>
      </c>
      <c r="I1708" s="3" t="str">
        <f>TEXT(DATE(YEAR(GEN_UP[[#This Row],[Fecha]]),MONTH(GEN_UP[[#This Row],[Fecha]]),DAY(GEN_UP[[#This Row],[Fecha]])),"mmmm")</f>
        <v>March</v>
      </c>
      <c r="J1708" s="2">
        <f>DAY(GEN_UP[[#This Row],[Fecha]])</f>
        <v>13</v>
      </c>
      <c r="K1708" s="12" t="str">
        <f t="shared" si="26"/>
        <v>13-03-2025_02</v>
      </c>
    </row>
    <row r="1709" spans="1:11" x14ac:dyDescent="0.3">
      <c r="A1709" s="3">
        <v>45729</v>
      </c>
      <c r="B1709" s="6">
        <v>0.125</v>
      </c>
      <c r="C1709" s="2">
        <v>0</v>
      </c>
      <c r="D1709" s="2">
        <v>0</v>
      </c>
      <c r="E1709" s="2">
        <v>0</v>
      </c>
      <c r="F1709" s="2">
        <v>0</v>
      </c>
      <c r="G1709" s="2">
        <f>INT(YEAR(GEN_UP[[#This Row],[Fecha]]))</f>
        <v>2025</v>
      </c>
      <c r="H1709" s="2">
        <f>INT(MONTH(GEN_UP[[#This Row],[Fecha]]))</f>
        <v>3</v>
      </c>
      <c r="I1709" s="3" t="str">
        <f>TEXT(DATE(YEAR(GEN_UP[[#This Row],[Fecha]]),MONTH(GEN_UP[[#This Row],[Fecha]]),DAY(GEN_UP[[#This Row],[Fecha]])),"mmmm")</f>
        <v>March</v>
      </c>
      <c r="J1709" s="2">
        <f>DAY(GEN_UP[[#This Row],[Fecha]])</f>
        <v>13</v>
      </c>
      <c r="K1709" s="12" t="str">
        <f t="shared" si="26"/>
        <v>13-03-2025_03</v>
      </c>
    </row>
    <row r="1710" spans="1:11" x14ac:dyDescent="0.3">
      <c r="A1710" s="3">
        <v>45729</v>
      </c>
      <c r="B1710" s="6">
        <v>0.16666666666666666</v>
      </c>
      <c r="C1710" s="2">
        <v>0</v>
      </c>
      <c r="D1710" s="2">
        <v>0</v>
      </c>
      <c r="E1710" s="2">
        <v>0</v>
      </c>
      <c r="F1710" s="2">
        <v>0</v>
      </c>
      <c r="G1710" s="2">
        <f>INT(YEAR(GEN_UP[[#This Row],[Fecha]]))</f>
        <v>2025</v>
      </c>
      <c r="H1710" s="2">
        <f>INT(MONTH(GEN_UP[[#This Row],[Fecha]]))</f>
        <v>3</v>
      </c>
      <c r="I1710" s="3" t="str">
        <f>TEXT(DATE(YEAR(GEN_UP[[#This Row],[Fecha]]),MONTH(GEN_UP[[#This Row],[Fecha]]),DAY(GEN_UP[[#This Row],[Fecha]])),"mmmm")</f>
        <v>March</v>
      </c>
      <c r="J1710" s="2">
        <f>DAY(GEN_UP[[#This Row],[Fecha]])</f>
        <v>13</v>
      </c>
      <c r="K1710" s="12" t="str">
        <f t="shared" si="26"/>
        <v>13-03-2025_04</v>
      </c>
    </row>
    <row r="1711" spans="1:11" x14ac:dyDescent="0.3">
      <c r="A1711" s="3">
        <v>45729</v>
      </c>
      <c r="B1711" s="6">
        <v>0.20833333333333334</v>
      </c>
      <c r="C1711" s="2">
        <v>0</v>
      </c>
      <c r="D1711" s="2">
        <v>0</v>
      </c>
      <c r="E1711" s="2">
        <v>0</v>
      </c>
      <c r="F1711" s="2">
        <v>0</v>
      </c>
      <c r="G1711" s="2">
        <f>INT(YEAR(GEN_UP[[#This Row],[Fecha]]))</f>
        <v>2025</v>
      </c>
      <c r="H1711" s="2">
        <f>INT(MONTH(GEN_UP[[#This Row],[Fecha]]))</f>
        <v>3</v>
      </c>
      <c r="I1711" s="3" t="str">
        <f>TEXT(DATE(YEAR(GEN_UP[[#This Row],[Fecha]]),MONTH(GEN_UP[[#This Row],[Fecha]]),DAY(GEN_UP[[#This Row],[Fecha]])),"mmmm")</f>
        <v>March</v>
      </c>
      <c r="J1711" s="2">
        <f>DAY(GEN_UP[[#This Row],[Fecha]])</f>
        <v>13</v>
      </c>
      <c r="K1711" s="12" t="str">
        <f t="shared" si="26"/>
        <v>13-03-2025_05</v>
      </c>
    </row>
    <row r="1712" spans="1:11" x14ac:dyDescent="0.3">
      <c r="A1712" s="3">
        <v>45729</v>
      </c>
      <c r="B1712" s="6">
        <v>0.25</v>
      </c>
      <c r="C1712" s="2">
        <v>54</v>
      </c>
      <c r="D1712" s="2">
        <v>76</v>
      </c>
      <c r="E1712" s="2">
        <v>52.5</v>
      </c>
      <c r="F1712" s="2">
        <v>51</v>
      </c>
      <c r="G1712" s="2">
        <f>INT(YEAR(GEN_UP[[#This Row],[Fecha]]))</f>
        <v>2025</v>
      </c>
      <c r="H1712" s="2">
        <f>INT(MONTH(GEN_UP[[#This Row],[Fecha]]))</f>
        <v>3</v>
      </c>
      <c r="I1712" s="3" t="str">
        <f>TEXT(DATE(YEAR(GEN_UP[[#This Row],[Fecha]]),MONTH(GEN_UP[[#This Row],[Fecha]]),DAY(GEN_UP[[#This Row],[Fecha]])),"mmmm")</f>
        <v>March</v>
      </c>
      <c r="J1712" s="2">
        <f>DAY(GEN_UP[[#This Row],[Fecha]])</f>
        <v>13</v>
      </c>
      <c r="K1712" s="12" t="str">
        <f t="shared" si="26"/>
        <v>13-03-2025_06</v>
      </c>
    </row>
    <row r="1713" spans="1:11" x14ac:dyDescent="0.3">
      <c r="A1713" s="3">
        <v>45729</v>
      </c>
      <c r="B1713" s="6">
        <v>0.29166666666666669</v>
      </c>
      <c r="C1713" s="2">
        <v>1067.5</v>
      </c>
      <c r="D1713" s="2">
        <v>1037</v>
      </c>
      <c r="E1713" s="2">
        <v>994</v>
      </c>
      <c r="F1713" s="2">
        <v>960</v>
      </c>
      <c r="G1713" s="2">
        <f>INT(YEAR(GEN_UP[[#This Row],[Fecha]]))</f>
        <v>2025</v>
      </c>
      <c r="H1713" s="2">
        <f>INT(MONTH(GEN_UP[[#This Row],[Fecha]]))</f>
        <v>3</v>
      </c>
      <c r="I1713" s="3" t="str">
        <f>TEXT(DATE(YEAR(GEN_UP[[#This Row],[Fecha]]),MONTH(GEN_UP[[#This Row],[Fecha]]),DAY(GEN_UP[[#This Row],[Fecha]])),"mmmm")</f>
        <v>March</v>
      </c>
      <c r="J1713" s="2">
        <f>DAY(GEN_UP[[#This Row],[Fecha]])</f>
        <v>13</v>
      </c>
      <c r="K1713" s="12" t="str">
        <f t="shared" si="26"/>
        <v>13-03-2025_07</v>
      </c>
    </row>
    <row r="1714" spans="1:11" x14ac:dyDescent="0.3">
      <c r="A1714" s="3">
        <v>45729</v>
      </c>
      <c r="B1714" s="6">
        <v>0.33333333333333331</v>
      </c>
      <c r="C1714" s="2">
        <v>3411</v>
      </c>
      <c r="D1714" s="2">
        <v>3362.5</v>
      </c>
      <c r="E1714" s="2">
        <v>3310.5</v>
      </c>
      <c r="F1714" s="2">
        <v>3238</v>
      </c>
      <c r="G1714" s="2">
        <f>INT(YEAR(GEN_UP[[#This Row],[Fecha]]))</f>
        <v>2025</v>
      </c>
      <c r="H1714" s="2">
        <f>INT(MONTH(GEN_UP[[#This Row],[Fecha]]))</f>
        <v>3</v>
      </c>
      <c r="I1714" s="3" t="str">
        <f>TEXT(DATE(YEAR(GEN_UP[[#This Row],[Fecha]]),MONTH(GEN_UP[[#This Row],[Fecha]]),DAY(GEN_UP[[#This Row],[Fecha]])),"mmmm")</f>
        <v>March</v>
      </c>
      <c r="J1714" s="2">
        <f>DAY(GEN_UP[[#This Row],[Fecha]])</f>
        <v>13</v>
      </c>
      <c r="K1714" s="12" t="str">
        <f t="shared" si="26"/>
        <v>13-03-2025_08</v>
      </c>
    </row>
    <row r="1715" spans="1:11" x14ac:dyDescent="0.3">
      <c r="A1715" s="3">
        <v>45729</v>
      </c>
      <c r="B1715" s="6">
        <v>0.375</v>
      </c>
      <c r="C1715" s="2">
        <v>5769.5</v>
      </c>
      <c r="D1715" s="2">
        <v>5756</v>
      </c>
      <c r="E1715" s="2">
        <v>5711</v>
      </c>
      <c r="F1715" s="2">
        <v>5665.5</v>
      </c>
      <c r="G1715" s="2">
        <f>INT(YEAR(GEN_UP[[#This Row],[Fecha]]))</f>
        <v>2025</v>
      </c>
      <c r="H1715" s="2">
        <f>INT(MONTH(GEN_UP[[#This Row],[Fecha]]))</f>
        <v>3</v>
      </c>
      <c r="I1715" s="3" t="str">
        <f>TEXT(DATE(YEAR(GEN_UP[[#This Row],[Fecha]]),MONTH(GEN_UP[[#This Row],[Fecha]]),DAY(GEN_UP[[#This Row],[Fecha]])),"mmmm")</f>
        <v>March</v>
      </c>
      <c r="J1715" s="2">
        <f>DAY(GEN_UP[[#This Row],[Fecha]])</f>
        <v>13</v>
      </c>
      <c r="K1715" s="12" t="str">
        <f t="shared" si="26"/>
        <v>13-03-2025_09</v>
      </c>
    </row>
    <row r="1716" spans="1:11" x14ac:dyDescent="0.3">
      <c r="A1716" s="3">
        <v>45729</v>
      </c>
      <c r="B1716" s="6">
        <v>0.41666666666666669</v>
      </c>
      <c r="C1716" s="2">
        <v>7394</v>
      </c>
      <c r="D1716" s="2">
        <v>7395</v>
      </c>
      <c r="E1716" s="2">
        <v>7364.5</v>
      </c>
      <c r="F1716" s="2">
        <v>7331</v>
      </c>
      <c r="G1716" s="2">
        <f>INT(YEAR(GEN_UP[[#This Row],[Fecha]]))</f>
        <v>2025</v>
      </c>
      <c r="H1716" s="2">
        <f>INT(MONTH(GEN_UP[[#This Row],[Fecha]]))</f>
        <v>3</v>
      </c>
      <c r="I1716" s="3" t="str">
        <f>TEXT(DATE(YEAR(GEN_UP[[#This Row],[Fecha]]),MONTH(GEN_UP[[#This Row],[Fecha]]),DAY(GEN_UP[[#This Row],[Fecha]])),"mmmm")</f>
        <v>March</v>
      </c>
      <c r="J1716" s="2">
        <f>DAY(GEN_UP[[#This Row],[Fecha]])</f>
        <v>13</v>
      </c>
      <c r="K1716" s="12" t="str">
        <f t="shared" si="26"/>
        <v>13-03-2025_10</v>
      </c>
    </row>
    <row r="1717" spans="1:11" x14ac:dyDescent="0.3">
      <c r="A1717" s="3">
        <v>45729</v>
      </c>
      <c r="B1717" s="6">
        <v>0.45833333333333331</v>
      </c>
      <c r="C1717" s="2">
        <v>7996.5</v>
      </c>
      <c r="D1717" s="2">
        <v>8033</v>
      </c>
      <c r="E1717" s="2">
        <v>8086</v>
      </c>
      <c r="F1717" s="2">
        <v>8106.5</v>
      </c>
      <c r="G1717" s="2">
        <f>INT(YEAR(GEN_UP[[#This Row],[Fecha]]))</f>
        <v>2025</v>
      </c>
      <c r="H1717" s="2">
        <f>INT(MONTH(GEN_UP[[#This Row],[Fecha]]))</f>
        <v>3</v>
      </c>
      <c r="I1717" s="3" t="str">
        <f>TEXT(DATE(YEAR(GEN_UP[[#This Row],[Fecha]]),MONTH(GEN_UP[[#This Row],[Fecha]]),DAY(GEN_UP[[#This Row],[Fecha]])),"mmmm")</f>
        <v>March</v>
      </c>
      <c r="J1717" s="2">
        <f>DAY(GEN_UP[[#This Row],[Fecha]])</f>
        <v>13</v>
      </c>
      <c r="K1717" s="12" t="str">
        <f t="shared" si="26"/>
        <v>13-03-2025_11</v>
      </c>
    </row>
    <row r="1718" spans="1:11" x14ac:dyDescent="0.3">
      <c r="A1718" s="3">
        <v>45729</v>
      </c>
      <c r="B1718" s="6">
        <v>0.5</v>
      </c>
      <c r="C1718" s="2">
        <v>7990</v>
      </c>
      <c r="D1718" s="2">
        <v>8031.5</v>
      </c>
      <c r="E1718" s="2">
        <v>8104.5</v>
      </c>
      <c r="F1718" s="2">
        <v>8170.5</v>
      </c>
      <c r="G1718" s="2">
        <f>INT(YEAR(GEN_UP[[#This Row],[Fecha]]))</f>
        <v>2025</v>
      </c>
      <c r="H1718" s="2">
        <f>INT(MONTH(GEN_UP[[#This Row],[Fecha]]))</f>
        <v>3</v>
      </c>
      <c r="I1718" s="3" t="str">
        <f>TEXT(DATE(YEAR(GEN_UP[[#This Row],[Fecha]]),MONTH(GEN_UP[[#This Row],[Fecha]]),DAY(GEN_UP[[#This Row],[Fecha]])),"mmmm")</f>
        <v>March</v>
      </c>
      <c r="J1718" s="2">
        <f>DAY(GEN_UP[[#This Row],[Fecha]])</f>
        <v>13</v>
      </c>
      <c r="K1718" s="12" t="str">
        <f t="shared" si="26"/>
        <v>13-03-2025_12</v>
      </c>
    </row>
    <row r="1719" spans="1:11" x14ac:dyDescent="0.3">
      <c r="A1719" s="3">
        <v>45729</v>
      </c>
      <c r="B1719" s="6">
        <v>0.54166666666666663</v>
      </c>
      <c r="C1719" s="2">
        <v>7846.5</v>
      </c>
      <c r="D1719" s="2">
        <v>7664.5</v>
      </c>
      <c r="E1719" s="2">
        <v>7030.5</v>
      </c>
      <c r="F1719" s="2">
        <v>6444</v>
      </c>
      <c r="G1719" s="2">
        <f>INT(YEAR(GEN_UP[[#This Row],[Fecha]]))</f>
        <v>2025</v>
      </c>
      <c r="H1719" s="2">
        <f>INT(MONTH(GEN_UP[[#This Row],[Fecha]]))</f>
        <v>3</v>
      </c>
      <c r="I1719" s="3" t="str">
        <f>TEXT(DATE(YEAR(GEN_UP[[#This Row],[Fecha]]),MONTH(GEN_UP[[#This Row],[Fecha]]),DAY(GEN_UP[[#This Row],[Fecha]])),"mmmm")</f>
        <v>March</v>
      </c>
      <c r="J1719" s="2">
        <f>DAY(GEN_UP[[#This Row],[Fecha]])</f>
        <v>13</v>
      </c>
      <c r="K1719" s="12" t="str">
        <f t="shared" si="26"/>
        <v>13-03-2025_13</v>
      </c>
    </row>
    <row r="1720" spans="1:11" x14ac:dyDescent="0.3">
      <c r="A1720" s="3">
        <v>45729</v>
      </c>
      <c r="B1720" s="6">
        <v>0.58333333333333337</v>
      </c>
      <c r="C1720" s="2">
        <v>7515</v>
      </c>
      <c r="D1720" s="2">
        <v>7500</v>
      </c>
      <c r="E1720" s="2">
        <v>7577.5</v>
      </c>
      <c r="F1720" s="2">
        <v>7583</v>
      </c>
      <c r="G1720" s="2">
        <f>INT(YEAR(GEN_UP[[#This Row],[Fecha]]))</f>
        <v>2025</v>
      </c>
      <c r="H1720" s="2">
        <f>INT(MONTH(GEN_UP[[#This Row],[Fecha]]))</f>
        <v>3</v>
      </c>
      <c r="I1720" s="3" t="str">
        <f>TEXT(DATE(YEAR(GEN_UP[[#This Row],[Fecha]]),MONTH(GEN_UP[[#This Row],[Fecha]]),DAY(GEN_UP[[#This Row],[Fecha]])),"mmmm")</f>
        <v>March</v>
      </c>
      <c r="J1720" s="2">
        <f>DAY(GEN_UP[[#This Row],[Fecha]])</f>
        <v>13</v>
      </c>
      <c r="K1720" s="12" t="str">
        <f t="shared" si="26"/>
        <v>13-03-2025_14</v>
      </c>
    </row>
    <row r="1721" spans="1:11" x14ac:dyDescent="0.3">
      <c r="A1721" s="3">
        <v>45729</v>
      </c>
      <c r="B1721" s="6">
        <v>0.625</v>
      </c>
      <c r="C1721" s="2">
        <v>5914</v>
      </c>
      <c r="D1721" s="2">
        <v>5882</v>
      </c>
      <c r="E1721" s="2">
        <v>6011</v>
      </c>
      <c r="F1721" s="2">
        <v>5998</v>
      </c>
      <c r="G1721" s="2">
        <f>INT(YEAR(GEN_UP[[#This Row],[Fecha]]))</f>
        <v>2025</v>
      </c>
      <c r="H1721" s="2">
        <f>INT(MONTH(GEN_UP[[#This Row],[Fecha]]))</f>
        <v>3</v>
      </c>
      <c r="I1721" s="3" t="str">
        <f>TEXT(DATE(YEAR(GEN_UP[[#This Row],[Fecha]]),MONTH(GEN_UP[[#This Row],[Fecha]]),DAY(GEN_UP[[#This Row],[Fecha]])),"mmmm")</f>
        <v>March</v>
      </c>
      <c r="J1721" s="2">
        <f>DAY(GEN_UP[[#This Row],[Fecha]])</f>
        <v>13</v>
      </c>
      <c r="K1721" s="12" t="str">
        <f t="shared" si="26"/>
        <v>13-03-2025_15</v>
      </c>
    </row>
    <row r="1722" spans="1:11" x14ac:dyDescent="0.3">
      <c r="A1722" s="3">
        <v>45729</v>
      </c>
      <c r="B1722" s="6">
        <v>0.66666666666666663</v>
      </c>
      <c r="C1722" s="2">
        <v>3447</v>
      </c>
      <c r="D1722" s="2">
        <v>3273</v>
      </c>
      <c r="E1722" s="2">
        <v>3260</v>
      </c>
      <c r="F1722" s="2">
        <v>3464.5</v>
      </c>
      <c r="G1722" s="2">
        <f>INT(YEAR(GEN_UP[[#This Row],[Fecha]]))</f>
        <v>2025</v>
      </c>
      <c r="H1722" s="2">
        <f>INT(MONTH(GEN_UP[[#This Row],[Fecha]]))</f>
        <v>3</v>
      </c>
      <c r="I1722" s="3" t="str">
        <f>TEXT(DATE(YEAR(GEN_UP[[#This Row],[Fecha]]),MONTH(GEN_UP[[#This Row],[Fecha]]),DAY(GEN_UP[[#This Row],[Fecha]])),"mmmm")</f>
        <v>March</v>
      </c>
      <c r="J1722" s="2">
        <f>DAY(GEN_UP[[#This Row],[Fecha]])</f>
        <v>13</v>
      </c>
      <c r="K1722" s="12" t="str">
        <f t="shared" si="26"/>
        <v>13-03-2025_16</v>
      </c>
    </row>
    <row r="1723" spans="1:11" x14ac:dyDescent="0.3">
      <c r="A1723" s="3">
        <v>45729</v>
      </c>
      <c r="B1723" s="6">
        <v>0.70833333333333337</v>
      </c>
      <c r="C1723" s="2">
        <v>1291</v>
      </c>
      <c r="D1723" s="2">
        <v>1303.5</v>
      </c>
      <c r="E1723" s="2">
        <v>1409</v>
      </c>
      <c r="F1723" s="2">
        <v>1453</v>
      </c>
      <c r="G1723" s="2">
        <f>INT(YEAR(GEN_UP[[#This Row],[Fecha]]))</f>
        <v>2025</v>
      </c>
      <c r="H1723" s="2">
        <f>INT(MONTH(GEN_UP[[#This Row],[Fecha]]))</f>
        <v>3</v>
      </c>
      <c r="I1723" s="3" t="str">
        <f>TEXT(DATE(YEAR(GEN_UP[[#This Row],[Fecha]]),MONTH(GEN_UP[[#This Row],[Fecha]]),DAY(GEN_UP[[#This Row],[Fecha]])),"mmmm")</f>
        <v>March</v>
      </c>
      <c r="J1723" s="2">
        <f>DAY(GEN_UP[[#This Row],[Fecha]])</f>
        <v>13</v>
      </c>
      <c r="K1723" s="12" t="str">
        <f t="shared" si="26"/>
        <v>13-03-2025_17</v>
      </c>
    </row>
    <row r="1724" spans="1:11" x14ac:dyDescent="0.3">
      <c r="A1724" s="3">
        <v>45729</v>
      </c>
      <c r="B1724" s="6">
        <v>0.75</v>
      </c>
      <c r="C1724" s="2">
        <v>83.5</v>
      </c>
      <c r="D1724" s="2">
        <v>83</v>
      </c>
      <c r="E1724" s="2">
        <v>90</v>
      </c>
      <c r="F1724" s="2">
        <v>96</v>
      </c>
      <c r="G1724" s="2">
        <f>INT(YEAR(GEN_UP[[#This Row],[Fecha]]))</f>
        <v>2025</v>
      </c>
      <c r="H1724" s="2">
        <f>INT(MONTH(GEN_UP[[#This Row],[Fecha]]))</f>
        <v>3</v>
      </c>
      <c r="I1724" s="3" t="str">
        <f>TEXT(DATE(YEAR(GEN_UP[[#This Row],[Fecha]]),MONTH(GEN_UP[[#This Row],[Fecha]]),DAY(GEN_UP[[#This Row],[Fecha]])),"mmmm")</f>
        <v>March</v>
      </c>
      <c r="J1724" s="2">
        <f>DAY(GEN_UP[[#This Row],[Fecha]])</f>
        <v>13</v>
      </c>
      <c r="K1724" s="12" t="str">
        <f t="shared" si="26"/>
        <v>13-03-2025_18</v>
      </c>
    </row>
    <row r="1725" spans="1:11" x14ac:dyDescent="0.3">
      <c r="A1725" s="3">
        <v>45729</v>
      </c>
      <c r="B1725" s="6">
        <v>0.79166666666666663</v>
      </c>
      <c r="C1725" s="2">
        <v>0</v>
      </c>
      <c r="D1725" s="2">
        <v>0</v>
      </c>
      <c r="E1725" s="2">
        <v>0</v>
      </c>
      <c r="F1725" s="2">
        <v>0</v>
      </c>
      <c r="G1725" s="2">
        <f>INT(YEAR(GEN_UP[[#This Row],[Fecha]]))</f>
        <v>2025</v>
      </c>
      <c r="H1725" s="2">
        <f>INT(MONTH(GEN_UP[[#This Row],[Fecha]]))</f>
        <v>3</v>
      </c>
      <c r="I1725" s="3" t="str">
        <f>TEXT(DATE(YEAR(GEN_UP[[#This Row],[Fecha]]),MONTH(GEN_UP[[#This Row],[Fecha]]),DAY(GEN_UP[[#This Row],[Fecha]])),"mmmm")</f>
        <v>March</v>
      </c>
      <c r="J1725" s="2">
        <f>DAY(GEN_UP[[#This Row],[Fecha]])</f>
        <v>13</v>
      </c>
      <c r="K1725" s="12" t="str">
        <f t="shared" si="26"/>
        <v>13-03-2025_19</v>
      </c>
    </row>
    <row r="1726" spans="1:11" x14ac:dyDescent="0.3">
      <c r="A1726" s="3">
        <v>45729</v>
      </c>
      <c r="B1726" s="6">
        <v>0.83333333333333337</v>
      </c>
      <c r="C1726" s="2">
        <v>0</v>
      </c>
      <c r="D1726" s="2">
        <v>0</v>
      </c>
      <c r="E1726" s="2">
        <v>0</v>
      </c>
      <c r="F1726" s="2">
        <v>0</v>
      </c>
      <c r="G1726" s="2">
        <f>INT(YEAR(GEN_UP[[#This Row],[Fecha]]))</f>
        <v>2025</v>
      </c>
      <c r="H1726" s="2">
        <f>INT(MONTH(GEN_UP[[#This Row],[Fecha]]))</f>
        <v>3</v>
      </c>
      <c r="I1726" s="3" t="str">
        <f>TEXT(DATE(YEAR(GEN_UP[[#This Row],[Fecha]]),MONTH(GEN_UP[[#This Row],[Fecha]]),DAY(GEN_UP[[#This Row],[Fecha]])),"mmmm")</f>
        <v>March</v>
      </c>
      <c r="J1726" s="2">
        <f>DAY(GEN_UP[[#This Row],[Fecha]])</f>
        <v>13</v>
      </c>
      <c r="K1726" s="12" t="str">
        <f t="shared" si="26"/>
        <v>13-03-2025_20</v>
      </c>
    </row>
    <row r="1727" spans="1:11" x14ac:dyDescent="0.3">
      <c r="A1727" s="3">
        <v>45729</v>
      </c>
      <c r="B1727" s="6">
        <v>0.875</v>
      </c>
      <c r="C1727" s="2">
        <v>0</v>
      </c>
      <c r="D1727" s="2">
        <v>0</v>
      </c>
      <c r="E1727" s="2">
        <v>0</v>
      </c>
      <c r="F1727" s="2">
        <v>0</v>
      </c>
      <c r="G1727" s="2">
        <f>INT(YEAR(GEN_UP[[#This Row],[Fecha]]))</f>
        <v>2025</v>
      </c>
      <c r="H1727" s="2">
        <f>INT(MONTH(GEN_UP[[#This Row],[Fecha]]))</f>
        <v>3</v>
      </c>
      <c r="I1727" s="3" t="str">
        <f>TEXT(DATE(YEAR(GEN_UP[[#This Row],[Fecha]]),MONTH(GEN_UP[[#This Row],[Fecha]]),DAY(GEN_UP[[#This Row],[Fecha]])),"mmmm")</f>
        <v>March</v>
      </c>
      <c r="J1727" s="2">
        <f>DAY(GEN_UP[[#This Row],[Fecha]])</f>
        <v>13</v>
      </c>
      <c r="K1727" s="12" t="str">
        <f t="shared" si="26"/>
        <v>13-03-2025_21</v>
      </c>
    </row>
    <row r="1728" spans="1:11" x14ac:dyDescent="0.3">
      <c r="A1728" s="3">
        <v>45729</v>
      </c>
      <c r="B1728" s="6">
        <v>0.91666666666666663</v>
      </c>
      <c r="C1728" s="2">
        <v>0</v>
      </c>
      <c r="D1728" s="2">
        <v>0</v>
      </c>
      <c r="E1728" s="2">
        <v>0</v>
      </c>
      <c r="F1728" s="2">
        <v>0</v>
      </c>
      <c r="G1728" s="2">
        <f>INT(YEAR(GEN_UP[[#This Row],[Fecha]]))</f>
        <v>2025</v>
      </c>
      <c r="H1728" s="2">
        <f>INT(MONTH(GEN_UP[[#This Row],[Fecha]]))</f>
        <v>3</v>
      </c>
      <c r="I1728" s="3" t="str">
        <f>TEXT(DATE(YEAR(GEN_UP[[#This Row],[Fecha]]),MONTH(GEN_UP[[#This Row],[Fecha]]),DAY(GEN_UP[[#This Row],[Fecha]])),"mmmm")</f>
        <v>March</v>
      </c>
      <c r="J1728" s="2">
        <f>DAY(GEN_UP[[#This Row],[Fecha]])</f>
        <v>13</v>
      </c>
      <c r="K1728" s="12" t="str">
        <f t="shared" si="26"/>
        <v>13-03-2025_22</v>
      </c>
    </row>
    <row r="1729" spans="1:11" x14ac:dyDescent="0.3">
      <c r="A1729" s="3">
        <v>45729</v>
      </c>
      <c r="B1729" s="6">
        <v>0.95833333333333337</v>
      </c>
      <c r="C1729" s="2">
        <v>0</v>
      </c>
      <c r="D1729" s="2">
        <v>0</v>
      </c>
      <c r="E1729" s="2">
        <v>0</v>
      </c>
      <c r="F1729" s="2">
        <v>0</v>
      </c>
      <c r="G1729" s="2">
        <f>INT(YEAR(GEN_UP[[#This Row],[Fecha]]))</f>
        <v>2025</v>
      </c>
      <c r="H1729" s="2">
        <f>INT(MONTH(GEN_UP[[#This Row],[Fecha]]))</f>
        <v>3</v>
      </c>
      <c r="I1729" s="3" t="str">
        <f>TEXT(DATE(YEAR(GEN_UP[[#This Row],[Fecha]]),MONTH(GEN_UP[[#This Row],[Fecha]]),DAY(GEN_UP[[#This Row],[Fecha]])),"mmmm")</f>
        <v>March</v>
      </c>
      <c r="J1729" s="2">
        <f>DAY(GEN_UP[[#This Row],[Fecha]])</f>
        <v>13</v>
      </c>
      <c r="K1729" s="12" t="str">
        <f t="shared" si="26"/>
        <v>13-03-2025_23</v>
      </c>
    </row>
    <row r="1730" spans="1:11" x14ac:dyDescent="0.3">
      <c r="A1730" s="3">
        <v>45730</v>
      </c>
      <c r="B1730" s="6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f>INT(YEAR(GEN_UP[[#This Row],[Fecha]]))</f>
        <v>2025</v>
      </c>
      <c r="H1730" s="2">
        <f>INT(MONTH(GEN_UP[[#This Row],[Fecha]]))</f>
        <v>3</v>
      </c>
      <c r="I1730" s="3" t="str">
        <f>TEXT(DATE(YEAR(GEN_UP[[#This Row],[Fecha]]),MONTH(GEN_UP[[#This Row],[Fecha]]),DAY(GEN_UP[[#This Row],[Fecha]])),"mmmm")</f>
        <v>March</v>
      </c>
      <c r="J1730" s="2">
        <f>DAY(GEN_UP[[#This Row],[Fecha]])</f>
        <v>14</v>
      </c>
      <c r="K1730" s="12" t="str">
        <f t="shared" ref="K1730:K1793" si="27">TEXT(A1730,"dd-mm-yyyy") &amp; "_" &amp; TEXT(HOUR(B1730),"00")</f>
        <v>14-03-2025_00</v>
      </c>
    </row>
    <row r="1731" spans="1:11" x14ac:dyDescent="0.3">
      <c r="A1731" s="3">
        <v>45730</v>
      </c>
      <c r="B1731" s="6">
        <v>4.1666666666666664E-2</v>
      </c>
      <c r="C1731" s="2">
        <v>0</v>
      </c>
      <c r="D1731" s="2">
        <v>0</v>
      </c>
      <c r="E1731" s="2">
        <v>0</v>
      </c>
      <c r="F1731" s="2">
        <v>0</v>
      </c>
      <c r="G1731" s="2">
        <f>INT(YEAR(GEN_UP[[#This Row],[Fecha]]))</f>
        <v>2025</v>
      </c>
      <c r="H1731" s="2">
        <f>INT(MONTH(GEN_UP[[#This Row],[Fecha]]))</f>
        <v>3</v>
      </c>
      <c r="I1731" s="3" t="str">
        <f>TEXT(DATE(YEAR(GEN_UP[[#This Row],[Fecha]]),MONTH(GEN_UP[[#This Row],[Fecha]]),DAY(GEN_UP[[#This Row],[Fecha]])),"mmmm")</f>
        <v>March</v>
      </c>
      <c r="J1731" s="2">
        <f>DAY(GEN_UP[[#This Row],[Fecha]])</f>
        <v>14</v>
      </c>
      <c r="K1731" s="12" t="str">
        <f t="shared" si="27"/>
        <v>14-03-2025_01</v>
      </c>
    </row>
    <row r="1732" spans="1:11" x14ac:dyDescent="0.3">
      <c r="A1732" s="3">
        <v>45730</v>
      </c>
      <c r="B1732" s="6">
        <v>8.3333333333333329E-2</v>
      </c>
      <c r="C1732" s="2">
        <v>0</v>
      </c>
      <c r="D1732" s="2">
        <v>0</v>
      </c>
      <c r="E1732" s="2">
        <v>0</v>
      </c>
      <c r="F1732" s="2">
        <v>0</v>
      </c>
      <c r="G1732" s="2">
        <f>INT(YEAR(GEN_UP[[#This Row],[Fecha]]))</f>
        <v>2025</v>
      </c>
      <c r="H1732" s="2">
        <f>INT(MONTH(GEN_UP[[#This Row],[Fecha]]))</f>
        <v>3</v>
      </c>
      <c r="I1732" s="3" t="str">
        <f>TEXT(DATE(YEAR(GEN_UP[[#This Row],[Fecha]]),MONTH(GEN_UP[[#This Row],[Fecha]]),DAY(GEN_UP[[#This Row],[Fecha]])),"mmmm")</f>
        <v>March</v>
      </c>
      <c r="J1732" s="2">
        <f>DAY(GEN_UP[[#This Row],[Fecha]])</f>
        <v>14</v>
      </c>
      <c r="K1732" s="12" t="str">
        <f t="shared" si="27"/>
        <v>14-03-2025_02</v>
      </c>
    </row>
    <row r="1733" spans="1:11" x14ac:dyDescent="0.3">
      <c r="A1733" s="3">
        <v>45730</v>
      </c>
      <c r="B1733" s="6">
        <v>0.125</v>
      </c>
      <c r="C1733" s="2">
        <v>0</v>
      </c>
      <c r="D1733" s="2">
        <v>0</v>
      </c>
      <c r="E1733" s="2">
        <v>0</v>
      </c>
      <c r="F1733" s="2">
        <v>0</v>
      </c>
      <c r="G1733" s="2">
        <f>INT(YEAR(GEN_UP[[#This Row],[Fecha]]))</f>
        <v>2025</v>
      </c>
      <c r="H1733" s="2">
        <f>INT(MONTH(GEN_UP[[#This Row],[Fecha]]))</f>
        <v>3</v>
      </c>
      <c r="I1733" s="3" t="str">
        <f>TEXT(DATE(YEAR(GEN_UP[[#This Row],[Fecha]]),MONTH(GEN_UP[[#This Row],[Fecha]]),DAY(GEN_UP[[#This Row],[Fecha]])),"mmmm")</f>
        <v>March</v>
      </c>
      <c r="J1733" s="2">
        <f>DAY(GEN_UP[[#This Row],[Fecha]])</f>
        <v>14</v>
      </c>
      <c r="K1733" s="12" t="str">
        <f t="shared" si="27"/>
        <v>14-03-2025_03</v>
      </c>
    </row>
    <row r="1734" spans="1:11" x14ac:dyDescent="0.3">
      <c r="A1734" s="3">
        <v>45730</v>
      </c>
      <c r="B1734" s="6">
        <v>0.16666666666666666</v>
      </c>
      <c r="C1734" s="2">
        <v>0</v>
      </c>
      <c r="D1734" s="2">
        <v>0</v>
      </c>
      <c r="E1734" s="2">
        <v>0</v>
      </c>
      <c r="F1734" s="2">
        <v>0</v>
      </c>
      <c r="G1734" s="2">
        <f>INT(YEAR(GEN_UP[[#This Row],[Fecha]]))</f>
        <v>2025</v>
      </c>
      <c r="H1734" s="2">
        <f>INT(MONTH(GEN_UP[[#This Row],[Fecha]]))</f>
        <v>3</v>
      </c>
      <c r="I1734" s="3" t="str">
        <f>TEXT(DATE(YEAR(GEN_UP[[#This Row],[Fecha]]),MONTH(GEN_UP[[#This Row],[Fecha]]),DAY(GEN_UP[[#This Row],[Fecha]])),"mmmm")</f>
        <v>March</v>
      </c>
      <c r="J1734" s="2">
        <f>DAY(GEN_UP[[#This Row],[Fecha]])</f>
        <v>14</v>
      </c>
      <c r="K1734" s="12" t="str">
        <f t="shared" si="27"/>
        <v>14-03-2025_04</v>
      </c>
    </row>
    <row r="1735" spans="1:11" x14ac:dyDescent="0.3">
      <c r="A1735" s="3">
        <v>45730</v>
      </c>
      <c r="B1735" s="6">
        <v>0.20833333333333334</v>
      </c>
      <c r="C1735" s="2">
        <v>0</v>
      </c>
      <c r="D1735" s="2">
        <v>0</v>
      </c>
      <c r="E1735" s="2">
        <v>0</v>
      </c>
      <c r="F1735" s="2">
        <v>0</v>
      </c>
      <c r="G1735" s="2">
        <f>INT(YEAR(GEN_UP[[#This Row],[Fecha]]))</f>
        <v>2025</v>
      </c>
      <c r="H1735" s="2">
        <f>INT(MONTH(GEN_UP[[#This Row],[Fecha]]))</f>
        <v>3</v>
      </c>
      <c r="I1735" s="3" t="str">
        <f>TEXT(DATE(YEAR(GEN_UP[[#This Row],[Fecha]]),MONTH(GEN_UP[[#This Row],[Fecha]]),DAY(GEN_UP[[#This Row],[Fecha]])),"mmmm")</f>
        <v>March</v>
      </c>
      <c r="J1735" s="2">
        <f>DAY(GEN_UP[[#This Row],[Fecha]])</f>
        <v>14</v>
      </c>
      <c r="K1735" s="12" t="str">
        <f t="shared" si="27"/>
        <v>14-03-2025_05</v>
      </c>
    </row>
    <row r="1736" spans="1:11" x14ac:dyDescent="0.3">
      <c r="A1736" s="3">
        <v>45730</v>
      </c>
      <c r="B1736" s="6">
        <v>0.25</v>
      </c>
      <c r="G1736" s="2">
        <f>INT(YEAR(GEN_UP[[#This Row],[Fecha]]))</f>
        <v>2025</v>
      </c>
      <c r="H1736" s="2">
        <f>INT(MONTH(GEN_UP[[#This Row],[Fecha]]))</f>
        <v>3</v>
      </c>
      <c r="I1736" s="3" t="str">
        <f>TEXT(DATE(YEAR(GEN_UP[[#This Row],[Fecha]]),MONTH(GEN_UP[[#This Row],[Fecha]]),DAY(GEN_UP[[#This Row],[Fecha]])),"mmmm")</f>
        <v>March</v>
      </c>
      <c r="J1736" s="2">
        <f>DAY(GEN_UP[[#This Row],[Fecha]])</f>
        <v>14</v>
      </c>
      <c r="K1736" s="12" t="str">
        <f t="shared" si="27"/>
        <v>14-03-2025_06</v>
      </c>
    </row>
    <row r="1737" spans="1:11" x14ac:dyDescent="0.3">
      <c r="A1737" s="3">
        <v>45730</v>
      </c>
      <c r="B1737" s="6">
        <v>0.29166666666666669</v>
      </c>
      <c r="C1737" s="2">
        <v>504</v>
      </c>
      <c r="D1737" s="2">
        <v>597.5</v>
      </c>
      <c r="E1737" s="2">
        <v>0</v>
      </c>
      <c r="F1737" s="2">
        <v>0</v>
      </c>
      <c r="G1737" s="2">
        <f>INT(YEAR(GEN_UP[[#This Row],[Fecha]]))</f>
        <v>2025</v>
      </c>
      <c r="H1737" s="2">
        <f>INT(MONTH(GEN_UP[[#This Row],[Fecha]]))</f>
        <v>3</v>
      </c>
      <c r="I1737" s="3" t="str">
        <f>TEXT(DATE(YEAR(GEN_UP[[#This Row],[Fecha]]),MONTH(GEN_UP[[#This Row],[Fecha]]),DAY(GEN_UP[[#This Row],[Fecha]])),"mmmm")</f>
        <v>March</v>
      </c>
      <c r="J1737" s="2">
        <f>DAY(GEN_UP[[#This Row],[Fecha]])</f>
        <v>14</v>
      </c>
      <c r="K1737" s="12" t="str">
        <f t="shared" si="27"/>
        <v>14-03-2025_07</v>
      </c>
    </row>
    <row r="1738" spans="1:11" x14ac:dyDescent="0.3">
      <c r="A1738" s="3">
        <v>45730</v>
      </c>
      <c r="B1738" s="6">
        <v>0.33333333333333331</v>
      </c>
      <c r="C1738" s="2">
        <v>3941.5</v>
      </c>
      <c r="D1738" s="2">
        <v>3886.5</v>
      </c>
      <c r="E1738" s="2">
        <v>1417</v>
      </c>
      <c r="F1738" s="2">
        <v>1397.5</v>
      </c>
      <c r="G1738" s="2">
        <f>INT(YEAR(GEN_UP[[#This Row],[Fecha]]))</f>
        <v>2025</v>
      </c>
      <c r="H1738" s="2">
        <f>INT(MONTH(GEN_UP[[#This Row],[Fecha]]))</f>
        <v>3</v>
      </c>
      <c r="I1738" s="3" t="str">
        <f>TEXT(DATE(YEAR(GEN_UP[[#This Row],[Fecha]]),MONTH(GEN_UP[[#This Row],[Fecha]]),DAY(GEN_UP[[#This Row],[Fecha]])),"mmmm")</f>
        <v>March</v>
      </c>
      <c r="J1738" s="2">
        <f>DAY(GEN_UP[[#This Row],[Fecha]])</f>
        <v>14</v>
      </c>
      <c r="K1738" s="12" t="str">
        <f t="shared" si="27"/>
        <v>14-03-2025_08</v>
      </c>
    </row>
    <row r="1739" spans="1:11" x14ac:dyDescent="0.3">
      <c r="A1739" s="3">
        <v>45730</v>
      </c>
      <c r="B1739" s="6">
        <v>0.375</v>
      </c>
      <c r="C1739" s="2">
        <v>5904.5</v>
      </c>
      <c r="D1739" s="2">
        <v>5878</v>
      </c>
      <c r="E1739" s="2">
        <v>5820.5</v>
      </c>
      <c r="F1739" s="2">
        <v>5772.5</v>
      </c>
      <c r="G1739" s="2">
        <f>INT(YEAR(GEN_UP[[#This Row],[Fecha]]))</f>
        <v>2025</v>
      </c>
      <c r="H1739" s="2">
        <f>INT(MONTH(GEN_UP[[#This Row],[Fecha]]))</f>
        <v>3</v>
      </c>
      <c r="I1739" s="3" t="str">
        <f>TEXT(DATE(YEAR(GEN_UP[[#This Row],[Fecha]]),MONTH(GEN_UP[[#This Row],[Fecha]]),DAY(GEN_UP[[#This Row],[Fecha]])),"mmmm")</f>
        <v>March</v>
      </c>
      <c r="J1739" s="2">
        <f>DAY(GEN_UP[[#This Row],[Fecha]])</f>
        <v>14</v>
      </c>
      <c r="K1739" s="12" t="str">
        <f t="shared" si="27"/>
        <v>14-03-2025_09</v>
      </c>
    </row>
    <row r="1740" spans="1:11" x14ac:dyDescent="0.3">
      <c r="A1740" s="3">
        <v>45730</v>
      </c>
      <c r="B1740" s="6">
        <v>0.41666666666666669</v>
      </c>
      <c r="C1740" s="2">
        <v>6796</v>
      </c>
      <c r="D1740" s="2">
        <v>6707.5</v>
      </c>
      <c r="E1740" s="2">
        <v>6453</v>
      </c>
      <c r="F1740" s="2">
        <v>6236</v>
      </c>
      <c r="G1740" s="2">
        <f>INT(YEAR(GEN_UP[[#This Row],[Fecha]]))</f>
        <v>2025</v>
      </c>
      <c r="H1740" s="2">
        <f>INT(MONTH(GEN_UP[[#This Row],[Fecha]]))</f>
        <v>3</v>
      </c>
      <c r="I1740" s="3" t="str">
        <f>TEXT(DATE(YEAR(GEN_UP[[#This Row],[Fecha]]),MONTH(GEN_UP[[#This Row],[Fecha]]),DAY(GEN_UP[[#This Row],[Fecha]])),"mmmm")</f>
        <v>March</v>
      </c>
      <c r="J1740" s="2">
        <f>DAY(GEN_UP[[#This Row],[Fecha]])</f>
        <v>14</v>
      </c>
      <c r="K1740" s="12" t="str">
        <f t="shared" si="27"/>
        <v>14-03-2025_10</v>
      </c>
    </row>
    <row r="1741" spans="1:11" x14ac:dyDescent="0.3">
      <c r="A1741" s="3">
        <v>45730</v>
      </c>
      <c r="B1741" s="6">
        <v>0.45833333333333331</v>
      </c>
      <c r="C1741" s="2">
        <v>7289</v>
      </c>
      <c r="D1741" s="2">
        <v>7296.5</v>
      </c>
      <c r="E1741" s="2">
        <v>7327</v>
      </c>
      <c r="F1741" s="2">
        <v>7328</v>
      </c>
      <c r="G1741" s="2">
        <f>INT(YEAR(GEN_UP[[#This Row],[Fecha]]))</f>
        <v>2025</v>
      </c>
      <c r="H1741" s="2">
        <f>INT(MONTH(GEN_UP[[#This Row],[Fecha]]))</f>
        <v>3</v>
      </c>
      <c r="I1741" s="3" t="str">
        <f>TEXT(DATE(YEAR(GEN_UP[[#This Row],[Fecha]]),MONTH(GEN_UP[[#This Row],[Fecha]]),DAY(GEN_UP[[#This Row],[Fecha]])),"mmmm")</f>
        <v>March</v>
      </c>
      <c r="J1741" s="2">
        <f>DAY(GEN_UP[[#This Row],[Fecha]])</f>
        <v>14</v>
      </c>
      <c r="K1741" s="12" t="str">
        <f t="shared" si="27"/>
        <v>14-03-2025_11</v>
      </c>
    </row>
    <row r="1742" spans="1:11" x14ac:dyDescent="0.3">
      <c r="A1742" s="3">
        <v>45730</v>
      </c>
      <c r="B1742" s="6">
        <v>0.5</v>
      </c>
      <c r="C1742" s="2">
        <v>6945</v>
      </c>
      <c r="D1742" s="2">
        <v>7047</v>
      </c>
      <c r="E1742" s="2">
        <v>7082.5</v>
      </c>
      <c r="F1742" s="2">
        <v>7064</v>
      </c>
      <c r="G1742" s="2">
        <f>INT(YEAR(GEN_UP[[#This Row],[Fecha]]))</f>
        <v>2025</v>
      </c>
      <c r="H1742" s="2">
        <f>INT(MONTH(GEN_UP[[#This Row],[Fecha]]))</f>
        <v>3</v>
      </c>
      <c r="I1742" s="3" t="str">
        <f>TEXT(DATE(YEAR(GEN_UP[[#This Row],[Fecha]]),MONTH(GEN_UP[[#This Row],[Fecha]]),DAY(GEN_UP[[#This Row],[Fecha]])),"mmmm")</f>
        <v>March</v>
      </c>
      <c r="J1742" s="2">
        <f>DAY(GEN_UP[[#This Row],[Fecha]])</f>
        <v>14</v>
      </c>
      <c r="K1742" s="12" t="str">
        <f t="shared" si="27"/>
        <v>14-03-2025_12</v>
      </c>
    </row>
    <row r="1743" spans="1:11" x14ac:dyDescent="0.3">
      <c r="A1743" s="3">
        <v>45730</v>
      </c>
      <c r="B1743" s="6">
        <v>0.54166666666666663</v>
      </c>
      <c r="C1743" s="2">
        <v>6534.5</v>
      </c>
      <c r="D1743" s="2">
        <v>6529.5</v>
      </c>
      <c r="E1743" s="2">
        <v>6670.5</v>
      </c>
      <c r="F1743" s="2">
        <v>6711.5</v>
      </c>
      <c r="G1743" s="2">
        <f>INT(YEAR(GEN_UP[[#This Row],[Fecha]]))</f>
        <v>2025</v>
      </c>
      <c r="H1743" s="2">
        <f>INT(MONTH(GEN_UP[[#This Row],[Fecha]]))</f>
        <v>3</v>
      </c>
      <c r="I1743" s="3" t="str">
        <f>TEXT(DATE(YEAR(GEN_UP[[#This Row],[Fecha]]),MONTH(GEN_UP[[#This Row],[Fecha]]),DAY(GEN_UP[[#This Row],[Fecha]])),"mmmm")</f>
        <v>March</v>
      </c>
      <c r="J1743" s="2">
        <f>DAY(GEN_UP[[#This Row],[Fecha]])</f>
        <v>14</v>
      </c>
      <c r="K1743" s="12" t="str">
        <f t="shared" si="27"/>
        <v>14-03-2025_13</v>
      </c>
    </row>
    <row r="1744" spans="1:11" x14ac:dyDescent="0.3">
      <c r="A1744" s="3">
        <v>45730</v>
      </c>
      <c r="B1744" s="6">
        <v>0.58333333333333337</v>
      </c>
      <c r="C1744" s="2">
        <v>7740</v>
      </c>
      <c r="D1744" s="2">
        <v>7726</v>
      </c>
      <c r="E1744" s="2">
        <v>7789</v>
      </c>
      <c r="F1744" s="2">
        <v>7785.5</v>
      </c>
      <c r="G1744" s="2">
        <f>INT(YEAR(GEN_UP[[#This Row],[Fecha]]))</f>
        <v>2025</v>
      </c>
      <c r="H1744" s="2">
        <f>INT(MONTH(GEN_UP[[#This Row],[Fecha]]))</f>
        <v>3</v>
      </c>
      <c r="I1744" s="3" t="str">
        <f>TEXT(DATE(YEAR(GEN_UP[[#This Row],[Fecha]]),MONTH(GEN_UP[[#This Row],[Fecha]]),DAY(GEN_UP[[#This Row],[Fecha]])),"mmmm")</f>
        <v>March</v>
      </c>
      <c r="J1744" s="2">
        <f>DAY(GEN_UP[[#This Row],[Fecha]])</f>
        <v>14</v>
      </c>
      <c r="K1744" s="12" t="str">
        <f t="shared" si="27"/>
        <v>14-03-2025_14</v>
      </c>
    </row>
    <row r="1745" spans="1:11" x14ac:dyDescent="0.3">
      <c r="A1745" s="3">
        <v>45730</v>
      </c>
      <c r="B1745" s="6">
        <v>0.625</v>
      </c>
      <c r="C1745" s="2">
        <v>6285</v>
      </c>
      <c r="D1745" s="2">
        <v>6235</v>
      </c>
      <c r="E1745" s="2">
        <v>6393</v>
      </c>
      <c r="F1745" s="2">
        <v>6338.5</v>
      </c>
      <c r="G1745" s="2">
        <f>INT(YEAR(GEN_UP[[#This Row],[Fecha]]))</f>
        <v>2025</v>
      </c>
      <c r="H1745" s="2">
        <f>INT(MONTH(GEN_UP[[#This Row],[Fecha]]))</f>
        <v>3</v>
      </c>
      <c r="I1745" s="3" t="str">
        <f>TEXT(DATE(YEAR(GEN_UP[[#This Row],[Fecha]]),MONTH(GEN_UP[[#This Row],[Fecha]]),DAY(GEN_UP[[#This Row],[Fecha]])),"mmmm")</f>
        <v>March</v>
      </c>
      <c r="J1745" s="2">
        <f>DAY(GEN_UP[[#This Row],[Fecha]])</f>
        <v>14</v>
      </c>
      <c r="K1745" s="12" t="str">
        <f t="shared" si="27"/>
        <v>14-03-2025_15</v>
      </c>
    </row>
    <row r="1746" spans="1:11" x14ac:dyDescent="0.3">
      <c r="A1746" s="3">
        <v>45730</v>
      </c>
      <c r="B1746" s="6">
        <v>0.66666666666666663</v>
      </c>
      <c r="C1746" s="2">
        <v>3535.5</v>
      </c>
      <c r="D1746" s="2">
        <v>3475</v>
      </c>
      <c r="E1746" s="2">
        <v>3568</v>
      </c>
      <c r="F1746" s="2">
        <v>3615.5</v>
      </c>
      <c r="G1746" s="2">
        <f>INT(YEAR(GEN_UP[[#This Row],[Fecha]]))</f>
        <v>2025</v>
      </c>
      <c r="H1746" s="2">
        <f>INT(MONTH(GEN_UP[[#This Row],[Fecha]]))</f>
        <v>3</v>
      </c>
      <c r="I1746" s="3" t="str">
        <f>TEXT(DATE(YEAR(GEN_UP[[#This Row],[Fecha]]),MONTH(GEN_UP[[#This Row],[Fecha]]),DAY(GEN_UP[[#This Row],[Fecha]])),"mmmm")</f>
        <v>March</v>
      </c>
      <c r="J1746" s="2">
        <f>DAY(GEN_UP[[#This Row],[Fecha]])</f>
        <v>14</v>
      </c>
      <c r="K1746" s="12" t="str">
        <f t="shared" si="27"/>
        <v>14-03-2025_16</v>
      </c>
    </row>
    <row r="1747" spans="1:11" x14ac:dyDescent="0.3">
      <c r="A1747" s="3">
        <v>45730</v>
      </c>
      <c r="B1747" s="6">
        <v>0.70833333333333337</v>
      </c>
      <c r="C1747" s="2">
        <v>1463.5</v>
      </c>
      <c r="D1747" s="2">
        <v>1457</v>
      </c>
      <c r="E1747" s="2">
        <v>1536.5</v>
      </c>
      <c r="F1747" s="2">
        <v>1559</v>
      </c>
      <c r="G1747" s="2">
        <f>INT(YEAR(GEN_UP[[#This Row],[Fecha]]))</f>
        <v>2025</v>
      </c>
      <c r="H1747" s="2">
        <f>INT(MONTH(GEN_UP[[#This Row],[Fecha]]))</f>
        <v>3</v>
      </c>
      <c r="I1747" s="3" t="str">
        <f>TEXT(DATE(YEAR(GEN_UP[[#This Row],[Fecha]]),MONTH(GEN_UP[[#This Row],[Fecha]]),DAY(GEN_UP[[#This Row],[Fecha]])),"mmmm")</f>
        <v>March</v>
      </c>
      <c r="J1747" s="2">
        <f>DAY(GEN_UP[[#This Row],[Fecha]])</f>
        <v>14</v>
      </c>
      <c r="K1747" s="12" t="str">
        <f t="shared" si="27"/>
        <v>14-03-2025_17</v>
      </c>
    </row>
    <row r="1748" spans="1:11" x14ac:dyDescent="0.3">
      <c r="A1748" s="3">
        <v>45730</v>
      </c>
      <c r="B1748" s="6">
        <v>0.75</v>
      </c>
      <c r="C1748" s="2">
        <v>144</v>
      </c>
      <c r="D1748" s="2">
        <v>142.5</v>
      </c>
      <c r="E1748" s="2">
        <v>145.5</v>
      </c>
      <c r="F1748" s="2">
        <v>148.5</v>
      </c>
      <c r="G1748" s="2">
        <f>INT(YEAR(GEN_UP[[#This Row],[Fecha]]))</f>
        <v>2025</v>
      </c>
      <c r="H1748" s="2">
        <f>INT(MONTH(GEN_UP[[#This Row],[Fecha]]))</f>
        <v>3</v>
      </c>
      <c r="I1748" s="3" t="str">
        <f>TEXT(DATE(YEAR(GEN_UP[[#This Row],[Fecha]]),MONTH(GEN_UP[[#This Row],[Fecha]]),DAY(GEN_UP[[#This Row],[Fecha]])),"mmmm")</f>
        <v>March</v>
      </c>
      <c r="J1748" s="2">
        <f>DAY(GEN_UP[[#This Row],[Fecha]])</f>
        <v>14</v>
      </c>
      <c r="K1748" s="12" t="str">
        <f t="shared" si="27"/>
        <v>14-03-2025_18</v>
      </c>
    </row>
    <row r="1749" spans="1:11" x14ac:dyDescent="0.3">
      <c r="A1749" s="3">
        <v>45730</v>
      </c>
      <c r="B1749" s="6">
        <v>0.79166666666666663</v>
      </c>
      <c r="C1749" s="2">
        <v>0</v>
      </c>
      <c r="D1749" s="2">
        <v>0</v>
      </c>
      <c r="E1749" s="2">
        <v>0</v>
      </c>
      <c r="F1749" s="2">
        <v>0</v>
      </c>
      <c r="G1749" s="2">
        <f>INT(YEAR(GEN_UP[[#This Row],[Fecha]]))</f>
        <v>2025</v>
      </c>
      <c r="H1749" s="2">
        <f>INT(MONTH(GEN_UP[[#This Row],[Fecha]]))</f>
        <v>3</v>
      </c>
      <c r="I1749" s="3" t="str">
        <f>TEXT(DATE(YEAR(GEN_UP[[#This Row],[Fecha]]),MONTH(GEN_UP[[#This Row],[Fecha]]),DAY(GEN_UP[[#This Row],[Fecha]])),"mmmm")</f>
        <v>March</v>
      </c>
      <c r="J1749" s="2">
        <f>DAY(GEN_UP[[#This Row],[Fecha]])</f>
        <v>14</v>
      </c>
      <c r="K1749" s="12" t="str">
        <f t="shared" si="27"/>
        <v>14-03-2025_19</v>
      </c>
    </row>
    <row r="1750" spans="1:11" x14ac:dyDescent="0.3">
      <c r="A1750" s="3">
        <v>45730</v>
      </c>
      <c r="B1750" s="6">
        <v>0.83333333333333337</v>
      </c>
      <c r="C1750" s="2">
        <v>0</v>
      </c>
      <c r="D1750" s="2">
        <v>0</v>
      </c>
      <c r="E1750" s="2">
        <v>0</v>
      </c>
      <c r="F1750" s="2">
        <v>0</v>
      </c>
      <c r="G1750" s="2">
        <f>INT(YEAR(GEN_UP[[#This Row],[Fecha]]))</f>
        <v>2025</v>
      </c>
      <c r="H1750" s="2">
        <f>INT(MONTH(GEN_UP[[#This Row],[Fecha]]))</f>
        <v>3</v>
      </c>
      <c r="I1750" s="3" t="str">
        <f>TEXT(DATE(YEAR(GEN_UP[[#This Row],[Fecha]]),MONTH(GEN_UP[[#This Row],[Fecha]]),DAY(GEN_UP[[#This Row],[Fecha]])),"mmmm")</f>
        <v>March</v>
      </c>
      <c r="J1750" s="2">
        <f>DAY(GEN_UP[[#This Row],[Fecha]])</f>
        <v>14</v>
      </c>
      <c r="K1750" s="12" t="str">
        <f t="shared" si="27"/>
        <v>14-03-2025_20</v>
      </c>
    </row>
    <row r="1751" spans="1:11" x14ac:dyDescent="0.3">
      <c r="A1751" s="3">
        <v>45730</v>
      </c>
      <c r="B1751" s="6">
        <v>0.875</v>
      </c>
      <c r="C1751" s="2">
        <v>0</v>
      </c>
      <c r="D1751" s="2">
        <v>0</v>
      </c>
      <c r="E1751" s="2">
        <v>0</v>
      </c>
      <c r="F1751" s="2">
        <v>0</v>
      </c>
      <c r="G1751" s="2">
        <f>INT(YEAR(GEN_UP[[#This Row],[Fecha]]))</f>
        <v>2025</v>
      </c>
      <c r="H1751" s="2">
        <f>INT(MONTH(GEN_UP[[#This Row],[Fecha]]))</f>
        <v>3</v>
      </c>
      <c r="I1751" s="3" t="str">
        <f>TEXT(DATE(YEAR(GEN_UP[[#This Row],[Fecha]]),MONTH(GEN_UP[[#This Row],[Fecha]]),DAY(GEN_UP[[#This Row],[Fecha]])),"mmmm")</f>
        <v>March</v>
      </c>
      <c r="J1751" s="2">
        <f>DAY(GEN_UP[[#This Row],[Fecha]])</f>
        <v>14</v>
      </c>
      <c r="K1751" s="12" t="str">
        <f t="shared" si="27"/>
        <v>14-03-2025_21</v>
      </c>
    </row>
    <row r="1752" spans="1:11" x14ac:dyDescent="0.3">
      <c r="A1752" s="3">
        <v>45730</v>
      </c>
      <c r="B1752" s="6">
        <v>0.91666666666666663</v>
      </c>
      <c r="C1752" s="2">
        <v>0</v>
      </c>
      <c r="D1752" s="2">
        <v>0</v>
      </c>
      <c r="E1752" s="2">
        <v>0</v>
      </c>
      <c r="F1752" s="2">
        <v>0</v>
      </c>
      <c r="G1752" s="2">
        <f>INT(YEAR(GEN_UP[[#This Row],[Fecha]]))</f>
        <v>2025</v>
      </c>
      <c r="H1752" s="2">
        <f>INT(MONTH(GEN_UP[[#This Row],[Fecha]]))</f>
        <v>3</v>
      </c>
      <c r="I1752" s="3" t="str">
        <f>TEXT(DATE(YEAR(GEN_UP[[#This Row],[Fecha]]),MONTH(GEN_UP[[#This Row],[Fecha]]),DAY(GEN_UP[[#This Row],[Fecha]])),"mmmm")</f>
        <v>March</v>
      </c>
      <c r="J1752" s="2">
        <f>DAY(GEN_UP[[#This Row],[Fecha]])</f>
        <v>14</v>
      </c>
      <c r="K1752" s="12" t="str">
        <f t="shared" si="27"/>
        <v>14-03-2025_22</v>
      </c>
    </row>
    <row r="1753" spans="1:11" x14ac:dyDescent="0.3">
      <c r="A1753" s="3">
        <v>45730</v>
      </c>
      <c r="B1753" s="6">
        <v>0.95833333333333337</v>
      </c>
      <c r="C1753" s="2">
        <v>0</v>
      </c>
      <c r="D1753" s="2">
        <v>0</v>
      </c>
      <c r="E1753" s="2">
        <v>0</v>
      </c>
      <c r="F1753" s="2">
        <v>0</v>
      </c>
      <c r="G1753" s="2">
        <f>INT(YEAR(GEN_UP[[#This Row],[Fecha]]))</f>
        <v>2025</v>
      </c>
      <c r="H1753" s="2">
        <f>INT(MONTH(GEN_UP[[#This Row],[Fecha]]))</f>
        <v>3</v>
      </c>
      <c r="I1753" s="3" t="str">
        <f>TEXT(DATE(YEAR(GEN_UP[[#This Row],[Fecha]]),MONTH(GEN_UP[[#This Row],[Fecha]]),DAY(GEN_UP[[#This Row],[Fecha]])),"mmmm")</f>
        <v>March</v>
      </c>
      <c r="J1753" s="2">
        <f>DAY(GEN_UP[[#This Row],[Fecha]])</f>
        <v>14</v>
      </c>
      <c r="K1753" s="12" t="str">
        <f t="shared" si="27"/>
        <v>14-03-2025_23</v>
      </c>
    </row>
    <row r="1754" spans="1:11" x14ac:dyDescent="0.3">
      <c r="A1754" s="3">
        <v>45731</v>
      </c>
      <c r="B1754" s="6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f>INT(YEAR(GEN_UP[[#This Row],[Fecha]]))</f>
        <v>2025</v>
      </c>
      <c r="H1754" s="2">
        <f>INT(MONTH(GEN_UP[[#This Row],[Fecha]]))</f>
        <v>3</v>
      </c>
      <c r="I1754" s="3" t="str">
        <f>TEXT(DATE(YEAR(GEN_UP[[#This Row],[Fecha]]),MONTH(GEN_UP[[#This Row],[Fecha]]),DAY(GEN_UP[[#This Row],[Fecha]])),"mmmm")</f>
        <v>March</v>
      </c>
      <c r="J1754" s="2">
        <f>DAY(GEN_UP[[#This Row],[Fecha]])</f>
        <v>15</v>
      </c>
      <c r="K1754" s="12" t="str">
        <f t="shared" si="27"/>
        <v>15-03-2025_00</v>
      </c>
    </row>
    <row r="1755" spans="1:11" x14ac:dyDescent="0.3">
      <c r="A1755" s="3">
        <v>45731</v>
      </c>
      <c r="B1755" s="6">
        <v>4.1666666666666664E-2</v>
      </c>
      <c r="C1755" s="2">
        <v>0</v>
      </c>
      <c r="D1755" s="2">
        <v>0</v>
      </c>
      <c r="E1755" s="2">
        <v>0</v>
      </c>
      <c r="F1755" s="2">
        <v>0</v>
      </c>
      <c r="G1755" s="2">
        <f>INT(YEAR(GEN_UP[[#This Row],[Fecha]]))</f>
        <v>2025</v>
      </c>
      <c r="H1755" s="2">
        <f>INT(MONTH(GEN_UP[[#This Row],[Fecha]]))</f>
        <v>3</v>
      </c>
      <c r="I1755" s="3" t="str">
        <f>TEXT(DATE(YEAR(GEN_UP[[#This Row],[Fecha]]),MONTH(GEN_UP[[#This Row],[Fecha]]),DAY(GEN_UP[[#This Row],[Fecha]])),"mmmm")</f>
        <v>March</v>
      </c>
      <c r="J1755" s="2">
        <f>DAY(GEN_UP[[#This Row],[Fecha]])</f>
        <v>15</v>
      </c>
      <c r="K1755" s="12" t="str">
        <f t="shared" si="27"/>
        <v>15-03-2025_01</v>
      </c>
    </row>
    <row r="1756" spans="1:11" x14ac:dyDescent="0.3">
      <c r="A1756" s="3">
        <v>45731</v>
      </c>
      <c r="B1756" s="6">
        <v>8.3333333333333329E-2</v>
      </c>
      <c r="C1756" s="2">
        <v>0</v>
      </c>
      <c r="D1756" s="2">
        <v>0</v>
      </c>
      <c r="E1756" s="2">
        <v>0</v>
      </c>
      <c r="F1756" s="2">
        <v>0</v>
      </c>
      <c r="G1756" s="2">
        <f>INT(YEAR(GEN_UP[[#This Row],[Fecha]]))</f>
        <v>2025</v>
      </c>
      <c r="H1756" s="2">
        <f>INT(MONTH(GEN_UP[[#This Row],[Fecha]]))</f>
        <v>3</v>
      </c>
      <c r="I1756" s="3" t="str">
        <f>TEXT(DATE(YEAR(GEN_UP[[#This Row],[Fecha]]),MONTH(GEN_UP[[#This Row],[Fecha]]),DAY(GEN_UP[[#This Row],[Fecha]])),"mmmm")</f>
        <v>March</v>
      </c>
      <c r="J1756" s="2">
        <f>DAY(GEN_UP[[#This Row],[Fecha]])</f>
        <v>15</v>
      </c>
      <c r="K1756" s="12" t="str">
        <f t="shared" si="27"/>
        <v>15-03-2025_02</v>
      </c>
    </row>
    <row r="1757" spans="1:11" x14ac:dyDescent="0.3">
      <c r="A1757" s="3">
        <v>45731</v>
      </c>
      <c r="B1757" s="6">
        <v>0.125</v>
      </c>
      <c r="C1757" s="2">
        <v>0</v>
      </c>
      <c r="D1757" s="2">
        <v>0</v>
      </c>
      <c r="E1757" s="2">
        <v>0</v>
      </c>
      <c r="F1757" s="2">
        <v>0</v>
      </c>
      <c r="G1757" s="2">
        <f>INT(YEAR(GEN_UP[[#This Row],[Fecha]]))</f>
        <v>2025</v>
      </c>
      <c r="H1757" s="2">
        <f>INT(MONTH(GEN_UP[[#This Row],[Fecha]]))</f>
        <v>3</v>
      </c>
      <c r="I1757" s="3" t="str">
        <f>TEXT(DATE(YEAR(GEN_UP[[#This Row],[Fecha]]),MONTH(GEN_UP[[#This Row],[Fecha]]),DAY(GEN_UP[[#This Row],[Fecha]])),"mmmm")</f>
        <v>March</v>
      </c>
      <c r="J1757" s="2">
        <f>DAY(GEN_UP[[#This Row],[Fecha]])</f>
        <v>15</v>
      </c>
      <c r="K1757" s="12" t="str">
        <f t="shared" si="27"/>
        <v>15-03-2025_03</v>
      </c>
    </row>
    <row r="1758" spans="1:11" x14ac:dyDescent="0.3">
      <c r="A1758" s="3">
        <v>45731</v>
      </c>
      <c r="B1758" s="6">
        <v>0.16666666666666666</v>
      </c>
      <c r="C1758" s="2">
        <v>0</v>
      </c>
      <c r="D1758" s="2">
        <v>0</v>
      </c>
      <c r="E1758" s="2">
        <v>0</v>
      </c>
      <c r="F1758" s="2">
        <v>0</v>
      </c>
      <c r="G1758" s="2">
        <f>INT(YEAR(GEN_UP[[#This Row],[Fecha]]))</f>
        <v>2025</v>
      </c>
      <c r="H1758" s="2">
        <f>INT(MONTH(GEN_UP[[#This Row],[Fecha]]))</f>
        <v>3</v>
      </c>
      <c r="I1758" s="3" t="str">
        <f>TEXT(DATE(YEAR(GEN_UP[[#This Row],[Fecha]]),MONTH(GEN_UP[[#This Row],[Fecha]]),DAY(GEN_UP[[#This Row],[Fecha]])),"mmmm")</f>
        <v>March</v>
      </c>
      <c r="J1758" s="2">
        <f>DAY(GEN_UP[[#This Row],[Fecha]])</f>
        <v>15</v>
      </c>
      <c r="K1758" s="12" t="str">
        <f t="shared" si="27"/>
        <v>15-03-2025_04</v>
      </c>
    </row>
    <row r="1759" spans="1:11" x14ac:dyDescent="0.3">
      <c r="A1759" s="3">
        <v>45731</v>
      </c>
      <c r="B1759" s="6">
        <v>0.20833333333333334</v>
      </c>
      <c r="C1759" s="2">
        <v>0</v>
      </c>
      <c r="D1759" s="2">
        <v>0</v>
      </c>
      <c r="E1759" s="2">
        <v>0</v>
      </c>
      <c r="F1759" s="2">
        <v>0</v>
      </c>
      <c r="G1759" s="2">
        <f>INT(YEAR(GEN_UP[[#This Row],[Fecha]]))</f>
        <v>2025</v>
      </c>
      <c r="H1759" s="2">
        <f>INT(MONTH(GEN_UP[[#This Row],[Fecha]]))</f>
        <v>3</v>
      </c>
      <c r="I1759" s="3" t="str">
        <f>TEXT(DATE(YEAR(GEN_UP[[#This Row],[Fecha]]),MONTH(GEN_UP[[#This Row],[Fecha]]),DAY(GEN_UP[[#This Row],[Fecha]])),"mmmm")</f>
        <v>March</v>
      </c>
      <c r="J1759" s="2">
        <f>DAY(GEN_UP[[#This Row],[Fecha]])</f>
        <v>15</v>
      </c>
      <c r="K1759" s="12" t="str">
        <f t="shared" si="27"/>
        <v>15-03-2025_05</v>
      </c>
    </row>
    <row r="1760" spans="1:11" x14ac:dyDescent="0.3">
      <c r="A1760" s="3">
        <v>45731</v>
      </c>
      <c r="B1760" s="6">
        <v>0.25</v>
      </c>
      <c r="C1760" s="2">
        <v>70.5</v>
      </c>
      <c r="D1760" s="2">
        <v>65</v>
      </c>
      <c r="E1760" s="2">
        <v>61.5</v>
      </c>
      <c r="F1760" s="2">
        <v>58.5</v>
      </c>
      <c r="G1760" s="2">
        <f>INT(YEAR(GEN_UP[[#This Row],[Fecha]]))</f>
        <v>2025</v>
      </c>
      <c r="H1760" s="2">
        <f>INT(MONTH(GEN_UP[[#This Row],[Fecha]]))</f>
        <v>3</v>
      </c>
      <c r="I1760" s="3" t="str">
        <f>TEXT(DATE(YEAR(GEN_UP[[#This Row],[Fecha]]),MONTH(GEN_UP[[#This Row],[Fecha]]),DAY(GEN_UP[[#This Row],[Fecha]])),"mmmm")</f>
        <v>March</v>
      </c>
      <c r="J1760" s="2">
        <f>DAY(GEN_UP[[#This Row],[Fecha]])</f>
        <v>15</v>
      </c>
      <c r="K1760" s="12" t="str">
        <f t="shared" si="27"/>
        <v>15-03-2025_06</v>
      </c>
    </row>
    <row r="1761" spans="1:11" x14ac:dyDescent="0.3">
      <c r="A1761" s="3">
        <v>45731</v>
      </c>
      <c r="B1761" s="6">
        <v>0.29166666666666669</v>
      </c>
      <c r="C1761" s="2">
        <v>1361</v>
      </c>
      <c r="D1761" s="2">
        <v>1317</v>
      </c>
      <c r="E1761" s="2">
        <v>1253</v>
      </c>
      <c r="F1761" s="2">
        <v>1193.5</v>
      </c>
      <c r="G1761" s="2">
        <f>INT(YEAR(GEN_UP[[#This Row],[Fecha]]))</f>
        <v>2025</v>
      </c>
      <c r="H1761" s="2">
        <f>INT(MONTH(GEN_UP[[#This Row],[Fecha]]))</f>
        <v>3</v>
      </c>
      <c r="I1761" s="3" t="str">
        <f>TEXT(DATE(YEAR(GEN_UP[[#This Row],[Fecha]]),MONTH(GEN_UP[[#This Row],[Fecha]]),DAY(GEN_UP[[#This Row],[Fecha]])),"mmmm")</f>
        <v>March</v>
      </c>
      <c r="J1761" s="2">
        <f>DAY(GEN_UP[[#This Row],[Fecha]])</f>
        <v>15</v>
      </c>
      <c r="K1761" s="12" t="str">
        <f t="shared" si="27"/>
        <v>15-03-2025_07</v>
      </c>
    </row>
    <row r="1762" spans="1:11" x14ac:dyDescent="0.3">
      <c r="A1762" s="3">
        <v>45731</v>
      </c>
      <c r="B1762" s="6">
        <v>0.33333333333333331</v>
      </c>
      <c r="C1762" s="2">
        <v>3887.5</v>
      </c>
      <c r="D1762" s="2">
        <v>3845.5</v>
      </c>
      <c r="E1762" s="2">
        <v>3783.5</v>
      </c>
      <c r="F1762" s="2">
        <v>3715</v>
      </c>
      <c r="G1762" s="2">
        <f>INT(YEAR(GEN_UP[[#This Row],[Fecha]]))</f>
        <v>2025</v>
      </c>
      <c r="H1762" s="2">
        <f>INT(MONTH(GEN_UP[[#This Row],[Fecha]]))</f>
        <v>3</v>
      </c>
      <c r="I1762" s="3" t="str">
        <f>TEXT(DATE(YEAR(GEN_UP[[#This Row],[Fecha]]),MONTH(GEN_UP[[#This Row],[Fecha]]),DAY(GEN_UP[[#This Row],[Fecha]])),"mmmm")</f>
        <v>March</v>
      </c>
      <c r="J1762" s="2">
        <f>DAY(GEN_UP[[#This Row],[Fecha]])</f>
        <v>15</v>
      </c>
      <c r="K1762" s="12" t="str">
        <f t="shared" si="27"/>
        <v>15-03-2025_08</v>
      </c>
    </row>
    <row r="1763" spans="1:11" x14ac:dyDescent="0.3">
      <c r="A1763" s="3">
        <v>45731</v>
      </c>
      <c r="B1763" s="6">
        <v>0.375</v>
      </c>
      <c r="C1763" s="2">
        <v>6065</v>
      </c>
      <c r="D1763" s="2">
        <v>6034.5</v>
      </c>
      <c r="E1763" s="2">
        <v>5994</v>
      </c>
      <c r="F1763" s="2">
        <v>5953.5</v>
      </c>
      <c r="G1763" s="2">
        <f>INT(YEAR(GEN_UP[[#This Row],[Fecha]]))</f>
        <v>2025</v>
      </c>
      <c r="H1763" s="2">
        <f>INT(MONTH(GEN_UP[[#This Row],[Fecha]]))</f>
        <v>3</v>
      </c>
      <c r="I1763" s="3" t="str">
        <f>TEXT(DATE(YEAR(GEN_UP[[#This Row],[Fecha]]),MONTH(GEN_UP[[#This Row],[Fecha]]),DAY(GEN_UP[[#This Row],[Fecha]])),"mmmm")</f>
        <v>March</v>
      </c>
      <c r="J1763" s="2">
        <f>DAY(GEN_UP[[#This Row],[Fecha]])</f>
        <v>15</v>
      </c>
      <c r="K1763" s="12" t="str">
        <f t="shared" si="27"/>
        <v>15-03-2025_09</v>
      </c>
    </row>
    <row r="1764" spans="1:11" x14ac:dyDescent="0.3">
      <c r="A1764" s="3">
        <v>45731</v>
      </c>
      <c r="B1764" s="6">
        <v>0.41666666666666669</v>
      </c>
      <c r="C1764" s="2">
        <v>7547</v>
      </c>
      <c r="D1764" s="2">
        <v>7529</v>
      </c>
      <c r="E1764" s="2">
        <v>7330</v>
      </c>
      <c r="F1764" s="2">
        <v>6955</v>
      </c>
      <c r="G1764" s="2">
        <f>INT(YEAR(GEN_UP[[#This Row],[Fecha]]))</f>
        <v>2025</v>
      </c>
      <c r="H1764" s="2">
        <f>INT(MONTH(GEN_UP[[#This Row],[Fecha]]))</f>
        <v>3</v>
      </c>
      <c r="I1764" s="3" t="str">
        <f>TEXT(DATE(YEAR(GEN_UP[[#This Row],[Fecha]]),MONTH(GEN_UP[[#This Row],[Fecha]]),DAY(GEN_UP[[#This Row],[Fecha]])),"mmmm")</f>
        <v>March</v>
      </c>
      <c r="J1764" s="2">
        <f>DAY(GEN_UP[[#This Row],[Fecha]])</f>
        <v>15</v>
      </c>
      <c r="K1764" s="12" t="str">
        <f t="shared" si="27"/>
        <v>15-03-2025_10</v>
      </c>
    </row>
    <row r="1765" spans="1:11" x14ac:dyDescent="0.3">
      <c r="A1765" s="3">
        <v>45731</v>
      </c>
      <c r="B1765" s="6">
        <v>0.45833333333333331</v>
      </c>
      <c r="C1765" s="2">
        <v>7015</v>
      </c>
      <c r="D1765" s="2">
        <v>7541.5</v>
      </c>
      <c r="E1765" s="2">
        <v>7834</v>
      </c>
      <c r="F1765" s="2">
        <v>7972</v>
      </c>
      <c r="G1765" s="2">
        <f>INT(YEAR(GEN_UP[[#This Row],[Fecha]]))</f>
        <v>2025</v>
      </c>
      <c r="H1765" s="2">
        <f>INT(MONTH(GEN_UP[[#This Row],[Fecha]]))</f>
        <v>3</v>
      </c>
      <c r="I1765" s="3" t="str">
        <f>TEXT(DATE(YEAR(GEN_UP[[#This Row],[Fecha]]),MONTH(GEN_UP[[#This Row],[Fecha]]),DAY(GEN_UP[[#This Row],[Fecha]])),"mmmm")</f>
        <v>March</v>
      </c>
      <c r="J1765" s="2">
        <f>DAY(GEN_UP[[#This Row],[Fecha]])</f>
        <v>15</v>
      </c>
      <c r="K1765" s="12" t="str">
        <f t="shared" si="27"/>
        <v>15-03-2025_11</v>
      </c>
    </row>
    <row r="1766" spans="1:11" x14ac:dyDescent="0.3">
      <c r="A1766" s="3">
        <v>45731</v>
      </c>
      <c r="B1766" s="6">
        <v>0.5</v>
      </c>
      <c r="C1766" s="2">
        <v>7755.5</v>
      </c>
      <c r="D1766" s="2">
        <v>7981.5</v>
      </c>
      <c r="E1766" s="2">
        <v>8018.5</v>
      </c>
      <c r="F1766" s="2">
        <v>8122.5</v>
      </c>
      <c r="G1766" s="2">
        <f>INT(YEAR(GEN_UP[[#This Row],[Fecha]]))</f>
        <v>2025</v>
      </c>
      <c r="H1766" s="2">
        <f>INT(MONTH(GEN_UP[[#This Row],[Fecha]]))</f>
        <v>3</v>
      </c>
      <c r="I1766" s="3" t="str">
        <f>TEXT(DATE(YEAR(GEN_UP[[#This Row],[Fecha]]),MONTH(GEN_UP[[#This Row],[Fecha]]),DAY(GEN_UP[[#This Row],[Fecha]])),"mmmm")</f>
        <v>March</v>
      </c>
      <c r="J1766" s="2">
        <f>DAY(GEN_UP[[#This Row],[Fecha]])</f>
        <v>15</v>
      </c>
      <c r="K1766" s="12" t="str">
        <f t="shared" si="27"/>
        <v>15-03-2025_12</v>
      </c>
    </row>
    <row r="1767" spans="1:11" x14ac:dyDescent="0.3">
      <c r="A1767" s="3">
        <v>45731</v>
      </c>
      <c r="B1767" s="6">
        <v>0.54166666666666663</v>
      </c>
      <c r="C1767" s="2">
        <v>7879.5</v>
      </c>
      <c r="D1767" s="2">
        <v>7885.5</v>
      </c>
      <c r="E1767" s="2">
        <v>7871</v>
      </c>
      <c r="F1767" s="2">
        <v>7831.5</v>
      </c>
      <c r="G1767" s="2">
        <f>INT(YEAR(GEN_UP[[#This Row],[Fecha]]))</f>
        <v>2025</v>
      </c>
      <c r="H1767" s="2">
        <f>INT(MONTH(GEN_UP[[#This Row],[Fecha]]))</f>
        <v>3</v>
      </c>
      <c r="I1767" s="3" t="str">
        <f>TEXT(DATE(YEAR(GEN_UP[[#This Row],[Fecha]]),MONTH(GEN_UP[[#This Row],[Fecha]]),DAY(GEN_UP[[#This Row],[Fecha]])),"mmmm")</f>
        <v>March</v>
      </c>
      <c r="J1767" s="2">
        <f>DAY(GEN_UP[[#This Row],[Fecha]])</f>
        <v>15</v>
      </c>
      <c r="K1767" s="12" t="str">
        <f t="shared" si="27"/>
        <v>15-03-2025_13</v>
      </c>
    </row>
    <row r="1768" spans="1:11" x14ac:dyDescent="0.3">
      <c r="A1768" s="3">
        <v>45731</v>
      </c>
      <c r="B1768" s="6">
        <v>0.58333333333333337</v>
      </c>
      <c r="C1768" s="2">
        <v>7421</v>
      </c>
      <c r="D1768" s="2">
        <v>7406.5</v>
      </c>
      <c r="E1768" s="2">
        <v>7494</v>
      </c>
      <c r="F1768" s="2">
        <v>7504</v>
      </c>
      <c r="G1768" s="2">
        <f>INT(YEAR(GEN_UP[[#This Row],[Fecha]]))</f>
        <v>2025</v>
      </c>
      <c r="H1768" s="2">
        <f>INT(MONTH(GEN_UP[[#This Row],[Fecha]]))</f>
        <v>3</v>
      </c>
      <c r="I1768" s="3" t="str">
        <f>TEXT(DATE(YEAR(GEN_UP[[#This Row],[Fecha]]),MONTH(GEN_UP[[#This Row],[Fecha]]),DAY(GEN_UP[[#This Row],[Fecha]])),"mmmm")</f>
        <v>March</v>
      </c>
      <c r="J1768" s="2">
        <f>DAY(GEN_UP[[#This Row],[Fecha]])</f>
        <v>15</v>
      </c>
      <c r="K1768" s="12" t="str">
        <f t="shared" si="27"/>
        <v>15-03-2025_14</v>
      </c>
    </row>
    <row r="1769" spans="1:11" x14ac:dyDescent="0.3">
      <c r="A1769" s="3">
        <v>45731</v>
      </c>
      <c r="B1769" s="6">
        <v>0.625</v>
      </c>
      <c r="C1769" s="2">
        <v>5584</v>
      </c>
      <c r="D1769" s="2">
        <v>5541.5</v>
      </c>
      <c r="E1769" s="2">
        <v>5631</v>
      </c>
      <c r="F1769" s="2">
        <v>5635</v>
      </c>
      <c r="G1769" s="2">
        <f>INT(YEAR(GEN_UP[[#This Row],[Fecha]]))</f>
        <v>2025</v>
      </c>
      <c r="H1769" s="2">
        <f>INT(MONTH(GEN_UP[[#This Row],[Fecha]]))</f>
        <v>3</v>
      </c>
      <c r="I1769" s="3" t="str">
        <f>TEXT(DATE(YEAR(GEN_UP[[#This Row],[Fecha]]),MONTH(GEN_UP[[#This Row],[Fecha]]),DAY(GEN_UP[[#This Row],[Fecha]])),"mmmm")</f>
        <v>March</v>
      </c>
      <c r="J1769" s="2">
        <f>DAY(GEN_UP[[#This Row],[Fecha]])</f>
        <v>15</v>
      </c>
      <c r="K1769" s="12" t="str">
        <f t="shared" si="27"/>
        <v>15-03-2025_15</v>
      </c>
    </row>
    <row r="1770" spans="1:11" x14ac:dyDescent="0.3">
      <c r="A1770" s="3">
        <v>45731</v>
      </c>
      <c r="B1770" s="6">
        <v>0.66666666666666663</v>
      </c>
      <c r="C1770" s="2">
        <v>3765.5</v>
      </c>
      <c r="D1770" s="2">
        <v>3737</v>
      </c>
      <c r="E1770" s="2">
        <v>3880.5</v>
      </c>
      <c r="F1770" s="2">
        <v>3901.5</v>
      </c>
      <c r="G1770" s="2">
        <f>INT(YEAR(GEN_UP[[#This Row],[Fecha]]))</f>
        <v>2025</v>
      </c>
      <c r="H1770" s="2">
        <f>INT(MONTH(GEN_UP[[#This Row],[Fecha]]))</f>
        <v>3</v>
      </c>
      <c r="I1770" s="3" t="str">
        <f>TEXT(DATE(YEAR(GEN_UP[[#This Row],[Fecha]]),MONTH(GEN_UP[[#This Row],[Fecha]]),DAY(GEN_UP[[#This Row],[Fecha]])),"mmmm")</f>
        <v>March</v>
      </c>
      <c r="J1770" s="2">
        <f>DAY(GEN_UP[[#This Row],[Fecha]])</f>
        <v>15</v>
      </c>
      <c r="K1770" s="12" t="str">
        <f t="shared" si="27"/>
        <v>15-03-2025_16</v>
      </c>
    </row>
    <row r="1771" spans="1:11" x14ac:dyDescent="0.3">
      <c r="A1771" s="3">
        <v>45731</v>
      </c>
      <c r="B1771" s="6">
        <v>0.70833333333333337</v>
      </c>
      <c r="C1771" s="2">
        <v>1408</v>
      </c>
      <c r="D1771" s="2">
        <v>1387.5</v>
      </c>
      <c r="E1771" s="2">
        <v>1439.5</v>
      </c>
      <c r="F1771" s="2">
        <v>1442</v>
      </c>
      <c r="G1771" s="2">
        <f>INT(YEAR(GEN_UP[[#This Row],[Fecha]]))</f>
        <v>2025</v>
      </c>
      <c r="H1771" s="2">
        <f>INT(MONTH(GEN_UP[[#This Row],[Fecha]]))</f>
        <v>3</v>
      </c>
      <c r="I1771" s="3" t="str">
        <f>TEXT(DATE(YEAR(GEN_UP[[#This Row],[Fecha]]),MONTH(GEN_UP[[#This Row],[Fecha]]),DAY(GEN_UP[[#This Row],[Fecha]])),"mmmm")</f>
        <v>March</v>
      </c>
      <c r="J1771" s="2">
        <f>DAY(GEN_UP[[#This Row],[Fecha]])</f>
        <v>15</v>
      </c>
      <c r="K1771" s="12" t="str">
        <f t="shared" si="27"/>
        <v>15-03-2025_17</v>
      </c>
    </row>
    <row r="1772" spans="1:11" x14ac:dyDescent="0.3">
      <c r="A1772" s="3">
        <v>45731</v>
      </c>
      <c r="B1772" s="6">
        <v>0.75</v>
      </c>
      <c r="C1772" s="2">
        <v>102.5</v>
      </c>
      <c r="D1772" s="2">
        <v>100.5</v>
      </c>
      <c r="E1772" s="2">
        <v>103.5</v>
      </c>
      <c r="F1772" s="2">
        <v>107</v>
      </c>
      <c r="G1772" s="2">
        <f>INT(YEAR(GEN_UP[[#This Row],[Fecha]]))</f>
        <v>2025</v>
      </c>
      <c r="H1772" s="2">
        <f>INT(MONTH(GEN_UP[[#This Row],[Fecha]]))</f>
        <v>3</v>
      </c>
      <c r="I1772" s="3" t="str">
        <f>TEXT(DATE(YEAR(GEN_UP[[#This Row],[Fecha]]),MONTH(GEN_UP[[#This Row],[Fecha]]),DAY(GEN_UP[[#This Row],[Fecha]])),"mmmm")</f>
        <v>March</v>
      </c>
      <c r="J1772" s="2">
        <f>DAY(GEN_UP[[#This Row],[Fecha]])</f>
        <v>15</v>
      </c>
      <c r="K1772" s="12" t="str">
        <f t="shared" si="27"/>
        <v>15-03-2025_18</v>
      </c>
    </row>
    <row r="1773" spans="1:11" x14ac:dyDescent="0.3">
      <c r="A1773" s="3">
        <v>45731</v>
      </c>
      <c r="B1773" s="6">
        <v>0.79166666666666663</v>
      </c>
      <c r="C1773" s="2">
        <v>0</v>
      </c>
      <c r="D1773" s="2">
        <v>0</v>
      </c>
      <c r="E1773" s="2">
        <v>0</v>
      </c>
      <c r="F1773" s="2">
        <v>0</v>
      </c>
      <c r="G1773" s="2">
        <f>INT(YEAR(GEN_UP[[#This Row],[Fecha]]))</f>
        <v>2025</v>
      </c>
      <c r="H1773" s="2">
        <f>INT(MONTH(GEN_UP[[#This Row],[Fecha]]))</f>
        <v>3</v>
      </c>
      <c r="I1773" s="3" t="str">
        <f>TEXT(DATE(YEAR(GEN_UP[[#This Row],[Fecha]]),MONTH(GEN_UP[[#This Row],[Fecha]]),DAY(GEN_UP[[#This Row],[Fecha]])),"mmmm")</f>
        <v>March</v>
      </c>
      <c r="J1773" s="2">
        <f>DAY(GEN_UP[[#This Row],[Fecha]])</f>
        <v>15</v>
      </c>
      <c r="K1773" s="12" t="str">
        <f t="shared" si="27"/>
        <v>15-03-2025_19</v>
      </c>
    </row>
    <row r="1774" spans="1:11" x14ac:dyDescent="0.3">
      <c r="A1774" s="3">
        <v>45731</v>
      </c>
      <c r="B1774" s="6">
        <v>0.83333333333333337</v>
      </c>
      <c r="C1774" s="2">
        <v>0</v>
      </c>
      <c r="D1774" s="2">
        <v>0</v>
      </c>
      <c r="E1774" s="2">
        <v>0</v>
      </c>
      <c r="F1774" s="2">
        <v>0</v>
      </c>
      <c r="G1774" s="2">
        <f>INT(YEAR(GEN_UP[[#This Row],[Fecha]]))</f>
        <v>2025</v>
      </c>
      <c r="H1774" s="2">
        <f>INT(MONTH(GEN_UP[[#This Row],[Fecha]]))</f>
        <v>3</v>
      </c>
      <c r="I1774" s="3" t="str">
        <f>TEXT(DATE(YEAR(GEN_UP[[#This Row],[Fecha]]),MONTH(GEN_UP[[#This Row],[Fecha]]),DAY(GEN_UP[[#This Row],[Fecha]])),"mmmm")</f>
        <v>March</v>
      </c>
      <c r="J1774" s="2">
        <f>DAY(GEN_UP[[#This Row],[Fecha]])</f>
        <v>15</v>
      </c>
      <c r="K1774" s="12" t="str">
        <f t="shared" si="27"/>
        <v>15-03-2025_20</v>
      </c>
    </row>
    <row r="1775" spans="1:11" x14ac:dyDescent="0.3">
      <c r="A1775" s="3">
        <v>45731</v>
      </c>
      <c r="B1775" s="6">
        <v>0.875</v>
      </c>
      <c r="C1775" s="2">
        <v>0</v>
      </c>
      <c r="D1775" s="2">
        <v>0</v>
      </c>
      <c r="E1775" s="2">
        <v>0</v>
      </c>
      <c r="F1775" s="2">
        <v>0</v>
      </c>
      <c r="G1775" s="2">
        <f>INT(YEAR(GEN_UP[[#This Row],[Fecha]]))</f>
        <v>2025</v>
      </c>
      <c r="H1775" s="2">
        <f>INT(MONTH(GEN_UP[[#This Row],[Fecha]]))</f>
        <v>3</v>
      </c>
      <c r="I1775" s="3" t="str">
        <f>TEXT(DATE(YEAR(GEN_UP[[#This Row],[Fecha]]),MONTH(GEN_UP[[#This Row],[Fecha]]),DAY(GEN_UP[[#This Row],[Fecha]])),"mmmm")</f>
        <v>March</v>
      </c>
      <c r="J1775" s="2">
        <f>DAY(GEN_UP[[#This Row],[Fecha]])</f>
        <v>15</v>
      </c>
      <c r="K1775" s="12" t="str">
        <f t="shared" si="27"/>
        <v>15-03-2025_21</v>
      </c>
    </row>
    <row r="1776" spans="1:11" x14ac:dyDescent="0.3">
      <c r="A1776" s="3">
        <v>45731</v>
      </c>
      <c r="B1776" s="6">
        <v>0.91666666666666663</v>
      </c>
      <c r="C1776" s="2">
        <v>0</v>
      </c>
      <c r="D1776" s="2">
        <v>0</v>
      </c>
      <c r="E1776" s="2">
        <v>0</v>
      </c>
      <c r="F1776" s="2">
        <v>0</v>
      </c>
      <c r="G1776" s="2">
        <f>INT(YEAR(GEN_UP[[#This Row],[Fecha]]))</f>
        <v>2025</v>
      </c>
      <c r="H1776" s="2">
        <f>INT(MONTH(GEN_UP[[#This Row],[Fecha]]))</f>
        <v>3</v>
      </c>
      <c r="I1776" s="3" t="str">
        <f>TEXT(DATE(YEAR(GEN_UP[[#This Row],[Fecha]]),MONTH(GEN_UP[[#This Row],[Fecha]]),DAY(GEN_UP[[#This Row],[Fecha]])),"mmmm")</f>
        <v>March</v>
      </c>
      <c r="J1776" s="2">
        <f>DAY(GEN_UP[[#This Row],[Fecha]])</f>
        <v>15</v>
      </c>
      <c r="K1776" s="12" t="str">
        <f t="shared" si="27"/>
        <v>15-03-2025_22</v>
      </c>
    </row>
    <row r="1777" spans="1:11" x14ac:dyDescent="0.3">
      <c r="A1777" s="3">
        <v>45731</v>
      </c>
      <c r="B1777" s="6">
        <v>0.95833333333333337</v>
      </c>
      <c r="C1777" s="2">
        <v>0</v>
      </c>
      <c r="D1777" s="2">
        <v>0</v>
      </c>
      <c r="E1777" s="2">
        <v>0</v>
      </c>
      <c r="F1777" s="2">
        <v>0</v>
      </c>
      <c r="G1777" s="2">
        <f>INT(YEAR(GEN_UP[[#This Row],[Fecha]]))</f>
        <v>2025</v>
      </c>
      <c r="H1777" s="2">
        <f>INT(MONTH(GEN_UP[[#This Row],[Fecha]]))</f>
        <v>3</v>
      </c>
      <c r="I1777" s="3" t="str">
        <f>TEXT(DATE(YEAR(GEN_UP[[#This Row],[Fecha]]),MONTH(GEN_UP[[#This Row],[Fecha]]),DAY(GEN_UP[[#This Row],[Fecha]])),"mmmm")</f>
        <v>March</v>
      </c>
      <c r="J1777" s="2">
        <f>DAY(GEN_UP[[#This Row],[Fecha]])</f>
        <v>15</v>
      </c>
      <c r="K1777" s="12" t="str">
        <f t="shared" si="27"/>
        <v>15-03-2025_23</v>
      </c>
    </row>
    <row r="1778" spans="1:11" x14ac:dyDescent="0.3">
      <c r="A1778" s="3">
        <v>45732</v>
      </c>
      <c r="B1778" s="6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f>INT(YEAR(GEN_UP[[#This Row],[Fecha]]))</f>
        <v>2025</v>
      </c>
      <c r="H1778" s="2">
        <f>INT(MONTH(GEN_UP[[#This Row],[Fecha]]))</f>
        <v>3</v>
      </c>
      <c r="I1778" s="3" t="str">
        <f>TEXT(DATE(YEAR(GEN_UP[[#This Row],[Fecha]]),MONTH(GEN_UP[[#This Row],[Fecha]]),DAY(GEN_UP[[#This Row],[Fecha]])),"mmmm")</f>
        <v>March</v>
      </c>
      <c r="J1778" s="2">
        <f>DAY(GEN_UP[[#This Row],[Fecha]])</f>
        <v>16</v>
      </c>
      <c r="K1778" s="12" t="str">
        <f t="shared" si="27"/>
        <v>16-03-2025_00</v>
      </c>
    </row>
    <row r="1779" spans="1:11" x14ac:dyDescent="0.3">
      <c r="A1779" s="3">
        <v>45732</v>
      </c>
      <c r="B1779" s="6">
        <v>4.1666666666666664E-2</v>
      </c>
      <c r="C1779" s="2">
        <v>0</v>
      </c>
      <c r="D1779" s="2">
        <v>0</v>
      </c>
      <c r="E1779" s="2">
        <v>0</v>
      </c>
      <c r="F1779" s="2">
        <v>0</v>
      </c>
      <c r="G1779" s="2">
        <f>INT(YEAR(GEN_UP[[#This Row],[Fecha]]))</f>
        <v>2025</v>
      </c>
      <c r="H1779" s="2">
        <f>INT(MONTH(GEN_UP[[#This Row],[Fecha]]))</f>
        <v>3</v>
      </c>
      <c r="I1779" s="3" t="str">
        <f>TEXT(DATE(YEAR(GEN_UP[[#This Row],[Fecha]]),MONTH(GEN_UP[[#This Row],[Fecha]]),DAY(GEN_UP[[#This Row],[Fecha]])),"mmmm")</f>
        <v>March</v>
      </c>
      <c r="J1779" s="2">
        <f>DAY(GEN_UP[[#This Row],[Fecha]])</f>
        <v>16</v>
      </c>
      <c r="K1779" s="12" t="str">
        <f t="shared" si="27"/>
        <v>16-03-2025_01</v>
      </c>
    </row>
    <row r="1780" spans="1:11" x14ac:dyDescent="0.3">
      <c r="A1780" s="3">
        <v>45732</v>
      </c>
      <c r="B1780" s="6">
        <v>8.3333333333333329E-2</v>
      </c>
      <c r="C1780" s="2">
        <v>0</v>
      </c>
      <c r="D1780" s="2">
        <v>0</v>
      </c>
      <c r="E1780" s="2">
        <v>0</v>
      </c>
      <c r="F1780" s="2">
        <v>0</v>
      </c>
      <c r="G1780" s="2">
        <f>INT(YEAR(GEN_UP[[#This Row],[Fecha]]))</f>
        <v>2025</v>
      </c>
      <c r="H1780" s="2">
        <f>INT(MONTH(GEN_UP[[#This Row],[Fecha]]))</f>
        <v>3</v>
      </c>
      <c r="I1780" s="3" t="str">
        <f>TEXT(DATE(YEAR(GEN_UP[[#This Row],[Fecha]]),MONTH(GEN_UP[[#This Row],[Fecha]]),DAY(GEN_UP[[#This Row],[Fecha]])),"mmmm")</f>
        <v>March</v>
      </c>
      <c r="J1780" s="2">
        <f>DAY(GEN_UP[[#This Row],[Fecha]])</f>
        <v>16</v>
      </c>
      <c r="K1780" s="12" t="str">
        <f t="shared" si="27"/>
        <v>16-03-2025_02</v>
      </c>
    </row>
    <row r="1781" spans="1:11" x14ac:dyDescent="0.3">
      <c r="A1781" s="3">
        <v>45732</v>
      </c>
      <c r="B1781" s="6">
        <v>0.125</v>
      </c>
      <c r="C1781" s="2">
        <v>0</v>
      </c>
      <c r="D1781" s="2">
        <v>0</v>
      </c>
      <c r="E1781" s="2">
        <v>0</v>
      </c>
      <c r="F1781" s="2">
        <v>0</v>
      </c>
      <c r="G1781" s="2">
        <f>INT(YEAR(GEN_UP[[#This Row],[Fecha]]))</f>
        <v>2025</v>
      </c>
      <c r="H1781" s="2">
        <f>INT(MONTH(GEN_UP[[#This Row],[Fecha]]))</f>
        <v>3</v>
      </c>
      <c r="I1781" s="3" t="str">
        <f>TEXT(DATE(YEAR(GEN_UP[[#This Row],[Fecha]]),MONTH(GEN_UP[[#This Row],[Fecha]]),DAY(GEN_UP[[#This Row],[Fecha]])),"mmmm")</f>
        <v>March</v>
      </c>
      <c r="J1781" s="2">
        <f>DAY(GEN_UP[[#This Row],[Fecha]])</f>
        <v>16</v>
      </c>
      <c r="K1781" s="12" t="str">
        <f t="shared" si="27"/>
        <v>16-03-2025_03</v>
      </c>
    </row>
    <row r="1782" spans="1:11" x14ac:dyDescent="0.3">
      <c r="A1782" s="3">
        <v>45732</v>
      </c>
      <c r="B1782" s="6">
        <v>0.16666666666666666</v>
      </c>
      <c r="C1782" s="2">
        <v>0</v>
      </c>
      <c r="D1782" s="2">
        <v>0</v>
      </c>
      <c r="E1782" s="2">
        <v>0</v>
      </c>
      <c r="F1782" s="2">
        <v>0</v>
      </c>
      <c r="G1782" s="2">
        <f>INT(YEAR(GEN_UP[[#This Row],[Fecha]]))</f>
        <v>2025</v>
      </c>
      <c r="H1782" s="2">
        <f>INT(MONTH(GEN_UP[[#This Row],[Fecha]]))</f>
        <v>3</v>
      </c>
      <c r="I1782" s="3" t="str">
        <f>TEXT(DATE(YEAR(GEN_UP[[#This Row],[Fecha]]),MONTH(GEN_UP[[#This Row],[Fecha]]),DAY(GEN_UP[[#This Row],[Fecha]])),"mmmm")</f>
        <v>March</v>
      </c>
      <c r="J1782" s="2">
        <f>DAY(GEN_UP[[#This Row],[Fecha]])</f>
        <v>16</v>
      </c>
      <c r="K1782" s="12" t="str">
        <f t="shared" si="27"/>
        <v>16-03-2025_04</v>
      </c>
    </row>
    <row r="1783" spans="1:11" x14ac:dyDescent="0.3">
      <c r="A1783" s="3">
        <v>45732</v>
      </c>
      <c r="B1783" s="6">
        <v>0.20833333333333334</v>
      </c>
      <c r="C1783" s="2">
        <v>0</v>
      </c>
      <c r="D1783" s="2">
        <v>0</v>
      </c>
      <c r="E1783" s="2">
        <v>0</v>
      </c>
      <c r="F1783" s="2">
        <v>0</v>
      </c>
      <c r="G1783" s="2">
        <f>INT(YEAR(GEN_UP[[#This Row],[Fecha]]))</f>
        <v>2025</v>
      </c>
      <c r="H1783" s="2">
        <f>INT(MONTH(GEN_UP[[#This Row],[Fecha]]))</f>
        <v>3</v>
      </c>
      <c r="I1783" s="3" t="str">
        <f>TEXT(DATE(YEAR(GEN_UP[[#This Row],[Fecha]]),MONTH(GEN_UP[[#This Row],[Fecha]]),DAY(GEN_UP[[#This Row],[Fecha]])),"mmmm")</f>
        <v>March</v>
      </c>
      <c r="J1783" s="2">
        <f>DAY(GEN_UP[[#This Row],[Fecha]])</f>
        <v>16</v>
      </c>
      <c r="K1783" s="12" t="str">
        <f t="shared" si="27"/>
        <v>16-03-2025_05</v>
      </c>
    </row>
    <row r="1784" spans="1:11" x14ac:dyDescent="0.3">
      <c r="A1784" s="3">
        <v>45732</v>
      </c>
      <c r="B1784" s="6">
        <v>0.25</v>
      </c>
      <c r="C1784" s="2">
        <v>9.5</v>
      </c>
      <c r="D1784" s="2">
        <v>8.5</v>
      </c>
      <c r="E1784" s="2">
        <v>9.5</v>
      </c>
      <c r="F1784" s="2">
        <v>9</v>
      </c>
      <c r="G1784" s="2">
        <f>INT(YEAR(GEN_UP[[#This Row],[Fecha]]))</f>
        <v>2025</v>
      </c>
      <c r="H1784" s="2">
        <f>INT(MONTH(GEN_UP[[#This Row],[Fecha]]))</f>
        <v>3</v>
      </c>
      <c r="I1784" s="3" t="str">
        <f>TEXT(DATE(YEAR(GEN_UP[[#This Row],[Fecha]]),MONTH(GEN_UP[[#This Row],[Fecha]]),DAY(GEN_UP[[#This Row],[Fecha]])),"mmmm")</f>
        <v>March</v>
      </c>
      <c r="J1784" s="2">
        <f>DAY(GEN_UP[[#This Row],[Fecha]])</f>
        <v>16</v>
      </c>
      <c r="K1784" s="12" t="str">
        <f t="shared" si="27"/>
        <v>16-03-2025_06</v>
      </c>
    </row>
    <row r="1785" spans="1:11" x14ac:dyDescent="0.3">
      <c r="A1785" s="3">
        <v>45732</v>
      </c>
      <c r="B1785" s="6">
        <v>0.29166666666666669</v>
      </c>
      <c r="C1785" s="2">
        <v>290.5</v>
      </c>
      <c r="D1785" s="2">
        <v>282</v>
      </c>
      <c r="E1785" s="2">
        <v>269</v>
      </c>
      <c r="F1785" s="2">
        <v>257</v>
      </c>
      <c r="G1785" s="2">
        <f>INT(YEAR(GEN_UP[[#This Row],[Fecha]]))</f>
        <v>2025</v>
      </c>
      <c r="H1785" s="2">
        <f>INT(MONTH(GEN_UP[[#This Row],[Fecha]]))</f>
        <v>3</v>
      </c>
      <c r="I1785" s="3" t="str">
        <f>TEXT(DATE(YEAR(GEN_UP[[#This Row],[Fecha]]),MONTH(GEN_UP[[#This Row],[Fecha]]),DAY(GEN_UP[[#This Row],[Fecha]])),"mmmm")</f>
        <v>March</v>
      </c>
      <c r="J1785" s="2">
        <f>DAY(GEN_UP[[#This Row],[Fecha]])</f>
        <v>16</v>
      </c>
      <c r="K1785" s="12" t="str">
        <f t="shared" si="27"/>
        <v>16-03-2025_07</v>
      </c>
    </row>
    <row r="1786" spans="1:11" x14ac:dyDescent="0.3">
      <c r="A1786" s="3">
        <v>45732</v>
      </c>
      <c r="B1786" s="6">
        <v>0.33333333333333331</v>
      </c>
      <c r="C1786" s="2">
        <v>1417.5</v>
      </c>
      <c r="D1786" s="2">
        <v>1413.5</v>
      </c>
      <c r="E1786" s="2">
        <v>1434</v>
      </c>
      <c r="F1786" s="2">
        <v>1461</v>
      </c>
      <c r="G1786" s="2">
        <f>INT(YEAR(GEN_UP[[#This Row],[Fecha]]))</f>
        <v>2025</v>
      </c>
      <c r="H1786" s="2">
        <f>INT(MONTH(GEN_UP[[#This Row],[Fecha]]))</f>
        <v>3</v>
      </c>
      <c r="I1786" s="3" t="str">
        <f>TEXT(DATE(YEAR(GEN_UP[[#This Row],[Fecha]]),MONTH(GEN_UP[[#This Row],[Fecha]]),DAY(GEN_UP[[#This Row],[Fecha]])),"mmmm")</f>
        <v>March</v>
      </c>
      <c r="J1786" s="2">
        <f>DAY(GEN_UP[[#This Row],[Fecha]])</f>
        <v>16</v>
      </c>
      <c r="K1786" s="12" t="str">
        <f t="shared" si="27"/>
        <v>16-03-2025_08</v>
      </c>
    </row>
    <row r="1787" spans="1:11" x14ac:dyDescent="0.3">
      <c r="A1787" s="3">
        <v>45732</v>
      </c>
      <c r="B1787" s="6">
        <v>0.375</v>
      </c>
      <c r="C1787" s="2">
        <v>5077</v>
      </c>
      <c r="D1787" s="2">
        <v>4981</v>
      </c>
      <c r="E1787" s="2">
        <v>4813</v>
      </c>
      <c r="F1787" s="2">
        <v>4743</v>
      </c>
      <c r="G1787" s="2">
        <f>INT(YEAR(GEN_UP[[#This Row],[Fecha]]))</f>
        <v>2025</v>
      </c>
      <c r="H1787" s="2">
        <f>INT(MONTH(GEN_UP[[#This Row],[Fecha]]))</f>
        <v>3</v>
      </c>
      <c r="I1787" s="3" t="str">
        <f>TEXT(DATE(YEAR(GEN_UP[[#This Row],[Fecha]]),MONTH(GEN_UP[[#This Row],[Fecha]]),DAY(GEN_UP[[#This Row],[Fecha]])),"mmmm")</f>
        <v>March</v>
      </c>
      <c r="J1787" s="2">
        <f>DAY(GEN_UP[[#This Row],[Fecha]])</f>
        <v>16</v>
      </c>
      <c r="K1787" s="12" t="str">
        <f t="shared" si="27"/>
        <v>16-03-2025_09</v>
      </c>
    </row>
    <row r="1788" spans="1:11" x14ac:dyDescent="0.3">
      <c r="A1788" s="3">
        <v>45732</v>
      </c>
      <c r="B1788" s="6">
        <v>0.41666666666666669</v>
      </c>
      <c r="C1788" s="2">
        <v>7139</v>
      </c>
      <c r="D1788" s="2">
        <v>7103</v>
      </c>
      <c r="E1788" s="2">
        <v>7010</v>
      </c>
      <c r="F1788" s="2">
        <v>7079.5</v>
      </c>
      <c r="G1788" s="2">
        <f>INT(YEAR(GEN_UP[[#This Row],[Fecha]]))</f>
        <v>2025</v>
      </c>
      <c r="H1788" s="2">
        <f>INT(MONTH(GEN_UP[[#This Row],[Fecha]]))</f>
        <v>3</v>
      </c>
      <c r="I1788" s="3" t="str">
        <f>TEXT(DATE(YEAR(GEN_UP[[#This Row],[Fecha]]),MONTH(GEN_UP[[#This Row],[Fecha]]),DAY(GEN_UP[[#This Row],[Fecha]])),"mmmm")</f>
        <v>March</v>
      </c>
      <c r="J1788" s="2">
        <f>DAY(GEN_UP[[#This Row],[Fecha]])</f>
        <v>16</v>
      </c>
      <c r="K1788" s="12" t="str">
        <f t="shared" si="27"/>
        <v>16-03-2025_10</v>
      </c>
    </row>
    <row r="1789" spans="1:11" x14ac:dyDescent="0.3">
      <c r="A1789" s="3">
        <v>45732</v>
      </c>
      <c r="B1789" s="6">
        <v>0.45833333333333331</v>
      </c>
      <c r="C1789" s="2">
        <v>5332</v>
      </c>
      <c r="D1789" s="2">
        <v>5340.5</v>
      </c>
      <c r="E1789" s="2">
        <v>5516</v>
      </c>
      <c r="F1789" s="2">
        <v>5769.5</v>
      </c>
      <c r="G1789" s="2">
        <f>INT(YEAR(GEN_UP[[#This Row],[Fecha]]))</f>
        <v>2025</v>
      </c>
      <c r="H1789" s="2">
        <f>INT(MONTH(GEN_UP[[#This Row],[Fecha]]))</f>
        <v>3</v>
      </c>
      <c r="I1789" s="3" t="str">
        <f>TEXT(DATE(YEAR(GEN_UP[[#This Row],[Fecha]]),MONTH(GEN_UP[[#This Row],[Fecha]]),DAY(GEN_UP[[#This Row],[Fecha]])),"mmmm")</f>
        <v>March</v>
      </c>
      <c r="J1789" s="2">
        <f>DAY(GEN_UP[[#This Row],[Fecha]])</f>
        <v>16</v>
      </c>
      <c r="K1789" s="12" t="str">
        <f t="shared" si="27"/>
        <v>16-03-2025_11</v>
      </c>
    </row>
    <row r="1790" spans="1:11" x14ac:dyDescent="0.3">
      <c r="A1790" s="3">
        <v>45732</v>
      </c>
      <c r="B1790" s="6">
        <v>0.5</v>
      </c>
      <c r="C1790" s="2">
        <v>4731.5</v>
      </c>
      <c r="D1790" s="2">
        <v>4737</v>
      </c>
      <c r="E1790" s="2">
        <v>4791</v>
      </c>
      <c r="F1790" s="2">
        <v>4803.5</v>
      </c>
      <c r="G1790" s="2">
        <f>INT(YEAR(GEN_UP[[#This Row],[Fecha]]))</f>
        <v>2025</v>
      </c>
      <c r="H1790" s="2">
        <f>INT(MONTH(GEN_UP[[#This Row],[Fecha]]))</f>
        <v>3</v>
      </c>
      <c r="I1790" s="3" t="str">
        <f>TEXT(DATE(YEAR(GEN_UP[[#This Row],[Fecha]]),MONTH(GEN_UP[[#This Row],[Fecha]]),DAY(GEN_UP[[#This Row],[Fecha]])),"mmmm")</f>
        <v>March</v>
      </c>
      <c r="J1790" s="2">
        <f>DAY(GEN_UP[[#This Row],[Fecha]])</f>
        <v>16</v>
      </c>
      <c r="K1790" s="12" t="str">
        <f t="shared" si="27"/>
        <v>16-03-2025_12</v>
      </c>
    </row>
    <row r="1791" spans="1:11" x14ac:dyDescent="0.3">
      <c r="A1791" s="3">
        <v>45732</v>
      </c>
      <c r="B1791" s="6">
        <v>0.54166666666666663</v>
      </c>
      <c r="C1791" s="2">
        <v>6100.5</v>
      </c>
      <c r="D1791" s="2">
        <v>6126</v>
      </c>
      <c r="E1791" s="2">
        <v>6208</v>
      </c>
      <c r="F1791" s="2">
        <v>6279.5</v>
      </c>
      <c r="G1791" s="2">
        <f>INT(YEAR(GEN_UP[[#This Row],[Fecha]]))</f>
        <v>2025</v>
      </c>
      <c r="H1791" s="2">
        <f>INT(MONTH(GEN_UP[[#This Row],[Fecha]]))</f>
        <v>3</v>
      </c>
      <c r="I1791" s="3" t="str">
        <f>TEXT(DATE(YEAR(GEN_UP[[#This Row],[Fecha]]),MONTH(GEN_UP[[#This Row],[Fecha]]),DAY(GEN_UP[[#This Row],[Fecha]])),"mmmm")</f>
        <v>March</v>
      </c>
      <c r="J1791" s="2">
        <f>DAY(GEN_UP[[#This Row],[Fecha]])</f>
        <v>16</v>
      </c>
      <c r="K1791" s="12" t="str">
        <f t="shared" si="27"/>
        <v>16-03-2025_13</v>
      </c>
    </row>
    <row r="1792" spans="1:11" x14ac:dyDescent="0.3">
      <c r="A1792" s="3">
        <v>45732</v>
      </c>
      <c r="B1792" s="6">
        <v>0.58333333333333337</v>
      </c>
      <c r="C1792" s="2">
        <v>5244</v>
      </c>
      <c r="D1792" s="2">
        <v>5186.5</v>
      </c>
      <c r="E1792" s="2">
        <v>5367.5</v>
      </c>
      <c r="F1792" s="2">
        <v>5620.5</v>
      </c>
      <c r="G1792" s="2">
        <f>INT(YEAR(GEN_UP[[#This Row],[Fecha]]))</f>
        <v>2025</v>
      </c>
      <c r="H1792" s="2">
        <f>INT(MONTH(GEN_UP[[#This Row],[Fecha]]))</f>
        <v>3</v>
      </c>
      <c r="I1792" s="3" t="str">
        <f>TEXT(DATE(YEAR(GEN_UP[[#This Row],[Fecha]]),MONTH(GEN_UP[[#This Row],[Fecha]]),DAY(GEN_UP[[#This Row],[Fecha]])),"mmmm")</f>
        <v>March</v>
      </c>
      <c r="J1792" s="2">
        <f>DAY(GEN_UP[[#This Row],[Fecha]])</f>
        <v>16</v>
      </c>
      <c r="K1792" s="12" t="str">
        <f t="shared" si="27"/>
        <v>16-03-2025_14</v>
      </c>
    </row>
    <row r="1793" spans="1:11" x14ac:dyDescent="0.3">
      <c r="A1793" s="3">
        <v>45732</v>
      </c>
      <c r="B1793" s="6">
        <v>0.625</v>
      </c>
      <c r="C1793" s="2">
        <v>4194</v>
      </c>
      <c r="D1793" s="2">
        <v>4353.5</v>
      </c>
      <c r="E1793" s="2">
        <v>4537.5</v>
      </c>
      <c r="F1793" s="2">
        <v>4591</v>
      </c>
      <c r="G1793" s="2">
        <f>INT(YEAR(GEN_UP[[#This Row],[Fecha]]))</f>
        <v>2025</v>
      </c>
      <c r="H1793" s="2">
        <f>INT(MONTH(GEN_UP[[#This Row],[Fecha]]))</f>
        <v>3</v>
      </c>
      <c r="I1793" s="3" t="str">
        <f>TEXT(DATE(YEAR(GEN_UP[[#This Row],[Fecha]]),MONTH(GEN_UP[[#This Row],[Fecha]]),DAY(GEN_UP[[#This Row],[Fecha]])),"mmmm")</f>
        <v>March</v>
      </c>
      <c r="J1793" s="2">
        <f>DAY(GEN_UP[[#This Row],[Fecha]])</f>
        <v>16</v>
      </c>
      <c r="K1793" s="12" t="str">
        <f t="shared" si="27"/>
        <v>16-03-2025_15</v>
      </c>
    </row>
    <row r="1794" spans="1:11" x14ac:dyDescent="0.3">
      <c r="A1794" s="3">
        <v>45732</v>
      </c>
      <c r="B1794" s="6">
        <v>0.66666666666666663</v>
      </c>
      <c r="C1794" s="2">
        <v>3868.5</v>
      </c>
      <c r="D1794" s="2">
        <v>3818</v>
      </c>
      <c r="E1794" s="2">
        <v>3826</v>
      </c>
      <c r="F1794" s="2">
        <v>3690</v>
      </c>
      <c r="G1794" s="2">
        <f>INT(YEAR(GEN_UP[[#This Row],[Fecha]]))</f>
        <v>2025</v>
      </c>
      <c r="H1794" s="2">
        <f>INT(MONTH(GEN_UP[[#This Row],[Fecha]]))</f>
        <v>3</v>
      </c>
      <c r="I1794" s="3" t="str">
        <f>TEXT(DATE(YEAR(GEN_UP[[#This Row],[Fecha]]),MONTH(GEN_UP[[#This Row],[Fecha]]),DAY(GEN_UP[[#This Row],[Fecha]])),"mmmm")</f>
        <v>March</v>
      </c>
      <c r="J1794" s="2">
        <f>DAY(GEN_UP[[#This Row],[Fecha]])</f>
        <v>16</v>
      </c>
      <c r="K1794" s="12" t="str">
        <f t="shared" ref="K1794:K1857" si="28">TEXT(A1794,"dd-mm-yyyy") &amp; "_" &amp; TEXT(HOUR(B1794),"00")</f>
        <v>16-03-2025_16</v>
      </c>
    </row>
    <row r="1795" spans="1:11" x14ac:dyDescent="0.3">
      <c r="A1795" s="3">
        <v>45732</v>
      </c>
      <c r="B1795" s="6">
        <v>0.70833333333333337</v>
      </c>
      <c r="C1795" s="2">
        <v>1707.5</v>
      </c>
      <c r="D1795" s="2">
        <v>1722</v>
      </c>
      <c r="E1795" s="2">
        <v>1839.5</v>
      </c>
      <c r="F1795" s="2">
        <v>1932.5</v>
      </c>
      <c r="G1795" s="2">
        <f>INT(YEAR(GEN_UP[[#This Row],[Fecha]]))</f>
        <v>2025</v>
      </c>
      <c r="H1795" s="2">
        <f>INT(MONTH(GEN_UP[[#This Row],[Fecha]]))</f>
        <v>3</v>
      </c>
      <c r="I1795" s="3" t="str">
        <f>TEXT(DATE(YEAR(GEN_UP[[#This Row],[Fecha]]),MONTH(GEN_UP[[#This Row],[Fecha]]),DAY(GEN_UP[[#This Row],[Fecha]])),"mmmm")</f>
        <v>March</v>
      </c>
      <c r="J1795" s="2">
        <f>DAY(GEN_UP[[#This Row],[Fecha]])</f>
        <v>16</v>
      </c>
      <c r="K1795" s="12" t="str">
        <f t="shared" si="28"/>
        <v>16-03-2025_17</v>
      </c>
    </row>
    <row r="1796" spans="1:11" x14ac:dyDescent="0.3">
      <c r="A1796" s="3">
        <v>45732</v>
      </c>
      <c r="B1796" s="6">
        <v>0.75</v>
      </c>
      <c r="C1796" s="2">
        <v>229</v>
      </c>
      <c r="D1796" s="2">
        <v>225.5</v>
      </c>
      <c r="E1796" s="2">
        <v>234.5</v>
      </c>
      <c r="F1796" s="2">
        <v>243.5</v>
      </c>
      <c r="G1796" s="2">
        <f>INT(YEAR(GEN_UP[[#This Row],[Fecha]]))</f>
        <v>2025</v>
      </c>
      <c r="H1796" s="2">
        <f>INT(MONTH(GEN_UP[[#This Row],[Fecha]]))</f>
        <v>3</v>
      </c>
      <c r="I1796" s="3" t="str">
        <f>TEXT(DATE(YEAR(GEN_UP[[#This Row],[Fecha]]),MONTH(GEN_UP[[#This Row],[Fecha]]),DAY(GEN_UP[[#This Row],[Fecha]])),"mmmm")</f>
        <v>March</v>
      </c>
      <c r="J1796" s="2">
        <f>DAY(GEN_UP[[#This Row],[Fecha]])</f>
        <v>16</v>
      </c>
      <c r="K1796" s="12" t="str">
        <f t="shared" si="28"/>
        <v>16-03-2025_18</v>
      </c>
    </row>
    <row r="1797" spans="1:11" x14ac:dyDescent="0.3">
      <c r="A1797" s="3">
        <v>45732</v>
      </c>
      <c r="B1797" s="6">
        <v>0.79166666666666663</v>
      </c>
      <c r="C1797" s="2">
        <v>0</v>
      </c>
      <c r="D1797" s="2">
        <v>0</v>
      </c>
      <c r="E1797" s="2">
        <v>0</v>
      </c>
      <c r="F1797" s="2">
        <v>0</v>
      </c>
      <c r="G1797" s="2">
        <f>INT(YEAR(GEN_UP[[#This Row],[Fecha]]))</f>
        <v>2025</v>
      </c>
      <c r="H1797" s="2">
        <f>INT(MONTH(GEN_UP[[#This Row],[Fecha]]))</f>
        <v>3</v>
      </c>
      <c r="I1797" s="3" t="str">
        <f>TEXT(DATE(YEAR(GEN_UP[[#This Row],[Fecha]]),MONTH(GEN_UP[[#This Row],[Fecha]]),DAY(GEN_UP[[#This Row],[Fecha]])),"mmmm")</f>
        <v>March</v>
      </c>
      <c r="J1797" s="2">
        <f>DAY(GEN_UP[[#This Row],[Fecha]])</f>
        <v>16</v>
      </c>
      <c r="K1797" s="12" t="str">
        <f t="shared" si="28"/>
        <v>16-03-2025_19</v>
      </c>
    </row>
    <row r="1798" spans="1:11" x14ac:dyDescent="0.3">
      <c r="A1798" s="3">
        <v>45732</v>
      </c>
      <c r="B1798" s="6">
        <v>0.83333333333333337</v>
      </c>
      <c r="C1798" s="2">
        <v>0</v>
      </c>
      <c r="D1798" s="2">
        <v>0</v>
      </c>
      <c r="E1798" s="2">
        <v>0</v>
      </c>
      <c r="F1798" s="2">
        <v>0</v>
      </c>
      <c r="G1798" s="2">
        <f>INT(YEAR(GEN_UP[[#This Row],[Fecha]]))</f>
        <v>2025</v>
      </c>
      <c r="H1798" s="2">
        <f>INT(MONTH(GEN_UP[[#This Row],[Fecha]]))</f>
        <v>3</v>
      </c>
      <c r="I1798" s="3" t="str">
        <f>TEXT(DATE(YEAR(GEN_UP[[#This Row],[Fecha]]),MONTH(GEN_UP[[#This Row],[Fecha]]),DAY(GEN_UP[[#This Row],[Fecha]])),"mmmm")</f>
        <v>March</v>
      </c>
      <c r="J1798" s="2">
        <f>DAY(GEN_UP[[#This Row],[Fecha]])</f>
        <v>16</v>
      </c>
      <c r="K1798" s="12" t="str">
        <f t="shared" si="28"/>
        <v>16-03-2025_20</v>
      </c>
    </row>
    <row r="1799" spans="1:11" x14ac:dyDescent="0.3">
      <c r="A1799" s="3">
        <v>45732</v>
      </c>
      <c r="B1799" s="6">
        <v>0.875</v>
      </c>
      <c r="C1799" s="2">
        <v>0</v>
      </c>
      <c r="D1799" s="2">
        <v>0</v>
      </c>
      <c r="E1799" s="2">
        <v>0</v>
      </c>
      <c r="F1799" s="2">
        <v>0</v>
      </c>
      <c r="G1799" s="2">
        <f>INT(YEAR(GEN_UP[[#This Row],[Fecha]]))</f>
        <v>2025</v>
      </c>
      <c r="H1799" s="2">
        <f>INT(MONTH(GEN_UP[[#This Row],[Fecha]]))</f>
        <v>3</v>
      </c>
      <c r="I1799" s="3" t="str">
        <f>TEXT(DATE(YEAR(GEN_UP[[#This Row],[Fecha]]),MONTH(GEN_UP[[#This Row],[Fecha]]),DAY(GEN_UP[[#This Row],[Fecha]])),"mmmm")</f>
        <v>March</v>
      </c>
      <c r="J1799" s="2">
        <f>DAY(GEN_UP[[#This Row],[Fecha]])</f>
        <v>16</v>
      </c>
      <c r="K1799" s="12" t="str">
        <f t="shared" si="28"/>
        <v>16-03-2025_21</v>
      </c>
    </row>
    <row r="1800" spans="1:11" x14ac:dyDescent="0.3">
      <c r="A1800" s="3">
        <v>45732</v>
      </c>
      <c r="B1800" s="6">
        <v>0.91666666666666663</v>
      </c>
      <c r="C1800" s="2">
        <v>0</v>
      </c>
      <c r="D1800" s="2">
        <v>0</v>
      </c>
      <c r="E1800" s="2">
        <v>0</v>
      </c>
      <c r="F1800" s="2">
        <v>0</v>
      </c>
      <c r="G1800" s="2">
        <f>INT(YEAR(GEN_UP[[#This Row],[Fecha]]))</f>
        <v>2025</v>
      </c>
      <c r="H1800" s="2">
        <f>INT(MONTH(GEN_UP[[#This Row],[Fecha]]))</f>
        <v>3</v>
      </c>
      <c r="I1800" s="3" t="str">
        <f>TEXT(DATE(YEAR(GEN_UP[[#This Row],[Fecha]]),MONTH(GEN_UP[[#This Row],[Fecha]]),DAY(GEN_UP[[#This Row],[Fecha]])),"mmmm")</f>
        <v>March</v>
      </c>
      <c r="J1800" s="2">
        <f>DAY(GEN_UP[[#This Row],[Fecha]])</f>
        <v>16</v>
      </c>
      <c r="K1800" s="12" t="str">
        <f t="shared" si="28"/>
        <v>16-03-2025_22</v>
      </c>
    </row>
    <row r="1801" spans="1:11" x14ac:dyDescent="0.3">
      <c r="A1801" s="3">
        <v>45732</v>
      </c>
      <c r="B1801" s="6">
        <v>0.95833333333333337</v>
      </c>
      <c r="C1801" s="2">
        <v>0</v>
      </c>
      <c r="D1801" s="2">
        <v>0</v>
      </c>
      <c r="E1801" s="2">
        <v>0</v>
      </c>
      <c r="F1801" s="2">
        <v>0</v>
      </c>
      <c r="G1801" s="2">
        <f>INT(YEAR(GEN_UP[[#This Row],[Fecha]]))</f>
        <v>2025</v>
      </c>
      <c r="H1801" s="2">
        <f>INT(MONTH(GEN_UP[[#This Row],[Fecha]]))</f>
        <v>3</v>
      </c>
      <c r="I1801" s="3" t="str">
        <f>TEXT(DATE(YEAR(GEN_UP[[#This Row],[Fecha]]),MONTH(GEN_UP[[#This Row],[Fecha]]),DAY(GEN_UP[[#This Row],[Fecha]])),"mmmm")</f>
        <v>March</v>
      </c>
      <c r="J1801" s="2">
        <f>DAY(GEN_UP[[#This Row],[Fecha]])</f>
        <v>16</v>
      </c>
      <c r="K1801" s="12" t="str">
        <f t="shared" si="28"/>
        <v>16-03-2025_23</v>
      </c>
    </row>
    <row r="1802" spans="1:11" x14ac:dyDescent="0.3">
      <c r="A1802" s="3">
        <v>45733</v>
      </c>
      <c r="B1802" s="6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f>INT(YEAR(GEN_UP[[#This Row],[Fecha]]))</f>
        <v>2025</v>
      </c>
      <c r="H1802" s="2">
        <f>INT(MONTH(GEN_UP[[#This Row],[Fecha]]))</f>
        <v>3</v>
      </c>
      <c r="I1802" s="3" t="str">
        <f>TEXT(DATE(YEAR(GEN_UP[[#This Row],[Fecha]]),MONTH(GEN_UP[[#This Row],[Fecha]]),DAY(GEN_UP[[#This Row],[Fecha]])),"mmmm")</f>
        <v>March</v>
      </c>
      <c r="J1802" s="2">
        <f>DAY(GEN_UP[[#This Row],[Fecha]])</f>
        <v>17</v>
      </c>
      <c r="K1802" s="12" t="str">
        <f t="shared" si="28"/>
        <v>17-03-2025_00</v>
      </c>
    </row>
    <row r="1803" spans="1:11" x14ac:dyDescent="0.3">
      <c r="A1803" s="3">
        <v>45733</v>
      </c>
      <c r="B1803" s="6">
        <v>4.1666666666666664E-2</v>
      </c>
      <c r="C1803" s="2">
        <v>0</v>
      </c>
      <c r="D1803" s="2">
        <v>0</v>
      </c>
      <c r="E1803" s="2">
        <v>0</v>
      </c>
      <c r="F1803" s="2">
        <v>0</v>
      </c>
      <c r="G1803" s="2">
        <f>INT(YEAR(GEN_UP[[#This Row],[Fecha]]))</f>
        <v>2025</v>
      </c>
      <c r="H1803" s="2">
        <f>INT(MONTH(GEN_UP[[#This Row],[Fecha]]))</f>
        <v>3</v>
      </c>
      <c r="I1803" s="3" t="str">
        <f>TEXT(DATE(YEAR(GEN_UP[[#This Row],[Fecha]]),MONTH(GEN_UP[[#This Row],[Fecha]]),DAY(GEN_UP[[#This Row],[Fecha]])),"mmmm")</f>
        <v>March</v>
      </c>
      <c r="J1803" s="2">
        <f>DAY(GEN_UP[[#This Row],[Fecha]])</f>
        <v>17</v>
      </c>
      <c r="K1803" s="12" t="str">
        <f t="shared" si="28"/>
        <v>17-03-2025_01</v>
      </c>
    </row>
    <row r="1804" spans="1:11" x14ac:dyDescent="0.3">
      <c r="A1804" s="3">
        <v>45733</v>
      </c>
      <c r="B1804" s="6">
        <v>8.3333333333333329E-2</v>
      </c>
      <c r="C1804" s="2">
        <v>0</v>
      </c>
      <c r="D1804" s="2">
        <v>0</v>
      </c>
      <c r="E1804" s="2">
        <v>0</v>
      </c>
      <c r="F1804" s="2">
        <v>0</v>
      </c>
      <c r="G1804" s="2">
        <f>INT(YEAR(GEN_UP[[#This Row],[Fecha]]))</f>
        <v>2025</v>
      </c>
      <c r="H1804" s="2">
        <f>INT(MONTH(GEN_UP[[#This Row],[Fecha]]))</f>
        <v>3</v>
      </c>
      <c r="I1804" s="3" t="str">
        <f>TEXT(DATE(YEAR(GEN_UP[[#This Row],[Fecha]]),MONTH(GEN_UP[[#This Row],[Fecha]]),DAY(GEN_UP[[#This Row],[Fecha]])),"mmmm")</f>
        <v>March</v>
      </c>
      <c r="J1804" s="2">
        <f>DAY(GEN_UP[[#This Row],[Fecha]])</f>
        <v>17</v>
      </c>
      <c r="K1804" s="12" t="str">
        <f t="shared" si="28"/>
        <v>17-03-2025_02</v>
      </c>
    </row>
    <row r="1805" spans="1:11" x14ac:dyDescent="0.3">
      <c r="A1805" s="3">
        <v>45733</v>
      </c>
      <c r="B1805" s="6">
        <v>0.125</v>
      </c>
      <c r="C1805" s="2">
        <v>0</v>
      </c>
      <c r="D1805" s="2">
        <v>0</v>
      </c>
      <c r="E1805" s="2">
        <v>0</v>
      </c>
      <c r="F1805" s="2">
        <v>0</v>
      </c>
      <c r="G1805" s="2">
        <f>INT(YEAR(GEN_UP[[#This Row],[Fecha]]))</f>
        <v>2025</v>
      </c>
      <c r="H1805" s="2">
        <f>INT(MONTH(GEN_UP[[#This Row],[Fecha]]))</f>
        <v>3</v>
      </c>
      <c r="I1805" s="3" t="str">
        <f>TEXT(DATE(YEAR(GEN_UP[[#This Row],[Fecha]]),MONTH(GEN_UP[[#This Row],[Fecha]]),DAY(GEN_UP[[#This Row],[Fecha]])),"mmmm")</f>
        <v>March</v>
      </c>
      <c r="J1805" s="2">
        <f>DAY(GEN_UP[[#This Row],[Fecha]])</f>
        <v>17</v>
      </c>
      <c r="K1805" s="12" t="str">
        <f t="shared" si="28"/>
        <v>17-03-2025_03</v>
      </c>
    </row>
    <row r="1806" spans="1:11" x14ac:dyDescent="0.3">
      <c r="A1806" s="3">
        <v>45733</v>
      </c>
      <c r="B1806" s="6">
        <v>0.16666666666666666</v>
      </c>
      <c r="C1806" s="2">
        <v>0</v>
      </c>
      <c r="D1806" s="2">
        <v>0</v>
      </c>
      <c r="E1806" s="2">
        <v>0</v>
      </c>
      <c r="F1806" s="2">
        <v>0</v>
      </c>
      <c r="G1806" s="2">
        <f>INT(YEAR(GEN_UP[[#This Row],[Fecha]]))</f>
        <v>2025</v>
      </c>
      <c r="H1806" s="2">
        <f>INT(MONTH(GEN_UP[[#This Row],[Fecha]]))</f>
        <v>3</v>
      </c>
      <c r="I1806" s="3" t="str">
        <f>TEXT(DATE(YEAR(GEN_UP[[#This Row],[Fecha]]),MONTH(GEN_UP[[#This Row],[Fecha]]),DAY(GEN_UP[[#This Row],[Fecha]])),"mmmm")</f>
        <v>March</v>
      </c>
      <c r="J1806" s="2">
        <f>DAY(GEN_UP[[#This Row],[Fecha]])</f>
        <v>17</v>
      </c>
      <c r="K1806" s="12" t="str">
        <f t="shared" si="28"/>
        <v>17-03-2025_04</v>
      </c>
    </row>
    <row r="1807" spans="1:11" x14ac:dyDescent="0.3">
      <c r="A1807" s="3">
        <v>45733</v>
      </c>
      <c r="B1807" s="6">
        <v>0.20833333333333334</v>
      </c>
      <c r="C1807" s="2">
        <v>0</v>
      </c>
      <c r="D1807" s="2">
        <v>0</v>
      </c>
      <c r="E1807" s="2">
        <v>0</v>
      </c>
      <c r="F1807" s="2">
        <v>0</v>
      </c>
      <c r="G1807" s="2">
        <f>INT(YEAR(GEN_UP[[#This Row],[Fecha]]))</f>
        <v>2025</v>
      </c>
      <c r="H1807" s="2">
        <f>INT(MONTH(GEN_UP[[#This Row],[Fecha]]))</f>
        <v>3</v>
      </c>
      <c r="I1807" s="3" t="str">
        <f>TEXT(DATE(YEAR(GEN_UP[[#This Row],[Fecha]]),MONTH(GEN_UP[[#This Row],[Fecha]]),DAY(GEN_UP[[#This Row],[Fecha]])),"mmmm")</f>
        <v>March</v>
      </c>
      <c r="J1807" s="2">
        <f>DAY(GEN_UP[[#This Row],[Fecha]])</f>
        <v>17</v>
      </c>
      <c r="K1807" s="12" t="str">
        <f t="shared" si="28"/>
        <v>17-03-2025_05</v>
      </c>
    </row>
    <row r="1808" spans="1:11" x14ac:dyDescent="0.3">
      <c r="A1808" s="3">
        <v>45733</v>
      </c>
      <c r="B1808" s="6">
        <v>0.25</v>
      </c>
      <c r="C1808" s="2">
        <v>80</v>
      </c>
      <c r="D1808" s="2">
        <v>75</v>
      </c>
      <c r="E1808" s="2">
        <v>73</v>
      </c>
      <c r="F1808" s="2">
        <v>70.5</v>
      </c>
      <c r="G1808" s="2">
        <f>INT(YEAR(GEN_UP[[#This Row],[Fecha]]))</f>
        <v>2025</v>
      </c>
      <c r="H1808" s="2">
        <f>INT(MONTH(GEN_UP[[#This Row],[Fecha]]))</f>
        <v>3</v>
      </c>
      <c r="I1808" s="3" t="str">
        <f>TEXT(DATE(YEAR(GEN_UP[[#This Row],[Fecha]]),MONTH(GEN_UP[[#This Row],[Fecha]]),DAY(GEN_UP[[#This Row],[Fecha]])),"mmmm")</f>
        <v>March</v>
      </c>
      <c r="J1808" s="2">
        <f>DAY(GEN_UP[[#This Row],[Fecha]])</f>
        <v>17</v>
      </c>
      <c r="K1808" s="12" t="str">
        <f t="shared" si="28"/>
        <v>17-03-2025_06</v>
      </c>
    </row>
    <row r="1809" spans="1:11" x14ac:dyDescent="0.3">
      <c r="A1809" s="3">
        <v>45733</v>
      </c>
      <c r="B1809" s="6">
        <v>0.29166666666666669</v>
      </c>
      <c r="C1809" s="2">
        <v>1457.5</v>
      </c>
      <c r="D1809" s="2">
        <v>1412</v>
      </c>
      <c r="E1809" s="2">
        <v>1350</v>
      </c>
      <c r="F1809" s="2">
        <v>1300.5</v>
      </c>
      <c r="G1809" s="2">
        <f>INT(YEAR(GEN_UP[[#This Row],[Fecha]]))</f>
        <v>2025</v>
      </c>
      <c r="H1809" s="2">
        <f>INT(MONTH(GEN_UP[[#This Row],[Fecha]]))</f>
        <v>3</v>
      </c>
      <c r="I1809" s="3" t="str">
        <f>TEXT(DATE(YEAR(GEN_UP[[#This Row],[Fecha]]),MONTH(GEN_UP[[#This Row],[Fecha]]),DAY(GEN_UP[[#This Row],[Fecha]])),"mmmm")</f>
        <v>March</v>
      </c>
      <c r="J1809" s="2">
        <f>DAY(GEN_UP[[#This Row],[Fecha]])</f>
        <v>17</v>
      </c>
      <c r="K1809" s="12" t="str">
        <f t="shared" si="28"/>
        <v>17-03-2025_07</v>
      </c>
    </row>
    <row r="1810" spans="1:11" x14ac:dyDescent="0.3">
      <c r="A1810" s="3">
        <v>45733</v>
      </c>
      <c r="B1810" s="6">
        <v>0.33333333333333331</v>
      </c>
      <c r="C1810" s="2">
        <v>4006</v>
      </c>
      <c r="D1810" s="2">
        <v>3967</v>
      </c>
      <c r="E1810" s="2">
        <v>3895</v>
      </c>
      <c r="F1810" s="2">
        <v>3818</v>
      </c>
      <c r="G1810" s="2">
        <f>INT(YEAR(GEN_UP[[#This Row],[Fecha]]))</f>
        <v>2025</v>
      </c>
      <c r="H1810" s="2">
        <f>INT(MONTH(GEN_UP[[#This Row],[Fecha]]))</f>
        <v>3</v>
      </c>
      <c r="I1810" s="3" t="str">
        <f>TEXT(DATE(YEAR(GEN_UP[[#This Row],[Fecha]]),MONTH(GEN_UP[[#This Row],[Fecha]]),DAY(GEN_UP[[#This Row],[Fecha]])),"mmmm")</f>
        <v>March</v>
      </c>
      <c r="J1810" s="2">
        <f>DAY(GEN_UP[[#This Row],[Fecha]])</f>
        <v>17</v>
      </c>
      <c r="K1810" s="12" t="str">
        <f t="shared" si="28"/>
        <v>17-03-2025_08</v>
      </c>
    </row>
    <row r="1811" spans="1:11" x14ac:dyDescent="0.3">
      <c r="A1811" s="3">
        <v>45733</v>
      </c>
      <c r="B1811" s="6">
        <v>0.375</v>
      </c>
      <c r="C1811" s="2">
        <v>5996</v>
      </c>
      <c r="D1811" s="2">
        <v>5973</v>
      </c>
      <c r="E1811" s="2">
        <v>5915.5</v>
      </c>
      <c r="F1811" s="2">
        <v>5877.5</v>
      </c>
      <c r="G1811" s="2">
        <f>INT(YEAR(GEN_UP[[#This Row],[Fecha]]))</f>
        <v>2025</v>
      </c>
      <c r="H1811" s="2">
        <f>INT(MONTH(GEN_UP[[#This Row],[Fecha]]))</f>
        <v>3</v>
      </c>
      <c r="I1811" s="3" t="str">
        <f>TEXT(DATE(YEAR(GEN_UP[[#This Row],[Fecha]]),MONTH(GEN_UP[[#This Row],[Fecha]]),DAY(GEN_UP[[#This Row],[Fecha]])),"mmmm")</f>
        <v>March</v>
      </c>
      <c r="J1811" s="2">
        <f>DAY(GEN_UP[[#This Row],[Fecha]])</f>
        <v>17</v>
      </c>
      <c r="K1811" s="12" t="str">
        <f t="shared" si="28"/>
        <v>17-03-2025_09</v>
      </c>
    </row>
    <row r="1812" spans="1:11" x14ac:dyDescent="0.3">
      <c r="A1812" s="3">
        <v>45733</v>
      </c>
      <c r="B1812" s="6">
        <v>0.41666666666666669</v>
      </c>
      <c r="C1812" s="2">
        <v>7459.5</v>
      </c>
      <c r="D1812" s="2">
        <v>7455.5</v>
      </c>
      <c r="E1812" s="2">
        <v>7450.5</v>
      </c>
      <c r="F1812" s="2">
        <v>7423.5</v>
      </c>
      <c r="G1812" s="2">
        <f>INT(YEAR(GEN_UP[[#This Row],[Fecha]]))</f>
        <v>2025</v>
      </c>
      <c r="H1812" s="2">
        <f>INT(MONTH(GEN_UP[[#This Row],[Fecha]]))</f>
        <v>3</v>
      </c>
      <c r="I1812" s="3" t="str">
        <f>TEXT(DATE(YEAR(GEN_UP[[#This Row],[Fecha]]),MONTH(GEN_UP[[#This Row],[Fecha]]),DAY(GEN_UP[[#This Row],[Fecha]])),"mmmm")</f>
        <v>March</v>
      </c>
      <c r="J1812" s="2">
        <f>DAY(GEN_UP[[#This Row],[Fecha]])</f>
        <v>17</v>
      </c>
      <c r="K1812" s="12" t="str">
        <f t="shared" si="28"/>
        <v>17-03-2025_10</v>
      </c>
    </row>
    <row r="1813" spans="1:11" x14ac:dyDescent="0.3">
      <c r="A1813" s="3">
        <v>45733</v>
      </c>
      <c r="B1813" s="6">
        <v>0.45833333333333331</v>
      </c>
      <c r="C1813" s="2">
        <v>7882.5</v>
      </c>
      <c r="D1813" s="2">
        <v>7971.5</v>
      </c>
      <c r="E1813" s="2">
        <v>8028.5</v>
      </c>
      <c r="F1813" s="2">
        <v>8100</v>
      </c>
      <c r="G1813" s="2">
        <f>INT(YEAR(GEN_UP[[#This Row],[Fecha]]))</f>
        <v>2025</v>
      </c>
      <c r="H1813" s="2">
        <f>INT(MONTH(GEN_UP[[#This Row],[Fecha]]))</f>
        <v>3</v>
      </c>
      <c r="I1813" s="3" t="str">
        <f>TEXT(DATE(YEAR(GEN_UP[[#This Row],[Fecha]]),MONTH(GEN_UP[[#This Row],[Fecha]]),DAY(GEN_UP[[#This Row],[Fecha]])),"mmmm")</f>
        <v>March</v>
      </c>
      <c r="J1813" s="2">
        <f>DAY(GEN_UP[[#This Row],[Fecha]])</f>
        <v>17</v>
      </c>
      <c r="K1813" s="12" t="str">
        <f t="shared" si="28"/>
        <v>17-03-2025_11</v>
      </c>
    </row>
    <row r="1814" spans="1:11" x14ac:dyDescent="0.3">
      <c r="A1814" s="3">
        <v>45733</v>
      </c>
      <c r="B1814" s="6">
        <v>0.5</v>
      </c>
      <c r="C1814" s="2">
        <v>7638.5</v>
      </c>
      <c r="D1814" s="2">
        <v>7781</v>
      </c>
      <c r="E1814" s="2">
        <v>7915</v>
      </c>
      <c r="F1814" s="2">
        <v>8022</v>
      </c>
      <c r="G1814" s="2">
        <f>INT(YEAR(GEN_UP[[#This Row],[Fecha]]))</f>
        <v>2025</v>
      </c>
      <c r="H1814" s="2">
        <f>INT(MONTH(GEN_UP[[#This Row],[Fecha]]))</f>
        <v>3</v>
      </c>
      <c r="I1814" s="3" t="str">
        <f>TEXT(DATE(YEAR(GEN_UP[[#This Row],[Fecha]]),MONTH(GEN_UP[[#This Row],[Fecha]]),DAY(GEN_UP[[#This Row],[Fecha]])),"mmmm")</f>
        <v>March</v>
      </c>
      <c r="J1814" s="2">
        <f>DAY(GEN_UP[[#This Row],[Fecha]])</f>
        <v>17</v>
      </c>
      <c r="K1814" s="12" t="str">
        <f t="shared" si="28"/>
        <v>17-03-2025_12</v>
      </c>
    </row>
    <row r="1815" spans="1:11" x14ac:dyDescent="0.3">
      <c r="A1815" s="3">
        <v>45733</v>
      </c>
      <c r="B1815" s="6">
        <v>0.54166666666666663</v>
      </c>
      <c r="C1815" s="2">
        <v>7678</v>
      </c>
      <c r="D1815" s="2">
        <v>7777</v>
      </c>
      <c r="E1815" s="2">
        <v>7778.5</v>
      </c>
      <c r="F1815" s="2">
        <v>7859.5</v>
      </c>
      <c r="G1815" s="2">
        <f>INT(YEAR(GEN_UP[[#This Row],[Fecha]]))</f>
        <v>2025</v>
      </c>
      <c r="H1815" s="2">
        <f>INT(MONTH(GEN_UP[[#This Row],[Fecha]]))</f>
        <v>3</v>
      </c>
      <c r="I1815" s="3" t="str">
        <f>TEXT(DATE(YEAR(GEN_UP[[#This Row],[Fecha]]),MONTH(GEN_UP[[#This Row],[Fecha]]),DAY(GEN_UP[[#This Row],[Fecha]])),"mmmm")</f>
        <v>March</v>
      </c>
      <c r="J1815" s="2">
        <f>DAY(GEN_UP[[#This Row],[Fecha]])</f>
        <v>17</v>
      </c>
      <c r="K1815" s="12" t="str">
        <f t="shared" si="28"/>
        <v>17-03-2025_13</v>
      </c>
    </row>
    <row r="1816" spans="1:11" x14ac:dyDescent="0.3">
      <c r="A1816" s="3">
        <v>45733</v>
      </c>
      <c r="B1816" s="6">
        <v>0.58333333333333337</v>
      </c>
      <c r="C1816" s="2">
        <v>4620</v>
      </c>
      <c r="D1816" s="2">
        <v>4799.5</v>
      </c>
      <c r="E1816" s="2">
        <v>4858</v>
      </c>
      <c r="F1816" s="2">
        <v>4978</v>
      </c>
      <c r="G1816" s="2">
        <f>INT(YEAR(GEN_UP[[#This Row],[Fecha]]))</f>
        <v>2025</v>
      </c>
      <c r="H1816" s="2">
        <f>INT(MONTH(GEN_UP[[#This Row],[Fecha]]))</f>
        <v>3</v>
      </c>
      <c r="I1816" s="3" t="str">
        <f>TEXT(DATE(YEAR(GEN_UP[[#This Row],[Fecha]]),MONTH(GEN_UP[[#This Row],[Fecha]]),DAY(GEN_UP[[#This Row],[Fecha]])),"mmmm")</f>
        <v>March</v>
      </c>
      <c r="J1816" s="2">
        <f>DAY(GEN_UP[[#This Row],[Fecha]])</f>
        <v>17</v>
      </c>
      <c r="K1816" s="12" t="str">
        <f t="shared" si="28"/>
        <v>17-03-2025_14</v>
      </c>
    </row>
    <row r="1817" spans="1:11" x14ac:dyDescent="0.3">
      <c r="A1817" s="3">
        <v>45733</v>
      </c>
      <c r="B1817" s="6">
        <v>0.625</v>
      </c>
      <c r="C1817" s="2">
        <v>5712.5</v>
      </c>
      <c r="D1817" s="2">
        <v>5744.5</v>
      </c>
      <c r="E1817" s="2">
        <v>5860.5</v>
      </c>
      <c r="F1817" s="2">
        <v>5816.5</v>
      </c>
      <c r="G1817" s="2">
        <f>INT(YEAR(GEN_UP[[#This Row],[Fecha]]))</f>
        <v>2025</v>
      </c>
      <c r="H1817" s="2">
        <f>INT(MONTH(GEN_UP[[#This Row],[Fecha]]))</f>
        <v>3</v>
      </c>
      <c r="I1817" s="3" t="str">
        <f>TEXT(DATE(YEAR(GEN_UP[[#This Row],[Fecha]]),MONTH(GEN_UP[[#This Row],[Fecha]]),DAY(GEN_UP[[#This Row],[Fecha]])),"mmmm")</f>
        <v>March</v>
      </c>
      <c r="J1817" s="2">
        <f>DAY(GEN_UP[[#This Row],[Fecha]])</f>
        <v>17</v>
      </c>
      <c r="K1817" s="12" t="str">
        <f t="shared" si="28"/>
        <v>17-03-2025_15</v>
      </c>
    </row>
    <row r="1818" spans="1:11" x14ac:dyDescent="0.3">
      <c r="A1818" s="3">
        <v>45733</v>
      </c>
      <c r="B1818" s="6">
        <v>0.66666666666666663</v>
      </c>
      <c r="C1818" s="2">
        <v>4120.5</v>
      </c>
      <c r="D1818" s="2">
        <v>4101.5</v>
      </c>
      <c r="E1818" s="2">
        <v>4256</v>
      </c>
      <c r="F1818" s="2">
        <v>4281.5</v>
      </c>
      <c r="G1818" s="2">
        <f>INT(YEAR(GEN_UP[[#This Row],[Fecha]]))</f>
        <v>2025</v>
      </c>
      <c r="H1818" s="2">
        <f>INT(MONTH(GEN_UP[[#This Row],[Fecha]]))</f>
        <v>3</v>
      </c>
      <c r="I1818" s="3" t="str">
        <f>TEXT(DATE(YEAR(GEN_UP[[#This Row],[Fecha]]),MONTH(GEN_UP[[#This Row],[Fecha]]),DAY(GEN_UP[[#This Row],[Fecha]])),"mmmm")</f>
        <v>March</v>
      </c>
      <c r="J1818" s="2">
        <f>DAY(GEN_UP[[#This Row],[Fecha]])</f>
        <v>17</v>
      </c>
      <c r="K1818" s="12" t="str">
        <f t="shared" si="28"/>
        <v>17-03-2025_16</v>
      </c>
    </row>
    <row r="1819" spans="1:11" x14ac:dyDescent="0.3">
      <c r="A1819" s="3">
        <v>45733</v>
      </c>
      <c r="B1819" s="6">
        <v>0.70833333333333337</v>
      </c>
      <c r="C1819" s="2">
        <v>1644.5</v>
      </c>
      <c r="D1819" s="2">
        <v>1632.5</v>
      </c>
      <c r="E1819" s="2">
        <v>1742</v>
      </c>
      <c r="F1819" s="2">
        <v>1756</v>
      </c>
      <c r="G1819" s="2">
        <f>INT(YEAR(GEN_UP[[#This Row],[Fecha]]))</f>
        <v>2025</v>
      </c>
      <c r="H1819" s="2">
        <f>INT(MONTH(GEN_UP[[#This Row],[Fecha]]))</f>
        <v>3</v>
      </c>
      <c r="I1819" s="3" t="str">
        <f>TEXT(DATE(YEAR(GEN_UP[[#This Row],[Fecha]]),MONTH(GEN_UP[[#This Row],[Fecha]]),DAY(GEN_UP[[#This Row],[Fecha]])),"mmmm")</f>
        <v>March</v>
      </c>
      <c r="J1819" s="2">
        <f>DAY(GEN_UP[[#This Row],[Fecha]])</f>
        <v>17</v>
      </c>
      <c r="K1819" s="12" t="str">
        <f t="shared" si="28"/>
        <v>17-03-2025_17</v>
      </c>
    </row>
    <row r="1820" spans="1:11" x14ac:dyDescent="0.3">
      <c r="A1820" s="3">
        <v>45733</v>
      </c>
      <c r="B1820" s="6">
        <v>0.75</v>
      </c>
      <c r="C1820" s="2">
        <v>133.5</v>
      </c>
      <c r="D1820" s="2">
        <v>130.5</v>
      </c>
      <c r="E1820" s="2">
        <v>136</v>
      </c>
      <c r="F1820" s="2">
        <v>140.5</v>
      </c>
      <c r="G1820" s="2">
        <f>INT(YEAR(GEN_UP[[#This Row],[Fecha]]))</f>
        <v>2025</v>
      </c>
      <c r="H1820" s="2">
        <f>INT(MONTH(GEN_UP[[#This Row],[Fecha]]))</f>
        <v>3</v>
      </c>
      <c r="I1820" s="3" t="str">
        <f>TEXT(DATE(YEAR(GEN_UP[[#This Row],[Fecha]]),MONTH(GEN_UP[[#This Row],[Fecha]]),DAY(GEN_UP[[#This Row],[Fecha]])),"mmmm")</f>
        <v>March</v>
      </c>
      <c r="J1820" s="2">
        <f>DAY(GEN_UP[[#This Row],[Fecha]])</f>
        <v>17</v>
      </c>
      <c r="K1820" s="12" t="str">
        <f t="shared" si="28"/>
        <v>17-03-2025_18</v>
      </c>
    </row>
    <row r="1821" spans="1:11" x14ac:dyDescent="0.3">
      <c r="A1821" s="3">
        <v>45733</v>
      </c>
      <c r="B1821" s="6">
        <v>0.79166666666666663</v>
      </c>
      <c r="C1821" s="2">
        <v>0</v>
      </c>
      <c r="D1821" s="2">
        <v>0</v>
      </c>
      <c r="E1821" s="2">
        <v>0</v>
      </c>
      <c r="F1821" s="2">
        <v>0</v>
      </c>
      <c r="G1821" s="2">
        <f>INT(YEAR(GEN_UP[[#This Row],[Fecha]]))</f>
        <v>2025</v>
      </c>
      <c r="H1821" s="2">
        <f>INT(MONTH(GEN_UP[[#This Row],[Fecha]]))</f>
        <v>3</v>
      </c>
      <c r="I1821" s="3" t="str">
        <f>TEXT(DATE(YEAR(GEN_UP[[#This Row],[Fecha]]),MONTH(GEN_UP[[#This Row],[Fecha]]),DAY(GEN_UP[[#This Row],[Fecha]])),"mmmm")</f>
        <v>March</v>
      </c>
      <c r="J1821" s="2">
        <f>DAY(GEN_UP[[#This Row],[Fecha]])</f>
        <v>17</v>
      </c>
      <c r="K1821" s="12" t="str">
        <f t="shared" si="28"/>
        <v>17-03-2025_19</v>
      </c>
    </row>
    <row r="1822" spans="1:11" x14ac:dyDescent="0.3">
      <c r="A1822" s="3">
        <v>45733</v>
      </c>
      <c r="B1822" s="6">
        <v>0.83333333333333337</v>
      </c>
      <c r="C1822" s="2">
        <v>0</v>
      </c>
      <c r="D1822" s="2">
        <v>0</v>
      </c>
      <c r="E1822" s="2">
        <v>0</v>
      </c>
      <c r="F1822" s="2">
        <v>0</v>
      </c>
      <c r="G1822" s="2">
        <f>INT(YEAR(GEN_UP[[#This Row],[Fecha]]))</f>
        <v>2025</v>
      </c>
      <c r="H1822" s="2">
        <f>INT(MONTH(GEN_UP[[#This Row],[Fecha]]))</f>
        <v>3</v>
      </c>
      <c r="I1822" s="3" t="str">
        <f>TEXT(DATE(YEAR(GEN_UP[[#This Row],[Fecha]]),MONTH(GEN_UP[[#This Row],[Fecha]]),DAY(GEN_UP[[#This Row],[Fecha]])),"mmmm")</f>
        <v>March</v>
      </c>
      <c r="J1822" s="2">
        <f>DAY(GEN_UP[[#This Row],[Fecha]])</f>
        <v>17</v>
      </c>
      <c r="K1822" s="12" t="str">
        <f t="shared" si="28"/>
        <v>17-03-2025_20</v>
      </c>
    </row>
    <row r="1823" spans="1:11" x14ac:dyDescent="0.3">
      <c r="A1823" s="3">
        <v>45733</v>
      </c>
      <c r="B1823" s="6">
        <v>0.875</v>
      </c>
      <c r="C1823" s="2">
        <v>0</v>
      </c>
      <c r="D1823" s="2">
        <v>0</v>
      </c>
      <c r="E1823" s="2">
        <v>0</v>
      </c>
      <c r="F1823" s="2">
        <v>0</v>
      </c>
      <c r="G1823" s="2">
        <f>INT(YEAR(GEN_UP[[#This Row],[Fecha]]))</f>
        <v>2025</v>
      </c>
      <c r="H1823" s="2">
        <f>INT(MONTH(GEN_UP[[#This Row],[Fecha]]))</f>
        <v>3</v>
      </c>
      <c r="I1823" s="3" t="str">
        <f>TEXT(DATE(YEAR(GEN_UP[[#This Row],[Fecha]]),MONTH(GEN_UP[[#This Row],[Fecha]]),DAY(GEN_UP[[#This Row],[Fecha]])),"mmmm")</f>
        <v>March</v>
      </c>
      <c r="J1823" s="2">
        <f>DAY(GEN_UP[[#This Row],[Fecha]])</f>
        <v>17</v>
      </c>
      <c r="K1823" s="12" t="str">
        <f t="shared" si="28"/>
        <v>17-03-2025_21</v>
      </c>
    </row>
    <row r="1824" spans="1:11" x14ac:dyDescent="0.3">
      <c r="A1824" s="3">
        <v>45733</v>
      </c>
      <c r="B1824" s="6">
        <v>0.91666666666666663</v>
      </c>
      <c r="C1824" s="2">
        <v>0</v>
      </c>
      <c r="D1824" s="2">
        <v>0</v>
      </c>
      <c r="E1824" s="2">
        <v>0</v>
      </c>
      <c r="F1824" s="2">
        <v>0</v>
      </c>
      <c r="G1824" s="2">
        <f>INT(YEAR(GEN_UP[[#This Row],[Fecha]]))</f>
        <v>2025</v>
      </c>
      <c r="H1824" s="2">
        <f>INT(MONTH(GEN_UP[[#This Row],[Fecha]]))</f>
        <v>3</v>
      </c>
      <c r="I1824" s="3" t="str">
        <f>TEXT(DATE(YEAR(GEN_UP[[#This Row],[Fecha]]),MONTH(GEN_UP[[#This Row],[Fecha]]),DAY(GEN_UP[[#This Row],[Fecha]])),"mmmm")</f>
        <v>March</v>
      </c>
      <c r="J1824" s="2">
        <f>DAY(GEN_UP[[#This Row],[Fecha]])</f>
        <v>17</v>
      </c>
      <c r="K1824" s="12" t="str">
        <f t="shared" si="28"/>
        <v>17-03-2025_22</v>
      </c>
    </row>
    <row r="1825" spans="1:11" x14ac:dyDescent="0.3">
      <c r="A1825" s="3">
        <v>45733</v>
      </c>
      <c r="B1825" s="6">
        <v>0.95833333333333337</v>
      </c>
      <c r="C1825" s="2">
        <v>0</v>
      </c>
      <c r="D1825" s="2">
        <v>0</v>
      </c>
      <c r="E1825" s="2">
        <v>0</v>
      </c>
      <c r="F1825" s="2">
        <v>0</v>
      </c>
      <c r="G1825" s="2">
        <f>INT(YEAR(GEN_UP[[#This Row],[Fecha]]))</f>
        <v>2025</v>
      </c>
      <c r="H1825" s="2">
        <f>INT(MONTH(GEN_UP[[#This Row],[Fecha]]))</f>
        <v>3</v>
      </c>
      <c r="I1825" s="3" t="str">
        <f>TEXT(DATE(YEAR(GEN_UP[[#This Row],[Fecha]]),MONTH(GEN_UP[[#This Row],[Fecha]]),DAY(GEN_UP[[#This Row],[Fecha]])),"mmmm")</f>
        <v>March</v>
      </c>
      <c r="J1825" s="2">
        <f>DAY(GEN_UP[[#This Row],[Fecha]])</f>
        <v>17</v>
      </c>
      <c r="K1825" s="12" t="str">
        <f t="shared" si="28"/>
        <v>17-03-2025_23</v>
      </c>
    </row>
    <row r="1826" spans="1:11" x14ac:dyDescent="0.3">
      <c r="A1826" s="3">
        <v>45734</v>
      </c>
      <c r="B1826" s="6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f>INT(YEAR(GEN_UP[[#This Row],[Fecha]]))</f>
        <v>2025</v>
      </c>
      <c r="H1826" s="2">
        <f>INT(MONTH(GEN_UP[[#This Row],[Fecha]]))</f>
        <v>3</v>
      </c>
      <c r="I1826" s="3" t="str">
        <f>TEXT(DATE(YEAR(GEN_UP[[#This Row],[Fecha]]),MONTH(GEN_UP[[#This Row],[Fecha]]),DAY(GEN_UP[[#This Row],[Fecha]])),"mmmm")</f>
        <v>March</v>
      </c>
      <c r="J1826" s="2">
        <f>DAY(GEN_UP[[#This Row],[Fecha]])</f>
        <v>18</v>
      </c>
      <c r="K1826" s="12" t="str">
        <f t="shared" si="28"/>
        <v>18-03-2025_00</v>
      </c>
    </row>
    <row r="1827" spans="1:11" x14ac:dyDescent="0.3">
      <c r="A1827" s="3">
        <v>45734</v>
      </c>
      <c r="B1827" s="6">
        <v>4.1666666666666664E-2</v>
      </c>
      <c r="C1827" s="2">
        <v>0</v>
      </c>
      <c r="D1827" s="2">
        <v>0</v>
      </c>
      <c r="E1827" s="2">
        <v>0</v>
      </c>
      <c r="F1827" s="2">
        <v>0</v>
      </c>
      <c r="G1827" s="2">
        <f>INT(YEAR(GEN_UP[[#This Row],[Fecha]]))</f>
        <v>2025</v>
      </c>
      <c r="H1827" s="2">
        <f>INT(MONTH(GEN_UP[[#This Row],[Fecha]]))</f>
        <v>3</v>
      </c>
      <c r="I1827" s="3" t="str">
        <f>TEXT(DATE(YEAR(GEN_UP[[#This Row],[Fecha]]),MONTH(GEN_UP[[#This Row],[Fecha]]),DAY(GEN_UP[[#This Row],[Fecha]])),"mmmm")</f>
        <v>March</v>
      </c>
      <c r="J1827" s="2">
        <f>DAY(GEN_UP[[#This Row],[Fecha]])</f>
        <v>18</v>
      </c>
      <c r="K1827" s="12" t="str">
        <f t="shared" si="28"/>
        <v>18-03-2025_01</v>
      </c>
    </row>
    <row r="1828" spans="1:11" x14ac:dyDescent="0.3">
      <c r="A1828" s="3">
        <v>45734</v>
      </c>
      <c r="B1828" s="6">
        <v>8.3333333333333329E-2</v>
      </c>
      <c r="C1828" s="2">
        <v>0</v>
      </c>
      <c r="D1828" s="2">
        <v>0</v>
      </c>
      <c r="E1828" s="2">
        <v>0</v>
      </c>
      <c r="F1828" s="2">
        <v>0</v>
      </c>
      <c r="G1828" s="2">
        <f>INT(YEAR(GEN_UP[[#This Row],[Fecha]]))</f>
        <v>2025</v>
      </c>
      <c r="H1828" s="2">
        <f>INT(MONTH(GEN_UP[[#This Row],[Fecha]]))</f>
        <v>3</v>
      </c>
      <c r="I1828" s="3" t="str">
        <f>TEXT(DATE(YEAR(GEN_UP[[#This Row],[Fecha]]),MONTH(GEN_UP[[#This Row],[Fecha]]),DAY(GEN_UP[[#This Row],[Fecha]])),"mmmm")</f>
        <v>March</v>
      </c>
      <c r="J1828" s="2">
        <f>DAY(GEN_UP[[#This Row],[Fecha]])</f>
        <v>18</v>
      </c>
      <c r="K1828" s="12" t="str">
        <f t="shared" si="28"/>
        <v>18-03-2025_02</v>
      </c>
    </row>
    <row r="1829" spans="1:11" x14ac:dyDescent="0.3">
      <c r="A1829" s="3">
        <v>45734</v>
      </c>
      <c r="B1829" s="6">
        <v>0.125</v>
      </c>
      <c r="C1829" s="2">
        <v>0</v>
      </c>
      <c r="D1829" s="2">
        <v>0</v>
      </c>
      <c r="E1829" s="2">
        <v>0</v>
      </c>
      <c r="F1829" s="2">
        <v>0</v>
      </c>
      <c r="G1829" s="2">
        <f>INT(YEAR(GEN_UP[[#This Row],[Fecha]]))</f>
        <v>2025</v>
      </c>
      <c r="H1829" s="2">
        <f>INT(MONTH(GEN_UP[[#This Row],[Fecha]]))</f>
        <v>3</v>
      </c>
      <c r="I1829" s="3" t="str">
        <f>TEXT(DATE(YEAR(GEN_UP[[#This Row],[Fecha]]),MONTH(GEN_UP[[#This Row],[Fecha]]),DAY(GEN_UP[[#This Row],[Fecha]])),"mmmm")</f>
        <v>March</v>
      </c>
      <c r="J1829" s="2">
        <f>DAY(GEN_UP[[#This Row],[Fecha]])</f>
        <v>18</v>
      </c>
      <c r="K1829" s="12" t="str">
        <f t="shared" si="28"/>
        <v>18-03-2025_03</v>
      </c>
    </row>
    <row r="1830" spans="1:11" x14ac:dyDescent="0.3">
      <c r="A1830" s="3">
        <v>45734</v>
      </c>
      <c r="B1830" s="6">
        <v>0.16666666666666666</v>
      </c>
      <c r="C1830" s="2">
        <v>0</v>
      </c>
      <c r="D1830" s="2">
        <v>0</v>
      </c>
      <c r="E1830" s="2">
        <v>0</v>
      </c>
      <c r="F1830" s="2">
        <v>0</v>
      </c>
      <c r="G1830" s="2">
        <f>INT(YEAR(GEN_UP[[#This Row],[Fecha]]))</f>
        <v>2025</v>
      </c>
      <c r="H1830" s="2">
        <f>INT(MONTH(GEN_UP[[#This Row],[Fecha]]))</f>
        <v>3</v>
      </c>
      <c r="I1830" s="3" t="str">
        <f>TEXT(DATE(YEAR(GEN_UP[[#This Row],[Fecha]]),MONTH(GEN_UP[[#This Row],[Fecha]]),DAY(GEN_UP[[#This Row],[Fecha]])),"mmmm")</f>
        <v>March</v>
      </c>
      <c r="J1830" s="2">
        <f>DAY(GEN_UP[[#This Row],[Fecha]])</f>
        <v>18</v>
      </c>
      <c r="K1830" s="12" t="str">
        <f t="shared" si="28"/>
        <v>18-03-2025_04</v>
      </c>
    </row>
    <row r="1831" spans="1:11" x14ac:dyDescent="0.3">
      <c r="A1831" s="3">
        <v>45734</v>
      </c>
      <c r="B1831" s="6">
        <v>0.20833333333333334</v>
      </c>
      <c r="C1831" s="2">
        <v>0</v>
      </c>
      <c r="D1831" s="2">
        <v>0</v>
      </c>
      <c r="E1831" s="2">
        <v>0</v>
      </c>
      <c r="F1831" s="2">
        <v>0</v>
      </c>
      <c r="G1831" s="2">
        <f>INT(YEAR(GEN_UP[[#This Row],[Fecha]]))</f>
        <v>2025</v>
      </c>
      <c r="H1831" s="2">
        <f>INT(MONTH(GEN_UP[[#This Row],[Fecha]]))</f>
        <v>3</v>
      </c>
      <c r="I1831" s="3" t="str">
        <f>TEXT(DATE(YEAR(GEN_UP[[#This Row],[Fecha]]),MONTH(GEN_UP[[#This Row],[Fecha]]),DAY(GEN_UP[[#This Row],[Fecha]])),"mmmm")</f>
        <v>March</v>
      </c>
      <c r="J1831" s="2">
        <f>DAY(GEN_UP[[#This Row],[Fecha]])</f>
        <v>18</v>
      </c>
      <c r="K1831" s="12" t="str">
        <f t="shared" si="28"/>
        <v>18-03-2025_05</v>
      </c>
    </row>
    <row r="1832" spans="1:11" x14ac:dyDescent="0.3">
      <c r="A1832" s="3">
        <v>45734</v>
      </c>
      <c r="B1832" s="6">
        <v>0.25</v>
      </c>
      <c r="C1832" s="2">
        <v>77.5</v>
      </c>
      <c r="D1832" s="2">
        <v>71.5</v>
      </c>
      <c r="E1832" s="2">
        <v>68</v>
      </c>
      <c r="F1832" s="2">
        <v>63.5</v>
      </c>
      <c r="G1832" s="2">
        <f>INT(YEAR(GEN_UP[[#This Row],[Fecha]]))</f>
        <v>2025</v>
      </c>
      <c r="H1832" s="2">
        <f>INT(MONTH(GEN_UP[[#This Row],[Fecha]]))</f>
        <v>3</v>
      </c>
      <c r="I1832" s="3" t="str">
        <f>TEXT(DATE(YEAR(GEN_UP[[#This Row],[Fecha]]),MONTH(GEN_UP[[#This Row],[Fecha]]),DAY(GEN_UP[[#This Row],[Fecha]])),"mmmm")</f>
        <v>March</v>
      </c>
      <c r="J1832" s="2">
        <f>DAY(GEN_UP[[#This Row],[Fecha]])</f>
        <v>18</v>
      </c>
      <c r="K1832" s="12" t="str">
        <f t="shared" si="28"/>
        <v>18-03-2025_06</v>
      </c>
    </row>
    <row r="1833" spans="1:11" x14ac:dyDescent="0.3">
      <c r="A1833" s="3">
        <v>45734</v>
      </c>
      <c r="B1833" s="6">
        <v>0.29166666666666669</v>
      </c>
      <c r="C1833" s="2">
        <v>1489</v>
      </c>
      <c r="D1833" s="2">
        <v>1442.5</v>
      </c>
      <c r="E1833" s="2">
        <v>1366.5</v>
      </c>
      <c r="F1833" s="2">
        <v>1312</v>
      </c>
      <c r="G1833" s="2">
        <f>INT(YEAR(GEN_UP[[#This Row],[Fecha]]))</f>
        <v>2025</v>
      </c>
      <c r="H1833" s="2">
        <f>INT(MONTH(GEN_UP[[#This Row],[Fecha]]))</f>
        <v>3</v>
      </c>
      <c r="I1833" s="3" t="str">
        <f>TEXT(DATE(YEAR(GEN_UP[[#This Row],[Fecha]]),MONTH(GEN_UP[[#This Row],[Fecha]]),DAY(GEN_UP[[#This Row],[Fecha]])),"mmmm")</f>
        <v>March</v>
      </c>
      <c r="J1833" s="2">
        <f>DAY(GEN_UP[[#This Row],[Fecha]])</f>
        <v>18</v>
      </c>
      <c r="K1833" s="12" t="str">
        <f t="shared" si="28"/>
        <v>18-03-2025_07</v>
      </c>
    </row>
    <row r="1834" spans="1:11" x14ac:dyDescent="0.3">
      <c r="A1834" s="3">
        <v>45734</v>
      </c>
      <c r="B1834" s="6">
        <v>0.33333333333333331</v>
      </c>
      <c r="C1834" s="2">
        <v>3935.5</v>
      </c>
      <c r="D1834" s="2">
        <v>3892.5</v>
      </c>
      <c r="E1834" s="2">
        <v>3819</v>
      </c>
      <c r="F1834" s="2">
        <v>3742.5</v>
      </c>
      <c r="G1834" s="2">
        <f>INT(YEAR(GEN_UP[[#This Row],[Fecha]]))</f>
        <v>2025</v>
      </c>
      <c r="H1834" s="2">
        <f>INT(MONTH(GEN_UP[[#This Row],[Fecha]]))</f>
        <v>3</v>
      </c>
      <c r="I1834" s="3" t="str">
        <f>TEXT(DATE(YEAR(GEN_UP[[#This Row],[Fecha]]),MONTH(GEN_UP[[#This Row],[Fecha]]),DAY(GEN_UP[[#This Row],[Fecha]])),"mmmm")</f>
        <v>March</v>
      </c>
      <c r="J1834" s="2">
        <f>DAY(GEN_UP[[#This Row],[Fecha]])</f>
        <v>18</v>
      </c>
      <c r="K1834" s="12" t="str">
        <f t="shared" si="28"/>
        <v>18-03-2025_08</v>
      </c>
    </row>
    <row r="1835" spans="1:11" x14ac:dyDescent="0.3">
      <c r="A1835" s="3">
        <v>45734</v>
      </c>
      <c r="B1835" s="6">
        <v>0.375</v>
      </c>
      <c r="C1835" s="2">
        <v>6042</v>
      </c>
      <c r="D1835" s="2">
        <v>6020.5</v>
      </c>
      <c r="E1835" s="2">
        <v>5968</v>
      </c>
      <c r="F1835" s="2">
        <v>5926</v>
      </c>
      <c r="G1835" s="2">
        <f>INT(YEAR(GEN_UP[[#This Row],[Fecha]]))</f>
        <v>2025</v>
      </c>
      <c r="H1835" s="2">
        <f>INT(MONTH(GEN_UP[[#This Row],[Fecha]]))</f>
        <v>3</v>
      </c>
      <c r="I1835" s="3" t="str">
        <f>TEXT(DATE(YEAR(GEN_UP[[#This Row],[Fecha]]),MONTH(GEN_UP[[#This Row],[Fecha]]),DAY(GEN_UP[[#This Row],[Fecha]])),"mmmm")</f>
        <v>March</v>
      </c>
      <c r="J1835" s="2">
        <f>DAY(GEN_UP[[#This Row],[Fecha]])</f>
        <v>18</v>
      </c>
      <c r="K1835" s="12" t="str">
        <f t="shared" si="28"/>
        <v>18-03-2025_09</v>
      </c>
    </row>
    <row r="1836" spans="1:11" x14ac:dyDescent="0.3">
      <c r="A1836" s="3">
        <v>45734</v>
      </c>
      <c r="B1836" s="6">
        <v>0.41666666666666669</v>
      </c>
      <c r="C1836" s="2">
        <v>7456</v>
      </c>
      <c r="D1836" s="2">
        <v>7455</v>
      </c>
      <c r="E1836" s="2">
        <v>7435</v>
      </c>
      <c r="F1836" s="2">
        <v>7404</v>
      </c>
      <c r="G1836" s="2">
        <f>INT(YEAR(GEN_UP[[#This Row],[Fecha]]))</f>
        <v>2025</v>
      </c>
      <c r="H1836" s="2">
        <f>INT(MONTH(GEN_UP[[#This Row],[Fecha]]))</f>
        <v>3</v>
      </c>
      <c r="I1836" s="3" t="str">
        <f>TEXT(DATE(YEAR(GEN_UP[[#This Row],[Fecha]]),MONTH(GEN_UP[[#This Row],[Fecha]]),DAY(GEN_UP[[#This Row],[Fecha]])),"mmmm")</f>
        <v>March</v>
      </c>
      <c r="J1836" s="2">
        <f>DAY(GEN_UP[[#This Row],[Fecha]])</f>
        <v>18</v>
      </c>
      <c r="K1836" s="12" t="str">
        <f t="shared" si="28"/>
        <v>18-03-2025_10</v>
      </c>
    </row>
    <row r="1837" spans="1:11" x14ac:dyDescent="0.3">
      <c r="A1837" s="3">
        <v>45734</v>
      </c>
      <c r="B1837" s="6">
        <v>0.45833333333333331</v>
      </c>
      <c r="C1837" s="2">
        <v>7951.5</v>
      </c>
      <c r="D1837" s="2">
        <v>7994</v>
      </c>
      <c r="E1837" s="2">
        <v>8038.5</v>
      </c>
      <c r="F1837" s="2">
        <v>8043</v>
      </c>
      <c r="G1837" s="2">
        <f>INT(YEAR(GEN_UP[[#This Row],[Fecha]]))</f>
        <v>2025</v>
      </c>
      <c r="H1837" s="2">
        <f>INT(MONTH(GEN_UP[[#This Row],[Fecha]]))</f>
        <v>3</v>
      </c>
      <c r="I1837" s="3" t="str">
        <f>TEXT(DATE(YEAR(GEN_UP[[#This Row],[Fecha]]),MONTH(GEN_UP[[#This Row],[Fecha]]),DAY(GEN_UP[[#This Row],[Fecha]])),"mmmm")</f>
        <v>March</v>
      </c>
      <c r="J1837" s="2">
        <f>DAY(GEN_UP[[#This Row],[Fecha]])</f>
        <v>18</v>
      </c>
      <c r="K1837" s="12" t="str">
        <f t="shared" si="28"/>
        <v>18-03-2025_11</v>
      </c>
    </row>
    <row r="1838" spans="1:11" x14ac:dyDescent="0.3">
      <c r="A1838" s="3">
        <v>45734</v>
      </c>
      <c r="B1838" s="6">
        <v>0.5</v>
      </c>
      <c r="C1838" s="2">
        <v>7990</v>
      </c>
      <c r="D1838" s="2">
        <v>8048.5</v>
      </c>
      <c r="E1838" s="2">
        <v>8092</v>
      </c>
      <c r="F1838" s="2">
        <v>8101.5</v>
      </c>
      <c r="G1838" s="2">
        <f>INT(YEAR(GEN_UP[[#This Row],[Fecha]]))</f>
        <v>2025</v>
      </c>
      <c r="H1838" s="2">
        <f>INT(MONTH(GEN_UP[[#This Row],[Fecha]]))</f>
        <v>3</v>
      </c>
      <c r="I1838" s="3" t="str">
        <f>TEXT(DATE(YEAR(GEN_UP[[#This Row],[Fecha]]),MONTH(GEN_UP[[#This Row],[Fecha]]),DAY(GEN_UP[[#This Row],[Fecha]])),"mmmm")</f>
        <v>March</v>
      </c>
      <c r="J1838" s="2">
        <f>DAY(GEN_UP[[#This Row],[Fecha]])</f>
        <v>18</v>
      </c>
      <c r="K1838" s="12" t="str">
        <f t="shared" si="28"/>
        <v>18-03-2025_12</v>
      </c>
    </row>
    <row r="1839" spans="1:11" x14ac:dyDescent="0.3">
      <c r="A1839" s="3">
        <v>45734</v>
      </c>
      <c r="B1839" s="6">
        <v>0.54166666666666663</v>
      </c>
      <c r="C1839" s="2">
        <v>7865.5</v>
      </c>
      <c r="D1839" s="2">
        <v>7876.5</v>
      </c>
      <c r="E1839" s="2">
        <v>5611</v>
      </c>
      <c r="F1839" s="2">
        <v>5813.5</v>
      </c>
      <c r="G1839" s="2">
        <f>INT(YEAR(GEN_UP[[#This Row],[Fecha]]))</f>
        <v>2025</v>
      </c>
      <c r="H1839" s="2">
        <f>INT(MONTH(GEN_UP[[#This Row],[Fecha]]))</f>
        <v>3</v>
      </c>
      <c r="I1839" s="3" t="str">
        <f>TEXT(DATE(YEAR(GEN_UP[[#This Row],[Fecha]]),MONTH(GEN_UP[[#This Row],[Fecha]]),DAY(GEN_UP[[#This Row],[Fecha]])),"mmmm")</f>
        <v>March</v>
      </c>
      <c r="J1839" s="2">
        <f>DAY(GEN_UP[[#This Row],[Fecha]])</f>
        <v>18</v>
      </c>
      <c r="K1839" s="12" t="str">
        <f t="shared" si="28"/>
        <v>18-03-2025_13</v>
      </c>
    </row>
    <row r="1840" spans="1:11" x14ac:dyDescent="0.3">
      <c r="A1840" s="3">
        <v>45734</v>
      </c>
      <c r="B1840" s="6">
        <v>0.58333333333333337</v>
      </c>
      <c r="C1840" s="2">
        <v>7517</v>
      </c>
      <c r="D1840" s="2">
        <v>7523.5</v>
      </c>
      <c r="E1840" s="2">
        <v>7634.5</v>
      </c>
      <c r="F1840" s="2">
        <v>7644.5</v>
      </c>
      <c r="G1840" s="2">
        <f>INT(YEAR(GEN_UP[[#This Row],[Fecha]]))</f>
        <v>2025</v>
      </c>
      <c r="H1840" s="2">
        <f>INT(MONTH(GEN_UP[[#This Row],[Fecha]]))</f>
        <v>3</v>
      </c>
      <c r="I1840" s="3" t="str">
        <f>TEXT(DATE(YEAR(GEN_UP[[#This Row],[Fecha]]),MONTH(GEN_UP[[#This Row],[Fecha]]),DAY(GEN_UP[[#This Row],[Fecha]])),"mmmm")</f>
        <v>March</v>
      </c>
      <c r="J1840" s="2">
        <f>DAY(GEN_UP[[#This Row],[Fecha]])</f>
        <v>18</v>
      </c>
      <c r="K1840" s="12" t="str">
        <f t="shared" si="28"/>
        <v>18-03-2025_14</v>
      </c>
    </row>
    <row r="1841" spans="1:11" x14ac:dyDescent="0.3">
      <c r="A1841" s="3">
        <v>45734</v>
      </c>
      <c r="B1841" s="6">
        <v>0.625</v>
      </c>
      <c r="C1841" s="2">
        <v>6162.5</v>
      </c>
      <c r="D1841" s="2">
        <v>6177</v>
      </c>
      <c r="E1841" s="2">
        <v>6328.5</v>
      </c>
      <c r="F1841" s="2">
        <v>6368</v>
      </c>
      <c r="G1841" s="2">
        <f>INT(YEAR(GEN_UP[[#This Row],[Fecha]]))</f>
        <v>2025</v>
      </c>
      <c r="H1841" s="2">
        <f>INT(MONTH(GEN_UP[[#This Row],[Fecha]]))</f>
        <v>3</v>
      </c>
      <c r="I1841" s="3" t="str">
        <f>TEXT(DATE(YEAR(GEN_UP[[#This Row],[Fecha]]),MONTH(GEN_UP[[#This Row],[Fecha]]),DAY(GEN_UP[[#This Row],[Fecha]])),"mmmm")</f>
        <v>March</v>
      </c>
      <c r="J1841" s="2">
        <f>DAY(GEN_UP[[#This Row],[Fecha]])</f>
        <v>18</v>
      </c>
      <c r="K1841" s="12" t="str">
        <f t="shared" si="28"/>
        <v>18-03-2025_15</v>
      </c>
    </row>
    <row r="1842" spans="1:11" x14ac:dyDescent="0.3">
      <c r="A1842" s="3">
        <v>45734</v>
      </c>
      <c r="B1842" s="6">
        <v>0.66666666666666663</v>
      </c>
      <c r="C1842" s="2">
        <v>4170</v>
      </c>
      <c r="D1842" s="2">
        <v>4167</v>
      </c>
      <c r="E1842" s="2">
        <v>4315</v>
      </c>
      <c r="F1842" s="2">
        <v>4352.5</v>
      </c>
      <c r="G1842" s="2">
        <f>INT(YEAR(GEN_UP[[#This Row],[Fecha]]))</f>
        <v>2025</v>
      </c>
      <c r="H1842" s="2">
        <f>INT(MONTH(GEN_UP[[#This Row],[Fecha]]))</f>
        <v>3</v>
      </c>
      <c r="I1842" s="3" t="str">
        <f>TEXT(DATE(YEAR(GEN_UP[[#This Row],[Fecha]]),MONTH(GEN_UP[[#This Row],[Fecha]]),DAY(GEN_UP[[#This Row],[Fecha]])),"mmmm")</f>
        <v>March</v>
      </c>
      <c r="J1842" s="2">
        <f>DAY(GEN_UP[[#This Row],[Fecha]])</f>
        <v>18</v>
      </c>
      <c r="K1842" s="12" t="str">
        <f t="shared" si="28"/>
        <v>18-03-2025_16</v>
      </c>
    </row>
    <row r="1843" spans="1:11" x14ac:dyDescent="0.3">
      <c r="A1843" s="3">
        <v>45734</v>
      </c>
      <c r="B1843" s="6">
        <v>0.70833333333333337</v>
      </c>
      <c r="C1843" s="2">
        <v>1550.5</v>
      </c>
      <c r="D1843" s="2">
        <v>1549</v>
      </c>
      <c r="E1843" s="2">
        <v>1653.5</v>
      </c>
      <c r="F1843" s="2">
        <v>1686</v>
      </c>
      <c r="G1843" s="2">
        <f>INT(YEAR(GEN_UP[[#This Row],[Fecha]]))</f>
        <v>2025</v>
      </c>
      <c r="H1843" s="2">
        <f>INT(MONTH(GEN_UP[[#This Row],[Fecha]]))</f>
        <v>3</v>
      </c>
      <c r="I1843" s="3" t="str">
        <f>TEXT(DATE(YEAR(GEN_UP[[#This Row],[Fecha]]),MONTH(GEN_UP[[#This Row],[Fecha]]),DAY(GEN_UP[[#This Row],[Fecha]])),"mmmm")</f>
        <v>March</v>
      </c>
      <c r="J1843" s="2">
        <f>DAY(GEN_UP[[#This Row],[Fecha]])</f>
        <v>18</v>
      </c>
      <c r="K1843" s="12" t="str">
        <f t="shared" si="28"/>
        <v>18-03-2025_17</v>
      </c>
    </row>
    <row r="1844" spans="1:11" x14ac:dyDescent="0.3">
      <c r="A1844" s="3">
        <v>45734</v>
      </c>
      <c r="B1844" s="6">
        <v>0.75</v>
      </c>
      <c r="C1844" s="2">
        <v>101.5</v>
      </c>
      <c r="D1844" s="2">
        <v>99</v>
      </c>
      <c r="E1844" s="2">
        <v>104</v>
      </c>
      <c r="F1844" s="2">
        <v>109</v>
      </c>
      <c r="G1844" s="2">
        <f>INT(YEAR(GEN_UP[[#This Row],[Fecha]]))</f>
        <v>2025</v>
      </c>
      <c r="H1844" s="2">
        <f>INT(MONTH(GEN_UP[[#This Row],[Fecha]]))</f>
        <v>3</v>
      </c>
      <c r="I1844" s="3" t="str">
        <f>TEXT(DATE(YEAR(GEN_UP[[#This Row],[Fecha]]),MONTH(GEN_UP[[#This Row],[Fecha]]),DAY(GEN_UP[[#This Row],[Fecha]])),"mmmm")</f>
        <v>March</v>
      </c>
      <c r="J1844" s="2">
        <f>DAY(GEN_UP[[#This Row],[Fecha]])</f>
        <v>18</v>
      </c>
      <c r="K1844" s="12" t="str">
        <f t="shared" si="28"/>
        <v>18-03-2025_18</v>
      </c>
    </row>
    <row r="1845" spans="1:11" x14ac:dyDescent="0.3">
      <c r="A1845" s="3">
        <v>45734</v>
      </c>
      <c r="B1845" s="6">
        <v>0.79166666666666663</v>
      </c>
      <c r="C1845" s="2">
        <v>0</v>
      </c>
      <c r="D1845" s="2">
        <v>0</v>
      </c>
      <c r="E1845" s="2">
        <v>0</v>
      </c>
      <c r="F1845" s="2">
        <v>0</v>
      </c>
      <c r="G1845" s="2">
        <f>INT(YEAR(GEN_UP[[#This Row],[Fecha]]))</f>
        <v>2025</v>
      </c>
      <c r="H1845" s="2">
        <f>INT(MONTH(GEN_UP[[#This Row],[Fecha]]))</f>
        <v>3</v>
      </c>
      <c r="I1845" s="3" t="str">
        <f>TEXT(DATE(YEAR(GEN_UP[[#This Row],[Fecha]]),MONTH(GEN_UP[[#This Row],[Fecha]]),DAY(GEN_UP[[#This Row],[Fecha]])),"mmmm")</f>
        <v>March</v>
      </c>
      <c r="J1845" s="2">
        <f>DAY(GEN_UP[[#This Row],[Fecha]])</f>
        <v>18</v>
      </c>
      <c r="K1845" s="12" t="str">
        <f t="shared" si="28"/>
        <v>18-03-2025_19</v>
      </c>
    </row>
    <row r="1846" spans="1:11" x14ac:dyDescent="0.3">
      <c r="A1846" s="3">
        <v>45734</v>
      </c>
      <c r="B1846" s="6">
        <v>0.83333333333333337</v>
      </c>
      <c r="C1846" s="2">
        <v>0</v>
      </c>
      <c r="D1846" s="2">
        <v>0</v>
      </c>
      <c r="E1846" s="2">
        <v>0</v>
      </c>
      <c r="F1846" s="2">
        <v>0</v>
      </c>
      <c r="G1846" s="2">
        <f>INT(YEAR(GEN_UP[[#This Row],[Fecha]]))</f>
        <v>2025</v>
      </c>
      <c r="H1846" s="2">
        <f>INT(MONTH(GEN_UP[[#This Row],[Fecha]]))</f>
        <v>3</v>
      </c>
      <c r="I1846" s="3" t="str">
        <f>TEXT(DATE(YEAR(GEN_UP[[#This Row],[Fecha]]),MONTH(GEN_UP[[#This Row],[Fecha]]),DAY(GEN_UP[[#This Row],[Fecha]])),"mmmm")</f>
        <v>March</v>
      </c>
      <c r="J1846" s="2">
        <f>DAY(GEN_UP[[#This Row],[Fecha]])</f>
        <v>18</v>
      </c>
      <c r="K1846" s="12" t="str">
        <f t="shared" si="28"/>
        <v>18-03-2025_20</v>
      </c>
    </row>
    <row r="1847" spans="1:11" x14ac:dyDescent="0.3">
      <c r="A1847" s="3">
        <v>45734</v>
      </c>
      <c r="B1847" s="6">
        <v>0.875</v>
      </c>
      <c r="C1847" s="2">
        <v>0</v>
      </c>
      <c r="D1847" s="2">
        <v>0</v>
      </c>
      <c r="E1847" s="2">
        <v>0</v>
      </c>
      <c r="F1847" s="2">
        <v>0</v>
      </c>
      <c r="G1847" s="2">
        <f>INT(YEAR(GEN_UP[[#This Row],[Fecha]]))</f>
        <v>2025</v>
      </c>
      <c r="H1847" s="2">
        <f>INT(MONTH(GEN_UP[[#This Row],[Fecha]]))</f>
        <v>3</v>
      </c>
      <c r="I1847" s="3" t="str">
        <f>TEXT(DATE(YEAR(GEN_UP[[#This Row],[Fecha]]),MONTH(GEN_UP[[#This Row],[Fecha]]),DAY(GEN_UP[[#This Row],[Fecha]])),"mmmm")</f>
        <v>March</v>
      </c>
      <c r="J1847" s="2">
        <f>DAY(GEN_UP[[#This Row],[Fecha]])</f>
        <v>18</v>
      </c>
      <c r="K1847" s="12" t="str">
        <f t="shared" si="28"/>
        <v>18-03-2025_21</v>
      </c>
    </row>
    <row r="1848" spans="1:11" x14ac:dyDescent="0.3">
      <c r="A1848" s="3">
        <v>45734</v>
      </c>
      <c r="B1848" s="6">
        <v>0.91666666666666663</v>
      </c>
      <c r="C1848" s="2">
        <v>0</v>
      </c>
      <c r="D1848" s="2">
        <v>0</v>
      </c>
      <c r="E1848" s="2">
        <v>0</v>
      </c>
      <c r="F1848" s="2">
        <v>0</v>
      </c>
      <c r="G1848" s="2">
        <f>INT(YEAR(GEN_UP[[#This Row],[Fecha]]))</f>
        <v>2025</v>
      </c>
      <c r="H1848" s="2">
        <f>INT(MONTH(GEN_UP[[#This Row],[Fecha]]))</f>
        <v>3</v>
      </c>
      <c r="I1848" s="3" t="str">
        <f>TEXT(DATE(YEAR(GEN_UP[[#This Row],[Fecha]]),MONTH(GEN_UP[[#This Row],[Fecha]]),DAY(GEN_UP[[#This Row],[Fecha]])),"mmmm")</f>
        <v>March</v>
      </c>
      <c r="J1848" s="2">
        <f>DAY(GEN_UP[[#This Row],[Fecha]])</f>
        <v>18</v>
      </c>
      <c r="K1848" s="12" t="str">
        <f t="shared" si="28"/>
        <v>18-03-2025_22</v>
      </c>
    </row>
    <row r="1849" spans="1:11" x14ac:dyDescent="0.3">
      <c r="A1849" s="3">
        <v>45734</v>
      </c>
      <c r="B1849" s="6">
        <v>0.95833333333333337</v>
      </c>
      <c r="C1849" s="2">
        <v>0</v>
      </c>
      <c r="D1849" s="2">
        <v>0</v>
      </c>
      <c r="E1849" s="2">
        <v>0</v>
      </c>
      <c r="F1849" s="2">
        <v>0</v>
      </c>
      <c r="G1849" s="2">
        <f>INT(YEAR(GEN_UP[[#This Row],[Fecha]]))</f>
        <v>2025</v>
      </c>
      <c r="H1849" s="2">
        <f>INT(MONTH(GEN_UP[[#This Row],[Fecha]]))</f>
        <v>3</v>
      </c>
      <c r="I1849" s="3" t="str">
        <f>TEXT(DATE(YEAR(GEN_UP[[#This Row],[Fecha]]),MONTH(GEN_UP[[#This Row],[Fecha]]),DAY(GEN_UP[[#This Row],[Fecha]])),"mmmm")</f>
        <v>March</v>
      </c>
      <c r="J1849" s="2">
        <f>DAY(GEN_UP[[#This Row],[Fecha]])</f>
        <v>18</v>
      </c>
      <c r="K1849" s="12" t="str">
        <f t="shared" si="28"/>
        <v>18-03-2025_23</v>
      </c>
    </row>
    <row r="1850" spans="1:11" x14ac:dyDescent="0.3">
      <c r="A1850" s="3">
        <v>45735</v>
      </c>
      <c r="B1850" s="6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f>INT(YEAR(GEN_UP[[#This Row],[Fecha]]))</f>
        <v>2025</v>
      </c>
      <c r="H1850" s="2">
        <f>INT(MONTH(GEN_UP[[#This Row],[Fecha]]))</f>
        <v>3</v>
      </c>
      <c r="I1850" s="3" t="str">
        <f>TEXT(DATE(YEAR(GEN_UP[[#This Row],[Fecha]]),MONTH(GEN_UP[[#This Row],[Fecha]]),DAY(GEN_UP[[#This Row],[Fecha]])),"mmmm")</f>
        <v>March</v>
      </c>
      <c r="J1850" s="2">
        <f>DAY(GEN_UP[[#This Row],[Fecha]])</f>
        <v>19</v>
      </c>
      <c r="K1850" s="12" t="str">
        <f t="shared" si="28"/>
        <v>19-03-2025_00</v>
      </c>
    </row>
    <row r="1851" spans="1:11" x14ac:dyDescent="0.3">
      <c r="A1851" s="3">
        <v>45735</v>
      </c>
      <c r="B1851" s="6">
        <v>4.1666666666666664E-2</v>
      </c>
      <c r="C1851" s="2">
        <v>0</v>
      </c>
      <c r="D1851" s="2">
        <v>0</v>
      </c>
      <c r="E1851" s="2">
        <v>0</v>
      </c>
      <c r="F1851" s="2">
        <v>0</v>
      </c>
      <c r="G1851" s="2">
        <f>INT(YEAR(GEN_UP[[#This Row],[Fecha]]))</f>
        <v>2025</v>
      </c>
      <c r="H1851" s="2">
        <f>INT(MONTH(GEN_UP[[#This Row],[Fecha]]))</f>
        <v>3</v>
      </c>
      <c r="I1851" s="3" t="str">
        <f>TEXT(DATE(YEAR(GEN_UP[[#This Row],[Fecha]]),MONTH(GEN_UP[[#This Row],[Fecha]]),DAY(GEN_UP[[#This Row],[Fecha]])),"mmmm")</f>
        <v>March</v>
      </c>
      <c r="J1851" s="2">
        <f>DAY(GEN_UP[[#This Row],[Fecha]])</f>
        <v>19</v>
      </c>
      <c r="K1851" s="12" t="str">
        <f t="shared" si="28"/>
        <v>19-03-2025_01</v>
      </c>
    </row>
    <row r="1852" spans="1:11" x14ac:dyDescent="0.3">
      <c r="A1852" s="3">
        <v>45735</v>
      </c>
      <c r="B1852" s="6">
        <v>8.3333333333333329E-2</v>
      </c>
      <c r="C1852" s="2">
        <v>0</v>
      </c>
      <c r="D1852" s="2">
        <v>0</v>
      </c>
      <c r="E1852" s="2">
        <v>0</v>
      </c>
      <c r="F1852" s="2">
        <v>0</v>
      </c>
      <c r="G1852" s="2">
        <f>INT(YEAR(GEN_UP[[#This Row],[Fecha]]))</f>
        <v>2025</v>
      </c>
      <c r="H1852" s="2">
        <f>INT(MONTH(GEN_UP[[#This Row],[Fecha]]))</f>
        <v>3</v>
      </c>
      <c r="I1852" s="3" t="str">
        <f>TEXT(DATE(YEAR(GEN_UP[[#This Row],[Fecha]]),MONTH(GEN_UP[[#This Row],[Fecha]]),DAY(GEN_UP[[#This Row],[Fecha]])),"mmmm")</f>
        <v>March</v>
      </c>
      <c r="J1852" s="2">
        <f>DAY(GEN_UP[[#This Row],[Fecha]])</f>
        <v>19</v>
      </c>
      <c r="K1852" s="12" t="str">
        <f t="shared" si="28"/>
        <v>19-03-2025_02</v>
      </c>
    </row>
    <row r="1853" spans="1:11" x14ac:dyDescent="0.3">
      <c r="A1853" s="3">
        <v>45735</v>
      </c>
      <c r="B1853" s="6">
        <v>0.125</v>
      </c>
      <c r="C1853" s="2">
        <v>0</v>
      </c>
      <c r="D1853" s="2">
        <v>0</v>
      </c>
      <c r="E1853" s="2">
        <v>0</v>
      </c>
      <c r="F1853" s="2">
        <v>0</v>
      </c>
      <c r="G1853" s="2">
        <f>INT(YEAR(GEN_UP[[#This Row],[Fecha]]))</f>
        <v>2025</v>
      </c>
      <c r="H1853" s="2">
        <f>INT(MONTH(GEN_UP[[#This Row],[Fecha]]))</f>
        <v>3</v>
      </c>
      <c r="I1853" s="3" t="str">
        <f>TEXT(DATE(YEAR(GEN_UP[[#This Row],[Fecha]]),MONTH(GEN_UP[[#This Row],[Fecha]]),DAY(GEN_UP[[#This Row],[Fecha]])),"mmmm")</f>
        <v>March</v>
      </c>
      <c r="J1853" s="2">
        <f>DAY(GEN_UP[[#This Row],[Fecha]])</f>
        <v>19</v>
      </c>
      <c r="K1853" s="12" t="str">
        <f t="shared" si="28"/>
        <v>19-03-2025_03</v>
      </c>
    </row>
    <row r="1854" spans="1:11" x14ac:dyDescent="0.3">
      <c r="A1854" s="3">
        <v>45735</v>
      </c>
      <c r="B1854" s="6">
        <v>0.16666666666666666</v>
      </c>
      <c r="C1854" s="2">
        <v>0</v>
      </c>
      <c r="D1854" s="2">
        <v>0</v>
      </c>
      <c r="E1854" s="2">
        <v>0</v>
      </c>
      <c r="F1854" s="2">
        <v>0</v>
      </c>
      <c r="G1854" s="2">
        <f>INT(YEAR(GEN_UP[[#This Row],[Fecha]]))</f>
        <v>2025</v>
      </c>
      <c r="H1854" s="2">
        <f>INT(MONTH(GEN_UP[[#This Row],[Fecha]]))</f>
        <v>3</v>
      </c>
      <c r="I1854" s="3" t="str">
        <f>TEXT(DATE(YEAR(GEN_UP[[#This Row],[Fecha]]),MONTH(GEN_UP[[#This Row],[Fecha]]),DAY(GEN_UP[[#This Row],[Fecha]])),"mmmm")</f>
        <v>March</v>
      </c>
      <c r="J1854" s="2">
        <f>DAY(GEN_UP[[#This Row],[Fecha]])</f>
        <v>19</v>
      </c>
      <c r="K1854" s="12" t="str">
        <f t="shared" si="28"/>
        <v>19-03-2025_04</v>
      </c>
    </row>
    <row r="1855" spans="1:11" x14ac:dyDescent="0.3">
      <c r="A1855" s="3">
        <v>45735</v>
      </c>
      <c r="B1855" s="6">
        <v>0.20833333333333334</v>
      </c>
      <c r="C1855" s="2">
        <v>0</v>
      </c>
      <c r="D1855" s="2">
        <v>0</v>
      </c>
      <c r="E1855" s="2">
        <v>0</v>
      </c>
      <c r="F1855" s="2">
        <v>0</v>
      </c>
      <c r="G1855" s="2">
        <f>INT(YEAR(GEN_UP[[#This Row],[Fecha]]))</f>
        <v>2025</v>
      </c>
      <c r="H1855" s="2">
        <f>INT(MONTH(GEN_UP[[#This Row],[Fecha]]))</f>
        <v>3</v>
      </c>
      <c r="I1855" s="3" t="str">
        <f>TEXT(DATE(YEAR(GEN_UP[[#This Row],[Fecha]]),MONTH(GEN_UP[[#This Row],[Fecha]]),DAY(GEN_UP[[#This Row],[Fecha]])),"mmmm")</f>
        <v>March</v>
      </c>
      <c r="J1855" s="2">
        <f>DAY(GEN_UP[[#This Row],[Fecha]])</f>
        <v>19</v>
      </c>
      <c r="K1855" s="12" t="str">
        <f t="shared" si="28"/>
        <v>19-03-2025_05</v>
      </c>
    </row>
    <row r="1856" spans="1:11" x14ac:dyDescent="0.3">
      <c r="A1856" s="3">
        <v>45735</v>
      </c>
      <c r="B1856" s="6">
        <v>0.25</v>
      </c>
      <c r="C1856" s="2">
        <v>89</v>
      </c>
      <c r="D1856" s="2">
        <v>80</v>
      </c>
      <c r="E1856" s="2">
        <v>75</v>
      </c>
      <c r="F1856" s="2">
        <v>69</v>
      </c>
      <c r="G1856" s="2">
        <f>INT(YEAR(GEN_UP[[#This Row],[Fecha]]))</f>
        <v>2025</v>
      </c>
      <c r="H1856" s="2">
        <f>INT(MONTH(GEN_UP[[#This Row],[Fecha]]))</f>
        <v>3</v>
      </c>
      <c r="I1856" s="3" t="str">
        <f>TEXT(DATE(YEAR(GEN_UP[[#This Row],[Fecha]]),MONTH(GEN_UP[[#This Row],[Fecha]]),DAY(GEN_UP[[#This Row],[Fecha]])),"mmmm")</f>
        <v>March</v>
      </c>
      <c r="J1856" s="2">
        <f>DAY(GEN_UP[[#This Row],[Fecha]])</f>
        <v>19</v>
      </c>
      <c r="K1856" s="12" t="str">
        <f t="shared" si="28"/>
        <v>19-03-2025_06</v>
      </c>
    </row>
    <row r="1857" spans="1:11" x14ac:dyDescent="0.3">
      <c r="A1857" s="3">
        <v>45735</v>
      </c>
      <c r="B1857" s="6">
        <v>0.29166666666666669</v>
      </c>
      <c r="C1857" s="2">
        <v>1550.5</v>
      </c>
      <c r="D1857" s="2">
        <v>1507.5</v>
      </c>
      <c r="E1857" s="2">
        <v>1421.5</v>
      </c>
      <c r="F1857" s="2">
        <v>1358.5</v>
      </c>
      <c r="G1857" s="2">
        <f>INT(YEAR(GEN_UP[[#This Row],[Fecha]]))</f>
        <v>2025</v>
      </c>
      <c r="H1857" s="2">
        <f>INT(MONTH(GEN_UP[[#This Row],[Fecha]]))</f>
        <v>3</v>
      </c>
      <c r="I1857" s="3" t="str">
        <f>TEXT(DATE(YEAR(GEN_UP[[#This Row],[Fecha]]),MONTH(GEN_UP[[#This Row],[Fecha]]),DAY(GEN_UP[[#This Row],[Fecha]])),"mmmm")</f>
        <v>March</v>
      </c>
      <c r="J1857" s="2">
        <f>DAY(GEN_UP[[#This Row],[Fecha]])</f>
        <v>19</v>
      </c>
      <c r="K1857" s="12" t="str">
        <f t="shared" si="28"/>
        <v>19-03-2025_07</v>
      </c>
    </row>
    <row r="1858" spans="1:11" x14ac:dyDescent="0.3">
      <c r="A1858" s="3">
        <v>45735</v>
      </c>
      <c r="B1858" s="6">
        <v>0.33333333333333331</v>
      </c>
      <c r="C1858" s="2">
        <v>4123.5</v>
      </c>
      <c r="D1858" s="2">
        <v>4102</v>
      </c>
      <c r="E1858" s="2">
        <v>4008</v>
      </c>
      <c r="F1858" s="2">
        <v>3924</v>
      </c>
      <c r="G1858" s="2">
        <f>INT(YEAR(GEN_UP[[#This Row],[Fecha]]))</f>
        <v>2025</v>
      </c>
      <c r="H1858" s="2">
        <f>INT(MONTH(GEN_UP[[#This Row],[Fecha]]))</f>
        <v>3</v>
      </c>
      <c r="I1858" s="3" t="str">
        <f>TEXT(DATE(YEAR(GEN_UP[[#This Row],[Fecha]]),MONTH(GEN_UP[[#This Row],[Fecha]]),DAY(GEN_UP[[#This Row],[Fecha]])),"mmmm")</f>
        <v>March</v>
      </c>
      <c r="J1858" s="2">
        <f>DAY(GEN_UP[[#This Row],[Fecha]])</f>
        <v>19</v>
      </c>
      <c r="K1858" s="12" t="str">
        <f t="shared" ref="K1858:K1921" si="29">TEXT(A1858,"dd-mm-yyyy") &amp; "_" &amp; TEXT(HOUR(B1858),"00")</f>
        <v>19-03-2025_08</v>
      </c>
    </row>
    <row r="1859" spans="1:11" x14ac:dyDescent="0.3">
      <c r="A1859" s="3">
        <v>45735</v>
      </c>
      <c r="B1859" s="6">
        <v>0.375</v>
      </c>
      <c r="C1859" s="2">
        <v>6172.5</v>
      </c>
      <c r="D1859" s="2">
        <v>6177.5</v>
      </c>
      <c r="E1859" s="2">
        <v>6099.5</v>
      </c>
      <c r="F1859" s="2">
        <v>6057.5</v>
      </c>
      <c r="G1859" s="2">
        <f>INT(YEAR(GEN_UP[[#This Row],[Fecha]]))</f>
        <v>2025</v>
      </c>
      <c r="H1859" s="2">
        <f>INT(MONTH(GEN_UP[[#This Row],[Fecha]]))</f>
        <v>3</v>
      </c>
      <c r="I1859" s="3" t="str">
        <f>TEXT(DATE(YEAR(GEN_UP[[#This Row],[Fecha]]),MONTH(GEN_UP[[#This Row],[Fecha]]),DAY(GEN_UP[[#This Row],[Fecha]])),"mmmm")</f>
        <v>March</v>
      </c>
      <c r="J1859" s="2">
        <f>DAY(GEN_UP[[#This Row],[Fecha]])</f>
        <v>19</v>
      </c>
      <c r="K1859" s="12" t="str">
        <f t="shared" si="29"/>
        <v>19-03-2025_09</v>
      </c>
    </row>
    <row r="1860" spans="1:11" x14ac:dyDescent="0.3">
      <c r="A1860" s="3">
        <v>45735</v>
      </c>
      <c r="B1860" s="6">
        <v>0.41666666666666669</v>
      </c>
      <c r="C1860" s="2">
        <v>7594</v>
      </c>
      <c r="D1860" s="2">
        <v>7609</v>
      </c>
      <c r="E1860" s="2">
        <v>7581.5</v>
      </c>
      <c r="F1860" s="2">
        <v>7558</v>
      </c>
      <c r="G1860" s="2">
        <f>INT(YEAR(GEN_UP[[#This Row],[Fecha]]))</f>
        <v>2025</v>
      </c>
      <c r="H1860" s="2">
        <f>INT(MONTH(GEN_UP[[#This Row],[Fecha]]))</f>
        <v>3</v>
      </c>
      <c r="I1860" s="3" t="str">
        <f>TEXT(DATE(YEAR(GEN_UP[[#This Row],[Fecha]]),MONTH(GEN_UP[[#This Row],[Fecha]]),DAY(GEN_UP[[#This Row],[Fecha]])),"mmmm")</f>
        <v>March</v>
      </c>
      <c r="J1860" s="2">
        <f>DAY(GEN_UP[[#This Row],[Fecha]])</f>
        <v>19</v>
      </c>
      <c r="K1860" s="12" t="str">
        <f t="shared" si="29"/>
        <v>19-03-2025_10</v>
      </c>
    </row>
    <row r="1861" spans="1:11" x14ac:dyDescent="0.3">
      <c r="A1861" s="3">
        <v>45735</v>
      </c>
      <c r="B1861" s="6">
        <v>0.45833333333333331</v>
      </c>
      <c r="C1861" s="2">
        <v>7946.5</v>
      </c>
      <c r="D1861" s="2">
        <v>7972.5</v>
      </c>
      <c r="E1861" s="2">
        <v>8028</v>
      </c>
      <c r="F1861" s="2">
        <v>8037.5</v>
      </c>
      <c r="G1861" s="2">
        <f>INT(YEAR(GEN_UP[[#This Row],[Fecha]]))</f>
        <v>2025</v>
      </c>
      <c r="H1861" s="2">
        <f>INT(MONTH(GEN_UP[[#This Row],[Fecha]]))</f>
        <v>3</v>
      </c>
      <c r="I1861" s="3" t="str">
        <f>TEXT(DATE(YEAR(GEN_UP[[#This Row],[Fecha]]),MONTH(GEN_UP[[#This Row],[Fecha]]),DAY(GEN_UP[[#This Row],[Fecha]])),"mmmm")</f>
        <v>March</v>
      </c>
      <c r="J1861" s="2">
        <f>DAY(GEN_UP[[#This Row],[Fecha]])</f>
        <v>19</v>
      </c>
      <c r="K1861" s="12" t="str">
        <f t="shared" si="29"/>
        <v>19-03-2025_11</v>
      </c>
    </row>
    <row r="1862" spans="1:11" x14ac:dyDescent="0.3">
      <c r="A1862" s="3">
        <v>45735</v>
      </c>
      <c r="B1862" s="6">
        <v>0.5</v>
      </c>
      <c r="C1862" s="2">
        <v>7877.5</v>
      </c>
      <c r="D1862" s="2">
        <v>7909</v>
      </c>
      <c r="E1862" s="2">
        <v>7989</v>
      </c>
      <c r="F1862" s="2">
        <v>8010.5</v>
      </c>
      <c r="G1862" s="2">
        <f>INT(YEAR(GEN_UP[[#This Row],[Fecha]]))</f>
        <v>2025</v>
      </c>
      <c r="H1862" s="2">
        <f>INT(MONTH(GEN_UP[[#This Row],[Fecha]]))</f>
        <v>3</v>
      </c>
      <c r="I1862" s="3" t="str">
        <f>TEXT(DATE(YEAR(GEN_UP[[#This Row],[Fecha]]),MONTH(GEN_UP[[#This Row],[Fecha]]),DAY(GEN_UP[[#This Row],[Fecha]])),"mmmm")</f>
        <v>March</v>
      </c>
      <c r="J1862" s="2">
        <f>DAY(GEN_UP[[#This Row],[Fecha]])</f>
        <v>19</v>
      </c>
      <c r="K1862" s="12" t="str">
        <f t="shared" si="29"/>
        <v>19-03-2025_12</v>
      </c>
    </row>
    <row r="1863" spans="1:11" x14ac:dyDescent="0.3">
      <c r="A1863" s="3">
        <v>45735</v>
      </c>
      <c r="B1863" s="6">
        <v>0.54166666666666663</v>
      </c>
      <c r="C1863" s="2">
        <v>7824</v>
      </c>
      <c r="D1863" s="2">
        <v>7861</v>
      </c>
      <c r="E1863" s="2">
        <v>7944</v>
      </c>
      <c r="F1863" s="2">
        <v>7927.5</v>
      </c>
      <c r="G1863" s="2">
        <f>INT(YEAR(GEN_UP[[#This Row],[Fecha]]))</f>
        <v>2025</v>
      </c>
      <c r="H1863" s="2">
        <f>INT(MONTH(GEN_UP[[#This Row],[Fecha]]))</f>
        <v>3</v>
      </c>
      <c r="I1863" s="3" t="str">
        <f>TEXT(DATE(YEAR(GEN_UP[[#This Row],[Fecha]]),MONTH(GEN_UP[[#This Row],[Fecha]]),DAY(GEN_UP[[#This Row],[Fecha]])),"mmmm")</f>
        <v>March</v>
      </c>
      <c r="J1863" s="2">
        <f>DAY(GEN_UP[[#This Row],[Fecha]])</f>
        <v>19</v>
      </c>
      <c r="K1863" s="12" t="str">
        <f t="shared" si="29"/>
        <v>19-03-2025_13</v>
      </c>
    </row>
    <row r="1864" spans="1:11" x14ac:dyDescent="0.3">
      <c r="A1864" s="3">
        <v>45735</v>
      </c>
      <c r="B1864" s="6">
        <v>0.58333333333333337</v>
      </c>
      <c r="C1864" s="2">
        <v>6985</v>
      </c>
      <c r="D1864" s="2">
        <v>7078</v>
      </c>
      <c r="E1864" s="2">
        <v>7190.5</v>
      </c>
      <c r="F1864" s="2">
        <v>6955.5</v>
      </c>
      <c r="G1864" s="2">
        <f>INT(YEAR(GEN_UP[[#This Row],[Fecha]]))</f>
        <v>2025</v>
      </c>
      <c r="H1864" s="2">
        <f>INT(MONTH(GEN_UP[[#This Row],[Fecha]]))</f>
        <v>3</v>
      </c>
      <c r="I1864" s="3" t="str">
        <f>TEXT(DATE(YEAR(GEN_UP[[#This Row],[Fecha]]),MONTH(GEN_UP[[#This Row],[Fecha]]),DAY(GEN_UP[[#This Row],[Fecha]])),"mmmm")</f>
        <v>March</v>
      </c>
      <c r="J1864" s="2">
        <f>DAY(GEN_UP[[#This Row],[Fecha]])</f>
        <v>19</v>
      </c>
      <c r="K1864" s="12" t="str">
        <f t="shared" si="29"/>
        <v>19-03-2025_14</v>
      </c>
    </row>
    <row r="1865" spans="1:11" x14ac:dyDescent="0.3">
      <c r="A1865" s="3">
        <v>45735</v>
      </c>
      <c r="B1865" s="6">
        <v>0.625</v>
      </c>
      <c r="C1865" s="2">
        <v>6004</v>
      </c>
      <c r="D1865" s="2">
        <v>6020.5</v>
      </c>
      <c r="E1865" s="2">
        <v>6124.5</v>
      </c>
      <c r="F1865" s="2">
        <v>6141.5</v>
      </c>
      <c r="G1865" s="2">
        <f>INT(YEAR(GEN_UP[[#This Row],[Fecha]]))</f>
        <v>2025</v>
      </c>
      <c r="H1865" s="2">
        <f>INT(MONTH(GEN_UP[[#This Row],[Fecha]]))</f>
        <v>3</v>
      </c>
      <c r="I1865" s="3" t="str">
        <f>TEXT(DATE(YEAR(GEN_UP[[#This Row],[Fecha]]),MONTH(GEN_UP[[#This Row],[Fecha]]),DAY(GEN_UP[[#This Row],[Fecha]])),"mmmm")</f>
        <v>March</v>
      </c>
      <c r="J1865" s="2">
        <f>DAY(GEN_UP[[#This Row],[Fecha]])</f>
        <v>19</v>
      </c>
      <c r="K1865" s="12" t="str">
        <f t="shared" si="29"/>
        <v>19-03-2025_15</v>
      </c>
    </row>
    <row r="1866" spans="1:11" x14ac:dyDescent="0.3">
      <c r="A1866" s="3">
        <v>45735</v>
      </c>
      <c r="B1866" s="6">
        <v>0.66666666666666663</v>
      </c>
      <c r="C1866" s="2">
        <v>3956.5</v>
      </c>
      <c r="D1866" s="2">
        <v>3965.5</v>
      </c>
      <c r="E1866" s="2">
        <v>4094</v>
      </c>
      <c r="F1866" s="2">
        <v>4123</v>
      </c>
      <c r="G1866" s="2">
        <f>INT(YEAR(GEN_UP[[#This Row],[Fecha]]))</f>
        <v>2025</v>
      </c>
      <c r="H1866" s="2">
        <f>INT(MONTH(GEN_UP[[#This Row],[Fecha]]))</f>
        <v>3</v>
      </c>
      <c r="I1866" s="3" t="str">
        <f>TEXT(DATE(YEAR(GEN_UP[[#This Row],[Fecha]]),MONTH(GEN_UP[[#This Row],[Fecha]]),DAY(GEN_UP[[#This Row],[Fecha]])),"mmmm")</f>
        <v>March</v>
      </c>
      <c r="J1866" s="2">
        <f>DAY(GEN_UP[[#This Row],[Fecha]])</f>
        <v>19</v>
      </c>
      <c r="K1866" s="12" t="str">
        <f t="shared" si="29"/>
        <v>19-03-2025_16</v>
      </c>
    </row>
    <row r="1867" spans="1:11" x14ac:dyDescent="0.3">
      <c r="A1867" s="3">
        <v>45735</v>
      </c>
      <c r="B1867" s="6">
        <v>0.70833333333333337</v>
      </c>
      <c r="C1867" s="2">
        <v>1569.5</v>
      </c>
      <c r="D1867" s="2">
        <v>1567</v>
      </c>
      <c r="E1867" s="2">
        <v>1676.5</v>
      </c>
      <c r="F1867" s="2">
        <v>1710.5</v>
      </c>
      <c r="G1867" s="2">
        <f>INT(YEAR(GEN_UP[[#This Row],[Fecha]]))</f>
        <v>2025</v>
      </c>
      <c r="H1867" s="2">
        <f>INT(MONTH(GEN_UP[[#This Row],[Fecha]]))</f>
        <v>3</v>
      </c>
      <c r="I1867" s="3" t="str">
        <f>TEXT(DATE(YEAR(GEN_UP[[#This Row],[Fecha]]),MONTH(GEN_UP[[#This Row],[Fecha]]),DAY(GEN_UP[[#This Row],[Fecha]])),"mmmm")</f>
        <v>March</v>
      </c>
      <c r="J1867" s="2">
        <f>DAY(GEN_UP[[#This Row],[Fecha]])</f>
        <v>19</v>
      </c>
      <c r="K1867" s="12" t="str">
        <f t="shared" si="29"/>
        <v>19-03-2025_17</v>
      </c>
    </row>
    <row r="1868" spans="1:11" x14ac:dyDescent="0.3">
      <c r="A1868" s="3">
        <v>45735</v>
      </c>
      <c r="B1868" s="6">
        <v>0.75</v>
      </c>
      <c r="C1868" s="2">
        <v>142</v>
      </c>
      <c r="D1868" s="2">
        <v>139</v>
      </c>
      <c r="E1868" s="2">
        <v>145.5</v>
      </c>
      <c r="F1868" s="2">
        <v>157</v>
      </c>
      <c r="G1868" s="2">
        <f>INT(YEAR(GEN_UP[[#This Row],[Fecha]]))</f>
        <v>2025</v>
      </c>
      <c r="H1868" s="2">
        <f>INT(MONTH(GEN_UP[[#This Row],[Fecha]]))</f>
        <v>3</v>
      </c>
      <c r="I1868" s="3" t="str">
        <f>TEXT(DATE(YEAR(GEN_UP[[#This Row],[Fecha]]),MONTH(GEN_UP[[#This Row],[Fecha]]),DAY(GEN_UP[[#This Row],[Fecha]])),"mmmm")</f>
        <v>March</v>
      </c>
      <c r="J1868" s="2">
        <f>DAY(GEN_UP[[#This Row],[Fecha]])</f>
        <v>19</v>
      </c>
      <c r="K1868" s="12" t="str">
        <f t="shared" si="29"/>
        <v>19-03-2025_18</v>
      </c>
    </row>
    <row r="1869" spans="1:11" x14ac:dyDescent="0.3">
      <c r="A1869" s="3">
        <v>45735</v>
      </c>
      <c r="B1869" s="6">
        <v>0.79166666666666663</v>
      </c>
      <c r="C1869" s="2">
        <v>0</v>
      </c>
      <c r="D1869" s="2">
        <v>0</v>
      </c>
      <c r="E1869" s="2">
        <v>0</v>
      </c>
      <c r="F1869" s="2">
        <v>0</v>
      </c>
      <c r="G1869" s="2">
        <f>INT(YEAR(GEN_UP[[#This Row],[Fecha]]))</f>
        <v>2025</v>
      </c>
      <c r="H1869" s="2">
        <f>INT(MONTH(GEN_UP[[#This Row],[Fecha]]))</f>
        <v>3</v>
      </c>
      <c r="I1869" s="3" t="str">
        <f>TEXT(DATE(YEAR(GEN_UP[[#This Row],[Fecha]]),MONTH(GEN_UP[[#This Row],[Fecha]]),DAY(GEN_UP[[#This Row],[Fecha]])),"mmmm")</f>
        <v>March</v>
      </c>
      <c r="J1869" s="2">
        <f>DAY(GEN_UP[[#This Row],[Fecha]])</f>
        <v>19</v>
      </c>
      <c r="K1869" s="12" t="str">
        <f t="shared" si="29"/>
        <v>19-03-2025_19</v>
      </c>
    </row>
    <row r="1870" spans="1:11" x14ac:dyDescent="0.3">
      <c r="A1870" s="3">
        <v>45735</v>
      </c>
      <c r="B1870" s="6">
        <v>0.83333333333333337</v>
      </c>
      <c r="C1870" s="2">
        <v>0</v>
      </c>
      <c r="D1870" s="2">
        <v>0</v>
      </c>
      <c r="E1870" s="2">
        <v>0</v>
      </c>
      <c r="F1870" s="2">
        <v>0</v>
      </c>
      <c r="G1870" s="2">
        <f>INT(YEAR(GEN_UP[[#This Row],[Fecha]]))</f>
        <v>2025</v>
      </c>
      <c r="H1870" s="2">
        <f>INT(MONTH(GEN_UP[[#This Row],[Fecha]]))</f>
        <v>3</v>
      </c>
      <c r="I1870" s="3" t="str">
        <f>TEXT(DATE(YEAR(GEN_UP[[#This Row],[Fecha]]),MONTH(GEN_UP[[#This Row],[Fecha]]),DAY(GEN_UP[[#This Row],[Fecha]])),"mmmm")</f>
        <v>March</v>
      </c>
      <c r="J1870" s="2">
        <f>DAY(GEN_UP[[#This Row],[Fecha]])</f>
        <v>19</v>
      </c>
      <c r="K1870" s="12" t="str">
        <f t="shared" si="29"/>
        <v>19-03-2025_20</v>
      </c>
    </row>
    <row r="1871" spans="1:11" x14ac:dyDescent="0.3">
      <c r="A1871" s="3">
        <v>45735</v>
      </c>
      <c r="B1871" s="6">
        <v>0.875</v>
      </c>
      <c r="C1871" s="2">
        <v>0</v>
      </c>
      <c r="D1871" s="2">
        <v>0</v>
      </c>
      <c r="E1871" s="2">
        <v>0</v>
      </c>
      <c r="F1871" s="2">
        <v>0</v>
      </c>
      <c r="G1871" s="2">
        <f>INT(YEAR(GEN_UP[[#This Row],[Fecha]]))</f>
        <v>2025</v>
      </c>
      <c r="H1871" s="2">
        <f>INT(MONTH(GEN_UP[[#This Row],[Fecha]]))</f>
        <v>3</v>
      </c>
      <c r="I1871" s="3" t="str">
        <f>TEXT(DATE(YEAR(GEN_UP[[#This Row],[Fecha]]),MONTH(GEN_UP[[#This Row],[Fecha]]),DAY(GEN_UP[[#This Row],[Fecha]])),"mmmm")</f>
        <v>March</v>
      </c>
      <c r="J1871" s="2">
        <f>DAY(GEN_UP[[#This Row],[Fecha]])</f>
        <v>19</v>
      </c>
      <c r="K1871" s="12" t="str">
        <f t="shared" si="29"/>
        <v>19-03-2025_21</v>
      </c>
    </row>
    <row r="1872" spans="1:11" x14ac:dyDescent="0.3">
      <c r="A1872" s="3">
        <v>45735</v>
      </c>
      <c r="B1872" s="6">
        <v>0.91666666666666663</v>
      </c>
      <c r="C1872" s="2">
        <v>0</v>
      </c>
      <c r="D1872" s="2">
        <v>0</v>
      </c>
      <c r="E1872" s="2">
        <v>0</v>
      </c>
      <c r="F1872" s="2">
        <v>0</v>
      </c>
      <c r="G1872" s="2">
        <f>INT(YEAR(GEN_UP[[#This Row],[Fecha]]))</f>
        <v>2025</v>
      </c>
      <c r="H1872" s="2">
        <f>INT(MONTH(GEN_UP[[#This Row],[Fecha]]))</f>
        <v>3</v>
      </c>
      <c r="I1872" s="3" t="str">
        <f>TEXT(DATE(YEAR(GEN_UP[[#This Row],[Fecha]]),MONTH(GEN_UP[[#This Row],[Fecha]]),DAY(GEN_UP[[#This Row],[Fecha]])),"mmmm")</f>
        <v>March</v>
      </c>
      <c r="J1872" s="2">
        <f>DAY(GEN_UP[[#This Row],[Fecha]])</f>
        <v>19</v>
      </c>
      <c r="K1872" s="12" t="str">
        <f t="shared" si="29"/>
        <v>19-03-2025_22</v>
      </c>
    </row>
    <row r="1873" spans="1:11" x14ac:dyDescent="0.3">
      <c r="A1873" s="3">
        <v>45735</v>
      </c>
      <c r="B1873" s="6">
        <v>0.95833333333333337</v>
      </c>
      <c r="C1873" s="2">
        <v>0</v>
      </c>
      <c r="D1873" s="2">
        <v>0</v>
      </c>
      <c r="E1873" s="2">
        <v>0</v>
      </c>
      <c r="F1873" s="2">
        <v>0</v>
      </c>
      <c r="G1873" s="2">
        <f>INT(YEAR(GEN_UP[[#This Row],[Fecha]]))</f>
        <v>2025</v>
      </c>
      <c r="H1873" s="2">
        <f>INT(MONTH(GEN_UP[[#This Row],[Fecha]]))</f>
        <v>3</v>
      </c>
      <c r="I1873" s="3" t="str">
        <f>TEXT(DATE(YEAR(GEN_UP[[#This Row],[Fecha]]),MONTH(GEN_UP[[#This Row],[Fecha]]),DAY(GEN_UP[[#This Row],[Fecha]])),"mmmm")</f>
        <v>March</v>
      </c>
      <c r="J1873" s="2">
        <f>DAY(GEN_UP[[#This Row],[Fecha]])</f>
        <v>19</v>
      </c>
      <c r="K1873" s="12" t="str">
        <f t="shared" si="29"/>
        <v>19-03-2025_23</v>
      </c>
    </row>
    <row r="1874" spans="1:11" x14ac:dyDescent="0.3">
      <c r="A1874" s="3">
        <v>45736</v>
      </c>
      <c r="B1874" s="6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f>INT(YEAR(GEN_UP[[#This Row],[Fecha]]))</f>
        <v>2025</v>
      </c>
      <c r="H1874" s="2">
        <f>INT(MONTH(GEN_UP[[#This Row],[Fecha]]))</f>
        <v>3</v>
      </c>
      <c r="I1874" s="3" t="str">
        <f>TEXT(DATE(YEAR(GEN_UP[[#This Row],[Fecha]]),MONTH(GEN_UP[[#This Row],[Fecha]]),DAY(GEN_UP[[#This Row],[Fecha]])),"mmmm")</f>
        <v>March</v>
      </c>
      <c r="J1874" s="2">
        <f>DAY(GEN_UP[[#This Row],[Fecha]])</f>
        <v>20</v>
      </c>
      <c r="K1874" s="12" t="str">
        <f t="shared" si="29"/>
        <v>20-03-2025_00</v>
      </c>
    </row>
    <row r="1875" spans="1:11" x14ac:dyDescent="0.3">
      <c r="A1875" s="3">
        <v>45736</v>
      </c>
      <c r="B1875" s="6">
        <v>4.1666666666666664E-2</v>
      </c>
      <c r="C1875" s="2">
        <v>0</v>
      </c>
      <c r="D1875" s="2">
        <v>0</v>
      </c>
      <c r="E1875" s="2">
        <v>0</v>
      </c>
      <c r="F1875" s="2">
        <v>0</v>
      </c>
      <c r="G1875" s="2">
        <f>INT(YEAR(GEN_UP[[#This Row],[Fecha]]))</f>
        <v>2025</v>
      </c>
      <c r="H1875" s="2">
        <f>INT(MONTH(GEN_UP[[#This Row],[Fecha]]))</f>
        <v>3</v>
      </c>
      <c r="I1875" s="3" t="str">
        <f>TEXT(DATE(YEAR(GEN_UP[[#This Row],[Fecha]]),MONTH(GEN_UP[[#This Row],[Fecha]]),DAY(GEN_UP[[#This Row],[Fecha]])),"mmmm")</f>
        <v>March</v>
      </c>
      <c r="J1875" s="2">
        <f>DAY(GEN_UP[[#This Row],[Fecha]])</f>
        <v>20</v>
      </c>
      <c r="K1875" s="12" t="str">
        <f t="shared" si="29"/>
        <v>20-03-2025_01</v>
      </c>
    </row>
    <row r="1876" spans="1:11" x14ac:dyDescent="0.3">
      <c r="A1876" s="3">
        <v>45736</v>
      </c>
      <c r="B1876" s="6">
        <v>8.3333333333333329E-2</v>
      </c>
      <c r="C1876" s="2">
        <v>0</v>
      </c>
      <c r="D1876" s="2">
        <v>0</v>
      </c>
      <c r="E1876" s="2">
        <v>0</v>
      </c>
      <c r="F1876" s="2">
        <v>0</v>
      </c>
      <c r="G1876" s="2">
        <f>INT(YEAR(GEN_UP[[#This Row],[Fecha]]))</f>
        <v>2025</v>
      </c>
      <c r="H1876" s="2">
        <f>INT(MONTH(GEN_UP[[#This Row],[Fecha]]))</f>
        <v>3</v>
      </c>
      <c r="I1876" s="3" t="str">
        <f>TEXT(DATE(YEAR(GEN_UP[[#This Row],[Fecha]]),MONTH(GEN_UP[[#This Row],[Fecha]]),DAY(GEN_UP[[#This Row],[Fecha]])),"mmmm")</f>
        <v>March</v>
      </c>
      <c r="J1876" s="2">
        <f>DAY(GEN_UP[[#This Row],[Fecha]])</f>
        <v>20</v>
      </c>
      <c r="K1876" s="12" t="str">
        <f t="shared" si="29"/>
        <v>20-03-2025_02</v>
      </c>
    </row>
    <row r="1877" spans="1:11" x14ac:dyDescent="0.3">
      <c r="A1877" s="3">
        <v>45736</v>
      </c>
      <c r="B1877" s="6">
        <v>0.125</v>
      </c>
      <c r="C1877" s="2">
        <v>0</v>
      </c>
      <c r="D1877" s="2">
        <v>0</v>
      </c>
      <c r="E1877" s="2">
        <v>0</v>
      </c>
      <c r="F1877" s="2">
        <v>0</v>
      </c>
      <c r="G1877" s="2">
        <f>INT(YEAR(GEN_UP[[#This Row],[Fecha]]))</f>
        <v>2025</v>
      </c>
      <c r="H1877" s="2">
        <f>INT(MONTH(GEN_UP[[#This Row],[Fecha]]))</f>
        <v>3</v>
      </c>
      <c r="I1877" s="3" t="str">
        <f>TEXT(DATE(YEAR(GEN_UP[[#This Row],[Fecha]]),MONTH(GEN_UP[[#This Row],[Fecha]]),DAY(GEN_UP[[#This Row],[Fecha]])),"mmmm")</f>
        <v>March</v>
      </c>
      <c r="J1877" s="2">
        <f>DAY(GEN_UP[[#This Row],[Fecha]])</f>
        <v>20</v>
      </c>
      <c r="K1877" s="12" t="str">
        <f t="shared" si="29"/>
        <v>20-03-2025_03</v>
      </c>
    </row>
    <row r="1878" spans="1:11" x14ac:dyDescent="0.3">
      <c r="A1878" s="3">
        <v>45736</v>
      </c>
      <c r="B1878" s="6">
        <v>0.16666666666666666</v>
      </c>
      <c r="C1878" s="2">
        <v>0</v>
      </c>
      <c r="D1878" s="2">
        <v>0</v>
      </c>
      <c r="E1878" s="2">
        <v>0</v>
      </c>
      <c r="F1878" s="2">
        <v>0</v>
      </c>
      <c r="G1878" s="2">
        <f>INT(YEAR(GEN_UP[[#This Row],[Fecha]]))</f>
        <v>2025</v>
      </c>
      <c r="H1878" s="2">
        <f>INT(MONTH(GEN_UP[[#This Row],[Fecha]]))</f>
        <v>3</v>
      </c>
      <c r="I1878" s="3" t="str">
        <f>TEXT(DATE(YEAR(GEN_UP[[#This Row],[Fecha]]),MONTH(GEN_UP[[#This Row],[Fecha]]),DAY(GEN_UP[[#This Row],[Fecha]])),"mmmm")</f>
        <v>March</v>
      </c>
      <c r="J1878" s="2">
        <f>DAY(GEN_UP[[#This Row],[Fecha]])</f>
        <v>20</v>
      </c>
      <c r="K1878" s="12" t="str">
        <f t="shared" si="29"/>
        <v>20-03-2025_04</v>
      </c>
    </row>
    <row r="1879" spans="1:11" x14ac:dyDescent="0.3">
      <c r="A1879" s="3">
        <v>45736</v>
      </c>
      <c r="B1879" s="6">
        <v>0.20833333333333334</v>
      </c>
      <c r="C1879" s="2">
        <v>0</v>
      </c>
      <c r="D1879" s="2">
        <v>0</v>
      </c>
      <c r="E1879" s="2">
        <v>0</v>
      </c>
      <c r="F1879" s="2">
        <v>0</v>
      </c>
      <c r="G1879" s="2">
        <f>INT(YEAR(GEN_UP[[#This Row],[Fecha]]))</f>
        <v>2025</v>
      </c>
      <c r="H1879" s="2">
        <f>INT(MONTH(GEN_UP[[#This Row],[Fecha]]))</f>
        <v>3</v>
      </c>
      <c r="I1879" s="3" t="str">
        <f>TEXT(DATE(YEAR(GEN_UP[[#This Row],[Fecha]]),MONTH(GEN_UP[[#This Row],[Fecha]]),DAY(GEN_UP[[#This Row],[Fecha]])),"mmmm")</f>
        <v>March</v>
      </c>
      <c r="J1879" s="2">
        <f>DAY(GEN_UP[[#This Row],[Fecha]])</f>
        <v>20</v>
      </c>
      <c r="K1879" s="12" t="str">
        <f t="shared" si="29"/>
        <v>20-03-2025_05</v>
      </c>
    </row>
    <row r="1880" spans="1:11" x14ac:dyDescent="0.3">
      <c r="A1880" s="3">
        <v>45736</v>
      </c>
      <c r="B1880" s="6">
        <v>0.25</v>
      </c>
      <c r="C1880" s="2">
        <v>70</v>
      </c>
      <c r="D1880" s="2">
        <v>64.5</v>
      </c>
      <c r="E1880" s="2">
        <v>60</v>
      </c>
      <c r="F1880" s="2">
        <v>56.5</v>
      </c>
      <c r="G1880" s="2">
        <f>INT(YEAR(GEN_UP[[#This Row],[Fecha]]))</f>
        <v>2025</v>
      </c>
      <c r="H1880" s="2">
        <f>INT(MONTH(GEN_UP[[#This Row],[Fecha]]))</f>
        <v>3</v>
      </c>
      <c r="I1880" s="3" t="str">
        <f>TEXT(DATE(YEAR(GEN_UP[[#This Row],[Fecha]]),MONTH(GEN_UP[[#This Row],[Fecha]]),DAY(GEN_UP[[#This Row],[Fecha]])),"mmmm")</f>
        <v>March</v>
      </c>
      <c r="J1880" s="2">
        <f>DAY(GEN_UP[[#This Row],[Fecha]])</f>
        <v>20</v>
      </c>
      <c r="K1880" s="12" t="str">
        <f t="shared" si="29"/>
        <v>20-03-2025_06</v>
      </c>
    </row>
    <row r="1881" spans="1:11" x14ac:dyDescent="0.3">
      <c r="A1881" s="3">
        <v>45736</v>
      </c>
      <c r="B1881" s="6">
        <v>0.29166666666666669</v>
      </c>
      <c r="C1881" s="2">
        <v>1532.5</v>
      </c>
      <c r="D1881" s="2">
        <v>1498.5</v>
      </c>
      <c r="E1881" s="2">
        <v>1405</v>
      </c>
      <c r="F1881" s="2">
        <v>1346</v>
      </c>
      <c r="G1881" s="2">
        <f>INT(YEAR(GEN_UP[[#This Row],[Fecha]]))</f>
        <v>2025</v>
      </c>
      <c r="H1881" s="2">
        <f>INT(MONTH(GEN_UP[[#This Row],[Fecha]]))</f>
        <v>3</v>
      </c>
      <c r="I1881" s="3" t="str">
        <f>TEXT(DATE(YEAR(GEN_UP[[#This Row],[Fecha]]),MONTH(GEN_UP[[#This Row],[Fecha]]),DAY(GEN_UP[[#This Row],[Fecha]])),"mmmm")</f>
        <v>March</v>
      </c>
      <c r="J1881" s="2">
        <f>DAY(GEN_UP[[#This Row],[Fecha]])</f>
        <v>20</v>
      </c>
      <c r="K1881" s="12" t="str">
        <f t="shared" si="29"/>
        <v>20-03-2025_07</v>
      </c>
    </row>
    <row r="1882" spans="1:11" x14ac:dyDescent="0.3">
      <c r="A1882" s="3">
        <v>45736</v>
      </c>
      <c r="B1882" s="6">
        <v>0.33333333333333331</v>
      </c>
      <c r="C1882" s="2">
        <v>4028.5</v>
      </c>
      <c r="D1882" s="2">
        <v>4021</v>
      </c>
      <c r="E1882" s="2">
        <v>3929</v>
      </c>
      <c r="F1882" s="2">
        <v>3863.5</v>
      </c>
      <c r="G1882" s="2">
        <f>INT(YEAR(GEN_UP[[#This Row],[Fecha]]))</f>
        <v>2025</v>
      </c>
      <c r="H1882" s="2">
        <f>INT(MONTH(GEN_UP[[#This Row],[Fecha]]))</f>
        <v>3</v>
      </c>
      <c r="I1882" s="3" t="str">
        <f>TEXT(DATE(YEAR(GEN_UP[[#This Row],[Fecha]]),MONTH(GEN_UP[[#This Row],[Fecha]]),DAY(GEN_UP[[#This Row],[Fecha]])),"mmmm")</f>
        <v>March</v>
      </c>
      <c r="J1882" s="2">
        <f>DAY(GEN_UP[[#This Row],[Fecha]])</f>
        <v>20</v>
      </c>
      <c r="K1882" s="12" t="str">
        <f t="shared" si="29"/>
        <v>20-03-2025_08</v>
      </c>
    </row>
    <row r="1883" spans="1:11" x14ac:dyDescent="0.3">
      <c r="A1883" s="3">
        <v>45736</v>
      </c>
      <c r="B1883" s="6">
        <v>0.375</v>
      </c>
      <c r="C1883" s="2">
        <v>6037.5</v>
      </c>
      <c r="D1883" s="2">
        <v>6049.5</v>
      </c>
      <c r="E1883" s="2">
        <v>5968.5</v>
      </c>
      <c r="F1883" s="2">
        <v>5934</v>
      </c>
      <c r="G1883" s="2">
        <f>INT(YEAR(GEN_UP[[#This Row],[Fecha]]))</f>
        <v>2025</v>
      </c>
      <c r="H1883" s="2">
        <f>INT(MONTH(GEN_UP[[#This Row],[Fecha]]))</f>
        <v>3</v>
      </c>
      <c r="I1883" s="3" t="str">
        <f>TEXT(DATE(YEAR(GEN_UP[[#This Row],[Fecha]]),MONTH(GEN_UP[[#This Row],[Fecha]]),DAY(GEN_UP[[#This Row],[Fecha]])),"mmmm")</f>
        <v>March</v>
      </c>
      <c r="J1883" s="2">
        <f>DAY(GEN_UP[[#This Row],[Fecha]])</f>
        <v>20</v>
      </c>
      <c r="K1883" s="12" t="str">
        <f t="shared" si="29"/>
        <v>20-03-2025_09</v>
      </c>
    </row>
    <row r="1884" spans="1:11" x14ac:dyDescent="0.3">
      <c r="A1884" s="3">
        <v>45736</v>
      </c>
      <c r="B1884" s="6">
        <v>0.41666666666666669</v>
      </c>
      <c r="C1884" s="2">
        <v>7568.5</v>
      </c>
      <c r="D1884" s="2">
        <v>7580</v>
      </c>
      <c r="E1884" s="2">
        <v>7545</v>
      </c>
      <c r="F1884" s="2">
        <v>7516.5</v>
      </c>
      <c r="G1884" s="2">
        <f>INT(YEAR(GEN_UP[[#This Row],[Fecha]]))</f>
        <v>2025</v>
      </c>
      <c r="H1884" s="2">
        <f>INT(MONTH(GEN_UP[[#This Row],[Fecha]]))</f>
        <v>3</v>
      </c>
      <c r="I1884" s="3" t="str">
        <f>TEXT(DATE(YEAR(GEN_UP[[#This Row],[Fecha]]),MONTH(GEN_UP[[#This Row],[Fecha]]),DAY(GEN_UP[[#This Row],[Fecha]])),"mmmm")</f>
        <v>March</v>
      </c>
      <c r="J1884" s="2">
        <f>DAY(GEN_UP[[#This Row],[Fecha]])</f>
        <v>20</v>
      </c>
      <c r="K1884" s="12" t="str">
        <f t="shared" si="29"/>
        <v>20-03-2025_10</v>
      </c>
    </row>
    <row r="1885" spans="1:11" x14ac:dyDescent="0.3">
      <c r="A1885" s="3">
        <v>45736</v>
      </c>
      <c r="B1885" s="6">
        <v>0.45833333333333331</v>
      </c>
      <c r="C1885" s="2">
        <v>7939.5</v>
      </c>
      <c r="D1885" s="2">
        <v>7963.5</v>
      </c>
      <c r="E1885" s="2">
        <v>8021</v>
      </c>
      <c r="F1885" s="2">
        <v>8022</v>
      </c>
      <c r="G1885" s="2">
        <f>INT(YEAR(GEN_UP[[#This Row],[Fecha]]))</f>
        <v>2025</v>
      </c>
      <c r="H1885" s="2">
        <f>INT(MONTH(GEN_UP[[#This Row],[Fecha]]))</f>
        <v>3</v>
      </c>
      <c r="I1885" s="3" t="str">
        <f>TEXT(DATE(YEAR(GEN_UP[[#This Row],[Fecha]]),MONTH(GEN_UP[[#This Row],[Fecha]]),DAY(GEN_UP[[#This Row],[Fecha]])),"mmmm")</f>
        <v>March</v>
      </c>
      <c r="J1885" s="2">
        <f>DAY(GEN_UP[[#This Row],[Fecha]])</f>
        <v>20</v>
      </c>
      <c r="K1885" s="12" t="str">
        <f t="shared" si="29"/>
        <v>20-03-2025_11</v>
      </c>
    </row>
    <row r="1886" spans="1:11" x14ac:dyDescent="0.3">
      <c r="A1886" s="3">
        <v>45736</v>
      </c>
      <c r="B1886" s="6">
        <v>0.5</v>
      </c>
      <c r="C1886" s="2">
        <v>7928.5</v>
      </c>
      <c r="D1886" s="2">
        <v>7952.5</v>
      </c>
      <c r="E1886" s="2">
        <v>8028</v>
      </c>
      <c r="F1886" s="2">
        <v>8027</v>
      </c>
      <c r="G1886" s="2">
        <f>INT(YEAR(GEN_UP[[#This Row],[Fecha]]))</f>
        <v>2025</v>
      </c>
      <c r="H1886" s="2">
        <f>INT(MONTH(GEN_UP[[#This Row],[Fecha]]))</f>
        <v>3</v>
      </c>
      <c r="I1886" s="3" t="str">
        <f>TEXT(DATE(YEAR(GEN_UP[[#This Row],[Fecha]]),MONTH(GEN_UP[[#This Row],[Fecha]]),DAY(GEN_UP[[#This Row],[Fecha]])),"mmmm")</f>
        <v>March</v>
      </c>
      <c r="J1886" s="2">
        <f>DAY(GEN_UP[[#This Row],[Fecha]])</f>
        <v>20</v>
      </c>
      <c r="K1886" s="12" t="str">
        <f t="shared" si="29"/>
        <v>20-03-2025_12</v>
      </c>
    </row>
    <row r="1887" spans="1:11" x14ac:dyDescent="0.3">
      <c r="A1887" s="3">
        <v>45736</v>
      </c>
      <c r="B1887" s="6">
        <v>0.54166666666666663</v>
      </c>
      <c r="C1887" s="2">
        <v>7696</v>
      </c>
      <c r="D1887" s="2">
        <v>7718</v>
      </c>
      <c r="E1887" s="2">
        <v>7771.5</v>
      </c>
      <c r="F1887" s="2">
        <v>7789</v>
      </c>
      <c r="G1887" s="2">
        <f>INT(YEAR(GEN_UP[[#This Row],[Fecha]]))</f>
        <v>2025</v>
      </c>
      <c r="H1887" s="2">
        <f>INT(MONTH(GEN_UP[[#This Row],[Fecha]]))</f>
        <v>3</v>
      </c>
      <c r="I1887" s="3" t="str">
        <f>TEXT(DATE(YEAR(GEN_UP[[#This Row],[Fecha]]),MONTH(GEN_UP[[#This Row],[Fecha]]),DAY(GEN_UP[[#This Row],[Fecha]])),"mmmm")</f>
        <v>March</v>
      </c>
      <c r="J1887" s="2">
        <f>DAY(GEN_UP[[#This Row],[Fecha]])</f>
        <v>20</v>
      </c>
      <c r="K1887" s="12" t="str">
        <f t="shared" si="29"/>
        <v>20-03-2025_13</v>
      </c>
    </row>
    <row r="1888" spans="1:11" x14ac:dyDescent="0.3">
      <c r="A1888" s="3">
        <v>45736</v>
      </c>
      <c r="B1888" s="6">
        <v>0.58333333333333337</v>
      </c>
      <c r="C1888" s="2">
        <v>7361.5</v>
      </c>
      <c r="D1888" s="2">
        <v>7368.5</v>
      </c>
      <c r="E1888" s="2">
        <v>7447</v>
      </c>
      <c r="F1888" s="2">
        <v>7454.5</v>
      </c>
      <c r="G1888" s="2">
        <f>INT(YEAR(GEN_UP[[#This Row],[Fecha]]))</f>
        <v>2025</v>
      </c>
      <c r="H1888" s="2">
        <f>INT(MONTH(GEN_UP[[#This Row],[Fecha]]))</f>
        <v>3</v>
      </c>
      <c r="I1888" s="3" t="str">
        <f>TEXT(DATE(YEAR(GEN_UP[[#This Row],[Fecha]]),MONTH(GEN_UP[[#This Row],[Fecha]]),DAY(GEN_UP[[#This Row],[Fecha]])),"mmmm")</f>
        <v>March</v>
      </c>
      <c r="J1888" s="2">
        <f>DAY(GEN_UP[[#This Row],[Fecha]])</f>
        <v>20</v>
      </c>
      <c r="K1888" s="12" t="str">
        <f t="shared" si="29"/>
        <v>20-03-2025_14</v>
      </c>
    </row>
    <row r="1889" spans="1:11" x14ac:dyDescent="0.3">
      <c r="A1889" s="3">
        <v>45736</v>
      </c>
      <c r="B1889" s="6">
        <v>0.625</v>
      </c>
      <c r="C1889" s="2">
        <v>5929</v>
      </c>
      <c r="D1889" s="2">
        <v>5930</v>
      </c>
      <c r="E1889" s="2">
        <v>6023</v>
      </c>
      <c r="F1889" s="2">
        <v>6044</v>
      </c>
      <c r="G1889" s="2">
        <f>INT(YEAR(GEN_UP[[#This Row],[Fecha]]))</f>
        <v>2025</v>
      </c>
      <c r="H1889" s="2">
        <f>INT(MONTH(GEN_UP[[#This Row],[Fecha]]))</f>
        <v>3</v>
      </c>
      <c r="I1889" s="3" t="str">
        <f>TEXT(DATE(YEAR(GEN_UP[[#This Row],[Fecha]]),MONTH(GEN_UP[[#This Row],[Fecha]]),DAY(GEN_UP[[#This Row],[Fecha]])),"mmmm")</f>
        <v>March</v>
      </c>
      <c r="J1889" s="2">
        <f>DAY(GEN_UP[[#This Row],[Fecha]])</f>
        <v>20</v>
      </c>
      <c r="K1889" s="12" t="str">
        <f t="shared" si="29"/>
        <v>20-03-2025_15</v>
      </c>
    </row>
    <row r="1890" spans="1:11" x14ac:dyDescent="0.3">
      <c r="A1890" s="3">
        <v>45736</v>
      </c>
      <c r="B1890" s="6">
        <v>0.66666666666666663</v>
      </c>
      <c r="C1890" s="2">
        <v>3849.5</v>
      </c>
      <c r="D1890" s="2">
        <v>3859.5</v>
      </c>
      <c r="E1890" s="2">
        <v>3982.5</v>
      </c>
      <c r="F1890" s="2">
        <v>4010</v>
      </c>
      <c r="G1890" s="2">
        <f>INT(YEAR(GEN_UP[[#This Row],[Fecha]]))</f>
        <v>2025</v>
      </c>
      <c r="H1890" s="2">
        <f>INT(MONTH(GEN_UP[[#This Row],[Fecha]]))</f>
        <v>3</v>
      </c>
      <c r="I1890" s="3" t="str">
        <f>TEXT(DATE(YEAR(GEN_UP[[#This Row],[Fecha]]),MONTH(GEN_UP[[#This Row],[Fecha]]),DAY(GEN_UP[[#This Row],[Fecha]])),"mmmm")</f>
        <v>March</v>
      </c>
      <c r="J1890" s="2">
        <f>DAY(GEN_UP[[#This Row],[Fecha]])</f>
        <v>20</v>
      </c>
      <c r="K1890" s="12" t="str">
        <f t="shared" si="29"/>
        <v>20-03-2025_16</v>
      </c>
    </row>
    <row r="1891" spans="1:11" x14ac:dyDescent="0.3">
      <c r="A1891" s="3">
        <v>45736</v>
      </c>
      <c r="B1891" s="6">
        <v>0.70833333333333337</v>
      </c>
      <c r="C1891" s="2">
        <v>1449.5</v>
      </c>
      <c r="D1891" s="2">
        <v>1448</v>
      </c>
      <c r="E1891" s="2">
        <v>1544.5</v>
      </c>
      <c r="F1891" s="2">
        <v>1574.5</v>
      </c>
      <c r="G1891" s="2">
        <f>INT(YEAR(GEN_UP[[#This Row],[Fecha]]))</f>
        <v>2025</v>
      </c>
      <c r="H1891" s="2">
        <f>INT(MONTH(GEN_UP[[#This Row],[Fecha]]))</f>
        <v>3</v>
      </c>
      <c r="I1891" s="3" t="str">
        <f>TEXT(DATE(YEAR(GEN_UP[[#This Row],[Fecha]]),MONTH(GEN_UP[[#This Row],[Fecha]]),DAY(GEN_UP[[#This Row],[Fecha]])),"mmmm")</f>
        <v>March</v>
      </c>
      <c r="J1891" s="2">
        <f>DAY(GEN_UP[[#This Row],[Fecha]])</f>
        <v>20</v>
      </c>
      <c r="K1891" s="12" t="str">
        <f t="shared" si="29"/>
        <v>20-03-2025_17</v>
      </c>
    </row>
    <row r="1892" spans="1:11" x14ac:dyDescent="0.3">
      <c r="A1892" s="3">
        <v>45736</v>
      </c>
      <c r="B1892" s="6">
        <v>0.75</v>
      </c>
      <c r="C1892" s="2">
        <v>118.5</v>
      </c>
      <c r="D1892" s="2">
        <v>115</v>
      </c>
      <c r="E1892" s="2">
        <v>121</v>
      </c>
      <c r="F1892" s="2">
        <v>129</v>
      </c>
      <c r="G1892" s="2">
        <f>INT(YEAR(GEN_UP[[#This Row],[Fecha]]))</f>
        <v>2025</v>
      </c>
      <c r="H1892" s="2">
        <f>INT(MONTH(GEN_UP[[#This Row],[Fecha]]))</f>
        <v>3</v>
      </c>
      <c r="I1892" s="3" t="str">
        <f>TEXT(DATE(YEAR(GEN_UP[[#This Row],[Fecha]]),MONTH(GEN_UP[[#This Row],[Fecha]]),DAY(GEN_UP[[#This Row],[Fecha]])),"mmmm")</f>
        <v>March</v>
      </c>
      <c r="J1892" s="2">
        <f>DAY(GEN_UP[[#This Row],[Fecha]])</f>
        <v>20</v>
      </c>
      <c r="K1892" s="12" t="str">
        <f t="shared" si="29"/>
        <v>20-03-2025_18</v>
      </c>
    </row>
    <row r="1893" spans="1:11" x14ac:dyDescent="0.3">
      <c r="A1893" s="3">
        <v>45736</v>
      </c>
      <c r="B1893" s="6">
        <v>0.79166666666666663</v>
      </c>
      <c r="C1893" s="2">
        <v>0</v>
      </c>
      <c r="D1893" s="2">
        <v>0</v>
      </c>
      <c r="E1893" s="2">
        <v>0</v>
      </c>
      <c r="F1893" s="2">
        <v>0</v>
      </c>
      <c r="G1893" s="2">
        <f>INT(YEAR(GEN_UP[[#This Row],[Fecha]]))</f>
        <v>2025</v>
      </c>
      <c r="H1893" s="2">
        <f>INT(MONTH(GEN_UP[[#This Row],[Fecha]]))</f>
        <v>3</v>
      </c>
      <c r="I1893" s="3" t="str">
        <f>TEXT(DATE(YEAR(GEN_UP[[#This Row],[Fecha]]),MONTH(GEN_UP[[#This Row],[Fecha]]),DAY(GEN_UP[[#This Row],[Fecha]])),"mmmm")</f>
        <v>March</v>
      </c>
      <c r="J1893" s="2">
        <f>DAY(GEN_UP[[#This Row],[Fecha]])</f>
        <v>20</v>
      </c>
      <c r="K1893" s="12" t="str">
        <f t="shared" si="29"/>
        <v>20-03-2025_19</v>
      </c>
    </row>
    <row r="1894" spans="1:11" x14ac:dyDescent="0.3">
      <c r="A1894" s="3">
        <v>45736</v>
      </c>
      <c r="B1894" s="6">
        <v>0.83333333333333337</v>
      </c>
      <c r="C1894" s="2">
        <v>0</v>
      </c>
      <c r="D1894" s="2">
        <v>0</v>
      </c>
      <c r="E1894" s="2">
        <v>0</v>
      </c>
      <c r="F1894" s="2">
        <v>0</v>
      </c>
      <c r="G1894" s="2">
        <f>INT(YEAR(GEN_UP[[#This Row],[Fecha]]))</f>
        <v>2025</v>
      </c>
      <c r="H1894" s="2">
        <f>INT(MONTH(GEN_UP[[#This Row],[Fecha]]))</f>
        <v>3</v>
      </c>
      <c r="I1894" s="3" t="str">
        <f>TEXT(DATE(YEAR(GEN_UP[[#This Row],[Fecha]]),MONTH(GEN_UP[[#This Row],[Fecha]]),DAY(GEN_UP[[#This Row],[Fecha]])),"mmmm")</f>
        <v>March</v>
      </c>
      <c r="J1894" s="2">
        <f>DAY(GEN_UP[[#This Row],[Fecha]])</f>
        <v>20</v>
      </c>
      <c r="K1894" s="12" t="str">
        <f t="shared" si="29"/>
        <v>20-03-2025_20</v>
      </c>
    </row>
    <row r="1895" spans="1:11" x14ac:dyDescent="0.3">
      <c r="A1895" s="3">
        <v>45736</v>
      </c>
      <c r="B1895" s="6">
        <v>0.875</v>
      </c>
      <c r="C1895" s="2">
        <v>0</v>
      </c>
      <c r="D1895" s="2">
        <v>0</v>
      </c>
      <c r="E1895" s="2">
        <v>0</v>
      </c>
      <c r="F1895" s="2">
        <v>0</v>
      </c>
      <c r="G1895" s="2">
        <f>INT(YEAR(GEN_UP[[#This Row],[Fecha]]))</f>
        <v>2025</v>
      </c>
      <c r="H1895" s="2">
        <f>INT(MONTH(GEN_UP[[#This Row],[Fecha]]))</f>
        <v>3</v>
      </c>
      <c r="I1895" s="3" t="str">
        <f>TEXT(DATE(YEAR(GEN_UP[[#This Row],[Fecha]]),MONTH(GEN_UP[[#This Row],[Fecha]]),DAY(GEN_UP[[#This Row],[Fecha]])),"mmmm")</f>
        <v>March</v>
      </c>
      <c r="J1895" s="2">
        <f>DAY(GEN_UP[[#This Row],[Fecha]])</f>
        <v>20</v>
      </c>
      <c r="K1895" s="12" t="str">
        <f t="shared" si="29"/>
        <v>20-03-2025_21</v>
      </c>
    </row>
    <row r="1896" spans="1:11" x14ac:dyDescent="0.3">
      <c r="A1896" s="3">
        <v>45736</v>
      </c>
      <c r="B1896" s="6">
        <v>0.91666666666666663</v>
      </c>
      <c r="C1896" s="2">
        <v>0</v>
      </c>
      <c r="D1896" s="2">
        <v>0</v>
      </c>
      <c r="E1896" s="2">
        <v>0</v>
      </c>
      <c r="F1896" s="2">
        <v>0</v>
      </c>
      <c r="G1896" s="2">
        <f>INT(YEAR(GEN_UP[[#This Row],[Fecha]]))</f>
        <v>2025</v>
      </c>
      <c r="H1896" s="2">
        <f>INT(MONTH(GEN_UP[[#This Row],[Fecha]]))</f>
        <v>3</v>
      </c>
      <c r="I1896" s="3" t="str">
        <f>TEXT(DATE(YEAR(GEN_UP[[#This Row],[Fecha]]),MONTH(GEN_UP[[#This Row],[Fecha]]),DAY(GEN_UP[[#This Row],[Fecha]])),"mmmm")</f>
        <v>March</v>
      </c>
      <c r="J1896" s="2">
        <f>DAY(GEN_UP[[#This Row],[Fecha]])</f>
        <v>20</v>
      </c>
      <c r="K1896" s="12" t="str">
        <f t="shared" si="29"/>
        <v>20-03-2025_22</v>
      </c>
    </row>
    <row r="1897" spans="1:11" x14ac:dyDescent="0.3">
      <c r="A1897" s="3">
        <v>45736</v>
      </c>
      <c r="B1897" s="6">
        <v>0.95833333333333337</v>
      </c>
      <c r="C1897" s="2">
        <v>0</v>
      </c>
      <c r="D1897" s="2">
        <v>0</v>
      </c>
      <c r="E1897" s="2">
        <v>0</v>
      </c>
      <c r="F1897" s="2">
        <v>0</v>
      </c>
      <c r="G1897" s="2">
        <f>INT(YEAR(GEN_UP[[#This Row],[Fecha]]))</f>
        <v>2025</v>
      </c>
      <c r="H1897" s="2">
        <f>INT(MONTH(GEN_UP[[#This Row],[Fecha]]))</f>
        <v>3</v>
      </c>
      <c r="I1897" s="3" t="str">
        <f>TEXT(DATE(YEAR(GEN_UP[[#This Row],[Fecha]]),MONTH(GEN_UP[[#This Row],[Fecha]]),DAY(GEN_UP[[#This Row],[Fecha]])),"mmmm")</f>
        <v>March</v>
      </c>
      <c r="J1897" s="2">
        <f>DAY(GEN_UP[[#This Row],[Fecha]])</f>
        <v>20</v>
      </c>
      <c r="K1897" s="12" t="str">
        <f t="shared" si="29"/>
        <v>20-03-2025_23</v>
      </c>
    </row>
    <row r="1898" spans="1:11" x14ac:dyDescent="0.3">
      <c r="A1898" s="3">
        <v>45737</v>
      </c>
      <c r="B1898" s="6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f>INT(YEAR(GEN_UP[[#This Row],[Fecha]]))</f>
        <v>2025</v>
      </c>
      <c r="H1898" s="2">
        <f>INT(MONTH(GEN_UP[[#This Row],[Fecha]]))</f>
        <v>3</v>
      </c>
      <c r="I1898" s="3" t="str">
        <f>TEXT(DATE(YEAR(GEN_UP[[#This Row],[Fecha]]),MONTH(GEN_UP[[#This Row],[Fecha]]),DAY(GEN_UP[[#This Row],[Fecha]])),"mmmm")</f>
        <v>March</v>
      </c>
      <c r="J1898" s="2">
        <f>DAY(GEN_UP[[#This Row],[Fecha]])</f>
        <v>21</v>
      </c>
      <c r="K1898" s="12" t="str">
        <f t="shared" si="29"/>
        <v>21-03-2025_00</v>
      </c>
    </row>
    <row r="1899" spans="1:11" x14ac:dyDescent="0.3">
      <c r="A1899" s="3">
        <v>45737</v>
      </c>
      <c r="B1899" s="6">
        <v>4.1666666666666664E-2</v>
      </c>
      <c r="C1899" s="2">
        <v>0</v>
      </c>
      <c r="D1899" s="2">
        <v>0</v>
      </c>
      <c r="E1899" s="2">
        <v>0</v>
      </c>
      <c r="F1899" s="2">
        <v>0</v>
      </c>
      <c r="G1899" s="2">
        <f>INT(YEAR(GEN_UP[[#This Row],[Fecha]]))</f>
        <v>2025</v>
      </c>
      <c r="H1899" s="2">
        <f>INT(MONTH(GEN_UP[[#This Row],[Fecha]]))</f>
        <v>3</v>
      </c>
      <c r="I1899" s="3" t="str">
        <f>TEXT(DATE(YEAR(GEN_UP[[#This Row],[Fecha]]),MONTH(GEN_UP[[#This Row],[Fecha]]),DAY(GEN_UP[[#This Row],[Fecha]])),"mmmm")</f>
        <v>March</v>
      </c>
      <c r="J1899" s="2">
        <f>DAY(GEN_UP[[#This Row],[Fecha]])</f>
        <v>21</v>
      </c>
      <c r="K1899" s="12" t="str">
        <f t="shared" si="29"/>
        <v>21-03-2025_01</v>
      </c>
    </row>
    <row r="1900" spans="1:11" x14ac:dyDescent="0.3">
      <c r="A1900" s="3">
        <v>45737</v>
      </c>
      <c r="B1900" s="6">
        <v>8.3333333333333329E-2</v>
      </c>
      <c r="C1900" s="2">
        <v>0</v>
      </c>
      <c r="D1900" s="2">
        <v>0</v>
      </c>
      <c r="E1900" s="2">
        <v>0</v>
      </c>
      <c r="F1900" s="2">
        <v>0</v>
      </c>
      <c r="G1900" s="2">
        <f>INT(YEAR(GEN_UP[[#This Row],[Fecha]]))</f>
        <v>2025</v>
      </c>
      <c r="H1900" s="2">
        <f>INT(MONTH(GEN_UP[[#This Row],[Fecha]]))</f>
        <v>3</v>
      </c>
      <c r="I1900" s="3" t="str">
        <f>TEXT(DATE(YEAR(GEN_UP[[#This Row],[Fecha]]),MONTH(GEN_UP[[#This Row],[Fecha]]),DAY(GEN_UP[[#This Row],[Fecha]])),"mmmm")</f>
        <v>March</v>
      </c>
      <c r="J1900" s="2">
        <f>DAY(GEN_UP[[#This Row],[Fecha]])</f>
        <v>21</v>
      </c>
      <c r="K1900" s="12" t="str">
        <f t="shared" si="29"/>
        <v>21-03-2025_02</v>
      </c>
    </row>
    <row r="1901" spans="1:11" x14ac:dyDescent="0.3">
      <c r="A1901" s="3">
        <v>45737</v>
      </c>
      <c r="B1901" s="6">
        <v>0.125</v>
      </c>
      <c r="C1901" s="2">
        <v>0</v>
      </c>
      <c r="D1901" s="2">
        <v>0</v>
      </c>
      <c r="E1901" s="2">
        <v>0</v>
      </c>
      <c r="F1901" s="2">
        <v>0</v>
      </c>
      <c r="G1901" s="2">
        <f>INT(YEAR(GEN_UP[[#This Row],[Fecha]]))</f>
        <v>2025</v>
      </c>
      <c r="H1901" s="2">
        <f>INT(MONTH(GEN_UP[[#This Row],[Fecha]]))</f>
        <v>3</v>
      </c>
      <c r="I1901" s="3" t="str">
        <f>TEXT(DATE(YEAR(GEN_UP[[#This Row],[Fecha]]),MONTH(GEN_UP[[#This Row],[Fecha]]),DAY(GEN_UP[[#This Row],[Fecha]])),"mmmm")</f>
        <v>March</v>
      </c>
      <c r="J1901" s="2">
        <f>DAY(GEN_UP[[#This Row],[Fecha]])</f>
        <v>21</v>
      </c>
      <c r="K1901" s="12" t="str">
        <f t="shared" si="29"/>
        <v>21-03-2025_03</v>
      </c>
    </row>
    <row r="1902" spans="1:11" x14ac:dyDescent="0.3">
      <c r="A1902" s="3">
        <v>45737</v>
      </c>
      <c r="B1902" s="6">
        <v>0.16666666666666666</v>
      </c>
      <c r="C1902" s="2">
        <v>0</v>
      </c>
      <c r="D1902" s="2">
        <v>0</v>
      </c>
      <c r="E1902" s="2">
        <v>0</v>
      </c>
      <c r="F1902" s="2">
        <v>0</v>
      </c>
      <c r="G1902" s="2">
        <f>INT(YEAR(GEN_UP[[#This Row],[Fecha]]))</f>
        <v>2025</v>
      </c>
      <c r="H1902" s="2">
        <f>INT(MONTH(GEN_UP[[#This Row],[Fecha]]))</f>
        <v>3</v>
      </c>
      <c r="I1902" s="3" t="str">
        <f>TEXT(DATE(YEAR(GEN_UP[[#This Row],[Fecha]]),MONTH(GEN_UP[[#This Row],[Fecha]]),DAY(GEN_UP[[#This Row],[Fecha]])),"mmmm")</f>
        <v>March</v>
      </c>
      <c r="J1902" s="2">
        <f>DAY(GEN_UP[[#This Row],[Fecha]])</f>
        <v>21</v>
      </c>
      <c r="K1902" s="12" t="str">
        <f t="shared" si="29"/>
        <v>21-03-2025_04</v>
      </c>
    </row>
    <row r="1903" spans="1:11" x14ac:dyDescent="0.3">
      <c r="A1903" s="3">
        <v>45737</v>
      </c>
      <c r="B1903" s="6">
        <v>0.20833333333333334</v>
      </c>
      <c r="C1903" s="2">
        <v>0</v>
      </c>
      <c r="D1903" s="2">
        <v>0</v>
      </c>
      <c r="E1903" s="2">
        <v>0</v>
      </c>
      <c r="F1903" s="2">
        <v>0</v>
      </c>
      <c r="G1903" s="2">
        <f>INT(YEAR(GEN_UP[[#This Row],[Fecha]]))</f>
        <v>2025</v>
      </c>
      <c r="H1903" s="2">
        <f>INT(MONTH(GEN_UP[[#This Row],[Fecha]]))</f>
        <v>3</v>
      </c>
      <c r="I1903" s="3" t="str">
        <f>TEXT(DATE(YEAR(GEN_UP[[#This Row],[Fecha]]),MONTH(GEN_UP[[#This Row],[Fecha]]),DAY(GEN_UP[[#This Row],[Fecha]])),"mmmm")</f>
        <v>March</v>
      </c>
      <c r="J1903" s="2">
        <f>DAY(GEN_UP[[#This Row],[Fecha]])</f>
        <v>21</v>
      </c>
      <c r="K1903" s="12" t="str">
        <f t="shared" si="29"/>
        <v>21-03-2025_05</v>
      </c>
    </row>
    <row r="1904" spans="1:11" x14ac:dyDescent="0.3">
      <c r="A1904" s="3">
        <v>45737</v>
      </c>
      <c r="B1904" s="6">
        <v>0.25</v>
      </c>
      <c r="C1904" s="2">
        <v>150</v>
      </c>
      <c r="D1904" s="2">
        <v>141.5</v>
      </c>
      <c r="E1904" s="2">
        <v>136</v>
      </c>
      <c r="F1904" s="2">
        <v>130.5</v>
      </c>
      <c r="G1904" s="2">
        <f>INT(YEAR(GEN_UP[[#This Row],[Fecha]]))</f>
        <v>2025</v>
      </c>
      <c r="H1904" s="2">
        <f>INT(MONTH(GEN_UP[[#This Row],[Fecha]]))</f>
        <v>3</v>
      </c>
      <c r="I1904" s="3" t="str">
        <f>TEXT(DATE(YEAR(GEN_UP[[#This Row],[Fecha]]),MONTH(GEN_UP[[#This Row],[Fecha]]),DAY(GEN_UP[[#This Row],[Fecha]])),"mmmm")</f>
        <v>March</v>
      </c>
      <c r="J1904" s="2">
        <f>DAY(GEN_UP[[#This Row],[Fecha]])</f>
        <v>21</v>
      </c>
      <c r="K1904" s="12" t="str">
        <f t="shared" si="29"/>
        <v>21-03-2025_06</v>
      </c>
    </row>
    <row r="1905" spans="1:11" x14ac:dyDescent="0.3">
      <c r="A1905" s="3">
        <v>45737</v>
      </c>
      <c r="B1905" s="6">
        <v>0.29166666666666669</v>
      </c>
      <c r="C1905" s="2">
        <v>1665.5</v>
      </c>
      <c r="D1905" s="2">
        <v>1642.5</v>
      </c>
      <c r="E1905" s="2">
        <v>1591</v>
      </c>
      <c r="F1905" s="2">
        <v>1562.5</v>
      </c>
      <c r="G1905" s="2">
        <f>INT(YEAR(GEN_UP[[#This Row],[Fecha]]))</f>
        <v>2025</v>
      </c>
      <c r="H1905" s="2">
        <f>INT(MONTH(GEN_UP[[#This Row],[Fecha]]))</f>
        <v>3</v>
      </c>
      <c r="I1905" s="3" t="str">
        <f>TEXT(DATE(YEAR(GEN_UP[[#This Row],[Fecha]]),MONTH(GEN_UP[[#This Row],[Fecha]]),DAY(GEN_UP[[#This Row],[Fecha]])),"mmmm")</f>
        <v>March</v>
      </c>
      <c r="J1905" s="2">
        <f>DAY(GEN_UP[[#This Row],[Fecha]])</f>
        <v>21</v>
      </c>
      <c r="K1905" s="12" t="str">
        <f t="shared" si="29"/>
        <v>21-03-2025_07</v>
      </c>
    </row>
    <row r="1906" spans="1:11" x14ac:dyDescent="0.3">
      <c r="A1906" s="3">
        <v>45737</v>
      </c>
      <c r="B1906" s="6">
        <v>0.33333333333333331</v>
      </c>
      <c r="C1906" s="2">
        <v>2380</v>
      </c>
      <c r="D1906" s="2">
        <v>2358.5</v>
      </c>
      <c r="E1906" s="2">
        <v>2302.5</v>
      </c>
      <c r="F1906" s="2">
        <v>2262</v>
      </c>
      <c r="G1906" s="2">
        <f>INT(YEAR(GEN_UP[[#This Row],[Fecha]]))</f>
        <v>2025</v>
      </c>
      <c r="H1906" s="2">
        <f>INT(MONTH(GEN_UP[[#This Row],[Fecha]]))</f>
        <v>3</v>
      </c>
      <c r="I1906" s="3" t="str">
        <f>TEXT(DATE(YEAR(GEN_UP[[#This Row],[Fecha]]),MONTH(GEN_UP[[#This Row],[Fecha]]),DAY(GEN_UP[[#This Row],[Fecha]])),"mmmm")</f>
        <v>March</v>
      </c>
      <c r="J1906" s="2">
        <f>DAY(GEN_UP[[#This Row],[Fecha]])</f>
        <v>21</v>
      </c>
      <c r="K1906" s="12" t="str">
        <f t="shared" si="29"/>
        <v>21-03-2025_08</v>
      </c>
    </row>
    <row r="1907" spans="1:11" x14ac:dyDescent="0.3">
      <c r="A1907" s="3">
        <v>45737</v>
      </c>
      <c r="B1907" s="6">
        <v>0.375</v>
      </c>
      <c r="C1907" s="2">
        <v>5567</v>
      </c>
      <c r="D1907" s="2">
        <v>5569</v>
      </c>
      <c r="E1907" s="2">
        <v>5518.5</v>
      </c>
      <c r="F1907" s="2">
        <v>5473.5</v>
      </c>
      <c r="G1907" s="2">
        <f>INT(YEAR(GEN_UP[[#This Row],[Fecha]]))</f>
        <v>2025</v>
      </c>
      <c r="H1907" s="2">
        <f>INT(MONTH(GEN_UP[[#This Row],[Fecha]]))</f>
        <v>3</v>
      </c>
      <c r="I1907" s="3" t="str">
        <f>TEXT(DATE(YEAR(GEN_UP[[#This Row],[Fecha]]),MONTH(GEN_UP[[#This Row],[Fecha]]),DAY(GEN_UP[[#This Row],[Fecha]])),"mmmm")</f>
        <v>March</v>
      </c>
      <c r="J1907" s="2">
        <f>DAY(GEN_UP[[#This Row],[Fecha]])</f>
        <v>21</v>
      </c>
      <c r="K1907" s="12" t="str">
        <f t="shared" si="29"/>
        <v>21-03-2025_09</v>
      </c>
    </row>
    <row r="1908" spans="1:11" x14ac:dyDescent="0.3">
      <c r="A1908" s="3">
        <v>45737</v>
      </c>
      <c r="B1908" s="6">
        <v>0.41666666666666669</v>
      </c>
      <c r="C1908" s="2">
        <v>5331</v>
      </c>
      <c r="D1908" s="2">
        <v>5363.5</v>
      </c>
      <c r="E1908" s="2">
        <v>5342.5</v>
      </c>
      <c r="F1908" s="2">
        <v>5359.5</v>
      </c>
      <c r="G1908" s="2">
        <f>INT(YEAR(GEN_UP[[#This Row],[Fecha]]))</f>
        <v>2025</v>
      </c>
      <c r="H1908" s="2">
        <f>INT(MONTH(GEN_UP[[#This Row],[Fecha]]))</f>
        <v>3</v>
      </c>
      <c r="I1908" s="3" t="str">
        <f>TEXT(DATE(YEAR(GEN_UP[[#This Row],[Fecha]]),MONTH(GEN_UP[[#This Row],[Fecha]]),DAY(GEN_UP[[#This Row],[Fecha]])),"mmmm")</f>
        <v>March</v>
      </c>
      <c r="J1908" s="2">
        <f>DAY(GEN_UP[[#This Row],[Fecha]])</f>
        <v>21</v>
      </c>
      <c r="K1908" s="12" t="str">
        <f t="shared" si="29"/>
        <v>21-03-2025_10</v>
      </c>
    </row>
    <row r="1909" spans="1:11" x14ac:dyDescent="0.3">
      <c r="A1909" s="3">
        <v>45737</v>
      </c>
      <c r="B1909" s="6">
        <v>0.45833333333333331</v>
      </c>
      <c r="C1909" s="2">
        <v>7993.5</v>
      </c>
      <c r="D1909" s="2">
        <v>8020</v>
      </c>
      <c r="E1909" s="2">
        <v>8069</v>
      </c>
      <c r="F1909" s="2">
        <v>8105.5</v>
      </c>
      <c r="G1909" s="2">
        <f>INT(YEAR(GEN_UP[[#This Row],[Fecha]]))</f>
        <v>2025</v>
      </c>
      <c r="H1909" s="2">
        <f>INT(MONTH(GEN_UP[[#This Row],[Fecha]]))</f>
        <v>3</v>
      </c>
      <c r="I1909" s="3" t="str">
        <f>TEXT(DATE(YEAR(GEN_UP[[#This Row],[Fecha]]),MONTH(GEN_UP[[#This Row],[Fecha]]),DAY(GEN_UP[[#This Row],[Fecha]])),"mmmm")</f>
        <v>March</v>
      </c>
      <c r="J1909" s="2">
        <f>DAY(GEN_UP[[#This Row],[Fecha]])</f>
        <v>21</v>
      </c>
      <c r="K1909" s="12" t="str">
        <f t="shared" si="29"/>
        <v>21-03-2025_11</v>
      </c>
    </row>
    <row r="1910" spans="1:11" x14ac:dyDescent="0.3">
      <c r="A1910" s="3">
        <v>45737</v>
      </c>
      <c r="B1910" s="6">
        <v>0.5</v>
      </c>
      <c r="C1910" s="2">
        <v>7014</v>
      </c>
      <c r="D1910" s="2">
        <v>7183.5</v>
      </c>
      <c r="E1910" s="2">
        <v>7341.5</v>
      </c>
      <c r="F1910" s="2">
        <v>7579</v>
      </c>
      <c r="G1910" s="2">
        <f>INT(YEAR(GEN_UP[[#This Row],[Fecha]]))</f>
        <v>2025</v>
      </c>
      <c r="H1910" s="2">
        <f>INT(MONTH(GEN_UP[[#This Row],[Fecha]]))</f>
        <v>3</v>
      </c>
      <c r="I1910" s="3" t="str">
        <f>TEXT(DATE(YEAR(GEN_UP[[#This Row],[Fecha]]),MONTH(GEN_UP[[#This Row],[Fecha]]),DAY(GEN_UP[[#This Row],[Fecha]])),"mmmm")</f>
        <v>March</v>
      </c>
      <c r="J1910" s="2">
        <f>DAY(GEN_UP[[#This Row],[Fecha]])</f>
        <v>21</v>
      </c>
      <c r="K1910" s="12" t="str">
        <f t="shared" si="29"/>
        <v>21-03-2025_12</v>
      </c>
    </row>
    <row r="1911" spans="1:11" x14ac:dyDescent="0.3">
      <c r="A1911" s="3">
        <v>45737</v>
      </c>
      <c r="B1911" s="6">
        <v>0.54166666666666663</v>
      </c>
      <c r="C1911" s="2">
        <v>7529</v>
      </c>
      <c r="D1911" s="2">
        <v>7550</v>
      </c>
      <c r="E1911" s="2">
        <v>6060</v>
      </c>
      <c r="F1911" s="2">
        <v>6019.5</v>
      </c>
      <c r="G1911" s="2">
        <f>INT(YEAR(GEN_UP[[#This Row],[Fecha]]))</f>
        <v>2025</v>
      </c>
      <c r="H1911" s="2">
        <f>INT(MONTH(GEN_UP[[#This Row],[Fecha]]))</f>
        <v>3</v>
      </c>
      <c r="I1911" s="3" t="str">
        <f>TEXT(DATE(YEAR(GEN_UP[[#This Row],[Fecha]]),MONTH(GEN_UP[[#This Row],[Fecha]]),DAY(GEN_UP[[#This Row],[Fecha]])),"mmmm")</f>
        <v>March</v>
      </c>
      <c r="J1911" s="2">
        <f>DAY(GEN_UP[[#This Row],[Fecha]])</f>
        <v>21</v>
      </c>
      <c r="K1911" s="12" t="str">
        <f t="shared" si="29"/>
        <v>21-03-2025_13</v>
      </c>
    </row>
    <row r="1912" spans="1:11" x14ac:dyDescent="0.3">
      <c r="A1912" s="3">
        <v>45737</v>
      </c>
      <c r="B1912" s="6">
        <v>0.58333333333333337</v>
      </c>
      <c r="C1912" s="2">
        <v>7348.5</v>
      </c>
      <c r="D1912" s="2">
        <v>7320</v>
      </c>
      <c r="E1912" s="2">
        <v>7344.5</v>
      </c>
      <c r="F1912" s="2">
        <v>7323.5</v>
      </c>
      <c r="G1912" s="2">
        <f>INT(YEAR(GEN_UP[[#This Row],[Fecha]]))</f>
        <v>2025</v>
      </c>
      <c r="H1912" s="2">
        <f>INT(MONTH(GEN_UP[[#This Row],[Fecha]]))</f>
        <v>3</v>
      </c>
      <c r="I1912" s="3" t="str">
        <f>TEXT(DATE(YEAR(GEN_UP[[#This Row],[Fecha]]),MONTH(GEN_UP[[#This Row],[Fecha]]),DAY(GEN_UP[[#This Row],[Fecha]])),"mmmm")</f>
        <v>March</v>
      </c>
      <c r="J1912" s="2">
        <f>DAY(GEN_UP[[#This Row],[Fecha]])</f>
        <v>21</v>
      </c>
      <c r="K1912" s="12" t="str">
        <f t="shared" si="29"/>
        <v>21-03-2025_14</v>
      </c>
    </row>
    <row r="1913" spans="1:11" x14ac:dyDescent="0.3">
      <c r="A1913" s="3">
        <v>45737</v>
      </c>
      <c r="B1913" s="6">
        <v>0.625</v>
      </c>
      <c r="C1913" s="2">
        <v>5665.5</v>
      </c>
      <c r="D1913" s="2">
        <v>5660</v>
      </c>
      <c r="E1913" s="2">
        <v>5750.5</v>
      </c>
      <c r="F1913" s="2">
        <v>5776.5</v>
      </c>
      <c r="G1913" s="2">
        <f>INT(YEAR(GEN_UP[[#This Row],[Fecha]]))</f>
        <v>2025</v>
      </c>
      <c r="H1913" s="2">
        <f>INT(MONTH(GEN_UP[[#This Row],[Fecha]]))</f>
        <v>3</v>
      </c>
      <c r="I1913" s="3" t="str">
        <f>TEXT(DATE(YEAR(GEN_UP[[#This Row],[Fecha]]),MONTH(GEN_UP[[#This Row],[Fecha]]),DAY(GEN_UP[[#This Row],[Fecha]])),"mmmm")</f>
        <v>March</v>
      </c>
      <c r="J1913" s="2">
        <f>DAY(GEN_UP[[#This Row],[Fecha]])</f>
        <v>21</v>
      </c>
      <c r="K1913" s="12" t="str">
        <f t="shared" si="29"/>
        <v>21-03-2025_15</v>
      </c>
    </row>
    <row r="1914" spans="1:11" x14ac:dyDescent="0.3">
      <c r="A1914" s="3">
        <v>45737</v>
      </c>
      <c r="B1914" s="6">
        <v>0.66666666666666663</v>
      </c>
      <c r="C1914" s="2">
        <v>3895.5</v>
      </c>
      <c r="D1914" s="2">
        <v>3905</v>
      </c>
      <c r="E1914" s="2">
        <v>4025</v>
      </c>
      <c r="F1914" s="2">
        <v>4052.5</v>
      </c>
      <c r="G1914" s="2">
        <f>INT(YEAR(GEN_UP[[#This Row],[Fecha]]))</f>
        <v>2025</v>
      </c>
      <c r="H1914" s="2">
        <f>INT(MONTH(GEN_UP[[#This Row],[Fecha]]))</f>
        <v>3</v>
      </c>
      <c r="I1914" s="3" t="str">
        <f>TEXT(DATE(YEAR(GEN_UP[[#This Row],[Fecha]]),MONTH(GEN_UP[[#This Row],[Fecha]]),DAY(GEN_UP[[#This Row],[Fecha]])),"mmmm")</f>
        <v>March</v>
      </c>
      <c r="J1914" s="2">
        <f>DAY(GEN_UP[[#This Row],[Fecha]])</f>
        <v>21</v>
      </c>
      <c r="K1914" s="12" t="str">
        <f t="shared" si="29"/>
        <v>21-03-2025_16</v>
      </c>
    </row>
    <row r="1915" spans="1:11" x14ac:dyDescent="0.3">
      <c r="A1915" s="3">
        <v>45737</v>
      </c>
      <c r="B1915" s="6">
        <v>0.70833333333333337</v>
      </c>
      <c r="C1915" s="2">
        <v>1721</v>
      </c>
      <c r="D1915" s="2">
        <v>1716</v>
      </c>
      <c r="E1915" s="2">
        <v>1820.5</v>
      </c>
      <c r="F1915" s="2">
        <v>1853</v>
      </c>
      <c r="G1915" s="2">
        <f>INT(YEAR(GEN_UP[[#This Row],[Fecha]]))</f>
        <v>2025</v>
      </c>
      <c r="H1915" s="2">
        <f>INT(MONTH(GEN_UP[[#This Row],[Fecha]]))</f>
        <v>3</v>
      </c>
      <c r="I1915" s="3" t="str">
        <f>TEXT(DATE(YEAR(GEN_UP[[#This Row],[Fecha]]),MONTH(GEN_UP[[#This Row],[Fecha]]),DAY(GEN_UP[[#This Row],[Fecha]])),"mmmm")</f>
        <v>March</v>
      </c>
      <c r="J1915" s="2">
        <f>DAY(GEN_UP[[#This Row],[Fecha]])</f>
        <v>21</v>
      </c>
      <c r="K1915" s="12" t="str">
        <f t="shared" si="29"/>
        <v>21-03-2025_17</v>
      </c>
    </row>
    <row r="1916" spans="1:11" x14ac:dyDescent="0.3">
      <c r="A1916" s="3">
        <v>45737</v>
      </c>
      <c r="B1916" s="6">
        <v>0.75</v>
      </c>
      <c r="C1916" s="2">
        <v>192</v>
      </c>
      <c r="D1916" s="2">
        <v>188</v>
      </c>
      <c r="E1916" s="2">
        <v>195.5</v>
      </c>
      <c r="F1916" s="2">
        <v>204.5</v>
      </c>
      <c r="G1916" s="2">
        <f>INT(YEAR(GEN_UP[[#This Row],[Fecha]]))</f>
        <v>2025</v>
      </c>
      <c r="H1916" s="2">
        <f>INT(MONTH(GEN_UP[[#This Row],[Fecha]]))</f>
        <v>3</v>
      </c>
      <c r="I1916" s="3" t="str">
        <f>TEXT(DATE(YEAR(GEN_UP[[#This Row],[Fecha]]),MONTH(GEN_UP[[#This Row],[Fecha]]),DAY(GEN_UP[[#This Row],[Fecha]])),"mmmm")</f>
        <v>March</v>
      </c>
      <c r="J1916" s="2">
        <f>DAY(GEN_UP[[#This Row],[Fecha]])</f>
        <v>21</v>
      </c>
      <c r="K1916" s="12" t="str">
        <f t="shared" si="29"/>
        <v>21-03-2025_18</v>
      </c>
    </row>
    <row r="1917" spans="1:11" x14ac:dyDescent="0.3">
      <c r="A1917" s="3">
        <v>45737</v>
      </c>
      <c r="B1917" s="6">
        <v>0.79166666666666663</v>
      </c>
      <c r="C1917" s="2">
        <v>0</v>
      </c>
      <c r="D1917" s="2">
        <v>0</v>
      </c>
      <c r="E1917" s="2">
        <v>0</v>
      </c>
      <c r="F1917" s="2">
        <v>0</v>
      </c>
      <c r="G1917" s="2">
        <f>INT(YEAR(GEN_UP[[#This Row],[Fecha]]))</f>
        <v>2025</v>
      </c>
      <c r="H1917" s="2">
        <f>INT(MONTH(GEN_UP[[#This Row],[Fecha]]))</f>
        <v>3</v>
      </c>
      <c r="I1917" s="3" t="str">
        <f>TEXT(DATE(YEAR(GEN_UP[[#This Row],[Fecha]]),MONTH(GEN_UP[[#This Row],[Fecha]]),DAY(GEN_UP[[#This Row],[Fecha]])),"mmmm")</f>
        <v>March</v>
      </c>
      <c r="J1917" s="2">
        <f>DAY(GEN_UP[[#This Row],[Fecha]])</f>
        <v>21</v>
      </c>
      <c r="K1917" s="12" t="str">
        <f t="shared" si="29"/>
        <v>21-03-2025_19</v>
      </c>
    </row>
    <row r="1918" spans="1:11" x14ac:dyDescent="0.3">
      <c r="A1918" s="3">
        <v>45737</v>
      </c>
      <c r="B1918" s="6">
        <v>0.83333333333333337</v>
      </c>
      <c r="C1918" s="2">
        <v>0</v>
      </c>
      <c r="D1918" s="2">
        <v>0</v>
      </c>
      <c r="E1918" s="2">
        <v>0</v>
      </c>
      <c r="F1918" s="2">
        <v>0</v>
      </c>
      <c r="G1918" s="2">
        <f>INT(YEAR(GEN_UP[[#This Row],[Fecha]]))</f>
        <v>2025</v>
      </c>
      <c r="H1918" s="2">
        <f>INT(MONTH(GEN_UP[[#This Row],[Fecha]]))</f>
        <v>3</v>
      </c>
      <c r="I1918" s="3" t="str">
        <f>TEXT(DATE(YEAR(GEN_UP[[#This Row],[Fecha]]),MONTH(GEN_UP[[#This Row],[Fecha]]),DAY(GEN_UP[[#This Row],[Fecha]])),"mmmm")</f>
        <v>March</v>
      </c>
      <c r="J1918" s="2">
        <f>DAY(GEN_UP[[#This Row],[Fecha]])</f>
        <v>21</v>
      </c>
      <c r="K1918" s="12" t="str">
        <f t="shared" si="29"/>
        <v>21-03-2025_20</v>
      </c>
    </row>
    <row r="1919" spans="1:11" x14ac:dyDescent="0.3">
      <c r="A1919" s="3">
        <v>45737</v>
      </c>
      <c r="B1919" s="6">
        <v>0.875</v>
      </c>
      <c r="C1919" s="2">
        <v>0</v>
      </c>
      <c r="D1919" s="2">
        <v>0</v>
      </c>
      <c r="E1919" s="2">
        <v>0</v>
      </c>
      <c r="F1919" s="2">
        <v>0</v>
      </c>
      <c r="G1919" s="2">
        <f>INT(YEAR(GEN_UP[[#This Row],[Fecha]]))</f>
        <v>2025</v>
      </c>
      <c r="H1919" s="2">
        <f>INT(MONTH(GEN_UP[[#This Row],[Fecha]]))</f>
        <v>3</v>
      </c>
      <c r="I1919" s="3" t="str">
        <f>TEXT(DATE(YEAR(GEN_UP[[#This Row],[Fecha]]),MONTH(GEN_UP[[#This Row],[Fecha]]),DAY(GEN_UP[[#This Row],[Fecha]])),"mmmm")</f>
        <v>March</v>
      </c>
      <c r="J1919" s="2">
        <f>DAY(GEN_UP[[#This Row],[Fecha]])</f>
        <v>21</v>
      </c>
      <c r="K1919" s="12" t="str">
        <f t="shared" si="29"/>
        <v>21-03-2025_21</v>
      </c>
    </row>
    <row r="1920" spans="1:11" x14ac:dyDescent="0.3">
      <c r="A1920" s="3">
        <v>45737</v>
      </c>
      <c r="B1920" s="6">
        <v>0.91666666666666663</v>
      </c>
      <c r="C1920" s="2">
        <v>0</v>
      </c>
      <c r="D1920" s="2">
        <v>0</v>
      </c>
      <c r="E1920" s="2">
        <v>0</v>
      </c>
      <c r="F1920" s="2">
        <v>0</v>
      </c>
      <c r="G1920" s="2">
        <f>INT(YEAR(GEN_UP[[#This Row],[Fecha]]))</f>
        <v>2025</v>
      </c>
      <c r="H1920" s="2">
        <f>INT(MONTH(GEN_UP[[#This Row],[Fecha]]))</f>
        <v>3</v>
      </c>
      <c r="I1920" s="3" t="str">
        <f>TEXT(DATE(YEAR(GEN_UP[[#This Row],[Fecha]]),MONTH(GEN_UP[[#This Row],[Fecha]]),DAY(GEN_UP[[#This Row],[Fecha]])),"mmmm")</f>
        <v>March</v>
      </c>
      <c r="J1920" s="2">
        <f>DAY(GEN_UP[[#This Row],[Fecha]])</f>
        <v>21</v>
      </c>
      <c r="K1920" s="12" t="str">
        <f t="shared" si="29"/>
        <v>21-03-2025_22</v>
      </c>
    </row>
    <row r="1921" spans="1:11" x14ac:dyDescent="0.3">
      <c r="A1921" s="3">
        <v>45737</v>
      </c>
      <c r="B1921" s="6">
        <v>0.95833333333333337</v>
      </c>
      <c r="C1921" s="2">
        <v>0</v>
      </c>
      <c r="D1921" s="2">
        <v>0</v>
      </c>
      <c r="E1921" s="2">
        <v>0</v>
      </c>
      <c r="F1921" s="2">
        <v>0</v>
      </c>
      <c r="G1921" s="2">
        <f>INT(YEAR(GEN_UP[[#This Row],[Fecha]]))</f>
        <v>2025</v>
      </c>
      <c r="H1921" s="2">
        <f>INT(MONTH(GEN_UP[[#This Row],[Fecha]]))</f>
        <v>3</v>
      </c>
      <c r="I1921" s="3" t="str">
        <f>TEXT(DATE(YEAR(GEN_UP[[#This Row],[Fecha]]),MONTH(GEN_UP[[#This Row],[Fecha]]),DAY(GEN_UP[[#This Row],[Fecha]])),"mmmm")</f>
        <v>March</v>
      </c>
      <c r="J1921" s="2">
        <f>DAY(GEN_UP[[#This Row],[Fecha]])</f>
        <v>21</v>
      </c>
      <c r="K1921" s="12" t="str">
        <f t="shared" si="29"/>
        <v>21-03-2025_23</v>
      </c>
    </row>
    <row r="1922" spans="1:11" x14ac:dyDescent="0.3">
      <c r="A1922" s="3">
        <v>45738</v>
      </c>
      <c r="B1922" s="6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f>INT(YEAR(GEN_UP[[#This Row],[Fecha]]))</f>
        <v>2025</v>
      </c>
      <c r="H1922" s="2">
        <f>INT(MONTH(GEN_UP[[#This Row],[Fecha]]))</f>
        <v>3</v>
      </c>
      <c r="I1922" s="3" t="str">
        <f>TEXT(DATE(YEAR(GEN_UP[[#This Row],[Fecha]]),MONTH(GEN_UP[[#This Row],[Fecha]]),DAY(GEN_UP[[#This Row],[Fecha]])),"mmmm")</f>
        <v>March</v>
      </c>
      <c r="J1922" s="2">
        <f>DAY(GEN_UP[[#This Row],[Fecha]])</f>
        <v>22</v>
      </c>
      <c r="K1922" s="12" t="str">
        <f t="shared" ref="K1922:K1985" si="30">TEXT(A1922,"dd-mm-yyyy") &amp; "_" &amp; TEXT(HOUR(B1922),"00")</f>
        <v>22-03-2025_00</v>
      </c>
    </row>
    <row r="1923" spans="1:11" x14ac:dyDescent="0.3">
      <c r="A1923" s="3">
        <v>45738</v>
      </c>
      <c r="B1923" s="6">
        <v>4.1666666666666664E-2</v>
      </c>
      <c r="C1923" s="2">
        <v>0</v>
      </c>
      <c r="D1923" s="2">
        <v>0</v>
      </c>
      <c r="E1923" s="2">
        <v>0</v>
      </c>
      <c r="F1923" s="2">
        <v>0</v>
      </c>
      <c r="G1923" s="2">
        <f>INT(YEAR(GEN_UP[[#This Row],[Fecha]]))</f>
        <v>2025</v>
      </c>
      <c r="H1923" s="2">
        <f>INT(MONTH(GEN_UP[[#This Row],[Fecha]]))</f>
        <v>3</v>
      </c>
      <c r="I1923" s="3" t="str">
        <f>TEXT(DATE(YEAR(GEN_UP[[#This Row],[Fecha]]),MONTH(GEN_UP[[#This Row],[Fecha]]),DAY(GEN_UP[[#This Row],[Fecha]])),"mmmm")</f>
        <v>March</v>
      </c>
      <c r="J1923" s="2">
        <f>DAY(GEN_UP[[#This Row],[Fecha]])</f>
        <v>22</v>
      </c>
      <c r="K1923" s="12" t="str">
        <f t="shared" si="30"/>
        <v>22-03-2025_01</v>
      </c>
    </row>
    <row r="1924" spans="1:11" x14ac:dyDescent="0.3">
      <c r="A1924" s="3">
        <v>45738</v>
      </c>
      <c r="B1924" s="6">
        <v>8.3333333333333329E-2</v>
      </c>
      <c r="C1924" s="2">
        <v>0</v>
      </c>
      <c r="D1924" s="2">
        <v>0</v>
      </c>
      <c r="E1924" s="2">
        <v>0</v>
      </c>
      <c r="F1924" s="2">
        <v>0</v>
      </c>
      <c r="G1924" s="2">
        <f>INT(YEAR(GEN_UP[[#This Row],[Fecha]]))</f>
        <v>2025</v>
      </c>
      <c r="H1924" s="2">
        <f>INT(MONTH(GEN_UP[[#This Row],[Fecha]]))</f>
        <v>3</v>
      </c>
      <c r="I1924" s="3" t="str">
        <f>TEXT(DATE(YEAR(GEN_UP[[#This Row],[Fecha]]),MONTH(GEN_UP[[#This Row],[Fecha]]),DAY(GEN_UP[[#This Row],[Fecha]])),"mmmm")</f>
        <v>March</v>
      </c>
      <c r="J1924" s="2">
        <f>DAY(GEN_UP[[#This Row],[Fecha]])</f>
        <v>22</v>
      </c>
      <c r="K1924" s="12" t="str">
        <f t="shared" si="30"/>
        <v>22-03-2025_02</v>
      </c>
    </row>
    <row r="1925" spans="1:11" x14ac:dyDescent="0.3">
      <c r="A1925" s="3">
        <v>45738</v>
      </c>
      <c r="B1925" s="6">
        <v>0.125</v>
      </c>
      <c r="C1925" s="2">
        <v>0</v>
      </c>
      <c r="D1925" s="2">
        <v>0</v>
      </c>
      <c r="E1925" s="2">
        <v>0</v>
      </c>
      <c r="F1925" s="2">
        <v>0</v>
      </c>
      <c r="G1925" s="2">
        <f>INT(YEAR(GEN_UP[[#This Row],[Fecha]]))</f>
        <v>2025</v>
      </c>
      <c r="H1925" s="2">
        <f>INT(MONTH(GEN_UP[[#This Row],[Fecha]]))</f>
        <v>3</v>
      </c>
      <c r="I1925" s="3" t="str">
        <f>TEXT(DATE(YEAR(GEN_UP[[#This Row],[Fecha]]),MONTH(GEN_UP[[#This Row],[Fecha]]),DAY(GEN_UP[[#This Row],[Fecha]])),"mmmm")</f>
        <v>March</v>
      </c>
      <c r="J1925" s="2">
        <f>DAY(GEN_UP[[#This Row],[Fecha]])</f>
        <v>22</v>
      </c>
      <c r="K1925" s="12" t="str">
        <f t="shared" si="30"/>
        <v>22-03-2025_03</v>
      </c>
    </row>
    <row r="1926" spans="1:11" x14ac:dyDescent="0.3">
      <c r="A1926" s="3">
        <v>45738</v>
      </c>
      <c r="B1926" s="6">
        <v>0.16666666666666666</v>
      </c>
      <c r="C1926" s="2">
        <v>0</v>
      </c>
      <c r="D1926" s="2">
        <v>0</v>
      </c>
      <c r="E1926" s="2">
        <v>0</v>
      </c>
      <c r="F1926" s="2">
        <v>0</v>
      </c>
      <c r="G1926" s="2">
        <f>INT(YEAR(GEN_UP[[#This Row],[Fecha]]))</f>
        <v>2025</v>
      </c>
      <c r="H1926" s="2">
        <f>INT(MONTH(GEN_UP[[#This Row],[Fecha]]))</f>
        <v>3</v>
      </c>
      <c r="I1926" s="3" t="str">
        <f>TEXT(DATE(YEAR(GEN_UP[[#This Row],[Fecha]]),MONTH(GEN_UP[[#This Row],[Fecha]]),DAY(GEN_UP[[#This Row],[Fecha]])),"mmmm")</f>
        <v>March</v>
      </c>
      <c r="J1926" s="2">
        <f>DAY(GEN_UP[[#This Row],[Fecha]])</f>
        <v>22</v>
      </c>
      <c r="K1926" s="12" t="str">
        <f t="shared" si="30"/>
        <v>22-03-2025_04</v>
      </c>
    </row>
    <row r="1927" spans="1:11" x14ac:dyDescent="0.3">
      <c r="A1927" s="3">
        <v>45738</v>
      </c>
      <c r="B1927" s="6">
        <v>0.20833333333333334</v>
      </c>
      <c r="C1927" s="2">
        <v>0</v>
      </c>
      <c r="D1927" s="2">
        <v>0</v>
      </c>
      <c r="E1927" s="2">
        <v>0</v>
      </c>
      <c r="F1927" s="2">
        <v>0</v>
      </c>
      <c r="G1927" s="2">
        <f>INT(YEAR(GEN_UP[[#This Row],[Fecha]]))</f>
        <v>2025</v>
      </c>
      <c r="H1927" s="2">
        <f>INT(MONTH(GEN_UP[[#This Row],[Fecha]]))</f>
        <v>3</v>
      </c>
      <c r="I1927" s="3" t="str">
        <f>TEXT(DATE(YEAR(GEN_UP[[#This Row],[Fecha]]),MONTH(GEN_UP[[#This Row],[Fecha]]),DAY(GEN_UP[[#This Row],[Fecha]])),"mmmm")</f>
        <v>March</v>
      </c>
      <c r="J1927" s="2">
        <f>DAY(GEN_UP[[#This Row],[Fecha]])</f>
        <v>22</v>
      </c>
      <c r="K1927" s="12" t="str">
        <f t="shared" si="30"/>
        <v>22-03-2025_05</v>
      </c>
    </row>
    <row r="1928" spans="1:11" x14ac:dyDescent="0.3">
      <c r="A1928" s="3">
        <v>45738</v>
      </c>
      <c r="B1928" s="6">
        <v>0.25</v>
      </c>
      <c r="C1928" s="2">
        <v>101.5</v>
      </c>
      <c r="D1928" s="2">
        <v>98</v>
      </c>
      <c r="E1928" s="2">
        <v>93.5</v>
      </c>
      <c r="F1928" s="2">
        <v>90</v>
      </c>
      <c r="G1928" s="2">
        <f>INT(YEAR(GEN_UP[[#This Row],[Fecha]]))</f>
        <v>2025</v>
      </c>
      <c r="H1928" s="2">
        <f>INT(MONTH(GEN_UP[[#This Row],[Fecha]]))</f>
        <v>3</v>
      </c>
      <c r="I1928" s="3" t="str">
        <f>TEXT(DATE(YEAR(GEN_UP[[#This Row],[Fecha]]),MONTH(GEN_UP[[#This Row],[Fecha]]),DAY(GEN_UP[[#This Row],[Fecha]])),"mmmm")</f>
        <v>March</v>
      </c>
      <c r="J1928" s="2">
        <f>DAY(GEN_UP[[#This Row],[Fecha]])</f>
        <v>22</v>
      </c>
      <c r="K1928" s="12" t="str">
        <f t="shared" si="30"/>
        <v>22-03-2025_06</v>
      </c>
    </row>
    <row r="1929" spans="1:11" x14ac:dyDescent="0.3">
      <c r="A1929" s="3">
        <v>45738</v>
      </c>
      <c r="B1929" s="6">
        <v>0.29166666666666669</v>
      </c>
      <c r="C1929" s="2">
        <v>1545</v>
      </c>
      <c r="D1929" s="2">
        <v>1521</v>
      </c>
      <c r="E1929" s="2">
        <v>1462.5</v>
      </c>
      <c r="F1929" s="2">
        <v>1426.5</v>
      </c>
      <c r="G1929" s="2">
        <f>INT(YEAR(GEN_UP[[#This Row],[Fecha]]))</f>
        <v>2025</v>
      </c>
      <c r="H1929" s="2">
        <f>INT(MONTH(GEN_UP[[#This Row],[Fecha]]))</f>
        <v>3</v>
      </c>
      <c r="I1929" s="3" t="str">
        <f>TEXT(DATE(YEAR(GEN_UP[[#This Row],[Fecha]]),MONTH(GEN_UP[[#This Row],[Fecha]]),DAY(GEN_UP[[#This Row],[Fecha]])),"mmmm")</f>
        <v>March</v>
      </c>
      <c r="J1929" s="2">
        <f>DAY(GEN_UP[[#This Row],[Fecha]])</f>
        <v>22</v>
      </c>
      <c r="K1929" s="12" t="str">
        <f t="shared" si="30"/>
        <v>22-03-2025_07</v>
      </c>
    </row>
    <row r="1930" spans="1:11" x14ac:dyDescent="0.3">
      <c r="A1930" s="3">
        <v>45738</v>
      </c>
      <c r="B1930" s="6">
        <v>0.33333333333333331</v>
      </c>
      <c r="C1930" s="2">
        <v>3704</v>
      </c>
      <c r="D1930" s="2">
        <v>3683.5</v>
      </c>
      <c r="E1930" s="2">
        <v>3588.5</v>
      </c>
      <c r="F1930" s="2">
        <v>3521.5</v>
      </c>
      <c r="G1930" s="2">
        <f>INT(YEAR(GEN_UP[[#This Row],[Fecha]]))</f>
        <v>2025</v>
      </c>
      <c r="H1930" s="2">
        <f>INT(MONTH(GEN_UP[[#This Row],[Fecha]]))</f>
        <v>3</v>
      </c>
      <c r="I1930" s="3" t="str">
        <f>TEXT(DATE(YEAR(GEN_UP[[#This Row],[Fecha]]),MONTH(GEN_UP[[#This Row],[Fecha]]),DAY(GEN_UP[[#This Row],[Fecha]])),"mmmm")</f>
        <v>March</v>
      </c>
      <c r="J1930" s="2">
        <f>DAY(GEN_UP[[#This Row],[Fecha]])</f>
        <v>22</v>
      </c>
      <c r="K1930" s="12" t="str">
        <f t="shared" si="30"/>
        <v>22-03-2025_08</v>
      </c>
    </row>
    <row r="1931" spans="1:11" x14ac:dyDescent="0.3">
      <c r="A1931" s="3">
        <v>45738</v>
      </c>
      <c r="B1931" s="6">
        <v>0.375</v>
      </c>
      <c r="C1931" s="2">
        <v>5743.5</v>
      </c>
      <c r="D1931" s="2">
        <v>5757.5</v>
      </c>
      <c r="E1931" s="2">
        <v>5704</v>
      </c>
      <c r="F1931" s="2">
        <v>5709</v>
      </c>
      <c r="G1931" s="2">
        <f>INT(YEAR(GEN_UP[[#This Row],[Fecha]]))</f>
        <v>2025</v>
      </c>
      <c r="H1931" s="2">
        <f>INT(MONTH(GEN_UP[[#This Row],[Fecha]]))</f>
        <v>3</v>
      </c>
      <c r="I1931" s="3" t="str">
        <f>TEXT(DATE(YEAR(GEN_UP[[#This Row],[Fecha]]),MONTH(GEN_UP[[#This Row],[Fecha]]),DAY(GEN_UP[[#This Row],[Fecha]])),"mmmm")</f>
        <v>March</v>
      </c>
      <c r="J1931" s="2">
        <f>DAY(GEN_UP[[#This Row],[Fecha]])</f>
        <v>22</v>
      </c>
      <c r="K1931" s="12" t="str">
        <f t="shared" si="30"/>
        <v>22-03-2025_09</v>
      </c>
    </row>
    <row r="1932" spans="1:11" x14ac:dyDescent="0.3">
      <c r="A1932" s="3">
        <v>45738</v>
      </c>
      <c r="B1932" s="6">
        <v>0.41666666666666669</v>
      </c>
      <c r="C1932" s="2">
        <v>7384</v>
      </c>
      <c r="D1932" s="2">
        <v>7368.5</v>
      </c>
      <c r="E1932" s="2">
        <v>7324.5</v>
      </c>
      <c r="F1932" s="2">
        <v>7281.5</v>
      </c>
      <c r="G1932" s="2">
        <f>INT(YEAR(GEN_UP[[#This Row],[Fecha]]))</f>
        <v>2025</v>
      </c>
      <c r="H1932" s="2">
        <f>INT(MONTH(GEN_UP[[#This Row],[Fecha]]))</f>
        <v>3</v>
      </c>
      <c r="I1932" s="3" t="str">
        <f>TEXT(DATE(YEAR(GEN_UP[[#This Row],[Fecha]]),MONTH(GEN_UP[[#This Row],[Fecha]]),DAY(GEN_UP[[#This Row],[Fecha]])),"mmmm")</f>
        <v>March</v>
      </c>
      <c r="J1932" s="2">
        <f>DAY(GEN_UP[[#This Row],[Fecha]])</f>
        <v>22</v>
      </c>
      <c r="K1932" s="12" t="str">
        <f t="shared" si="30"/>
        <v>22-03-2025_10</v>
      </c>
    </row>
    <row r="1933" spans="1:11" x14ac:dyDescent="0.3">
      <c r="A1933" s="3">
        <v>45738</v>
      </c>
      <c r="B1933" s="6">
        <v>0.45833333333333331</v>
      </c>
      <c r="C1933" s="2">
        <v>7716</v>
      </c>
      <c r="D1933" s="2">
        <v>7721</v>
      </c>
      <c r="E1933" s="2">
        <v>7743.5</v>
      </c>
      <c r="F1933" s="2">
        <v>7733.5</v>
      </c>
      <c r="G1933" s="2">
        <f>INT(YEAR(GEN_UP[[#This Row],[Fecha]]))</f>
        <v>2025</v>
      </c>
      <c r="H1933" s="2">
        <f>INT(MONTH(GEN_UP[[#This Row],[Fecha]]))</f>
        <v>3</v>
      </c>
      <c r="I1933" s="3" t="str">
        <f>TEXT(DATE(YEAR(GEN_UP[[#This Row],[Fecha]]),MONTH(GEN_UP[[#This Row],[Fecha]]),DAY(GEN_UP[[#This Row],[Fecha]])),"mmmm")</f>
        <v>March</v>
      </c>
      <c r="J1933" s="2">
        <f>DAY(GEN_UP[[#This Row],[Fecha]])</f>
        <v>22</v>
      </c>
      <c r="K1933" s="12" t="str">
        <f t="shared" si="30"/>
        <v>22-03-2025_11</v>
      </c>
    </row>
    <row r="1934" spans="1:11" x14ac:dyDescent="0.3">
      <c r="A1934" s="3">
        <v>45738</v>
      </c>
      <c r="B1934" s="6">
        <v>0.5</v>
      </c>
      <c r="C1934" s="2">
        <v>7852.5</v>
      </c>
      <c r="D1934" s="2">
        <v>7904.5</v>
      </c>
      <c r="E1934" s="2">
        <v>7991.5</v>
      </c>
      <c r="F1934" s="2">
        <v>8058.5</v>
      </c>
      <c r="G1934" s="2">
        <f>INT(YEAR(GEN_UP[[#This Row],[Fecha]]))</f>
        <v>2025</v>
      </c>
      <c r="H1934" s="2">
        <f>INT(MONTH(GEN_UP[[#This Row],[Fecha]]))</f>
        <v>3</v>
      </c>
      <c r="I1934" s="3" t="str">
        <f>TEXT(DATE(YEAR(GEN_UP[[#This Row],[Fecha]]),MONTH(GEN_UP[[#This Row],[Fecha]]),DAY(GEN_UP[[#This Row],[Fecha]])),"mmmm")</f>
        <v>March</v>
      </c>
      <c r="J1934" s="2">
        <f>DAY(GEN_UP[[#This Row],[Fecha]])</f>
        <v>22</v>
      </c>
      <c r="K1934" s="12" t="str">
        <f t="shared" si="30"/>
        <v>22-03-2025_12</v>
      </c>
    </row>
    <row r="1935" spans="1:11" x14ac:dyDescent="0.3">
      <c r="A1935" s="3">
        <v>45738</v>
      </c>
      <c r="B1935" s="6">
        <v>0.54166666666666663</v>
      </c>
      <c r="C1935" s="2">
        <v>7795.5</v>
      </c>
      <c r="D1935" s="2">
        <v>7805</v>
      </c>
      <c r="E1935" s="2">
        <v>7804.5</v>
      </c>
      <c r="F1935" s="2">
        <v>7755.5</v>
      </c>
      <c r="G1935" s="2">
        <f>INT(YEAR(GEN_UP[[#This Row],[Fecha]]))</f>
        <v>2025</v>
      </c>
      <c r="H1935" s="2">
        <f>INT(MONTH(GEN_UP[[#This Row],[Fecha]]))</f>
        <v>3</v>
      </c>
      <c r="I1935" s="3" t="str">
        <f>TEXT(DATE(YEAR(GEN_UP[[#This Row],[Fecha]]),MONTH(GEN_UP[[#This Row],[Fecha]]),DAY(GEN_UP[[#This Row],[Fecha]])),"mmmm")</f>
        <v>March</v>
      </c>
      <c r="J1935" s="2">
        <f>DAY(GEN_UP[[#This Row],[Fecha]])</f>
        <v>22</v>
      </c>
      <c r="K1935" s="12" t="str">
        <f t="shared" si="30"/>
        <v>22-03-2025_13</v>
      </c>
    </row>
    <row r="1936" spans="1:11" x14ac:dyDescent="0.3">
      <c r="A1936" s="3">
        <v>45738</v>
      </c>
      <c r="B1936" s="6">
        <v>0.58333333333333337</v>
      </c>
      <c r="C1936" s="2">
        <v>7437</v>
      </c>
      <c r="D1936" s="2">
        <v>7423</v>
      </c>
      <c r="E1936" s="2">
        <v>7485</v>
      </c>
      <c r="F1936" s="2">
        <v>7527</v>
      </c>
      <c r="G1936" s="2">
        <f>INT(YEAR(GEN_UP[[#This Row],[Fecha]]))</f>
        <v>2025</v>
      </c>
      <c r="H1936" s="2">
        <f>INT(MONTH(GEN_UP[[#This Row],[Fecha]]))</f>
        <v>3</v>
      </c>
      <c r="I1936" s="3" t="str">
        <f>TEXT(DATE(YEAR(GEN_UP[[#This Row],[Fecha]]),MONTH(GEN_UP[[#This Row],[Fecha]]),DAY(GEN_UP[[#This Row],[Fecha]])),"mmmm")</f>
        <v>March</v>
      </c>
      <c r="J1936" s="2">
        <f>DAY(GEN_UP[[#This Row],[Fecha]])</f>
        <v>22</v>
      </c>
      <c r="K1936" s="12" t="str">
        <f t="shared" si="30"/>
        <v>22-03-2025_14</v>
      </c>
    </row>
    <row r="1937" spans="1:11" x14ac:dyDescent="0.3">
      <c r="A1937" s="3">
        <v>45738</v>
      </c>
      <c r="B1937" s="6">
        <v>0.625</v>
      </c>
      <c r="C1937" s="2">
        <v>6147.5</v>
      </c>
      <c r="D1937" s="2">
        <v>6049.5</v>
      </c>
      <c r="E1937" s="2">
        <v>6042</v>
      </c>
      <c r="F1937" s="2">
        <v>5866.5</v>
      </c>
      <c r="G1937" s="2">
        <f>INT(YEAR(GEN_UP[[#This Row],[Fecha]]))</f>
        <v>2025</v>
      </c>
      <c r="H1937" s="2">
        <f>INT(MONTH(GEN_UP[[#This Row],[Fecha]]))</f>
        <v>3</v>
      </c>
      <c r="I1937" s="3" t="str">
        <f>TEXT(DATE(YEAR(GEN_UP[[#This Row],[Fecha]]),MONTH(GEN_UP[[#This Row],[Fecha]]),DAY(GEN_UP[[#This Row],[Fecha]])),"mmmm")</f>
        <v>March</v>
      </c>
      <c r="J1937" s="2">
        <f>DAY(GEN_UP[[#This Row],[Fecha]])</f>
        <v>22</v>
      </c>
      <c r="K1937" s="12" t="str">
        <f t="shared" si="30"/>
        <v>22-03-2025_15</v>
      </c>
    </row>
    <row r="1938" spans="1:11" x14ac:dyDescent="0.3">
      <c r="A1938" s="3">
        <v>45738</v>
      </c>
      <c r="B1938" s="6">
        <v>0.66666666666666663</v>
      </c>
      <c r="C1938" s="2">
        <v>3965.5</v>
      </c>
      <c r="D1938" s="2">
        <v>3898.5</v>
      </c>
      <c r="E1938" s="2">
        <v>3838</v>
      </c>
      <c r="F1938" s="2">
        <v>3651.5</v>
      </c>
      <c r="G1938" s="2">
        <f>INT(YEAR(GEN_UP[[#This Row],[Fecha]]))</f>
        <v>2025</v>
      </c>
      <c r="H1938" s="2">
        <f>INT(MONTH(GEN_UP[[#This Row],[Fecha]]))</f>
        <v>3</v>
      </c>
      <c r="I1938" s="3" t="str">
        <f>TEXT(DATE(YEAR(GEN_UP[[#This Row],[Fecha]]),MONTH(GEN_UP[[#This Row],[Fecha]]),DAY(GEN_UP[[#This Row],[Fecha]])),"mmmm")</f>
        <v>March</v>
      </c>
      <c r="J1938" s="2">
        <f>DAY(GEN_UP[[#This Row],[Fecha]])</f>
        <v>22</v>
      </c>
      <c r="K1938" s="12" t="str">
        <f t="shared" si="30"/>
        <v>22-03-2025_16</v>
      </c>
    </row>
    <row r="1939" spans="1:11" x14ac:dyDescent="0.3">
      <c r="A1939" s="3">
        <v>45738</v>
      </c>
      <c r="B1939" s="6">
        <v>0.70833333333333337</v>
      </c>
      <c r="C1939" s="2">
        <v>1789.5</v>
      </c>
      <c r="D1939" s="2">
        <v>1778.5</v>
      </c>
      <c r="E1939" s="2">
        <v>1876</v>
      </c>
      <c r="F1939" s="2">
        <v>1899.5</v>
      </c>
      <c r="G1939" s="2">
        <f>INT(YEAR(GEN_UP[[#This Row],[Fecha]]))</f>
        <v>2025</v>
      </c>
      <c r="H1939" s="2">
        <f>INT(MONTH(GEN_UP[[#This Row],[Fecha]]))</f>
        <v>3</v>
      </c>
      <c r="I1939" s="3" t="str">
        <f>TEXT(DATE(YEAR(GEN_UP[[#This Row],[Fecha]]),MONTH(GEN_UP[[#This Row],[Fecha]]),DAY(GEN_UP[[#This Row],[Fecha]])),"mmmm")</f>
        <v>March</v>
      </c>
      <c r="J1939" s="2">
        <f>DAY(GEN_UP[[#This Row],[Fecha]])</f>
        <v>22</v>
      </c>
      <c r="K1939" s="12" t="str">
        <f t="shared" si="30"/>
        <v>22-03-2025_17</v>
      </c>
    </row>
    <row r="1940" spans="1:11" x14ac:dyDescent="0.3">
      <c r="A1940" s="3">
        <v>45738</v>
      </c>
      <c r="B1940" s="6">
        <v>0.75</v>
      </c>
      <c r="C1940" s="2">
        <v>183</v>
      </c>
      <c r="D1940" s="2">
        <v>178</v>
      </c>
      <c r="E1940" s="2">
        <v>182.5</v>
      </c>
      <c r="F1940" s="2">
        <v>187.5</v>
      </c>
      <c r="G1940" s="2">
        <f>INT(YEAR(GEN_UP[[#This Row],[Fecha]]))</f>
        <v>2025</v>
      </c>
      <c r="H1940" s="2">
        <f>INT(MONTH(GEN_UP[[#This Row],[Fecha]]))</f>
        <v>3</v>
      </c>
      <c r="I1940" s="3" t="str">
        <f>TEXT(DATE(YEAR(GEN_UP[[#This Row],[Fecha]]),MONTH(GEN_UP[[#This Row],[Fecha]]),DAY(GEN_UP[[#This Row],[Fecha]])),"mmmm")</f>
        <v>March</v>
      </c>
      <c r="J1940" s="2">
        <f>DAY(GEN_UP[[#This Row],[Fecha]])</f>
        <v>22</v>
      </c>
      <c r="K1940" s="12" t="str">
        <f t="shared" si="30"/>
        <v>22-03-2025_18</v>
      </c>
    </row>
    <row r="1941" spans="1:11" x14ac:dyDescent="0.3">
      <c r="A1941" s="3">
        <v>45738</v>
      </c>
      <c r="B1941" s="6">
        <v>0.79166666666666663</v>
      </c>
      <c r="C1941" s="2">
        <v>0</v>
      </c>
      <c r="D1941" s="2">
        <v>0</v>
      </c>
      <c r="E1941" s="2">
        <v>0</v>
      </c>
      <c r="F1941" s="2">
        <v>0</v>
      </c>
      <c r="G1941" s="2">
        <f>INT(YEAR(GEN_UP[[#This Row],[Fecha]]))</f>
        <v>2025</v>
      </c>
      <c r="H1941" s="2">
        <f>INT(MONTH(GEN_UP[[#This Row],[Fecha]]))</f>
        <v>3</v>
      </c>
      <c r="I1941" s="3" t="str">
        <f>TEXT(DATE(YEAR(GEN_UP[[#This Row],[Fecha]]),MONTH(GEN_UP[[#This Row],[Fecha]]),DAY(GEN_UP[[#This Row],[Fecha]])),"mmmm")</f>
        <v>March</v>
      </c>
      <c r="J1941" s="2">
        <f>DAY(GEN_UP[[#This Row],[Fecha]])</f>
        <v>22</v>
      </c>
      <c r="K1941" s="12" t="str">
        <f t="shared" si="30"/>
        <v>22-03-2025_19</v>
      </c>
    </row>
    <row r="1942" spans="1:11" x14ac:dyDescent="0.3">
      <c r="A1942" s="3">
        <v>45738</v>
      </c>
      <c r="B1942" s="6">
        <v>0.83333333333333337</v>
      </c>
      <c r="C1942" s="2">
        <v>0</v>
      </c>
      <c r="D1942" s="2">
        <v>0</v>
      </c>
      <c r="E1942" s="2">
        <v>0</v>
      </c>
      <c r="F1942" s="2">
        <v>0</v>
      </c>
      <c r="G1942" s="2">
        <f>INT(YEAR(GEN_UP[[#This Row],[Fecha]]))</f>
        <v>2025</v>
      </c>
      <c r="H1942" s="2">
        <f>INT(MONTH(GEN_UP[[#This Row],[Fecha]]))</f>
        <v>3</v>
      </c>
      <c r="I1942" s="3" t="str">
        <f>TEXT(DATE(YEAR(GEN_UP[[#This Row],[Fecha]]),MONTH(GEN_UP[[#This Row],[Fecha]]),DAY(GEN_UP[[#This Row],[Fecha]])),"mmmm")</f>
        <v>March</v>
      </c>
      <c r="J1942" s="2">
        <f>DAY(GEN_UP[[#This Row],[Fecha]])</f>
        <v>22</v>
      </c>
      <c r="K1942" s="12" t="str">
        <f t="shared" si="30"/>
        <v>22-03-2025_20</v>
      </c>
    </row>
    <row r="1943" spans="1:11" x14ac:dyDescent="0.3">
      <c r="A1943" s="3">
        <v>45738</v>
      </c>
      <c r="B1943" s="6">
        <v>0.875</v>
      </c>
      <c r="C1943" s="2">
        <v>0</v>
      </c>
      <c r="D1943" s="2">
        <v>0</v>
      </c>
      <c r="E1943" s="2">
        <v>0</v>
      </c>
      <c r="F1943" s="2">
        <v>0</v>
      </c>
      <c r="G1943" s="2">
        <f>INT(YEAR(GEN_UP[[#This Row],[Fecha]]))</f>
        <v>2025</v>
      </c>
      <c r="H1943" s="2">
        <f>INT(MONTH(GEN_UP[[#This Row],[Fecha]]))</f>
        <v>3</v>
      </c>
      <c r="I1943" s="3" t="str">
        <f>TEXT(DATE(YEAR(GEN_UP[[#This Row],[Fecha]]),MONTH(GEN_UP[[#This Row],[Fecha]]),DAY(GEN_UP[[#This Row],[Fecha]])),"mmmm")</f>
        <v>March</v>
      </c>
      <c r="J1943" s="2">
        <f>DAY(GEN_UP[[#This Row],[Fecha]])</f>
        <v>22</v>
      </c>
      <c r="K1943" s="12" t="str">
        <f t="shared" si="30"/>
        <v>22-03-2025_21</v>
      </c>
    </row>
    <row r="1944" spans="1:11" x14ac:dyDescent="0.3">
      <c r="A1944" s="3">
        <v>45738</v>
      </c>
      <c r="B1944" s="6">
        <v>0.91666666666666663</v>
      </c>
      <c r="C1944" s="2">
        <v>0</v>
      </c>
      <c r="D1944" s="2">
        <v>0</v>
      </c>
      <c r="E1944" s="2">
        <v>0</v>
      </c>
      <c r="F1944" s="2">
        <v>0</v>
      </c>
      <c r="G1944" s="2">
        <f>INT(YEAR(GEN_UP[[#This Row],[Fecha]]))</f>
        <v>2025</v>
      </c>
      <c r="H1944" s="2">
        <f>INT(MONTH(GEN_UP[[#This Row],[Fecha]]))</f>
        <v>3</v>
      </c>
      <c r="I1944" s="3" t="str">
        <f>TEXT(DATE(YEAR(GEN_UP[[#This Row],[Fecha]]),MONTH(GEN_UP[[#This Row],[Fecha]]),DAY(GEN_UP[[#This Row],[Fecha]])),"mmmm")</f>
        <v>March</v>
      </c>
      <c r="J1944" s="2">
        <f>DAY(GEN_UP[[#This Row],[Fecha]])</f>
        <v>22</v>
      </c>
      <c r="K1944" s="12" t="str">
        <f t="shared" si="30"/>
        <v>22-03-2025_22</v>
      </c>
    </row>
    <row r="1945" spans="1:11" x14ac:dyDescent="0.3">
      <c r="A1945" s="3">
        <v>45738</v>
      </c>
      <c r="B1945" s="6">
        <v>0.95833333333333337</v>
      </c>
      <c r="C1945" s="2">
        <v>0</v>
      </c>
      <c r="D1945" s="2">
        <v>0</v>
      </c>
      <c r="E1945" s="2">
        <v>0</v>
      </c>
      <c r="F1945" s="2">
        <v>0</v>
      </c>
      <c r="G1945" s="2">
        <f>INT(YEAR(GEN_UP[[#This Row],[Fecha]]))</f>
        <v>2025</v>
      </c>
      <c r="H1945" s="2">
        <f>INT(MONTH(GEN_UP[[#This Row],[Fecha]]))</f>
        <v>3</v>
      </c>
      <c r="I1945" s="3" t="str">
        <f>TEXT(DATE(YEAR(GEN_UP[[#This Row],[Fecha]]),MONTH(GEN_UP[[#This Row],[Fecha]]),DAY(GEN_UP[[#This Row],[Fecha]])),"mmmm")</f>
        <v>March</v>
      </c>
      <c r="J1945" s="2">
        <f>DAY(GEN_UP[[#This Row],[Fecha]])</f>
        <v>22</v>
      </c>
      <c r="K1945" s="12" t="str">
        <f t="shared" si="30"/>
        <v>22-03-2025_23</v>
      </c>
    </row>
    <row r="1946" spans="1:11" x14ac:dyDescent="0.3">
      <c r="A1946" s="3">
        <v>45739</v>
      </c>
      <c r="B1946" s="6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f>INT(YEAR(GEN_UP[[#This Row],[Fecha]]))</f>
        <v>2025</v>
      </c>
      <c r="H1946" s="2">
        <f>INT(MONTH(GEN_UP[[#This Row],[Fecha]]))</f>
        <v>3</v>
      </c>
      <c r="I1946" s="3" t="str">
        <f>TEXT(DATE(YEAR(GEN_UP[[#This Row],[Fecha]]),MONTH(GEN_UP[[#This Row],[Fecha]]),DAY(GEN_UP[[#This Row],[Fecha]])),"mmmm")</f>
        <v>March</v>
      </c>
      <c r="J1946" s="2">
        <f>DAY(GEN_UP[[#This Row],[Fecha]])</f>
        <v>23</v>
      </c>
      <c r="K1946" s="12" t="str">
        <f t="shared" si="30"/>
        <v>23-03-2025_00</v>
      </c>
    </row>
    <row r="1947" spans="1:11" x14ac:dyDescent="0.3">
      <c r="A1947" s="3">
        <v>45739</v>
      </c>
      <c r="B1947" s="6">
        <v>4.1666666666666664E-2</v>
      </c>
      <c r="C1947" s="2">
        <v>0</v>
      </c>
      <c r="D1947" s="2">
        <v>0</v>
      </c>
      <c r="E1947" s="2">
        <v>0</v>
      </c>
      <c r="F1947" s="2">
        <v>0</v>
      </c>
      <c r="G1947" s="2">
        <f>INT(YEAR(GEN_UP[[#This Row],[Fecha]]))</f>
        <v>2025</v>
      </c>
      <c r="H1947" s="2">
        <f>INT(MONTH(GEN_UP[[#This Row],[Fecha]]))</f>
        <v>3</v>
      </c>
      <c r="I1947" s="3" t="str">
        <f>TEXT(DATE(YEAR(GEN_UP[[#This Row],[Fecha]]),MONTH(GEN_UP[[#This Row],[Fecha]]),DAY(GEN_UP[[#This Row],[Fecha]])),"mmmm")</f>
        <v>March</v>
      </c>
      <c r="J1947" s="2">
        <f>DAY(GEN_UP[[#This Row],[Fecha]])</f>
        <v>23</v>
      </c>
      <c r="K1947" s="12" t="str">
        <f t="shared" si="30"/>
        <v>23-03-2025_01</v>
      </c>
    </row>
    <row r="1948" spans="1:11" x14ac:dyDescent="0.3">
      <c r="A1948" s="3">
        <v>45739</v>
      </c>
      <c r="B1948" s="6">
        <v>8.3333333333333329E-2</v>
      </c>
      <c r="C1948" s="2">
        <v>0</v>
      </c>
      <c r="D1948" s="2">
        <v>0</v>
      </c>
      <c r="E1948" s="2">
        <v>0</v>
      </c>
      <c r="F1948" s="2">
        <v>0</v>
      </c>
      <c r="G1948" s="2">
        <f>INT(YEAR(GEN_UP[[#This Row],[Fecha]]))</f>
        <v>2025</v>
      </c>
      <c r="H1948" s="2">
        <f>INT(MONTH(GEN_UP[[#This Row],[Fecha]]))</f>
        <v>3</v>
      </c>
      <c r="I1948" s="3" t="str">
        <f>TEXT(DATE(YEAR(GEN_UP[[#This Row],[Fecha]]),MONTH(GEN_UP[[#This Row],[Fecha]]),DAY(GEN_UP[[#This Row],[Fecha]])),"mmmm")</f>
        <v>March</v>
      </c>
      <c r="J1948" s="2">
        <f>DAY(GEN_UP[[#This Row],[Fecha]])</f>
        <v>23</v>
      </c>
      <c r="K1948" s="12" t="str">
        <f t="shared" si="30"/>
        <v>23-03-2025_02</v>
      </c>
    </row>
    <row r="1949" spans="1:11" x14ac:dyDescent="0.3">
      <c r="A1949" s="3">
        <v>45739</v>
      </c>
      <c r="B1949" s="6">
        <v>0.125</v>
      </c>
      <c r="C1949" s="2">
        <v>0</v>
      </c>
      <c r="D1949" s="2">
        <v>0</v>
      </c>
      <c r="E1949" s="2">
        <v>0</v>
      </c>
      <c r="F1949" s="2">
        <v>0</v>
      </c>
      <c r="G1949" s="2">
        <f>INT(YEAR(GEN_UP[[#This Row],[Fecha]]))</f>
        <v>2025</v>
      </c>
      <c r="H1949" s="2">
        <f>INT(MONTH(GEN_UP[[#This Row],[Fecha]]))</f>
        <v>3</v>
      </c>
      <c r="I1949" s="3" t="str">
        <f>TEXT(DATE(YEAR(GEN_UP[[#This Row],[Fecha]]),MONTH(GEN_UP[[#This Row],[Fecha]]),DAY(GEN_UP[[#This Row],[Fecha]])),"mmmm")</f>
        <v>March</v>
      </c>
      <c r="J1949" s="2">
        <f>DAY(GEN_UP[[#This Row],[Fecha]])</f>
        <v>23</v>
      </c>
      <c r="K1949" s="12" t="str">
        <f t="shared" si="30"/>
        <v>23-03-2025_03</v>
      </c>
    </row>
    <row r="1950" spans="1:11" x14ac:dyDescent="0.3">
      <c r="A1950" s="3">
        <v>45739</v>
      </c>
      <c r="B1950" s="6">
        <v>0.16666666666666666</v>
      </c>
      <c r="C1950" s="2">
        <v>0</v>
      </c>
      <c r="D1950" s="2">
        <v>0</v>
      </c>
      <c r="E1950" s="2">
        <v>0</v>
      </c>
      <c r="F1950" s="2">
        <v>0</v>
      </c>
      <c r="G1950" s="2">
        <f>INT(YEAR(GEN_UP[[#This Row],[Fecha]]))</f>
        <v>2025</v>
      </c>
      <c r="H1950" s="2">
        <f>INT(MONTH(GEN_UP[[#This Row],[Fecha]]))</f>
        <v>3</v>
      </c>
      <c r="I1950" s="3" t="str">
        <f>TEXT(DATE(YEAR(GEN_UP[[#This Row],[Fecha]]),MONTH(GEN_UP[[#This Row],[Fecha]]),DAY(GEN_UP[[#This Row],[Fecha]])),"mmmm")</f>
        <v>March</v>
      </c>
      <c r="J1950" s="2">
        <f>DAY(GEN_UP[[#This Row],[Fecha]])</f>
        <v>23</v>
      </c>
      <c r="K1950" s="12" t="str">
        <f t="shared" si="30"/>
        <v>23-03-2025_04</v>
      </c>
    </row>
    <row r="1951" spans="1:11" x14ac:dyDescent="0.3">
      <c r="A1951" s="3">
        <v>45739</v>
      </c>
      <c r="B1951" s="6">
        <v>0.20833333333333334</v>
      </c>
      <c r="C1951" s="2">
        <v>0</v>
      </c>
      <c r="D1951" s="2">
        <v>0</v>
      </c>
      <c r="E1951" s="2">
        <v>0</v>
      </c>
      <c r="F1951" s="2">
        <v>0</v>
      </c>
      <c r="G1951" s="2">
        <f>INT(YEAR(GEN_UP[[#This Row],[Fecha]]))</f>
        <v>2025</v>
      </c>
      <c r="H1951" s="2">
        <f>INT(MONTH(GEN_UP[[#This Row],[Fecha]]))</f>
        <v>3</v>
      </c>
      <c r="I1951" s="3" t="str">
        <f>TEXT(DATE(YEAR(GEN_UP[[#This Row],[Fecha]]),MONTH(GEN_UP[[#This Row],[Fecha]]),DAY(GEN_UP[[#This Row],[Fecha]])),"mmmm")</f>
        <v>March</v>
      </c>
      <c r="J1951" s="2">
        <f>DAY(GEN_UP[[#This Row],[Fecha]])</f>
        <v>23</v>
      </c>
      <c r="K1951" s="12" t="str">
        <f t="shared" si="30"/>
        <v>23-03-2025_05</v>
      </c>
    </row>
    <row r="1952" spans="1:11" x14ac:dyDescent="0.3">
      <c r="A1952" s="3">
        <v>45739</v>
      </c>
      <c r="B1952" s="6">
        <v>0.25</v>
      </c>
      <c r="C1952" s="2">
        <v>111.5</v>
      </c>
      <c r="D1952" s="2">
        <v>107</v>
      </c>
      <c r="E1952" s="2">
        <v>103</v>
      </c>
      <c r="F1952" s="2">
        <v>100</v>
      </c>
      <c r="G1952" s="2">
        <f>INT(YEAR(GEN_UP[[#This Row],[Fecha]]))</f>
        <v>2025</v>
      </c>
      <c r="H1952" s="2">
        <f>INT(MONTH(GEN_UP[[#This Row],[Fecha]]))</f>
        <v>3</v>
      </c>
      <c r="I1952" s="3" t="str">
        <f>TEXT(DATE(YEAR(GEN_UP[[#This Row],[Fecha]]),MONTH(GEN_UP[[#This Row],[Fecha]]),DAY(GEN_UP[[#This Row],[Fecha]])),"mmmm")</f>
        <v>March</v>
      </c>
      <c r="J1952" s="2">
        <f>DAY(GEN_UP[[#This Row],[Fecha]])</f>
        <v>23</v>
      </c>
      <c r="K1952" s="12" t="str">
        <f t="shared" si="30"/>
        <v>23-03-2025_06</v>
      </c>
    </row>
    <row r="1953" spans="1:11" x14ac:dyDescent="0.3">
      <c r="A1953" s="3">
        <v>45739</v>
      </c>
      <c r="B1953" s="6">
        <v>0.29166666666666669</v>
      </c>
      <c r="C1953" s="2">
        <v>1673.5</v>
      </c>
      <c r="D1953" s="2">
        <v>1643</v>
      </c>
      <c r="E1953" s="2">
        <v>1579.5</v>
      </c>
      <c r="F1953" s="2">
        <v>1539.5</v>
      </c>
      <c r="G1953" s="2">
        <f>INT(YEAR(GEN_UP[[#This Row],[Fecha]]))</f>
        <v>2025</v>
      </c>
      <c r="H1953" s="2">
        <f>INT(MONTH(GEN_UP[[#This Row],[Fecha]]))</f>
        <v>3</v>
      </c>
      <c r="I1953" s="3" t="str">
        <f>TEXT(DATE(YEAR(GEN_UP[[#This Row],[Fecha]]),MONTH(GEN_UP[[#This Row],[Fecha]]),DAY(GEN_UP[[#This Row],[Fecha]])),"mmmm")</f>
        <v>March</v>
      </c>
      <c r="J1953" s="2">
        <f>DAY(GEN_UP[[#This Row],[Fecha]])</f>
        <v>23</v>
      </c>
      <c r="K1953" s="12" t="str">
        <f t="shared" si="30"/>
        <v>23-03-2025_07</v>
      </c>
    </row>
    <row r="1954" spans="1:11" x14ac:dyDescent="0.3">
      <c r="A1954" s="3">
        <v>45739</v>
      </c>
      <c r="B1954" s="6">
        <v>0.33333333333333331</v>
      </c>
      <c r="C1954" s="2">
        <v>3573</v>
      </c>
      <c r="D1954" s="2">
        <v>3557.5</v>
      </c>
      <c r="E1954" s="2">
        <v>3477.5</v>
      </c>
      <c r="F1954" s="2">
        <v>3412.5</v>
      </c>
      <c r="G1954" s="2">
        <f>INT(YEAR(GEN_UP[[#This Row],[Fecha]]))</f>
        <v>2025</v>
      </c>
      <c r="H1954" s="2">
        <f>INT(MONTH(GEN_UP[[#This Row],[Fecha]]))</f>
        <v>3</v>
      </c>
      <c r="I1954" s="3" t="str">
        <f>TEXT(DATE(YEAR(GEN_UP[[#This Row],[Fecha]]),MONTH(GEN_UP[[#This Row],[Fecha]]),DAY(GEN_UP[[#This Row],[Fecha]])),"mmmm")</f>
        <v>March</v>
      </c>
      <c r="J1954" s="2">
        <f>DAY(GEN_UP[[#This Row],[Fecha]])</f>
        <v>23</v>
      </c>
      <c r="K1954" s="12" t="str">
        <f t="shared" si="30"/>
        <v>23-03-2025_08</v>
      </c>
    </row>
    <row r="1955" spans="1:11" x14ac:dyDescent="0.3">
      <c r="A1955" s="3">
        <v>45739</v>
      </c>
      <c r="B1955" s="6">
        <v>0.375</v>
      </c>
      <c r="C1955" s="2">
        <v>5236</v>
      </c>
      <c r="D1955" s="2">
        <v>5246.5</v>
      </c>
      <c r="E1955" s="2">
        <v>5166</v>
      </c>
      <c r="F1955" s="2">
        <v>5152</v>
      </c>
      <c r="G1955" s="2">
        <f>INT(YEAR(GEN_UP[[#This Row],[Fecha]]))</f>
        <v>2025</v>
      </c>
      <c r="H1955" s="2">
        <f>INT(MONTH(GEN_UP[[#This Row],[Fecha]]))</f>
        <v>3</v>
      </c>
      <c r="I1955" s="3" t="str">
        <f>TEXT(DATE(YEAR(GEN_UP[[#This Row],[Fecha]]),MONTH(GEN_UP[[#This Row],[Fecha]]),DAY(GEN_UP[[#This Row],[Fecha]])),"mmmm")</f>
        <v>March</v>
      </c>
      <c r="J1955" s="2">
        <f>DAY(GEN_UP[[#This Row],[Fecha]])</f>
        <v>23</v>
      </c>
      <c r="K1955" s="12" t="str">
        <f t="shared" si="30"/>
        <v>23-03-2025_09</v>
      </c>
    </row>
    <row r="1956" spans="1:11" x14ac:dyDescent="0.3">
      <c r="A1956" s="3">
        <v>45739</v>
      </c>
      <c r="B1956" s="6">
        <v>0.41666666666666669</v>
      </c>
      <c r="C1956" s="2">
        <v>7060</v>
      </c>
      <c r="D1956" s="2">
        <v>7087</v>
      </c>
      <c r="E1956" s="2">
        <v>7031.5</v>
      </c>
      <c r="F1956" s="2">
        <v>7058.5</v>
      </c>
      <c r="G1956" s="2">
        <f>INT(YEAR(GEN_UP[[#This Row],[Fecha]]))</f>
        <v>2025</v>
      </c>
      <c r="H1956" s="2">
        <f>INT(MONTH(GEN_UP[[#This Row],[Fecha]]))</f>
        <v>3</v>
      </c>
      <c r="I1956" s="3" t="str">
        <f>TEXT(DATE(YEAR(GEN_UP[[#This Row],[Fecha]]),MONTH(GEN_UP[[#This Row],[Fecha]]),DAY(GEN_UP[[#This Row],[Fecha]])),"mmmm")</f>
        <v>March</v>
      </c>
      <c r="J1956" s="2">
        <f>DAY(GEN_UP[[#This Row],[Fecha]])</f>
        <v>23</v>
      </c>
      <c r="K1956" s="12" t="str">
        <f t="shared" si="30"/>
        <v>23-03-2025_10</v>
      </c>
    </row>
    <row r="1957" spans="1:11" x14ac:dyDescent="0.3">
      <c r="A1957" s="3">
        <v>45739</v>
      </c>
      <c r="B1957" s="6">
        <v>0.45833333333333331</v>
      </c>
      <c r="C1957" s="2">
        <v>4180.5</v>
      </c>
      <c r="D1957" s="2">
        <v>4169.5</v>
      </c>
      <c r="E1957" s="2">
        <v>4324.5</v>
      </c>
      <c r="F1957" s="2">
        <v>4391.5</v>
      </c>
      <c r="G1957" s="2">
        <f>INT(YEAR(GEN_UP[[#This Row],[Fecha]]))</f>
        <v>2025</v>
      </c>
      <c r="H1957" s="2">
        <f>INT(MONTH(GEN_UP[[#This Row],[Fecha]]))</f>
        <v>3</v>
      </c>
      <c r="I1957" s="3" t="str">
        <f>TEXT(DATE(YEAR(GEN_UP[[#This Row],[Fecha]]),MONTH(GEN_UP[[#This Row],[Fecha]]),DAY(GEN_UP[[#This Row],[Fecha]])),"mmmm")</f>
        <v>March</v>
      </c>
      <c r="J1957" s="2">
        <f>DAY(GEN_UP[[#This Row],[Fecha]])</f>
        <v>23</v>
      </c>
      <c r="K1957" s="12" t="str">
        <f t="shared" si="30"/>
        <v>23-03-2025_11</v>
      </c>
    </row>
    <row r="1958" spans="1:11" x14ac:dyDescent="0.3">
      <c r="A1958" s="3">
        <v>45739</v>
      </c>
      <c r="B1958" s="6">
        <v>0.5</v>
      </c>
      <c r="C1958" s="2">
        <v>7474.5</v>
      </c>
      <c r="D1958" s="2">
        <v>7559</v>
      </c>
      <c r="E1958" s="2">
        <v>7603.5</v>
      </c>
      <c r="F1958" s="2">
        <v>7747.5</v>
      </c>
      <c r="G1958" s="2">
        <f>INT(YEAR(GEN_UP[[#This Row],[Fecha]]))</f>
        <v>2025</v>
      </c>
      <c r="H1958" s="2">
        <f>INT(MONTH(GEN_UP[[#This Row],[Fecha]]))</f>
        <v>3</v>
      </c>
      <c r="I1958" s="3" t="str">
        <f>TEXT(DATE(YEAR(GEN_UP[[#This Row],[Fecha]]),MONTH(GEN_UP[[#This Row],[Fecha]]),DAY(GEN_UP[[#This Row],[Fecha]])),"mmmm")</f>
        <v>March</v>
      </c>
      <c r="J1958" s="2">
        <f>DAY(GEN_UP[[#This Row],[Fecha]])</f>
        <v>23</v>
      </c>
      <c r="K1958" s="12" t="str">
        <f t="shared" si="30"/>
        <v>23-03-2025_12</v>
      </c>
    </row>
    <row r="1959" spans="1:11" x14ac:dyDescent="0.3">
      <c r="A1959" s="3">
        <v>45739</v>
      </c>
      <c r="B1959" s="6">
        <v>0.54166666666666663</v>
      </c>
      <c r="C1959" s="2">
        <v>7577.5</v>
      </c>
      <c r="D1959" s="2">
        <v>7736.5</v>
      </c>
      <c r="E1959" s="2">
        <v>7845</v>
      </c>
      <c r="F1959" s="2">
        <v>7252</v>
      </c>
      <c r="G1959" s="2">
        <f>INT(YEAR(GEN_UP[[#This Row],[Fecha]]))</f>
        <v>2025</v>
      </c>
      <c r="H1959" s="2">
        <f>INT(MONTH(GEN_UP[[#This Row],[Fecha]]))</f>
        <v>3</v>
      </c>
      <c r="I1959" s="3" t="str">
        <f>TEXT(DATE(YEAR(GEN_UP[[#This Row],[Fecha]]),MONTH(GEN_UP[[#This Row],[Fecha]]),DAY(GEN_UP[[#This Row],[Fecha]])),"mmmm")</f>
        <v>March</v>
      </c>
      <c r="J1959" s="2">
        <f>DAY(GEN_UP[[#This Row],[Fecha]])</f>
        <v>23</v>
      </c>
      <c r="K1959" s="12" t="str">
        <f t="shared" si="30"/>
        <v>23-03-2025_13</v>
      </c>
    </row>
    <row r="1960" spans="1:11" x14ac:dyDescent="0.3">
      <c r="A1960" s="3">
        <v>45739</v>
      </c>
      <c r="B1960" s="6">
        <v>0.58333333333333337</v>
      </c>
      <c r="C1960" s="2">
        <v>7372.5</v>
      </c>
      <c r="D1960" s="2">
        <v>7371.5</v>
      </c>
      <c r="E1960" s="2">
        <v>7433</v>
      </c>
      <c r="F1960" s="2">
        <v>7452.5</v>
      </c>
      <c r="G1960" s="2">
        <f>INT(YEAR(GEN_UP[[#This Row],[Fecha]]))</f>
        <v>2025</v>
      </c>
      <c r="H1960" s="2">
        <f>INT(MONTH(GEN_UP[[#This Row],[Fecha]]))</f>
        <v>3</v>
      </c>
      <c r="I1960" s="3" t="str">
        <f>TEXT(DATE(YEAR(GEN_UP[[#This Row],[Fecha]]),MONTH(GEN_UP[[#This Row],[Fecha]]),DAY(GEN_UP[[#This Row],[Fecha]])),"mmmm")</f>
        <v>March</v>
      </c>
      <c r="J1960" s="2">
        <f>DAY(GEN_UP[[#This Row],[Fecha]])</f>
        <v>23</v>
      </c>
      <c r="K1960" s="12" t="str">
        <f t="shared" si="30"/>
        <v>23-03-2025_14</v>
      </c>
    </row>
    <row r="1961" spans="1:11" x14ac:dyDescent="0.3">
      <c r="A1961" s="3">
        <v>45739</v>
      </c>
      <c r="B1961" s="6">
        <v>0.625</v>
      </c>
      <c r="C1961" s="2">
        <v>5890.5</v>
      </c>
      <c r="D1961" s="2">
        <v>5903.5</v>
      </c>
      <c r="E1961" s="2">
        <v>6001</v>
      </c>
      <c r="F1961" s="2">
        <v>6042.5</v>
      </c>
      <c r="G1961" s="2">
        <f>INT(YEAR(GEN_UP[[#This Row],[Fecha]]))</f>
        <v>2025</v>
      </c>
      <c r="H1961" s="2">
        <f>INT(MONTH(GEN_UP[[#This Row],[Fecha]]))</f>
        <v>3</v>
      </c>
      <c r="I1961" s="3" t="str">
        <f>TEXT(DATE(YEAR(GEN_UP[[#This Row],[Fecha]]),MONTH(GEN_UP[[#This Row],[Fecha]]),DAY(GEN_UP[[#This Row],[Fecha]])),"mmmm")</f>
        <v>March</v>
      </c>
      <c r="J1961" s="2">
        <f>DAY(GEN_UP[[#This Row],[Fecha]])</f>
        <v>23</v>
      </c>
      <c r="K1961" s="12" t="str">
        <f t="shared" si="30"/>
        <v>23-03-2025_15</v>
      </c>
    </row>
    <row r="1962" spans="1:11" x14ac:dyDescent="0.3">
      <c r="A1962" s="3">
        <v>45739</v>
      </c>
      <c r="B1962" s="6">
        <v>0.66666666666666663</v>
      </c>
      <c r="C1962" s="2">
        <v>3816</v>
      </c>
      <c r="D1962" s="2">
        <v>3824</v>
      </c>
      <c r="E1962" s="2">
        <v>3929</v>
      </c>
      <c r="F1962" s="2">
        <v>3833</v>
      </c>
      <c r="G1962" s="2">
        <f>INT(YEAR(GEN_UP[[#This Row],[Fecha]]))</f>
        <v>2025</v>
      </c>
      <c r="H1962" s="2">
        <f>INT(MONTH(GEN_UP[[#This Row],[Fecha]]))</f>
        <v>3</v>
      </c>
      <c r="I1962" s="3" t="str">
        <f>TEXT(DATE(YEAR(GEN_UP[[#This Row],[Fecha]]),MONTH(GEN_UP[[#This Row],[Fecha]]),DAY(GEN_UP[[#This Row],[Fecha]])),"mmmm")</f>
        <v>March</v>
      </c>
      <c r="J1962" s="2">
        <f>DAY(GEN_UP[[#This Row],[Fecha]])</f>
        <v>23</v>
      </c>
      <c r="K1962" s="12" t="str">
        <f t="shared" si="30"/>
        <v>23-03-2025_16</v>
      </c>
    </row>
    <row r="1963" spans="1:11" x14ac:dyDescent="0.3">
      <c r="A1963" s="3">
        <v>45739</v>
      </c>
      <c r="B1963" s="6">
        <v>0.70833333333333337</v>
      </c>
      <c r="C1963" s="2">
        <v>1452.5</v>
      </c>
      <c r="D1963" s="2">
        <v>1446</v>
      </c>
      <c r="E1963" s="2">
        <v>1534.5</v>
      </c>
      <c r="F1963" s="2">
        <v>1563</v>
      </c>
      <c r="G1963" s="2">
        <f>INT(YEAR(GEN_UP[[#This Row],[Fecha]]))</f>
        <v>2025</v>
      </c>
      <c r="H1963" s="2">
        <f>INT(MONTH(GEN_UP[[#This Row],[Fecha]]))</f>
        <v>3</v>
      </c>
      <c r="I1963" s="3" t="str">
        <f>TEXT(DATE(YEAR(GEN_UP[[#This Row],[Fecha]]),MONTH(GEN_UP[[#This Row],[Fecha]]),DAY(GEN_UP[[#This Row],[Fecha]])),"mmmm")</f>
        <v>March</v>
      </c>
      <c r="J1963" s="2">
        <f>DAY(GEN_UP[[#This Row],[Fecha]])</f>
        <v>23</v>
      </c>
      <c r="K1963" s="12" t="str">
        <f t="shared" si="30"/>
        <v>23-03-2025_17</v>
      </c>
    </row>
    <row r="1964" spans="1:11" x14ac:dyDescent="0.3">
      <c r="A1964" s="3">
        <v>45739</v>
      </c>
      <c r="B1964" s="6">
        <v>0.75</v>
      </c>
      <c r="C1964" s="2">
        <v>142.5</v>
      </c>
      <c r="D1964" s="2">
        <v>138.5</v>
      </c>
      <c r="E1964" s="2">
        <v>146</v>
      </c>
      <c r="F1964" s="2">
        <v>153</v>
      </c>
      <c r="G1964" s="2">
        <f>INT(YEAR(GEN_UP[[#This Row],[Fecha]]))</f>
        <v>2025</v>
      </c>
      <c r="H1964" s="2">
        <f>INT(MONTH(GEN_UP[[#This Row],[Fecha]]))</f>
        <v>3</v>
      </c>
      <c r="I1964" s="3" t="str">
        <f>TEXT(DATE(YEAR(GEN_UP[[#This Row],[Fecha]]),MONTH(GEN_UP[[#This Row],[Fecha]]),DAY(GEN_UP[[#This Row],[Fecha]])),"mmmm")</f>
        <v>March</v>
      </c>
      <c r="J1964" s="2">
        <f>DAY(GEN_UP[[#This Row],[Fecha]])</f>
        <v>23</v>
      </c>
      <c r="K1964" s="12" t="str">
        <f t="shared" si="30"/>
        <v>23-03-2025_18</v>
      </c>
    </row>
    <row r="1965" spans="1:11" x14ac:dyDescent="0.3">
      <c r="A1965" s="3">
        <v>45739</v>
      </c>
      <c r="B1965" s="6">
        <v>0.79166666666666663</v>
      </c>
      <c r="C1965" s="2">
        <v>0</v>
      </c>
      <c r="D1965" s="2">
        <v>0</v>
      </c>
      <c r="E1965" s="2">
        <v>0</v>
      </c>
      <c r="F1965" s="2">
        <v>0</v>
      </c>
      <c r="G1965" s="2">
        <f>INT(YEAR(GEN_UP[[#This Row],[Fecha]]))</f>
        <v>2025</v>
      </c>
      <c r="H1965" s="2">
        <f>INT(MONTH(GEN_UP[[#This Row],[Fecha]]))</f>
        <v>3</v>
      </c>
      <c r="I1965" s="3" t="str">
        <f>TEXT(DATE(YEAR(GEN_UP[[#This Row],[Fecha]]),MONTH(GEN_UP[[#This Row],[Fecha]]),DAY(GEN_UP[[#This Row],[Fecha]])),"mmmm")</f>
        <v>March</v>
      </c>
      <c r="J1965" s="2">
        <f>DAY(GEN_UP[[#This Row],[Fecha]])</f>
        <v>23</v>
      </c>
      <c r="K1965" s="12" t="str">
        <f t="shared" si="30"/>
        <v>23-03-2025_19</v>
      </c>
    </row>
    <row r="1966" spans="1:11" x14ac:dyDescent="0.3">
      <c r="A1966" s="3">
        <v>45739</v>
      </c>
      <c r="B1966" s="6">
        <v>0.83333333333333337</v>
      </c>
      <c r="C1966" s="2">
        <v>0</v>
      </c>
      <c r="D1966" s="2">
        <v>0</v>
      </c>
      <c r="E1966" s="2">
        <v>0</v>
      </c>
      <c r="F1966" s="2">
        <v>0</v>
      </c>
      <c r="G1966" s="2">
        <f>INT(YEAR(GEN_UP[[#This Row],[Fecha]]))</f>
        <v>2025</v>
      </c>
      <c r="H1966" s="2">
        <f>INT(MONTH(GEN_UP[[#This Row],[Fecha]]))</f>
        <v>3</v>
      </c>
      <c r="I1966" s="3" t="str">
        <f>TEXT(DATE(YEAR(GEN_UP[[#This Row],[Fecha]]),MONTH(GEN_UP[[#This Row],[Fecha]]),DAY(GEN_UP[[#This Row],[Fecha]])),"mmmm")</f>
        <v>March</v>
      </c>
      <c r="J1966" s="2">
        <f>DAY(GEN_UP[[#This Row],[Fecha]])</f>
        <v>23</v>
      </c>
      <c r="K1966" s="12" t="str">
        <f t="shared" si="30"/>
        <v>23-03-2025_20</v>
      </c>
    </row>
    <row r="1967" spans="1:11" x14ac:dyDescent="0.3">
      <c r="A1967" s="3">
        <v>45739</v>
      </c>
      <c r="B1967" s="6">
        <v>0.875</v>
      </c>
      <c r="C1967" s="2">
        <v>0</v>
      </c>
      <c r="D1967" s="2">
        <v>0</v>
      </c>
      <c r="E1967" s="2">
        <v>0</v>
      </c>
      <c r="F1967" s="2">
        <v>0</v>
      </c>
      <c r="G1967" s="2">
        <f>INT(YEAR(GEN_UP[[#This Row],[Fecha]]))</f>
        <v>2025</v>
      </c>
      <c r="H1967" s="2">
        <f>INT(MONTH(GEN_UP[[#This Row],[Fecha]]))</f>
        <v>3</v>
      </c>
      <c r="I1967" s="3" t="str">
        <f>TEXT(DATE(YEAR(GEN_UP[[#This Row],[Fecha]]),MONTH(GEN_UP[[#This Row],[Fecha]]),DAY(GEN_UP[[#This Row],[Fecha]])),"mmmm")</f>
        <v>March</v>
      </c>
      <c r="J1967" s="2">
        <f>DAY(GEN_UP[[#This Row],[Fecha]])</f>
        <v>23</v>
      </c>
      <c r="K1967" s="12" t="str">
        <f t="shared" si="30"/>
        <v>23-03-2025_21</v>
      </c>
    </row>
    <row r="1968" spans="1:11" x14ac:dyDescent="0.3">
      <c r="A1968" s="3">
        <v>45739</v>
      </c>
      <c r="B1968" s="6">
        <v>0.91666666666666663</v>
      </c>
      <c r="C1968" s="2">
        <v>0</v>
      </c>
      <c r="D1968" s="2">
        <v>0</v>
      </c>
      <c r="E1968" s="2">
        <v>0</v>
      </c>
      <c r="F1968" s="2">
        <v>0</v>
      </c>
      <c r="G1968" s="2">
        <f>INT(YEAR(GEN_UP[[#This Row],[Fecha]]))</f>
        <v>2025</v>
      </c>
      <c r="H1968" s="2">
        <f>INT(MONTH(GEN_UP[[#This Row],[Fecha]]))</f>
        <v>3</v>
      </c>
      <c r="I1968" s="3" t="str">
        <f>TEXT(DATE(YEAR(GEN_UP[[#This Row],[Fecha]]),MONTH(GEN_UP[[#This Row],[Fecha]]),DAY(GEN_UP[[#This Row],[Fecha]])),"mmmm")</f>
        <v>March</v>
      </c>
      <c r="J1968" s="2">
        <f>DAY(GEN_UP[[#This Row],[Fecha]])</f>
        <v>23</v>
      </c>
      <c r="K1968" s="12" t="str">
        <f t="shared" si="30"/>
        <v>23-03-2025_22</v>
      </c>
    </row>
    <row r="1969" spans="1:11" x14ac:dyDescent="0.3">
      <c r="A1969" s="3">
        <v>45739</v>
      </c>
      <c r="B1969" s="6">
        <v>0.95833333333333337</v>
      </c>
      <c r="C1969" s="2">
        <v>0</v>
      </c>
      <c r="D1969" s="2">
        <v>0</v>
      </c>
      <c r="E1969" s="2">
        <v>0</v>
      </c>
      <c r="F1969" s="2">
        <v>0</v>
      </c>
      <c r="G1969" s="2">
        <f>INT(YEAR(GEN_UP[[#This Row],[Fecha]]))</f>
        <v>2025</v>
      </c>
      <c r="H1969" s="2">
        <f>INT(MONTH(GEN_UP[[#This Row],[Fecha]]))</f>
        <v>3</v>
      </c>
      <c r="I1969" s="3" t="str">
        <f>TEXT(DATE(YEAR(GEN_UP[[#This Row],[Fecha]]),MONTH(GEN_UP[[#This Row],[Fecha]]),DAY(GEN_UP[[#This Row],[Fecha]])),"mmmm")</f>
        <v>March</v>
      </c>
      <c r="J1969" s="2">
        <f>DAY(GEN_UP[[#This Row],[Fecha]])</f>
        <v>23</v>
      </c>
      <c r="K1969" s="12" t="str">
        <f t="shared" si="30"/>
        <v>23-03-2025_23</v>
      </c>
    </row>
    <row r="1970" spans="1:11" x14ac:dyDescent="0.3">
      <c r="A1970" s="3">
        <v>45740</v>
      </c>
      <c r="B1970" s="6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f>INT(YEAR(GEN_UP[[#This Row],[Fecha]]))</f>
        <v>2025</v>
      </c>
      <c r="H1970" s="2">
        <f>INT(MONTH(GEN_UP[[#This Row],[Fecha]]))</f>
        <v>3</v>
      </c>
      <c r="I1970" s="3" t="str">
        <f>TEXT(DATE(YEAR(GEN_UP[[#This Row],[Fecha]]),MONTH(GEN_UP[[#This Row],[Fecha]]),DAY(GEN_UP[[#This Row],[Fecha]])),"mmmm")</f>
        <v>March</v>
      </c>
      <c r="J1970" s="2">
        <f>DAY(GEN_UP[[#This Row],[Fecha]])</f>
        <v>24</v>
      </c>
      <c r="K1970" s="12" t="str">
        <f t="shared" si="30"/>
        <v>24-03-2025_00</v>
      </c>
    </row>
    <row r="1971" spans="1:11" x14ac:dyDescent="0.3">
      <c r="A1971" s="3">
        <v>45740</v>
      </c>
      <c r="B1971" s="6">
        <v>4.1666666666666664E-2</v>
      </c>
      <c r="C1971" s="2">
        <v>0</v>
      </c>
      <c r="D1971" s="2">
        <v>0</v>
      </c>
      <c r="E1971" s="2">
        <v>0</v>
      </c>
      <c r="F1971" s="2">
        <v>0</v>
      </c>
      <c r="G1971" s="2">
        <f>INT(YEAR(GEN_UP[[#This Row],[Fecha]]))</f>
        <v>2025</v>
      </c>
      <c r="H1971" s="2">
        <f>INT(MONTH(GEN_UP[[#This Row],[Fecha]]))</f>
        <v>3</v>
      </c>
      <c r="I1971" s="3" t="str">
        <f>TEXT(DATE(YEAR(GEN_UP[[#This Row],[Fecha]]),MONTH(GEN_UP[[#This Row],[Fecha]]),DAY(GEN_UP[[#This Row],[Fecha]])),"mmmm")</f>
        <v>March</v>
      </c>
      <c r="J1971" s="2">
        <f>DAY(GEN_UP[[#This Row],[Fecha]])</f>
        <v>24</v>
      </c>
      <c r="K1971" s="12" t="str">
        <f t="shared" si="30"/>
        <v>24-03-2025_01</v>
      </c>
    </row>
    <row r="1972" spans="1:11" x14ac:dyDescent="0.3">
      <c r="A1972" s="3">
        <v>45740</v>
      </c>
      <c r="B1972" s="6">
        <v>8.3333333333333329E-2</v>
      </c>
      <c r="C1972" s="2">
        <v>0</v>
      </c>
      <c r="D1972" s="2">
        <v>0</v>
      </c>
      <c r="E1972" s="2">
        <v>0</v>
      </c>
      <c r="F1972" s="2">
        <v>0</v>
      </c>
      <c r="G1972" s="2">
        <f>INT(YEAR(GEN_UP[[#This Row],[Fecha]]))</f>
        <v>2025</v>
      </c>
      <c r="H1972" s="2">
        <f>INT(MONTH(GEN_UP[[#This Row],[Fecha]]))</f>
        <v>3</v>
      </c>
      <c r="I1972" s="3" t="str">
        <f>TEXT(DATE(YEAR(GEN_UP[[#This Row],[Fecha]]),MONTH(GEN_UP[[#This Row],[Fecha]]),DAY(GEN_UP[[#This Row],[Fecha]])),"mmmm")</f>
        <v>March</v>
      </c>
      <c r="J1972" s="2">
        <f>DAY(GEN_UP[[#This Row],[Fecha]])</f>
        <v>24</v>
      </c>
      <c r="K1972" s="12" t="str">
        <f t="shared" si="30"/>
        <v>24-03-2025_02</v>
      </c>
    </row>
    <row r="1973" spans="1:11" x14ac:dyDescent="0.3">
      <c r="A1973" s="3">
        <v>45740</v>
      </c>
      <c r="B1973" s="6">
        <v>0.125</v>
      </c>
      <c r="C1973" s="2">
        <v>0</v>
      </c>
      <c r="D1973" s="2">
        <v>0</v>
      </c>
      <c r="E1973" s="2">
        <v>0</v>
      </c>
      <c r="F1973" s="2">
        <v>0</v>
      </c>
      <c r="G1973" s="2">
        <f>INT(YEAR(GEN_UP[[#This Row],[Fecha]]))</f>
        <v>2025</v>
      </c>
      <c r="H1973" s="2">
        <f>INT(MONTH(GEN_UP[[#This Row],[Fecha]]))</f>
        <v>3</v>
      </c>
      <c r="I1973" s="3" t="str">
        <f>TEXT(DATE(YEAR(GEN_UP[[#This Row],[Fecha]]),MONTH(GEN_UP[[#This Row],[Fecha]]),DAY(GEN_UP[[#This Row],[Fecha]])),"mmmm")</f>
        <v>March</v>
      </c>
      <c r="J1973" s="2">
        <f>DAY(GEN_UP[[#This Row],[Fecha]])</f>
        <v>24</v>
      </c>
      <c r="K1973" s="12" t="str">
        <f t="shared" si="30"/>
        <v>24-03-2025_03</v>
      </c>
    </row>
    <row r="1974" spans="1:11" x14ac:dyDescent="0.3">
      <c r="A1974" s="3">
        <v>45740</v>
      </c>
      <c r="B1974" s="6">
        <v>0.16666666666666666</v>
      </c>
      <c r="C1974" s="2">
        <v>0</v>
      </c>
      <c r="D1974" s="2">
        <v>0</v>
      </c>
      <c r="E1974" s="2">
        <v>0</v>
      </c>
      <c r="F1974" s="2">
        <v>0</v>
      </c>
      <c r="G1974" s="2">
        <f>INT(YEAR(GEN_UP[[#This Row],[Fecha]]))</f>
        <v>2025</v>
      </c>
      <c r="H1974" s="2">
        <f>INT(MONTH(GEN_UP[[#This Row],[Fecha]]))</f>
        <v>3</v>
      </c>
      <c r="I1974" s="3" t="str">
        <f>TEXT(DATE(YEAR(GEN_UP[[#This Row],[Fecha]]),MONTH(GEN_UP[[#This Row],[Fecha]]),DAY(GEN_UP[[#This Row],[Fecha]])),"mmmm")</f>
        <v>March</v>
      </c>
      <c r="J1974" s="2">
        <f>DAY(GEN_UP[[#This Row],[Fecha]])</f>
        <v>24</v>
      </c>
      <c r="K1974" s="12" t="str">
        <f t="shared" si="30"/>
        <v>24-03-2025_04</v>
      </c>
    </row>
    <row r="1975" spans="1:11" x14ac:dyDescent="0.3">
      <c r="A1975" s="3">
        <v>45740</v>
      </c>
      <c r="B1975" s="6">
        <v>0.20833333333333334</v>
      </c>
      <c r="C1975" s="2">
        <v>0</v>
      </c>
      <c r="D1975" s="2">
        <v>0</v>
      </c>
      <c r="E1975" s="2">
        <v>0</v>
      </c>
      <c r="F1975" s="2">
        <v>0</v>
      </c>
      <c r="G1975" s="2">
        <f>INT(YEAR(GEN_UP[[#This Row],[Fecha]]))</f>
        <v>2025</v>
      </c>
      <c r="H1975" s="2">
        <f>INT(MONTH(GEN_UP[[#This Row],[Fecha]]))</f>
        <v>3</v>
      </c>
      <c r="I1975" s="3" t="str">
        <f>TEXT(DATE(YEAR(GEN_UP[[#This Row],[Fecha]]),MONTH(GEN_UP[[#This Row],[Fecha]]),DAY(GEN_UP[[#This Row],[Fecha]])),"mmmm")</f>
        <v>March</v>
      </c>
      <c r="J1975" s="2">
        <f>DAY(GEN_UP[[#This Row],[Fecha]])</f>
        <v>24</v>
      </c>
      <c r="K1975" s="12" t="str">
        <f t="shared" si="30"/>
        <v>24-03-2025_05</v>
      </c>
    </row>
    <row r="1976" spans="1:11" x14ac:dyDescent="0.3">
      <c r="A1976" s="3">
        <v>45740</v>
      </c>
      <c r="B1976" s="6">
        <v>0.25</v>
      </c>
      <c r="C1976" s="2">
        <v>90.5</v>
      </c>
      <c r="D1976" s="2">
        <v>86</v>
      </c>
      <c r="E1976" s="2">
        <v>80.5</v>
      </c>
      <c r="F1976" s="2">
        <v>77</v>
      </c>
      <c r="G1976" s="2">
        <f>INT(YEAR(GEN_UP[[#This Row],[Fecha]]))</f>
        <v>2025</v>
      </c>
      <c r="H1976" s="2">
        <f>INT(MONTH(GEN_UP[[#This Row],[Fecha]]))</f>
        <v>3</v>
      </c>
      <c r="I1976" s="3" t="str">
        <f>TEXT(DATE(YEAR(GEN_UP[[#This Row],[Fecha]]),MONTH(GEN_UP[[#This Row],[Fecha]]),DAY(GEN_UP[[#This Row],[Fecha]])),"mmmm")</f>
        <v>March</v>
      </c>
      <c r="J1976" s="2">
        <f>DAY(GEN_UP[[#This Row],[Fecha]])</f>
        <v>24</v>
      </c>
      <c r="K1976" s="12" t="str">
        <f t="shared" si="30"/>
        <v>24-03-2025_06</v>
      </c>
    </row>
    <row r="1977" spans="1:11" x14ac:dyDescent="0.3">
      <c r="A1977" s="3">
        <v>45740</v>
      </c>
      <c r="B1977" s="6">
        <v>0.29166666666666669</v>
      </c>
      <c r="C1977" s="2">
        <v>1504.5</v>
      </c>
      <c r="D1977" s="2">
        <v>1471</v>
      </c>
      <c r="E1977" s="2">
        <v>1391.5</v>
      </c>
      <c r="F1977" s="2">
        <v>1338</v>
      </c>
      <c r="G1977" s="2">
        <f>INT(YEAR(GEN_UP[[#This Row],[Fecha]]))</f>
        <v>2025</v>
      </c>
      <c r="H1977" s="2">
        <f>INT(MONTH(GEN_UP[[#This Row],[Fecha]]))</f>
        <v>3</v>
      </c>
      <c r="I1977" s="3" t="str">
        <f>TEXT(DATE(YEAR(GEN_UP[[#This Row],[Fecha]]),MONTH(GEN_UP[[#This Row],[Fecha]]),DAY(GEN_UP[[#This Row],[Fecha]])),"mmmm")</f>
        <v>March</v>
      </c>
      <c r="J1977" s="2">
        <f>DAY(GEN_UP[[#This Row],[Fecha]])</f>
        <v>24</v>
      </c>
      <c r="K1977" s="12" t="str">
        <f t="shared" si="30"/>
        <v>24-03-2025_07</v>
      </c>
    </row>
    <row r="1978" spans="1:11" x14ac:dyDescent="0.3">
      <c r="A1978" s="3">
        <v>45740</v>
      </c>
      <c r="B1978" s="6">
        <v>0.33333333333333331</v>
      </c>
      <c r="C1978" s="2">
        <v>4076</v>
      </c>
      <c r="D1978" s="2">
        <v>4006.5</v>
      </c>
      <c r="E1978" s="2">
        <v>3985</v>
      </c>
      <c r="F1978" s="2">
        <v>3892</v>
      </c>
      <c r="G1978" s="2">
        <f>INT(YEAR(GEN_UP[[#This Row],[Fecha]]))</f>
        <v>2025</v>
      </c>
      <c r="H1978" s="2">
        <f>INT(MONTH(GEN_UP[[#This Row],[Fecha]]))</f>
        <v>3</v>
      </c>
      <c r="I1978" s="3" t="str">
        <f>TEXT(DATE(YEAR(GEN_UP[[#This Row],[Fecha]]),MONTH(GEN_UP[[#This Row],[Fecha]]),DAY(GEN_UP[[#This Row],[Fecha]])),"mmmm")</f>
        <v>March</v>
      </c>
      <c r="J1978" s="2">
        <f>DAY(GEN_UP[[#This Row],[Fecha]])</f>
        <v>24</v>
      </c>
      <c r="K1978" s="12" t="str">
        <f t="shared" si="30"/>
        <v>24-03-2025_08</v>
      </c>
    </row>
    <row r="1979" spans="1:11" x14ac:dyDescent="0.3">
      <c r="A1979" s="3">
        <v>45740</v>
      </c>
      <c r="B1979" s="6">
        <v>0.375</v>
      </c>
      <c r="C1979" s="2">
        <v>5072.5</v>
      </c>
      <c r="D1979" s="2">
        <v>5136.5</v>
      </c>
      <c r="E1979" s="2">
        <v>5125.5</v>
      </c>
      <c r="F1979" s="2">
        <v>5126</v>
      </c>
      <c r="G1979" s="2">
        <f>INT(YEAR(GEN_UP[[#This Row],[Fecha]]))</f>
        <v>2025</v>
      </c>
      <c r="H1979" s="2">
        <f>INT(MONTH(GEN_UP[[#This Row],[Fecha]]))</f>
        <v>3</v>
      </c>
      <c r="I1979" s="3" t="str">
        <f>TEXT(DATE(YEAR(GEN_UP[[#This Row],[Fecha]]),MONTH(GEN_UP[[#This Row],[Fecha]]),DAY(GEN_UP[[#This Row],[Fecha]])),"mmmm")</f>
        <v>March</v>
      </c>
      <c r="J1979" s="2">
        <f>DAY(GEN_UP[[#This Row],[Fecha]])</f>
        <v>24</v>
      </c>
      <c r="K1979" s="12" t="str">
        <f t="shared" si="30"/>
        <v>24-03-2025_09</v>
      </c>
    </row>
    <row r="1980" spans="1:11" x14ac:dyDescent="0.3">
      <c r="A1980" s="3">
        <v>45740</v>
      </c>
      <c r="B1980" s="6">
        <v>0.41666666666666669</v>
      </c>
      <c r="C1980" s="2">
        <v>6795.5</v>
      </c>
      <c r="D1980" s="2">
        <v>6808.5</v>
      </c>
      <c r="E1980" s="2">
        <v>7080</v>
      </c>
      <c r="F1980" s="2">
        <v>6907</v>
      </c>
      <c r="G1980" s="2">
        <f>INT(YEAR(GEN_UP[[#This Row],[Fecha]]))</f>
        <v>2025</v>
      </c>
      <c r="H1980" s="2">
        <f>INT(MONTH(GEN_UP[[#This Row],[Fecha]]))</f>
        <v>3</v>
      </c>
      <c r="I1980" s="3" t="str">
        <f>TEXT(DATE(YEAR(GEN_UP[[#This Row],[Fecha]]),MONTH(GEN_UP[[#This Row],[Fecha]]),DAY(GEN_UP[[#This Row],[Fecha]])),"mmmm")</f>
        <v>March</v>
      </c>
      <c r="J1980" s="2">
        <f>DAY(GEN_UP[[#This Row],[Fecha]])</f>
        <v>24</v>
      </c>
      <c r="K1980" s="12" t="str">
        <f t="shared" si="30"/>
        <v>24-03-2025_10</v>
      </c>
    </row>
    <row r="1981" spans="1:11" x14ac:dyDescent="0.3">
      <c r="A1981" s="3">
        <v>45740</v>
      </c>
      <c r="B1981" s="6">
        <v>0.45833333333333331</v>
      </c>
      <c r="C1981" s="2">
        <v>6310</v>
      </c>
      <c r="D1981" s="2">
        <v>6386</v>
      </c>
      <c r="E1981" s="2">
        <v>6842</v>
      </c>
      <c r="F1981" s="2">
        <v>7349</v>
      </c>
      <c r="G1981" s="2">
        <f>INT(YEAR(GEN_UP[[#This Row],[Fecha]]))</f>
        <v>2025</v>
      </c>
      <c r="H1981" s="2">
        <f>INT(MONTH(GEN_UP[[#This Row],[Fecha]]))</f>
        <v>3</v>
      </c>
      <c r="I1981" s="3" t="str">
        <f>TEXT(DATE(YEAR(GEN_UP[[#This Row],[Fecha]]),MONTH(GEN_UP[[#This Row],[Fecha]]),DAY(GEN_UP[[#This Row],[Fecha]])),"mmmm")</f>
        <v>March</v>
      </c>
      <c r="J1981" s="2">
        <f>DAY(GEN_UP[[#This Row],[Fecha]])</f>
        <v>24</v>
      </c>
      <c r="K1981" s="12" t="str">
        <f t="shared" si="30"/>
        <v>24-03-2025_11</v>
      </c>
    </row>
    <row r="1982" spans="1:11" x14ac:dyDescent="0.3">
      <c r="A1982" s="3">
        <v>45740</v>
      </c>
      <c r="B1982" s="6">
        <v>0.5</v>
      </c>
      <c r="C1982" s="2">
        <v>6270.5</v>
      </c>
      <c r="D1982" s="2">
        <v>6489.5</v>
      </c>
      <c r="E1982" s="2">
        <v>6496</v>
      </c>
      <c r="F1982" s="2">
        <v>6546</v>
      </c>
      <c r="G1982" s="2">
        <f>INT(YEAR(GEN_UP[[#This Row],[Fecha]]))</f>
        <v>2025</v>
      </c>
      <c r="H1982" s="2">
        <f>INT(MONTH(GEN_UP[[#This Row],[Fecha]]))</f>
        <v>3</v>
      </c>
      <c r="I1982" s="3" t="str">
        <f>TEXT(DATE(YEAR(GEN_UP[[#This Row],[Fecha]]),MONTH(GEN_UP[[#This Row],[Fecha]]),DAY(GEN_UP[[#This Row],[Fecha]])),"mmmm")</f>
        <v>March</v>
      </c>
      <c r="J1982" s="2">
        <f>DAY(GEN_UP[[#This Row],[Fecha]])</f>
        <v>24</v>
      </c>
      <c r="K1982" s="12" t="str">
        <f t="shared" si="30"/>
        <v>24-03-2025_12</v>
      </c>
    </row>
    <row r="1983" spans="1:11" x14ac:dyDescent="0.3">
      <c r="A1983" s="3">
        <v>45740</v>
      </c>
      <c r="B1983" s="6">
        <v>0.54166666666666663</v>
      </c>
      <c r="C1983" s="2">
        <v>2834.5</v>
      </c>
      <c r="D1983" s="2">
        <v>2854.5</v>
      </c>
      <c r="E1983" s="2">
        <v>2973</v>
      </c>
      <c r="F1983" s="2">
        <v>3116</v>
      </c>
      <c r="G1983" s="2">
        <f>INT(YEAR(GEN_UP[[#This Row],[Fecha]]))</f>
        <v>2025</v>
      </c>
      <c r="H1983" s="2">
        <f>INT(MONTH(GEN_UP[[#This Row],[Fecha]]))</f>
        <v>3</v>
      </c>
      <c r="I1983" s="3" t="str">
        <f>TEXT(DATE(YEAR(GEN_UP[[#This Row],[Fecha]]),MONTH(GEN_UP[[#This Row],[Fecha]]),DAY(GEN_UP[[#This Row],[Fecha]])),"mmmm")</f>
        <v>March</v>
      </c>
      <c r="J1983" s="2">
        <f>DAY(GEN_UP[[#This Row],[Fecha]])</f>
        <v>24</v>
      </c>
      <c r="K1983" s="12" t="str">
        <f t="shared" si="30"/>
        <v>24-03-2025_13</v>
      </c>
    </row>
    <row r="1984" spans="1:11" x14ac:dyDescent="0.3">
      <c r="A1984" s="3">
        <v>45740</v>
      </c>
      <c r="B1984" s="6">
        <v>0.58333333333333337</v>
      </c>
      <c r="C1984" s="2">
        <v>1827</v>
      </c>
      <c r="D1984" s="2">
        <v>1861</v>
      </c>
      <c r="E1984" s="2">
        <v>1949</v>
      </c>
      <c r="F1984" s="2">
        <v>2026</v>
      </c>
      <c r="G1984" s="2">
        <f>INT(YEAR(GEN_UP[[#This Row],[Fecha]]))</f>
        <v>2025</v>
      </c>
      <c r="H1984" s="2">
        <f>INT(MONTH(GEN_UP[[#This Row],[Fecha]]))</f>
        <v>3</v>
      </c>
      <c r="I1984" s="3" t="str">
        <f>TEXT(DATE(YEAR(GEN_UP[[#This Row],[Fecha]]),MONTH(GEN_UP[[#This Row],[Fecha]]),DAY(GEN_UP[[#This Row],[Fecha]])),"mmmm")</f>
        <v>March</v>
      </c>
      <c r="J1984" s="2">
        <f>DAY(GEN_UP[[#This Row],[Fecha]])</f>
        <v>24</v>
      </c>
      <c r="K1984" s="12" t="str">
        <f t="shared" si="30"/>
        <v>24-03-2025_14</v>
      </c>
    </row>
    <row r="1985" spans="1:11" x14ac:dyDescent="0.3">
      <c r="A1985" s="3">
        <v>45740</v>
      </c>
      <c r="B1985" s="6">
        <v>0.625</v>
      </c>
      <c r="C1985" s="2">
        <v>1447</v>
      </c>
      <c r="D1985" s="2">
        <v>1445</v>
      </c>
      <c r="E1985" s="2">
        <v>1458.5</v>
      </c>
      <c r="F1985" s="2">
        <v>1468.5</v>
      </c>
      <c r="G1985" s="2">
        <f>INT(YEAR(GEN_UP[[#This Row],[Fecha]]))</f>
        <v>2025</v>
      </c>
      <c r="H1985" s="2">
        <f>INT(MONTH(GEN_UP[[#This Row],[Fecha]]))</f>
        <v>3</v>
      </c>
      <c r="I1985" s="3" t="str">
        <f>TEXT(DATE(YEAR(GEN_UP[[#This Row],[Fecha]]),MONTH(GEN_UP[[#This Row],[Fecha]]),DAY(GEN_UP[[#This Row],[Fecha]])),"mmmm")</f>
        <v>March</v>
      </c>
      <c r="J1985" s="2">
        <f>DAY(GEN_UP[[#This Row],[Fecha]])</f>
        <v>24</v>
      </c>
      <c r="K1985" s="12" t="str">
        <f t="shared" si="30"/>
        <v>24-03-2025_15</v>
      </c>
    </row>
    <row r="1986" spans="1:11" x14ac:dyDescent="0.3">
      <c r="A1986" s="3">
        <v>45740</v>
      </c>
      <c r="B1986" s="6">
        <v>0.66666666666666663</v>
      </c>
      <c r="C1986" s="2">
        <v>1494.5</v>
      </c>
      <c r="D1986" s="2">
        <v>1486</v>
      </c>
      <c r="E1986" s="2">
        <v>1484</v>
      </c>
      <c r="F1986" s="2">
        <v>1476</v>
      </c>
      <c r="G1986" s="2">
        <f>INT(YEAR(GEN_UP[[#This Row],[Fecha]]))</f>
        <v>2025</v>
      </c>
      <c r="H1986" s="2">
        <f>INT(MONTH(GEN_UP[[#This Row],[Fecha]]))</f>
        <v>3</v>
      </c>
      <c r="I1986" s="3" t="str">
        <f>TEXT(DATE(YEAR(GEN_UP[[#This Row],[Fecha]]),MONTH(GEN_UP[[#This Row],[Fecha]]),DAY(GEN_UP[[#This Row],[Fecha]])),"mmmm")</f>
        <v>March</v>
      </c>
      <c r="J1986" s="2">
        <f>DAY(GEN_UP[[#This Row],[Fecha]])</f>
        <v>24</v>
      </c>
      <c r="K1986" s="12" t="str">
        <f t="shared" ref="K1986:K2049" si="31">TEXT(A1986,"dd-mm-yyyy") &amp; "_" &amp; TEXT(HOUR(B1986),"00")</f>
        <v>24-03-2025_16</v>
      </c>
    </row>
    <row r="1987" spans="1:11" x14ac:dyDescent="0.3">
      <c r="A1987" s="3">
        <v>45740</v>
      </c>
      <c r="B1987" s="6">
        <v>0.70833333333333337</v>
      </c>
      <c r="C1987" s="2">
        <v>431.5</v>
      </c>
      <c r="D1987" s="2">
        <v>424</v>
      </c>
      <c r="E1987" s="2">
        <v>416</v>
      </c>
      <c r="F1987" s="2">
        <v>403.5</v>
      </c>
      <c r="G1987" s="2">
        <f>INT(YEAR(GEN_UP[[#This Row],[Fecha]]))</f>
        <v>2025</v>
      </c>
      <c r="H1987" s="2">
        <f>INT(MONTH(GEN_UP[[#This Row],[Fecha]]))</f>
        <v>3</v>
      </c>
      <c r="I1987" s="3" t="str">
        <f>TEXT(DATE(YEAR(GEN_UP[[#This Row],[Fecha]]),MONTH(GEN_UP[[#This Row],[Fecha]]),DAY(GEN_UP[[#This Row],[Fecha]])),"mmmm")</f>
        <v>March</v>
      </c>
      <c r="J1987" s="2">
        <f>DAY(GEN_UP[[#This Row],[Fecha]])</f>
        <v>24</v>
      </c>
      <c r="K1987" s="12" t="str">
        <f t="shared" si="31"/>
        <v>24-03-2025_17</v>
      </c>
    </row>
    <row r="1988" spans="1:11" x14ac:dyDescent="0.3">
      <c r="A1988" s="3">
        <v>45740</v>
      </c>
      <c r="B1988" s="6">
        <v>0.75</v>
      </c>
      <c r="C1988" s="2">
        <v>71.5</v>
      </c>
      <c r="D1988" s="2">
        <v>71</v>
      </c>
      <c r="E1988" s="2">
        <v>70.5</v>
      </c>
      <c r="F1988" s="2">
        <v>71</v>
      </c>
      <c r="G1988" s="2">
        <f>INT(YEAR(GEN_UP[[#This Row],[Fecha]]))</f>
        <v>2025</v>
      </c>
      <c r="H1988" s="2">
        <f>INT(MONTH(GEN_UP[[#This Row],[Fecha]]))</f>
        <v>3</v>
      </c>
      <c r="I1988" s="3" t="str">
        <f>TEXT(DATE(YEAR(GEN_UP[[#This Row],[Fecha]]),MONTH(GEN_UP[[#This Row],[Fecha]]),DAY(GEN_UP[[#This Row],[Fecha]])),"mmmm")</f>
        <v>March</v>
      </c>
      <c r="J1988" s="2">
        <f>DAY(GEN_UP[[#This Row],[Fecha]])</f>
        <v>24</v>
      </c>
      <c r="K1988" s="12" t="str">
        <f t="shared" si="31"/>
        <v>24-03-2025_18</v>
      </c>
    </row>
    <row r="1989" spans="1:11" x14ac:dyDescent="0.3">
      <c r="A1989" s="3">
        <v>45740</v>
      </c>
      <c r="B1989" s="6">
        <v>0.79166666666666663</v>
      </c>
      <c r="C1989" s="2">
        <v>0</v>
      </c>
      <c r="D1989" s="2">
        <v>0</v>
      </c>
      <c r="E1989" s="2">
        <v>0</v>
      </c>
      <c r="F1989" s="2">
        <v>0</v>
      </c>
      <c r="G1989" s="2">
        <f>INT(YEAR(GEN_UP[[#This Row],[Fecha]]))</f>
        <v>2025</v>
      </c>
      <c r="H1989" s="2">
        <f>INT(MONTH(GEN_UP[[#This Row],[Fecha]]))</f>
        <v>3</v>
      </c>
      <c r="I1989" s="3" t="str">
        <f>TEXT(DATE(YEAR(GEN_UP[[#This Row],[Fecha]]),MONTH(GEN_UP[[#This Row],[Fecha]]),DAY(GEN_UP[[#This Row],[Fecha]])),"mmmm")</f>
        <v>March</v>
      </c>
      <c r="J1989" s="2">
        <f>DAY(GEN_UP[[#This Row],[Fecha]])</f>
        <v>24</v>
      </c>
      <c r="K1989" s="12" t="str">
        <f t="shared" si="31"/>
        <v>24-03-2025_19</v>
      </c>
    </row>
    <row r="1990" spans="1:11" x14ac:dyDescent="0.3">
      <c r="A1990" s="3">
        <v>45740</v>
      </c>
      <c r="B1990" s="6">
        <v>0.83333333333333337</v>
      </c>
      <c r="C1990" s="2">
        <v>0</v>
      </c>
      <c r="D1990" s="2">
        <v>0</v>
      </c>
      <c r="E1990" s="2">
        <v>0</v>
      </c>
      <c r="F1990" s="2">
        <v>0</v>
      </c>
      <c r="G1990" s="2">
        <f>INT(YEAR(GEN_UP[[#This Row],[Fecha]]))</f>
        <v>2025</v>
      </c>
      <c r="H1990" s="2">
        <f>INT(MONTH(GEN_UP[[#This Row],[Fecha]]))</f>
        <v>3</v>
      </c>
      <c r="I1990" s="3" t="str">
        <f>TEXT(DATE(YEAR(GEN_UP[[#This Row],[Fecha]]),MONTH(GEN_UP[[#This Row],[Fecha]]),DAY(GEN_UP[[#This Row],[Fecha]])),"mmmm")</f>
        <v>March</v>
      </c>
      <c r="J1990" s="2">
        <f>DAY(GEN_UP[[#This Row],[Fecha]])</f>
        <v>24</v>
      </c>
      <c r="K1990" s="12" t="str">
        <f t="shared" si="31"/>
        <v>24-03-2025_20</v>
      </c>
    </row>
    <row r="1991" spans="1:11" x14ac:dyDescent="0.3">
      <c r="A1991" s="3">
        <v>45740</v>
      </c>
      <c r="B1991" s="6">
        <v>0.875</v>
      </c>
      <c r="C1991" s="2">
        <v>0</v>
      </c>
      <c r="D1991" s="2">
        <v>0</v>
      </c>
      <c r="E1991" s="2">
        <v>0</v>
      </c>
      <c r="F1991" s="2">
        <v>0</v>
      </c>
      <c r="G1991" s="2">
        <f>INT(YEAR(GEN_UP[[#This Row],[Fecha]]))</f>
        <v>2025</v>
      </c>
      <c r="H1991" s="2">
        <f>INT(MONTH(GEN_UP[[#This Row],[Fecha]]))</f>
        <v>3</v>
      </c>
      <c r="I1991" s="3" t="str">
        <f>TEXT(DATE(YEAR(GEN_UP[[#This Row],[Fecha]]),MONTH(GEN_UP[[#This Row],[Fecha]]),DAY(GEN_UP[[#This Row],[Fecha]])),"mmmm")</f>
        <v>March</v>
      </c>
      <c r="J1991" s="2">
        <f>DAY(GEN_UP[[#This Row],[Fecha]])</f>
        <v>24</v>
      </c>
      <c r="K1991" s="12" t="str">
        <f t="shared" si="31"/>
        <v>24-03-2025_21</v>
      </c>
    </row>
    <row r="1992" spans="1:11" x14ac:dyDescent="0.3">
      <c r="A1992" s="3">
        <v>45740</v>
      </c>
      <c r="B1992" s="6">
        <v>0.91666666666666663</v>
      </c>
      <c r="C1992" s="2">
        <v>0</v>
      </c>
      <c r="D1992" s="2">
        <v>0</v>
      </c>
      <c r="E1992" s="2">
        <v>0</v>
      </c>
      <c r="F1992" s="2">
        <v>0</v>
      </c>
      <c r="G1992" s="2">
        <f>INT(YEAR(GEN_UP[[#This Row],[Fecha]]))</f>
        <v>2025</v>
      </c>
      <c r="H1992" s="2">
        <f>INT(MONTH(GEN_UP[[#This Row],[Fecha]]))</f>
        <v>3</v>
      </c>
      <c r="I1992" s="3" t="str">
        <f>TEXT(DATE(YEAR(GEN_UP[[#This Row],[Fecha]]),MONTH(GEN_UP[[#This Row],[Fecha]]),DAY(GEN_UP[[#This Row],[Fecha]])),"mmmm")</f>
        <v>March</v>
      </c>
      <c r="J1992" s="2">
        <f>DAY(GEN_UP[[#This Row],[Fecha]])</f>
        <v>24</v>
      </c>
      <c r="K1992" s="12" t="str">
        <f t="shared" si="31"/>
        <v>24-03-2025_22</v>
      </c>
    </row>
    <row r="1993" spans="1:11" x14ac:dyDescent="0.3">
      <c r="A1993" s="3">
        <v>45740</v>
      </c>
      <c r="B1993" s="6">
        <v>0.95833333333333337</v>
      </c>
      <c r="C1993" s="2">
        <v>0</v>
      </c>
      <c r="D1993" s="2">
        <v>0</v>
      </c>
      <c r="E1993" s="2">
        <v>0</v>
      </c>
      <c r="F1993" s="2">
        <v>0</v>
      </c>
      <c r="G1993" s="2">
        <f>INT(YEAR(GEN_UP[[#This Row],[Fecha]]))</f>
        <v>2025</v>
      </c>
      <c r="H1993" s="2">
        <f>INT(MONTH(GEN_UP[[#This Row],[Fecha]]))</f>
        <v>3</v>
      </c>
      <c r="I1993" s="3" t="str">
        <f>TEXT(DATE(YEAR(GEN_UP[[#This Row],[Fecha]]),MONTH(GEN_UP[[#This Row],[Fecha]]),DAY(GEN_UP[[#This Row],[Fecha]])),"mmmm")</f>
        <v>March</v>
      </c>
      <c r="J1993" s="2">
        <f>DAY(GEN_UP[[#This Row],[Fecha]])</f>
        <v>24</v>
      </c>
      <c r="K1993" s="12" t="str">
        <f t="shared" si="31"/>
        <v>24-03-2025_23</v>
      </c>
    </row>
    <row r="1994" spans="1:11" x14ac:dyDescent="0.3">
      <c r="A1994" s="3">
        <v>45741</v>
      </c>
      <c r="B1994" s="6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f>INT(YEAR(GEN_UP[[#This Row],[Fecha]]))</f>
        <v>2025</v>
      </c>
      <c r="H1994" s="2">
        <f>INT(MONTH(GEN_UP[[#This Row],[Fecha]]))</f>
        <v>3</v>
      </c>
      <c r="I1994" s="3" t="str">
        <f>TEXT(DATE(YEAR(GEN_UP[[#This Row],[Fecha]]),MONTH(GEN_UP[[#This Row],[Fecha]]),DAY(GEN_UP[[#This Row],[Fecha]])),"mmmm")</f>
        <v>March</v>
      </c>
      <c r="J1994" s="2">
        <f>DAY(GEN_UP[[#This Row],[Fecha]])</f>
        <v>25</v>
      </c>
      <c r="K1994" s="12" t="str">
        <f t="shared" si="31"/>
        <v>25-03-2025_00</v>
      </c>
    </row>
    <row r="1995" spans="1:11" x14ac:dyDescent="0.3">
      <c r="A1995" s="3">
        <v>45741</v>
      </c>
      <c r="B1995" s="6">
        <v>4.1666666666666664E-2</v>
      </c>
      <c r="C1995" s="2">
        <v>0</v>
      </c>
      <c r="D1995" s="2">
        <v>0</v>
      </c>
      <c r="E1995" s="2">
        <v>0</v>
      </c>
      <c r="F1995" s="2">
        <v>0</v>
      </c>
      <c r="G1995" s="2">
        <f>INT(YEAR(GEN_UP[[#This Row],[Fecha]]))</f>
        <v>2025</v>
      </c>
      <c r="H1995" s="2">
        <f>INT(MONTH(GEN_UP[[#This Row],[Fecha]]))</f>
        <v>3</v>
      </c>
      <c r="I1995" s="3" t="str">
        <f>TEXT(DATE(YEAR(GEN_UP[[#This Row],[Fecha]]),MONTH(GEN_UP[[#This Row],[Fecha]]),DAY(GEN_UP[[#This Row],[Fecha]])),"mmmm")</f>
        <v>March</v>
      </c>
      <c r="J1995" s="2">
        <f>DAY(GEN_UP[[#This Row],[Fecha]])</f>
        <v>25</v>
      </c>
      <c r="K1995" s="12" t="str">
        <f t="shared" si="31"/>
        <v>25-03-2025_01</v>
      </c>
    </row>
    <row r="1996" spans="1:11" x14ac:dyDescent="0.3">
      <c r="A1996" s="3">
        <v>45741</v>
      </c>
      <c r="B1996" s="6">
        <v>8.3333333333333329E-2</v>
      </c>
      <c r="C1996" s="2">
        <v>0</v>
      </c>
      <c r="D1996" s="2">
        <v>0</v>
      </c>
      <c r="E1996" s="2">
        <v>0</v>
      </c>
      <c r="F1996" s="2">
        <v>0</v>
      </c>
      <c r="G1996" s="2">
        <f>INT(YEAR(GEN_UP[[#This Row],[Fecha]]))</f>
        <v>2025</v>
      </c>
      <c r="H1996" s="2">
        <f>INT(MONTH(GEN_UP[[#This Row],[Fecha]]))</f>
        <v>3</v>
      </c>
      <c r="I1996" s="3" t="str">
        <f>TEXT(DATE(YEAR(GEN_UP[[#This Row],[Fecha]]),MONTH(GEN_UP[[#This Row],[Fecha]]),DAY(GEN_UP[[#This Row],[Fecha]])),"mmmm")</f>
        <v>March</v>
      </c>
      <c r="J1996" s="2">
        <f>DAY(GEN_UP[[#This Row],[Fecha]])</f>
        <v>25</v>
      </c>
      <c r="K1996" s="12" t="str">
        <f t="shared" si="31"/>
        <v>25-03-2025_02</v>
      </c>
    </row>
    <row r="1997" spans="1:11" x14ac:dyDescent="0.3">
      <c r="A1997" s="3">
        <v>45741</v>
      </c>
      <c r="B1997" s="6">
        <v>0.125</v>
      </c>
      <c r="C1997" s="2">
        <v>0</v>
      </c>
      <c r="D1997" s="2">
        <v>0</v>
      </c>
      <c r="E1997" s="2">
        <v>0</v>
      </c>
      <c r="F1997" s="2">
        <v>0</v>
      </c>
      <c r="G1997" s="2">
        <f>INT(YEAR(GEN_UP[[#This Row],[Fecha]]))</f>
        <v>2025</v>
      </c>
      <c r="H1997" s="2">
        <f>INT(MONTH(GEN_UP[[#This Row],[Fecha]]))</f>
        <v>3</v>
      </c>
      <c r="I1997" s="3" t="str">
        <f>TEXT(DATE(YEAR(GEN_UP[[#This Row],[Fecha]]),MONTH(GEN_UP[[#This Row],[Fecha]]),DAY(GEN_UP[[#This Row],[Fecha]])),"mmmm")</f>
        <v>March</v>
      </c>
      <c r="J1997" s="2">
        <f>DAY(GEN_UP[[#This Row],[Fecha]])</f>
        <v>25</v>
      </c>
      <c r="K1997" s="12" t="str">
        <f t="shared" si="31"/>
        <v>25-03-2025_03</v>
      </c>
    </row>
    <row r="1998" spans="1:11" x14ac:dyDescent="0.3">
      <c r="A1998" s="3">
        <v>45741</v>
      </c>
      <c r="B1998" s="6">
        <v>0.16666666666666666</v>
      </c>
      <c r="C1998" s="2">
        <v>0</v>
      </c>
      <c r="D1998" s="2">
        <v>0</v>
      </c>
      <c r="E1998" s="2">
        <v>0</v>
      </c>
      <c r="F1998" s="2">
        <v>0</v>
      </c>
      <c r="G1998" s="2">
        <f>INT(YEAR(GEN_UP[[#This Row],[Fecha]]))</f>
        <v>2025</v>
      </c>
      <c r="H1998" s="2">
        <f>INT(MONTH(GEN_UP[[#This Row],[Fecha]]))</f>
        <v>3</v>
      </c>
      <c r="I1998" s="3" t="str">
        <f>TEXT(DATE(YEAR(GEN_UP[[#This Row],[Fecha]]),MONTH(GEN_UP[[#This Row],[Fecha]]),DAY(GEN_UP[[#This Row],[Fecha]])),"mmmm")</f>
        <v>March</v>
      </c>
      <c r="J1998" s="2">
        <f>DAY(GEN_UP[[#This Row],[Fecha]])</f>
        <v>25</v>
      </c>
      <c r="K1998" s="12" t="str">
        <f t="shared" si="31"/>
        <v>25-03-2025_04</v>
      </c>
    </row>
    <row r="1999" spans="1:11" x14ac:dyDescent="0.3">
      <c r="A1999" s="3">
        <v>45741</v>
      </c>
      <c r="B1999" s="6">
        <v>0.20833333333333334</v>
      </c>
      <c r="C1999" s="2">
        <v>0</v>
      </c>
      <c r="D1999" s="2">
        <v>0</v>
      </c>
      <c r="E1999" s="2">
        <v>0</v>
      </c>
      <c r="F1999" s="2">
        <v>0</v>
      </c>
      <c r="G1999" s="2">
        <f>INT(YEAR(GEN_UP[[#This Row],[Fecha]]))</f>
        <v>2025</v>
      </c>
      <c r="H1999" s="2">
        <f>INT(MONTH(GEN_UP[[#This Row],[Fecha]]))</f>
        <v>3</v>
      </c>
      <c r="I1999" s="3" t="str">
        <f>TEXT(DATE(YEAR(GEN_UP[[#This Row],[Fecha]]),MONTH(GEN_UP[[#This Row],[Fecha]]),DAY(GEN_UP[[#This Row],[Fecha]])),"mmmm")</f>
        <v>March</v>
      </c>
      <c r="J1999" s="2">
        <f>DAY(GEN_UP[[#This Row],[Fecha]])</f>
        <v>25</v>
      </c>
      <c r="K1999" s="12" t="str">
        <f t="shared" si="31"/>
        <v>25-03-2025_05</v>
      </c>
    </row>
    <row r="2000" spans="1:11" x14ac:dyDescent="0.3">
      <c r="A2000" s="3">
        <v>45741</v>
      </c>
      <c r="B2000" s="6">
        <v>0.25</v>
      </c>
      <c r="C2000" s="2">
        <v>104.5</v>
      </c>
      <c r="D2000" s="2">
        <v>101.5</v>
      </c>
      <c r="E2000" s="2">
        <v>98.5</v>
      </c>
      <c r="F2000" s="2">
        <v>97</v>
      </c>
      <c r="G2000" s="2">
        <f>INT(YEAR(GEN_UP[[#This Row],[Fecha]]))</f>
        <v>2025</v>
      </c>
      <c r="H2000" s="2">
        <f>INT(MONTH(GEN_UP[[#This Row],[Fecha]]))</f>
        <v>3</v>
      </c>
      <c r="I2000" s="3" t="str">
        <f>TEXT(DATE(YEAR(GEN_UP[[#This Row],[Fecha]]),MONTH(GEN_UP[[#This Row],[Fecha]]),DAY(GEN_UP[[#This Row],[Fecha]])),"mmmm")</f>
        <v>March</v>
      </c>
      <c r="J2000" s="2">
        <f>DAY(GEN_UP[[#This Row],[Fecha]])</f>
        <v>25</v>
      </c>
      <c r="K2000" s="12" t="str">
        <f t="shared" si="31"/>
        <v>25-03-2025_06</v>
      </c>
    </row>
    <row r="2001" spans="1:11" x14ac:dyDescent="0.3">
      <c r="A2001" s="3">
        <v>45741</v>
      </c>
      <c r="B2001" s="6">
        <v>0.29166666666666669</v>
      </c>
      <c r="C2001" s="2">
        <v>1526</v>
      </c>
      <c r="D2001" s="2">
        <v>1497.5</v>
      </c>
      <c r="E2001" s="2">
        <v>1454.5</v>
      </c>
      <c r="F2001" s="2">
        <v>1430</v>
      </c>
      <c r="G2001" s="2">
        <f>INT(YEAR(GEN_UP[[#This Row],[Fecha]]))</f>
        <v>2025</v>
      </c>
      <c r="H2001" s="2">
        <f>INT(MONTH(GEN_UP[[#This Row],[Fecha]]))</f>
        <v>3</v>
      </c>
      <c r="I2001" s="3" t="str">
        <f>TEXT(DATE(YEAR(GEN_UP[[#This Row],[Fecha]]),MONTH(GEN_UP[[#This Row],[Fecha]]),DAY(GEN_UP[[#This Row],[Fecha]])),"mmmm")</f>
        <v>March</v>
      </c>
      <c r="J2001" s="2">
        <f>DAY(GEN_UP[[#This Row],[Fecha]])</f>
        <v>25</v>
      </c>
      <c r="K2001" s="12" t="str">
        <f t="shared" si="31"/>
        <v>25-03-2025_07</v>
      </c>
    </row>
    <row r="2002" spans="1:11" x14ac:dyDescent="0.3">
      <c r="A2002" s="3">
        <v>45741</v>
      </c>
      <c r="B2002" s="6">
        <v>0.33333333333333331</v>
      </c>
      <c r="C2002" s="2">
        <v>3556</v>
      </c>
      <c r="D2002" s="2">
        <v>3538.5</v>
      </c>
      <c r="E2002" s="2">
        <v>3489</v>
      </c>
      <c r="F2002" s="2">
        <v>3458</v>
      </c>
      <c r="G2002" s="2">
        <f>INT(YEAR(GEN_UP[[#This Row],[Fecha]]))</f>
        <v>2025</v>
      </c>
      <c r="H2002" s="2">
        <f>INT(MONTH(GEN_UP[[#This Row],[Fecha]]))</f>
        <v>3</v>
      </c>
      <c r="I2002" s="3" t="str">
        <f>TEXT(DATE(YEAR(GEN_UP[[#This Row],[Fecha]]),MONTH(GEN_UP[[#This Row],[Fecha]]),DAY(GEN_UP[[#This Row],[Fecha]])),"mmmm")</f>
        <v>March</v>
      </c>
      <c r="J2002" s="2">
        <f>DAY(GEN_UP[[#This Row],[Fecha]])</f>
        <v>25</v>
      </c>
      <c r="K2002" s="12" t="str">
        <f t="shared" si="31"/>
        <v>25-03-2025_08</v>
      </c>
    </row>
    <row r="2003" spans="1:11" x14ac:dyDescent="0.3">
      <c r="A2003" s="3">
        <v>45741</v>
      </c>
      <c r="B2003" s="6">
        <v>0.375</v>
      </c>
      <c r="C2003" s="2">
        <v>5958.5</v>
      </c>
      <c r="D2003" s="2">
        <v>5965</v>
      </c>
      <c r="E2003" s="2">
        <v>5910</v>
      </c>
      <c r="F2003" s="2">
        <v>5868.5</v>
      </c>
      <c r="G2003" s="2">
        <f>INT(YEAR(GEN_UP[[#This Row],[Fecha]]))</f>
        <v>2025</v>
      </c>
      <c r="H2003" s="2">
        <f>INT(MONTH(GEN_UP[[#This Row],[Fecha]]))</f>
        <v>3</v>
      </c>
      <c r="I2003" s="3" t="str">
        <f>TEXT(DATE(YEAR(GEN_UP[[#This Row],[Fecha]]),MONTH(GEN_UP[[#This Row],[Fecha]]),DAY(GEN_UP[[#This Row],[Fecha]])),"mmmm")</f>
        <v>March</v>
      </c>
      <c r="J2003" s="2">
        <f>DAY(GEN_UP[[#This Row],[Fecha]])</f>
        <v>25</v>
      </c>
      <c r="K2003" s="12" t="str">
        <f t="shared" si="31"/>
        <v>25-03-2025_09</v>
      </c>
    </row>
    <row r="2004" spans="1:11" x14ac:dyDescent="0.3">
      <c r="A2004" s="3">
        <v>45741</v>
      </c>
      <c r="B2004" s="6">
        <v>0.41666666666666669</v>
      </c>
      <c r="C2004" s="2">
        <v>6589.5</v>
      </c>
      <c r="D2004" s="2">
        <v>6558</v>
      </c>
      <c r="E2004" s="2">
        <v>6683</v>
      </c>
      <c r="F2004" s="2">
        <v>6756.5</v>
      </c>
      <c r="G2004" s="2">
        <f>INT(YEAR(GEN_UP[[#This Row],[Fecha]]))</f>
        <v>2025</v>
      </c>
      <c r="H2004" s="2">
        <f>INT(MONTH(GEN_UP[[#This Row],[Fecha]]))</f>
        <v>3</v>
      </c>
      <c r="I2004" s="3" t="str">
        <f>TEXT(DATE(YEAR(GEN_UP[[#This Row],[Fecha]]),MONTH(GEN_UP[[#This Row],[Fecha]]),DAY(GEN_UP[[#This Row],[Fecha]])),"mmmm")</f>
        <v>March</v>
      </c>
      <c r="J2004" s="2">
        <f>DAY(GEN_UP[[#This Row],[Fecha]])</f>
        <v>25</v>
      </c>
      <c r="K2004" s="12" t="str">
        <f t="shared" si="31"/>
        <v>25-03-2025_10</v>
      </c>
    </row>
    <row r="2005" spans="1:11" x14ac:dyDescent="0.3">
      <c r="A2005" s="3">
        <v>45741</v>
      </c>
      <c r="B2005" s="6">
        <v>0.45833333333333331</v>
      </c>
      <c r="C2005" s="2">
        <v>4878</v>
      </c>
      <c r="D2005" s="2">
        <v>5020</v>
      </c>
      <c r="E2005" s="2">
        <v>5354.5</v>
      </c>
      <c r="F2005" s="2">
        <v>5475.5</v>
      </c>
      <c r="G2005" s="2">
        <f>INT(YEAR(GEN_UP[[#This Row],[Fecha]]))</f>
        <v>2025</v>
      </c>
      <c r="H2005" s="2">
        <f>INT(MONTH(GEN_UP[[#This Row],[Fecha]]))</f>
        <v>3</v>
      </c>
      <c r="I2005" s="3" t="str">
        <f>TEXT(DATE(YEAR(GEN_UP[[#This Row],[Fecha]]),MONTH(GEN_UP[[#This Row],[Fecha]]),DAY(GEN_UP[[#This Row],[Fecha]])),"mmmm")</f>
        <v>March</v>
      </c>
      <c r="J2005" s="2">
        <f>DAY(GEN_UP[[#This Row],[Fecha]])</f>
        <v>25</v>
      </c>
      <c r="K2005" s="12" t="str">
        <f t="shared" si="31"/>
        <v>25-03-2025_11</v>
      </c>
    </row>
    <row r="2006" spans="1:11" x14ac:dyDescent="0.3">
      <c r="A2006" s="3">
        <v>45741</v>
      </c>
      <c r="B2006" s="6">
        <v>0.5</v>
      </c>
      <c r="C2006" s="2">
        <v>3724</v>
      </c>
      <c r="D2006" s="2">
        <v>3656.5</v>
      </c>
      <c r="E2006" s="2">
        <v>3560</v>
      </c>
      <c r="F2006" s="2">
        <v>3622.5</v>
      </c>
      <c r="G2006" s="2">
        <f>INT(YEAR(GEN_UP[[#This Row],[Fecha]]))</f>
        <v>2025</v>
      </c>
      <c r="H2006" s="2">
        <f>INT(MONTH(GEN_UP[[#This Row],[Fecha]]))</f>
        <v>3</v>
      </c>
      <c r="I2006" s="3" t="str">
        <f>TEXT(DATE(YEAR(GEN_UP[[#This Row],[Fecha]]),MONTH(GEN_UP[[#This Row],[Fecha]]),DAY(GEN_UP[[#This Row],[Fecha]])),"mmmm")</f>
        <v>March</v>
      </c>
      <c r="J2006" s="2">
        <f>DAY(GEN_UP[[#This Row],[Fecha]])</f>
        <v>25</v>
      </c>
      <c r="K2006" s="12" t="str">
        <f t="shared" si="31"/>
        <v>25-03-2025_12</v>
      </c>
    </row>
    <row r="2007" spans="1:11" x14ac:dyDescent="0.3">
      <c r="A2007" s="3">
        <v>45741</v>
      </c>
      <c r="B2007" s="6">
        <v>0.54166666666666663</v>
      </c>
      <c r="C2007" s="2">
        <v>1104</v>
      </c>
      <c r="D2007" s="2">
        <v>1086</v>
      </c>
      <c r="E2007" s="2">
        <v>965.5</v>
      </c>
      <c r="F2007" s="2">
        <v>949</v>
      </c>
      <c r="G2007" s="2">
        <f>INT(YEAR(GEN_UP[[#This Row],[Fecha]]))</f>
        <v>2025</v>
      </c>
      <c r="H2007" s="2">
        <f>INT(MONTH(GEN_UP[[#This Row],[Fecha]]))</f>
        <v>3</v>
      </c>
      <c r="I2007" s="3" t="str">
        <f>TEXT(DATE(YEAR(GEN_UP[[#This Row],[Fecha]]),MONTH(GEN_UP[[#This Row],[Fecha]]),DAY(GEN_UP[[#This Row],[Fecha]])),"mmmm")</f>
        <v>March</v>
      </c>
      <c r="J2007" s="2">
        <f>DAY(GEN_UP[[#This Row],[Fecha]])</f>
        <v>25</v>
      </c>
      <c r="K2007" s="12" t="str">
        <f t="shared" si="31"/>
        <v>25-03-2025_13</v>
      </c>
    </row>
    <row r="2008" spans="1:11" x14ac:dyDescent="0.3">
      <c r="A2008" s="3">
        <v>45741</v>
      </c>
      <c r="B2008" s="6">
        <v>0.58333333333333337</v>
      </c>
      <c r="C2008" s="2">
        <v>497</v>
      </c>
      <c r="D2008" s="2">
        <v>501.5</v>
      </c>
      <c r="E2008" s="2">
        <v>418.5</v>
      </c>
      <c r="F2008" s="2">
        <v>416</v>
      </c>
      <c r="G2008" s="2">
        <f>INT(YEAR(GEN_UP[[#This Row],[Fecha]]))</f>
        <v>2025</v>
      </c>
      <c r="H2008" s="2">
        <f>INT(MONTH(GEN_UP[[#This Row],[Fecha]]))</f>
        <v>3</v>
      </c>
      <c r="I2008" s="3" t="str">
        <f>TEXT(DATE(YEAR(GEN_UP[[#This Row],[Fecha]]),MONTH(GEN_UP[[#This Row],[Fecha]]),DAY(GEN_UP[[#This Row],[Fecha]])),"mmmm")</f>
        <v>March</v>
      </c>
      <c r="J2008" s="2">
        <f>DAY(GEN_UP[[#This Row],[Fecha]])</f>
        <v>25</v>
      </c>
      <c r="K2008" s="12" t="str">
        <f t="shared" si="31"/>
        <v>25-03-2025_14</v>
      </c>
    </row>
    <row r="2009" spans="1:11" x14ac:dyDescent="0.3">
      <c r="A2009" s="3">
        <v>45741</v>
      </c>
      <c r="B2009" s="6">
        <v>0.625</v>
      </c>
      <c r="C2009" s="2">
        <v>595</v>
      </c>
      <c r="D2009" s="2">
        <v>588</v>
      </c>
      <c r="E2009" s="2">
        <v>584.5</v>
      </c>
      <c r="F2009" s="2">
        <v>576.5</v>
      </c>
      <c r="G2009" s="2">
        <f>INT(YEAR(GEN_UP[[#This Row],[Fecha]]))</f>
        <v>2025</v>
      </c>
      <c r="H2009" s="2">
        <f>INT(MONTH(GEN_UP[[#This Row],[Fecha]]))</f>
        <v>3</v>
      </c>
      <c r="I2009" s="3" t="str">
        <f>TEXT(DATE(YEAR(GEN_UP[[#This Row],[Fecha]]),MONTH(GEN_UP[[#This Row],[Fecha]]),DAY(GEN_UP[[#This Row],[Fecha]])),"mmmm")</f>
        <v>March</v>
      </c>
      <c r="J2009" s="2">
        <f>DAY(GEN_UP[[#This Row],[Fecha]])</f>
        <v>25</v>
      </c>
      <c r="K2009" s="12" t="str">
        <f t="shared" si="31"/>
        <v>25-03-2025_15</v>
      </c>
    </row>
    <row r="2010" spans="1:11" x14ac:dyDescent="0.3">
      <c r="A2010" s="3">
        <v>45741</v>
      </c>
      <c r="B2010" s="6">
        <v>0.66666666666666663</v>
      </c>
      <c r="C2010" s="2">
        <v>837.5</v>
      </c>
      <c r="D2010" s="2">
        <v>832.5</v>
      </c>
      <c r="E2010" s="2">
        <v>832</v>
      </c>
      <c r="F2010" s="2">
        <v>829.5</v>
      </c>
      <c r="G2010" s="2">
        <f>INT(YEAR(GEN_UP[[#This Row],[Fecha]]))</f>
        <v>2025</v>
      </c>
      <c r="H2010" s="2">
        <f>INT(MONTH(GEN_UP[[#This Row],[Fecha]]))</f>
        <v>3</v>
      </c>
      <c r="I2010" s="3" t="str">
        <f>TEXT(DATE(YEAR(GEN_UP[[#This Row],[Fecha]]),MONTH(GEN_UP[[#This Row],[Fecha]]),DAY(GEN_UP[[#This Row],[Fecha]])),"mmmm")</f>
        <v>March</v>
      </c>
      <c r="J2010" s="2">
        <f>DAY(GEN_UP[[#This Row],[Fecha]])</f>
        <v>25</v>
      </c>
      <c r="K2010" s="12" t="str">
        <f t="shared" si="31"/>
        <v>25-03-2025_16</v>
      </c>
    </row>
    <row r="2011" spans="1:11" x14ac:dyDescent="0.3">
      <c r="A2011" s="3">
        <v>45741</v>
      </c>
      <c r="B2011" s="6">
        <v>0.70833333333333337</v>
      </c>
      <c r="C2011" s="2">
        <v>369.5</v>
      </c>
      <c r="D2011" s="2">
        <v>365.5</v>
      </c>
      <c r="E2011" s="2">
        <v>361</v>
      </c>
      <c r="F2011" s="2">
        <v>354.5</v>
      </c>
      <c r="G2011" s="2">
        <f>INT(YEAR(GEN_UP[[#This Row],[Fecha]]))</f>
        <v>2025</v>
      </c>
      <c r="H2011" s="2">
        <f>INT(MONTH(GEN_UP[[#This Row],[Fecha]]))</f>
        <v>3</v>
      </c>
      <c r="I2011" s="3" t="str">
        <f>TEXT(DATE(YEAR(GEN_UP[[#This Row],[Fecha]]),MONTH(GEN_UP[[#This Row],[Fecha]]),DAY(GEN_UP[[#This Row],[Fecha]])),"mmmm")</f>
        <v>March</v>
      </c>
      <c r="J2011" s="2">
        <f>DAY(GEN_UP[[#This Row],[Fecha]])</f>
        <v>25</v>
      </c>
      <c r="K2011" s="12" t="str">
        <f t="shared" si="31"/>
        <v>25-03-2025_17</v>
      </c>
    </row>
    <row r="2012" spans="1:11" x14ac:dyDescent="0.3">
      <c r="A2012" s="3">
        <v>45741</v>
      </c>
      <c r="B2012" s="6">
        <v>0.75</v>
      </c>
      <c r="C2012" s="2">
        <v>24</v>
      </c>
      <c r="D2012" s="2">
        <v>23.5</v>
      </c>
      <c r="E2012" s="2">
        <v>23.5</v>
      </c>
      <c r="F2012" s="2">
        <v>24</v>
      </c>
      <c r="G2012" s="2">
        <f>INT(YEAR(GEN_UP[[#This Row],[Fecha]]))</f>
        <v>2025</v>
      </c>
      <c r="H2012" s="2">
        <f>INT(MONTH(GEN_UP[[#This Row],[Fecha]]))</f>
        <v>3</v>
      </c>
      <c r="I2012" s="3" t="str">
        <f>TEXT(DATE(YEAR(GEN_UP[[#This Row],[Fecha]]),MONTH(GEN_UP[[#This Row],[Fecha]]),DAY(GEN_UP[[#This Row],[Fecha]])),"mmmm")</f>
        <v>March</v>
      </c>
      <c r="J2012" s="2">
        <f>DAY(GEN_UP[[#This Row],[Fecha]])</f>
        <v>25</v>
      </c>
      <c r="K2012" s="12" t="str">
        <f t="shared" si="31"/>
        <v>25-03-2025_18</v>
      </c>
    </row>
    <row r="2013" spans="1:11" x14ac:dyDescent="0.3">
      <c r="A2013" s="3">
        <v>45741</v>
      </c>
      <c r="B2013" s="6">
        <v>0.79166666666666663</v>
      </c>
      <c r="C2013" s="2">
        <v>0</v>
      </c>
      <c r="D2013" s="2">
        <v>0</v>
      </c>
      <c r="E2013" s="2">
        <v>0</v>
      </c>
      <c r="F2013" s="2">
        <v>0</v>
      </c>
      <c r="G2013" s="2">
        <f>INT(YEAR(GEN_UP[[#This Row],[Fecha]]))</f>
        <v>2025</v>
      </c>
      <c r="H2013" s="2">
        <f>INT(MONTH(GEN_UP[[#This Row],[Fecha]]))</f>
        <v>3</v>
      </c>
      <c r="I2013" s="3" t="str">
        <f>TEXT(DATE(YEAR(GEN_UP[[#This Row],[Fecha]]),MONTH(GEN_UP[[#This Row],[Fecha]]),DAY(GEN_UP[[#This Row],[Fecha]])),"mmmm")</f>
        <v>March</v>
      </c>
      <c r="J2013" s="2">
        <f>DAY(GEN_UP[[#This Row],[Fecha]])</f>
        <v>25</v>
      </c>
      <c r="K2013" s="12" t="str">
        <f t="shared" si="31"/>
        <v>25-03-2025_19</v>
      </c>
    </row>
    <row r="2014" spans="1:11" x14ac:dyDescent="0.3">
      <c r="A2014" s="3">
        <v>45741</v>
      </c>
      <c r="B2014" s="6">
        <v>0.83333333333333337</v>
      </c>
      <c r="C2014" s="2">
        <v>0</v>
      </c>
      <c r="D2014" s="2">
        <v>0</v>
      </c>
      <c r="E2014" s="2">
        <v>0</v>
      </c>
      <c r="F2014" s="2">
        <v>0</v>
      </c>
      <c r="G2014" s="2">
        <f>INT(YEAR(GEN_UP[[#This Row],[Fecha]]))</f>
        <v>2025</v>
      </c>
      <c r="H2014" s="2">
        <f>INT(MONTH(GEN_UP[[#This Row],[Fecha]]))</f>
        <v>3</v>
      </c>
      <c r="I2014" s="3" t="str">
        <f>TEXT(DATE(YEAR(GEN_UP[[#This Row],[Fecha]]),MONTH(GEN_UP[[#This Row],[Fecha]]),DAY(GEN_UP[[#This Row],[Fecha]])),"mmmm")</f>
        <v>March</v>
      </c>
      <c r="J2014" s="2">
        <f>DAY(GEN_UP[[#This Row],[Fecha]])</f>
        <v>25</v>
      </c>
      <c r="K2014" s="12" t="str">
        <f t="shared" si="31"/>
        <v>25-03-2025_20</v>
      </c>
    </row>
    <row r="2015" spans="1:11" x14ac:dyDescent="0.3">
      <c r="A2015" s="3">
        <v>45741</v>
      </c>
      <c r="B2015" s="6">
        <v>0.875</v>
      </c>
      <c r="C2015" s="2">
        <v>0</v>
      </c>
      <c r="D2015" s="2">
        <v>0</v>
      </c>
      <c r="E2015" s="2">
        <v>0</v>
      </c>
      <c r="F2015" s="2">
        <v>0</v>
      </c>
      <c r="G2015" s="2">
        <f>INT(YEAR(GEN_UP[[#This Row],[Fecha]]))</f>
        <v>2025</v>
      </c>
      <c r="H2015" s="2">
        <f>INT(MONTH(GEN_UP[[#This Row],[Fecha]]))</f>
        <v>3</v>
      </c>
      <c r="I2015" s="3" t="str">
        <f>TEXT(DATE(YEAR(GEN_UP[[#This Row],[Fecha]]),MONTH(GEN_UP[[#This Row],[Fecha]]),DAY(GEN_UP[[#This Row],[Fecha]])),"mmmm")</f>
        <v>March</v>
      </c>
      <c r="J2015" s="2">
        <f>DAY(GEN_UP[[#This Row],[Fecha]])</f>
        <v>25</v>
      </c>
      <c r="K2015" s="12" t="str">
        <f t="shared" si="31"/>
        <v>25-03-2025_21</v>
      </c>
    </row>
    <row r="2016" spans="1:11" x14ac:dyDescent="0.3">
      <c r="A2016" s="3">
        <v>45741</v>
      </c>
      <c r="B2016" s="6">
        <v>0.91666666666666663</v>
      </c>
      <c r="C2016" s="2">
        <v>0</v>
      </c>
      <c r="D2016" s="2">
        <v>0</v>
      </c>
      <c r="E2016" s="2">
        <v>0</v>
      </c>
      <c r="F2016" s="2">
        <v>0</v>
      </c>
      <c r="G2016" s="2">
        <f>INT(YEAR(GEN_UP[[#This Row],[Fecha]]))</f>
        <v>2025</v>
      </c>
      <c r="H2016" s="2">
        <f>INT(MONTH(GEN_UP[[#This Row],[Fecha]]))</f>
        <v>3</v>
      </c>
      <c r="I2016" s="3" t="str">
        <f>TEXT(DATE(YEAR(GEN_UP[[#This Row],[Fecha]]),MONTH(GEN_UP[[#This Row],[Fecha]]),DAY(GEN_UP[[#This Row],[Fecha]])),"mmmm")</f>
        <v>March</v>
      </c>
      <c r="J2016" s="2">
        <f>DAY(GEN_UP[[#This Row],[Fecha]])</f>
        <v>25</v>
      </c>
      <c r="K2016" s="12" t="str">
        <f t="shared" si="31"/>
        <v>25-03-2025_22</v>
      </c>
    </row>
    <row r="2017" spans="1:11" x14ac:dyDescent="0.3">
      <c r="A2017" s="3">
        <v>45741</v>
      </c>
      <c r="B2017" s="6">
        <v>0.95833333333333337</v>
      </c>
      <c r="C2017" s="2">
        <v>0</v>
      </c>
      <c r="D2017" s="2">
        <v>0</v>
      </c>
      <c r="E2017" s="2">
        <v>0</v>
      </c>
      <c r="F2017" s="2">
        <v>0</v>
      </c>
      <c r="G2017" s="2">
        <f>INT(YEAR(GEN_UP[[#This Row],[Fecha]]))</f>
        <v>2025</v>
      </c>
      <c r="H2017" s="2">
        <f>INT(MONTH(GEN_UP[[#This Row],[Fecha]]))</f>
        <v>3</v>
      </c>
      <c r="I2017" s="3" t="str">
        <f>TEXT(DATE(YEAR(GEN_UP[[#This Row],[Fecha]]),MONTH(GEN_UP[[#This Row],[Fecha]]),DAY(GEN_UP[[#This Row],[Fecha]])),"mmmm")</f>
        <v>March</v>
      </c>
      <c r="J2017" s="2">
        <f>DAY(GEN_UP[[#This Row],[Fecha]])</f>
        <v>25</v>
      </c>
      <c r="K2017" s="12" t="str">
        <f t="shared" si="31"/>
        <v>25-03-2025_23</v>
      </c>
    </row>
    <row r="2018" spans="1:11" x14ac:dyDescent="0.3">
      <c r="A2018" s="3">
        <v>45742</v>
      </c>
      <c r="B2018" s="6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f>INT(YEAR(GEN_UP[[#This Row],[Fecha]]))</f>
        <v>2025</v>
      </c>
      <c r="H2018" s="2">
        <f>INT(MONTH(GEN_UP[[#This Row],[Fecha]]))</f>
        <v>3</v>
      </c>
      <c r="I2018" s="3" t="str">
        <f>TEXT(DATE(YEAR(GEN_UP[[#This Row],[Fecha]]),MONTH(GEN_UP[[#This Row],[Fecha]]),DAY(GEN_UP[[#This Row],[Fecha]])),"mmmm")</f>
        <v>March</v>
      </c>
      <c r="J2018" s="2">
        <f>DAY(GEN_UP[[#This Row],[Fecha]])</f>
        <v>26</v>
      </c>
      <c r="K2018" s="12" t="str">
        <f t="shared" si="31"/>
        <v>26-03-2025_00</v>
      </c>
    </row>
    <row r="2019" spans="1:11" x14ac:dyDescent="0.3">
      <c r="A2019" s="3">
        <v>45742</v>
      </c>
      <c r="B2019" s="6">
        <v>4.1666666666666664E-2</v>
      </c>
      <c r="C2019" s="2">
        <v>0</v>
      </c>
      <c r="D2019" s="2">
        <v>0</v>
      </c>
      <c r="E2019" s="2">
        <v>0</v>
      </c>
      <c r="F2019" s="2">
        <v>0</v>
      </c>
      <c r="G2019" s="2">
        <f>INT(YEAR(GEN_UP[[#This Row],[Fecha]]))</f>
        <v>2025</v>
      </c>
      <c r="H2019" s="2">
        <f>INT(MONTH(GEN_UP[[#This Row],[Fecha]]))</f>
        <v>3</v>
      </c>
      <c r="I2019" s="3" t="str">
        <f>TEXT(DATE(YEAR(GEN_UP[[#This Row],[Fecha]]),MONTH(GEN_UP[[#This Row],[Fecha]]),DAY(GEN_UP[[#This Row],[Fecha]])),"mmmm")</f>
        <v>March</v>
      </c>
      <c r="J2019" s="2">
        <f>DAY(GEN_UP[[#This Row],[Fecha]])</f>
        <v>26</v>
      </c>
      <c r="K2019" s="12" t="str">
        <f t="shared" si="31"/>
        <v>26-03-2025_01</v>
      </c>
    </row>
    <row r="2020" spans="1:11" x14ac:dyDescent="0.3">
      <c r="A2020" s="3">
        <v>45742</v>
      </c>
      <c r="B2020" s="6">
        <v>8.3333333333333329E-2</v>
      </c>
      <c r="C2020" s="2">
        <v>0</v>
      </c>
      <c r="D2020" s="2">
        <v>0</v>
      </c>
      <c r="E2020" s="2">
        <v>0</v>
      </c>
      <c r="F2020" s="2">
        <v>0</v>
      </c>
      <c r="G2020" s="2">
        <f>INT(YEAR(GEN_UP[[#This Row],[Fecha]]))</f>
        <v>2025</v>
      </c>
      <c r="H2020" s="2">
        <f>INT(MONTH(GEN_UP[[#This Row],[Fecha]]))</f>
        <v>3</v>
      </c>
      <c r="I2020" s="3" t="str">
        <f>TEXT(DATE(YEAR(GEN_UP[[#This Row],[Fecha]]),MONTH(GEN_UP[[#This Row],[Fecha]]),DAY(GEN_UP[[#This Row],[Fecha]])),"mmmm")</f>
        <v>March</v>
      </c>
      <c r="J2020" s="2">
        <f>DAY(GEN_UP[[#This Row],[Fecha]])</f>
        <v>26</v>
      </c>
      <c r="K2020" s="12" t="str">
        <f t="shared" si="31"/>
        <v>26-03-2025_02</v>
      </c>
    </row>
    <row r="2021" spans="1:11" x14ac:dyDescent="0.3">
      <c r="A2021" s="3">
        <v>45742</v>
      </c>
      <c r="B2021" s="6">
        <v>0.125</v>
      </c>
      <c r="C2021" s="2">
        <v>0</v>
      </c>
      <c r="D2021" s="2">
        <v>0</v>
      </c>
      <c r="E2021" s="2">
        <v>0</v>
      </c>
      <c r="F2021" s="2">
        <v>0</v>
      </c>
      <c r="G2021" s="2">
        <f>INT(YEAR(GEN_UP[[#This Row],[Fecha]]))</f>
        <v>2025</v>
      </c>
      <c r="H2021" s="2">
        <f>INT(MONTH(GEN_UP[[#This Row],[Fecha]]))</f>
        <v>3</v>
      </c>
      <c r="I2021" s="3" t="str">
        <f>TEXT(DATE(YEAR(GEN_UP[[#This Row],[Fecha]]),MONTH(GEN_UP[[#This Row],[Fecha]]),DAY(GEN_UP[[#This Row],[Fecha]])),"mmmm")</f>
        <v>March</v>
      </c>
      <c r="J2021" s="2">
        <f>DAY(GEN_UP[[#This Row],[Fecha]])</f>
        <v>26</v>
      </c>
      <c r="K2021" s="12" t="str">
        <f t="shared" si="31"/>
        <v>26-03-2025_03</v>
      </c>
    </row>
    <row r="2022" spans="1:11" x14ac:dyDescent="0.3">
      <c r="A2022" s="3">
        <v>45742</v>
      </c>
      <c r="B2022" s="6">
        <v>0.16666666666666666</v>
      </c>
      <c r="C2022" s="2">
        <v>0</v>
      </c>
      <c r="D2022" s="2">
        <v>0</v>
      </c>
      <c r="E2022" s="2">
        <v>0</v>
      </c>
      <c r="F2022" s="2">
        <v>0</v>
      </c>
      <c r="G2022" s="2">
        <f>INT(YEAR(GEN_UP[[#This Row],[Fecha]]))</f>
        <v>2025</v>
      </c>
      <c r="H2022" s="2">
        <f>INT(MONTH(GEN_UP[[#This Row],[Fecha]]))</f>
        <v>3</v>
      </c>
      <c r="I2022" s="3" t="str">
        <f>TEXT(DATE(YEAR(GEN_UP[[#This Row],[Fecha]]),MONTH(GEN_UP[[#This Row],[Fecha]]),DAY(GEN_UP[[#This Row],[Fecha]])),"mmmm")</f>
        <v>March</v>
      </c>
      <c r="J2022" s="2">
        <f>DAY(GEN_UP[[#This Row],[Fecha]])</f>
        <v>26</v>
      </c>
      <c r="K2022" s="12" t="str">
        <f t="shared" si="31"/>
        <v>26-03-2025_04</v>
      </c>
    </row>
    <row r="2023" spans="1:11" x14ac:dyDescent="0.3">
      <c r="A2023" s="3">
        <v>45742</v>
      </c>
      <c r="B2023" s="6">
        <v>0.20833333333333334</v>
      </c>
      <c r="C2023" s="2">
        <v>0</v>
      </c>
      <c r="D2023" s="2">
        <v>0</v>
      </c>
      <c r="E2023" s="2">
        <v>0</v>
      </c>
      <c r="F2023" s="2">
        <v>0</v>
      </c>
      <c r="G2023" s="2">
        <f>INT(YEAR(GEN_UP[[#This Row],[Fecha]]))</f>
        <v>2025</v>
      </c>
      <c r="H2023" s="2">
        <f>INT(MONTH(GEN_UP[[#This Row],[Fecha]]))</f>
        <v>3</v>
      </c>
      <c r="I2023" s="3" t="str">
        <f>TEXT(DATE(YEAR(GEN_UP[[#This Row],[Fecha]]),MONTH(GEN_UP[[#This Row],[Fecha]]),DAY(GEN_UP[[#This Row],[Fecha]])),"mmmm")</f>
        <v>March</v>
      </c>
      <c r="J2023" s="2">
        <f>DAY(GEN_UP[[#This Row],[Fecha]])</f>
        <v>26</v>
      </c>
      <c r="K2023" s="12" t="str">
        <f t="shared" si="31"/>
        <v>26-03-2025_05</v>
      </c>
    </row>
    <row r="2024" spans="1:11" x14ac:dyDescent="0.3">
      <c r="A2024" s="3">
        <v>45742</v>
      </c>
      <c r="B2024" s="6">
        <v>0.25</v>
      </c>
      <c r="C2024" s="2">
        <v>130</v>
      </c>
      <c r="D2024" s="2">
        <v>126</v>
      </c>
      <c r="E2024" s="2">
        <v>121</v>
      </c>
      <c r="F2024" s="2">
        <v>118</v>
      </c>
      <c r="G2024" s="2">
        <f>INT(YEAR(GEN_UP[[#This Row],[Fecha]]))</f>
        <v>2025</v>
      </c>
      <c r="H2024" s="2">
        <f>INT(MONTH(GEN_UP[[#This Row],[Fecha]]))</f>
        <v>3</v>
      </c>
      <c r="I2024" s="3" t="str">
        <f>TEXT(DATE(YEAR(GEN_UP[[#This Row],[Fecha]]),MONTH(GEN_UP[[#This Row],[Fecha]]),DAY(GEN_UP[[#This Row],[Fecha]])),"mmmm")</f>
        <v>March</v>
      </c>
      <c r="J2024" s="2">
        <f>DAY(GEN_UP[[#This Row],[Fecha]])</f>
        <v>26</v>
      </c>
      <c r="K2024" s="12" t="str">
        <f t="shared" si="31"/>
        <v>26-03-2025_06</v>
      </c>
    </row>
    <row r="2025" spans="1:11" x14ac:dyDescent="0.3">
      <c r="A2025" s="3">
        <v>45742</v>
      </c>
      <c r="B2025" s="6">
        <v>0.29166666666666669</v>
      </c>
      <c r="C2025" s="2">
        <v>977.5</v>
      </c>
      <c r="D2025" s="2">
        <v>960.5</v>
      </c>
      <c r="E2025" s="2">
        <v>928.5</v>
      </c>
      <c r="F2025" s="2">
        <v>913.5</v>
      </c>
      <c r="G2025" s="2">
        <f>INT(YEAR(GEN_UP[[#This Row],[Fecha]]))</f>
        <v>2025</v>
      </c>
      <c r="H2025" s="2">
        <f>INT(MONTH(GEN_UP[[#This Row],[Fecha]]))</f>
        <v>3</v>
      </c>
      <c r="I2025" s="3" t="str">
        <f>TEXT(DATE(YEAR(GEN_UP[[#This Row],[Fecha]]),MONTH(GEN_UP[[#This Row],[Fecha]]),DAY(GEN_UP[[#This Row],[Fecha]])),"mmmm")</f>
        <v>March</v>
      </c>
      <c r="J2025" s="2">
        <f>DAY(GEN_UP[[#This Row],[Fecha]])</f>
        <v>26</v>
      </c>
      <c r="K2025" s="12" t="str">
        <f t="shared" si="31"/>
        <v>26-03-2025_07</v>
      </c>
    </row>
    <row r="2026" spans="1:11" x14ac:dyDescent="0.3">
      <c r="A2026" s="3">
        <v>45742</v>
      </c>
      <c r="B2026" s="6">
        <v>0.33333333333333331</v>
      </c>
      <c r="C2026" s="2">
        <v>1746</v>
      </c>
      <c r="D2026" s="2">
        <v>1754.5</v>
      </c>
      <c r="E2026" s="2">
        <v>1786.5</v>
      </c>
      <c r="F2026" s="2">
        <v>1823.5</v>
      </c>
      <c r="G2026" s="2">
        <f>INT(YEAR(GEN_UP[[#This Row],[Fecha]]))</f>
        <v>2025</v>
      </c>
      <c r="H2026" s="2">
        <f>INT(MONTH(GEN_UP[[#This Row],[Fecha]]))</f>
        <v>3</v>
      </c>
      <c r="I2026" s="3" t="str">
        <f>TEXT(DATE(YEAR(GEN_UP[[#This Row],[Fecha]]),MONTH(GEN_UP[[#This Row],[Fecha]]),DAY(GEN_UP[[#This Row],[Fecha]])),"mmmm")</f>
        <v>March</v>
      </c>
      <c r="J2026" s="2">
        <f>DAY(GEN_UP[[#This Row],[Fecha]])</f>
        <v>26</v>
      </c>
      <c r="K2026" s="12" t="str">
        <f t="shared" si="31"/>
        <v>26-03-2025_08</v>
      </c>
    </row>
    <row r="2027" spans="1:11" x14ac:dyDescent="0.3">
      <c r="A2027" s="3">
        <v>45742</v>
      </c>
      <c r="B2027" s="6">
        <v>0.375</v>
      </c>
      <c r="C2027" s="2">
        <v>2877</v>
      </c>
      <c r="D2027" s="2">
        <v>2875.5</v>
      </c>
      <c r="E2027" s="2">
        <v>2860.5</v>
      </c>
      <c r="F2027" s="2">
        <v>2835.5</v>
      </c>
      <c r="G2027" s="2">
        <f>INT(YEAR(GEN_UP[[#This Row],[Fecha]]))</f>
        <v>2025</v>
      </c>
      <c r="H2027" s="2">
        <f>INT(MONTH(GEN_UP[[#This Row],[Fecha]]))</f>
        <v>3</v>
      </c>
      <c r="I2027" s="3" t="str">
        <f>TEXT(DATE(YEAR(GEN_UP[[#This Row],[Fecha]]),MONTH(GEN_UP[[#This Row],[Fecha]]),DAY(GEN_UP[[#This Row],[Fecha]])),"mmmm")</f>
        <v>March</v>
      </c>
      <c r="J2027" s="2">
        <f>DAY(GEN_UP[[#This Row],[Fecha]])</f>
        <v>26</v>
      </c>
      <c r="K2027" s="12" t="str">
        <f t="shared" si="31"/>
        <v>26-03-2025_09</v>
      </c>
    </row>
    <row r="2028" spans="1:11" x14ac:dyDescent="0.3">
      <c r="A2028" s="3">
        <v>45742</v>
      </c>
      <c r="B2028" s="6">
        <v>0.41666666666666669</v>
      </c>
      <c r="C2028" s="2">
        <v>5251</v>
      </c>
      <c r="D2028" s="2">
        <v>5165</v>
      </c>
      <c r="E2028" s="2">
        <v>4991.5</v>
      </c>
      <c r="F2028" s="2">
        <v>4860</v>
      </c>
      <c r="G2028" s="2">
        <f>INT(YEAR(GEN_UP[[#This Row],[Fecha]]))</f>
        <v>2025</v>
      </c>
      <c r="H2028" s="2">
        <f>INT(MONTH(GEN_UP[[#This Row],[Fecha]]))</f>
        <v>3</v>
      </c>
      <c r="I2028" s="3" t="str">
        <f>TEXT(DATE(YEAR(GEN_UP[[#This Row],[Fecha]]),MONTH(GEN_UP[[#This Row],[Fecha]]),DAY(GEN_UP[[#This Row],[Fecha]])),"mmmm")</f>
        <v>March</v>
      </c>
      <c r="J2028" s="2">
        <f>DAY(GEN_UP[[#This Row],[Fecha]])</f>
        <v>26</v>
      </c>
      <c r="K2028" s="12" t="str">
        <f t="shared" si="31"/>
        <v>26-03-2025_10</v>
      </c>
    </row>
    <row r="2029" spans="1:11" x14ac:dyDescent="0.3">
      <c r="A2029" s="3">
        <v>45742</v>
      </c>
      <c r="B2029" s="6">
        <v>0.45833333333333331</v>
      </c>
      <c r="C2029" s="2">
        <v>6168.5</v>
      </c>
      <c r="D2029" s="2">
        <v>6251.5</v>
      </c>
      <c r="E2029" s="2">
        <v>6262.5</v>
      </c>
      <c r="F2029" s="2">
        <v>6228</v>
      </c>
      <c r="G2029" s="2">
        <f>INT(YEAR(GEN_UP[[#This Row],[Fecha]]))</f>
        <v>2025</v>
      </c>
      <c r="H2029" s="2">
        <f>INT(MONTH(GEN_UP[[#This Row],[Fecha]]))</f>
        <v>3</v>
      </c>
      <c r="I2029" s="3" t="str">
        <f>TEXT(DATE(YEAR(GEN_UP[[#This Row],[Fecha]]),MONTH(GEN_UP[[#This Row],[Fecha]]),DAY(GEN_UP[[#This Row],[Fecha]])),"mmmm")</f>
        <v>March</v>
      </c>
      <c r="J2029" s="2">
        <f>DAY(GEN_UP[[#This Row],[Fecha]])</f>
        <v>26</v>
      </c>
      <c r="K2029" s="12" t="str">
        <f t="shared" si="31"/>
        <v>26-03-2025_11</v>
      </c>
    </row>
    <row r="2030" spans="1:11" x14ac:dyDescent="0.3">
      <c r="A2030" s="3">
        <v>45742</v>
      </c>
      <c r="B2030" s="6">
        <v>0.5</v>
      </c>
      <c r="C2030" s="2">
        <v>5701.5</v>
      </c>
      <c r="D2030" s="2">
        <v>5720</v>
      </c>
      <c r="E2030" s="2">
        <v>5745.5</v>
      </c>
      <c r="F2030" s="2">
        <v>5764.5</v>
      </c>
      <c r="G2030" s="2">
        <f>INT(YEAR(GEN_UP[[#This Row],[Fecha]]))</f>
        <v>2025</v>
      </c>
      <c r="H2030" s="2">
        <f>INT(MONTH(GEN_UP[[#This Row],[Fecha]]))</f>
        <v>3</v>
      </c>
      <c r="I2030" s="3" t="str">
        <f>TEXT(DATE(YEAR(GEN_UP[[#This Row],[Fecha]]),MONTH(GEN_UP[[#This Row],[Fecha]]),DAY(GEN_UP[[#This Row],[Fecha]])),"mmmm")</f>
        <v>March</v>
      </c>
      <c r="J2030" s="2">
        <f>DAY(GEN_UP[[#This Row],[Fecha]])</f>
        <v>26</v>
      </c>
      <c r="K2030" s="12" t="str">
        <f t="shared" si="31"/>
        <v>26-03-2025_12</v>
      </c>
    </row>
    <row r="2031" spans="1:11" x14ac:dyDescent="0.3">
      <c r="A2031" s="3">
        <v>45742</v>
      </c>
      <c r="B2031" s="6">
        <v>0.54166666666666663</v>
      </c>
      <c r="C2031" s="2">
        <v>5972</v>
      </c>
      <c r="D2031" s="2">
        <v>5964.5</v>
      </c>
      <c r="E2031" s="2">
        <v>5984.5</v>
      </c>
      <c r="F2031" s="2">
        <v>5958.5</v>
      </c>
      <c r="G2031" s="2">
        <f>INT(YEAR(GEN_UP[[#This Row],[Fecha]]))</f>
        <v>2025</v>
      </c>
      <c r="H2031" s="2">
        <f>INT(MONTH(GEN_UP[[#This Row],[Fecha]]))</f>
        <v>3</v>
      </c>
      <c r="I2031" s="3" t="str">
        <f>TEXT(DATE(YEAR(GEN_UP[[#This Row],[Fecha]]),MONTH(GEN_UP[[#This Row],[Fecha]]),DAY(GEN_UP[[#This Row],[Fecha]])),"mmmm")</f>
        <v>March</v>
      </c>
      <c r="J2031" s="2">
        <f>DAY(GEN_UP[[#This Row],[Fecha]])</f>
        <v>26</v>
      </c>
      <c r="K2031" s="12" t="str">
        <f t="shared" si="31"/>
        <v>26-03-2025_13</v>
      </c>
    </row>
    <row r="2032" spans="1:11" x14ac:dyDescent="0.3">
      <c r="A2032" s="3">
        <v>45742</v>
      </c>
      <c r="B2032" s="6">
        <v>0.58333333333333337</v>
      </c>
      <c r="C2032" s="2">
        <v>3547</v>
      </c>
      <c r="D2032" s="2">
        <v>3548</v>
      </c>
      <c r="E2032" s="2">
        <v>3618.5</v>
      </c>
      <c r="F2032" s="2">
        <v>3656</v>
      </c>
      <c r="G2032" s="2">
        <f>INT(YEAR(GEN_UP[[#This Row],[Fecha]]))</f>
        <v>2025</v>
      </c>
      <c r="H2032" s="2">
        <f>INT(MONTH(GEN_UP[[#This Row],[Fecha]]))</f>
        <v>3</v>
      </c>
      <c r="I2032" s="3" t="str">
        <f>TEXT(DATE(YEAR(GEN_UP[[#This Row],[Fecha]]),MONTH(GEN_UP[[#This Row],[Fecha]]),DAY(GEN_UP[[#This Row],[Fecha]])),"mmmm")</f>
        <v>March</v>
      </c>
      <c r="J2032" s="2">
        <f>DAY(GEN_UP[[#This Row],[Fecha]])</f>
        <v>26</v>
      </c>
      <c r="K2032" s="12" t="str">
        <f t="shared" si="31"/>
        <v>26-03-2025_14</v>
      </c>
    </row>
    <row r="2033" spans="1:11" x14ac:dyDescent="0.3">
      <c r="A2033" s="3">
        <v>45742</v>
      </c>
      <c r="B2033" s="6">
        <v>0.625</v>
      </c>
      <c r="C2033" s="2">
        <v>3957.5</v>
      </c>
      <c r="D2033" s="2">
        <v>3920.5</v>
      </c>
      <c r="E2033" s="2">
        <v>3970.5</v>
      </c>
      <c r="F2033" s="2">
        <v>3897</v>
      </c>
      <c r="G2033" s="2">
        <f>INT(YEAR(GEN_UP[[#This Row],[Fecha]]))</f>
        <v>2025</v>
      </c>
      <c r="H2033" s="2">
        <f>INT(MONTH(GEN_UP[[#This Row],[Fecha]]))</f>
        <v>3</v>
      </c>
      <c r="I2033" s="3" t="str">
        <f>TEXT(DATE(YEAR(GEN_UP[[#This Row],[Fecha]]),MONTH(GEN_UP[[#This Row],[Fecha]]),DAY(GEN_UP[[#This Row],[Fecha]])),"mmmm")</f>
        <v>March</v>
      </c>
      <c r="J2033" s="2">
        <f>DAY(GEN_UP[[#This Row],[Fecha]])</f>
        <v>26</v>
      </c>
      <c r="K2033" s="12" t="str">
        <f t="shared" si="31"/>
        <v>26-03-2025_15</v>
      </c>
    </row>
    <row r="2034" spans="1:11" x14ac:dyDescent="0.3">
      <c r="A2034" s="3">
        <v>45742</v>
      </c>
      <c r="B2034" s="6">
        <v>0.66666666666666663</v>
      </c>
      <c r="C2034" s="2">
        <v>2329</v>
      </c>
      <c r="D2034" s="2">
        <v>2354</v>
      </c>
      <c r="E2034" s="2">
        <v>2456</v>
      </c>
      <c r="F2034" s="2">
        <v>2490.5</v>
      </c>
      <c r="G2034" s="2">
        <f>INT(YEAR(GEN_UP[[#This Row],[Fecha]]))</f>
        <v>2025</v>
      </c>
      <c r="H2034" s="2">
        <f>INT(MONTH(GEN_UP[[#This Row],[Fecha]]))</f>
        <v>3</v>
      </c>
      <c r="I2034" s="3" t="str">
        <f>TEXT(DATE(YEAR(GEN_UP[[#This Row],[Fecha]]),MONTH(GEN_UP[[#This Row],[Fecha]]),DAY(GEN_UP[[#This Row],[Fecha]])),"mmmm")</f>
        <v>March</v>
      </c>
      <c r="J2034" s="2">
        <f>DAY(GEN_UP[[#This Row],[Fecha]])</f>
        <v>26</v>
      </c>
      <c r="K2034" s="12" t="str">
        <f t="shared" si="31"/>
        <v>26-03-2025_16</v>
      </c>
    </row>
    <row r="2035" spans="1:11" x14ac:dyDescent="0.3">
      <c r="A2035" s="3">
        <v>45742</v>
      </c>
      <c r="B2035" s="6">
        <v>0.70833333333333337</v>
      </c>
      <c r="C2035" s="2">
        <v>1026.5</v>
      </c>
      <c r="D2035" s="2">
        <v>1021</v>
      </c>
      <c r="E2035" s="2">
        <v>1048</v>
      </c>
      <c r="F2035" s="2">
        <v>1048.5</v>
      </c>
      <c r="G2035" s="2">
        <f>INT(YEAR(GEN_UP[[#This Row],[Fecha]]))</f>
        <v>2025</v>
      </c>
      <c r="H2035" s="2">
        <f>INT(MONTH(GEN_UP[[#This Row],[Fecha]]))</f>
        <v>3</v>
      </c>
      <c r="I2035" s="3" t="str">
        <f>TEXT(DATE(YEAR(GEN_UP[[#This Row],[Fecha]]),MONTH(GEN_UP[[#This Row],[Fecha]]),DAY(GEN_UP[[#This Row],[Fecha]])),"mmmm")</f>
        <v>March</v>
      </c>
      <c r="J2035" s="2">
        <f>DAY(GEN_UP[[#This Row],[Fecha]])</f>
        <v>26</v>
      </c>
      <c r="K2035" s="12" t="str">
        <f t="shared" si="31"/>
        <v>26-03-2025_17</v>
      </c>
    </row>
    <row r="2036" spans="1:11" x14ac:dyDescent="0.3">
      <c r="A2036" s="3">
        <v>45742</v>
      </c>
      <c r="B2036" s="6">
        <v>0.75</v>
      </c>
      <c r="C2036" s="2">
        <v>127.5</v>
      </c>
      <c r="D2036" s="2">
        <v>126.5</v>
      </c>
      <c r="E2036" s="2">
        <v>128.5</v>
      </c>
      <c r="F2036" s="2">
        <v>129.5</v>
      </c>
      <c r="G2036" s="2">
        <f>INT(YEAR(GEN_UP[[#This Row],[Fecha]]))</f>
        <v>2025</v>
      </c>
      <c r="H2036" s="2">
        <f>INT(MONTH(GEN_UP[[#This Row],[Fecha]]))</f>
        <v>3</v>
      </c>
      <c r="I2036" s="3" t="str">
        <f>TEXT(DATE(YEAR(GEN_UP[[#This Row],[Fecha]]),MONTH(GEN_UP[[#This Row],[Fecha]]),DAY(GEN_UP[[#This Row],[Fecha]])),"mmmm")</f>
        <v>March</v>
      </c>
      <c r="J2036" s="2">
        <f>DAY(GEN_UP[[#This Row],[Fecha]])</f>
        <v>26</v>
      </c>
      <c r="K2036" s="12" t="str">
        <f t="shared" si="31"/>
        <v>26-03-2025_18</v>
      </c>
    </row>
    <row r="2037" spans="1:11" x14ac:dyDescent="0.3">
      <c r="A2037" s="3">
        <v>45742</v>
      </c>
      <c r="B2037" s="6">
        <v>0.79166666666666663</v>
      </c>
      <c r="C2037" s="2">
        <v>0</v>
      </c>
      <c r="D2037" s="2">
        <v>0</v>
      </c>
      <c r="E2037" s="2">
        <v>0</v>
      </c>
      <c r="F2037" s="2">
        <v>0</v>
      </c>
      <c r="G2037" s="2">
        <f>INT(YEAR(GEN_UP[[#This Row],[Fecha]]))</f>
        <v>2025</v>
      </c>
      <c r="H2037" s="2">
        <f>INT(MONTH(GEN_UP[[#This Row],[Fecha]]))</f>
        <v>3</v>
      </c>
      <c r="I2037" s="3" t="str">
        <f>TEXT(DATE(YEAR(GEN_UP[[#This Row],[Fecha]]),MONTH(GEN_UP[[#This Row],[Fecha]]),DAY(GEN_UP[[#This Row],[Fecha]])),"mmmm")</f>
        <v>March</v>
      </c>
      <c r="J2037" s="2">
        <f>DAY(GEN_UP[[#This Row],[Fecha]])</f>
        <v>26</v>
      </c>
      <c r="K2037" s="12" t="str">
        <f t="shared" si="31"/>
        <v>26-03-2025_19</v>
      </c>
    </row>
    <row r="2038" spans="1:11" x14ac:dyDescent="0.3">
      <c r="A2038" s="3">
        <v>45742</v>
      </c>
      <c r="B2038" s="6">
        <v>0.83333333333333337</v>
      </c>
      <c r="C2038" s="2">
        <v>0</v>
      </c>
      <c r="D2038" s="2">
        <v>0</v>
      </c>
      <c r="E2038" s="2">
        <v>0</v>
      </c>
      <c r="F2038" s="2">
        <v>0</v>
      </c>
      <c r="G2038" s="2">
        <f>INT(YEAR(GEN_UP[[#This Row],[Fecha]]))</f>
        <v>2025</v>
      </c>
      <c r="H2038" s="2">
        <f>INT(MONTH(GEN_UP[[#This Row],[Fecha]]))</f>
        <v>3</v>
      </c>
      <c r="I2038" s="3" t="str">
        <f>TEXT(DATE(YEAR(GEN_UP[[#This Row],[Fecha]]),MONTH(GEN_UP[[#This Row],[Fecha]]),DAY(GEN_UP[[#This Row],[Fecha]])),"mmmm")</f>
        <v>March</v>
      </c>
      <c r="J2038" s="2">
        <f>DAY(GEN_UP[[#This Row],[Fecha]])</f>
        <v>26</v>
      </c>
      <c r="K2038" s="12" t="str">
        <f t="shared" si="31"/>
        <v>26-03-2025_20</v>
      </c>
    </row>
    <row r="2039" spans="1:11" x14ac:dyDescent="0.3">
      <c r="A2039" s="3">
        <v>45742</v>
      </c>
      <c r="B2039" s="6">
        <v>0.875</v>
      </c>
      <c r="C2039" s="2">
        <v>0</v>
      </c>
      <c r="D2039" s="2">
        <v>0</v>
      </c>
      <c r="E2039" s="2">
        <v>0</v>
      </c>
      <c r="F2039" s="2">
        <v>0</v>
      </c>
      <c r="G2039" s="2">
        <f>INT(YEAR(GEN_UP[[#This Row],[Fecha]]))</f>
        <v>2025</v>
      </c>
      <c r="H2039" s="2">
        <f>INT(MONTH(GEN_UP[[#This Row],[Fecha]]))</f>
        <v>3</v>
      </c>
      <c r="I2039" s="3" t="str">
        <f>TEXT(DATE(YEAR(GEN_UP[[#This Row],[Fecha]]),MONTH(GEN_UP[[#This Row],[Fecha]]),DAY(GEN_UP[[#This Row],[Fecha]])),"mmmm")</f>
        <v>March</v>
      </c>
      <c r="J2039" s="2">
        <f>DAY(GEN_UP[[#This Row],[Fecha]])</f>
        <v>26</v>
      </c>
      <c r="K2039" s="12" t="str">
        <f t="shared" si="31"/>
        <v>26-03-2025_21</v>
      </c>
    </row>
    <row r="2040" spans="1:11" x14ac:dyDescent="0.3">
      <c r="A2040" s="3">
        <v>45742</v>
      </c>
      <c r="B2040" s="6">
        <v>0.91666666666666663</v>
      </c>
      <c r="C2040" s="2">
        <v>0</v>
      </c>
      <c r="D2040" s="2">
        <v>0</v>
      </c>
      <c r="E2040" s="2">
        <v>0</v>
      </c>
      <c r="F2040" s="2">
        <v>0</v>
      </c>
      <c r="G2040" s="2">
        <f>INT(YEAR(GEN_UP[[#This Row],[Fecha]]))</f>
        <v>2025</v>
      </c>
      <c r="H2040" s="2">
        <f>INT(MONTH(GEN_UP[[#This Row],[Fecha]]))</f>
        <v>3</v>
      </c>
      <c r="I2040" s="3" t="str">
        <f>TEXT(DATE(YEAR(GEN_UP[[#This Row],[Fecha]]),MONTH(GEN_UP[[#This Row],[Fecha]]),DAY(GEN_UP[[#This Row],[Fecha]])),"mmmm")</f>
        <v>March</v>
      </c>
      <c r="J2040" s="2">
        <f>DAY(GEN_UP[[#This Row],[Fecha]])</f>
        <v>26</v>
      </c>
      <c r="K2040" s="12" t="str">
        <f t="shared" si="31"/>
        <v>26-03-2025_22</v>
      </c>
    </row>
    <row r="2041" spans="1:11" x14ac:dyDescent="0.3">
      <c r="A2041" s="3">
        <v>45742</v>
      </c>
      <c r="B2041" s="6">
        <v>0.95833333333333337</v>
      </c>
      <c r="C2041" s="2">
        <v>0</v>
      </c>
      <c r="D2041" s="2">
        <v>0</v>
      </c>
      <c r="E2041" s="2">
        <v>0</v>
      </c>
      <c r="F2041" s="2">
        <v>0</v>
      </c>
      <c r="G2041" s="2">
        <f>INT(YEAR(GEN_UP[[#This Row],[Fecha]]))</f>
        <v>2025</v>
      </c>
      <c r="H2041" s="2">
        <f>INT(MONTH(GEN_UP[[#This Row],[Fecha]]))</f>
        <v>3</v>
      </c>
      <c r="I2041" s="3" t="str">
        <f>TEXT(DATE(YEAR(GEN_UP[[#This Row],[Fecha]]),MONTH(GEN_UP[[#This Row],[Fecha]]),DAY(GEN_UP[[#This Row],[Fecha]])),"mmmm")</f>
        <v>March</v>
      </c>
      <c r="J2041" s="2">
        <f>DAY(GEN_UP[[#This Row],[Fecha]])</f>
        <v>26</v>
      </c>
      <c r="K2041" s="12" t="str">
        <f t="shared" si="31"/>
        <v>26-03-2025_23</v>
      </c>
    </row>
    <row r="2042" spans="1:11" x14ac:dyDescent="0.3">
      <c r="A2042" s="3">
        <v>45743</v>
      </c>
      <c r="B2042" s="6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f>INT(YEAR(GEN_UP[[#This Row],[Fecha]]))</f>
        <v>2025</v>
      </c>
      <c r="H2042" s="2">
        <f>INT(MONTH(GEN_UP[[#This Row],[Fecha]]))</f>
        <v>3</v>
      </c>
      <c r="I2042" s="3" t="str">
        <f>TEXT(DATE(YEAR(GEN_UP[[#This Row],[Fecha]]),MONTH(GEN_UP[[#This Row],[Fecha]]),DAY(GEN_UP[[#This Row],[Fecha]])),"mmmm")</f>
        <v>March</v>
      </c>
      <c r="J2042" s="2">
        <f>DAY(GEN_UP[[#This Row],[Fecha]])</f>
        <v>27</v>
      </c>
      <c r="K2042" s="12" t="str">
        <f t="shared" si="31"/>
        <v>27-03-2025_00</v>
      </c>
    </row>
    <row r="2043" spans="1:11" x14ac:dyDescent="0.3">
      <c r="A2043" s="3">
        <v>45743</v>
      </c>
      <c r="B2043" s="6">
        <v>4.1666666666666664E-2</v>
      </c>
      <c r="C2043" s="2">
        <v>0</v>
      </c>
      <c r="D2043" s="2">
        <v>0</v>
      </c>
      <c r="E2043" s="2">
        <v>0</v>
      </c>
      <c r="F2043" s="2">
        <v>0</v>
      </c>
      <c r="G2043" s="2">
        <f>INT(YEAR(GEN_UP[[#This Row],[Fecha]]))</f>
        <v>2025</v>
      </c>
      <c r="H2043" s="2">
        <f>INT(MONTH(GEN_UP[[#This Row],[Fecha]]))</f>
        <v>3</v>
      </c>
      <c r="I2043" s="3" t="str">
        <f>TEXT(DATE(YEAR(GEN_UP[[#This Row],[Fecha]]),MONTH(GEN_UP[[#This Row],[Fecha]]),DAY(GEN_UP[[#This Row],[Fecha]])),"mmmm")</f>
        <v>March</v>
      </c>
      <c r="J2043" s="2">
        <f>DAY(GEN_UP[[#This Row],[Fecha]])</f>
        <v>27</v>
      </c>
      <c r="K2043" s="12" t="str">
        <f t="shared" si="31"/>
        <v>27-03-2025_01</v>
      </c>
    </row>
    <row r="2044" spans="1:11" x14ac:dyDescent="0.3">
      <c r="A2044" s="3">
        <v>45743</v>
      </c>
      <c r="B2044" s="6">
        <v>8.3333333333333329E-2</v>
      </c>
      <c r="C2044" s="2">
        <v>0</v>
      </c>
      <c r="D2044" s="2">
        <v>0</v>
      </c>
      <c r="E2044" s="2">
        <v>0</v>
      </c>
      <c r="F2044" s="2">
        <v>0</v>
      </c>
      <c r="G2044" s="2">
        <f>INT(YEAR(GEN_UP[[#This Row],[Fecha]]))</f>
        <v>2025</v>
      </c>
      <c r="H2044" s="2">
        <f>INT(MONTH(GEN_UP[[#This Row],[Fecha]]))</f>
        <v>3</v>
      </c>
      <c r="I2044" s="3" t="str">
        <f>TEXT(DATE(YEAR(GEN_UP[[#This Row],[Fecha]]),MONTH(GEN_UP[[#This Row],[Fecha]]),DAY(GEN_UP[[#This Row],[Fecha]])),"mmmm")</f>
        <v>March</v>
      </c>
      <c r="J2044" s="2">
        <f>DAY(GEN_UP[[#This Row],[Fecha]])</f>
        <v>27</v>
      </c>
      <c r="K2044" s="12" t="str">
        <f t="shared" si="31"/>
        <v>27-03-2025_02</v>
      </c>
    </row>
    <row r="2045" spans="1:11" x14ac:dyDescent="0.3">
      <c r="A2045" s="3">
        <v>45743</v>
      </c>
      <c r="B2045" s="6">
        <v>0.125</v>
      </c>
      <c r="C2045" s="2">
        <v>0</v>
      </c>
      <c r="D2045" s="2">
        <v>0</v>
      </c>
      <c r="E2045" s="2">
        <v>0</v>
      </c>
      <c r="F2045" s="2">
        <v>0</v>
      </c>
      <c r="G2045" s="2">
        <f>INT(YEAR(GEN_UP[[#This Row],[Fecha]]))</f>
        <v>2025</v>
      </c>
      <c r="H2045" s="2">
        <f>INT(MONTH(GEN_UP[[#This Row],[Fecha]]))</f>
        <v>3</v>
      </c>
      <c r="I2045" s="3" t="str">
        <f>TEXT(DATE(YEAR(GEN_UP[[#This Row],[Fecha]]),MONTH(GEN_UP[[#This Row],[Fecha]]),DAY(GEN_UP[[#This Row],[Fecha]])),"mmmm")</f>
        <v>March</v>
      </c>
      <c r="J2045" s="2">
        <f>DAY(GEN_UP[[#This Row],[Fecha]])</f>
        <v>27</v>
      </c>
      <c r="K2045" s="12" t="str">
        <f t="shared" si="31"/>
        <v>27-03-2025_03</v>
      </c>
    </row>
    <row r="2046" spans="1:11" x14ac:dyDescent="0.3">
      <c r="A2046" s="3">
        <v>45743</v>
      </c>
      <c r="B2046" s="6">
        <v>0.16666666666666666</v>
      </c>
      <c r="C2046" s="2">
        <v>0</v>
      </c>
      <c r="D2046" s="2">
        <v>0</v>
      </c>
      <c r="E2046" s="2">
        <v>0</v>
      </c>
      <c r="F2046" s="2">
        <v>0</v>
      </c>
      <c r="G2046" s="2">
        <f>INT(YEAR(GEN_UP[[#This Row],[Fecha]]))</f>
        <v>2025</v>
      </c>
      <c r="H2046" s="2">
        <f>INT(MONTH(GEN_UP[[#This Row],[Fecha]]))</f>
        <v>3</v>
      </c>
      <c r="I2046" s="3" t="str">
        <f>TEXT(DATE(YEAR(GEN_UP[[#This Row],[Fecha]]),MONTH(GEN_UP[[#This Row],[Fecha]]),DAY(GEN_UP[[#This Row],[Fecha]])),"mmmm")</f>
        <v>March</v>
      </c>
      <c r="J2046" s="2">
        <f>DAY(GEN_UP[[#This Row],[Fecha]])</f>
        <v>27</v>
      </c>
      <c r="K2046" s="12" t="str">
        <f t="shared" si="31"/>
        <v>27-03-2025_04</v>
      </c>
    </row>
    <row r="2047" spans="1:11" x14ac:dyDescent="0.3">
      <c r="A2047" s="3">
        <v>45743</v>
      </c>
      <c r="B2047" s="6">
        <v>0.20833333333333334</v>
      </c>
      <c r="C2047" s="2">
        <v>0</v>
      </c>
      <c r="D2047" s="2">
        <v>0</v>
      </c>
      <c r="E2047" s="2">
        <v>0</v>
      </c>
      <c r="F2047" s="2">
        <v>0</v>
      </c>
      <c r="G2047" s="2">
        <f>INT(YEAR(GEN_UP[[#This Row],[Fecha]]))</f>
        <v>2025</v>
      </c>
      <c r="H2047" s="2">
        <f>INT(MONTH(GEN_UP[[#This Row],[Fecha]]))</f>
        <v>3</v>
      </c>
      <c r="I2047" s="3" t="str">
        <f>TEXT(DATE(YEAR(GEN_UP[[#This Row],[Fecha]]),MONTH(GEN_UP[[#This Row],[Fecha]]),DAY(GEN_UP[[#This Row],[Fecha]])),"mmmm")</f>
        <v>March</v>
      </c>
      <c r="J2047" s="2">
        <f>DAY(GEN_UP[[#This Row],[Fecha]])</f>
        <v>27</v>
      </c>
      <c r="K2047" s="12" t="str">
        <f t="shared" si="31"/>
        <v>27-03-2025_05</v>
      </c>
    </row>
    <row r="2048" spans="1:11" x14ac:dyDescent="0.3">
      <c r="A2048" s="3">
        <v>45743</v>
      </c>
      <c r="B2048" s="6">
        <v>0.25</v>
      </c>
      <c r="C2048" s="2">
        <v>101.5</v>
      </c>
      <c r="D2048" s="2">
        <v>100.5</v>
      </c>
      <c r="E2048" s="2">
        <v>99.5</v>
      </c>
      <c r="F2048" s="2">
        <v>99</v>
      </c>
      <c r="G2048" s="2">
        <f>INT(YEAR(GEN_UP[[#This Row],[Fecha]]))</f>
        <v>2025</v>
      </c>
      <c r="H2048" s="2">
        <f>INT(MONTH(GEN_UP[[#This Row],[Fecha]]))</f>
        <v>3</v>
      </c>
      <c r="I2048" s="3" t="str">
        <f>TEXT(DATE(YEAR(GEN_UP[[#This Row],[Fecha]]),MONTH(GEN_UP[[#This Row],[Fecha]]),DAY(GEN_UP[[#This Row],[Fecha]])),"mmmm")</f>
        <v>March</v>
      </c>
      <c r="J2048" s="2">
        <f>DAY(GEN_UP[[#This Row],[Fecha]])</f>
        <v>27</v>
      </c>
      <c r="K2048" s="12" t="str">
        <f t="shared" si="31"/>
        <v>27-03-2025_06</v>
      </c>
    </row>
    <row r="2049" spans="1:11" x14ac:dyDescent="0.3">
      <c r="A2049" s="3">
        <v>45743</v>
      </c>
      <c r="B2049" s="6">
        <v>0.29166666666666669</v>
      </c>
      <c r="C2049" s="2">
        <v>1452</v>
      </c>
      <c r="D2049" s="2">
        <v>1445</v>
      </c>
      <c r="E2049" s="2">
        <v>1406</v>
      </c>
      <c r="F2049" s="2">
        <v>1376.5</v>
      </c>
      <c r="G2049" s="2">
        <f>INT(YEAR(GEN_UP[[#This Row],[Fecha]]))</f>
        <v>2025</v>
      </c>
      <c r="H2049" s="2">
        <f>INT(MONTH(GEN_UP[[#This Row],[Fecha]]))</f>
        <v>3</v>
      </c>
      <c r="I2049" s="3" t="str">
        <f>TEXT(DATE(YEAR(GEN_UP[[#This Row],[Fecha]]),MONTH(GEN_UP[[#This Row],[Fecha]]),DAY(GEN_UP[[#This Row],[Fecha]])),"mmmm")</f>
        <v>March</v>
      </c>
      <c r="J2049" s="2">
        <f>DAY(GEN_UP[[#This Row],[Fecha]])</f>
        <v>27</v>
      </c>
      <c r="K2049" s="12" t="str">
        <f t="shared" si="31"/>
        <v>27-03-2025_07</v>
      </c>
    </row>
    <row r="2050" spans="1:11" x14ac:dyDescent="0.3">
      <c r="A2050" s="3">
        <v>45743</v>
      </c>
      <c r="B2050" s="6">
        <v>0.33333333333333331</v>
      </c>
      <c r="C2050" s="2">
        <v>4496.5</v>
      </c>
      <c r="D2050" s="2">
        <v>4447</v>
      </c>
      <c r="E2050" s="2">
        <v>1060.5</v>
      </c>
      <c r="F2050" s="2">
        <v>992.5</v>
      </c>
      <c r="G2050" s="2">
        <f>INT(YEAR(GEN_UP[[#This Row],[Fecha]]))</f>
        <v>2025</v>
      </c>
      <c r="H2050" s="2">
        <f>INT(MONTH(GEN_UP[[#This Row],[Fecha]]))</f>
        <v>3</v>
      </c>
      <c r="I2050" s="3" t="str">
        <f>TEXT(DATE(YEAR(GEN_UP[[#This Row],[Fecha]]),MONTH(GEN_UP[[#This Row],[Fecha]]),DAY(GEN_UP[[#This Row],[Fecha]])),"mmmm")</f>
        <v>March</v>
      </c>
      <c r="J2050" s="2">
        <f>DAY(GEN_UP[[#This Row],[Fecha]])</f>
        <v>27</v>
      </c>
      <c r="K2050" s="12" t="str">
        <f t="shared" ref="K2050:K2113" si="32">TEXT(A2050,"dd-mm-yyyy") &amp; "_" &amp; TEXT(HOUR(B2050),"00")</f>
        <v>27-03-2025_08</v>
      </c>
    </row>
    <row r="2051" spans="1:11" x14ac:dyDescent="0.3">
      <c r="A2051" s="3">
        <v>45743</v>
      </c>
      <c r="B2051" s="6">
        <v>0.375</v>
      </c>
      <c r="C2051" s="2">
        <v>5927.5</v>
      </c>
      <c r="D2051" s="2">
        <v>5860.5</v>
      </c>
      <c r="E2051" s="2">
        <v>5834</v>
      </c>
      <c r="F2051" s="2">
        <v>5756</v>
      </c>
      <c r="G2051" s="2">
        <f>INT(YEAR(GEN_UP[[#This Row],[Fecha]]))</f>
        <v>2025</v>
      </c>
      <c r="H2051" s="2">
        <f>INT(MONTH(GEN_UP[[#This Row],[Fecha]]))</f>
        <v>3</v>
      </c>
      <c r="I2051" s="3" t="str">
        <f>TEXT(DATE(YEAR(GEN_UP[[#This Row],[Fecha]]),MONTH(GEN_UP[[#This Row],[Fecha]]),DAY(GEN_UP[[#This Row],[Fecha]])),"mmmm")</f>
        <v>March</v>
      </c>
      <c r="J2051" s="2">
        <f>DAY(GEN_UP[[#This Row],[Fecha]])</f>
        <v>27</v>
      </c>
      <c r="K2051" s="12" t="str">
        <f t="shared" si="32"/>
        <v>27-03-2025_09</v>
      </c>
    </row>
    <row r="2052" spans="1:11" x14ac:dyDescent="0.3">
      <c r="A2052" s="3">
        <v>45743</v>
      </c>
      <c r="B2052" s="6">
        <v>0.41666666666666669</v>
      </c>
      <c r="C2052" s="2">
        <v>6977.5</v>
      </c>
      <c r="D2052" s="2">
        <v>6979.5</v>
      </c>
      <c r="E2052" s="2">
        <v>4420</v>
      </c>
      <c r="F2052" s="2">
        <v>4999</v>
      </c>
      <c r="G2052" s="2">
        <f>INT(YEAR(GEN_UP[[#This Row],[Fecha]]))</f>
        <v>2025</v>
      </c>
      <c r="H2052" s="2">
        <f>INT(MONTH(GEN_UP[[#This Row],[Fecha]]))</f>
        <v>3</v>
      </c>
      <c r="I2052" s="3" t="str">
        <f>TEXT(DATE(YEAR(GEN_UP[[#This Row],[Fecha]]),MONTH(GEN_UP[[#This Row],[Fecha]]),DAY(GEN_UP[[#This Row],[Fecha]])),"mmmm")</f>
        <v>March</v>
      </c>
      <c r="J2052" s="2">
        <f>DAY(GEN_UP[[#This Row],[Fecha]])</f>
        <v>27</v>
      </c>
      <c r="K2052" s="12" t="str">
        <f t="shared" si="32"/>
        <v>27-03-2025_10</v>
      </c>
    </row>
    <row r="2053" spans="1:11" x14ac:dyDescent="0.3">
      <c r="A2053" s="3">
        <v>45743</v>
      </c>
      <c r="B2053" s="6">
        <v>0.45833333333333331</v>
      </c>
      <c r="C2053" s="2">
        <v>7379</v>
      </c>
      <c r="D2053" s="2">
        <v>7363</v>
      </c>
      <c r="E2053" s="2">
        <v>7373.5</v>
      </c>
      <c r="F2053" s="2">
        <v>7352</v>
      </c>
      <c r="G2053" s="2">
        <f>INT(YEAR(GEN_UP[[#This Row],[Fecha]]))</f>
        <v>2025</v>
      </c>
      <c r="H2053" s="2">
        <f>INT(MONTH(GEN_UP[[#This Row],[Fecha]]))</f>
        <v>3</v>
      </c>
      <c r="I2053" s="3" t="str">
        <f>TEXT(DATE(YEAR(GEN_UP[[#This Row],[Fecha]]),MONTH(GEN_UP[[#This Row],[Fecha]]),DAY(GEN_UP[[#This Row],[Fecha]])),"mmmm")</f>
        <v>March</v>
      </c>
      <c r="J2053" s="2">
        <f>DAY(GEN_UP[[#This Row],[Fecha]])</f>
        <v>27</v>
      </c>
      <c r="K2053" s="12" t="str">
        <f t="shared" si="32"/>
        <v>27-03-2025_11</v>
      </c>
    </row>
    <row r="2054" spans="1:11" x14ac:dyDescent="0.3">
      <c r="A2054" s="3">
        <v>45743</v>
      </c>
      <c r="B2054" s="6">
        <v>0.5</v>
      </c>
      <c r="C2054" s="2">
        <v>5410.5</v>
      </c>
      <c r="D2054" s="2">
        <v>5497.5</v>
      </c>
      <c r="E2054" s="2">
        <v>5700.5</v>
      </c>
      <c r="F2054" s="2">
        <v>5911</v>
      </c>
      <c r="G2054" s="2">
        <f>INT(YEAR(GEN_UP[[#This Row],[Fecha]]))</f>
        <v>2025</v>
      </c>
      <c r="H2054" s="2">
        <f>INT(MONTH(GEN_UP[[#This Row],[Fecha]]))</f>
        <v>3</v>
      </c>
      <c r="I2054" s="3" t="str">
        <f>TEXT(DATE(YEAR(GEN_UP[[#This Row],[Fecha]]),MONTH(GEN_UP[[#This Row],[Fecha]]),DAY(GEN_UP[[#This Row],[Fecha]])),"mmmm")</f>
        <v>March</v>
      </c>
      <c r="J2054" s="2">
        <f>DAY(GEN_UP[[#This Row],[Fecha]])</f>
        <v>27</v>
      </c>
      <c r="K2054" s="12" t="str">
        <f t="shared" si="32"/>
        <v>27-03-2025_12</v>
      </c>
    </row>
    <row r="2055" spans="1:11" x14ac:dyDescent="0.3">
      <c r="A2055" s="3">
        <v>45743</v>
      </c>
      <c r="B2055" s="6">
        <v>0.54166666666666663</v>
      </c>
      <c r="C2055" s="2">
        <v>4194</v>
      </c>
      <c r="D2055" s="2">
        <v>4176.5</v>
      </c>
      <c r="E2055" s="2">
        <v>4497</v>
      </c>
      <c r="F2055" s="2">
        <v>4361</v>
      </c>
      <c r="G2055" s="2">
        <f>INT(YEAR(GEN_UP[[#This Row],[Fecha]]))</f>
        <v>2025</v>
      </c>
      <c r="H2055" s="2">
        <f>INT(MONTH(GEN_UP[[#This Row],[Fecha]]))</f>
        <v>3</v>
      </c>
      <c r="I2055" s="3" t="str">
        <f>TEXT(DATE(YEAR(GEN_UP[[#This Row],[Fecha]]),MONTH(GEN_UP[[#This Row],[Fecha]]),DAY(GEN_UP[[#This Row],[Fecha]])),"mmmm")</f>
        <v>March</v>
      </c>
      <c r="J2055" s="2">
        <f>DAY(GEN_UP[[#This Row],[Fecha]])</f>
        <v>27</v>
      </c>
      <c r="K2055" s="12" t="str">
        <f t="shared" si="32"/>
        <v>27-03-2025_13</v>
      </c>
    </row>
    <row r="2056" spans="1:11" x14ac:dyDescent="0.3">
      <c r="A2056" s="3">
        <v>45743</v>
      </c>
      <c r="B2056" s="6">
        <v>0.58333333333333337</v>
      </c>
      <c r="C2056" s="2">
        <v>6139.5</v>
      </c>
      <c r="D2056" s="2">
        <v>6154.5</v>
      </c>
      <c r="E2056" s="2">
        <v>6171</v>
      </c>
      <c r="F2056" s="2">
        <v>6361.5</v>
      </c>
      <c r="G2056" s="2">
        <f>INT(YEAR(GEN_UP[[#This Row],[Fecha]]))</f>
        <v>2025</v>
      </c>
      <c r="H2056" s="2">
        <f>INT(MONTH(GEN_UP[[#This Row],[Fecha]]))</f>
        <v>3</v>
      </c>
      <c r="I2056" s="3" t="str">
        <f>TEXT(DATE(YEAR(GEN_UP[[#This Row],[Fecha]]),MONTH(GEN_UP[[#This Row],[Fecha]]),DAY(GEN_UP[[#This Row],[Fecha]])),"mmmm")</f>
        <v>March</v>
      </c>
      <c r="J2056" s="2">
        <f>DAY(GEN_UP[[#This Row],[Fecha]])</f>
        <v>27</v>
      </c>
      <c r="K2056" s="12" t="str">
        <f t="shared" si="32"/>
        <v>27-03-2025_14</v>
      </c>
    </row>
    <row r="2057" spans="1:11" x14ac:dyDescent="0.3">
      <c r="A2057" s="3">
        <v>45743</v>
      </c>
      <c r="B2057" s="6">
        <v>0.625</v>
      </c>
      <c r="C2057" s="2">
        <v>4024</v>
      </c>
      <c r="D2057" s="2">
        <v>4095</v>
      </c>
      <c r="E2057" s="2">
        <v>4188</v>
      </c>
      <c r="F2057" s="2">
        <v>4240.5</v>
      </c>
      <c r="G2057" s="2">
        <f>INT(YEAR(GEN_UP[[#This Row],[Fecha]]))</f>
        <v>2025</v>
      </c>
      <c r="H2057" s="2">
        <f>INT(MONTH(GEN_UP[[#This Row],[Fecha]]))</f>
        <v>3</v>
      </c>
      <c r="I2057" s="3" t="str">
        <f>TEXT(DATE(YEAR(GEN_UP[[#This Row],[Fecha]]),MONTH(GEN_UP[[#This Row],[Fecha]]),DAY(GEN_UP[[#This Row],[Fecha]])),"mmmm")</f>
        <v>March</v>
      </c>
      <c r="J2057" s="2">
        <f>DAY(GEN_UP[[#This Row],[Fecha]])</f>
        <v>27</v>
      </c>
      <c r="K2057" s="12" t="str">
        <f t="shared" si="32"/>
        <v>27-03-2025_15</v>
      </c>
    </row>
    <row r="2058" spans="1:11" x14ac:dyDescent="0.3">
      <c r="A2058" s="3">
        <v>45743</v>
      </c>
      <c r="B2058" s="6">
        <v>0.66666666666666663</v>
      </c>
      <c r="C2058" s="2">
        <v>3100.5</v>
      </c>
      <c r="D2058" s="2">
        <v>2996</v>
      </c>
      <c r="E2058" s="2">
        <v>2964</v>
      </c>
      <c r="F2058" s="2">
        <v>2871.5</v>
      </c>
      <c r="G2058" s="2">
        <f>INT(YEAR(GEN_UP[[#This Row],[Fecha]]))</f>
        <v>2025</v>
      </c>
      <c r="H2058" s="2">
        <f>INT(MONTH(GEN_UP[[#This Row],[Fecha]]))</f>
        <v>3</v>
      </c>
      <c r="I2058" s="3" t="str">
        <f>TEXT(DATE(YEAR(GEN_UP[[#This Row],[Fecha]]),MONTH(GEN_UP[[#This Row],[Fecha]]),DAY(GEN_UP[[#This Row],[Fecha]])),"mmmm")</f>
        <v>March</v>
      </c>
      <c r="J2058" s="2">
        <f>DAY(GEN_UP[[#This Row],[Fecha]])</f>
        <v>27</v>
      </c>
      <c r="K2058" s="12" t="str">
        <f t="shared" si="32"/>
        <v>27-03-2025_16</v>
      </c>
    </row>
    <row r="2059" spans="1:11" x14ac:dyDescent="0.3">
      <c r="A2059" s="3">
        <v>45743</v>
      </c>
      <c r="B2059" s="6">
        <v>0.70833333333333337</v>
      </c>
      <c r="C2059" s="2">
        <v>862</v>
      </c>
      <c r="D2059" s="2">
        <v>851</v>
      </c>
      <c r="E2059" s="2">
        <v>872</v>
      </c>
      <c r="F2059" s="2">
        <v>863.5</v>
      </c>
      <c r="G2059" s="2">
        <f>INT(YEAR(GEN_UP[[#This Row],[Fecha]]))</f>
        <v>2025</v>
      </c>
      <c r="H2059" s="2">
        <f>INT(MONTH(GEN_UP[[#This Row],[Fecha]]))</f>
        <v>3</v>
      </c>
      <c r="I2059" s="3" t="str">
        <f>TEXT(DATE(YEAR(GEN_UP[[#This Row],[Fecha]]),MONTH(GEN_UP[[#This Row],[Fecha]]),DAY(GEN_UP[[#This Row],[Fecha]])),"mmmm")</f>
        <v>March</v>
      </c>
      <c r="J2059" s="2">
        <f>DAY(GEN_UP[[#This Row],[Fecha]])</f>
        <v>27</v>
      </c>
      <c r="K2059" s="12" t="str">
        <f t="shared" si="32"/>
        <v>27-03-2025_17</v>
      </c>
    </row>
    <row r="2060" spans="1:11" x14ac:dyDescent="0.3">
      <c r="A2060" s="3">
        <v>45743</v>
      </c>
      <c r="B2060" s="6">
        <v>0.75</v>
      </c>
      <c r="C2060" s="2">
        <v>144</v>
      </c>
      <c r="D2060" s="2">
        <v>144</v>
      </c>
      <c r="E2060" s="2">
        <v>151</v>
      </c>
      <c r="F2060" s="2">
        <v>156</v>
      </c>
      <c r="G2060" s="2">
        <f>INT(YEAR(GEN_UP[[#This Row],[Fecha]]))</f>
        <v>2025</v>
      </c>
      <c r="H2060" s="2">
        <f>INT(MONTH(GEN_UP[[#This Row],[Fecha]]))</f>
        <v>3</v>
      </c>
      <c r="I2060" s="3" t="str">
        <f>TEXT(DATE(YEAR(GEN_UP[[#This Row],[Fecha]]),MONTH(GEN_UP[[#This Row],[Fecha]]),DAY(GEN_UP[[#This Row],[Fecha]])),"mmmm")</f>
        <v>March</v>
      </c>
      <c r="J2060" s="2">
        <f>DAY(GEN_UP[[#This Row],[Fecha]])</f>
        <v>27</v>
      </c>
      <c r="K2060" s="12" t="str">
        <f t="shared" si="32"/>
        <v>27-03-2025_18</v>
      </c>
    </row>
    <row r="2061" spans="1:11" x14ac:dyDescent="0.3">
      <c r="A2061" s="3">
        <v>45743</v>
      </c>
      <c r="B2061" s="6">
        <v>0.79166666666666663</v>
      </c>
      <c r="C2061" s="2">
        <v>0</v>
      </c>
      <c r="D2061" s="2">
        <v>0</v>
      </c>
      <c r="E2061" s="2">
        <v>0</v>
      </c>
      <c r="F2061" s="2">
        <v>0</v>
      </c>
      <c r="G2061" s="2">
        <f>INT(YEAR(GEN_UP[[#This Row],[Fecha]]))</f>
        <v>2025</v>
      </c>
      <c r="H2061" s="2">
        <f>INT(MONTH(GEN_UP[[#This Row],[Fecha]]))</f>
        <v>3</v>
      </c>
      <c r="I2061" s="3" t="str">
        <f>TEXT(DATE(YEAR(GEN_UP[[#This Row],[Fecha]]),MONTH(GEN_UP[[#This Row],[Fecha]]),DAY(GEN_UP[[#This Row],[Fecha]])),"mmmm")</f>
        <v>March</v>
      </c>
      <c r="J2061" s="2">
        <f>DAY(GEN_UP[[#This Row],[Fecha]])</f>
        <v>27</v>
      </c>
      <c r="K2061" s="12" t="str">
        <f t="shared" si="32"/>
        <v>27-03-2025_19</v>
      </c>
    </row>
    <row r="2062" spans="1:11" x14ac:dyDescent="0.3">
      <c r="A2062" s="3">
        <v>45743</v>
      </c>
      <c r="B2062" s="6">
        <v>0.83333333333333337</v>
      </c>
      <c r="C2062" s="2">
        <v>0</v>
      </c>
      <c r="D2062" s="2">
        <v>0</v>
      </c>
      <c r="E2062" s="2">
        <v>0</v>
      </c>
      <c r="F2062" s="2">
        <v>0</v>
      </c>
      <c r="G2062" s="2">
        <f>INT(YEAR(GEN_UP[[#This Row],[Fecha]]))</f>
        <v>2025</v>
      </c>
      <c r="H2062" s="2">
        <f>INT(MONTH(GEN_UP[[#This Row],[Fecha]]))</f>
        <v>3</v>
      </c>
      <c r="I2062" s="3" t="str">
        <f>TEXT(DATE(YEAR(GEN_UP[[#This Row],[Fecha]]),MONTH(GEN_UP[[#This Row],[Fecha]]),DAY(GEN_UP[[#This Row],[Fecha]])),"mmmm")</f>
        <v>March</v>
      </c>
      <c r="J2062" s="2">
        <f>DAY(GEN_UP[[#This Row],[Fecha]])</f>
        <v>27</v>
      </c>
      <c r="K2062" s="12" t="str">
        <f t="shared" si="32"/>
        <v>27-03-2025_20</v>
      </c>
    </row>
    <row r="2063" spans="1:11" x14ac:dyDescent="0.3">
      <c r="A2063" s="3">
        <v>45743</v>
      </c>
      <c r="B2063" s="6">
        <v>0.875</v>
      </c>
      <c r="C2063" s="2">
        <v>0</v>
      </c>
      <c r="D2063" s="2">
        <v>0</v>
      </c>
      <c r="E2063" s="2">
        <v>0</v>
      </c>
      <c r="F2063" s="2">
        <v>0</v>
      </c>
      <c r="G2063" s="2">
        <f>INT(YEAR(GEN_UP[[#This Row],[Fecha]]))</f>
        <v>2025</v>
      </c>
      <c r="H2063" s="2">
        <f>INT(MONTH(GEN_UP[[#This Row],[Fecha]]))</f>
        <v>3</v>
      </c>
      <c r="I2063" s="3" t="str">
        <f>TEXT(DATE(YEAR(GEN_UP[[#This Row],[Fecha]]),MONTH(GEN_UP[[#This Row],[Fecha]]),DAY(GEN_UP[[#This Row],[Fecha]])),"mmmm")</f>
        <v>March</v>
      </c>
      <c r="J2063" s="2">
        <f>DAY(GEN_UP[[#This Row],[Fecha]])</f>
        <v>27</v>
      </c>
      <c r="K2063" s="12" t="str">
        <f t="shared" si="32"/>
        <v>27-03-2025_21</v>
      </c>
    </row>
    <row r="2064" spans="1:11" x14ac:dyDescent="0.3">
      <c r="A2064" s="3">
        <v>45743</v>
      </c>
      <c r="B2064" s="6">
        <v>0.91666666666666663</v>
      </c>
      <c r="C2064" s="2">
        <v>0</v>
      </c>
      <c r="D2064" s="2">
        <v>0</v>
      </c>
      <c r="E2064" s="2">
        <v>0</v>
      </c>
      <c r="F2064" s="2">
        <v>0</v>
      </c>
      <c r="G2064" s="2">
        <f>INT(YEAR(GEN_UP[[#This Row],[Fecha]]))</f>
        <v>2025</v>
      </c>
      <c r="H2064" s="2">
        <f>INT(MONTH(GEN_UP[[#This Row],[Fecha]]))</f>
        <v>3</v>
      </c>
      <c r="I2064" s="3" t="str">
        <f>TEXT(DATE(YEAR(GEN_UP[[#This Row],[Fecha]]),MONTH(GEN_UP[[#This Row],[Fecha]]),DAY(GEN_UP[[#This Row],[Fecha]])),"mmmm")</f>
        <v>March</v>
      </c>
      <c r="J2064" s="2">
        <f>DAY(GEN_UP[[#This Row],[Fecha]])</f>
        <v>27</v>
      </c>
      <c r="K2064" s="12" t="str">
        <f t="shared" si="32"/>
        <v>27-03-2025_22</v>
      </c>
    </row>
    <row r="2065" spans="1:11" x14ac:dyDescent="0.3">
      <c r="A2065" s="3">
        <v>45743</v>
      </c>
      <c r="B2065" s="6">
        <v>0.95833333333333337</v>
      </c>
      <c r="C2065" s="2">
        <v>0</v>
      </c>
      <c r="D2065" s="2">
        <v>0</v>
      </c>
      <c r="E2065" s="2">
        <v>0</v>
      </c>
      <c r="F2065" s="2">
        <v>0</v>
      </c>
      <c r="G2065" s="2">
        <f>INT(YEAR(GEN_UP[[#This Row],[Fecha]]))</f>
        <v>2025</v>
      </c>
      <c r="H2065" s="2">
        <f>INT(MONTH(GEN_UP[[#This Row],[Fecha]]))</f>
        <v>3</v>
      </c>
      <c r="I2065" s="3" t="str">
        <f>TEXT(DATE(YEAR(GEN_UP[[#This Row],[Fecha]]),MONTH(GEN_UP[[#This Row],[Fecha]]),DAY(GEN_UP[[#This Row],[Fecha]])),"mmmm")</f>
        <v>March</v>
      </c>
      <c r="J2065" s="2">
        <f>DAY(GEN_UP[[#This Row],[Fecha]])</f>
        <v>27</v>
      </c>
      <c r="K2065" s="12" t="str">
        <f t="shared" si="32"/>
        <v>27-03-2025_23</v>
      </c>
    </row>
    <row r="2066" spans="1:11" x14ac:dyDescent="0.3">
      <c r="A2066" s="3">
        <v>45744</v>
      </c>
      <c r="B2066" s="6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f>INT(YEAR(GEN_UP[[#This Row],[Fecha]]))</f>
        <v>2025</v>
      </c>
      <c r="H2066" s="2">
        <f>INT(MONTH(GEN_UP[[#This Row],[Fecha]]))</f>
        <v>3</v>
      </c>
      <c r="I2066" s="3" t="str">
        <f>TEXT(DATE(YEAR(GEN_UP[[#This Row],[Fecha]]),MONTH(GEN_UP[[#This Row],[Fecha]]),DAY(GEN_UP[[#This Row],[Fecha]])),"mmmm")</f>
        <v>March</v>
      </c>
      <c r="J2066" s="2">
        <f>DAY(GEN_UP[[#This Row],[Fecha]])</f>
        <v>28</v>
      </c>
      <c r="K2066" s="12" t="str">
        <f t="shared" si="32"/>
        <v>28-03-2025_00</v>
      </c>
    </row>
    <row r="2067" spans="1:11" x14ac:dyDescent="0.3">
      <c r="A2067" s="3">
        <v>45744</v>
      </c>
      <c r="B2067" s="6">
        <v>4.1666666666666664E-2</v>
      </c>
      <c r="C2067" s="2">
        <v>0</v>
      </c>
      <c r="D2067" s="2">
        <v>0</v>
      </c>
      <c r="E2067" s="2">
        <v>0</v>
      </c>
      <c r="F2067" s="2">
        <v>0</v>
      </c>
      <c r="G2067" s="2">
        <f>INT(YEAR(GEN_UP[[#This Row],[Fecha]]))</f>
        <v>2025</v>
      </c>
      <c r="H2067" s="2">
        <f>INT(MONTH(GEN_UP[[#This Row],[Fecha]]))</f>
        <v>3</v>
      </c>
      <c r="I2067" s="3" t="str">
        <f>TEXT(DATE(YEAR(GEN_UP[[#This Row],[Fecha]]),MONTH(GEN_UP[[#This Row],[Fecha]]),DAY(GEN_UP[[#This Row],[Fecha]])),"mmmm")</f>
        <v>March</v>
      </c>
      <c r="J2067" s="2">
        <f>DAY(GEN_UP[[#This Row],[Fecha]])</f>
        <v>28</v>
      </c>
      <c r="K2067" s="12" t="str">
        <f t="shared" si="32"/>
        <v>28-03-2025_01</v>
      </c>
    </row>
    <row r="2068" spans="1:11" x14ac:dyDescent="0.3">
      <c r="A2068" s="3">
        <v>45744</v>
      </c>
      <c r="B2068" s="6">
        <v>8.3333333333333329E-2</v>
      </c>
      <c r="C2068" s="2">
        <v>0</v>
      </c>
      <c r="D2068" s="2">
        <v>0</v>
      </c>
      <c r="E2068" s="2">
        <v>0</v>
      </c>
      <c r="F2068" s="2">
        <v>0</v>
      </c>
      <c r="G2068" s="2">
        <f>INT(YEAR(GEN_UP[[#This Row],[Fecha]]))</f>
        <v>2025</v>
      </c>
      <c r="H2068" s="2">
        <f>INT(MONTH(GEN_UP[[#This Row],[Fecha]]))</f>
        <v>3</v>
      </c>
      <c r="I2068" s="3" t="str">
        <f>TEXT(DATE(YEAR(GEN_UP[[#This Row],[Fecha]]),MONTH(GEN_UP[[#This Row],[Fecha]]),DAY(GEN_UP[[#This Row],[Fecha]])),"mmmm")</f>
        <v>March</v>
      </c>
      <c r="J2068" s="2">
        <f>DAY(GEN_UP[[#This Row],[Fecha]])</f>
        <v>28</v>
      </c>
      <c r="K2068" s="12" t="str">
        <f t="shared" si="32"/>
        <v>28-03-2025_02</v>
      </c>
    </row>
    <row r="2069" spans="1:11" x14ac:dyDescent="0.3">
      <c r="A2069" s="3">
        <v>45744</v>
      </c>
      <c r="B2069" s="6">
        <v>0.125</v>
      </c>
      <c r="C2069" s="2">
        <v>0</v>
      </c>
      <c r="D2069" s="2">
        <v>0</v>
      </c>
      <c r="E2069" s="2">
        <v>0</v>
      </c>
      <c r="F2069" s="2">
        <v>0</v>
      </c>
      <c r="G2069" s="2">
        <f>INT(YEAR(GEN_UP[[#This Row],[Fecha]]))</f>
        <v>2025</v>
      </c>
      <c r="H2069" s="2">
        <f>INT(MONTH(GEN_UP[[#This Row],[Fecha]]))</f>
        <v>3</v>
      </c>
      <c r="I2069" s="3" t="str">
        <f>TEXT(DATE(YEAR(GEN_UP[[#This Row],[Fecha]]),MONTH(GEN_UP[[#This Row],[Fecha]]),DAY(GEN_UP[[#This Row],[Fecha]])),"mmmm")</f>
        <v>March</v>
      </c>
      <c r="J2069" s="2">
        <f>DAY(GEN_UP[[#This Row],[Fecha]])</f>
        <v>28</v>
      </c>
      <c r="K2069" s="12" t="str">
        <f t="shared" si="32"/>
        <v>28-03-2025_03</v>
      </c>
    </row>
    <row r="2070" spans="1:11" x14ac:dyDescent="0.3">
      <c r="A2070" s="3">
        <v>45744</v>
      </c>
      <c r="B2070" s="6">
        <v>0.16666666666666666</v>
      </c>
      <c r="C2070" s="2">
        <v>0</v>
      </c>
      <c r="D2070" s="2">
        <v>0</v>
      </c>
      <c r="E2070" s="2">
        <v>0</v>
      </c>
      <c r="F2070" s="2">
        <v>0</v>
      </c>
      <c r="G2070" s="2">
        <f>INT(YEAR(GEN_UP[[#This Row],[Fecha]]))</f>
        <v>2025</v>
      </c>
      <c r="H2070" s="2">
        <f>INT(MONTH(GEN_UP[[#This Row],[Fecha]]))</f>
        <v>3</v>
      </c>
      <c r="I2070" s="3" t="str">
        <f>TEXT(DATE(YEAR(GEN_UP[[#This Row],[Fecha]]),MONTH(GEN_UP[[#This Row],[Fecha]]),DAY(GEN_UP[[#This Row],[Fecha]])),"mmmm")</f>
        <v>March</v>
      </c>
      <c r="J2070" s="2">
        <f>DAY(GEN_UP[[#This Row],[Fecha]])</f>
        <v>28</v>
      </c>
      <c r="K2070" s="12" t="str">
        <f t="shared" si="32"/>
        <v>28-03-2025_04</v>
      </c>
    </row>
    <row r="2071" spans="1:11" x14ac:dyDescent="0.3">
      <c r="A2071" s="3">
        <v>45744</v>
      </c>
      <c r="B2071" s="6">
        <v>0.20833333333333334</v>
      </c>
      <c r="C2071" s="2">
        <v>0</v>
      </c>
      <c r="D2071" s="2">
        <v>0</v>
      </c>
      <c r="E2071" s="2">
        <v>0</v>
      </c>
      <c r="F2071" s="2">
        <v>0</v>
      </c>
      <c r="G2071" s="2">
        <f>INT(YEAR(GEN_UP[[#This Row],[Fecha]]))</f>
        <v>2025</v>
      </c>
      <c r="H2071" s="2">
        <f>INT(MONTH(GEN_UP[[#This Row],[Fecha]]))</f>
        <v>3</v>
      </c>
      <c r="I2071" s="3" t="str">
        <f>TEXT(DATE(YEAR(GEN_UP[[#This Row],[Fecha]]),MONTH(GEN_UP[[#This Row],[Fecha]]),DAY(GEN_UP[[#This Row],[Fecha]])),"mmmm")</f>
        <v>March</v>
      </c>
      <c r="J2071" s="2">
        <f>DAY(GEN_UP[[#This Row],[Fecha]])</f>
        <v>28</v>
      </c>
      <c r="K2071" s="12" t="str">
        <f t="shared" si="32"/>
        <v>28-03-2025_05</v>
      </c>
    </row>
    <row r="2072" spans="1:11" x14ac:dyDescent="0.3">
      <c r="A2072" s="3">
        <v>45744</v>
      </c>
      <c r="B2072" s="6">
        <v>0.25</v>
      </c>
      <c r="C2072" s="2">
        <v>135.5</v>
      </c>
      <c r="D2072" s="2">
        <v>129</v>
      </c>
      <c r="E2072" s="2">
        <v>123.5</v>
      </c>
      <c r="F2072" s="2">
        <v>118.5</v>
      </c>
      <c r="G2072" s="2">
        <f>INT(YEAR(GEN_UP[[#This Row],[Fecha]]))</f>
        <v>2025</v>
      </c>
      <c r="H2072" s="2">
        <f>INT(MONTH(GEN_UP[[#This Row],[Fecha]]))</f>
        <v>3</v>
      </c>
      <c r="I2072" s="3" t="str">
        <f>TEXT(DATE(YEAR(GEN_UP[[#This Row],[Fecha]]),MONTH(GEN_UP[[#This Row],[Fecha]]),DAY(GEN_UP[[#This Row],[Fecha]])),"mmmm")</f>
        <v>March</v>
      </c>
      <c r="J2072" s="2">
        <f>DAY(GEN_UP[[#This Row],[Fecha]])</f>
        <v>28</v>
      </c>
      <c r="K2072" s="12" t="str">
        <f t="shared" si="32"/>
        <v>28-03-2025_06</v>
      </c>
    </row>
    <row r="2073" spans="1:11" x14ac:dyDescent="0.3">
      <c r="A2073" s="3">
        <v>45744</v>
      </c>
      <c r="B2073" s="6">
        <v>0.29166666666666669</v>
      </c>
      <c r="C2073" s="2">
        <v>1509</v>
      </c>
      <c r="D2073" s="2">
        <v>1477.5</v>
      </c>
      <c r="E2073" s="2">
        <v>1426</v>
      </c>
      <c r="F2073" s="2">
        <v>1392</v>
      </c>
      <c r="G2073" s="2">
        <f>INT(YEAR(GEN_UP[[#This Row],[Fecha]]))</f>
        <v>2025</v>
      </c>
      <c r="H2073" s="2">
        <f>INT(MONTH(GEN_UP[[#This Row],[Fecha]]))</f>
        <v>3</v>
      </c>
      <c r="I2073" s="3" t="str">
        <f>TEXT(DATE(YEAR(GEN_UP[[#This Row],[Fecha]]),MONTH(GEN_UP[[#This Row],[Fecha]]),DAY(GEN_UP[[#This Row],[Fecha]])),"mmmm")</f>
        <v>March</v>
      </c>
      <c r="J2073" s="2">
        <f>DAY(GEN_UP[[#This Row],[Fecha]])</f>
        <v>28</v>
      </c>
      <c r="K2073" s="12" t="str">
        <f t="shared" si="32"/>
        <v>28-03-2025_07</v>
      </c>
    </row>
    <row r="2074" spans="1:11" x14ac:dyDescent="0.3">
      <c r="A2074" s="3">
        <v>45744</v>
      </c>
      <c r="B2074" s="6">
        <v>0.33333333333333331</v>
      </c>
      <c r="C2074" s="2">
        <v>3840.5</v>
      </c>
      <c r="D2074" s="2">
        <v>3822</v>
      </c>
      <c r="E2074" s="2">
        <v>3752.5</v>
      </c>
      <c r="F2074" s="2">
        <v>3696</v>
      </c>
      <c r="G2074" s="2">
        <f>INT(YEAR(GEN_UP[[#This Row],[Fecha]]))</f>
        <v>2025</v>
      </c>
      <c r="H2074" s="2">
        <f>INT(MONTH(GEN_UP[[#This Row],[Fecha]]))</f>
        <v>3</v>
      </c>
      <c r="I2074" s="3" t="str">
        <f>TEXT(DATE(YEAR(GEN_UP[[#This Row],[Fecha]]),MONTH(GEN_UP[[#This Row],[Fecha]]),DAY(GEN_UP[[#This Row],[Fecha]])),"mmmm")</f>
        <v>March</v>
      </c>
      <c r="J2074" s="2">
        <f>DAY(GEN_UP[[#This Row],[Fecha]])</f>
        <v>28</v>
      </c>
      <c r="K2074" s="12" t="str">
        <f t="shared" si="32"/>
        <v>28-03-2025_08</v>
      </c>
    </row>
    <row r="2075" spans="1:11" x14ac:dyDescent="0.3">
      <c r="A2075" s="3">
        <v>45744</v>
      </c>
      <c r="B2075" s="6">
        <v>0.375</v>
      </c>
      <c r="C2075" s="2">
        <v>5872</v>
      </c>
      <c r="D2075" s="2">
        <v>5858.5</v>
      </c>
      <c r="E2075" s="2">
        <v>5770.5</v>
      </c>
      <c r="F2075" s="2">
        <v>5729.5</v>
      </c>
      <c r="G2075" s="2">
        <f>INT(YEAR(GEN_UP[[#This Row],[Fecha]]))</f>
        <v>2025</v>
      </c>
      <c r="H2075" s="2">
        <f>INT(MONTH(GEN_UP[[#This Row],[Fecha]]))</f>
        <v>3</v>
      </c>
      <c r="I2075" s="3" t="str">
        <f>TEXT(DATE(YEAR(GEN_UP[[#This Row],[Fecha]]),MONTH(GEN_UP[[#This Row],[Fecha]]),DAY(GEN_UP[[#This Row],[Fecha]])),"mmmm")</f>
        <v>March</v>
      </c>
      <c r="J2075" s="2">
        <f>DAY(GEN_UP[[#This Row],[Fecha]])</f>
        <v>28</v>
      </c>
      <c r="K2075" s="12" t="str">
        <f t="shared" si="32"/>
        <v>28-03-2025_09</v>
      </c>
    </row>
    <row r="2076" spans="1:11" x14ac:dyDescent="0.3">
      <c r="A2076" s="3">
        <v>45744</v>
      </c>
      <c r="B2076" s="6">
        <v>0.41666666666666669</v>
      </c>
      <c r="C2076" s="2">
        <v>7030.5</v>
      </c>
      <c r="D2076" s="2">
        <v>7058.5</v>
      </c>
      <c r="E2076" s="2">
        <v>7043.5</v>
      </c>
      <c r="F2076" s="2">
        <v>7037.5</v>
      </c>
      <c r="G2076" s="2">
        <f>INT(YEAR(GEN_UP[[#This Row],[Fecha]]))</f>
        <v>2025</v>
      </c>
      <c r="H2076" s="2">
        <f>INT(MONTH(GEN_UP[[#This Row],[Fecha]]))</f>
        <v>3</v>
      </c>
      <c r="I2076" s="3" t="str">
        <f>TEXT(DATE(YEAR(GEN_UP[[#This Row],[Fecha]]),MONTH(GEN_UP[[#This Row],[Fecha]]),DAY(GEN_UP[[#This Row],[Fecha]])),"mmmm")</f>
        <v>March</v>
      </c>
      <c r="J2076" s="2">
        <f>DAY(GEN_UP[[#This Row],[Fecha]])</f>
        <v>28</v>
      </c>
      <c r="K2076" s="12" t="str">
        <f t="shared" si="32"/>
        <v>28-03-2025_10</v>
      </c>
    </row>
    <row r="2077" spans="1:11" x14ac:dyDescent="0.3">
      <c r="A2077" s="3">
        <v>45744</v>
      </c>
      <c r="B2077" s="6">
        <v>0.45833333333333331</v>
      </c>
      <c r="C2077" s="2">
        <v>7912.5</v>
      </c>
      <c r="D2077" s="2">
        <v>7925</v>
      </c>
      <c r="E2077" s="2">
        <v>8006.5</v>
      </c>
      <c r="F2077" s="2">
        <v>8013</v>
      </c>
      <c r="G2077" s="2">
        <f>INT(YEAR(GEN_UP[[#This Row],[Fecha]]))</f>
        <v>2025</v>
      </c>
      <c r="H2077" s="2">
        <f>INT(MONTH(GEN_UP[[#This Row],[Fecha]]))</f>
        <v>3</v>
      </c>
      <c r="I2077" s="3" t="str">
        <f>TEXT(DATE(YEAR(GEN_UP[[#This Row],[Fecha]]),MONTH(GEN_UP[[#This Row],[Fecha]]),DAY(GEN_UP[[#This Row],[Fecha]])),"mmmm")</f>
        <v>March</v>
      </c>
      <c r="J2077" s="2">
        <f>DAY(GEN_UP[[#This Row],[Fecha]])</f>
        <v>28</v>
      </c>
      <c r="K2077" s="12" t="str">
        <f t="shared" si="32"/>
        <v>28-03-2025_11</v>
      </c>
    </row>
    <row r="2078" spans="1:11" x14ac:dyDescent="0.3">
      <c r="A2078" s="3">
        <v>45744</v>
      </c>
      <c r="B2078" s="6">
        <v>0.5</v>
      </c>
      <c r="C2078" s="2">
        <v>7621</v>
      </c>
      <c r="D2078" s="2">
        <v>7798.5</v>
      </c>
      <c r="E2078" s="2">
        <v>7847.5</v>
      </c>
      <c r="F2078" s="2">
        <v>7944.5</v>
      </c>
      <c r="G2078" s="2">
        <f>INT(YEAR(GEN_UP[[#This Row],[Fecha]]))</f>
        <v>2025</v>
      </c>
      <c r="H2078" s="2">
        <f>INT(MONTH(GEN_UP[[#This Row],[Fecha]]))</f>
        <v>3</v>
      </c>
      <c r="I2078" s="3" t="str">
        <f>TEXT(DATE(YEAR(GEN_UP[[#This Row],[Fecha]]),MONTH(GEN_UP[[#This Row],[Fecha]]),DAY(GEN_UP[[#This Row],[Fecha]])),"mmmm")</f>
        <v>March</v>
      </c>
      <c r="J2078" s="2">
        <f>DAY(GEN_UP[[#This Row],[Fecha]])</f>
        <v>28</v>
      </c>
      <c r="K2078" s="12" t="str">
        <f t="shared" si="32"/>
        <v>28-03-2025_12</v>
      </c>
    </row>
    <row r="2079" spans="1:11" x14ac:dyDescent="0.3">
      <c r="A2079" s="3">
        <v>45744</v>
      </c>
      <c r="B2079" s="6">
        <v>0.54166666666666663</v>
      </c>
      <c r="C2079" s="2">
        <v>7820.5</v>
      </c>
      <c r="D2079" s="2">
        <v>7812</v>
      </c>
      <c r="E2079" s="2">
        <v>7849</v>
      </c>
      <c r="F2079" s="2">
        <v>7849</v>
      </c>
      <c r="G2079" s="2">
        <f>INT(YEAR(GEN_UP[[#This Row],[Fecha]]))</f>
        <v>2025</v>
      </c>
      <c r="H2079" s="2">
        <f>INT(MONTH(GEN_UP[[#This Row],[Fecha]]))</f>
        <v>3</v>
      </c>
      <c r="I2079" s="3" t="str">
        <f>TEXT(DATE(YEAR(GEN_UP[[#This Row],[Fecha]]),MONTH(GEN_UP[[#This Row],[Fecha]]),DAY(GEN_UP[[#This Row],[Fecha]])),"mmmm")</f>
        <v>March</v>
      </c>
      <c r="J2079" s="2">
        <f>DAY(GEN_UP[[#This Row],[Fecha]])</f>
        <v>28</v>
      </c>
      <c r="K2079" s="12" t="str">
        <f t="shared" si="32"/>
        <v>28-03-2025_13</v>
      </c>
    </row>
    <row r="2080" spans="1:11" x14ac:dyDescent="0.3">
      <c r="A2080" s="3">
        <v>45744</v>
      </c>
      <c r="B2080" s="6">
        <v>0.58333333333333337</v>
      </c>
      <c r="C2080" s="2">
        <v>6788</v>
      </c>
      <c r="D2080" s="2">
        <v>6793.5</v>
      </c>
      <c r="E2080" s="2">
        <v>6860</v>
      </c>
      <c r="F2080" s="2">
        <v>6850</v>
      </c>
      <c r="G2080" s="2">
        <f>INT(YEAR(GEN_UP[[#This Row],[Fecha]]))</f>
        <v>2025</v>
      </c>
      <c r="H2080" s="2">
        <f>INT(MONTH(GEN_UP[[#This Row],[Fecha]]))</f>
        <v>3</v>
      </c>
      <c r="I2080" s="3" t="str">
        <f>TEXT(DATE(YEAR(GEN_UP[[#This Row],[Fecha]]),MONTH(GEN_UP[[#This Row],[Fecha]]),DAY(GEN_UP[[#This Row],[Fecha]])),"mmmm")</f>
        <v>March</v>
      </c>
      <c r="J2080" s="2">
        <f>DAY(GEN_UP[[#This Row],[Fecha]])</f>
        <v>28</v>
      </c>
      <c r="K2080" s="12" t="str">
        <f t="shared" si="32"/>
        <v>28-03-2025_14</v>
      </c>
    </row>
    <row r="2081" spans="1:11" x14ac:dyDescent="0.3">
      <c r="A2081" s="3">
        <v>45744</v>
      </c>
      <c r="B2081" s="6">
        <v>0.625</v>
      </c>
      <c r="C2081" s="2">
        <v>3205.5</v>
      </c>
      <c r="D2081" s="2">
        <v>3213.5</v>
      </c>
      <c r="E2081" s="2">
        <v>3282</v>
      </c>
      <c r="F2081" s="2">
        <v>3311</v>
      </c>
      <c r="G2081" s="2">
        <f>INT(YEAR(GEN_UP[[#This Row],[Fecha]]))</f>
        <v>2025</v>
      </c>
      <c r="H2081" s="2">
        <f>INT(MONTH(GEN_UP[[#This Row],[Fecha]]))</f>
        <v>3</v>
      </c>
      <c r="I2081" s="3" t="str">
        <f>TEXT(DATE(YEAR(GEN_UP[[#This Row],[Fecha]]),MONTH(GEN_UP[[#This Row],[Fecha]]),DAY(GEN_UP[[#This Row],[Fecha]])),"mmmm")</f>
        <v>March</v>
      </c>
      <c r="J2081" s="2">
        <f>DAY(GEN_UP[[#This Row],[Fecha]])</f>
        <v>28</v>
      </c>
      <c r="K2081" s="12" t="str">
        <f t="shared" si="32"/>
        <v>28-03-2025_15</v>
      </c>
    </row>
    <row r="2082" spans="1:11" x14ac:dyDescent="0.3">
      <c r="A2082" s="3">
        <v>45744</v>
      </c>
      <c r="B2082" s="6">
        <v>0.66666666666666663</v>
      </c>
      <c r="C2082" s="2">
        <v>3562</v>
      </c>
      <c r="D2082" s="2">
        <v>3588.5</v>
      </c>
      <c r="E2082" s="2">
        <v>3755.5</v>
      </c>
      <c r="F2082" s="2">
        <v>3786.5</v>
      </c>
      <c r="G2082" s="2">
        <f>INT(YEAR(GEN_UP[[#This Row],[Fecha]]))</f>
        <v>2025</v>
      </c>
      <c r="H2082" s="2">
        <f>INT(MONTH(GEN_UP[[#This Row],[Fecha]]))</f>
        <v>3</v>
      </c>
      <c r="I2082" s="3" t="str">
        <f>TEXT(DATE(YEAR(GEN_UP[[#This Row],[Fecha]]),MONTH(GEN_UP[[#This Row],[Fecha]]),DAY(GEN_UP[[#This Row],[Fecha]])),"mmmm")</f>
        <v>March</v>
      </c>
      <c r="J2082" s="2">
        <f>DAY(GEN_UP[[#This Row],[Fecha]])</f>
        <v>28</v>
      </c>
      <c r="K2082" s="12" t="str">
        <f t="shared" si="32"/>
        <v>28-03-2025_16</v>
      </c>
    </row>
    <row r="2083" spans="1:11" x14ac:dyDescent="0.3">
      <c r="A2083" s="3">
        <v>45744</v>
      </c>
      <c r="B2083" s="6">
        <v>0.70833333333333337</v>
      </c>
      <c r="C2083" s="2">
        <v>1452.5</v>
      </c>
      <c r="D2083" s="2">
        <v>1481.5</v>
      </c>
      <c r="E2083" s="2">
        <v>1615</v>
      </c>
      <c r="F2083" s="2">
        <v>1641.5</v>
      </c>
      <c r="G2083" s="2">
        <f>INT(YEAR(GEN_UP[[#This Row],[Fecha]]))</f>
        <v>2025</v>
      </c>
      <c r="H2083" s="2">
        <f>INT(MONTH(GEN_UP[[#This Row],[Fecha]]))</f>
        <v>3</v>
      </c>
      <c r="I2083" s="3" t="str">
        <f>TEXT(DATE(YEAR(GEN_UP[[#This Row],[Fecha]]),MONTH(GEN_UP[[#This Row],[Fecha]]),DAY(GEN_UP[[#This Row],[Fecha]])),"mmmm")</f>
        <v>March</v>
      </c>
      <c r="J2083" s="2">
        <f>DAY(GEN_UP[[#This Row],[Fecha]])</f>
        <v>28</v>
      </c>
      <c r="K2083" s="12" t="str">
        <f t="shared" si="32"/>
        <v>28-03-2025_17</v>
      </c>
    </row>
    <row r="2084" spans="1:11" x14ac:dyDescent="0.3">
      <c r="A2084" s="3">
        <v>45744</v>
      </c>
      <c r="B2084" s="6">
        <v>0.75</v>
      </c>
      <c r="C2084" s="2">
        <v>92</v>
      </c>
      <c r="D2084" s="2">
        <v>91.5</v>
      </c>
      <c r="E2084" s="2">
        <v>96</v>
      </c>
      <c r="F2084" s="2">
        <v>97.5</v>
      </c>
      <c r="G2084" s="2">
        <f>INT(YEAR(GEN_UP[[#This Row],[Fecha]]))</f>
        <v>2025</v>
      </c>
      <c r="H2084" s="2">
        <f>INT(MONTH(GEN_UP[[#This Row],[Fecha]]))</f>
        <v>3</v>
      </c>
      <c r="I2084" s="3" t="str">
        <f>TEXT(DATE(YEAR(GEN_UP[[#This Row],[Fecha]]),MONTH(GEN_UP[[#This Row],[Fecha]]),DAY(GEN_UP[[#This Row],[Fecha]])),"mmmm")</f>
        <v>March</v>
      </c>
      <c r="J2084" s="2">
        <f>DAY(GEN_UP[[#This Row],[Fecha]])</f>
        <v>28</v>
      </c>
      <c r="K2084" s="12" t="str">
        <f t="shared" si="32"/>
        <v>28-03-2025_18</v>
      </c>
    </row>
    <row r="2085" spans="1:11" x14ac:dyDescent="0.3">
      <c r="A2085" s="3">
        <v>45744</v>
      </c>
      <c r="B2085" s="6">
        <v>0.79166666666666663</v>
      </c>
      <c r="C2085" s="2">
        <v>0</v>
      </c>
      <c r="D2085" s="2">
        <v>0</v>
      </c>
      <c r="E2085" s="2">
        <v>0</v>
      </c>
      <c r="F2085" s="2">
        <v>0</v>
      </c>
      <c r="G2085" s="2">
        <f>INT(YEAR(GEN_UP[[#This Row],[Fecha]]))</f>
        <v>2025</v>
      </c>
      <c r="H2085" s="2">
        <f>INT(MONTH(GEN_UP[[#This Row],[Fecha]]))</f>
        <v>3</v>
      </c>
      <c r="I2085" s="3" t="str">
        <f>TEXT(DATE(YEAR(GEN_UP[[#This Row],[Fecha]]),MONTH(GEN_UP[[#This Row],[Fecha]]),DAY(GEN_UP[[#This Row],[Fecha]])),"mmmm")</f>
        <v>March</v>
      </c>
      <c r="J2085" s="2">
        <f>DAY(GEN_UP[[#This Row],[Fecha]])</f>
        <v>28</v>
      </c>
      <c r="K2085" s="12" t="str">
        <f t="shared" si="32"/>
        <v>28-03-2025_19</v>
      </c>
    </row>
    <row r="2086" spans="1:11" x14ac:dyDescent="0.3">
      <c r="A2086" s="3">
        <v>45744</v>
      </c>
      <c r="B2086" s="6">
        <v>0.83333333333333337</v>
      </c>
      <c r="C2086" s="2">
        <v>0</v>
      </c>
      <c r="D2086" s="2">
        <v>0</v>
      </c>
      <c r="E2086" s="2">
        <v>0</v>
      </c>
      <c r="F2086" s="2">
        <v>0</v>
      </c>
      <c r="G2086" s="2">
        <f>INT(YEAR(GEN_UP[[#This Row],[Fecha]]))</f>
        <v>2025</v>
      </c>
      <c r="H2086" s="2">
        <f>INT(MONTH(GEN_UP[[#This Row],[Fecha]]))</f>
        <v>3</v>
      </c>
      <c r="I2086" s="3" t="str">
        <f>TEXT(DATE(YEAR(GEN_UP[[#This Row],[Fecha]]),MONTH(GEN_UP[[#This Row],[Fecha]]),DAY(GEN_UP[[#This Row],[Fecha]])),"mmmm")</f>
        <v>March</v>
      </c>
      <c r="J2086" s="2">
        <f>DAY(GEN_UP[[#This Row],[Fecha]])</f>
        <v>28</v>
      </c>
      <c r="K2086" s="12" t="str">
        <f t="shared" si="32"/>
        <v>28-03-2025_20</v>
      </c>
    </row>
    <row r="2087" spans="1:11" x14ac:dyDescent="0.3">
      <c r="A2087" s="3">
        <v>45744</v>
      </c>
      <c r="B2087" s="6">
        <v>0.875</v>
      </c>
      <c r="C2087" s="2">
        <v>0</v>
      </c>
      <c r="D2087" s="2">
        <v>0</v>
      </c>
      <c r="E2087" s="2">
        <v>0</v>
      </c>
      <c r="F2087" s="2">
        <v>0</v>
      </c>
      <c r="G2087" s="2">
        <f>INT(YEAR(GEN_UP[[#This Row],[Fecha]]))</f>
        <v>2025</v>
      </c>
      <c r="H2087" s="2">
        <f>INT(MONTH(GEN_UP[[#This Row],[Fecha]]))</f>
        <v>3</v>
      </c>
      <c r="I2087" s="3" t="str">
        <f>TEXT(DATE(YEAR(GEN_UP[[#This Row],[Fecha]]),MONTH(GEN_UP[[#This Row],[Fecha]]),DAY(GEN_UP[[#This Row],[Fecha]])),"mmmm")</f>
        <v>March</v>
      </c>
      <c r="J2087" s="2">
        <f>DAY(GEN_UP[[#This Row],[Fecha]])</f>
        <v>28</v>
      </c>
      <c r="K2087" s="12" t="str">
        <f t="shared" si="32"/>
        <v>28-03-2025_21</v>
      </c>
    </row>
    <row r="2088" spans="1:11" x14ac:dyDescent="0.3">
      <c r="A2088" s="3">
        <v>45744</v>
      </c>
      <c r="B2088" s="6">
        <v>0.91666666666666663</v>
      </c>
      <c r="C2088" s="2">
        <v>0</v>
      </c>
      <c r="D2088" s="2">
        <v>0</v>
      </c>
      <c r="E2088" s="2">
        <v>0</v>
      </c>
      <c r="F2088" s="2">
        <v>0</v>
      </c>
      <c r="G2088" s="2">
        <f>INT(YEAR(GEN_UP[[#This Row],[Fecha]]))</f>
        <v>2025</v>
      </c>
      <c r="H2088" s="2">
        <f>INT(MONTH(GEN_UP[[#This Row],[Fecha]]))</f>
        <v>3</v>
      </c>
      <c r="I2088" s="3" t="str">
        <f>TEXT(DATE(YEAR(GEN_UP[[#This Row],[Fecha]]),MONTH(GEN_UP[[#This Row],[Fecha]]),DAY(GEN_UP[[#This Row],[Fecha]])),"mmmm")</f>
        <v>March</v>
      </c>
      <c r="J2088" s="2">
        <f>DAY(GEN_UP[[#This Row],[Fecha]])</f>
        <v>28</v>
      </c>
      <c r="K2088" s="12" t="str">
        <f t="shared" si="32"/>
        <v>28-03-2025_22</v>
      </c>
    </row>
    <row r="2089" spans="1:11" x14ac:dyDescent="0.3">
      <c r="A2089" s="3">
        <v>45744</v>
      </c>
      <c r="B2089" s="6">
        <v>0.95833333333333337</v>
      </c>
      <c r="C2089" s="2">
        <v>0</v>
      </c>
      <c r="D2089" s="2">
        <v>0</v>
      </c>
      <c r="E2089" s="2">
        <v>0</v>
      </c>
      <c r="F2089" s="2">
        <v>0</v>
      </c>
      <c r="G2089" s="2">
        <f>INT(YEAR(GEN_UP[[#This Row],[Fecha]]))</f>
        <v>2025</v>
      </c>
      <c r="H2089" s="2">
        <f>INT(MONTH(GEN_UP[[#This Row],[Fecha]]))</f>
        <v>3</v>
      </c>
      <c r="I2089" s="3" t="str">
        <f>TEXT(DATE(YEAR(GEN_UP[[#This Row],[Fecha]]),MONTH(GEN_UP[[#This Row],[Fecha]]),DAY(GEN_UP[[#This Row],[Fecha]])),"mmmm")</f>
        <v>March</v>
      </c>
      <c r="J2089" s="2">
        <f>DAY(GEN_UP[[#This Row],[Fecha]])</f>
        <v>28</v>
      </c>
      <c r="K2089" s="12" t="str">
        <f t="shared" si="32"/>
        <v>28-03-2025_23</v>
      </c>
    </row>
    <row r="2090" spans="1:11" x14ac:dyDescent="0.3">
      <c r="A2090" s="3">
        <v>45745</v>
      </c>
      <c r="B2090" s="6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f>INT(YEAR(GEN_UP[[#This Row],[Fecha]]))</f>
        <v>2025</v>
      </c>
      <c r="H2090" s="2">
        <f>INT(MONTH(GEN_UP[[#This Row],[Fecha]]))</f>
        <v>3</v>
      </c>
      <c r="I2090" s="3" t="str">
        <f>TEXT(DATE(YEAR(GEN_UP[[#This Row],[Fecha]]),MONTH(GEN_UP[[#This Row],[Fecha]]),DAY(GEN_UP[[#This Row],[Fecha]])),"mmmm")</f>
        <v>March</v>
      </c>
      <c r="J2090" s="2">
        <f>DAY(GEN_UP[[#This Row],[Fecha]])</f>
        <v>29</v>
      </c>
      <c r="K2090" s="12" t="str">
        <f t="shared" si="32"/>
        <v>29-03-2025_00</v>
      </c>
    </row>
    <row r="2091" spans="1:11" x14ac:dyDescent="0.3">
      <c r="A2091" s="3">
        <v>45745</v>
      </c>
      <c r="B2091" s="6">
        <v>4.1666666666666664E-2</v>
      </c>
      <c r="C2091" s="2">
        <v>0</v>
      </c>
      <c r="D2091" s="2">
        <v>0</v>
      </c>
      <c r="E2091" s="2">
        <v>0</v>
      </c>
      <c r="F2091" s="2">
        <v>0</v>
      </c>
      <c r="G2091" s="2">
        <f>INT(YEAR(GEN_UP[[#This Row],[Fecha]]))</f>
        <v>2025</v>
      </c>
      <c r="H2091" s="2">
        <f>INT(MONTH(GEN_UP[[#This Row],[Fecha]]))</f>
        <v>3</v>
      </c>
      <c r="I2091" s="3" t="str">
        <f>TEXT(DATE(YEAR(GEN_UP[[#This Row],[Fecha]]),MONTH(GEN_UP[[#This Row],[Fecha]]),DAY(GEN_UP[[#This Row],[Fecha]])),"mmmm")</f>
        <v>March</v>
      </c>
      <c r="J2091" s="2">
        <f>DAY(GEN_UP[[#This Row],[Fecha]])</f>
        <v>29</v>
      </c>
      <c r="K2091" s="12" t="str">
        <f t="shared" si="32"/>
        <v>29-03-2025_01</v>
      </c>
    </row>
    <row r="2092" spans="1:11" x14ac:dyDescent="0.3">
      <c r="A2092" s="3">
        <v>45745</v>
      </c>
      <c r="B2092" s="6">
        <v>8.3333333333333329E-2</v>
      </c>
      <c r="C2092" s="2">
        <v>0</v>
      </c>
      <c r="D2092" s="2">
        <v>0</v>
      </c>
      <c r="E2092" s="2">
        <v>0</v>
      </c>
      <c r="F2092" s="2">
        <v>0</v>
      </c>
      <c r="G2092" s="2">
        <f>INT(YEAR(GEN_UP[[#This Row],[Fecha]]))</f>
        <v>2025</v>
      </c>
      <c r="H2092" s="2">
        <f>INT(MONTH(GEN_UP[[#This Row],[Fecha]]))</f>
        <v>3</v>
      </c>
      <c r="I2092" s="3" t="str">
        <f>TEXT(DATE(YEAR(GEN_UP[[#This Row],[Fecha]]),MONTH(GEN_UP[[#This Row],[Fecha]]),DAY(GEN_UP[[#This Row],[Fecha]])),"mmmm")</f>
        <v>March</v>
      </c>
      <c r="J2092" s="2">
        <f>DAY(GEN_UP[[#This Row],[Fecha]])</f>
        <v>29</v>
      </c>
      <c r="K2092" s="12" t="str">
        <f t="shared" si="32"/>
        <v>29-03-2025_02</v>
      </c>
    </row>
    <row r="2093" spans="1:11" x14ac:dyDescent="0.3">
      <c r="A2093" s="3">
        <v>45745</v>
      </c>
      <c r="B2093" s="6">
        <v>0.125</v>
      </c>
      <c r="C2093" s="2">
        <v>0</v>
      </c>
      <c r="D2093" s="2">
        <v>0</v>
      </c>
      <c r="E2093" s="2">
        <v>0</v>
      </c>
      <c r="F2093" s="2">
        <v>0</v>
      </c>
      <c r="G2093" s="2">
        <f>INT(YEAR(GEN_UP[[#This Row],[Fecha]]))</f>
        <v>2025</v>
      </c>
      <c r="H2093" s="2">
        <f>INT(MONTH(GEN_UP[[#This Row],[Fecha]]))</f>
        <v>3</v>
      </c>
      <c r="I2093" s="3" t="str">
        <f>TEXT(DATE(YEAR(GEN_UP[[#This Row],[Fecha]]),MONTH(GEN_UP[[#This Row],[Fecha]]),DAY(GEN_UP[[#This Row],[Fecha]])),"mmmm")</f>
        <v>March</v>
      </c>
      <c r="J2093" s="2">
        <f>DAY(GEN_UP[[#This Row],[Fecha]])</f>
        <v>29</v>
      </c>
      <c r="K2093" s="12" t="str">
        <f t="shared" si="32"/>
        <v>29-03-2025_03</v>
      </c>
    </row>
    <row r="2094" spans="1:11" x14ac:dyDescent="0.3">
      <c r="A2094" s="3">
        <v>45745</v>
      </c>
      <c r="B2094" s="6">
        <v>0.16666666666666666</v>
      </c>
      <c r="C2094" s="2">
        <v>0</v>
      </c>
      <c r="D2094" s="2">
        <v>0</v>
      </c>
      <c r="E2094" s="2">
        <v>0</v>
      </c>
      <c r="F2094" s="2">
        <v>0</v>
      </c>
      <c r="G2094" s="2">
        <f>INT(YEAR(GEN_UP[[#This Row],[Fecha]]))</f>
        <v>2025</v>
      </c>
      <c r="H2094" s="2">
        <f>INT(MONTH(GEN_UP[[#This Row],[Fecha]]))</f>
        <v>3</v>
      </c>
      <c r="I2094" s="3" t="str">
        <f>TEXT(DATE(YEAR(GEN_UP[[#This Row],[Fecha]]),MONTH(GEN_UP[[#This Row],[Fecha]]),DAY(GEN_UP[[#This Row],[Fecha]])),"mmmm")</f>
        <v>March</v>
      </c>
      <c r="J2094" s="2">
        <f>DAY(GEN_UP[[#This Row],[Fecha]])</f>
        <v>29</v>
      </c>
      <c r="K2094" s="12" t="str">
        <f t="shared" si="32"/>
        <v>29-03-2025_04</v>
      </c>
    </row>
    <row r="2095" spans="1:11" x14ac:dyDescent="0.3">
      <c r="A2095" s="3">
        <v>45745</v>
      </c>
      <c r="B2095" s="6">
        <v>0.20833333333333334</v>
      </c>
      <c r="C2095" s="2">
        <v>0</v>
      </c>
      <c r="D2095" s="2">
        <v>0</v>
      </c>
      <c r="E2095" s="2">
        <v>0</v>
      </c>
      <c r="F2095" s="2">
        <v>0</v>
      </c>
      <c r="G2095" s="2">
        <f>INT(YEAR(GEN_UP[[#This Row],[Fecha]]))</f>
        <v>2025</v>
      </c>
      <c r="H2095" s="2">
        <f>INT(MONTH(GEN_UP[[#This Row],[Fecha]]))</f>
        <v>3</v>
      </c>
      <c r="I2095" s="3" t="str">
        <f>TEXT(DATE(YEAR(GEN_UP[[#This Row],[Fecha]]),MONTH(GEN_UP[[#This Row],[Fecha]]),DAY(GEN_UP[[#This Row],[Fecha]])),"mmmm")</f>
        <v>March</v>
      </c>
      <c r="J2095" s="2">
        <f>DAY(GEN_UP[[#This Row],[Fecha]])</f>
        <v>29</v>
      </c>
      <c r="K2095" s="12" t="str">
        <f t="shared" si="32"/>
        <v>29-03-2025_05</v>
      </c>
    </row>
    <row r="2096" spans="1:11" x14ac:dyDescent="0.3">
      <c r="A2096" s="3">
        <v>45745</v>
      </c>
      <c r="B2096" s="6">
        <v>0.25</v>
      </c>
      <c r="C2096" s="2">
        <v>103.5</v>
      </c>
      <c r="D2096" s="2">
        <v>95.5</v>
      </c>
      <c r="E2096" s="2">
        <v>89.5</v>
      </c>
      <c r="F2096" s="2">
        <v>84.5</v>
      </c>
      <c r="G2096" s="2">
        <f>INT(YEAR(GEN_UP[[#This Row],[Fecha]]))</f>
        <v>2025</v>
      </c>
      <c r="H2096" s="2">
        <f>INT(MONTH(GEN_UP[[#This Row],[Fecha]]))</f>
        <v>3</v>
      </c>
      <c r="I2096" s="3" t="str">
        <f>TEXT(DATE(YEAR(GEN_UP[[#This Row],[Fecha]]),MONTH(GEN_UP[[#This Row],[Fecha]]),DAY(GEN_UP[[#This Row],[Fecha]])),"mmmm")</f>
        <v>March</v>
      </c>
      <c r="J2096" s="2">
        <f>DAY(GEN_UP[[#This Row],[Fecha]])</f>
        <v>29</v>
      </c>
      <c r="K2096" s="12" t="str">
        <f t="shared" si="32"/>
        <v>29-03-2025_06</v>
      </c>
    </row>
    <row r="2097" spans="1:11" x14ac:dyDescent="0.3">
      <c r="A2097" s="3">
        <v>45745</v>
      </c>
      <c r="B2097" s="6">
        <v>0.29166666666666669</v>
      </c>
      <c r="C2097" s="2">
        <v>1654</v>
      </c>
      <c r="D2097" s="2">
        <v>1612.5</v>
      </c>
      <c r="E2097" s="2">
        <v>1517</v>
      </c>
      <c r="F2097" s="2">
        <v>1459</v>
      </c>
      <c r="G2097" s="2">
        <f>INT(YEAR(GEN_UP[[#This Row],[Fecha]]))</f>
        <v>2025</v>
      </c>
      <c r="H2097" s="2">
        <f>INT(MONTH(GEN_UP[[#This Row],[Fecha]]))</f>
        <v>3</v>
      </c>
      <c r="I2097" s="3" t="str">
        <f>TEXT(DATE(YEAR(GEN_UP[[#This Row],[Fecha]]),MONTH(GEN_UP[[#This Row],[Fecha]]),DAY(GEN_UP[[#This Row],[Fecha]])),"mmmm")</f>
        <v>March</v>
      </c>
      <c r="J2097" s="2">
        <f>DAY(GEN_UP[[#This Row],[Fecha]])</f>
        <v>29</v>
      </c>
      <c r="K2097" s="12" t="str">
        <f t="shared" si="32"/>
        <v>29-03-2025_07</v>
      </c>
    </row>
    <row r="2098" spans="1:11" x14ac:dyDescent="0.3">
      <c r="A2098" s="3">
        <v>45745</v>
      </c>
      <c r="B2098" s="6">
        <v>0.33333333333333331</v>
      </c>
      <c r="C2098" s="2">
        <v>4076.5</v>
      </c>
      <c r="D2098" s="2">
        <v>4062.5</v>
      </c>
      <c r="E2098" s="2">
        <v>3967</v>
      </c>
      <c r="F2098" s="2">
        <v>3888</v>
      </c>
      <c r="G2098" s="2">
        <f>INT(YEAR(GEN_UP[[#This Row],[Fecha]]))</f>
        <v>2025</v>
      </c>
      <c r="H2098" s="2">
        <f>INT(MONTH(GEN_UP[[#This Row],[Fecha]]))</f>
        <v>3</v>
      </c>
      <c r="I2098" s="3" t="str">
        <f>TEXT(DATE(YEAR(GEN_UP[[#This Row],[Fecha]]),MONTH(GEN_UP[[#This Row],[Fecha]]),DAY(GEN_UP[[#This Row],[Fecha]])),"mmmm")</f>
        <v>March</v>
      </c>
      <c r="J2098" s="2">
        <f>DAY(GEN_UP[[#This Row],[Fecha]])</f>
        <v>29</v>
      </c>
      <c r="K2098" s="12" t="str">
        <f t="shared" si="32"/>
        <v>29-03-2025_08</v>
      </c>
    </row>
    <row r="2099" spans="1:11" x14ac:dyDescent="0.3">
      <c r="A2099" s="3">
        <v>45745</v>
      </c>
      <c r="B2099" s="6">
        <v>0.375</v>
      </c>
      <c r="C2099" s="2">
        <v>6124</v>
      </c>
      <c r="D2099" s="2">
        <v>6128.5</v>
      </c>
      <c r="E2099" s="2">
        <v>6042.5</v>
      </c>
      <c r="F2099" s="2">
        <v>6001.5</v>
      </c>
      <c r="G2099" s="2">
        <f>INT(YEAR(GEN_UP[[#This Row],[Fecha]]))</f>
        <v>2025</v>
      </c>
      <c r="H2099" s="2">
        <f>INT(MONTH(GEN_UP[[#This Row],[Fecha]]))</f>
        <v>3</v>
      </c>
      <c r="I2099" s="3" t="str">
        <f>TEXT(DATE(YEAR(GEN_UP[[#This Row],[Fecha]]),MONTH(GEN_UP[[#This Row],[Fecha]]),DAY(GEN_UP[[#This Row],[Fecha]])),"mmmm")</f>
        <v>March</v>
      </c>
      <c r="J2099" s="2">
        <f>DAY(GEN_UP[[#This Row],[Fecha]])</f>
        <v>29</v>
      </c>
      <c r="K2099" s="12" t="str">
        <f t="shared" si="32"/>
        <v>29-03-2025_09</v>
      </c>
    </row>
    <row r="2100" spans="1:11" x14ac:dyDescent="0.3">
      <c r="A2100" s="3">
        <v>45745</v>
      </c>
      <c r="B2100" s="6">
        <v>0.41666666666666669</v>
      </c>
      <c r="C2100" s="2">
        <v>7472</v>
      </c>
      <c r="D2100" s="2">
        <v>7484</v>
      </c>
      <c r="E2100" s="2">
        <v>7467</v>
      </c>
      <c r="F2100" s="2">
        <v>7454</v>
      </c>
      <c r="G2100" s="2">
        <f>INT(YEAR(GEN_UP[[#This Row],[Fecha]]))</f>
        <v>2025</v>
      </c>
      <c r="H2100" s="2">
        <f>INT(MONTH(GEN_UP[[#This Row],[Fecha]]))</f>
        <v>3</v>
      </c>
      <c r="I2100" s="3" t="str">
        <f>TEXT(DATE(YEAR(GEN_UP[[#This Row],[Fecha]]),MONTH(GEN_UP[[#This Row],[Fecha]]),DAY(GEN_UP[[#This Row],[Fecha]])),"mmmm")</f>
        <v>March</v>
      </c>
      <c r="J2100" s="2">
        <f>DAY(GEN_UP[[#This Row],[Fecha]])</f>
        <v>29</v>
      </c>
      <c r="K2100" s="12" t="str">
        <f t="shared" si="32"/>
        <v>29-03-2025_10</v>
      </c>
    </row>
    <row r="2101" spans="1:11" x14ac:dyDescent="0.3">
      <c r="A2101" s="3">
        <v>45745</v>
      </c>
      <c r="B2101" s="6">
        <v>0.45833333333333331</v>
      </c>
      <c r="C2101" s="2">
        <v>7886.5</v>
      </c>
      <c r="D2101" s="2">
        <v>7922</v>
      </c>
      <c r="E2101" s="2">
        <v>7970</v>
      </c>
      <c r="F2101" s="2">
        <v>8038.5</v>
      </c>
      <c r="G2101" s="2">
        <f>INT(YEAR(GEN_UP[[#This Row],[Fecha]]))</f>
        <v>2025</v>
      </c>
      <c r="H2101" s="2">
        <f>INT(MONTH(GEN_UP[[#This Row],[Fecha]]))</f>
        <v>3</v>
      </c>
      <c r="I2101" s="3" t="str">
        <f>TEXT(DATE(YEAR(GEN_UP[[#This Row],[Fecha]]),MONTH(GEN_UP[[#This Row],[Fecha]]),DAY(GEN_UP[[#This Row],[Fecha]])),"mmmm")</f>
        <v>March</v>
      </c>
      <c r="J2101" s="2">
        <f>DAY(GEN_UP[[#This Row],[Fecha]])</f>
        <v>29</v>
      </c>
      <c r="K2101" s="12" t="str">
        <f t="shared" si="32"/>
        <v>29-03-2025_11</v>
      </c>
    </row>
    <row r="2102" spans="1:11" x14ac:dyDescent="0.3">
      <c r="A2102" s="3">
        <v>45745</v>
      </c>
      <c r="B2102" s="6">
        <v>0.5</v>
      </c>
      <c r="C2102" s="2">
        <v>7754.5</v>
      </c>
      <c r="D2102" s="2">
        <v>7781</v>
      </c>
      <c r="E2102" s="2">
        <v>7839.5</v>
      </c>
      <c r="F2102" s="2">
        <v>7832.5</v>
      </c>
      <c r="G2102" s="2">
        <f>INT(YEAR(GEN_UP[[#This Row],[Fecha]]))</f>
        <v>2025</v>
      </c>
      <c r="H2102" s="2">
        <f>INT(MONTH(GEN_UP[[#This Row],[Fecha]]))</f>
        <v>3</v>
      </c>
      <c r="I2102" s="3" t="str">
        <f>TEXT(DATE(YEAR(GEN_UP[[#This Row],[Fecha]]),MONTH(GEN_UP[[#This Row],[Fecha]]),DAY(GEN_UP[[#This Row],[Fecha]])),"mmmm")</f>
        <v>March</v>
      </c>
      <c r="J2102" s="2">
        <f>DAY(GEN_UP[[#This Row],[Fecha]])</f>
        <v>29</v>
      </c>
      <c r="K2102" s="12" t="str">
        <f t="shared" si="32"/>
        <v>29-03-2025_12</v>
      </c>
    </row>
    <row r="2103" spans="1:11" x14ac:dyDescent="0.3">
      <c r="A2103" s="3">
        <v>45745</v>
      </c>
      <c r="B2103" s="6">
        <v>0.54166666666666663</v>
      </c>
      <c r="C2103" s="2">
        <v>6460.5</v>
      </c>
      <c r="D2103" s="2">
        <v>6537.5</v>
      </c>
      <c r="E2103" s="2">
        <v>6575</v>
      </c>
      <c r="F2103" s="2">
        <v>6622</v>
      </c>
      <c r="G2103" s="2">
        <f>INT(YEAR(GEN_UP[[#This Row],[Fecha]]))</f>
        <v>2025</v>
      </c>
      <c r="H2103" s="2">
        <f>INT(MONTH(GEN_UP[[#This Row],[Fecha]]))</f>
        <v>3</v>
      </c>
      <c r="I2103" s="3" t="str">
        <f>TEXT(DATE(YEAR(GEN_UP[[#This Row],[Fecha]]),MONTH(GEN_UP[[#This Row],[Fecha]]),DAY(GEN_UP[[#This Row],[Fecha]])),"mmmm")</f>
        <v>March</v>
      </c>
      <c r="J2103" s="2">
        <f>DAY(GEN_UP[[#This Row],[Fecha]])</f>
        <v>29</v>
      </c>
      <c r="K2103" s="12" t="str">
        <f t="shared" si="32"/>
        <v>29-03-2025_13</v>
      </c>
    </row>
    <row r="2104" spans="1:11" x14ac:dyDescent="0.3">
      <c r="A2104" s="3">
        <v>45745</v>
      </c>
      <c r="B2104" s="6">
        <v>0.58333333333333337</v>
      </c>
      <c r="C2104" s="2">
        <v>5178.5</v>
      </c>
      <c r="D2104" s="2">
        <v>4889.5</v>
      </c>
      <c r="E2104" s="2">
        <v>4668.5</v>
      </c>
      <c r="F2104" s="2">
        <v>4773.5</v>
      </c>
      <c r="G2104" s="2">
        <f>INT(YEAR(GEN_UP[[#This Row],[Fecha]]))</f>
        <v>2025</v>
      </c>
      <c r="H2104" s="2">
        <f>INT(MONTH(GEN_UP[[#This Row],[Fecha]]))</f>
        <v>3</v>
      </c>
      <c r="I2104" s="3" t="str">
        <f>TEXT(DATE(YEAR(GEN_UP[[#This Row],[Fecha]]),MONTH(GEN_UP[[#This Row],[Fecha]]),DAY(GEN_UP[[#This Row],[Fecha]])),"mmmm")</f>
        <v>March</v>
      </c>
      <c r="J2104" s="2">
        <f>DAY(GEN_UP[[#This Row],[Fecha]])</f>
        <v>29</v>
      </c>
      <c r="K2104" s="12" t="str">
        <f t="shared" si="32"/>
        <v>29-03-2025_14</v>
      </c>
    </row>
    <row r="2105" spans="1:11" x14ac:dyDescent="0.3">
      <c r="A2105" s="3">
        <v>45745</v>
      </c>
      <c r="B2105" s="6">
        <v>0.625</v>
      </c>
      <c r="C2105" s="2">
        <v>4252.5</v>
      </c>
      <c r="D2105" s="2">
        <v>4264.5</v>
      </c>
      <c r="E2105" s="2">
        <v>4332</v>
      </c>
      <c r="F2105" s="2">
        <v>4378</v>
      </c>
      <c r="G2105" s="2">
        <f>INT(YEAR(GEN_UP[[#This Row],[Fecha]]))</f>
        <v>2025</v>
      </c>
      <c r="H2105" s="2">
        <f>INT(MONTH(GEN_UP[[#This Row],[Fecha]]))</f>
        <v>3</v>
      </c>
      <c r="I2105" s="3" t="str">
        <f>TEXT(DATE(YEAR(GEN_UP[[#This Row],[Fecha]]),MONTH(GEN_UP[[#This Row],[Fecha]]),DAY(GEN_UP[[#This Row],[Fecha]])),"mmmm")</f>
        <v>March</v>
      </c>
      <c r="J2105" s="2">
        <f>DAY(GEN_UP[[#This Row],[Fecha]])</f>
        <v>29</v>
      </c>
      <c r="K2105" s="12" t="str">
        <f t="shared" si="32"/>
        <v>29-03-2025_15</v>
      </c>
    </row>
    <row r="2106" spans="1:11" x14ac:dyDescent="0.3">
      <c r="A2106" s="3">
        <v>45745</v>
      </c>
      <c r="B2106" s="6">
        <v>0.66666666666666663</v>
      </c>
      <c r="C2106" s="2">
        <v>2910.5</v>
      </c>
      <c r="D2106" s="2">
        <v>2928.5</v>
      </c>
      <c r="E2106" s="2">
        <v>3090</v>
      </c>
      <c r="F2106" s="2">
        <v>3156</v>
      </c>
      <c r="G2106" s="2">
        <f>INT(YEAR(GEN_UP[[#This Row],[Fecha]]))</f>
        <v>2025</v>
      </c>
      <c r="H2106" s="2">
        <f>INT(MONTH(GEN_UP[[#This Row],[Fecha]]))</f>
        <v>3</v>
      </c>
      <c r="I2106" s="3" t="str">
        <f>TEXT(DATE(YEAR(GEN_UP[[#This Row],[Fecha]]),MONTH(GEN_UP[[#This Row],[Fecha]]),DAY(GEN_UP[[#This Row],[Fecha]])),"mmmm")</f>
        <v>March</v>
      </c>
      <c r="J2106" s="2">
        <f>DAY(GEN_UP[[#This Row],[Fecha]])</f>
        <v>29</v>
      </c>
      <c r="K2106" s="12" t="str">
        <f t="shared" si="32"/>
        <v>29-03-2025_16</v>
      </c>
    </row>
    <row r="2107" spans="1:11" x14ac:dyDescent="0.3">
      <c r="A2107" s="3">
        <v>45745</v>
      </c>
      <c r="B2107" s="6">
        <v>0.70833333333333337</v>
      </c>
      <c r="C2107" s="2">
        <v>751.5</v>
      </c>
      <c r="D2107" s="2">
        <v>753.5</v>
      </c>
      <c r="E2107" s="2">
        <v>786</v>
      </c>
      <c r="F2107" s="2">
        <v>806.5</v>
      </c>
      <c r="G2107" s="2">
        <f>INT(YEAR(GEN_UP[[#This Row],[Fecha]]))</f>
        <v>2025</v>
      </c>
      <c r="H2107" s="2">
        <f>INT(MONTH(GEN_UP[[#This Row],[Fecha]]))</f>
        <v>3</v>
      </c>
      <c r="I2107" s="3" t="str">
        <f>TEXT(DATE(YEAR(GEN_UP[[#This Row],[Fecha]]),MONTH(GEN_UP[[#This Row],[Fecha]]),DAY(GEN_UP[[#This Row],[Fecha]])),"mmmm")</f>
        <v>March</v>
      </c>
      <c r="J2107" s="2">
        <f>DAY(GEN_UP[[#This Row],[Fecha]])</f>
        <v>29</v>
      </c>
      <c r="K2107" s="12" t="str">
        <f t="shared" si="32"/>
        <v>29-03-2025_17</v>
      </c>
    </row>
    <row r="2108" spans="1:11" x14ac:dyDescent="0.3">
      <c r="A2108" s="3">
        <v>45745</v>
      </c>
      <c r="B2108" s="6">
        <v>0.75</v>
      </c>
      <c r="C2108" s="2">
        <v>133.5</v>
      </c>
      <c r="D2108" s="2">
        <v>133.5</v>
      </c>
      <c r="E2108" s="2">
        <v>142</v>
      </c>
      <c r="F2108" s="2">
        <v>148</v>
      </c>
      <c r="G2108" s="2">
        <f>INT(YEAR(GEN_UP[[#This Row],[Fecha]]))</f>
        <v>2025</v>
      </c>
      <c r="H2108" s="2">
        <f>INT(MONTH(GEN_UP[[#This Row],[Fecha]]))</f>
        <v>3</v>
      </c>
      <c r="I2108" s="3" t="str">
        <f>TEXT(DATE(YEAR(GEN_UP[[#This Row],[Fecha]]),MONTH(GEN_UP[[#This Row],[Fecha]]),DAY(GEN_UP[[#This Row],[Fecha]])),"mmmm")</f>
        <v>March</v>
      </c>
      <c r="J2108" s="2">
        <f>DAY(GEN_UP[[#This Row],[Fecha]])</f>
        <v>29</v>
      </c>
      <c r="K2108" s="12" t="str">
        <f t="shared" si="32"/>
        <v>29-03-2025_18</v>
      </c>
    </row>
    <row r="2109" spans="1:11" x14ac:dyDescent="0.3">
      <c r="A2109" s="3">
        <v>45745</v>
      </c>
      <c r="B2109" s="6">
        <v>0.79166666666666663</v>
      </c>
      <c r="C2109" s="2">
        <v>0</v>
      </c>
      <c r="D2109" s="2">
        <v>0</v>
      </c>
      <c r="E2109" s="2">
        <v>0</v>
      </c>
      <c r="F2109" s="2">
        <v>0</v>
      </c>
      <c r="G2109" s="2">
        <f>INT(YEAR(GEN_UP[[#This Row],[Fecha]]))</f>
        <v>2025</v>
      </c>
      <c r="H2109" s="2">
        <f>INT(MONTH(GEN_UP[[#This Row],[Fecha]]))</f>
        <v>3</v>
      </c>
      <c r="I2109" s="3" t="str">
        <f>TEXT(DATE(YEAR(GEN_UP[[#This Row],[Fecha]]),MONTH(GEN_UP[[#This Row],[Fecha]]),DAY(GEN_UP[[#This Row],[Fecha]])),"mmmm")</f>
        <v>March</v>
      </c>
      <c r="J2109" s="2">
        <f>DAY(GEN_UP[[#This Row],[Fecha]])</f>
        <v>29</v>
      </c>
      <c r="K2109" s="12" t="str">
        <f t="shared" si="32"/>
        <v>29-03-2025_19</v>
      </c>
    </row>
    <row r="2110" spans="1:11" x14ac:dyDescent="0.3">
      <c r="A2110" s="3">
        <v>45745</v>
      </c>
      <c r="B2110" s="6">
        <v>0.83333333333333337</v>
      </c>
      <c r="C2110" s="2">
        <v>0</v>
      </c>
      <c r="D2110" s="2">
        <v>0</v>
      </c>
      <c r="E2110" s="2">
        <v>0</v>
      </c>
      <c r="F2110" s="2">
        <v>0</v>
      </c>
      <c r="G2110" s="2">
        <f>INT(YEAR(GEN_UP[[#This Row],[Fecha]]))</f>
        <v>2025</v>
      </c>
      <c r="H2110" s="2">
        <f>INT(MONTH(GEN_UP[[#This Row],[Fecha]]))</f>
        <v>3</v>
      </c>
      <c r="I2110" s="3" t="str">
        <f>TEXT(DATE(YEAR(GEN_UP[[#This Row],[Fecha]]),MONTH(GEN_UP[[#This Row],[Fecha]]),DAY(GEN_UP[[#This Row],[Fecha]])),"mmmm")</f>
        <v>March</v>
      </c>
      <c r="J2110" s="2">
        <f>DAY(GEN_UP[[#This Row],[Fecha]])</f>
        <v>29</v>
      </c>
      <c r="K2110" s="12" t="str">
        <f t="shared" si="32"/>
        <v>29-03-2025_20</v>
      </c>
    </row>
    <row r="2111" spans="1:11" x14ac:dyDescent="0.3">
      <c r="A2111" s="3">
        <v>45745</v>
      </c>
      <c r="B2111" s="6">
        <v>0.875</v>
      </c>
      <c r="C2111" s="2">
        <v>0</v>
      </c>
      <c r="D2111" s="2">
        <v>0</v>
      </c>
      <c r="E2111" s="2">
        <v>0</v>
      </c>
      <c r="F2111" s="2">
        <v>0</v>
      </c>
      <c r="G2111" s="2">
        <f>INT(YEAR(GEN_UP[[#This Row],[Fecha]]))</f>
        <v>2025</v>
      </c>
      <c r="H2111" s="2">
        <f>INT(MONTH(GEN_UP[[#This Row],[Fecha]]))</f>
        <v>3</v>
      </c>
      <c r="I2111" s="3" t="str">
        <f>TEXT(DATE(YEAR(GEN_UP[[#This Row],[Fecha]]),MONTH(GEN_UP[[#This Row],[Fecha]]),DAY(GEN_UP[[#This Row],[Fecha]])),"mmmm")</f>
        <v>March</v>
      </c>
      <c r="J2111" s="2">
        <f>DAY(GEN_UP[[#This Row],[Fecha]])</f>
        <v>29</v>
      </c>
      <c r="K2111" s="12" t="str">
        <f t="shared" si="32"/>
        <v>29-03-2025_21</v>
      </c>
    </row>
    <row r="2112" spans="1:11" x14ac:dyDescent="0.3">
      <c r="A2112" s="3">
        <v>45745</v>
      </c>
      <c r="B2112" s="6">
        <v>0.91666666666666663</v>
      </c>
      <c r="C2112" s="2">
        <v>0</v>
      </c>
      <c r="D2112" s="2">
        <v>0</v>
      </c>
      <c r="E2112" s="2">
        <v>0</v>
      </c>
      <c r="F2112" s="2">
        <v>0</v>
      </c>
      <c r="G2112" s="2">
        <f>INT(YEAR(GEN_UP[[#This Row],[Fecha]]))</f>
        <v>2025</v>
      </c>
      <c r="H2112" s="2">
        <f>INT(MONTH(GEN_UP[[#This Row],[Fecha]]))</f>
        <v>3</v>
      </c>
      <c r="I2112" s="3" t="str">
        <f>TEXT(DATE(YEAR(GEN_UP[[#This Row],[Fecha]]),MONTH(GEN_UP[[#This Row],[Fecha]]),DAY(GEN_UP[[#This Row],[Fecha]])),"mmmm")</f>
        <v>March</v>
      </c>
      <c r="J2112" s="2">
        <f>DAY(GEN_UP[[#This Row],[Fecha]])</f>
        <v>29</v>
      </c>
      <c r="K2112" s="12" t="str">
        <f t="shared" si="32"/>
        <v>29-03-2025_22</v>
      </c>
    </row>
    <row r="2113" spans="1:11" x14ac:dyDescent="0.3">
      <c r="A2113" s="3">
        <v>45745</v>
      </c>
      <c r="B2113" s="6">
        <v>0.95833333333333337</v>
      </c>
      <c r="C2113" s="2">
        <v>0</v>
      </c>
      <c r="D2113" s="2">
        <v>0</v>
      </c>
      <c r="E2113" s="2">
        <v>0</v>
      </c>
      <c r="F2113" s="2">
        <v>0</v>
      </c>
      <c r="G2113" s="2">
        <f>INT(YEAR(GEN_UP[[#This Row],[Fecha]]))</f>
        <v>2025</v>
      </c>
      <c r="H2113" s="2">
        <f>INT(MONTH(GEN_UP[[#This Row],[Fecha]]))</f>
        <v>3</v>
      </c>
      <c r="I2113" s="3" t="str">
        <f>TEXT(DATE(YEAR(GEN_UP[[#This Row],[Fecha]]),MONTH(GEN_UP[[#This Row],[Fecha]]),DAY(GEN_UP[[#This Row],[Fecha]])),"mmmm")</f>
        <v>March</v>
      </c>
      <c r="J2113" s="2">
        <f>DAY(GEN_UP[[#This Row],[Fecha]])</f>
        <v>29</v>
      </c>
      <c r="K2113" s="12" t="str">
        <f t="shared" si="32"/>
        <v>29-03-2025_23</v>
      </c>
    </row>
    <row r="2114" spans="1:11" x14ac:dyDescent="0.3">
      <c r="A2114" s="3">
        <v>45746</v>
      </c>
      <c r="B2114" s="6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f>INT(YEAR(GEN_UP[[#This Row],[Fecha]]))</f>
        <v>2025</v>
      </c>
      <c r="H2114" s="2">
        <f>INT(MONTH(GEN_UP[[#This Row],[Fecha]]))</f>
        <v>3</v>
      </c>
      <c r="I2114" s="3" t="str">
        <f>TEXT(DATE(YEAR(GEN_UP[[#This Row],[Fecha]]),MONTH(GEN_UP[[#This Row],[Fecha]]),DAY(GEN_UP[[#This Row],[Fecha]])),"mmmm")</f>
        <v>March</v>
      </c>
      <c r="J2114" s="2">
        <f>DAY(GEN_UP[[#This Row],[Fecha]])</f>
        <v>30</v>
      </c>
      <c r="K2114" s="12" t="str">
        <f t="shared" ref="K2114:K2177" si="33">TEXT(A2114,"dd-mm-yyyy") &amp; "_" &amp; TEXT(HOUR(B2114),"00")</f>
        <v>30-03-2025_00</v>
      </c>
    </row>
    <row r="2115" spans="1:11" x14ac:dyDescent="0.3">
      <c r="A2115" s="3">
        <v>45746</v>
      </c>
      <c r="B2115" s="6">
        <v>4.1666666666666664E-2</v>
      </c>
      <c r="C2115" s="2">
        <v>0</v>
      </c>
      <c r="D2115" s="2">
        <v>0</v>
      </c>
      <c r="E2115" s="2">
        <v>0</v>
      </c>
      <c r="F2115" s="2">
        <v>0</v>
      </c>
      <c r="G2115" s="2">
        <f>INT(YEAR(GEN_UP[[#This Row],[Fecha]]))</f>
        <v>2025</v>
      </c>
      <c r="H2115" s="2">
        <f>INT(MONTH(GEN_UP[[#This Row],[Fecha]]))</f>
        <v>3</v>
      </c>
      <c r="I2115" s="3" t="str">
        <f>TEXT(DATE(YEAR(GEN_UP[[#This Row],[Fecha]]),MONTH(GEN_UP[[#This Row],[Fecha]]),DAY(GEN_UP[[#This Row],[Fecha]])),"mmmm")</f>
        <v>March</v>
      </c>
      <c r="J2115" s="2">
        <f>DAY(GEN_UP[[#This Row],[Fecha]])</f>
        <v>30</v>
      </c>
      <c r="K2115" s="12" t="str">
        <f t="shared" si="33"/>
        <v>30-03-2025_01</v>
      </c>
    </row>
    <row r="2116" spans="1:11" x14ac:dyDescent="0.3">
      <c r="A2116" s="3">
        <v>45746</v>
      </c>
      <c r="B2116" s="6">
        <v>8.3333333333333329E-2</v>
      </c>
      <c r="C2116" s="2">
        <v>0</v>
      </c>
      <c r="D2116" s="2">
        <v>0</v>
      </c>
      <c r="E2116" s="2">
        <v>0</v>
      </c>
      <c r="F2116" s="2">
        <v>0</v>
      </c>
      <c r="G2116" s="2">
        <f>INT(YEAR(GEN_UP[[#This Row],[Fecha]]))</f>
        <v>2025</v>
      </c>
      <c r="H2116" s="2">
        <f>INT(MONTH(GEN_UP[[#This Row],[Fecha]]))</f>
        <v>3</v>
      </c>
      <c r="I2116" s="3" t="str">
        <f>TEXT(DATE(YEAR(GEN_UP[[#This Row],[Fecha]]),MONTH(GEN_UP[[#This Row],[Fecha]]),DAY(GEN_UP[[#This Row],[Fecha]])),"mmmm")</f>
        <v>March</v>
      </c>
      <c r="J2116" s="2">
        <f>DAY(GEN_UP[[#This Row],[Fecha]])</f>
        <v>30</v>
      </c>
      <c r="K2116" s="12" t="str">
        <f t="shared" si="33"/>
        <v>30-03-2025_02</v>
      </c>
    </row>
    <row r="2117" spans="1:11" x14ac:dyDescent="0.3">
      <c r="A2117" s="3">
        <v>45746</v>
      </c>
      <c r="B2117" s="6">
        <v>0.125</v>
      </c>
      <c r="C2117" s="2">
        <v>0</v>
      </c>
      <c r="D2117" s="2">
        <v>0</v>
      </c>
      <c r="E2117" s="2">
        <v>0</v>
      </c>
      <c r="F2117" s="2">
        <v>0</v>
      </c>
      <c r="G2117" s="2">
        <f>INT(YEAR(GEN_UP[[#This Row],[Fecha]]))</f>
        <v>2025</v>
      </c>
      <c r="H2117" s="2">
        <f>INT(MONTH(GEN_UP[[#This Row],[Fecha]]))</f>
        <v>3</v>
      </c>
      <c r="I2117" s="3" t="str">
        <f>TEXT(DATE(YEAR(GEN_UP[[#This Row],[Fecha]]),MONTH(GEN_UP[[#This Row],[Fecha]]),DAY(GEN_UP[[#This Row],[Fecha]])),"mmmm")</f>
        <v>March</v>
      </c>
      <c r="J2117" s="2">
        <f>DAY(GEN_UP[[#This Row],[Fecha]])</f>
        <v>30</v>
      </c>
      <c r="K2117" s="12" t="str">
        <f t="shared" si="33"/>
        <v>30-03-2025_03</v>
      </c>
    </row>
    <row r="2118" spans="1:11" x14ac:dyDescent="0.3">
      <c r="A2118" s="3">
        <v>45746</v>
      </c>
      <c r="B2118" s="6">
        <v>0.16666666666666666</v>
      </c>
      <c r="C2118" s="2">
        <v>0</v>
      </c>
      <c r="D2118" s="2">
        <v>0</v>
      </c>
      <c r="E2118" s="2">
        <v>0</v>
      </c>
      <c r="F2118" s="2">
        <v>0</v>
      </c>
      <c r="G2118" s="2">
        <f>INT(YEAR(GEN_UP[[#This Row],[Fecha]]))</f>
        <v>2025</v>
      </c>
      <c r="H2118" s="2">
        <f>INT(MONTH(GEN_UP[[#This Row],[Fecha]]))</f>
        <v>3</v>
      </c>
      <c r="I2118" s="3" t="str">
        <f>TEXT(DATE(YEAR(GEN_UP[[#This Row],[Fecha]]),MONTH(GEN_UP[[#This Row],[Fecha]]),DAY(GEN_UP[[#This Row],[Fecha]])),"mmmm")</f>
        <v>March</v>
      </c>
      <c r="J2118" s="2">
        <f>DAY(GEN_UP[[#This Row],[Fecha]])</f>
        <v>30</v>
      </c>
      <c r="K2118" s="12" t="str">
        <f t="shared" si="33"/>
        <v>30-03-2025_04</v>
      </c>
    </row>
    <row r="2119" spans="1:11" x14ac:dyDescent="0.3">
      <c r="A2119" s="3">
        <v>45746</v>
      </c>
      <c r="B2119" s="6">
        <v>0.20833333333333334</v>
      </c>
      <c r="C2119" s="2">
        <v>0</v>
      </c>
      <c r="D2119" s="2">
        <v>0</v>
      </c>
      <c r="E2119" s="2">
        <v>0</v>
      </c>
      <c r="F2119" s="2">
        <v>0</v>
      </c>
      <c r="G2119" s="2">
        <f>INT(YEAR(GEN_UP[[#This Row],[Fecha]]))</f>
        <v>2025</v>
      </c>
      <c r="H2119" s="2">
        <f>INT(MONTH(GEN_UP[[#This Row],[Fecha]]))</f>
        <v>3</v>
      </c>
      <c r="I2119" s="3" t="str">
        <f>TEXT(DATE(YEAR(GEN_UP[[#This Row],[Fecha]]),MONTH(GEN_UP[[#This Row],[Fecha]]),DAY(GEN_UP[[#This Row],[Fecha]])),"mmmm")</f>
        <v>March</v>
      </c>
      <c r="J2119" s="2">
        <f>DAY(GEN_UP[[#This Row],[Fecha]])</f>
        <v>30</v>
      </c>
      <c r="K2119" s="12" t="str">
        <f t="shared" si="33"/>
        <v>30-03-2025_05</v>
      </c>
    </row>
    <row r="2120" spans="1:11" x14ac:dyDescent="0.3">
      <c r="A2120" s="3">
        <v>45746</v>
      </c>
      <c r="B2120" s="6">
        <v>0.25</v>
      </c>
      <c r="C2120" s="2">
        <v>152.5</v>
      </c>
      <c r="D2120" s="2">
        <v>147</v>
      </c>
      <c r="E2120" s="2">
        <v>141</v>
      </c>
      <c r="F2120" s="2">
        <v>136</v>
      </c>
      <c r="G2120" s="2">
        <f>INT(YEAR(GEN_UP[[#This Row],[Fecha]]))</f>
        <v>2025</v>
      </c>
      <c r="H2120" s="2">
        <f>INT(MONTH(GEN_UP[[#This Row],[Fecha]]))</f>
        <v>3</v>
      </c>
      <c r="I2120" s="3" t="str">
        <f>TEXT(DATE(YEAR(GEN_UP[[#This Row],[Fecha]]),MONTH(GEN_UP[[#This Row],[Fecha]]),DAY(GEN_UP[[#This Row],[Fecha]])),"mmmm")</f>
        <v>March</v>
      </c>
      <c r="J2120" s="2">
        <f>DAY(GEN_UP[[#This Row],[Fecha]])</f>
        <v>30</v>
      </c>
      <c r="K2120" s="12" t="str">
        <f t="shared" si="33"/>
        <v>30-03-2025_06</v>
      </c>
    </row>
    <row r="2121" spans="1:11" x14ac:dyDescent="0.3">
      <c r="A2121" s="3">
        <v>45746</v>
      </c>
      <c r="B2121" s="6">
        <v>0.29166666666666669</v>
      </c>
      <c r="C2121" s="2">
        <v>1789</v>
      </c>
      <c r="D2121" s="2">
        <v>1760</v>
      </c>
      <c r="E2121" s="2">
        <v>1707.5</v>
      </c>
      <c r="F2121" s="2">
        <v>1673</v>
      </c>
      <c r="G2121" s="2">
        <f>INT(YEAR(GEN_UP[[#This Row],[Fecha]]))</f>
        <v>2025</v>
      </c>
      <c r="H2121" s="2">
        <f>INT(MONTH(GEN_UP[[#This Row],[Fecha]]))</f>
        <v>3</v>
      </c>
      <c r="I2121" s="3" t="str">
        <f>TEXT(DATE(YEAR(GEN_UP[[#This Row],[Fecha]]),MONTH(GEN_UP[[#This Row],[Fecha]]),DAY(GEN_UP[[#This Row],[Fecha]])),"mmmm")</f>
        <v>March</v>
      </c>
      <c r="J2121" s="2">
        <f>DAY(GEN_UP[[#This Row],[Fecha]])</f>
        <v>30</v>
      </c>
      <c r="K2121" s="12" t="str">
        <f t="shared" si="33"/>
        <v>30-03-2025_07</v>
      </c>
    </row>
    <row r="2122" spans="1:11" x14ac:dyDescent="0.3">
      <c r="A2122" s="3">
        <v>45746</v>
      </c>
      <c r="B2122" s="6">
        <v>0.33333333333333331</v>
      </c>
      <c r="C2122" s="2">
        <v>4068</v>
      </c>
      <c r="D2122" s="2">
        <v>4049.5</v>
      </c>
      <c r="E2122" s="2">
        <v>3970</v>
      </c>
      <c r="F2122" s="2">
        <v>3907</v>
      </c>
      <c r="G2122" s="2">
        <f>INT(YEAR(GEN_UP[[#This Row],[Fecha]]))</f>
        <v>2025</v>
      </c>
      <c r="H2122" s="2">
        <f>INT(MONTH(GEN_UP[[#This Row],[Fecha]]))</f>
        <v>3</v>
      </c>
      <c r="I2122" s="3" t="str">
        <f>TEXT(DATE(YEAR(GEN_UP[[#This Row],[Fecha]]),MONTH(GEN_UP[[#This Row],[Fecha]]),DAY(GEN_UP[[#This Row],[Fecha]])),"mmmm")</f>
        <v>March</v>
      </c>
      <c r="J2122" s="2">
        <f>DAY(GEN_UP[[#This Row],[Fecha]])</f>
        <v>30</v>
      </c>
      <c r="K2122" s="12" t="str">
        <f t="shared" si="33"/>
        <v>30-03-2025_08</v>
      </c>
    </row>
    <row r="2123" spans="1:11" x14ac:dyDescent="0.3">
      <c r="A2123" s="3">
        <v>45746</v>
      </c>
      <c r="B2123" s="6">
        <v>0.375</v>
      </c>
      <c r="C2123" s="2">
        <v>5583.5</v>
      </c>
      <c r="D2123" s="2">
        <v>5570.5</v>
      </c>
      <c r="E2123" s="2">
        <v>5505</v>
      </c>
      <c r="F2123" s="2">
        <v>5478</v>
      </c>
      <c r="G2123" s="2">
        <f>INT(YEAR(GEN_UP[[#This Row],[Fecha]]))</f>
        <v>2025</v>
      </c>
      <c r="H2123" s="2">
        <f>INT(MONTH(GEN_UP[[#This Row],[Fecha]]))</f>
        <v>3</v>
      </c>
      <c r="I2123" s="3" t="str">
        <f>TEXT(DATE(YEAR(GEN_UP[[#This Row],[Fecha]]),MONTH(GEN_UP[[#This Row],[Fecha]]),DAY(GEN_UP[[#This Row],[Fecha]])),"mmmm")</f>
        <v>March</v>
      </c>
      <c r="J2123" s="2">
        <f>DAY(GEN_UP[[#This Row],[Fecha]])</f>
        <v>30</v>
      </c>
      <c r="K2123" s="12" t="str">
        <f t="shared" si="33"/>
        <v>30-03-2025_09</v>
      </c>
    </row>
    <row r="2124" spans="1:11" x14ac:dyDescent="0.3">
      <c r="A2124" s="3">
        <v>45746</v>
      </c>
      <c r="B2124" s="6">
        <v>0.41666666666666669</v>
      </c>
      <c r="C2124" s="2">
        <v>7178.5</v>
      </c>
      <c r="D2124" s="2">
        <v>7210</v>
      </c>
      <c r="E2124" s="2">
        <v>7175</v>
      </c>
      <c r="F2124" s="2">
        <v>7171</v>
      </c>
      <c r="G2124" s="2">
        <f>INT(YEAR(GEN_UP[[#This Row],[Fecha]]))</f>
        <v>2025</v>
      </c>
      <c r="H2124" s="2">
        <f>INT(MONTH(GEN_UP[[#This Row],[Fecha]]))</f>
        <v>3</v>
      </c>
      <c r="I2124" s="3" t="str">
        <f>TEXT(DATE(YEAR(GEN_UP[[#This Row],[Fecha]]),MONTH(GEN_UP[[#This Row],[Fecha]]),DAY(GEN_UP[[#This Row],[Fecha]])),"mmmm")</f>
        <v>March</v>
      </c>
      <c r="J2124" s="2">
        <f>DAY(GEN_UP[[#This Row],[Fecha]])</f>
        <v>30</v>
      </c>
      <c r="K2124" s="12" t="str">
        <f t="shared" si="33"/>
        <v>30-03-2025_10</v>
      </c>
    </row>
    <row r="2125" spans="1:11" x14ac:dyDescent="0.3">
      <c r="A2125" s="3">
        <v>45746</v>
      </c>
      <c r="B2125" s="6">
        <v>0.45833333333333331</v>
      </c>
      <c r="C2125" s="2">
        <v>7603.5</v>
      </c>
      <c r="D2125" s="2">
        <v>7601</v>
      </c>
      <c r="E2125" s="2">
        <v>7572</v>
      </c>
      <c r="F2125" s="2">
        <v>7563</v>
      </c>
      <c r="G2125" s="2">
        <f>INT(YEAR(GEN_UP[[#This Row],[Fecha]]))</f>
        <v>2025</v>
      </c>
      <c r="H2125" s="2">
        <f>INT(MONTH(GEN_UP[[#This Row],[Fecha]]))</f>
        <v>3</v>
      </c>
      <c r="I2125" s="3" t="str">
        <f>TEXT(DATE(YEAR(GEN_UP[[#This Row],[Fecha]]),MONTH(GEN_UP[[#This Row],[Fecha]]),DAY(GEN_UP[[#This Row],[Fecha]])),"mmmm")</f>
        <v>March</v>
      </c>
      <c r="J2125" s="2">
        <f>DAY(GEN_UP[[#This Row],[Fecha]])</f>
        <v>30</v>
      </c>
      <c r="K2125" s="12" t="str">
        <f t="shared" si="33"/>
        <v>30-03-2025_11</v>
      </c>
    </row>
    <row r="2126" spans="1:11" x14ac:dyDescent="0.3">
      <c r="A2126" s="3">
        <v>45746</v>
      </c>
      <c r="B2126" s="6">
        <v>0.5</v>
      </c>
      <c r="C2126" s="2">
        <v>7123.5</v>
      </c>
      <c r="D2126" s="2">
        <v>7238.5</v>
      </c>
      <c r="E2126" s="2">
        <v>7370.5</v>
      </c>
      <c r="F2126" s="2">
        <v>7517</v>
      </c>
      <c r="G2126" s="2">
        <f>INT(YEAR(GEN_UP[[#This Row],[Fecha]]))</f>
        <v>2025</v>
      </c>
      <c r="H2126" s="2">
        <f>INT(MONTH(GEN_UP[[#This Row],[Fecha]]))</f>
        <v>3</v>
      </c>
      <c r="I2126" s="3" t="str">
        <f>TEXT(DATE(YEAR(GEN_UP[[#This Row],[Fecha]]),MONTH(GEN_UP[[#This Row],[Fecha]]),DAY(GEN_UP[[#This Row],[Fecha]])),"mmmm")</f>
        <v>March</v>
      </c>
      <c r="J2126" s="2">
        <f>DAY(GEN_UP[[#This Row],[Fecha]])</f>
        <v>30</v>
      </c>
      <c r="K2126" s="12" t="str">
        <f t="shared" si="33"/>
        <v>30-03-2025_12</v>
      </c>
    </row>
    <row r="2127" spans="1:11" x14ac:dyDescent="0.3">
      <c r="A2127" s="3">
        <v>45746</v>
      </c>
      <c r="B2127" s="6">
        <v>0.54166666666666663</v>
      </c>
      <c r="C2127" s="2">
        <v>7073</v>
      </c>
      <c r="D2127" s="2">
        <v>7567.5</v>
      </c>
      <c r="E2127" s="2">
        <v>7720.5</v>
      </c>
      <c r="F2127" s="2">
        <v>7800</v>
      </c>
      <c r="G2127" s="2">
        <f>INT(YEAR(GEN_UP[[#This Row],[Fecha]]))</f>
        <v>2025</v>
      </c>
      <c r="H2127" s="2">
        <f>INT(MONTH(GEN_UP[[#This Row],[Fecha]]))</f>
        <v>3</v>
      </c>
      <c r="I2127" s="3" t="str">
        <f>TEXT(DATE(YEAR(GEN_UP[[#This Row],[Fecha]]),MONTH(GEN_UP[[#This Row],[Fecha]]),DAY(GEN_UP[[#This Row],[Fecha]])),"mmmm")</f>
        <v>March</v>
      </c>
      <c r="J2127" s="2">
        <f>DAY(GEN_UP[[#This Row],[Fecha]])</f>
        <v>30</v>
      </c>
      <c r="K2127" s="12" t="str">
        <f t="shared" si="33"/>
        <v>30-03-2025_13</v>
      </c>
    </row>
    <row r="2128" spans="1:11" x14ac:dyDescent="0.3">
      <c r="A2128" s="3">
        <v>45746</v>
      </c>
      <c r="B2128" s="6">
        <v>0.58333333333333337</v>
      </c>
      <c r="C2128" s="2">
        <v>6297.5</v>
      </c>
      <c r="D2128" s="2">
        <v>6591</v>
      </c>
      <c r="E2128" s="2">
        <v>6718</v>
      </c>
      <c r="F2128" s="2">
        <v>6887</v>
      </c>
      <c r="G2128" s="2">
        <f>INT(YEAR(GEN_UP[[#This Row],[Fecha]]))</f>
        <v>2025</v>
      </c>
      <c r="H2128" s="2">
        <f>INT(MONTH(GEN_UP[[#This Row],[Fecha]]))</f>
        <v>3</v>
      </c>
      <c r="I2128" s="3" t="str">
        <f>TEXT(DATE(YEAR(GEN_UP[[#This Row],[Fecha]]),MONTH(GEN_UP[[#This Row],[Fecha]]),DAY(GEN_UP[[#This Row],[Fecha]])),"mmmm")</f>
        <v>March</v>
      </c>
      <c r="J2128" s="2">
        <f>DAY(GEN_UP[[#This Row],[Fecha]])</f>
        <v>30</v>
      </c>
      <c r="K2128" s="12" t="str">
        <f t="shared" si="33"/>
        <v>30-03-2025_14</v>
      </c>
    </row>
    <row r="2129" spans="1:11" x14ac:dyDescent="0.3">
      <c r="A2129" s="3">
        <v>45746</v>
      </c>
      <c r="B2129" s="6">
        <v>0.625</v>
      </c>
      <c r="C2129" s="2">
        <v>4706.5</v>
      </c>
      <c r="D2129" s="2">
        <v>4680.5</v>
      </c>
      <c r="E2129" s="2">
        <v>4732</v>
      </c>
      <c r="F2129" s="2">
        <v>4730</v>
      </c>
      <c r="G2129" s="2">
        <f>INT(YEAR(GEN_UP[[#This Row],[Fecha]]))</f>
        <v>2025</v>
      </c>
      <c r="H2129" s="2">
        <f>INT(MONTH(GEN_UP[[#This Row],[Fecha]]))</f>
        <v>3</v>
      </c>
      <c r="I2129" s="3" t="str">
        <f>TEXT(DATE(YEAR(GEN_UP[[#This Row],[Fecha]]),MONTH(GEN_UP[[#This Row],[Fecha]]),DAY(GEN_UP[[#This Row],[Fecha]])),"mmmm")</f>
        <v>March</v>
      </c>
      <c r="J2129" s="2">
        <f>DAY(GEN_UP[[#This Row],[Fecha]])</f>
        <v>30</v>
      </c>
      <c r="K2129" s="12" t="str">
        <f t="shared" si="33"/>
        <v>30-03-2025_15</v>
      </c>
    </row>
    <row r="2130" spans="1:11" x14ac:dyDescent="0.3">
      <c r="A2130" s="3">
        <v>45746</v>
      </c>
      <c r="B2130" s="6">
        <v>0.66666666666666663</v>
      </c>
      <c r="C2130" s="2">
        <v>2976</v>
      </c>
      <c r="D2130" s="2">
        <v>2968</v>
      </c>
      <c r="E2130" s="2">
        <v>3029.5</v>
      </c>
      <c r="F2130" s="2">
        <v>2973.5</v>
      </c>
      <c r="G2130" s="2">
        <f>INT(YEAR(GEN_UP[[#This Row],[Fecha]]))</f>
        <v>2025</v>
      </c>
      <c r="H2130" s="2">
        <f>INT(MONTH(GEN_UP[[#This Row],[Fecha]]))</f>
        <v>3</v>
      </c>
      <c r="I2130" s="3" t="str">
        <f>TEXT(DATE(YEAR(GEN_UP[[#This Row],[Fecha]]),MONTH(GEN_UP[[#This Row],[Fecha]]),DAY(GEN_UP[[#This Row],[Fecha]])),"mmmm")</f>
        <v>March</v>
      </c>
      <c r="J2130" s="2">
        <f>DAY(GEN_UP[[#This Row],[Fecha]])</f>
        <v>30</v>
      </c>
      <c r="K2130" s="12" t="str">
        <f t="shared" si="33"/>
        <v>30-03-2025_16</v>
      </c>
    </row>
    <row r="2131" spans="1:11" x14ac:dyDescent="0.3">
      <c r="A2131" s="3">
        <v>45746</v>
      </c>
      <c r="B2131" s="6">
        <v>0.70833333333333337</v>
      </c>
      <c r="C2131" s="2">
        <v>1053</v>
      </c>
      <c r="D2131" s="2">
        <v>1043</v>
      </c>
      <c r="E2131" s="2">
        <v>1089</v>
      </c>
      <c r="F2131" s="2">
        <v>1142.5</v>
      </c>
      <c r="G2131" s="2">
        <f>INT(YEAR(GEN_UP[[#This Row],[Fecha]]))</f>
        <v>2025</v>
      </c>
      <c r="H2131" s="2">
        <f>INT(MONTH(GEN_UP[[#This Row],[Fecha]]))</f>
        <v>3</v>
      </c>
      <c r="I2131" s="3" t="str">
        <f>TEXT(DATE(YEAR(GEN_UP[[#This Row],[Fecha]]),MONTH(GEN_UP[[#This Row],[Fecha]]),DAY(GEN_UP[[#This Row],[Fecha]])),"mmmm")</f>
        <v>March</v>
      </c>
      <c r="J2131" s="2">
        <f>DAY(GEN_UP[[#This Row],[Fecha]])</f>
        <v>30</v>
      </c>
      <c r="K2131" s="12" t="str">
        <f t="shared" si="33"/>
        <v>30-03-2025_17</v>
      </c>
    </row>
    <row r="2132" spans="1:11" x14ac:dyDescent="0.3">
      <c r="A2132" s="3">
        <v>45746</v>
      </c>
      <c r="B2132" s="6">
        <v>0.75</v>
      </c>
      <c r="C2132" s="2">
        <v>118.5</v>
      </c>
      <c r="D2132" s="2">
        <v>120</v>
      </c>
      <c r="E2132" s="2">
        <v>125.5</v>
      </c>
      <c r="F2132" s="2">
        <v>130</v>
      </c>
      <c r="G2132" s="2">
        <f>INT(YEAR(GEN_UP[[#This Row],[Fecha]]))</f>
        <v>2025</v>
      </c>
      <c r="H2132" s="2">
        <f>INT(MONTH(GEN_UP[[#This Row],[Fecha]]))</f>
        <v>3</v>
      </c>
      <c r="I2132" s="3" t="str">
        <f>TEXT(DATE(YEAR(GEN_UP[[#This Row],[Fecha]]),MONTH(GEN_UP[[#This Row],[Fecha]]),DAY(GEN_UP[[#This Row],[Fecha]])),"mmmm")</f>
        <v>March</v>
      </c>
      <c r="J2132" s="2">
        <f>DAY(GEN_UP[[#This Row],[Fecha]])</f>
        <v>30</v>
      </c>
      <c r="K2132" s="12" t="str">
        <f t="shared" si="33"/>
        <v>30-03-2025_18</v>
      </c>
    </row>
    <row r="2133" spans="1:11" x14ac:dyDescent="0.3">
      <c r="A2133" s="3">
        <v>45746</v>
      </c>
      <c r="B2133" s="6">
        <v>0.79166666666666663</v>
      </c>
      <c r="C2133" s="2">
        <v>0</v>
      </c>
      <c r="D2133" s="2">
        <v>0</v>
      </c>
      <c r="E2133" s="2">
        <v>0</v>
      </c>
      <c r="F2133" s="2">
        <v>0</v>
      </c>
      <c r="G2133" s="2">
        <f>INT(YEAR(GEN_UP[[#This Row],[Fecha]]))</f>
        <v>2025</v>
      </c>
      <c r="H2133" s="2">
        <f>INT(MONTH(GEN_UP[[#This Row],[Fecha]]))</f>
        <v>3</v>
      </c>
      <c r="I2133" s="3" t="str">
        <f>TEXT(DATE(YEAR(GEN_UP[[#This Row],[Fecha]]),MONTH(GEN_UP[[#This Row],[Fecha]]),DAY(GEN_UP[[#This Row],[Fecha]])),"mmmm")</f>
        <v>March</v>
      </c>
      <c r="J2133" s="2">
        <f>DAY(GEN_UP[[#This Row],[Fecha]])</f>
        <v>30</v>
      </c>
      <c r="K2133" s="12" t="str">
        <f t="shared" si="33"/>
        <v>30-03-2025_19</v>
      </c>
    </row>
    <row r="2134" spans="1:11" x14ac:dyDescent="0.3">
      <c r="A2134" s="3">
        <v>45746</v>
      </c>
      <c r="B2134" s="6">
        <v>0.83333333333333337</v>
      </c>
      <c r="C2134" s="2">
        <v>0</v>
      </c>
      <c r="D2134" s="2">
        <v>0</v>
      </c>
      <c r="E2134" s="2">
        <v>0</v>
      </c>
      <c r="F2134" s="2">
        <v>0</v>
      </c>
      <c r="G2134" s="2">
        <f>INT(YEAR(GEN_UP[[#This Row],[Fecha]]))</f>
        <v>2025</v>
      </c>
      <c r="H2134" s="2">
        <f>INT(MONTH(GEN_UP[[#This Row],[Fecha]]))</f>
        <v>3</v>
      </c>
      <c r="I2134" s="3" t="str">
        <f>TEXT(DATE(YEAR(GEN_UP[[#This Row],[Fecha]]),MONTH(GEN_UP[[#This Row],[Fecha]]),DAY(GEN_UP[[#This Row],[Fecha]])),"mmmm")</f>
        <v>March</v>
      </c>
      <c r="J2134" s="2">
        <f>DAY(GEN_UP[[#This Row],[Fecha]])</f>
        <v>30</v>
      </c>
      <c r="K2134" s="12" t="str">
        <f t="shared" si="33"/>
        <v>30-03-2025_20</v>
      </c>
    </row>
    <row r="2135" spans="1:11" x14ac:dyDescent="0.3">
      <c r="A2135" s="3">
        <v>45746</v>
      </c>
      <c r="B2135" s="6">
        <v>0.875</v>
      </c>
      <c r="C2135" s="2">
        <v>0</v>
      </c>
      <c r="D2135" s="2">
        <v>0</v>
      </c>
      <c r="E2135" s="2">
        <v>0</v>
      </c>
      <c r="F2135" s="2">
        <v>0</v>
      </c>
      <c r="G2135" s="2">
        <f>INT(YEAR(GEN_UP[[#This Row],[Fecha]]))</f>
        <v>2025</v>
      </c>
      <c r="H2135" s="2">
        <f>INT(MONTH(GEN_UP[[#This Row],[Fecha]]))</f>
        <v>3</v>
      </c>
      <c r="I2135" s="3" t="str">
        <f>TEXT(DATE(YEAR(GEN_UP[[#This Row],[Fecha]]),MONTH(GEN_UP[[#This Row],[Fecha]]),DAY(GEN_UP[[#This Row],[Fecha]])),"mmmm")</f>
        <v>March</v>
      </c>
      <c r="J2135" s="2">
        <f>DAY(GEN_UP[[#This Row],[Fecha]])</f>
        <v>30</v>
      </c>
      <c r="K2135" s="12" t="str">
        <f t="shared" si="33"/>
        <v>30-03-2025_21</v>
      </c>
    </row>
    <row r="2136" spans="1:11" x14ac:dyDescent="0.3">
      <c r="A2136" s="3">
        <v>45746</v>
      </c>
      <c r="B2136" s="6">
        <v>0.91666666666666663</v>
      </c>
      <c r="C2136" s="2">
        <v>0</v>
      </c>
      <c r="D2136" s="2">
        <v>0</v>
      </c>
      <c r="E2136" s="2">
        <v>0</v>
      </c>
      <c r="F2136" s="2">
        <v>0</v>
      </c>
      <c r="G2136" s="2">
        <f>INT(YEAR(GEN_UP[[#This Row],[Fecha]]))</f>
        <v>2025</v>
      </c>
      <c r="H2136" s="2">
        <f>INT(MONTH(GEN_UP[[#This Row],[Fecha]]))</f>
        <v>3</v>
      </c>
      <c r="I2136" s="3" t="str">
        <f>TEXT(DATE(YEAR(GEN_UP[[#This Row],[Fecha]]),MONTH(GEN_UP[[#This Row],[Fecha]]),DAY(GEN_UP[[#This Row],[Fecha]])),"mmmm")</f>
        <v>March</v>
      </c>
      <c r="J2136" s="2">
        <f>DAY(GEN_UP[[#This Row],[Fecha]])</f>
        <v>30</v>
      </c>
      <c r="K2136" s="12" t="str">
        <f t="shared" si="33"/>
        <v>30-03-2025_22</v>
      </c>
    </row>
    <row r="2137" spans="1:11" x14ac:dyDescent="0.3">
      <c r="A2137" s="3">
        <v>45746</v>
      </c>
      <c r="B2137" s="6">
        <v>0.95833333333333337</v>
      </c>
      <c r="C2137" s="2">
        <v>0</v>
      </c>
      <c r="D2137" s="2">
        <v>0</v>
      </c>
      <c r="E2137" s="2">
        <v>0</v>
      </c>
      <c r="F2137" s="2">
        <v>0</v>
      </c>
      <c r="G2137" s="2">
        <f>INT(YEAR(GEN_UP[[#This Row],[Fecha]]))</f>
        <v>2025</v>
      </c>
      <c r="H2137" s="2">
        <f>INT(MONTH(GEN_UP[[#This Row],[Fecha]]))</f>
        <v>3</v>
      </c>
      <c r="I2137" s="3" t="str">
        <f>TEXT(DATE(YEAR(GEN_UP[[#This Row],[Fecha]]),MONTH(GEN_UP[[#This Row],[Fecha]]),DAY(GEN_UP[[#This Row],[Fecha]])),"mmmm")</f>
        <v>March</v>
      </c>
      <c r="J2137" s="2">
        <f>DAY(GEN_UP[[#This Row],[Fecha]])</f>
        <v>30</v>
      </c>
      <c r="K2137" s="12" t="str">
        <f t="shared" si="33"/>
        <v>30-03-2025_23</v>
      </c>
    </row>
    <row r="2138" spans="1:11" x14ac:dyDescent="0.3">
      <c r="A2138" s="3">
        <v>45747</v>
      </c>
      <c r="B2138" s="6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f>INT(YEAR(GEN_UP[[#This Row],[Fecha]]))</f>
        <v>2025</v>
      </c>
      <c r="H2138" s="2">
        <f>INT(MONTH(GEN_UP[[#This Row],[Fecha]]))</f>
        <v>3</v>
      </c>
      <c r="I2138" s="3" t="str">
        <f>TEXT(DATE(YEAR(GEN_UP[[#This Row],[Fecha]]),MONTH(GEN_UP[[#This Row],[Fecha]]),DAY(GEN_UP[[#This Row],[Fecha]])),"mmmm")</f>
        <v>March</v>
      </c>
      <c r="J2138" s="2">
        <f>DAY(GEN_UP[[#This Row],[Fecha]])</f>
        <v>31</v>
      </c>
      <c r="K2138" s="12" t="str">
        <f t="shared" si="33"/>
        <v>31-03-2025_00</v>
      </c>
    </row>
    <row r="2139" spans="1:11" x14ac:dyDescent="0.3">
      <c r="A2139" s="3">
        <v>45747</v>
      </c>
      <c r="B2139" s="6">
        <v>4.1666666666666664E-2</v>
      </c>
      <c r="C2139" s="2">
        <v>0</v>
      </c>
      <c r="D2139" s="2">
        <v>0</v>
      </c>
      <c r="E2139" s="2">
        <v>0</v>
      </c>
      <c r="F2139" s="2">
        <v>0</v>
      </c>
      <c r="G2139" s="2">
        <f>INT(YEAR(GEN_UP[[#This Row],[Fecha]]))</f>
        <v>2025</v>
      </c>
      <c r="H2139" s="2">
        <f>INT(MONTH(GEN_UP[[#This Row],[Fecha]]))</f>
        <v>3</v>
      </c>
      <c r="I2139" s="3" t="str">
        <f>TEXT(DATE(YEAR(GEN_UP[[#This Row],[Fecha]]),MONTH(GEN_UP[[#This Row],[Fecha]]),DAY(GEN_UP[[#This Row],[Fecha]])),"mmmm")</f>
        <v>March</v>
      </c>
      <c r="J2139" s="2">
        <f>DAY(GEN_UP[[#This Row],[Fecha]])</f>
        <v>31</v>
      </c>
      <c r="K2139" s="12" t="str">
        <f t="shared" si="33"/>
        <v>31-03-2025_01</v>
      </c>
    </row>
    <row r="2140" spans="1:11" x14ac:dyDescent="0.3">
      <c r="A2140" s="3">
        <v>45747</v>
      </c>
      <c r="B2140" s="6">
        <v>8.3333333333333329E-2</v>
      </c>
      <c r="C2140" s="2">
        <v>0</v>
      </c>
      <c r="D2140" s="2">
        <v>0</v>
      </c>
      <c r="E2140" s="2">
        <v>0</v>
      </c>
      <c r="F2140" s="2">
        <v>0</v>
      </c>
      <c r="G2140" s="2">
        <f>INT(YEAR(GEN_UP[[#This Row],[Fecha]]))</f>
        <v>2025</v>
      </c>
      <c r="H2140" s="2">
        <f>INT(MONTH(GEN_UP[[#This Row],[Fecha]]))</f>
        <v>3</v>
      </c>
      <c r="I2140" s="3" t="str">
        <f>TEXT(DATE(YEAR(GEN_UP[[#This Row],[Fecha]]),MONTH(GEN_UP[[#This Row],[Fecha]]),DAY(GEN_UP[[#This Row],[Fecha]])),"mmmm")</f>
        <v>March</v>
      </c>
      <c r="J2140" s="2">
        <f>DAY(GEN_UP[[#This Row],[Fecha]])</f>
        <v>31</v>
      </c>
      <c r="K2140" s="12" t="str">
        <f t="shared" si="33"/>
        <v>31-03-2025_02</v>
      </c>
    </row>
    <row r="2141" spans="1:11" x14ac:dyDescent="0.3">
      <c r="A2141" s="3">
        <v>45747</v>
      </c>
      <c r="B2141" s="6">
        <v>0.125</v>
      </c>
      <c r="C2141" s="2">
        <v>0</v>
      </c>
      <c r="D2141" s="2">
        <v>0</v>
      </c>
      <c r="E2141" s="2">
        <v>0</v>
      </c>
      <c r="F2141" s="2">
        <v>0</v>
      </c>
      <c r="G2141" s="2">
        <f>INT(YEAR(GEN_UP[[#This Row],[Fecha]]))</f>
        <v>2025</v>
      </c>
      <c r="H2141" s="2">
        <f>INT(MONTH(GEN_UP[[#This Row],[Fecha]]))</f>
        <v>3</v>
      </c>
      <c r="I2141" s="3" t="str">
        <f>TEXT(DATE(YEAR(GEN_UP[[#This Row],[Fecha]]),MONTH(GEN_UP[[#This Row],[Fecha]]),DAY(GEN_UP[[#This Row],[Fecha]])),"mmmm")</f>
        <v>March</v>
      </c>
      <c r="J2141" s="2">
        <f>DAY(GEN_UP[[#This Row],[Fecha]])</f>
        <v>31</v>
      </c>
      <c r="K2141" s="12" t="str">
        <f t="shared" si="33"/>
        <v>31-03-2025_03</v>
      </c>
    </row>
    <row r="2142" spans="1:11" x14ac:dyDescent="0.3">
      <c r="A2142" s="3">
        <v>45747</v>
      </c>
      <c r="B2142" s="6">
        <v>0.16666666666666666</v>
      </c>
      <c r="C2142" s="2">
        <v>0</v>
      </c>
      <c r="D2142" s="2">
        <v>0</v>
      </c>
      <c r="E2142" s="2">
        <v>0</v>
      </c>
      <c r="F2142" s="2">
        <v>0</v>
      </c>
      <c r="G2142" s="2">
        <f>INT(YEAR(GEN_UP[[#This Row],[Fecha]]))</f>
        <v>2025</v>
      </c>
      <c r="H2142" s="2">
        <f>INT(MONTH(GEN_UP[[#This Row],[Fecha]]))</f>
        <v>3</v>
      </c>
      <c r="I2142" s="3" t="str">
        <f>TEXT(DATE(YEAR(GEN_UP[[#This Row],[Fecha]]),MONTH(GEN_UP[[#This Row],[Fecha]]),DAY(GEN_UP[[#This Row],[Fecha]])),"mmmm")</f>
        <v>March</v>
      </c>
      <c r="J2142" s="2">
        <f>DAY(GEN_UP[[#This Row],[Fecha]])</f>
        <v>31</v>
      </c>
      <c r="K2142" s="12" t="str">
        <f t="shared" si="33"/>
        <v>31-03-2025_04</v>
      </c>
    </row>
    <row r="2143" spans="1:11" x14ac:dyDescent="0.3">
      <c r="A2143" s="3">
        <v>45747</v>
      </c>
      <c r="B2143" s="6">
        <v>0.20833333333333334</v>
      </c>
      <c r="C2143" s="2">
        <v>0</v>
      </c>
      <c r="D2143" s="2">
        <v>0</v>
      </c>
      <c r="E2143" s="2">
        <v>0</v>
      </c>
      <c r="F2143" s="2">
        <v>0</v>
      </c>
      <c r="G2143" s="2">
        <f>INT(YEAR(GEN_UP[[#This Row],[Fecha]]))</f>
        <v>2025</v>
      </c>
      <c r="H2143" s="2">
        <f>INT(MONTH(GEN_UP[[#This Row],[Fecha]]))</f>
        <v>3</v>
      </c>
      <c r="I2143" s="3" t="str">
        <f>TEXT(DATE(YEAR(GEN_UP[[#This Row],[Fecha]]),MONTH(GEN_UP[[#This Row],[Fecha]]),DAY(GEN_UP[[#This Row],[Fecha]])),"mmmm")</f>
        <v>March</v>
      </c>
      <c r="J2143" s="2">
        <f>DAY(GEN_UP[[#This Row],[Fecha]])</f>
        <v>31</v>
      </c>
      <c r="K2143" s="12" t="str">
        <f t="shared" si="33"/>
        <v>31-03-2025_05</v>
      </c>
    </row>
    <row r="2144" spans="1:11" x14ac:dyDescent="0.3">
      <c r="A2144" s="3">
        <v>45747</v>
      </c>
      <c r="B2144" s="6">
        <v>0.25</v>
      </c>
      <c r="C2144" s="2">
        <v>160</v>
      </c>
      <c r="D2144" s="2">
        <v>154</v>
      </c>
      <c r="E2144" s="2">
        <v>151.5</v>
      </c>
      <c r="F2144" s="2">
        <v>149.5</v>
      </c>
      <c r="G2144" s="2">
        <f>INT(YEAR(GEN_UP[[#This Row],[Fecha]]))</f>
        <v>2025</v>
      </c>
      <c r="H2144" s="2">
        <f>INT(MONTH(GEN_UP[[#This Row],[Fecha]]))</f>
        <v>3</v>
      </c>
      <c r="I2144" s="3" t="str">
        <f>TEXT(DATE(YEAR(GEN_UP[[#This Row],[Fecha]]),MONTH(GEN_UP[[#This Row],[Fecha]]),DAY(GEN_UP[[#This Row],[Fecha]])),"mmmm")</f>
        <v>March</v>
      </c>
      <c r="J2144" s="2">
        <f>DAY(GEN_UP[[#This Row],[Fecha]])</f>
        <v>31</v>
      </c>
      <c r="K2144" s="12" t="str">
        <f t="shared" si="33"/>
        <v>31-03-2025_06</v>
      </c>
    </row>
    <row r="2145" spans="1:11" x14ac:dyDescent="0.3">
      <c r="A2145" s="3">
        <v>45747</v>
      </c>
      <c r="B2145" s="6">
        <v>0.29166666666666669</v>
      </c>
      <c r="C2145" s="2">
        <v>1928</v>
      </c>
      <c r="D2145" s="2">
        <v>1856.5</v>
      </c>
      <c r="E2145" s="2">
        <v>1631.5</v>
      </c>
      <c r="F2145" s="2">
        <v>1440</v>
      </c>
      <c r="G2145" s="2">
        <f>INT(YEAR(GEN_UP[[#This Row],[Fecha]]))</f>
        <v>2025</v>
      </c>
      <c r="H2145" s="2">
        <f>INT(MONTH(GEN_UP[[#This Row],[Fecha]]))</f>
        <v>3</v>
      </c>
      <c r="I2145" s="3" t="str">
        <f>TEXT(DATE(YEAR(GEN_UP[[#This Row],[Fecha]]),MONTH(GEN_UP[[#This Row],[Fecha]]),DAY(GEN_UP[[#This Row],[Fecha]])),"mmmm")</f>
        <v>March</v>
      </c>
      <c r="J2145" s="2">
        <f>DAY(GEN_UP[[#This Row],[Fecha]])</f>
        <v>31</v>
      </c>
      <c r="K2145" s="12" t="str">
        <f t="shared" si="33"/>
        <v>31-03-2025_07</v>
      </c>
    </row>
    <row r="2146" spans="1:11" x14ac:dyDescent="0.3">
      <c r="A2146" s="3">
        <v>45747</v>
      </c>
      <c r="B2146" s="6">
        <v>0.33333333333333331</v>
      </c>
      <c r="C2146" s="2">
        <v>4936</v>
      </c>
      <c r="D2146" s="2">
        <v>4890.5</v>
      </c>
      <c r="E2146" s="2">
        <v>4790.5</v>
      </c>
      <c r="F2146" s="2">
        <v>4683</v>
      </c>
      <c r="G2146" s="2">
        <f>INT(YEAR(GEN_UP[[#This Row],[Fecha]]))</f>
        <v>2025</v>
      </c>
      <c r="H2146" s="2">
        <f>INT(MONTH(GEN_UP[[#This Row],[Fecha]]))</f>
        <v>3</v>
      </c>
      <c r="I2146" s="3" t="str">
        <f>TEXT(DATE(YEAR(GEN_UP[[#This Row],[Fecha]]),MONTH(GEN_UP[[#This Row],[Fecha]]),DAY(GEN_UP[[#This Row],[Fecha]])),"mmmm")</f>
        <v>March</v>
      </c>
      <c r="J2146" s="2">
        <f>DAY(GEN_UP[[#This Row],[Fecha]])</f>
        <v>31</v>
      </c>
      <c r="K2146" s="12" t="str">
        <f t="shared" si="33"/>
        <v>31-03-2025_08</v>
      </c>
    </row>
    <row r="2147" spans="1:11" x14ac:dyDescent="0.3">
      <c r="A2147" s="3">
        <v>45747</v>
      </c>
      <c r="B2147" s="6">
        <v>0.375</v>
      </c>
      <c r="C2147" s="2">
        <v>4338</v>
      </c>
      <c r="D2147" s="2">
        <v>4314.5</v>
      </c>
      <c r="E2147" s="2">
        <v>4328.5</v>
      </c>
      <c r="F2147" s="2">
        <v>4303.5</v>
      </c>
      <c r="G2147" s="2">
        <f>INT(YEAR(GEN_UP[[#This Row],[Fecha]]))</f>
        <v>2025</v>
      </c>
      <c r="H2147" s="2">
        <f>INT(MONTH(GEN_UP[[#This Row],[Fecha]]))</f>
        <v>3</v>
      </c>
      <c r="I2147" s="3" t="str">
        <f>TEXT(DATE(YEAR(GEN_UP[[#This Row],[Fecha]]),MONTH(GEN_UP[[#This Row],[Fecha]]),DAY(GEN_UP[[#This Row],[Fecha]])),"mmmm")</f>
        <v>March</v>
      </c>
      <c r="J2147" s="2">
        <f>DAY(GEN_UP[[#This Row],[Fecha]])</f>
        <v>31</v>
      </c>
      <c r="K2147" s="12" t="str">
        <f t="shared" si="33"/>
        <v>31-03-2025_09</v>
      </c>
    </row>
    <row r="2148" spans="1:11" x14ac:dyDescent="0.3">
      <c r="A2148" s="3">
        <v>45747</v>
      </c>
      <c r="B2148" s="6">
        <v>0.41666666666666669</v>
      </c>
      <c r="C2148" s="2">
        <v>6467</v>
      </c>
      <c r="D2148" s="2">
        <v>6468.5</v>
      </c>
      <c r="E2148" s="2">
        <v>6451.5</v>
      </c>
      <c r="F2148" s="2">
        <v>6445.5</v>
      </c>
      <c r="G2148" s="2">
        <f>INT(YEAR(GEN_UP[[#This Row],[Fecha]]))</f>
        <v>2025</v>
      </c>
      <c r="H2148" s="2">
        <f>INT(MONTH(GEN_UP[[#This Row],[Fecha]]))</f>
        <v>3</v>
      </c>
      <c r="I2148" s="3" t="str">
        <f>TEXT(DATE(YEAR(GEN_UP[[#This Row],[Fecha]]),MONTH(GEN_UP[[#This Row],[Fecha]]),DAY(GEN_UP[[#This Row],[Fecha]])),"mmmm")</f>
        <v>March</v>
      </c>
      <c r="J2148" s="2">
        <f>DAY(GEN_UP[[#This Row],[Fecha]])</f>
        <v>31</v>
      </c>
      <c r="K2148" s="12" t="str">
        <f t="shared" si="33"/>
        <v>31-03-2025_10</v>
      </c>
    </row>
    <row r="2149" spans="1:11" x14ac:dyDescent="0.3">
      <c r="A2149" s="3">
        <v>45747</v>
      </c>
      <c r="B2149" s="6">
        <v>0.45833333333333331</v>
      </c>
      <c r="C2149" s="2">
        <v>6017</v>
      </c>
      <c r="D2149" s="2">
        <v>6014</v>
      </c>
      <c r="E2149" s="2">
        <v>6039</v>
      </c>
      <c r="F2149" s="2">
        <v>5983.5</v>
      </c>
      <c r="G2149" s="2">
        <f>INT(YEAR(GEN_UP[[#This Row],[Fecha]]))</f>
        <v>2025</v>
      </c>
      <c r="H2149" s="2">
        <f>INT(MONTH(GEN_UP[[#This Row],[Fecha]]))</f>
        <v>3</v>
      </c>
      <c r="I2149" s="3" t="str">
        <f>TEXT(DATE(YEAR(GEN_UP[[#This Row],[Fecha]]),MONTH(GEN_UP[[#This Row],[Fecha]]),DAY(GEN_UP[[#This Row],[Fecha]])),"mmmm")</f>
        <v>March</v>
      </c>
      <c r="J2149" s="2">
        <f>DAY(GEN_UP[[#This Row],[Fecha]])</f>
        <v>31</v>
      </c>
      <c r="K2149" s="12" t="str">
        <f t="shared" si="33"/>
        <v>31-03-2025_11</v>
      </c>
    </row>
    <row r="2150" spans="1:11" x14ac:dyDescent="0.3">
      <c r="A2150" s="3">
        <v>45747</v>
      </c>
      <c r="B2150" s="6">
        <v>0.5</v>
      </c>
      <c r="C2150" s="2">
        <v>7318.5</v>
      </c>
      <c r="D2150" s="2">
        <v>7547</v>
      </c>
      <c r="E2150" s="2">
        <v>7846</v>
      </c>
      <c r="F2150" s="2">
        <v>7834</v>
      </c>
      <c r="G2150" s="2">
        <f>INT(YEAR(GEN_UP[[#This Row],[Fecha]]))</f>
        <v>2025</v>
      </c>
      <c r="H2150" s="2">
        <f>INT(MONTH(GEN_UP[[#This Row],[Fecha]]))</f>
        <v>3</v>
      </c>
      <c r="I2150" s="3" t="str">
        <f>TEXT(DATE(YEAR(GEN_UP[[#This Row],[Fecha]]),MONTH(GEN_UP[[#This Row],[Fecha]]),DAY(GEN_UP[[#This Row],[Fecha]])),"mmmm")</f>
        <v>March</v>
      </c>
      <c r="J2150" s="2">
        <f>DAY(GEN_UP[[#This Row],[Fecha]])</f>
        <v>31</v>
      </c>
      <c r="K2150" s="12" t="str">
        <f t="shared" si="33"/>
        <v>31-03-2025_12</v>
      </c>
    </row>
    <row r="2151" spans="1:11" x14ac:dyDescent="0.3">
      <c r="A2151" s="3">
        <v>45747</v>
      </c>
      <c r="B2151" s="6">
        <v>0.54166666666666663</v>
      </c>
      <c r="C2151" s="2">
        <v>6627.5</v>
      </c>
      <c r="D2151" s="2">
        <v>6740</v>
      </c>
      <c r="E2151" s="2">
        <v>7178</v>
      </c>
      <c r="F2151" s="2">
        <v>7263.5</v>
      </c>
      <c r="G2151" s="2">
        <f>INT(YEAR(GEN_UP[[#This Row],[Fecha]]))</f>
        <v>2025</v>
      </c>
      <c r="H2151" s="2">
        <f>INT(MONTH(GEN_UP[[#This Row],[Fecha]]))</f>
        <v>3</v>
      </c>
      <c r="I2151" s="3" t="str">
        <f>TEXT(DATE(YEAR(GEN_UP[[#This Row],[Fecha]]),MONTH(GEN_UP[[#This Row],[Fecha]]),DAY(GEN_UP[[#This Row],[Fecha]])),"mmmm")</f>
        <v>March</v>
      </c>
      <c r="J2151" s="2">
        <f>DAY(GEN_UP[[#This Row],[Fecha]])</f>
        <v>31</v>
      </c>
      <c r="K2151" s="12" t="str">
        <f t="shared" si="33"/>
        <v>31-03-2025_13</v>
      </c>
    </row>
    <row r="2152" spans="1:11" x14ac:dyDescent="0.3">
      <c r="A2152" s="3">
        <v>45747</v>
      </c>
      <c r="B2152" s="6">
        <v>0.58333333333333337</v>
      </c>
      <c r="C2152" s="2">
        <v>6674.5</v>
      </c>
      <c r="D2152" s="2">
        <v>6753.5</v>
      </c>
      <c r="E2152" s="2">
        <v>6510</v>
      </c>
      <c r="F2152" s="2">
        <v>5963</v>
      </c>
      <c r="G2152" s="2">
        <f>INT(YEAR(GEN_UP[[#This Row],[Fecha]]))</f>
        <v>2025</v>
      </c>
      <c r="H2152" s="2">
        <f>INT(MONTH(GEN_UP[[#This Row],[Fecha]]))</f>
        <v>3</v>
      </c>
      <c r="I2152" s="3" t="str">
        <f>TEXT(DATE(YEAR(GEN_UP[[#This Row],[Fecha]]),MONTH(GEN_UP[[#This Row],[Fecha]]),DAY(GEN_UP[[#This Row],[Fecha]])),"mmmm")</f>
        <v>March</v>
      </c>
      <c r="J2152" s="2">
        <f>DAY(GEN_UP[[#This Row],[Fecha]])</f>
        <v>31</v>
      </c>
      <c r="K2152" s="12" t="str">
        <f t="shared" si="33"/>
        <v>31-03-2025_14</v>
      </c>
    </row>
    <row r="2153" spans="1:11" x14ac:dyDescent="0.3">
      <c r="A2153" s="3">
        <v>45747</v>
      </c>
      <c r="B2153" s="6">
        <v>0.625</v>
      </c>
      <c r="C2153" s="2">
        <v>818</v>
      </c>
      <c r="D2153" s="2">
        <v>869.5</v>
      </c>
      <c r="E2153" s="2">
        <v>1044.5</v>
      </c>
      <c r="F2153" s="2">
        <v>1321.5</v>
      </c>
      <c r="G2153" s="2">
        <f>INT(YEAR(GEN_UP[[#This Row],[Fecha]]))</f>
        <v>2025</v>
      </c>
      <c r="H2153" s="2">
        <f>INT(MONTH(GEN_UP[[#This Row],[Fecha]]))</f>
        <v>3</v>
      </c>
      <c r="I2153" s="3" t="str">
        <f>TEXT(DATE(YEAR(GEN_UP[[#This Row],[Fecha]]),MONTH(GEN_UP[[#This Row],[Fecha]]),DAY(GEN_UP[[#This Row],[Fecha]])),"mmmm")</f>
        <v>March</v>
      </c>
      <c r="J2153" s="2">
        <f>DAY(GEN_UP[[#This Row],[Fecha]])</f>
        <v>31</v>
      </c>
      <c r="K2153" s="12" t="str">
        <f t="shared" si="33"/>
        <v>31-03-2025_15</v>
      </c>
    </row>
    <row r="2154" spans="1:11" x14ac:dyDescent="0.3">
      <c r="A2154" s="3">
        <v>45747</v>
      </c>
      <c r="B2154" s="6">
        <v>0.66666666666666663</v>
      </c>
      <c r="C2154" s="2">
        <v>2427.5</v>
      </c>
      <c r="D2154" s="2">
        <v>2601</v>
      </c>
      <c r="E2154" s="2">
        <v>3057</v>
      </c>
      <c r="F2154" s="2">
        <v>3261.5</v>
      </c>
      <c r="G2154" s="2">
        <f>INT(YEAR(GEN_UP[[#This Row],[Fecha]]))</f>
        <v>2025</v>
      </c>
      <c r="H2154" s="2">
        <f>INT(MONTH(GEN_UP[[#This Row],[Fecha]]))</f>
        <v>3</v>
      </c>
      <c r="I2154" s="3" t="str">
        <f>TEXT(DATE(YEAR(GEN_UP[[#This Row],[Fecha]]),MONTH(GEN_UP[[#This Row],[Fecha]]),DAY(GEN_UP[[#This Row],[Fecha]])),"mmmm")</f>
        <v>March</v>
      </c>
      <c r="J2154" s="2">
        <f>DAY(GEN_UP[[#This Row],[Fecha]])</f>
        <v>31</v>
      </c>
      <c r="K2154" s="12" t="str">
        <f t="shared" si="33"/>
        <v>31-03-2025_16</v>
      </c>
    </row>
    <row r="2155" spans="1:11" x14ac:dyDescent="0.3">
      <c r="A2155" s="3">
        <v>45747</v>
      </c>
      <c r="B2155" s="6">
        <v>0.70833333333333337</v>
      </c>
      <c r="C2155" s="2">
        <v>1429</v>
      </c>
      <c r="D2155" s="2">
        <v>1406.5</v>
      </c>
      <c r="E2155" s="2">
        <v>1458.5</v>
      </c>
      <c r="F2155" s="2">
        <v>1473.5</v>
      </c>
      <c r="G2155" s="2">
        <f>INT(YEAR(GEN_UP[[#This Row],[Fecha]]))</f>
        <v>2025</v>
      </c>
      <c r="H2155" s="2">
        <f>INT(MONTH(GEN_UP[[#This Row],[Fecha]]))</f>
        <v>3</v>
      </c>
      <c r="I2155" s="3" t="str">
        <f>TEXT(DATE(YEAR(GEN_UP[[#This Row],[Fecha]]),MONTH(GEN_UP[[#This Row],[Fecha]]),DAY(GEN_UP[[#This Row],[Fecha]])),"mmmm")</f>
        <v>March</v>
      </c>
      <c r="J2155" s="2">
        <f>DAY(GEN_UP[[#This Row],[Fecha]])</f>
        <v>31</v>
      </c>
      <c r="K2155" s="12" t="str">
        <f t="shared" si="33"/>
        <v>31-03-2025_17</v>
      </c>
    </row>
    <row r="2156" spans="1:11" x14ac:dyDescent="0.3">
      <c r="A2156" s="3">
        <v>45747</v>
      </c>
      <c r="B2156" s="6">
        <v>0.75</v>
      </c>
      <c r="C2156" s="2">
        <v>50.5</v>
      </c>
      <c r="D2156" s="2">
        <v>46</v>
      </c>
      <c r="E2156" s="2">
        <v>43</v>
      </c>
      <c r="F2156" s="2">
        <v>38</v>
      </c>
      <c r="G2156" s="2">
        <f>INT(YEAR(GEN_UP[[#This Row],[Fecha]]))</f>
        <v>2025</v>
      </c>
      <c r="H2156" s="2">
        <f>INT(MONTH(GEN_UP[[#This Row],[Fecha]]))</f>
        <v>3</v>
      </c>
      <c r="I2156" s="3" t="str">
        <f>TEXT(DATE(YEAR(GEN_UP[[#This Row],[Fecha]]),MONTH(GEN_UP[[#This Row],[Fecha]]),DAY(GEN_UP[[#This Row],[Fecha]])),"mmmm")</f>
        <v>March</v>
      </c>
      <c r="J2156" s="2">
        <f>DAY(GEN_UP[[#This Row],[Fecha]])</f>
        <v>31</v>
      </c>
      <c r="K2156" s="12" t="str">
        <f t="shared" si="33"/>
        <v>31-03-2025_18</v>
      </c>
    </row>
    <row r="2157" spans="1:11" x14ac:dyDescent="0.3">
      <c r="A2157" s="3">
        <v>45747</v>
      </c>
      <c r="B2157" s="6">
        <v>0.79166666666666663</v>
      </c>
      <c r="C2157" s="2">
        <v>0</v>
      </c>
      <c r="D2157" s="2">
        <v>0</v>
      </c>
      <c r="E2157" s="2">
        <v>0</v>
      </c>
      <c r="F2157" s="2">
        <v>0</v>
      </c>
      <c r="G2157" s="2">
        <f>INT(YEAR(GEN_UP[[#This Row],[Fecha]]))</f>
        <v>2025</v>
      </c>
      <c r="H2157" s="2">
        <f>INT(MONTH(GEN_UP[[#This Row],[Fecha]]))</f>
        <v>3</v>
      </c>
      <c r="I2157" s="3" t="str">
        <f>TEXT(DATE(YEAR(GEN_UP[[#This Row],[Fecha]]),MONTH(GEN_UP[[#This Row],[Fecha]]),DAY(GEN_UP[[#This Row],[Fecha]])),"mmmm")</f>
        <v>March</v>
      </c>
      <c r="J2157" s="2">
        <f>DAY(GEN_UP[[#This Row],[Fecha]])</f>
        <v>31</v>
      </c>
      <c r="K2157" s="12" t="str">
        <f t="shared" si="33"/>
        <v>31-03-2025_19</v>
      </c>
    </row>
    <row r="2158" spans="1:11" x14ac:dyDescent="0.3">
      <c r="A2158" s="3">
        <v>45747</v>
      </c>
      <c r="B2158" s="6">
        <v>0.83333333333333337</v>
      </c>
      <c r="C2158" s="2">
        <v>0</v>
      </c>
      <c r="D2158" s="2">
        <v>0</v>
      </c>
      <c r="E2158" s="2">
        <v>0</v>
      </c>
      <c r="F2158" s="2">
        <v>0</v>
      </c>
      <c r="G2158" s="2">
        <f>INT(YEAR(GEN_UP[[#This Row],[Fecha]]))</f>
        <v>2025</v>
      </c>
      <c r="H2158" s="2">
        <f>INT(MONTH(GEN_UP[[#This Row],[Fecha]]))</f>
        <v>3</v>
      </c>
      <c r="I2158" s="3" t="str">
        <f>TEXT(DATE(YEAR(GEN_UP[[#This Row],[Fecha]]),MONTH(GEN_UP[[#This Row],[Fecha]]),DAY(GEN_UP[[#This Row],[Fecha]])),"mmmm")</f>
        <v>March</v>
      </c>
      <c r="J2158" s="2">
        <f>DAY(GEN_UP[[#This Row],[Fecha]])</f>
        <v>31</v>
      </c>
      <c r="K2158" s="12" t="str">
        <f t="shared" si="33"/>
        <v>31-03-2025_20</v>
      </c>
    </row>
    <row r="2159" spans="1:11" x14ac:dyDescent="0.3">
      <c r="A2159" s="3">
        <v>45747</v>
      </c>
      <c r="B2159" s="6">
        <v>0.875</v>
      </c>
      <c r="C2159" s="2">
        <v>0</v>
      </c>
      <c r="D2159" s="2">
        <v>0</v>
      </c>
      <c r="E2159" s="2">
        <v>0</v>
      </c>
      <c r="F2159" s="2">
        <v>0</v>
      </c>
      <c r="G2159" s="2">
        <f>INT(YEAR(GEN_UP[[#This Row],[Fecha]]))</f>
        <v>2025</v>
      </c>
      <c r="H2159" s="2">
        <f>INT(MONTH(GEN_UP[[#This Row],[Fecha]]))</f>
        <v>3</v>
      </c>
      <c r="I2159" s="3" t="str">
        <f>TEXT(DATE(YEAR(GEN_UP[[#This Row],[Fecha]]),MONTH(GEN_UP[[#This Row],[Fecha]]),DAY(GEN_UP[[#This Row],[Fecha]])),"mmmm")</f>
        <v>March</v>
      </c>
      <c r="J2159" s="2">
        <f>DAY(GEN_UP[[#This Row],[Fecha]])</f>
        <v>31</v>
      </c>
      <c r="K2159" s="12" t="str">
        <f t="shared" si="33"/>
        <v>31-03-2025_21</v>
      </c>
    </row>
    <row r="2160" spans="1:11" x14ac:dyDescent="0.3">
      <c r="A2160" s="3">
        <v>45747</v>
      </c>
      <c r="B2160" s="6">
        <v>0.91666666666666663</v>
      </c>
      <c r="C2160" s="2">
        <v>0</v>
      </c>
      <c r="D2160" s="2">
        <v>0</v>
      </c>
      <c r="E2160" s="2">
        <v>0</v>
      </c>
      <c r="F2160" s="2">
        <v>0</v>
      </c>
      <c r="G2160" s="2">
        <f>INT(YEAR(GEN_UP[[#This Row],[Fecha]]))</f>
        <v>2025</v>
      </c>
      <c r="H2160" s="2">
        <f>INT(MONTH(GEN_UP[[#This Row],[Fecha]]))</f>
        <v>3</v>
      </c>
      <c r="I2160" s="3" t="str">
        <f>TEXT(DATE(YEAR(GEN_UP[[#This Row],[Fecha]]),MONTH(GEN_UP[[#This Row],[Fecha]]),DAY(GEN_UP[[#This Row],[Fecha]])),"mmmm")</f>
        <v>March</v>
      </c>
      <c r="J2160" s="2">
        <f>DAY(GEN_UP[[#This Row],[Fecha]])</f>
        <v>31</v>
      </c>
      <c r="K2160" s="12" t="str">
        <f t="shared" si="33"/>
        <v>31-03-2025_22</v>
      </c>
    </row>
    <row r="2161" spans="1:11" x14ac:dyDescent="0.3">
      <c r="A2161" s="3">
        <v>45747</v>
      </c>
      <c r="B2161" s="6">
        <v>0.95833333333333337</v>
      </c>
      <c r="C2161" s="2">
        <v>0</v>
      </c>
      <c r="D2161" s="2">
        <v>0</v>
      </c>
      <c r="E2161" s="2">
        <v>0</v>
      </c>
      <c r="F2161" s="2">
        <v>0</v>
      </c>
      <c r="G2161" s="2">
        <f>INT(YEAR(GEN_UP[[#This Row],[Fecha]]))</f>
        <v>2025</v>
      </c>
      <c r="H2161" s="2">
        <f>INT(MONTH(GEN_UP[[#This Row],[Fecha]]))</f>
        <v>3</v>
      </c>
      <c r="I2161" s="3" t="str">
        <f>TEXT(DATE(YEAR(GEN_UP[[#This Row],[Fecha]]),MONTH(GEN_UP[[#This Row],[Fecha]]),DAY(GEN_UP[[#This Row],[Fecha]])),"mmmm")</f>
        <v>March</v>
      </c>
      <c r="J2161" s="2">
        <f>DAY(GEN_UP[[#This Row],[Fecha]])</f>
        <v>31</v>
      </c>
      <c r="K2161" s="12" t="str">
        <f t="shared" si="33"/>
        <v>31-03-2025_23</v>
      </c>
    </row>
    <row r="2162" spans="1:11" x14ac:dyDescent="0.3">
      <c r="A2162" s="3">
        <v>45748</v>
      </c>
      <c r="B2162" s="6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f>INT(YEAR(GEN_UP[[#This Row],[Fecha]]))</f>
        <v>2025</v>
      </c>
      <c r="H2162" s="2">
        <f>INT(MONTH(GEN_UP[[#This Row],[Fecha]]))</f>
        <v>4</v>
      </c>
      <c r="I2162" s="3" t="str">
        <f>TEXT(DATE(YEAR(GEN_UP[[#This Row],[Fecha]]),MONTH(GEN_UP[[#This Row],[Fecha]]),DAY(GEN_UP[[#This Row],[Fecha]])),"mmmm")</f>
        <v>April</v>
      </c>
      <c r="J2162" s="2">
        <f>DAY(GEN_UP[[#This Row],[Fecha]])</f>
        <v>1</v>
      </c>
      <c r="K2162" s="12" t="str">
        <f t="shared" si="33"/>
        <v>01-04-2025_00</v>
      </c>
    </row>
    <row r="2163" spans="1:11" x14ac:dyDescent="0.3">
      <c r="A2163" s="3">
        <v>45748</v>
      </c>
      <c r="B2163" s="6">
        <v>4.1666666666666664E-2</v>
      </c>
      <c r="C2163" s="2">
        <v>0</v>
      </c>
      <c r="D2163" s="2">
        <v>0</v>
      </c>
      <c r="E2163" s="2">
        <v>0</v>
      </c>
      <c r="F2163" s="2">
        <v>0</v>
      </c>
      <c r="G2163" s="2">
        <f>INT(YEAR(GEN_UP[[#This Row],[Fecha]]))</f>
        <v>2025</v>
      </c>
      <c r="H2163" s="2">
        <f>INT(MONTH(GEN_UP[[#This Row],[Fecha]]))</f>
        <v>4</v>
      </c>
      <c r="I2163" s="3" t="str">
        <f>TEXT(DATE(YEAR(GEN_UP[[#This Row],[Fecha]]),MONTH(GEN_UP[[#This Row],[Fecha]]),DAY(GEN_UP[[#This Row],[Fecha]])),"mmmm")</f>
        <v>April</v>
      </c>
      <c r="J2163" s="2">
        <f>DAY(GEN_UP[[#This Row],[Fecha]])</f>
        <v>1</v>
      </c>
      <c r="K2163" s="12" t="str">
        <f t="shared" si="33"/>
        <v>01-04-2025_01</v>
      </c>
    </row>
    <row r="2164" spans="1:11" x14ac:dyDescent="0.3">
      <c r="A2164" s="3">
        <v>45748</v>
      </c>
      <c r="B2164" s="6">
        <v>8.3333333333333329E-2</v>
      </c>
      <c r="C2164" s="2">
        <v>0</v>
      </c>
      <c r="D2164" s="2">
        <v>0</v>
      </c>
      <c r="E2164" s="2">
        <v>0</v>
      </c>
      <c r="F2164" s="2">
        <v>0</v>
      </c>
      <c r="G2164" s="2">
        <f>INT(YEAR(GEN_UP[[#This Row],[Fecha]]))</f>
        <v>2025</v>
      </c>
      <c r="H2164" s="2">
        <f>INT(MONTH(GEN_UP[[#This Row],[Fecha]]))</f>
        <v>4</v>
      </c>
      <c r="I2164" s="3" t="str">
        <f>TEXT(DATE(YEAR(GEN_UP[[#This Row],[Fecha]]),MONTH(GEN_UP[[#This Row],[Fecha]]),DAY(GEN_UP[[#This Row],[Fecha]])),"mmmm")</f>
        <v>April</v>
      </c>
      <c r="J2164" s="2">
        <f>DAY(GEN_UP[[#This Row],[Fecha]])</f>
        <v>1</v>
      </c>
      <c r="K2164" s="12" t="str">
        <f t="shared" si="33"/>
        <v>01-04-2025_02</v>
      </c>
    </row>
    <row r="2165" spans="1:11" x14ac:dyDescent="0.3">
      <c r="A2165" s="3">
        <v>45748</v>
      </c>
      <c r="B2165" s="6">
        <v>0.125</v>
      </c>
      <c r="C2165" s="2">
        <v>0</v>
      </c>
      <c r="D2165" s="2">
        <v>0</v>
      </c>
      <c r="E2165" s="2">
        <v>0</v>
      </c>
      <c r="F2165" s="2">
        <v>0</v>
      </c>
      <c r="G2165" s="2">
        <f>INT(YEAR(GEN_UP[[#This Row],[Fecha]]))</f>
        <v>2025</v>
      </c>
      <c r="H2165" s="2">
        <f>INT(MONTH(GEN_UP[[#This Row],[Fecha]]))</f>
        <v>4</v>
      </c>
      <c r="I2165" s="3" t="str">
        <f>TEXT(DATE(YEAR(GEN_UP[[#This Row],[Fecha]]),MONTH(GEN_UP[[#This Row],[Fecha]]),DAY(GEN_UP[[#This Row],[Fecha]])),"mmmm")</f>
        <v>April</v>
      </c>
      <c r="J2165" s="2">
        <f>DAY(GEN_UP[[#This Row],[Fecha]])</f>
        <v>1</v>
      </c>
      <c r="K2165" s="12" t="str">
        <f t="shared" si="33"/>
        <v>01-04-2025_03</v>
      </c>
    </row>
    <row r="2166" spans="1:11" x14ac:dyDescent="0.3">
      <c r="A2166" s="3">
        <v>45748</v>
      </c>
      <c r="B2166" s="6">
        <v>0.16666666666666666</v>
      </c>
      <c r="C2166" s="2">
        <v>0</v>
      </c>
      <c r="D2166" s="2">
        <v>0</v>
      </c>
      <c r="E2166" s="2">
        <v>0</v>
      </c>
      <c r="F2166" s="2">
        <v>0</v>
      </c>
      <c r="G2166" s="2">
        <f>INT(YEAR(GEN_UP[[#This Row],[Fecha]]))</f>
        <v>2025</v>
      </c>
      <c r="H2166" s="2">
        <f>INT(MONTH(GEN_UP[[#This Row],[Fecha]]))</f>
        <v>4</v>
      </c>
      <c r="I2166" s="3" t="str">
        <f>TEXT(DATE(YEAR(GEN_UP[[#This Row],[Fecha]]),MONTH(GEN_UP[[#This Row],[Fecha]]),DAY(GEN_UP[[#This Row],[Fecha]])),"mmmm")</f>
        <v>April</v>
      </c>
      <c r="J2166" s="2">
        <f>DAY(GEN_UP[[#This Row],[Fecha]])</f>
        <v>1</v>
      </c>
      <c r="K2166" s="12" t="str">
        <f t="shared" si="33"/>
        <v>01-04-2025_04</v>
      </c>
    </row>
    <row r="2167" spans="1:11" x14ac:dyDescent="0.3">
      <c r="A2167" s="3">
        <v>45748</v>
      </c>
      <c r="B2167" s="6">
        <v>0.20833333333333334</v>
      </c>
      <c r="C2167" s="2">
        <v>0</v>
      </c>
      <c r="D2167" s="2">
        <v>0</v>
      </c>
      <c r="E2167" s="2">
        <v>0</v>
      </c>
      <c r="F2167" s="2">
        <v>0</v>
      </c>
      <c r="G2167" s="2">
        <f>INT(YEAR(GEN_UP[[#This Row],[Fecha]]))</f>
        <v>2025</v>
      </c>
      <c r="H2167" s="2">
        <f>INT(MONTH(GEN_UP[[#This Row],[Fecha]]))</f>
        <v>4</v>
      </c>
      <c r="I2167" s="3" t="str">
        <f>TEXT(DATE(YEAR(GEN_UP[[#This Row],[Fecha]]),MONTH(GEN_UP[[#This Row],[Fecha]]),DAY(GEN_UP[[#This Row],[Fecha]])),"mmmm")</f>
        <v>April</v>
      </c>
      <c r="J2167" s="2">
        <f>DAY(GEN_UP[[#This Row],[Fecha]])</f>
        <v>1</v>
      </c>
      <c r="K2167" s="12" t="str">
        <f t="shared" si="33"/>
        <v>01-04-2025_05</v>
      </c>
    </row>
    <row r="2168" spans="1:11" x14ac:dyDescent="0.3">
      <c r="A2168" s="3">
        <v>45748</v>
      </c>
      <c r="B2168" s="6">
        <v>0.25</v>
      </c>
      <c r="C2168" s="2">
        <v>133</v>
      </c>
      <c r="D2168" s="2">
        <v>129</v>
      </c>
      <c r="E2168" s="2">
        <v>122</v>
      </c>
      <c r="F2168" s="2">
        <v>117</v>
      </c>
      <c r="G2168" s="2">
        <f>INT(YEAR(GEN_UP[[#This Row],[Fecha]]))</f>
        <v>2025</v>
      </c>
      <c r="H2168" s="2">
        <f>INT(MONTH(GEN_UP[[#This Row],[Fecha]]))</f>
        <v>4</v>
      </c>
      <c r="I2168" s="3" t="str">
        <f>TEXT(DATE(YEAR(GEN_UP[[#This Row],[Fecha]]),MONTH(GEN_UP[[#This Row],[Fecha]]),DAY(GEN_UP[[#This Row],[Fecha]])),"mmmm")</f>
        <v>April</v>
      </c>
      <c r="J2168" s="2">
        <f>DAY(GEN_UP[[#This Row],[Fecha]])</f>
        <v>1</v>
      </c>
      <c r="K2168" s="12" t="str">
        <f t="shared" si="33"/>
        <v>01-04-2025_06</v>
      </c>
    </row>
    <row r="2169" spans="1:11" x14ac:dyDescent="0.3">
      <c r="A2169" s="3">
        <v>45748</v>
      </c>
      <c r="B2169" s="6">
        <v>0.29166666666666669</v>
      </c>
      <c r="C2169" s="2">
        <v>781.5</v>
      </c>
      <c r="D2169" s="2">
        <v>774</v>
      </c>
      <c r="E2169" s="2">
        <v>767.5</v>
      </c>
      <c r="F2169" s="2">
        <v>761.5</v>
      </c>
      <c r="G2169" s="2">
        <f>INT(YEAR(GEN_UP[[#This Row],[Fecha]]))</f>
        <v>2025</v>
      </c>
      <c r="H2169" s="2">
        <f>INT(MONTH(GEN_UP[[#This Row],[Fecha]]))</f>
        <v>4</v>
      </c>
      <c r="I2169" s="3" t="str">
        <f>TEXT(DATE(YEAR(GEN_UP[[#This Row],[Fecha]]),MONTH(GEN_UP[[#This Row],[Fecha]]),DAY(GEN_UP[[#This Row],[Fecha]])),"mmmm")</f>
        <v>April</v>
      </c>
      <c r="J2169" s="2">
        <f>DAY(GEN_UP[[#This Row],[Fecha]])</f>
        <v>1</v>
      </c>
      <c r="K2169" s="12" t="str">
        <f t="shared" si="33"/>
        <v>01-04-2025_07</v>
      </c>
    </row>
    <row r="2170" spans="1:11" x14ac:dyDescent="0.3">
      <c r="A2170" s="3">
        <v>45748</v>
      </c>
      <c r="B2170" s="6">
        <v>0.33333333333333331</v>
      </c>
      <c r="C2170" s="2">
        <v>2846</v>
      </c>
      <c r="D2170" s="2">
        <v>2795.5</v>
      </c>
      <c r="E2170" s="2">
        <v>2759.5</v>
      </c>
      <c r="F2170" s="2">
        <v>2713.5</v>
      </c>
      <c r="G2170" s="2">
        <f>INT(YEAR(GEN_UP[[#This Row],[Fecha]]))</f>
        <v>2025</v>
      </c>
      <c r="H2170" s="2">
        <f>INT(MONTH(GEN_UP[[#This Row],[Fecha]]))</f>
        <v>4</v>
      </c>
      <c r="I2170" s="3" t="str">
        <f>TEXT(DATE(YEAR(GEN_UP[[#This Row],[Fecha]]),MONTH(GEN_UP[[#This Row],[Fecha]]),DAY(GEN_UP[[#This Row],[Fecha]])),"mmmm")</f>
        <v>April</v>
      </c>
      <c r="J2170" s="2">
        <f>DAY(GEN_UP[[#This Row],[Fecha]])</f>
        <v>1</v>
      </c>
      <c r="K2170" s="12" t="str">
        <f t="shared" si="33"/>
        <v>01-04-2025_08</v>
      </c>
    </row>
    <row r="2171" spans="1:11" x14ac:dyDescent="0.3">
      <c r="A2171" s="3">
        <v>45748</v>
      </c>
      <c r="B2171" s="6">
        <v>0.375</v>
      </c>
      <c r="C2171" s="2">
        <v>3253.5</v>
      </c>
      <c r="D2171" s="2">
        <v>3200.5</v>
      </c>
      <c r="E2171" s="2">
        <v>3147.5</v>
      </c>
      <c r="F2171" s="2">
        <v>3074</v>
      </c>
      <c r="G2171" s="2">
        <f>INT(YEAR(GEN_UP[[#This Row],[Fecha]]))</f>
        <v>2025</v>
      </c>
      <c r="H2171" s="2">
        <f>INT(MONTH(GEN_UP[[#This Row],[Fecha]]))</f>
        <v>4</v>
      </c>
      <c r="I2171" s="3" t="str">
        <f>TEXT(DATE(YEAR(GEN_UP[[#This Row],[Fecha]]),MONTH(GEN_UP[[#This Row],[Fecha]]),DAY(GEN_UP[[#This Row],[Fecha]])),"mmmm")</f>
        <v>April</v>
      </c>
      <c r="J2171" s="2">
        <f>DAY(GEN_UP[[#This Row],[Fecha]])</f>
        <v>1</v>
      </c>
      <c r="K2171" s="12" t="str">
        <f t="shared" si="33"/>
        <v>01-04-2025_09</v>
      </c>
    </row>
    <row r="2172" spans="1:11" x14ac:dyDescent="0.3">
      <c r="A2172" s="3">
        <v>45748</v>
      </c>
      <c r="B2172" s="6">
        <v>0.41666666666666669</v>
      </c>
      <c r="C2172" s="2">
        <v>3659</v>
      </c>
      <c r="D2172" s="2">
        <v>3637</v>
      </c>
      <c r="E2172" s="2">
        <v>3618.5</v>
      </c>
      <c r="F2172" s="2">
        <v>3606</v>
      </c>
      <c r="G2172" s="2">
        <f>INT(YEAR(GEN_UP[[#This Row],[Fecha]]))</f>
        <v>2025</v>
      </c>
      <c r="H2172" s="2">
        <f>INT(MONTH(GEN_UP[[#This Row],[Fecha]]))</f>
        <v>4</v>
      </c>
      <c r="I2172" s="3" t="str">
        <f>TEXT(DATE(YEAR(GEN_UP[[#This Row],[Fecha]]),MONTH(GEN_UP[[#This Row],[Fecha]]),DAY(GEN_UP[[#This Row],[Fecha]])),"mmmm")</f>
        <v>April</v>
      </c>
      <c r="J2172" s="2">
        <f>DAY(GEN_UP[[#This Row],[Fecha]])</f>
        <v>1</v>
      </c>
      <c r="K2172" s="12" t="str">
        <f t="shared" si="33"/>
        <v>01-04-2025_10</v>
      </c>
    </row>
    <row r="2173" spans="1:11" x14ac:dyDescent="0.3">
      <c r="A2173" s="3">
        <v>45748</v>
      </c>
      <c r="B2173" s="6">
        <v>0.45833333333333331</v>
      </c>
      <c r="C2173" s="2">
        <v>4233.5</v>
      </c>
      <c r="D2173" s="2">
        <v>4214</v>
      </c>
      <c r="E2173" s="2">
        <v>4211.5</v>
      </c>
      <c r="F2173" s="2">
        <v>4201</v>
      </c>
      <c r="G2173" s="2">
        <f>INT(YEAR(GEN_UP[[#This Row],[Fecha]]))</f>
        <v>2025</v>
      </c>
      <c r="H2173" s="2">
        <f>INT(MONTH(GEN_UP[[#This Row],[Fecha]]))</f>
        <v>4</v>
      </c>
      <c r="I2173" s="3" t="str">
        <f>TEXT(DATE(YEAR(GEN_UP[[#This Row],[Fecha]]),MONTH(GEN_UP[[#This Row],[Fecha]]),DAY(GEN_UP[[#This Row],[Fecha]])),"mmmm")</f>
        <v>April</v>
      </c>
      <c r="J2173" s="2">
        <f>DAY(GEN_UP[[#This Row],[Fecha]])</f>
        <v>1</v>
      </c>
      <c r="K2173" s="12" t="str">
        <f t="shared" si="33"/>
        <v>01-04-2025_11</v>
      </c>
    </row>
    <row r="2174" spans="1:11" x14ac:dyDescent="0.3">
      <c r="A2174" s="3">
        <v>45748</v>
      </c>
      <c r="B2174" s="6">
        <v>0.5</v>
      </c>
      <c r="C2174" s="2">
        <v>4628.5</v>
      </c>
      <c r="D2174" s="2">
        <v>4622.5</v>
      </c>
      <c r="E2174" s="2">
        <v>4652.5</v>
      </c>
      <c r="F2174" s="2">
        <v>4676</v>
      </c>
      <c r="G2174" s="2">
        <f>INT(YEAR(GEN_UP[[#This Row],[Fecha]]))</f>
        <v>2025</v>
      </c>
      <c r="H2174" s="2">
        <f>INT(MONTH(GEN_UP[[#This Row],[Fecha]]))</f>
        <v>4</v>
      </c>
      <c r="I2174" s="3" t="str">
        <f>TEXT(DATE(YEAR(GEN_UP[[#This Row],[Fecha]]),MONTH(GEN_UP[[#This Row],[Fecha]]),DAY(GEN_UP[[#This Row],[Fecha]])),"mmmm")</f>
        <v>April</v>
      </c>
      <c r="J2174" s="2">
        <f>DAY(GEN_UP[[#This Row],[Fecha]])</f>
        <v>1</v>
      </c>
      <c r="K2174" s="12" t="str">
        <f t="shared" si="33"/>
        <v>01-04-2025_12</v>
      </c>
    </row>
    <row r="2175" spans="1:11" x14ac:dyDescent="0.3">
      <c r="A2175" s="3">
        <v>45748</v>
      </c>
      <c r="B2175" s="6">
        <v>0.54166666666666663</v>
      </c>
      <c r="C2175" s="2">
        <v>5843</v>
      </c>
      <c r="D2175" s="2">
        <v>5892</v>
      </c>
      <c r="E2175" s="2">
        <v>6003</v>
      </c>
      <c r="F2175" s="2">
        <v>6125</v>
      </c>
      <c r="G2175" s="2">
        <f>INT(YEAR(GEN_UP[[#This Row],[Fecha]]))</f>
        <v>2025</v>
      </c>
      <c r="H2175" s="2">
        <f>INT(MONTH(GEN_UP[[#This Row],[Fecha]]))</f>
        <v>4</v>
      </c>
      <c r="I2175" s="3" t="str">
        <f>TEXT(DATE(YEAR(GEN_UP[[#This Row],[Fecha]]),MONTH(GEN_UP[[#This Row],[Fecha]]),DAY(GEN_UP[[#This Row],[Fecha]])),"mmmm")</f>
        <v>April</v>
      </c>
      <c r="J2175" s="2">
        <f>DAY(GEN_UP[[#This Row],[Fecha]])</f>
        <v>1</v>
      </c>
      <c r="K2175" s="12" t="str">
        <f t="shared" si="33"/>
        <v>01-04-2025_13</v>
      </c>
    </row>
    <row r="2176" spans="1:11" x14ac:dyDescent="0.3">
      <c r="A2176" s="3">
        <v>45748</v>
      </c>
      <c r="B2176" s="6">
        <v>0.58333333333333337</v>
      </c>
      <c r="C2176" s="2">
        <v>4755</v>
      </c>
      <c r="D2176" s="2">
        <v>4774</v>
      </c>
      <c r="E2176" s="2">
        <v>4815</v>
      </c>
      <c r="F2176" s="2">
        <v>4856</v>
      </c>
      <c r="G2176" s="2">
        <f>INT(YEAR(GEN_UP[[#This Row],[Fecha]]))</f>
        <v>2025</v>
      </c>
      <c r="H2176" s="2">
        <f>INT(MONTH(GEN_UP[[#This Row],[Fecha]]))</f>
        <v>4</v>
      </c>
      <c r="I2176" s="3" t="str">
        <f>TEXT(DATE(YEAR(GEN_UP[[#This Row],[Fecha]]),MONTH(GEN_UP[[#This Row],[Fecha]]),DAY(GEN_UP[[#This Row],[Fecha]])),"mmmm")</f>
        <v>April</v>
      </c>
      <c r="J2176" s="2">
        <f>DAY(GEN_UP[[#This Row],[Fecha]])</f>
        <v>1</v>
      </c>
      <c r="K2176" s="12" t="str">
        <f t="shared" si="33"/>
        <v>01-04-2025_14</v>
      </c>
    </row>
    <row r="2177" spans="1:11" x14ac:dyDescent="0.3">
      <c r="A2177" s="3">
        <v>45748</v>
      </c>
      <c r="B2177" s="6">
        <v>0.625</v>
      </c>
      <c r="C2177" s="2">
        <v>3815.5</v>
      </c>
      <c r="D2177" s="2">
        <v>3800.5</v>
      </c>
      <c r="E2177" s="2">
        <v>3861</v>
      </c>
      <c r="F2177" s="2">
        <v>3918</v>
      </c>
      <c r="G2177" s="2">
        <f>INT(YEAR(GEN_UP[[#This Row],[Fecha]]))</f>
        <v>2025</v>
      </c>
      <c r="H2177" s="2">
        <f>INT(MONTH(GEN_UP[[#This Row],[Fecha]]))</f>
        <v>4</v>
      </c>
      <c r="I2177" s="3" t="str">
        <f>TEXT(DATE(YEAR(GEN_UP[[#This Row],[Fecha]]),MONTH(GEN_UP[[#This Row],[Fecha]]),DAY(GEN_UP[[#This Row],[Fecha]])),"mmmm")</f>
        <v>April</v>
      </c>
      <c r="J2177" s="2">
        <f>DAY(GEN_UP[[#This Row],[Fecha]])</f>
        <v>1</v>
      </c>
      <c r="K2177" s="12" t="str">
        <f t="shared" si="33"/>
        <v>01-04-2025_15</v>
      </c>
    </row>
    <row r="2178" spans="1:11" x14ac:dyDescent="0.3">
      <c r="A2178" s="3">
        <v>45748</v>
      </c>
      <c r="B2178" s="6">
        <v>0.66666666666666663</v>
      </c>
      <c r="C2178" s="2">
        <v>3547.5</v>
      </c>
      <c r="D2178" s="2">
        <v>3592</v>
      </c>
      <c r="E2178" s="2">
        <v>3768.5</v>
      </c>
      <c r="F2178" s="2">
        <v>3836</v>
      </c>
      <c r="G2178" s="2">
        <f>INT(YEAR(GEN_UP[[#This Row],[Fecha]]))</f>
        <v>2025</v>
      </c>
      <c r="H2178" s="2">
        <f>INT(MONTH(GEN_UP[[#This Row],[Fecha]]))</f>
        <v>4</v>
      </c>
      <c r="I2178" s="3" t="str">
        <f>TEXT(DATE(YEAR(GEN_UP[[#This Row],[Fecha]]),MONTH(GEN_UP[[#This Row],[Fecha]]),DAY(GEN_UP[[#This Row],[Fecha]])),"mmmm")</f>
        <v>April</v>
      </c>
      <c r="J2178" s="2">
        <f>DAY(GEN_UP[[#This Row],[Fecha]])</f>
        <v>1</v>
      </c>
      <c r="K2178" s="12" t="str">
        <f t="shared" ref="K2178:K2241" si="34">TEXT(A2178,"dd-mm-yyyy") &amp; "_" &amp; TEXT(HOUR(B2178),"00")</f>
        <v>01-04-2025_16</v>
      </c>
    </row>
    <row r="2179" spans="1:11" x14ac:dyDescent="0.3">
      <c r="A2179" s="3">
        <v>45748</v>
      </c>
      <c r="B2179" s="6">
        <v>0.70833333333333337</v>
      </c>
      <c r="C2179" s="2">
        <v>1041</v>
      </c>
      <c r="D2179" s="2">
        <v>1065.5</v>
      </c>
      <c r="E2179" s="2">
        <v>1163</v>
      </c>
      <c r="F2179" s="2">
        <v>1225.5</v>
      </c>
      <c r="G2179" s="2">
        <f>INT(YEAR(GEN_UP[[#This Row],[Fecha]]))</f>
        <v>2025</v>
      </c>
      <c r="H2179" s="2">
        <f>INT(MONTH(GEN_UP[[#This Row],[Fecha]]))</f>
        <v>4</v>
      </c>
      <c r="I2179" s="3" t="str">
        <f>TEXT(DATE(YEAR(GEN_UP[[#This Row],[Fecha]]),MONTH(GEN_UP[[#This Row],[Fecha]]),DAY(GEN_UP[[#This Row],[Fecha]])),"mmmm")</f>
        <v>April</v>
      </c>
      <c r="J2179" s="2">
        <f>DAY(GEN_UP[[#This Row],[Fecha]])</f>
        <v>1</v>
      </c>
      <c r="K2179" s="12" t="str">
        <f t="shared" si="34"/>
        <v>01-04-2025_17</v>
      </c>
    </row>
    <row r="2180" spans="1:11" x14ac:dyDescent="0.3">
      <c r="A2180" s="3">
        <v>45748</v>
      </c>
      <c r="B2180" s="6">
        <v>0.75</v>
      </c>
      <c r="C2180" s="2">
        <v>79</v>
      </c>
      <c r="D2180" s="2">
        <v>77</v>
      </c>
      <c r="E2180" s="2">
        <v>79.5</v>
      </c>
      <c r="F2180" s="2">
        <v>80.5</v>
      </c>
      <c r="G2180" s="2">
        <f>INT(YEAR(GEN_UP[[#This Row],[Fecha]]))</f>
        <v>2025</v>
      </c>
      <c r="H2180" s="2">
        <f>INT(MONTH(GEN_UP[[#This Row],[Fecha]]))</f>
        <v>4</v>
      </c>
      <c r="I2180" s="3" t="str">
        <f>TEXT(DATE(YEAR(GEN_UP[[#This Row],[Fecha]]),MONTH(GEN_UP[[#This Row],[Fecha]]),DAY(GEN_UP[[#This Row],[Fecha]])),"mmmm")</f>
        <v>April</v>
      </c>
      <c r="J2180" s="2">
        <f>DAY(GEN_UP[[#This Row],[Fecha]])</f>
        <v>1</v>
      </c>
      <c r="K2180" s="12" t="str">
        <f t="shared" si="34"/>
        <v>01-04-2025_18</v>
      </c>
    </row>
    <row r="2181" spans="1:11" x14ac:dyDescent="0.3">
      <c r="A2181" s="3">
        <v>45748</v>
      </c>
      <c r="B2181" s="6">
        <v>0.79166666666666663</v>
      </c>
      <c r="C2181" s="2">
        <v>0</v>
      </c>
      <c r="D2181" s="2">
        <v>0</v>
      </c>
      <c r="E2181" s="2">
        <v>0</v>
      </c>
      <c r="F2181" s="2">
        <v>0</v>
      </c>
      <c r="G2181" s="2">
        <f>INT(YEAR(GEN_UP[[#This Row],[Fecha]]))</f>
        <v>2025</v>
      </c>
      <c r="H2181" s="2">
        <f>INT(MONTH(GEN_UP[[#This Row],[Fecha]]))</f>
        <v>4</v>
      </c>
      <c r="I2181" s="3" t="str">
        <f>TEXT(DATE(YEAR(GEN_UP[[#This Row],[Fecha]]),MONTH(GEN_UP[[#This Row],[Fecha]]),DAY(GEN_UP[[#This Row],[Fecha]])),"mmmm")</f>
        <v>April</v>
      </c>
      <c r="J2181" s="2">
        <f>DAY(GEN_UP[[#This Row],[Fecha]])</f>
        <v>1</v>
      </c>
      <c r="K2181" s="12" t="str">
        <f t="shared" si="34"/>
        <v>01-04-2025_19</v>
      </c>
    </row>
    <row r="2182" spans="1:11" x14ac:dyDescent="0.3">
      <c r="A2182" s="3">
        <v>45748</v>
      </c>
      <c r="B2182" s="6">
        <v>0.83333333333333337</v>
      </c>
      <c r="C2182" s="2">
        <v>0</v>
      </c>
      <c r="D2182" s="2">
        <v>0</v>
      </c>
      <c r="E2182" s="2">
        <v>0</v>
      </c>
      <c r="F2182" s="2">
        <v>0</v>
      </c>
      <c r="G2182" s="2">
        <f>INT(YEAR(GEN_UP[[#This Row],[Fecha]]))</f>
        <v>2025</v>
      </c>
      <c r="H2182" s="2">
        <f>INT(MONTH(GEN_UP[[#This Row],[Fecha]]))</f>
        <v>4</v>
      </c>
      <c r="I2182" s="3" t="str">
        <f>TEXT(DATE(YEAR(GEN_UP[[#This Row],[Fecha]]),MONTH(GEN_UP[[#This Row],[Fecha]]),DAY(GEN_UP[[#This Row],[Fecha]])),"mmmm")</f>
        <v>April</v>
      </c>
      <c r="J2182" s="2">
        <f>DAY(GEN_UP[[#This Row],[Fecha]])</f>
        <v>1</v>
      </c>
      <c r="K2182" s="12" t="str">
        <f t="shared" si="34"/>
        <v>01-04-2025_20</v>
      </c>
    </row>
    <row r="2183" spans="1:11" x14ac:dyDescent="0.3">
      <c r="A2183" s="3">
        <v>45748</v>
      </c>
      <c r="B2183" s="6">
        <v>0.875</v>
      </c>
      <c r="C2183" s="2">
        <v>0</v>
      </c>
      <c r="D2183" s="2">
        <v>0</v>
      </c>
      <c r="E2183" s="2">
        <v>0</v>
      </c>
      <c r="F2183" s="2">
        <v>0</v>
      </c>
      <c r="G2183" s="2">
        <f>INT(YEAR(GEN_UP[[#This Row],[Fecha]]))</f>
        <v>2025</v>
      </c>
      <c r="H2183" s="2">
        <f>INT(MONTH(GEN_UP[[#This Row],[Fecha]]))</f>
        <v>4</v>
      </c>
      <c r="I2183" s="3" t="str">
        <f>TEXT(DATE(YEAR(GEN_UP[[#This Row],[Fecha]]),MONTH(GEN_UP[[#This Row],[Fecha]]),DAY(GEN_UP[[#This Row],[Fecha]])),"mmmm")</f>
        <v>April</v>
      </c>
      <c r="J2183" s="2">
        <f>DAY(GEN_UP[[#This Row],[Fecha]])</f>
        <v>1</v>
      </c>
      <c r="K2183" s="12" t="str">
        <f t="shared" si="34"/>
        <v>01-04-2025_21</v>
      </c>
    </row>
    <row r="2184" spans="1:11" x14ac:dyDescent="0.3">
      <c r="A2184" s="3">
        <v>45748</v>
      </c>
      <c r="B2184" s="6">
        <v>0.91666666666666663</v>
      </c>
      <c r="C2184" s="2">
        <v>0</v>
      </c>
      <c r="D2184" s="2">
        <v>0</v>
      </c>
      <c r="E2184" s="2">
        <v>0</v>
      </c>
      <c r="F2184" s="2">
        <v>0</v>
      </c>
      <c r="G2184" s="2">
        <f>INT(YEAR(GEN_UP[[#This Row],[Fecha]]))</f>
        <v>2025</v>
      </c>
      <c r="H2184" s="2">
        <f>INT(MONTH(GEN_UP[[#This Row],[Fecha]]))</f>
        <v>4</v>
      </c>
      <c r="I2184" s="3" t="str">
        <f>TEXT(DATE(YEAR(GEN_UP[[#This Row],[Fecha]]),MONTH(GEN_UP[[#This Row],[Fecha]]),DAY(GEN_UP[[#This Row],[Fecha]])),"mmmm")</f>
        <v>April</v>
      </c>
      <c r="J2184" s="2">
        <f>DAY(GEN_UP[[#This Row],[Fecha]])</f>
        <v>1</v>
      </c>
      <c r="K2184" s="12" t="str">
        <f t="shared" si="34"/>
        <v>01-04-2025_22</v>
      </c>
    </row>
    <row r="2185" spans="1:11" x14ac:dyDescent="0.3">
      <c r="A2185" s="3">
        <v>45748</v>
      </c>
      <c r="B2185" s="6">
        <v>0.95833333333333337</v>
      </c>
      <c r="C2185" s="2">
        <v>0</v>
      </c>
      <c r="D2185" s="2">
        <v>0</v>
      </c>
      <c r="E2185" s="2">
        <v>0</v>
      </c>
      <c r="F2185" s="2">
        <v>0</v>
      </c>
      <c r="G2185" s="2">
        <f>INT(YEAR(GEN_UP[[#This Row],[Fecha]]))</f>
        <v>2025</v>
      </c>
      <c r="H2185" s="2">
        <f>INT(MONTH(GEN_UP[[#This Row],[Fecha]]))</f>
        <v>4</v>
      </c>
      <c r="I2185" s="3" t="str">
        <f>TEXT(DATE(YEAR(GEN_UP[[#This Row],[Fecha]]),MONTH(GEN_UP[[#This Row],[Fecha]]),DAY(GEN_UP[[#This Row],[Fecha]])),"mmmm")</f>
        <v>April</v>
      </c>
      <c r="J2185" s="2">
        <f>DAY(GEN_UP[[#This Row],[Fecha]])</f>
        <v>1</v>
      </c>
      <c r="K2185" s="12" t="str">
        <f t="shared" si="34"/>
        <v>01-04-2025_23</v>
      </c>
    </row>
    <row r="2186" spans="1:11" x14ac:dyDescent="0.3">
      <c r="A2186" s="3">
        <v>45749</v>
      </c>
      <c r="B2186" s="6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f>INT(YEAR(GEN_UP[[#This Row],[Fecha]]))</f>
        <v>2025</v>
      </c>
      <c r="H2186" s="2">
        <f>INT(MONTH(GEN_UP[[#This Row],[Fecha]]))</f>
        <v>4</v>
      </c>
      <c r="I2186" s="3" t="str">
        <f>TEXT(DATE(YEAR(GEN_UP[[#This Row],[Fecha]]),MONTH(GEN_UP[[#This Row],[Fecha]]),DAY(GEN_UP[[#This Row],[Fecha]])),"mmmm")</f>
        <v>April</v>
      </c>
      <c r="J2186" s="2">
        <f>DAY(GEN_UP[[#This Row],[Fecha]])</f>
        <v>2</v>
      </c>
      <c r="K2186" s="12" t="str">
        <f t="shared" si="34"/>
        <v>02-04-2025_00</v>
      </c>
    </row>
    <row r="2187" spans="1:11" x14ac:dyDescent="0.3">
      <c r="A2187" s="3">
        <v>45749</v>
      </c>
      <c r="B2187" s="6">
        <v>4.1666666666666664E-2</v>
      </c>
      <c r="C2187" s="2">
        <v>0</v>
      </c>
      <c r="D2187" s="2">
        <v>0</v>
      </c>
      <c r="E2187" s="2">
        <v>0</v>
      </c>
      <c r="F2187" s="2">
        <v>0</v>
      </c>
      <c r="G2187" s="2">
        <f>INT(YEAR(GEN_UP[[#This Row],[Fecha]]))</f>
        <v>2025</v>
      </c>
      <c r="H2187" s="2">
        <f>INT(MONTH(GEN_UP[[#This Row],[Fecha]]))</f>
        <v>4</v>
      </c>
      <c r="I2187" s="3" t="str">
        <f>TEXT(DATE(YEAR(GEN_UP[[#This Row],[Fecha]]),MONTH(GEN_UP[[#This Row],[Fecha]]),DAY(GEN_UP[[#This Row],[Fecha]])),"mmmm")</f>
        <v>April</v>
      </c>
      <c r="J2187" s="2">
        <f>DAY(GEN_UP[[#This Row],[Fecha]])</f>
        <v>2</v>
      </c>
      <c r="K2187" s="12" t="str">
        <f t="shared" si="34"/>
        <v>02-04-2025_01</v>
      </c>
    </row>
    <row r="2188" spans="1:11" x14ac:dyDescent="0.3">
      <c r="A2188" s="3">
        <v>45749</v>
      </c>
      <c r="B2188" s="6">
        <v>8.3333333333333329E-2</v>
      </c>
      <c r="C2188" s="2">
        <v>0</v>
      </c>
      <c r="D2188" s="2">
        <v>0</v>
      </c>
      <c r="E2188" s="2">
        <v>0</v>
      </c>
      <c r="F2188" s="2">
        <v>0</v>
      </c>
      <c r="G2188" s="2">
        <f>INT(YEAR(GEN_UP[[#This Row],[Fecha]]))</f>
        <v>2025</v>
      </c>
      <c r="H2188" s="2">
        <f>INT(MONTH(GEN_UP[[#This Row],[Fecha]]))</f>
        <v>4</v>
      </c>
      <c r="I2188" s="3" t="str">
        <f>TEXT(DATE(YEAR(GEN_UP[[#This Row],[Fecha]]),MONTH(GEN_UP[[#This Row],[Fecha]]),DAY(GEN_UP[[#This Row],[Fecha]])),"mmmm")</f>
        <v>April</v>
      </c>
      <c r="J2188" s="2">
        <f>DAY(GEN_UP[[#This Row],[Fecha]])</f>
        <v>2</v>
      </c>
      <c r="K2188" s="12" t="str">
        <f t="shared" si="34"/>
        <v>02-04-2025_02</v>
      </c>
    </row>
    <row r="2189" spans="1:11" x14ac:dyDescent="0.3">
      <c r="A2189" s="3">
        <v>45749</v>
      </c>
      <c r="B2189" s="6">
        <v>0.125</v>
      </c>
      <c r="C2189" s="2">
        <v>0</v>
      </c>
      <c r="D2189" s="2">
        <v>0</v>
      </c>
      <c r="E2189" s="2">
        <v>0</v>
      </c>
      <c r="F2189" s="2">
        <v>0</v>
      </c>
      <c r="G2189" s="2">
        <f>INT(YEAR(GEN_UP[[#This Row],[Fecha]]))</f>
        <v>2025</v>
      </c>
      <c r="H2189" s="2">
        <f>INT(MONTH(GEN_UP[[#This Row],[Fecha]]))</f>
        <v>4</v>
      </c>
      <c r="I2189" s="3" t="str">
        <f>TEXT(DATE(YEAR(GEN_UP[[#This Row],[Fecha]]),MONTH(GEN_UP[[#This Row],[Fecha]]),DAY(GEN_UP[[#This Row],[Fecha]])),"mmmm")</f>
        <v>April</v>
      </c>
      <c r="J2189" s="2">
        <f>DAY(GEN_UP[[#This Row],[Fecha]])</f>
        <v>2</v>
      </c>
      <c r="K2189" s="12" t="str">
        <f t="shared" si="34"/>
        <v>02-04-2025_03</v>
      </c>
    </row>
    <row r="2190" spans="1:11" x14ac:dyDescent="0.3">
      <c r="A2190" s="3">
        <v>45749</v>
      </c>
      <c r="B2190" s="6">
        <v>0.16666666666666666</v>
      </c>
      <c r="C2190" s="2">
        <v>0</v>
      </c>
      <c r="D2190" s="2">
        <v>0</v>
      </c>
      <c r="E2190" s="2">
        <v>0</v>
      </c>
      <c r="F2190" s="2">
        <v>0</v>
      </c>
      <c r="G2190" s="2">
        <f>INT(YEAR(GEN_UP[[#This Row],[Fecha]]))</f>
        <v>2025</v>
      </c>
      <c r="H2190" s="2">
        <f>INT(MONTH(GEN_UP[[#This Row],[Fecha]]))</f>
        <v>4</v>
      </c>
      <c r="I2190" s="3" t="str">
        <f>TEXT(DATE(YEAR(GEN_UP[[#This Row],[Fecha]]),MONTH(GEN_UP[[#This Row],[Fecha]]),DAY(GEN_UP[[#This Row],[Fecha]])),"mmmm")</f>
        <v>April</v>
      </c>
      <c r="J2190" s="2">
        <f>DAY(GEN_UP[[#This Row],[Fecha]])</f>
        <v>2</v>
      </c>
      <c r="K2190" s="12" t="str">
        <f t="shared" si="34"/>
        <v>02-04-2025_04</v>
      </c>
    </row>
    <row r="2191" spans="1:11" x14ac:dyDescent="0.3">
      <c r="A2191" s="3">
        <v>45749</v>
      </c>
      <c r="B2191" s="6">
        <v>0.20833333333333334</v>
      </c>
      <c r="C2191" s="2">
        <v>0</v>
      </c>
      <c r="D2191" s="2">
        <v>0</v>
      </c>
      <c r="E2191" s="2">
        <v>0</v>
      </c>
      <c r="F2191" s="2">
        <v>0</v>
      </c>
      <c r="G2191" s="2">
        <f>INT(YEAR(GEN_UP[[#This Row],[Fecha]]))</f>
        <v>2025</v>
      </c>
      <c r="H2191" s="2">
        <f>INT(MONTH(GEN_UP[[#This Row],[Fecha]]))</f>
        <v>4</v>
      </c>
      <c r="I2191" s="3" t="str">
        <f>TEXT(DATE(YEAR(GEN_UP[[#This Row],[Fecha]]),MONTH(GEN_UP[[#This Row],[Fecha]]),DAY(GEN_UP[[#This Row],[Fecha]])),"mmmm")</f>
        <v>April</v>
      </c>
      <c r="J2191" s="2">
        <f>DAY(GEN_UP[[#This Row],[Fecha]])</f>
        <v>2</v>
      </c>
      <c r="K2191" s="12" t="str">
        <f t="shared" si="34"/>
        <v>02-04-2025_05</v>
      </c>
    </row>
    <row r="2192" spans="1:11" x14ac:dyDescent="0.3">
      <c r="A2192" s="3">
        <v>45749</v>
      </c>
      <c r="B2192" s="6">
        <v>0.25</v>
      </c>
      <c r="C2192" s="2">
        <v>59</v>
      </c>
      <c r="D2192" s="2">
        <v>86</v>
      </c>
      <c r="E2192" s="2">
        <v>95.5</v>
      </c>
      <c r="F2192" s="2">
        <v>105.5</v>
      </c>
      <c r="G2192" s="2">
        <f>INT(YEAR(GEN_UP[[#This Row],[Fecha]]))</f>
        <v>2025</v>
      </c>
      <c r="H2192" s="2">
        <f>INT(MONTH(GEN_UP[[#This Row],[Fecha]]))</f>
        <v>4</v>
      </c>
      <c r="I2192" s="3" t="str">
        <f>TEXT(DATE(YEAR(GEN_UP[[#This Row],[Fecha]]),MONTH(GEN_UP[[#This Row],[Fecha]]),DAY(GEN_UP[[#This Row],[Fecha]])),"mmmm")</f>
        <v>April</v>
      </c>
      <c r="J2192" s="2">
        <f>DAY(GEN_UP[[#This Row],[Fecha]])</f>
        <v>2</v>
      </c>
      <c r="K2192" s="12" t="str">
        <f t="shared" si="34"/>
        <v>02-04-2025_06</v>
      </c>
    </row>
    <row r="2193" spans="1:11" x14ac:dyDescent="0.3">
      <c r="A2193" s="3">
        <v>45749</v>
      </c>
      <c r="B2193" s="6">
        <v>0.29166666666666669</v>
      </c>
      <c r="C2193" s="2">
        <v>1544</v>
      </c>
      <c r="D2193" s="2">
        <v>1500.5</v>
      </c>
      <c r="E2193" s="2">
        <v>1412</v>
      </c>
      <c r="F2193" s="2">
        <v>1353.5</v>
      </c>
      <c r="G2193" s="2">
        <f>INT(YEAR(GEN_UP[[#This Row],[Fecha]]))</f>
        <v>2025</v>
      </c>
      <c r="H2193" s="2">
        <f>INT(MONTH(GEN_UP[[#This Row],[Fecha]]))</f>
        <v>4</v>
      </c>
      <c r="I2193" s="3" t="str">
        <f>TEXT(DATE(YEAR(GEN_UP[[#This Row],[Fecha]]),MONTH(GEN_UP[[#This Row],[Fecha]]),DAY(GEN_UP[[#This Row],[Fecha]])),"mmmm")</f>
        <v>April</v>
      </c>
      <c r="J2193" s="2">
        <f>DAY(GEN_UP[[#This Row],[Fecha]])</f>
        <v>2</v>
      </c>
      <c r="K2193" s="12" t="str">
        <f t="shared" si="34"/>
        <v>02-04-2025_07</v>
      </c>
    </row>
    <row r="2194" spans="1:11" x14ac:dyDescent="0.3">
      <c r="A2194" s="3">
        <v>45749</v>
      </c>
      <c r="B2194" s="6">
        <v>0.33333333333333331</v>
      </c>
      <c r="C2194" s="2">
        <v>3933</v>
      </c>
      <c r="D2194" s="2">
        <v>3892.5</v>
      </c>
      <c r="E2194" s="2">
        <v>3791.5</v>
      </c>
      <c r="F2194" s="2">
        <v>3722.5</v>
      </c>
      <c r="G2194" s="2">
        <f>INT(YEAR(GEN_UP[[#This Row],[Fecha]]))</f>
        <v>2025</v>
      </c>
      <c r="H2194" s="2">
        <f>INT(MONTH(GEN_UP[[#This Row],[Fecha]]))</f>
        <v>4</v>
      </c>
      <c r="I2194" s="3" t="str">
        <f>TEXT(DATE(YEAR(GEN_UP[[#This Row],[Fecha]]),MONTH(GEN_UP[[#This Row],[Fecha]]),DAY(GEN_UP[[#This Row],[Fecha]])),"mmmm")</f>
        <v>April</v>
      </c>
      <c r="J2194" s="2">
        <f>DAY(GEN_UP[[#This Row],[Fecha]])</f>
        <v>2</v>
      </c>
      <c r="K2194" s="12" t="str">
        <f t="shared" si="34"/>
        <v>02-04-2025_08</v>
      </c>
    </row>
    <row r="2195" spans="1:11" x14ac:dyDescent="0.3">
      <c r="A2195" s="3">
        <v>45749</v>
      </c>
      <c r="B2195" s="6">
        <v>0.375</v>
      </c>
      <c r="C2195" s="2">
        <v>6161.5</v>
      </c>
      <c r="D2195" s="2">
        <v>6144</v>
      </c>
      <c r="E2195" s="2">
        <v>6049.5</v>
      </c>
      <c r="F2195" s="2">
        <v>5989</v>
      </c>
      <c r="G2195" s="2">
        <f>INT(YEAR(GEN_UP[[#This Row],[Fecha]]))</f>
        <v>2025</v>
      </c>
      <c r="H2195" s="2">
        <f>INT(MONTH(GEN_UP[[#This Row],[Fecha]]))</f>
        <v>4</v>
      </c>
      <c r="I2195" s="3" t="str">
        <f>TEXT(DATE(YEAR(GEN_UP[[#This Row],[Fecha]]),MONTH(GEN_UP[[#This Row],[Fecha]]),DAY(GEN_UP[[#This Row],[Fecha]])),"mmmm")</f>
        <v>April</v>
      </c>
      <c r="J2195" s="2">
        <f>DAY(GEN_UP[[#This Row],[Fecha]])</f>
        <v>2</v>
      </c>
      <c r="K2195" s="12" t="str">
        <f t="shared" si="34"/>
        <v>02-04-2025_09</v>
      </c>
    </row>
    <row r="2196" spans="1:11" x14ac:dyDescent="0.3">
      <c r="A2196" s="3">
        <v>45749</v>
      </c>
      <c r="B2196" s="6">
        <v>0.41666666666666669</v>
      </c>
      <c r="C2196" s="2">
        <v>4863.5</v>
      </c>
      <c r="D2196" s="2">
        <v>4864.5</v>
      </c>
      <c r="E2196" s="2">
        <v>4846.5</v>
      </c>
      <c r="F2196" s="2">
        <v>4858.5</v>
      </c>
      <c r="G2196" s="2">
        <f>INT(YEAR(GEN_UP[[#This Row],[Fecha]]))</f>
        <v>2025</v>
      </c>
      <c r="H2196" s="2">
        <f>INT(MONTH(GEN_UP[[#This Row],[Fecha]]))</f>
        <v>4</v>
      </c>
      <c r="I2196" s="3" t="str">
        <f>TEXT(DATE(YEAR(GEN_UP[[#This Row],[Fecha]]),MONTH(GEN_UP[[#This Row],[Fecha]]),DAY(GEN_UP[[#This Row],[Fecha]])),"mmmm")</f>
        <v>April</v>
      </c>
      <c r="J2196" s="2">
        <f>DAY(GEN_UP[[#This Row],[Fecha]])</f>
        <v>2</v>
      </c>
      <c r="K2196" s="12" t="str">
        <f t="shared" si="34"/>
        <v>02-04-2025_10</v>
      </c>
    </row>
    <row r="2197" spans="1:11" x14ac:dyDescent="0.3">
      <c r="A2197" s="3">
        <v>45749</v>
      </c>
      <c r="B2197" s="6">
        <v>0.45833333333333331</v>
      </c>
      <c r="C2197" s="2">
        <v>7584</v>
      </c>
      <c r="D2197" s="2">
        <v>7567</v>
      </c>
      <c r="E2197" s="2">
        <v>7532</v>
      </c>
      <c r="F2197" s="2">
        <v>7476</v>
      </c>
      <c r="G2197" s="2">
        <f>INT(YEAR(GEN_UP[[#This Row],[Fecha]]))</f>
        <v>2025</v>
      </c>
      <c r="H2197" s="2">
        <f>INT(MONTH(GEN_UP[[#This Row],[Fecha]]))</f>
        <v>4</v>
      </c>
      <c r="I2197" s="3" t="str">
        <f>TEXT(DATE(YEAR(GEN_UP[[#This Row],[Fecha]]),MONTH(GEN_UP[[#This Row],[Fecha]]),DAY(GEN_UP[[#This Row],[Fecha]])),"mmmm")</f>
        <v>April</v>
      </c>
      <c r="J2197" s="2">
        <f>DAY(GEN_UP[[#This Row],[Fecha]])</f>
        <v>2</v>
      </c>
      <c r="K2197" s="12" t="str">
        <f t="shared" si="34"/>
        <v>02-04-2025_11</v>
      </c>
    </row>
    <row r="2198" spans="1:11" x14ac:dyDescent="0.3">
      <c r="A2198" s="3">
        <v>45749</v>
      </c>
      <c r="B2198" s="6">
        <v>0.5</v>
      </c>
      <c r="C2198" s="2">
        <v>7804</v>
      </c>
      <c r="D2198" s="2">
        <v>7810</v>
      </c>
      <c r="E2198" s="2">
        <v>7892</v>
      </c>
      <c r="F2198" s="2">
        <v>7966</v>
      </c>
      <c r="G2198" s="2">
        <f>INT(YEAR(GEN_UP[[#This Row],[Fecha]]))</f>
        <v>2025</v>
      </c>
      <c r="H2198" s="2">
        <f>INT(MONTH(GEN_UP[[#This Row],[Fecha]]))</f>
        <v>4</v>
      </c>
      <c r="I2198" s="3" t="str">
        <f>TEXT(DATE(YEAR(GEN_UP[[#This Row],[Fecha]]),MONTH(GEN_UP[[#This Row],[Fecha]]),DAY(GEN_UP[[#This Row],[Fecha]])),"mmmm")</f>
        <v>April</v>
      </c>
      <c r="J2198" s="2">
        <f>DAY(GEN_UP[[#This Row],[Fecha]])</f>
        <v>2</v>
      </c>
      <c r="K2198" s="12" t="str">
        <f t="shared" si="34"/>
        <v>02-04-2025_12</v>
      </c>
    </row>
    <row r="2199" spans="1:11" x14ac:dyDescent="0.3">
      <c r="A2199" s="3">
        <v>45749</v>
      </c>
      <c r="B2199" s="6">
        <v>0.54166666666666663</v>
      </c>
      <c r="C2199" s="2">
        <v>6022.5</v>
      </c>
      <c r="D2199" s="2">
        <v>5985</v>
      </c>
      <c r="E2199" s="2">
        <v>5998</v>
      </c>
      <c r="F2199" s="2">
        <v>5953.5</v>
      </c>
      <c r="G2199" s="2">
        <f>INT(YEAR(GEN_UP[[#This Row],[Fecha]]))</f>
        <v>2025</v>
      </c>
      <c r="H2199" s="2">
        <f>INT(MONTH(GEN_UP[[#This Row],[Fecha]]))</f>
        <v>4</v>
      </c>
      <c r="I2199" s="3" t="str">
        <f>TEXT(DATE(YEAR(GEN_UP[[#This Row],[Fecha]]),MONTH(GEN_UP[[#This Row],[Fecha]]),DAY(GEN_UP[[#This Row],[Fecha]])),"mmmm")</f>
        <v>April</v>
      </c>
      <c r="J2199" s="2">
        <f>DAY(GEN_UP[[#This Row],[Fecha]])</f>
        <v>2</v>
      </c>
      <c r="K2199" s="12" t="str">
        <f t="shared" si="34"/>
        <v>02-04-2025_13</v>
      </c>
    </row>
    <row r="2200" spans="1:11" x14ac:dyDescent="0.3">
      <c r="A2200" s="3">
        <v>45749</v>
      </c>
      <c r="B2200" s="6">
        <v>0.58333333333333337</v>
      </c>
      <c r="C2200" s="2">
        <v>4092</v>
      </c>
      <c r="D2200" s="2">
        <v>4083.5</v>
      </c>
      <c r="E2200" s="2">
        <v>4105</v>
      </c>
      <c r="F2200" s="2">
        <v>4107</v>
      </c>
      <c r="G2200" s="2">
        <f>INT(YEAR(GEN_UP[[#This Row],[Fecha]]))</f>
        <v>2025</v>
      </c>
      <c r="H2200" s="2">
        <f>INT(MONTH(GEN_UP[[#This Row],[Fecha]]))</f>
        <v>4</v>
      </c>
      <c r="I2200" s="3" t="str">
        <f>TEXT(DATE(YEAR(GEN_UP[[#This Row],[Fecha]]),MONTH(GEN_UP[[#This Row],[Fecha]]),DAY(GEN_UP[[#This Row],[Fecha]])),"mmmm")</f>
        <v>April</v>
      </c>
      <c r="J2200" s="2">
        <f>DAY(GEN_UP[[#This Row],[Fecha]])</f>
        <v>2</v>
      </c>
      <c r="K2200" s="12" t="str">
        <f t="shared" si="34"/>
        <v>02-04-2025_14</v>
      </c>
    </row>
    <row r="2201" spans="1:11" x14ac:dyDescent="0.3">
      <c r="A2201" s="3">
        <v>45749</v>
      </c>
      <c r="B2201" s="6">
        <v>0.625</v>
      </c>
      <c r="C2201" s="2">
        <v>2819.5</v>
      </c>
      <c r="D2201" s="2">
        <v>2803.5</v>
      </c>
      <c r="E2201" s="2">
        <v>2822.5</v>
      </c>
      <c r="F2201" s="2">
        <v>2822</v>
      </c>
      <c r="G2201" s="2">
        <f>INT(YEAR(GEN_UP[[#This Row],[Fecha]]))</f>
        <v>2025</v>
      </c>
      <c r="H2201" s="2">
        <f>INT(MONTH(GEN_UP[[#This Row],[Fecha]]))</f>
        <v>4</v>
      </c>
      <c r="I2201" s="3" t="str">
        <f>TEXT(DATE(YEAR(GEN_UP[[#This Row],[Fecha]]),MONTH(GEN_UP[[#This Row],[Fecha]]),DAY(GEN_UP[[#This Row],[Fecha]])),"mmmm")</f>
        <v>April</v>
      </c>
      <c r="J2201" s="2">
        <f>DAY(GEN_UP[[#This Row],[Fecha]])</f>
        <v>2</v>
      </c>
      <c r="K2201" s="12" t="str">
        <f t="shared" si="34"/>
        <v>02-04-2025_15</v>
      </c>
    </row>
    <row r="2202" spans="1:11" x14ac:dyDescent="0.3">
      <c r="A2202" s="3">
        <v>45749</v>
      </c>
      <c r="B2202" s="6">
        <v>0.66666666666666663</v>
      </c>
      <c r="C2202" s="2">
        <v>1756</v>
      </c>
      <c r="D2202" s="2">
        <v>1744.5</v>
      </c>
      <c r="E2202" s="2">
        <v>1760.5</v>
      </c>
      <c r="F2202" s="2">
        <v>1758.5</v>
      </c>
      <c r="G2202" s="2">
        <f>INT(YEAR(GEN_UP[[#This Row],[Fecha]]))</f>
        <v>2025</v>
      </c>
      <c r="H2202" s="2">
        <f>INT(MONTH(GEN_UP[[#This Row],[Fecha]]))</f>
        <v>4</v>
      </c>
      <c r="I2202" s="3" t="str">
        <f>TEXT(DATE(YEAR(GEN_UP[[#This Row],[Fecha]]),MONTH(GEN_UP[[#This Row],[Fecha]]),DAY(GEN_UP[[#This Row],[Fecha]])),"mmmm")</f>
        <v>April</v>
      </c>
      <c r="J2202" s="2">
        <f>DAY(GEN_UP[[#This Row],[Fecha]])</f>
        <v>2</v>
      </c>
      <c r="K2202" s="12" t="str">
        <f t="shared" si="34"/>
        <v>02-04-2025_16</v>
      </c>
    </row>
    <row r="2203" spans="1:11" x14ac:dyDescent="0.3">
      <c r="A2203" s="3">
        <v>45749</v>
      </c>
      <c r="B2203" s="6">
        <v>0.70833333333333337</v>
      </c>
      <c r="C2203" s="2">
        <v>609</v>
      </c>
      <c r="D2203" s="2">
        <v>600</v>
      </c>
      <c r="E2203" s="2">
        <v>616.5</v>
      </c>
      <c r="F2203" s="2">
        <v>614</v>
      </c>
      <c r="G2203" s="2">
        <f>INT(YEAR(GEN_UP[[#This Row],[Fecha]]))</f>
        <v>2025</v>
      </c>
      <c r="H2203" s="2">
        <f>INT(MONTH(GEN_UP[[#This Row],[Fecha]]))</f>
        <v>4</v>
      </c>
      <c r="I2203" s="3" t="str">
        <f>TEXT(DATE(YEAR(GEN_UP[[#This Row],[Fecha]]),MONTH(GEN_UP[[#This Row],[Fecha]]),DAY(GEN_UP[[#This Row],[Fecha]])),"mmmm")</f>
        <v>April</v>
      </c>
      <c r="J2203" s="2">
        <f>DAY(GEN_UP[[#This Row],[Fecha]])</f>
        <v>2</v>
      </c>
      <c r="K2203" s="12" t="str">
        <f t="shared" si="34"/>
        <v>02-04-2025_17</v>
      </c>
    </row>
    <row r="2204" spans="1:11" x14ac:dyDescent="0.3">
      <c r="A2204" s="3">
        <v>45749</v>
      </c>
      <c r="B2204" s="6">
        <v>0.75</v>
      </c>
      <c r="C2204" s="2">
        <v>89</v>
      </c>
      <c r="D2204" s="2">
        <v>87</v>
      </c>
      <c r="E2204" s="2">
        <v>90.5</v>
      </c>
      <c r="F2204" s="2">
        <v>92.5</v>
      </c>
      <c r="G2204" s="2">
        <f>INT(YEAR(GEN_UP[[#This Row],[Fecha]]))</f>
        <v>2025</v>
      </c>
      <c r="H2204" s="2">
        <f>INT(MONTH(GEN_UP[[#This Row],[Fecha]]))</f>
        <v>4</v>
      </c>
      <c r="I2204" s="3" t="str">
        <f>TEXT(DATE(YEAR(GEN_UP[[#This Row],[Fecha]]),MONTH(GEN_UP[[#This Row],[Fecha]]),DAY(GEN_UP[[#This Row],[Fecha]])),"mmmm")</f>
        <v>April</v>
      </c>
      <c r="J2204" s="2">
        <f>DAY(GEN_UP[[#This Row],[Fecha]])</f>
        <v>2</v>
      </c>
      <c r="K2204" s="12" t="str">
        <f t="shared" si="34"/>
        <v>02-04-2025_18</v>
      </c>
    </row>
    <row r="2205" spans="1:11" x14ac:dyDescent="0.3">
      <c r="A2205" s="3">
        <v>45749</v>
      </c>
      <c r="B2205" s="6">
        <v>0.79166666666666663</v>
      </c>
      <c r="C2205" s="2">
        <v>0</v>
      </c>
      <c r="D2205" s="2">
        <v>0</v>
      </c>
      <c r="E2205" s="2">
        <v>0</v>
      </c>
      <c r="F2205" s="2">
        <v>0</v>
      </c>
      <c r="G2205" s="2">
        <f>INT(YEAR(GEN_UP[[#This Row],[Fecha]]))</f>
        <v>2025</v>
      </c>
      <c r="H2205" s="2">
        <f>INT(MONTH(GEN_UP[[#This Row],[Fecha]]))</f>
        <v>4</v>
      </c>
      <c r="I2205" s="3" t="str">
        <f>TEXT(DATE(YEAR(GEN_UP[[#This Row],[Fecha]]),MONTH(GEN_UP[[#This Row],[Fecha]]),DAY(GEN_UP[[#This Row],[Fecha]])),"mmmm")</f>
        <v>April</v>
      </c>
      <c r="J2205" s="2">
        <f>DAY(GEN_UP[[#This Row],[Fecha]])</f>
        <v>2</v>
      </c>
      <c r="K2205" s="12" t="str">
        <f t="shared" si="34"/>
        <v>02-04-2025_19</v>
      </c>
    </row>
    <row r="2206" spans="1:11" x14ac:dyDescent="0.3">
      <c r="A2206" s="3">
        <v>45749</v>
      </c>
      <c r="B2206" s="6">
        <v>0.83333333333333337</v>
      </c>
      <c r="C2206" s="2">
        <v>0</v>
      </c>
      <c r="D2206" s="2">
        <v>0</v>
      </c>
      <c r="E2206" s="2">
        <v>0</v>
      </c>
      <c r="F2206" s="2">
        <v>0</v>
      </c>
      <c r="G2206" s="2">
        <f>INT(YEAR(GEN_UP[[#This Row],[Fecha]]))</f>
        <v>2025</v>
      </c>
      <c r="H2206" s="2">
        <f>INT(MONTH(GEN_UP[[#This Row],[Fecha]]))</f>
        <v>4</v>
      </c>
      <c r="I2206" s="3" t="str">
        <f>TEXT(DATE(YEAR(GEN_UP[[#This Row],[Fecha]]),MONTH(GEN_UP[[#This Row],[Fecha]]),DAY(GEN_UP[[#This Row],[Fecha]])),"mmmm")</f>
        <v>April</v>
      </c>
      <c r="J2206" s="2">
        <f>DAY(GEN_UP[[#This Row],[Fecha]])</f>
        <v>2</v>
      </c>
      <c r="K2206" s="12" t="str">
        <f t="shared" si="34"/>
        <v>02-04-2025_20</v>
      </c>
    </row>
    <row r="2207" spans="1:11" x14ac:dyDescent="0.3">
      <c r="A2207" s="3">
        <v>45749</v>
      </c>
      <c r="B2207" s="6">
        <v>0.875</v>
      </c>
      <c r="C2207" s="2">
        <v>0</v>
      </c>
      <c r="D2207" s="2">
        <v>0</v>
      </c>
      <c r="E2207" s="2">
        <v>0</v>
      </c>
      <c r="F2207" s="2">
        <v>0</v>
      </c>
      <c r="G2207" s="2">
        <f>INT(YEAR(GEN_UP[[#This Row],[Fecha]]))</f>
        <v>2025</v>
      </c>
      <c r="H2207" s="2">
        <f>INT(MONTH(GEN_UP[[#This Row],[Fecha]]))</f>
        <v>4</v>
      </c>
      <c r="I2207" s="3" t="str">
        <f>TEXT(DATE(YEAR(GEN_UP[[#This Row],[Fecha]]),MONTH(GEN_UP[[#This Row],[Fecha]]),DAY(GEN_UP[[#This Row],[Fecha]])),"mmmm")</f>
        <v>April</v>
      </c>
      <c r="J2207" s="2">
        <f>DAY(GEN_UP[[#This Row],[Fecha]])</f>
        <v>2</v>
      </c>
      <c r="K2207" s="12" t="str">
        <f t="shared" si="34"/>
        <v>02-04-2025_21</v>
      </c>
    </row>
    <row r="2208" spans="1:11" x14ac:dyDescent="0.3">
      <c r="A2208" s="3">
        <v>45749</v>
      </c>
      <c r="B2208" s="6">
        <v>0.91666666666666663</v>
      </c>
      <c r="C2208" s="2">
        <v>0</v>
      </c>
      <c r="D2208" s="2">
        <v>0</v>
      </c>
      <c r="E2208" s="2">
        <v>0</v>
      </c>
      <c r="F2208" s="2">
        <v>0</v>
      </c>
      <c r="G2208" s="2">
        <f>INT(YEAR(GEN_UP[[#This Row],[Fecha]]))</f>
        <v>2025</v>
      </c>
      <c r="H2208" s="2">
        <f>INT(MONTH(GEN_UP[[#This Row],[Fecha]]))</f>
        <v>4</v>
      </c>
      <c r="I2208" s="3" t="str">
        <f>TEXT(DATE(YEAR(GEN_UP[[#This Row],[Fecha]]),MONTH(GEN_UP[[#This Row],[Fecha]]),DAY(GEN_UP[[#This Row],[Fecha]])),"mmmm")</f>
        <v>April</v>
      </c>
      <c r="J2208" s="2">
        <f>DAY(GEN_UP[[#This Row],[Fecha]])</f>
        <v>2</v>
      </c>
      <c r="K2208" s="12" t="str">
        <f t="shared" si="34"/>
        <v>02-04-2025_22</v>
      </c>
    </row>
    <row r="2209" spans="1:11" x14ac:dyDescent="0.3">
      <c r="A2209" s="3">
        <v>45749</v>
      </c>
      <c r="B2209" s="6">
        <v>0.95833333333333337</v>
      </c>
      <c r="C2209" s="2">
        <v>0</v>
      </c>
      <c r="D2209" s="2">
        <v>0</v>
      </c>
      <c r="E2209" s="2">
        <v>0</v>
      </c>
      <c r="F2209" s="2">
        <v>0</v>
      </c>
      <c r="G2209" s="2">
        <f>INT(YEAR(GEN_UP[[#This Row],[Fecha]]))</f>
        <v>2025</v>
      </c>
      <c r="H2209" s="2">
        <f>INT(MONTH(GEN_UP[[#This Row],[Fecha]]))</f>
        <v>4</v>
      </c>
      <c r="I2209" s="3" t="str">
        <f>TEXT(DATE(YEAR(GEN_UP[[#This Row],[Fecha]]),MONTH(GEN_UP[[#This Row],[Fecha]]),DAY(GEN_UP[[#This Row],[Fecha]])),"mmmm")</f>
        <v>April</v>
      </c>
      <c r="J2209" s="2">
        <f>DAY(GEN_UP[[#This Row],[Fecha]])</f>
        <v>2</v>
      </c>
      <c r="K2209" s="12" t="str">
        <f t="shared" si="34"/>
        <v>02-04-2025_23</v>
      </c>
    </row>
    <row r="2210" spans="1:11" x14ac:dyDescent="0.3">
      <c r="A2210" s="3">
        <v>45750</v>
      </c>
      <c r="B2210" s="6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f>INT(YEAR(GEN_UP[[#This Row],[Fecha]]))</f>
        <v>2025</v>
      </c>
      <c r="H2210" s="2">
        <f>INT(MONTH(GEN_UP[[#This Row],[Fecha]]))</f>
        <v>4</v>
      </c>
      <c r="I2210" s="3" t="str">
        <f>TEXT(DATE(YEAR(GEN_UP[[#This Row],[Fecha]]),MONTH(GEN_UP[[#This Row],[Fecha]]),DAY(GEN_UP[[#This Row],[Fecha]])),"mmmm")</f>
        <v>April</v>
      </c>
      <c r="J2210" s="2">
        <f>DAY(GEN_UP[[#This Row],[Fecha]])</f>
        <v>3</v>
      </c>
      <c r="K2210" s="12" t="str">
        <f t="shared" si="34"/>
        <v>03-04-2025_00</v>
      </c>
    </row>
    <row r="2211" spans="1:11" x14ac:dyDescent="0.3">
      <c r="A2211" s="3">
        <v>45750</v>
      </c>
      <c r="B2211" s="6">
        <v>4.1666666666666664E-2</v>
      </c>
      <c r="C2211" s="2">
        <v>0</v>
      </c>
      <c r="D2211" s="2">
        <v>0</v>
      </c>
      <c r="E2211" s="2">
        <v>0</v>
      </c>
      <c r="F2211" s="2">
        <v>0</v>
      </c>
      <c r="G2211" s="2">
        <f>INT(YEAR(GEN_UP[[#This Row],[Fecha]]))</f>
        <v>2025</v>
      </c>
      <c r="H2211" s="2">
        <f>INT(MONTH(GEN_UP[[#This Row],[Fecha]]))</f>
        <v>4</v>
      </c>
      <c r="I2211" s="3" t="str">
        <f>TEXT(DATE(YEAR(GEN_UP[[#This Row],[Fecha]]),MONTH(GEN_UP[[#This Row],[Fecha]]),DAY(GEN_UP[[#This Row],[Fecha]])),"mmmm")</f>
        <v>April</v>
      </c>
      <c r="J2211" s="2">
        <f>DAY(GEN_UP[[#This Row],[Fecha]])</f>
        <v>3</v>
      </c>
      <c r="K2211" s="12" t="str">
        <f t="shared" si="34"/>
        <v>03-04-2025_01</v>
      </c>
    </row>
    <row r="2212" spans="1:11" x14ac:dyDescent="0.3">
      <c r="A2212" s="3">
        <v>45750</v>
      </c>
      <c r="B2212" s="6">
        <v>8.3333333333333329E-2</v>
      </c>
      <c r="C2212" s="2">
        <v>0</v>
      </c>
      <c r="D2212" s="2">
        <v>0</v>
      </c>
      <c r="E2212" s="2">
        <v>0</v>
      </c>
      <c r="F2212" s="2">
        <v>0</v>
      </c>
      <c r="G2212" s="2">
        <f>INT(YEAR(GEN_UP[[#This Row],[Fecha]]))</f>
        <v>2025</v>
      </c>
      <c r="H2212" s="2">
        <f>INT(MONTH(GEN_UP[[#This Row],[Fecha]]))</f>
        <v>4</v>
      </c>
      <c r="I2212" s="3" t="str">
        <f>TEXT(DATE(YEAR(GEN_UP[[#This Row],[Fecha]]),MONTH(GEN_UP[[#This Row],[Fecha]]),DAY(GEN_UP[[#This Row],[Fecha]])),"mmmm")</f>
        <v>April</v>
      </c>
      <c r="J2212" s="2">
        <f>DAY(GEN_UP[[#This Row],[Fecha]])</f>
        <v>3</v>
      </c>
      <c r="K2212" s="12" t="str">
        <f t="shared" si="34"/>
        <v>03-04-2025_02</v>
      </c>
    </row>
    <row r="2213" spans="1:11" x14ac:dyDescent="0.3">
      <c r="A2213" s="3">
        <v>45750</v>
      </c>
      <c r="B2213" s="6">
        <v>0.125</v>
      </c>
      <c r="C2213" s="2">
        <v>0</v>
      </c>
      <c r="D2213" s="2">
        <v>0</v>
      </c>
      <c r="E2213" s="2">
        <v>0</v>
      </c>
      <c r="F2213" s="2">
        <v>0</v>
      </c>
      <c r="G2213" s="2">
        <f>INT(YEAR(GEN_UP[[#This Row],[Fecha]]))</f>
        <v>2025</v>
      </c>
      <c r="H2213" s="2">
        <f>INT(MONTH(GEN_UP[[#This Row],[Fecha]]))</f>
        <v>4</v>
      </c>
      <c r="I2213" s="3" t="str">
        <f>TEXT(DATE(YEAR(GEN_UP[[#This Row],[Fecha]]),MONTH(GEN_UP[[#This Row],[Fecha]]),DAY(GEN_UP[[#This Row],[Fecha]])),"mmmm")</f>
        <v>April</v>
      </c>
      <c r="J2213" s="2">
        <f>DAY(GEN_UP[[#This Row],[Fecha]])</f>
        <v>3</v>
      </c>
      <c r="K2213" s="12" t="str">
        <f t="shared" si="34"/>
        <v>03-04-2025_03</v>
      </c>
    </row>
    <row r="2214" spans="1:11" x14ac:dyDescent="0.3">
      <c r="A2214" s="3">
        <v>45750</v>
      </c>
      <c r="B2214" s="6">
        <v>0.16666666666666666</v>
      </c>
      <c r="C2214" s="2">
        <v>0</v>
      </c>
      <c r="D2214" s="2">
        <v>0</v>
      </c>
      <c r="E2214" s="2">
        <v>0</v>
      </c>
      <c r="F2214" s="2">
        <v>0</v>
      </c>
      <c r="G2214" s="2">
        <f>INT(YEAR(GEN_UP[[#This Row],[Fecha]]))</f>
        <v>2025</v>
      </c>
      <c r="H2214" s="2">
        <f>INT(MONTH(GEN_UP[[#This Row],[Fecha]]))</f>
        <v>4</v>
      </c>
      <c r="I2214" s="3" t="str">
        <f>TEXT(DATE(YEAR(GEN_UP[[#This Row],[Fecha]]),MONTH(GEN_UP[[#This Row],[Fecha]]),DAY(GEN_UP[[#This Row],[Fecha]])),"mmmm")</f>
        <v>April</v>
      </c>
      <c r="J2214" s="2">
        <f>DAY(GEN_UP[[#This Row],[Fecha]])</f>
        <v>3</v>
      </c>
      <c r="K2214" s="12" t="str">
        <f t="shared" si="34"/>
        <v>03-04-2025_04</v>
      </c>
    </row>
    <row r="2215" spans="1:11" x14ac:dyDescent="0.3">
      <c r="A2215" s="3">
        <v>45750</v>
      </c>
      <c r="B2215" s="6">
        <v>0.20833333333333334</v>
      </c>
      <c r="C2215" s="2">
        <v>0</v>
      </c>
      <c r="D2215" s="2">
        <v>0</v>
      </c>
      <c r="E2215" s="2">
        <v>0</v>
      </c>
      <c r="F2215" s="2">
        <v>0</v>
      </c>
      <c r="G2215" s="2">
        <f>INT(YEAR(GEN_UP[[#This Row],[Fecha]]))</f>
        <v>2025</v>
      </c>
      <c r="H2215" s="2">
        <f>INT(MONTH(GEN_UP[[#This Row],[Fecha]]))</f>
        <v>4</v>
      </c>
      <c r="I2215" s="3" t="str">
        <f>TEXT(DATE(YEAR(GEN_UP[[#This Row],[Fecha]]),MONTH(GEN_UP[[#This Row],[Fecha]]),DAY(GEN_UP[[#This Row],[Fecha]])),"mmmm")</f>
        <v>April</v>
      </c>
      <c r="J2215" s="2">
        <f>DAY(GEN_UP[[#This Row],[Fecha]])</f>
        <v>3</v>
      </c>
      <c r="K2215" s="12" t="str">
        <f t="shared" si="34"/>
        <v>03-04-2025_05</v>
      </c>
    </row>
    <row r="2216" spans="1:11" x14ac:dyDescent="0.3">
      <c r="A2216" s="3">
        <v>45750</v>
      </c>
      <c r="B2216" s="6">
        <v>0.25</v>
      </c>
      <c r="C2216" s="2">
        <v>117</v>
      </c>
      <c r="D2216" s="2">
        <v>111</v>
      </c>
      <c r="E2216" s="2">
        <v>103</v>
      </c>
      <c r="F2216" s="2">
        <v>99</v>
      </c>
      <c r="G2216" s="2">
        <f>INT(YEAR(GEN_UP[[#This Row],[Fecha]]))</f>
        <v>2025</v>
      </c>
      <c r="H2216" s="2">
        <f>INT(MONTH(GEN_UP[[#This Row],[Fecha]]))</f>
        <v>4</v>
      </c>
      <c r="I2216" s="3" t="str">
        <f>TEXT(DATE(YEAR(GEN_UP[[#This Row],[Fecha]]),MONTH(GEN_UP[[#This Row],[Fecha]]),DAY(GEN_UP[[#This Row],[Fecha]])),"mmmm")</f>
        <v>April</v>
      </c>
      <c r="J2216" s="2">
        <f>DAY(GEN_UP[[#This Row],[Fecha]])</f>
        <v>3</v>
      </c>
      <c r="K2216" s="12" t="str">
        <f t="shared" si="34"/>
        <v>03-04-2025_06</v>
      </c>
    </row>
    <row r="2217" spans="1:11" x14ac:dyDescent="0.3">
      <c r="A2217" s="3">
        <v>45750</v>
      </c>
      <c r="B2217" s="6">
        <v>0.29166666666666669</v>
      </c>
      <c r="C2217" s="2">
        <v>1555.5</v>
      </c>
      <c r="D2217" s="2">
        <v>1501</v>
      </c>
      <c r="E2217" s="2">
        <v>1415</v>
      </c>
      <c r="F2217" s="2">
        <v>1352</v>
      </c>
      <c r="G2217" s="2">
        <f>INT(YEAR(GEN_UP[[#This Row],[Fecha]]))</f>
        <v>2025</v>
      </c>
      <c r="H2217" s="2">
        <f>INT(MONTH(GEN_UP[[#This Row],[Fecha]]))</f>
        <v>4</v>
      </c>
      <c r="I2217" s="3" t="str">
        <f>TEXT(DATE(YEAR(GEN_UP[[#This Row],[Fecha]]),MONTH(GEN_UP[[#This Row],[Fecha]]),DAY(GEN_UP[[#This Row],[Fecha]])),"mmmm")</f>
        <v>April</v>
      </c>
      <c r="J2217" s="2">
        <f>DAY(GEN_UP[[#This Row],[Fecha]])</f>
        <v>3</v>
      </c>
      <c r="K2217" s="12" t="str">
        <f t="shared" si="34"/>
        <v>03-04-2025_07</v>
      </c>
    </row>
    <row r="2218" spans="1:11" x14ac:dyDescent="0.3">
      <c r="A2218" s="3">
        <v>45750</v>
      </c>
      <c r="B2218" s="6">
        <v>0.33333333333333331</v>
      </c>
      <c r="C2218" s="2">
        <v>4343.5</v>
      </c>
      <c r="D2218" s="2">
        <v>4317</v>
      </c>
      <c r="E2218" s="2">
        <v>4224.5</v>
      </c>
      <c r="F2218" s="2">
        <v>4152</v>
      </c>
      <c r="G2218" s="2">
        <f>INT(YEAR(GEN_UP[[#This Row],[Fecha]]))</f>
        <v>2025</v>
      </c>
      <c r="H2218" s="2">
        <f>INT(MONTH(GEN_UP[[#This Row],[Fecha]]))</f>
        <v>4</v>
      </c>
      <c r="I2218" s="3" t="str">
        <f>TEXT(DATE(YEAR(GEN_UP[[#This Row],[Fecha]]),MONTH(GEN_UP[[#This Row],[Fecha]]),DAY(GEN_UP[[#This Row],[Fecha]])),"mmmm")</f>
        <v>April</v>
      </c>
      <c r="J2218" s="2">
        <f>DAY(GEN_UP[[#This Row],[Fecha]])</f>
        <v>3</v>
      </c>
      <c r="K2218" s="12" t="str">
        <f t="shared" si="34"/>
        <v>03-04-2025_08</v>
      </c>
    </row>
    <row r="2219" spans="1:11" x14ac:dyDescent="0.3">
      <c r="A2219" s="3">
        <v>45750</v>
      </c>
      <c r="B2219" s="6">
        <v>0.375</v>
      </c>
      <c r="C2219" s="2">
        <v>6073</v>
      </c>
      <c r="D2219" s="2">
        <v>6066.5</v>
      </c>
      <c r="E2219" s="2">
        <v>5984.5</v>
      </c>
      <c r="F2219" s="2">
        <v>5940</v>
      </c>
      <c r="G2219" s="2">
        <f>INT(YEAR(GEN_UP[[#This Row],[Fecha]]))</f>
        <v>2025</v>
      </c>
      <c r="H2219" s="2">
        <f>INT(MONTH(GEN_UP[[#This Row],[Fecha]]))</f>
        <v>4</v>
      </c>
      <c r="I2219" s="3" t="str">
        <f>TEXT(DATE(YEAR(GEN_UP[[#This Row],[Fecha]]),MONTH(GEN_UP[[#This Row],[Fecha]]),DAY(GEN_UP[[#This Row],[Fecha]])),"mmmm")</f>
        <v>April</v>
      </c>
      <c r="J2219" s="2">
        <f>DAY(GEN_UP[[#This Row],[Fecha]])</f>
        <v>3</v>
      </c>
      <c r="K2219" s="12" t="str">
        <f t="shared" si="34"/>
        <v>03-04-2025_09</v>
      </c>
    </row>
    <row r="2220" spans="1:11" x14ac:dyDescent="0.3">
      <c r="A2220" s="3">
        <v>45750</v>
      </c>
      <c r="B2220" s="6">
        <v>0.41666666666666669</v>
      </c>
      <c r="C2220" s="2">
        <v>7214.5</v>
      </c>
      <c r="D2220" s="2">
        <v>7219.5</v>
      </c>
      <c r="E2220" s="2">
        <v>7173.5</v>
      </c>
      <c r="F2220" s="2">
        <v>7147</v>
      </c>
      <c r="G2220" s="2">
        <f>INT(YEAR(GEN_UP[[#This Row],[Fecha]]))</f>
        <v>2025</v>
      </c>
      <c r="H2220" s="2">
        <f>INT(MONTH(GEN_UP[[#This Row],[Fecha]]))</f>
        <v>4</v>
      </c>
      <c r="I2220" s="3" t="str">
        <f>TEXT(DATE(YEAR(GEN_UP[[#This Row],[Fecha]]),MONTH(GEN_UP[[#This Row],[Fecha]]),DAY(GEN_UP[[#This Row],[Fecha]])),"mmmm")</f>
        <v>April</v>
      </c>
      <c r="J2220" s="2">
        <f>DAY(GEN_UP[[#This Row],[Fecha]])</f>
        <v>3</v>
      </c>
      <c r="K2220" s="12" t="str">
        <f t="shared" si="34"/>
        <v>03-04-2025_10</v>
      </c>
    </row>
    <row r="2221" spans="1:11" x14ac:dyDescent="0.3">
      <c r="A2221" s="3">
        <v>45750</v>
      </c>
      <c r="B2221" s="6">
        <v>0.45833333333333331</v>
      </c>
      <c r="C2221" s="2">
        <v>7820</v>
      </c>
      <c r="D2221" s="2">
        <v>7849</v>
      </c>
      <c r="E2221" s="2">
        <v>7926.5</v>
      </c>
      <c r="F2221" s="2">
        <v>7938</v>
      </c>
      <c r="G2221" s="2">
        <f>INT(YEAR(GEN_UP[[#This Row],[Fecha]]))</f>
        <v>2025</v>
      </c>
      <c r="H2221" s="2">
        <f>INT(MONTH(GEN_UP[[#This Row],[Fecha]]))</f>
        <v>4</v>
      </c>
      <c r="I2221" s="3" t="str">
        <f>TEXT(DATE(YEAR(GEN_UP[[#This Row],[Fecha]]),MONTH(GEN_UP[[#This Row],[Fecha]]),DAY(GEN_UP[[#This Row],[Fecha]])),"mmmm")</f>
        <v>April</v>
      </c>
      <c r="J2221" s="2">
        <f>DAY(GEN_UP[[#This Row],[Fecha]])</f>
        <v>3</v>
      </c>
      <c r="K2221" s="12" t="str">
        <f t="shared" si="34"/>
        <v>03-04-2025_11</v>
      </c>
    </row>
    <row r="2222" spans="1:11" x14ac:dyDescent="0.3">
      <c r="A2222" s="3">
        <v>45750</v>
      </c>
      <c r="B2222" s="6">
        <v>0.5</v>
      </c>
      <c r="C2222" s="2">
        <v>7819</v>
      </c>
      <c r="D2222" s="2">
        <v>7843</v>
      </c>
      <c r="E2222" s="2">
        <v>7922.5</v>
      </c>
      <c r="F2222" s="2">
        <v>7927</v>
      </c>
      <c r="G2222" s="2">
        <f>INT(YEAR(GEN_UP[[#This Row],[Fecha]]))</f>
        <v>2025</v>
      </c>
      <c r="H2222" s="2">
        <f>INT(MONTH(GEN_UP[[#This Row],[Fecha]]))</f>
        <v>4</v>
      </c>
      <c r="I2222" s="3" t="str">
        <f>TEXT(DATE(YEAR(GEN_UP[[#This Row],[Fecha]]),MONTH(GEN_UP[[#This Row],[Fecha]]),DAY(GEN_UP[[#This Row],[Fecha]])),"mmmm")</f>
        <v>April</v>
      </c>
      <c r="J2222" s="2">
        <f>DAY(GEN_UP[[#This Row],[Fecha]])</f>
        <v>3</v>
      </c>
      <c r="K2222" s="12" t="str">
        <f t="shared" si="34"/>
        <v>03-04-2025_12</v>
      </c>
    </row>
    <row r="2223" spans="1:11" x14ac:dyDescent="0.3">
      <c r="A2223" s="3">
        <v>45750</v>
      </c>
      <c r="B2223" s="6">
        <v>0.54166666666666663</v>
      </c>
      <c r="C2223" s="2">
        <v>7792.5</v>
      </c>
      <c r="D2223" s="2">
        <v>7787.5</v>
      </c>
      <c r="E2223" s="2">
        <v>7908.5</v>
      </c>
      <c r="F2223" s="2">
        <v>7840</v>
      </c>
      <c r="G2223" s="2">
        <f>INT(YEAR(GEN_UP[[#This Row],[Fecha]]))</f>
        <v>2025</v>
      </c>
      <c r="H2223" s="2">
        <f>INT(MONTH(GEN_UP[[#This Row],[Fecha]]))</f>
        <v>4</v>
      </c>
      <c r="I2223" s="3" t="str">
        <f>TEXT(DATE(YEAR(GEN_UP[[#This Row],[Fecha]]),MONTH(GEN_UP[[#This Row],[Fecha]]),DAY(GEN_UP[[#This Row],[Fecha]])),"mmmm")</f>
        <v>April</v>
      </c>
      <c r="J2223" s="2">
        <f>DAY(GEN_UP[[#This Row],[Fecha]])</f>
        <v>3</v>
      </c>
      <c r="K2223" s="12" t="str">
        <f t="shared" si="34"/>
        <v>03-04-2025_13</v>
      </c>
    </row>
    <row r="2224" spans="1:11" x14ac:dyDescent="0.3">
      <c r="A2224" s="3">
        <v>45750</v>
      </c>
      <c r="B2224" s="6">
        <v>0.58333333333333337</v>
      </c>
      <c r="C2224" s="2">
        <v>6240</v>
      </c>
      <c r="D2224" s="2">
        <v>6248</v>
      </c>
      <c r="E2224" s="2">
        <v>6325</v>
      </c>
      <c r="F2224" s="2">
        <v>6360.5</v>
      </c>
      <c r="G2224" s="2">
        <f>INT(YEAR(GEN_UP[[#This Row],[Fecha]]))</f>
        <v>2025</v>
      </c>
      <c r="H2224" s="2">
        <f>INT(MONTH(GEN_UP[[#This Row],[Fecha]]))</f>
        <v>4</v>
      </c>
      <c r="I2224" s="3" t="str">
        <f>TEXT(DATE(YEAR(GEN_UP[[#This Row],[Fecha]]),MONTH(GEN_UP[[#This Row],[Fecha]]),DAY(GEN_UP[[#This Row],[Fecha]])),"mmmm")</f>
        <v>April</v>
      </c>
      <c r="J2224" s="2">
        <f>DAY(GEN_UP[[#This Row],[Fecha]])</f>
        <v>3</v>
      </c>
      <c r="K2224" s="12" t="str">
        <f t="shared" si="34"/>
        <v>03-04-2025_14</v>
      </c>
    </row>
    <row r="2225" spans="1:11" x14ac:dyDescent="0.3">
      <c r="A2225" s="3">
        <v>45750</v>
      </c>
      <c r="B2225" s="6">
        <v>0.625</v>
      </c>
      <c r="C2225" s="2">
        <v>5514.5</v>
      </c>
      <c r="D2225" s="2">
        <v>5459.5</v>
      </c>
      <c r="E2225" s="2">
        <v>5562.5</v>
      </c>
      <c r="F2225" s="2">
        <v>5547</v>
      </c>
      <c r="G2225" s="2">
        <f>INT(YEAR(GEN_UP[[#This Row],[Fecha]]))</f>
        <v>2025</v>
      </c>
      <c r="H2225" s="2">
        <f>INT(MONTH(GEN_UP[[#This Row],[Fecha]]))</f>
        <v>4</v>
      </c>
      <c r="I2225" s="3" t="str">
        <f>TEXT(DATE(YEAR(GEN_UP[[#This Row],[Fecha]]),MONTH(GEN_UP[[#This Row],[Fecha]]),DAY(GEN_UP[[#This Row],[Fecha]])),"mmmm")</f>
        <v>April</v>
      </c>
      <c r="J2225" s="2">
        <f>DAY(GEN_UP[[#This Row],[Fecha]])</f>
        <v>3</v>
      </c>
      <c r="K2225" s="12" t="str">
        <f t="shared" si="34"/>
        <v>03-04-2025_15</v>
      </c>
    </row>
    <row r="2226" spans="1:11" x14ac:dyDescent="0.3">
      <c r="A2226" s="3">
        <v>45750</v>
      </c>
      <c r="B2226" s="6">
        <v>0.66666666666666663</v>
      </c>
      <c r="C2226" s="2">
        <v>3477.5</v>
      </c>
      <c r="D2226" s="2">
        <v>3427</v>
      </c>
      <c r="E2226" s="2">
        <v>3717</v>
      </c>
      <c r="F2226" s="2">
        <v>3860</v>
      </c>
      <c r="G2226" s="2">
        <f>INT(YEAR(GEN_UP[[#This Row],[Fecha]]))</f>
        <v>2025</v>
      </c>
      <c r="H2226" s="2">
        <f>INT(MONTH(GEN_UP[[#This Row],[Fecha]]))</f>
        <v>4</v>
      </c>
      <c r="I2226" s="3" t="str">
        <f>TEXT(DATE(YEAR(GEN_UP[[#This Row],[Fecha]]),MONTH(GEN_UP[[#This Row],[Fecha]]),DAY(GEN_UP[[#This Row],[Fecha]])),"mmmm")</f>
        <v>April</v>
      </c>
      <c r="J2226" s="2">
        <f>DAY(GEN_UP[[#This Row],[Fecha]])</f>
        <v>3</v>
      </c>
      <c r="K2226" s="12" t="str">
        <f t="shared" si="34"/>
        <v>03-04-2025_16</v>
      </c>
    </row>
    <row r="2227" spans="1:11" x14ac:dyDescent="0.3">
      <c r="A2227" s="3">
        <v>45750</v>
      </c>
      <c r="B2227" s="6">
        <v>0.70833333333333337</v>
      </c>
      <c r="C2227" s="2">
        <v>1036</v>
      </c>
      <c r="D2227" s="2">
        <v>1077</v>
      </c>
      <c r="E2227" s="2">
        <v>1135.5</v>
      </c>
      <c r="F2227" s="2">
        <v>1164</v>
      </c>
      <c r="G2227" s="2">
        <f>INT(YEAR(GEN_UP[[#This Row],[Fecha]]))</f>
        <v>2025</v>
      </c>
      <c r="H2227" s="2">
        <f>INT(MONTH(GEN_UP[[#This Row],[Fecha]]))</f>
        <v>4</v>
      </c>
      <c r="I2227" s="3" t="str">
        <f>TEXT(DATE(YEAR(GEN_UP[[#This Row],[Fecha]]),MONTH(GEN_UP[[#This Row],[Fecha]]),DAY(GEN_UP[[#This Row],[Fecha]])),"mmmm")</f>
        <v>April</v>
      </c>
      <c r="J2227" s="2">
        <f>DAY(GEN_UP[[#This Row],[Fecha]])</f>
        <v>3</v>
      </c>
      <c r="K2227" s="12" t="str">
        <f t="shared" si="34"/>
        <v>03-04-2025_17</v>
      </c>
    </row>
    <row r="2228" spans="1:11" x14ac:dyDescent="0.3">
      <c r="A2228" s="3">
        <v>45750</v>
      </c>
      <c r="B2228" s="6">
        <v>0.75</v>
      </c>
      <c r="C2228" s="2">
        <v>69.5</v>
      </c>
      <c r="D2228" s="2">
        <v>70.5</v>
      </c>
      <c r="E2228" s="2">
        <v>70</v>
      </c>
      <c r="F2228" s="2">
        <v>71</v>
      </c>
      <c r="G2228" s="2">
        <f>INT(YEAR(GEN_UP[[#This Row],[Fecha]]))</f>
        <v>2025</v>
      </c>
      <c r="H2228" s="2">
        <f>INT(MONTH(GEN_UP[[#This Row],[Fecha]]))</f>
        <v>4</v>
      </c>
      <c r="I2228" s="3" t="str">
        <f>TEXT(DATE(YEAR(GEN_UP[[#This Row],[Fecha]]),MONTH(GEN_UP[[#This Row],[Fecha]]),DAY(GEN_UP[[#This Row],[Fecha]])),"mmmm")</f>
        <v>April</v>
      </c>
      <c r="J2228" s="2">
        <f>DAY(GEN_UP[[#This Row],[Fecha]])</f>
        <v>3</v>
      </c>
      <c r="K2228" s="12" t="str">
        <f t="shared" si="34"/>
        <v>03-04-2025_18</v>
      </c>
    </row>
    <row r="2229" spans="1:11" x14ac:dyDescent="0.3">
      <c r="A2229" s="3">
        <v>45750</v>
      </c>
      <c r="B2229" s="6">
        <v>0.79166666666666663</v>
      </c>
      <c r="C2229" s="2">
        <v>0</v>
      </c>
      <c r="D2229" s="2">
        <v>0</v>
      </c>
      <c r="E2229" s="2">
        <v>0</v>
      </c>
      <c r="F2229" s="2">
        <v>0</v>
      </c>
      <c r="G2229" s="2">
        <f>INT(YEAR(GEN_UP[[#This Row],[Fecha]]))</f>
        <v>2025</v>
      </c>
      <c r="H2229" s="2">
        <f>INT(MONTH(GEN_UP[[#This Row],[Fecha]]))</f>
        <v>4</v>
      </c>
      <c r="I2229" s="3" t="str">
        <f>TEXT(DATE(YEAR(GEN_UP[[#This Row],[Fecha]]),MONTH(GEN_UP[[#This Row],[Fecha]]),DAY(GEN_UP[[#This Row],[Fecha]])),"mmmm")</f>
        <v>April</v>
      </c>
      <c r="J2229" s="2">
        <f>DAY(GEN_UP[[#This Row],[Fecha]])</f>
        <v>3</v>
      </c>
      <c r="K2229" s="12" t="str">
        <f t="shared" si="34"/>
        <v>03-04-2025_19</v>
      </c>
    </row>
    <row r="2230" spans="1:11" x14ac:dyDescent="0.3">
      <c r="A2230" s="3">
        <v>45750</v>
      </c>
      <c r="B2230" s="6">
        <v>0.83333333333333337</v>
      </c>
      <c r="C2230" s="2">
        <v>0</v>
      </c>
      <c r="D2230" s="2">
        <v>0</v>
      </c>
      <c r="E2230" s="2">
        <v>0</v>
      </c>
      <c r="F2230" s="2">
        <v>0</v>
      </c>
      <c r="G2230" s="2">
        <f>INT(YEAR(GEN_UP[[#This Row],[Fecha]]))</f>
        <v>2025</v>
      </c>
      <c r="H2230" s="2">
        <f>INT(MONTH(GEN_UP[[#This Row],[Fecha]]))</f>
        <v>4</v>
      </c>
      <c r="I2230" s="3" t="str">
        <f>TEXT(DATE(YEAR(GEN_UP[[#This Row],[Fecha]]),MONTH(GEN_UP[[#This Row],[Fecha]]),DAY(GEN_UP[[#This Row],[Fecha]])),"mmmm")</f>
        <v>April</v>
      </c>
      <c r="J2230" s="2">
        <f>DAY(GEN_UP[[#This Row],[Fecha]])</f>
        <v>3</v>
      </c>
      <c r="K2230" s="12" t="str">
        <f t="shared" si="34"/>
        <v>03-04-2025_20</v>
      </c>
    </row>
    <row r="2231" spans="1:11" x14ac:dyDescent="0.3">
      <c r="A2231" s="3">
        <v>45750</v>
      </c>
      <c r="B2231" s="6">
        <v>0.875</v>
      </c>
      <c r="C2231" s="2">
        <v>0</v>
      </c>
      <c r="D2231" s="2">
        <v>0</v>
      </c>
      <c r="E2231" s="2">
        <v>0</v>
      </c>
      <c r="F2231" s="2">
        <v>0</v>
      </c>
      <c r="G2231" s="2">
        <f>INT(YEAR(GEN_UP[[#This Row],[Fecha]]))</f>
        <v>2025</v>
      </c>
      <c r="H2231" s="2">
        <f>INT(MONTH(GEN_UP[[#This Row],[Fecha]]))</f>
        <v>4</v>
      </c>
      <c r="I2231" s="3" t="str">
        <f>TEXT(DATE(YEAR(GEN_UP[[#This Row],[Fecha]]),MONTH(GEN_UP[[#This Row],[Fecha]]),DAY(GEN_UP[[#This Row],[Fecha]])),"mmmm")</f>
        <v>April</v>
      </c>
      <c r="J2231" s="2">
        <f>DAY(GEN_UP[[#This Row],[Fecha]])</f>
        <v>3</v>
      </c>
      <c r="K2231" s="12" t="str">
        <f t="shared" si="34"/>
        <v>03-04-2025_21</v>
      </c>
    </row>
    <row r="2232" spans="1:11" x14ac:dyDescent="0.3">
      <c r="A2232" s="3">
        <v>45750</v>
      </c>
      <c r="B2232" s="6">
        <v>0.91666666666666663</v>
      </c>
      <c r="C2232" s="2">
        <v>0</v>
      </c>
      <c r="D2232" s="2">
        <v>0</v>
      </c>
      <c r="E2232" s="2">
        <v>0</v>
      </c>
      <c r="F2232" s="2">
        <v>0</v>
      </c>
      <c r="G2232" s="2">
        <f>INT(YEAR(GEN_UP[[#This Row],[Fecha]]))</f>
        <v>2025</v>
      </c>
      <c r="H2232" s="2">
        <f>INT(MONTH(GEN_UP[[#This Row],[Fecha]]))</f>
        <v>4</v>
      </c>
      <c r="I2232" s="3" t="str">
        <f>TEXT(DATE(YEAR(GEN_UP[[#This Row],[Fecha]]),MONTH(GEN_UP[[#This Row],[Fecha]]),DAY(GEN_UP[[#This Row],[Fecha]])),"mmmm")</f>
        <v>April</v>
      </c>
      <c r="J2232" s="2">
        <f>DAY(GEN_UP[[#This Row],[Fecha]])</f>
        <v>3</v>
      </c>
      <c r="K2232" s="12" t="str">
        <f t="shared" si="34"/>
        <v>03-04-2025_22</v>
      </c>
    </row>
    <row r="2233" spans="1:11" x14ac:dyDescent="0.3">
      <c r="A2233" s="3">
        <v>45750</v>
      </c>
      <c r="B2233" s="6">
        <v>0.95833333333333337</v>
      </c>
      <c r="C2233" s="2">
        <v>0</v>
      </c>
      <c r="D2233" s="2">
        <v>0</v>
      </c>
      <c r="E2233" s="2">
        <v>0</v>
      </c>
      <c r="F2233" s="2">
        <v>0</v>
      </c>
      <c r="G2233" s="2">
        <f>INT(YEAR(GEN_UP[[#This Row],[Fecha]]))</f>
        <v>2025</v>
      </c>
      <c r="H2233" s="2">
        <f>INT(MONTH(GEN_UP[[#This Row],[Fecha]]))</f>
        <v>4</v>
      </c>
      <c r="I2233" s="3" t="str">
        <f>TEXT(DATE(YEAR(GEN_UP[[#This Row],[Fecha]]),MONTH(GEN_UP[[#This Row],[Fecha]]),DAY(GEN_UP[[#This Row],[Fecha]])),"mmmm")</f>
        <v>April</v>
      </c>
      <c r="J2233" s="2">
        <f>DAY(GEN_UP[[#This Row],[Fecha]])</f>
        <v>3</v>
      </c>
      <c r="K2233" s="12" t="str">
        <f t="shared" si="34"/>
        <v>03-04-2025_23</v>
      </c>
    </row>
    <row r="2234" spans="1:11" x14ac:dyDescent="0.3">
      <c r="A2234" s="3">
        <v>45751</v>
      </c>
      <c r="B2234" s="6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f>INT(YEAR(GEN_UP[[#This Row],[Fecha]]))</f>
        <v>2025</v>
      </c>
      <c r="H2234" s="2">
        <f>INT(MONTH(GEN_UP[[#This Row],[Fecha]]))</f>
        <v>4</v>
      </c>
      <c r="I2234" s="3" t="str">
        <f>TEXT(DATE(YEAR(GEN_UP[[#This Row],[Fecha]]),MONTH(GEN_UP[[#This Row],[Fecha]]),DAY(GEN_UP[[#This Row],[Fecha]])),"mmmm")</f>
        <v>April</v>
      </c>
      <c r="J2234" s="2">
        <f>DAY(GEN_UP[[#This Row],[Fecha]])</f>
        <v>4</v>
      </c>
      <c r="K2234" s="12" t="str">
        <f t="shared" si="34"/>
        <v>04-04-2025_00</v>
      </c>
    </row>
    <row r="2235" spans="1:11" x14ac:dyDescent="0.3">
      <c r="A2235" s="3">
        <v>45751</v>
      </c>
      <c r="B2235" s="6">
        <v>4.1666666666666664E-2</v>
      </c>
      <c r="C2235" s="2">
        <v>0</v>
      </c>
      <c r="D2235" s="2">
        <v>0</v>
      </c>
      <c r="E2235" s="2">
        <v>0</v>
      </c>
      <c r="F2235" s="2">
        <v>0</v>
      </c>
      <c r="G2235" s="2">
        <f>INT(YEAR(GEN_UP[[#This Row],[Fecha]]))</f>
        <v>2025</v>
      </c>
      <c r="H2235" s="2">
        <f>INT(MONTH(GEN_UP[[#This Row],[Fecha]]))</f>
        <v>4</v>
      </c>
      <c r="I2235" s="3" t="str">
        <f>TEXT(DATE(YEAR(GEN_UP[[#This Row],[Fecha]]),MONTH(GEN_UP[[#This Row],[Fecha]]),DAY(GEN_UP[[#This Row],[Fecha]])),"mmmm")</f>
        <v>April</v>
      </c>
      <c r="J2235" s="2">
        <f>DAY(GEN_UP[[#This Row],[Fecha]])</f>
        <v>4</v>
      </c>
      <c r="K2235" s="12" t="str">
        <f t="shared" si="34"/>
        <v>04-04-2025_01</v>
      </c>
    </row>
    <row r="2236" spans="1:11" x14ac:dyDescent="0.3">
      <c r="A2236" s="3">
        <v>45751</v>
      </c>
      <c r="B2236" s="6">
        <v>8.3333333333333329E-2</v>
      </c>
      <c r="C2236" s="2">
        <v>0</v>
      </c>
      <c r="D2236" s="2">
        <v>0</v>
      </c>
      <c r="E2236" s="2">
        <v>0</v>
      </c>
      <c r="F2236" s="2">
        <v>0</v>
      </c>
      <c r="G2236" s="2">
        <f>INT(YEAR(GEN_UP[[#This Row],[Fecha]]))</f>
        <v>2025</v>
      </c>
      <c r="H2236" s="2">
        <f>INT(MONTH(GEN_UP[[#This Row],[Fecha]]))</f>
        <v>4</v>
      </c>
      <c r="I2236" s="3" t="str">
        <f>TEXT(DATE(YEAR(GEN_UP[[#This Row],[Fecha]]),MONTH(GEN_UP[[#This Row],[Fecha]]),DAY(GEN_UP[[#This Row],[Fecha]])),"mmmm")</f>
        <v>April</v>
      </c>
      <c r="J2236" s="2">
        <f>DAY(GEN_UP[[#This Row],[Fecha]])</f>
        <v>4</v>
      </c>
      <c r="K2236" s="12" t="str">
        <f t="shared" si="34"/>
        <v>04-04-2025_02</v>
      </c>
    </row>
    <row r="2237" spans="1:11" x14ac:dyDescent="0.3">
      <c r="A2237" s="3">
        <v>45751</v>
      </c>
      <c r="B2237" s="6">
        <v>0.125</v>
      </c>
      <c r="C2237" s="2">
        <v>0</v>
      </c>
      <c r="D2237" s="2">
        <v>0</v>
      </c>
      <c r="E2237" s="2">
        <v>0</v>
      </c>
      <c r="F2237" s="2">
        <v>0</v>
      </c>
      <c r="G2237" s="2">
        <f>INT(YEAR(GEN_UP[[#This Row],[Fecha]]))</f>
        <v>2025</v>
      </c>
      <c r="H2237" s="2">
        <f>INT(MONTH(GEN_UP[[#This Row],[Fecha]]))</f>
        <v>4</v>
      </c>
      <c r="I2237" s="3" t="str">
        <f>TEXT(DATE(YEAR(GEN_UP[[#This Row],[Fecha]]),MONTH(GEN_UP[[#This Row],[Fecha]]),DAY(GEN_UP[[#This Row],[Fecha]])),"mmmm")</f>
        <v>April</v>
      </c>
      <c r="J2237" s="2">
        <f>DAY(GEN_UP[[#This Row],[Fecha]])</f>
        <v>4</v>
      </c>
      <c r="K2237" s="12" t="str">
        <f t="shared" si="34"/>
        <v>04-04-2025_03</v>
      </c>
    </row>
    <row r="2238" spans="1:11" x14ac:dyDescent="0.3">
      <c r="A2238" s="3">
        <v>45751</v>
      </c>
      <c r="B2238" s="6">
        <v>0.16666666666666666</v>
      </c>
      <c r="C2238" s="2">
        <v>0</v>
      </c>
      <c r="D2238" s="2">
        <v>0</v>
      </c>
      <c r="E2238" s="2">
        <v>0</v>
      </c>
      <c r="F2238" s="2">
        <v>0</v>
      </c>
      <c r="G2238" s="2">
        <f>INT(YEAR(GEN_UP[[#This Row],[Fecha]]))</f>
        <v>2025</v>
      </c>
      <c r="H2238" s="2">
        <f>INT(MONTH(GEN_UP[[#This Row],[Fecha]]))</f>
        <v>4</v>
      </c>
      <c r="I2238" s="3" t="str">
        <f>TEXT(DATE(YEAR(GEN_UP[[#This Row],[Fecha]]),MONTH(GEN_UP[[#This Row],[Fecha]]),DAY(GEN_UP[[#This Row],[Fecha]])),"mmmm")</f>
        <v>April</v>
      </c>
      <c r="J2238" s="2">
        <f>DAY(GEN_UP[[#This Row],[Fecha]])</f>
        <v>4</v>
      </c>
      <c r="K2238" s="12" t="str">
        <f t="shared" si="34"/>
        <v>04-04-2025_04</v>
      </c>
    </row>
    <row r="2239" spans="1:11" x14ac:dyDescent="0.3">
      <c r="A2239" s="3">
        <v>45751</v>
      </c>
      <c r="B2239" s="6">
        <v>0.20833333333333334</v>
      </c>
      <c r="C2239" s="2">
        <v>0</v>
      </c>
      <c r="D2239" s="2">
        <v>0</v>
      </c>
      <c r="E2239" s="2">
        <v>0</v>
      </c>
      <c r="F2239" s="2">
        <v>0</v>
      </c>
      <c r="G2239" s="2">
        <f>INT(YEAR(GEN_UP[[#This Row],[Fecha]]))</f>
        <v>2025</v>
      </c>
      <c r="H2239" s="2">
        <f>INT(MONTH(GEN_UP[[#This Row],[Fecha]]))</f>
        <v>4</v>
      </c>
      <c r="I2239" s="3" t="str">
        <f>TEXT(DATE(YEAR(GEN_UP[[#This Row],[Fecha]]),MONTH(GEN_UP[[#This Row],[Fecha]]),DAY(GEN_UP[[#This Row],[Fecha]])),"mmmm")</f>
        <v>April</v>
      </c>
      <c r="J2239" s="2">
        <f>DAY(GEN_UP[[#This Row],[Fecha]])</f>
        <v>4</v>
      </c>
      <c r="K2239" s="12" t="str">
        <f t="shared" si="34"/>
        <v>04-04-2025_05</v>
      </c>
    </row>
    <row r="2240" spans="1:11" x14ac:dyDescent="0.3">
      <c r="A2240" s="3">
        <v>45751</v>
      </c>
      <c r="B2240" s="6">
        <v>0.25</v>
      </c>
      <c r="C2240" s="2">
        <v>98.5</v>
      </c>
      <c r="D2240" s="2">
        <v>93</v>
      </c>
      <c r="E2240" s="2">
        <v>78.5</v>
      </c>
      <c r="F2240" s="2">
        <v>74</v>
      </c>
      <c r="G2240" s="2">
        <f>INT(YEAR(GEN_UP[[#This Row],[Fecha]]))</f>
        <v>2025</v>
      </c>
      <c r="H2240" s="2">
        <f>INT(MONTH(GEN_UP[[#This Row],[Fecha]]))</f>
        <v>4</v>
      </c>
      <c r="I2240" s="3" t="str">
        <f>TEXT(DATE(YEAR(GEN_UP[[#This Row],[Fecha]]),MONTH(GEN_UP[[#This Row],[Fecha]]),DAY(GEN_UP[[#This Row],[Fecha]])),"mmmm")</f>
        <v>April</v>
      </c>
      <c r="J2240" s="2">
        <f>DAY(GEN_UP[[#This Row],[Fecha]])</f>
        <v>4</v>
      </c>
      <c r="K2240" s="12" t="str">
        <f t="shared" si="34"/>
        <v>04-04-2025_06</v>
      </c>
    </row>
    <row r="2241" spans="1:11" x14ac:dyDescent="0.3">
      <c r="A2241" s="3">
        <v>45751</v>
      </c>
      <c r="B2241" s="6">
        <v>0.29166666666666669</v>
      </c>
      <c r="C2241" s="2">
        <v>1710.5</v>
      </c>
      <c r="D2241" s="2">
        <v>1666.5</v>
      </c>
      <c r="E2241" s="2">
        <v>1571</v>
      </c>
      <c r="F2241" s="2">
        <v>1515</v>
      </c>
      <c r="G2241" s="2">
        <f>INT(YEAR(GEN_UP[[#This Row],[Fecha]]))</f>
        <v>2025</v>
      </c>
      <c r="H2241" s="2">
        <f>INT(MONTH(GEN_UP[[#This Row],[Fecha]]))</f>
        <v>4</v>
      </c>
      <c r="I2241" s="3" t="str">
        <f>TEXT(DATE(YEAR(GEN_UP[[#This Row],[Fecha]]),MONTH(GEN_UP[[#This Row],[Fecha]]),DAY(GEN_UP[[#This Row],[Fecha]])),"mmmm")</f>
        <v>April</v>
      </c>
      <c r="J2241" s="2">
        <f>DAY(GEN_UP[[#This Row],[Fecha]])</f>
        <v>4</v>
      </c>
      <c r="K2241" s="12" t="str">
        <f t="shared" si="34"/>
        <v>04-04-2025_07</v>
      </c>
    </row>
    <row r="2242" spans="1:11" x14ac:dyDescent="0.3">
      <c r="A2242" s="3">
        <v>45751</v>
      </c>
      <c r="B2242" s="6">
        <v>0.33333333333333331</v>
      </c>
      <c r="C2242" s="2">
        <v>4029</v>
      </c>
      <c r="D2242" s="2">
        <v>4000</v>
      </c>
      <c r="E2242" s="2">
        <v>3906</v>
      </c>
      <c r="F2242" s="2">
        <v>3836.5</v>
      </c>
      <c r="G2242" s="2">
        <f>INT(YEAR(GEN_UP[[#This Row],[Fecha]]))</f>
        <v>2025</v>
      </c>
      <c r="H2242" s="2">
        <f>INT(MONTH(GEN_UP[[#This Row],[Fecha]]))</f>
        <v>4</v>
      </c>
      <c r="I2242" s="3" t="str">
        <f>TEXT(DATE(YEAR(GEN_UP[[#This Row],[Fecha]]),MONTH(GEN_UP[[#This Row],[Fecha]]),DAY(GEN_UP[[#This Row],[Fecha]])),"mmmm")</f>
        <v>April</v>
      </c>
      <c r="J2242" s="2">
        <f>DAY(GEN_UP[[#This Row],[Fecha]])</f>
        <v>4</v>
      </c>
      <c r="K2242" s="12" t="str">
        <f t="shared" ref="K2242:K2305" si="35">TEXT(A2242,"dd-mm-yyyy") &amp; "_" &amp; TEXT(HOUR(B2242),"00")</f>
        <v>04-04-2025_08</v>
      </c>
    </row>
    <row r="2243" spans="1:11" x14ac:dyDescent="0.3">
      <c r="A2243" s="3">
        <v>45751</v>
      </c>
      <c r="B2243" s="6">
        <v>0.375</v>
      </c>
      <c r="C2243" s="2">
        <v>6071.5</v>
      </c>
      <c r="D2243" s="2">
        <v>6066</v>
      </c>
      <c r="E2243" s="2">
        <v>5979.5</v>
      </c>
      <c r="F2243" s="2">
        <v>5939.5</v>
      </c>
      <c r="G2243" s="2">
        <f>INT(YEAR(GEN_UP[[#This Row],[Fecha]]))</f>
        <v>2025</v>
      </c>
      <c r="H2243" s="2">
        <f>INT(MONTH(GEN_UP[[#This Row],[Fecha]]))</f>
        <v>4</v>
      </c>
      <c r="I2243" s="3" t="str">
        <f>TEXT(DATE(YEAR(GEN_UP[[#This Row],[Fecha]]),MONTH(GEN_UP[[#This Row],[Fecha]]),DAY(GEN_UP[[#This Row],[Fecha]])),"mmmm")</f>
        <v>April</v>
      </c>
      <c r="J2243" s="2">
        <f>DAY(GEN_UP[[#This Row],[Fecha]])</f>
        <v>4</v>
      </c>
      <c r="K2243" s="12" t="str">
        <f t="shared" si="35"/>
        <v>04-04-2025_09</v>
      </c>
    </row>
    <row r="2244" spans="1:11" x14ac:dyDescent="0.3">
      <c r="A2244" s="3">
        <v>45751</v>
      </c>
      <c r="B2244" s="6">
        <v>0.41666666666666669</v>
      </c>
      <c r="C2244" s="2">
        <v>7185</v>
      </c>
      <c r="D2244" s="2">
        <v>7149</v>
      </c>
      <c r="E2244" s="2">
        <v>6720</v>
      </c>
      <c r="F2244" s="2">
        <v>6614</v>
      </c>
      <c r="G2244" s="2">
        <f>INT(YEAR(GEN_UP[[#This Row],[Fecha]]))</f>
        <v>2025</v>
      </c>
      <c r="H2244" s="2">
        <f>INT(MONTH(GEN_UP[[#This Row],[Fecha]]))</f>
        <v>4</v>
      </c>
      <c r="I2244" s="3" t="str">
        <f>TEXT(DATE(YEAR(GEN_UP[[#This Row],[Fecha]]),MONTH(GEN_UP[[#This Row],[Fecha]]),DAY(GEN_UP[[#This Row],[Fecha]])),"mmmm")</f>
        <v>April</v>
      </c>
      <c r="J2244" s="2">
        <f>DAY(GEN_UP[[#This Row],[Fecha]])</f>
        <v>4</v>
      </c>
      <c r="K2244" s="12" t="str">
        <f t="shared" si="35"/>
        <v>04-04-2025_10</v>
      </c>
    </row>
    <row r="2245" spans="1:11" x14ac:dyDescent="0.3">
      <c r="A2245" s="3">
        <v>45751</v>
      </c>
      <c r="B2245" s="6">
        <v>0.45833333333333331</v>
      </c>
      <c r="C2245" s="2">
        <v>7725.5</v>
      </c>
      <c r="D2245" s="2">
        <v>7652</v>
      </c>
      <c r="E2245" s="2">
        <v>7523</v>
      </c>
      <c r="F2245" s="2">
        <v>7571.5</v>
      </c>
      <c r="G2245" s="2">
        <f>INT(YEAR(GEN_UP[[#This Row],[Fecha]]))</f>
        <v>2025</v>
      </c>
      <c r="H2245" s="2">
        <f>INT(MONTH(GEN_UP[[#This Row],[Fecha]]))</f>
        <v>4</v>
      </c>
      <c r="I2245" s="3" t="str">
        <f>TEXT(DATE(YEAR(GEN_UP[[#This Row],[Fecha]]),MONTH(GEN_UP[[#This Row],[Fecha]]),DAY(GEN_UP[[#This Row],[Fecha]])),"mmmm")</f>
        <v>April</v>
      </c>
      <c r="J2245" s="2">
        <f>DAY(GEN_UP[[#This Row],[Fecha]])</f>
        <v>4</v>
      </c>
      <c r="K2245" s="12" t="str">
        <f t="shared" si="35"/>
        <v>04-04-2025_11</v>
      </c>
    </row>
    <row r="2246" spans="1:11" x14ac:dyDescent="0.3">
      <c r="A2246" s="3">
        <v>45751</v>
      </c>
      <c r="B2246" s="6">
        <v>0.5</v>
      </c>
      <c r="C2246" s="2">
        <v>6877.5</v>
      </c>
      <c r="D2246" s="2">
        <v>6893.5</v>
      </c>
      <c r="E2246" s="2">
        <v>6935</v>
      </c>
      <c r="F2246" s="2">
        <v>6825</v>
      </c>
      <c r="G2246" s="2">
        <f>INT(YEAR(GEN_UP[[#This Row],[Fecha]]))</f>
        <v>2025</v>
      </c>
      <c r="H2246" s="2">
        <f>INT(MONTH(GEN_UP[[#This Row],[Fecha]]))</f>
        <v>4</v>
      </c>
      <c r="I2246" s="3" t="str">
        <f>TEXT(DATE(YEAR(GEN_UP[[#This Row],[Fecha]]),MONTH(GEN_UP[[#This Row],[Fecha]]),DAY(GEN_UP[[#This Row],[Fecha]])),"mmmm")</f>
        <v>April</v>
      </c>
      <c r="J2246" s="2">
        <f>DAY(GEN_UP[[#This Row],[Fecha]])</f>
        <v>4</v>
      </c>
      <c r="K2246" s="12" t="str">
        <f t="shared" si="35"/>
        <v>04-04-2025_12</v>
      </c>
    </row>
    <row r="2247" spans="1:11" x14ac:dyDescent="0.3">
      <c r="A2247" s="3">
        <v>45751</v>
      </c>
      <c r="B2247" s="6">
        <v>0.54166666666666663</v>
      </c>
      <c r="C2247" s="2">
        <v>5995</v>
      </c>
      <c r="D2247" s="2">
        <v>5934.5</v>
      </c>
      <c r="E2247" s="2">
        <v>5972.5</v>
      </c>
      <c r="F2247" s="2">
        <v>5926.5</v>
      </c>
      <c r="G2247" s="2">
        <f>INT(YEAR(GEN_UP[[#This Row],[Fecha]]))</f>
        <v>2025</v>
      </c>
      <c r="H2247" s="2">
        <f>INT(MONTH(GEN_UP[[#This Row],[Fecha]]))</f>
        <v>4</v>
      </c>
      <c r="I2247" s="3" t="str">
        <f>TEXT(DATE(YEAR(GEN_UP[[#This Row],[Fecha]]),MONTH(GEN_UP[[#This Row],[Fecha]]),DAY(GEN_UP[[#This Row],[Fecha]])),"mmmm")</f>
        <v>April</v>
      </c>
      <c r="J2247" s="2">
        <f>DAY(GEN_UP[[#This Row],[Fecha]])</f>
        <v>4</v>
      </c>
      <c r="K2247" s="12" t="str">
        <f t="shared" si="35"/>
        <v>04-04-2025_13</v>
      </c>
    </row>
    <row r="2248" spans="1:11" x14ac:dyDescent="0.3">
      <c r="A2248" s="3">
        <v>45751</v>
      </c>
      <c r="B2248" s="6">
        <v>0.58333333333333337</v>
      </c>
      <c r="C2248" s="2">
        <v>4894</v>
      </c>
      <c r="D2248" s="2">
        <v>4793.5</v>
      </c>
      <c r="E2248" s="2">
        <v>4761</v>
      </c>
      <c r="F2248" s="2">
        <v>4656.5</v>
      </c>
      <c r="G2248" s="2">
        <f>INT(YEAR(GEN_UP[[#This Row],[Fecha]]))</f>
        <v>2025</v>
      </c>
      <c r="H2248" s="2">
        <f>INT(MONTH(GEN_UP[[#This Row],[Fecha]]))</f>
        <v>4</v>
      </c>
      <c r="I2248" s="3" t="str">
        <f>TEXT(DATE(YEAR(GEN_UP[[#This Row],[Fecha]]),MONTH(GEN_UP[[#This Row],[Fecha]]),DAY(GEN_UP[[#This Row],[Fecha]])),"mmmm")</f>
        <v>April</v>
      </c>
      <c r="J2248" s="2">
        <f>DAY(GEN_UP[[#This Row],[Fecha]])</f>
        <v>4</v>
      </c>
      <c r="K2248" s="12" t="str">
        <f t="shared" si="35"/>
        <v>04-04-2025_14</v>
      </c>
    </row>
    <row r="2249" spans="1:11" x14ac:dyDescent="0.3">
      <c r="A2249" s="3">
        <v>45751</v>
      </c>
      <c r="B2249" s="6">
        <v>0.625</v>
      </c>
      <c r="C2249" s="2">
        <v>3132.5</v>
      </c>
      <c r="D2249" s="2">
        <v>3123.5</v>
      </c>
      <c r="E2249" s="2">
        <v>3155</v>
      </c>
      <c r="F2249" s="2">
        <v>3177</v>
      </c>
      <c r="G2249" s="2">
        <f>INT(YEAR(GEN_UP[[#This Row],[Fecha]]))</f>
        <v>2025</v>
      </c>
      <c r="H2249" s="2">
        <f>INT(MONTH(GEN_UP[[#This Row],[Fecha]]))</f>
        <v>4</v>
      </c>
      <c r="I2249" s="3" t="str">
        <f>TEXT(DATE(YEAR(GEN_UP[[#This Row],[Fecha]]),MONTH(GEN_UP[[#This Row],[Fecha]]),DAY(GEN_UP[[#This Row],[Fecha]])),"mmmm")</f>
        <v>April</v>
      </c>
      <c r="J2249" s="2">
        <f>DAY(GEN_UP[[#This Row],[Fecha]])</f>
        <v>4</v>
      </c>
      <c r="K2249" s="12" t="str">
        <f t="shared" si="35"/>
        <v>04-04-2025_15</v>
      </c>
    </row>
    <row r="2250" spans="1:11" x14ac:dyDescent="0.3">
      <c r="A2250" s="3">
        <v>45751</v>
      </c>
      <c r="B2250" s="6">
        <v>0.66666666666666663</v>
      </c>
      <c r="C2250" s="2">
        <v>1832</v>
      </c>
      <c r="D2250" s="2">
        <v>1827.5</v>
      </c>
      <c r="E2250" s="2">
        <v>1846.5</v>
      </c>
      <c r="F2250" s="2">
        <v>1852.5</v>
      </c>
      <c r="G2250" s="2">
        <f>INT(YEAR(GEN_UP[[#This Row],[Fecha]]))</f>
        <v>2025</v>
      </c>
      <c r="H2250" s="2">
        <f>INT(MONTH(GEN_UP[[#This Row],[Fecha]]))</f>
        <v>4</v>
      </c>
      <c r="I2250" s="3" t="str">
        <f>TEXT(DATE(YEAR(GEN_UP[[#This Row],[Fecha]]),MONTH(GEN_UP[[#This Row],[Fecha]]),DAY(GEN_UP[[#This Row],[Fecha]])),"mmmm")</f>
        <v>April</v>
      </c>
      <c r="J2250" s="2">
        <f>DAY(GEN_UP[[#This Row],[Fecha]])</f>
        <v>4</v>
      </c>
      <c r="K2250" s="12" t="str">
        <f t="shared" si="35"/>
        <v>04-04-2025_16</v>
      </c>
    </row>
    <row r="2251" spans="1:11" x14ac:dyDescent="0.3">
      <c r="A2251" s="3">
        <v>45751</v>
      </c>
      <c r="B2251" s="6">
        <v>0.70833333333333337</v>
      </c>
      <c r="C2251" s="2">
        <v>800.5</v>
      </c>
      <c r="D2251" s="2">
        <v>796</v>
      </c>
      <c r="E2251" s="2">
        <v>809</v>
      </c>
      <c r="F2251" s="2">
        <v>810</v>
      </c>
      <c r="G2251" s="2">
        <f>INT(YEAR(GEN_UP[[#This Row],[Fecha]]))</f>
        <v>2025</v>
      </c>
      <c r="H2251" s="2">
        <f>INT(MONTH(GEN_UP[[#This Row],[Fecha]]))</f>
        <v>4</v>
      </c>
      <c r="I2251" s="3" t="str">
        <f>TEXT(DATE(YEAR(GEN_UP[[#This Row],[Fecha]]),MONTH(GEN_UP[[#This Row],[Fecha]]),DAY(GEN_UP[[#This Row],[Fecha]])),"mmmm")</f>
        <v>April</v>
      </c>
      <c r="J2251" s="2">
        <f>DAY(GEN_UP[[#This Row],[Fecha]])</f>
        <v>4</v>
      </c>
      <c r="K2251" s="12" t="str">
        <f t="shared" si="35"/>
        <v>04-04-2025_17</v>
      </c>
    </row>
    <row r="2252" spans="1:11" x14ac:dyDescent="0.3">
      <c r="A2252" s="3">
        <v>45751</v>
      </c>
      <c r="B2252" s="6">
        <v>0.75</v>
      </c>
      <c r="C2252" s="2">
        <v>140</v>
      </c>
      <c r="D2252" s="2">
        <v>137</v>
      </c>
      <c r="E2252" s="2">
        <v>140</v>
      </c>
      <c r="F2252" s="2">
        <v>141.5</v>
      </c>
      <c r="G2252" s="2">
        <f>INT(YEAR(GEN_UP[[#This Row],[Fecha]]))</f>
        <v>2025</v>
      </c>
      <c r="H2252" s="2">
        <f>INT(MONTH(GEN_UP[[#This Row],[Fecha]]))</f>
        <v>4</v>
      </c>
      <c r="I2252" s="3" t="str">
        <f>TEXT(DATE(YEAR(GEN_UP[[#This Row],[Fecha]]),MONTH(GEN_UP[[#This Row],[Fecha]]),DAY(GEN_UP[[#This Row],[Fecha]])),"mmmm")</f>
        <v>April</v>
      </c>
      <c r="J2252" s="2">
        <f>DAY(GEN_UP[[#This Row],[Fecha]])</f>
        <v>4</v>
      </c>
      <c r="K2252" s="12" t="str">
        <f t="shared" si="35"/>
        <v>04-04-2025_18</v>
      </c>
    </row>
    <row r="2253" spans="1:11" x14ac:dyDescent="0.3">
      <c r="A2253" s="3">
        <v>45751</v>
      </c>
      <c r="B2253" s="6">
        <v>0.79166666666666663</v>
      </c>
      <c r="C2253" s="2">
        <v>0</v>
      </c>
      <c r="D2253" s="2">
        <v>0</v>
      </c>
      <c r="E2253" s="2">
        <v>0</v>
      </c>
      <c r="F2253" s="2">
        <v>0</v>
      </c>
      <c r="G2253" s="2">
        <f>INT(YEAR(GEN_UP[[#This Row],[Fecha]]))</f>
        <v>2025</v>
      </c>
      <c r="H2253" s="2">
        <f>INT(MONTH(GEN_UP[[#This Row],[Fecha]]))</f>
        <v>4</v>
      </c>
      <c r="I2253" s="3" t="str">
        <f>TEXT(DATE(YEAR(GEN_UP[[#This Row],[Fecha]]),MONTH(GEN_UP[[#This Row],[Fecha]]),DAY(GEN_UP[[#This Row],[Fecha]])),"mmmm")</f>
        <v>April</v>
      </c>
      <c r="J2253" s="2">
        <f>DAY(GEN_UP[[#This Row],[Fecha]])</f>
        <v>4</v>
      </c>
      <c r="K2253" s="12" t="str">
        <f t="shared" si="35"/>
        <v>04-04-2025_19</v>
      </c>
    </row>
    <row r="2254" spans="1:11" x14ac:dyDescent="0.3">
      <c r="A2254" s="3">
        <v>45751</v>
      </c>
      <c r="B2254" s="6">
        <v>0.83333333333333337</v>
      </c>
      <c r="C2254" s="2">
        <v>0</v>
      </c>
      <c r="D2254" s="2">
        <v>0</v>
      </c>
      <c r="E2254" s="2">
        <v>0</v>
      </c>
      <c r="F2254" s="2">
        <v>0</v>
      </c>
      <c r="G2254" s="2">
        <f>INT(YEAR(GEN_UP[[#This Row],[Fecha]]))</f>
        <v>2025</v>
      </c>
      <c r="H2254" s="2">
        <f>INT(MONTH(GEN_UP[[#This Row],[Fecha]]))</f>
        <v>4</v>
      </c>
      <c r="I2254" s="3" t="str">
        <f>TEXT(DATE(YEAR(GEN_UP[[#This Row],[Fecha]]),MONTH(GEN_UP[[#This Row],[Fecha]]),DAY(GEN_UP[[#This Row],[Fecha]])),"mmmm")</f>
        <v>April</v>
      </c>
      <c r="J2254" s="2">
        <f>DAY(GEN_UP[[#This Row],[Fecha]])</f>
        <v>4</v>
      </c>
      <c r="K2254" s="12" t="str">
        <f t="shared" si="35"/>
        <v>04-04-2025_20</v>
      </c>
    </row>
    <row r="2255" spans="1:11" x14ac:dyDescent="0.3">
      <c r="A2255" s="3">
        <v>45751</v>
      </c>
      <c r="B2255" s="6">
        <v>0.875</v>
      </c>
      <c r="C2255" s="2">
        <v>0</v>
      </c>
      <c r="D2255" s="2">
        <v>0</v>
      </c>
      <c r="E2255" s="2">
        <v>0</v>
      </c>
      <c r="F2255" s="2">
        <v>0</v>
      </c>
      <c r="G2255" s="2">
        <f>INT(YEAR(GEN_UP[[#This Row],[Fecha]]))</f>
        <v>2025</v>
      </c>
      <c r="H2255" s="2">
        <f>INT(MONTH(GEN_UP[[#This Row],[Fecha]]))</f>
        <v>4</v>
      </c>
      <c r="I2255" s="3" t="str">
        <f>TEXT(DATE(YEAR(GEN_UP[[#This Row],[Fecha]]),MONTH(GEN_UP[[#This Row],[Fecha]]),DAY(GEN_UP[[#This Row],[Fecha]])),"mmmm")</f>
        <v>April</v>
      </c>
      <c r="J2255" s="2">
        <f>DAY(GEN_UP[[#This Row],[Fecha]])</f>
        <v>4</v>
      </c>
      <c r="K2255" s="12" t="str">
        <f t="shared" si="35"/>
        <v>04-04-2025_21</v>
      </c>
    </row>
    <row r="2256" spans="1:11" x14ac:dyDescent="0.3">
      <c r="A2256" s="3">
        <v>45751</v>
      </c>
      <c r="B2256" s="6">
        <v>0.91666666666666663</v>
      </c>
      <c r="C2256" s="2">
        <v>0</v>
      </c>
      <c r="D2256" s="2">
        <v>0</v>
      </c>
      <c r="E2256" s="2">
        <v>0</v>
      </c>
      <c r="F2256" s="2">
        <v>0</v>
      </c>
      <c r="G2256" s="2">
        <f>INT(YEAR(GEN_UP[[#This Row],[Fecha]]))</f>
        <v>2025</v>
      </c>
      <c r="H2256" s="2">
        <f>INT(MONTH(GEN_UP[[#This Row],[Fecha]]))</f>
        <v>4</v>
      </c>
      <c r="I2256" s="3" t="str">
        <f>TEXT(DATE(YEAR(GEN_UP[[#This Row],[Fecha]]),MONTH(GEN_UP[[#This Row],[Fecha]]),DAY(GEN_UP[[#This Row],[Fecha]])),"mmmm")</f>
        <v>April</v>
      </c>
      <c r="J2256" s="2">
        <f>DAY(GEN_UP[[#This Row],[Fecha]])</f>
        <v>4</v>
      </c>
      <c r="K2256" s="12" t="str">
        <f t="shared" si="35"/>
        <v>04-04-2025_22</v>
      </c>
    </row>
    <row r="2257" spans="1:11" x14ac:dyDescent="0.3">
      <c r="A2257" s="3">
        <v>45751</v>
      </c>
      <c r="B2257" s="6">
        <v>0.95833333333333337</v>
      </c>
      <c r="C2257" s="2">
        <v>0</v>
      </c>
      <c r="D2257" s="2">
        <v>0</v>
      </c>
      <c r="E2257" s="2">
        <v>0</v>
      </c>
      <c r="F2257" s="2">
        <v>0</v>
      </c>
      <c r="G2257" s="2">
        <f>INT(YEAR(GEN_UP[[#This Row],[Fecha]]))</f>
        <v>2025</v>
      </c>
      <c r="H2257" s="2">
        <f>INT(MONTH(GEN_UP[[#This Row],[Fecha]]))</f>
        <v>4</v>
      </c>
      <c r="I2257" s="3" t="str">
        <f>TEXT(DATE(YEAR(GEN_UP[[#This Row],[Fecha]]),MONTH(GEN_UP[[#This Row],[Fecha]]),DAY(GEN_UP[[#This Row],[Fecha]])),"mmmm")</f>
        <v>April</v>
      </c>
      <c r="J2257" s="2">
        <f>DAY(GEN_UP[[#This Row],[Fecha]])</f>
        <v>4</v>
      </c>
      <c r="K2257" s="12" t="str">
        <f t="shared" si="35"/>
        <v>04-04-2025_23</v>
      </c>
    </row>
    <row r="2258" spans="1:11" x14ac:dyDescent="0.3">
      <c r="A2258" s="3">
        <v>45752</v>
      </c>
      <c r="B2258" s="6">
        <v>0</v>
      </c>
      <c r="C2258" s="2">
        <v>0</v>
      </c>
      <c r="D2258" s="2">
        <v>0</v>
      </c>
      <c r="E2258" s="2">
        <v>0</v>
      </c>
      <c r="F2258" s="2">
        <v>0</v>
      </c>
      <c r="G2258" s="2">
        <f>INT(YEAR(GEN_UP[[#This Row],[Fecha]]))</f>
        <v>2025</v>
      </c>
      <c r="H2258" s="2">
        <f>INT(MONTH(GEN_UP[[#This Row],[Fecha]]))</f>
        <v>4</v>
      </c>
      <c r="I2258" s="3" t="str">
        <f>TEXT(DATE(YEAR(GEN_UP[[#This Row],[Fecha]]),MONTH(GEN_UP[[#This Row],[Fecha]]),DAY(GEN_UP[[#This Row],[Fecha]])),"mmmm")</f>
        <v>April</v>
      </c>
      <c r="J2258" s="2">
        <f>DAY(GEN_UP[[#This Row],[Fecha]])</f>
        <v>5</v>
      </c>
      <c r="K2258" s="12" t="str">
        <f t="shared" si="35"/>
        <v>05-04-2025_00</v>
      </c>
    </row>
    <row r="2259" spans="1:11" x14ac:dyDescent="0.3">
      <c r="A2259" s="3">
        <v>45752</v>
      </c>
      <c r="B2259" s="6">
        <v>4.1666666666666664E-2</v>
      </c>
      <c r="C2259" s="2">
        <v>0</v>
      </c>
      <c r="D2259" s="2">
        <v>0</v>
      </c>
      <c r="E2259" s="2">
        <v>0</v>
      </c>
      <c r="F2259" s="2">
        <v>0</v>
      </c>
      <c r="G2259" s="2">
        <f>INT(YEAR(GEN_UP[[#This Row],[Fecha]]))</f>
        <v>2025</v>
      </c>
      <c r="H2259" s="2">
        <f>INT(MONTH(GEN_UP[[#This Row],[Fecha]]))</f>
        <v>4</v>
      </c>
      <c r="I2259" s="3" t="str">
        <f>TEXT(DATE(YEAR(GEN_UP[[#This Row],[Fecha]]),MONTH(GEN_UP[[#This Row],[Fecha]]),DAY(GEN_UP[[#This Row],[Fecha]])),"mmmm")</f>
        <v>April</v>
      </c>
      <c r="J2259" s="2">
        <f>DAY(GEN_UP[[#This Row],[Fecha]])</f>
        <v>5</v>
      </c>
      <c r="K2259" s="12" t="str">
        <f t="shared" si="35"/>
        <v>05-04-2025_01</v>
      </c>
    </row>
    <row r="2260" spans="1:11" x14ac:dyDescent="0.3">
      <c r="A2260" s="3">
        <v>45752</v>
      </c>
      <c r="B2260" s="6">
        <v>8.3333333333333329E-2</v>
      </c>
      <c r="C2260" s="2">
        <v>0</v>
      </c>
      <c r="D2260" s="2">
        <v>0</v>
      </c>
      <c r="E2260" s="2">
        <v>0</v>
      </c>
      <c r="F2260" s="2">
        <v>0</v>
      </c>
      <c r="G2260" s="2">
        <f>INT(YEAR(GEN_UP[[#This Row],[Fecha]]))</f>
        <v>2025</v>
      </c>
      <c r="H2260" s="2">
        <f>INT(MONTH(GEN_UP[[#This Row],[Fecha]]))</f>
        <v>4</v>
      </c>
      <c r="I2260" s="3" t="str">
        <f>TEXT(DATE(YEAR(GEN_UP[[#This Row],[Fecha]]),MONTH(GEN_UP[[#This Row],[Fecha]]),DAY(GEN_UP[[#This Row],[Fecha]])),"mmmm")</f>
        <v>April</v>
      </c>
      <c r="J2260" s="2">
        <f>DAY(GEN_UP[[#This Row],[Fecha]])</f>
        <v>5</v>
      </c>
      <c r="K2260" s="12" t="str">
        <f t="shared" si="35"/>
        <v>05-04-2025_02</v>
      </c>
    </row>
    <row r="2261" spans="1:11" x14ac:dyDescent="0.3">
      <c r="A2261" s="3">
        <v>45752</v>
      </c>
      <c r="B2261" s="6">
        <v>0.125</v>
      </c>
      <c r="C2261" s="2">
        <v>0</v>
      </c>
      <c r="D2261" s="2">
        <v>0</v>
      </c>
      <c r="E2261" s="2">
        <v>0</v>
      </c>
      <c r="F2261" s="2">
        <v>0</v>
      </c>
      <c r="G2261" s="2">
        <f>INT(YEAR(GEN_UP[[#This Row],[Fecha]]))</f>
        <v>2025</v>
      </c>
      <c r="H2261" s="2">
        <f>INT(MONTH(GEN_UP[[#This Row],[Fecha]]))</f>
        <v>4</v>
      </c>
      <c r="I2261" s="3" t="str">
        <f>TEXT(DATE(YEAR(GEN_UP[[#This Row],[Fecha]]),MONTH(GEN_UP[[#This Row],[Fecha]]),DAY(GEN_UP[[#This Row],[Fecha]])),"mmmm")</f>
        <v>April</v>
      </c>
      <c r="J2261" s="2">
        <f>DAY(GEN_UP[[#This Row],[Fecha]])</f>
        <v>5</v>
      </c>
      <c r="K2261" s="12" t="str">
        <f t="shared" si="35"/>
        <v>05-04-2025_03</v>
      </c>
    </row>
    <row r="2262" spans="1:11" x14ac:dyDescent="0.3">
      <c r="A2262" s="3">
        <v>45752</v>
      </c>
      <c r="B2262" s="6">
        <v>0.16666666666666666</v>
      </c>
      <c r="C2262" s="2">
        <v>0</v>
      </c>
      <c r="D2262" s="2">
        <v>0</v>
      </c>
      <c r="E2262" s="2">
        <v>0</v>
      </c>
      <c r="F2262" s="2">
        <v>0</v>
      </c>
      <c r="G2262" s="2">
        <f>INT(YEAR(GEN_UP[[#This Row],[Fecha]]))</f>
        <v>2025</v>
      </c>
      <c r="H2262" s="2">
        <f>INT(MONTH(GEN_UP[[#This Row],[Fecha]]))</f>
        <v>4</v>
      </c>
      <c r="I2262" s="3" t="str">
        <f>TEXT(DATE(YEAR(GEN_UP[[#This Row],[Fecha]]),MONTH(GEN_UP[[#This Row],[Fecha]]),DAY(GEN_UP[[#This Row],[Fecha]])),"mmmm")</f>
        <v>April</v>
      </c>
      <c r="J2262" s="2">
        <f>DAY(GEN_UP[[#This Row],[Fecha]])</f>
        <v>5</v>
      </c>
      <c r="K2262" s="12" t="str">
        <f t="shared" si="35"/>
        <v>05-04-2025_04</v>
      </c>
    </row>
    <row r="2263" spans="1:11" x14ac:dyDescent="0.3">
      <c r="A2263" s="3">
        <v>45752</v>
      </c>
      <c r="B2263" s="6">
        <v>0.20833333333333334</v>
      </c>
      <c r="C2263" s="2">
        <v>0</v>
      </c>
      <c r="D2263" s="2">
        <v>0</v>
      </c>
      <c r="E2263" s="2">
        <v>0</v>
      </c>
      <c r="F2263" s="2">
        <v>0</v>
      </c>
      <c r="G2263" s="2">
        <f>INT(YEAR(GEN_UP[[#This Row],[Fecha]]))</f>
        <v>2025</v>
      </c>
      <c r="H2263" s="2">
        <f>INT(MONTH(GEN_UP[[#This Row],[Fecha]]))</f>
        <v>4</v>
      </c>
      <c r="I2263" s="3" t="str">
        <f>TEXT(DATE(YEAR(GEN_UP[[#This Row],[Fecha]]),MONTH(GEN_UP[[#This Row],[Fecha]]),DAY(GEN_UP[[#This Row],[Fecha]])),"mmmm")</f>
        <v>April</v>
      </c>
      <c r="J2263" s="2">
        <f>DAY(GEN_UP[[#This Row],[Fecha]])</f>
        <v>5</v>
      </c>
      <c r="K2263" s="12" t="str">
        <f t="shared" si="35"/>
        <v>05-04-2025_05</v>
      </c>
    </row>
    <row r="2264" spans="1:11" x14ac:dyDescent="0.3">
      <c r="A2264" s="3">
        <v>45752</v>
      </c>
      <c r="B2264" s="6">
        <v>0.25</v>
      </c>
      <c r="C2264" s="2">
        <v>53</v>
      </c>
      <c r="D2264" s="2">
        <v>53</v>
      </c>
      <c r="E2264" s="2">
        <v>51.5</v>
      </c>
      <c r="F2264" s="2">
        <v>51.5</v>
      </c>
      <c r="G2264" s="2">
        <f>INT(YEAR(GEN_UP[[#This Row],[Fecha]]))</f>
        <v>2025</v>
      </c>
      <c r="H2264" s="2">
        <f>INT(MONTH(GEN_UP[[#This Row],[Fecha]]))</f>
        <v>4</v>
      </c>
      <c r="I2264" s="3" t="str">
        <f>TEXT(DATE(YEAR(GEN_UP[[#This Row],[Fecha]]),MONTH(GEN_UP[[#This Row],[Fecha]]),DAY(GEN_UP[[#This Row],[Fecha]])),"mmmm")</f>
        <v>April</v>
      </c>
      <c r="J2264" s="2">
        <f>DAY(GEN_UP[[#This Row],[Fecha]])</f>
        <v>5</v>
      </c>
      <c r="K2264" s="12" t="str">
        <f t="shared" si="35"/>
        <v>05-04-2025_06</v>
      </c>
    </row>
    <row r="2265" spans="1:11" x14ac:dyDescent="0.3">
      <c r="A2265" s="3">
        <v>45752</v>
      </c>
      <c r="B2265" s="6">
        <v>0.29166666666666669</v>
      </c>
      <c r="C2265" s="2">
        <v>678</v>
      </c>
      <c r="D2265" s="2">
        <v>673</v>
      </c>
      <c r="E2265" s="2">
        <v>671.5</v>
      </c>
      <c r="F2265" s="2">
        <v>668</v>
      </c>
      <c r="G2265" s="2">
        <f>INT(YEAR(GEN_UP[[#This Row],[Fecha]]))</f>
        <v>2025</v>
      </c>
      <c r="H2265" s="2">
        <f>INT(MONTH(GEN_UP[[#This Row],[Fecha]]))</f>
        <v>4</v>
      </c>
      <c r="I2265" s="3" t="str">
        <f>TEXT(DATE(YEAR(GEN_UP[[#This Row],[Fecha]]),MONTH(GEN_UP[[#This Row],[Fecha]]),DAY(GEN_UP[[#This Row],[Fecha]])),"mmmm")</f>
        <v>April</v>
      </c>
      <c r="J2265" s="2">
        <f>DAY(GEN_UP[[#This Row],[Fecha]])</f>
        <v>5</v>
      </c>
      <c r="K2265" s="12" t="str">
        <f t="shared" si="35"/>
        <v>05-04-2025_07</v>
      </c>
    </row>
    <row r="2266" spans="1:11" x14ac:dyDescent="0.3">
      <c r="A2266" s="3">
        <v>45752</v>
      </c>
      <c r="B2266" s="6">
        <v>0.33333333333333331</v>
      </c>
      <c r="C2266" s="2">
        <v>2018</v>
      </c>
      <c r="D2266" s="2">
        <v>1998.5</v>
      </c>
      <c r="E2266" s="2">
        <v>1977</v>
      </c>
      <c r="F2266" s="2">
        <v>1960.5</v>
      </c>
      <c r="G2266" s="2">
        <f>INT(YEAR(GEN_UP[[#This Row],[Fecha]]))</f>
        <v>2025</v>
      </c>
      <c r="H2266" s="2">
        <f>INT(MONTH(GEN_UP[[#This Row],[Fecha]]))</f>
        <v>4</v>
      </c>
      <c r="I2266" s="3" t="str">
        <f>TEXT(DATE(YEAR(GEN_UP[[#This Row],[Fecha]]),MONTH(GEN_UP[[#This Row],[Fecha]]),DAY(GEN_UP[[#This Row],[Fecha]])),"mmmm")</f>
        <v>April</v>
      </c>
      <c r="J2266" s="2">
        <f>DAY(GEN_UP[[#This Row],[Fecha]])</f>
        <v>5</v>
      </c>
      <c r="K2266" s="12" t="str">
        <f t="shared" si="35"/>
        <v>05-04-2025_08</v>
      </c>
    </row>
    <row r="2267" spans="1:11" x14ac:dyDescent="0.3">
      <c r="A2267" s="3">
        <v>45752</v>
      </c>
      <c r="B2267" s="6">
        <v>0.375</v>
      </c>
      <c r="C2267" s="2">
        <v>3110</v>
      </c>
      <c r="D2267" s="2">
        <v>3092.5</v>
      </c>
      <c r="E2267" s="2">
        <v>3094</v>
      </c>
      <c r="F2267" s="2">
        <v>3082.5</v>
      </c>
      <c r="G2267" s="2">
        <f>INT(YEAR(GEN_UP[[#This Row],[Fecha]]))</f>
        <v>2025</v>
      </c>
      <c r="H2267" s="2">
        <f>INT(MONTH(GEN_UP[[#This Row],[Fecha]]))</f>
        <v>4</v>
      </c>
      <c r="I2267" s="3" t="str">
        <f>TEXT(DATE(YEAR(GEN_UP[[#This Row],[Fecha]]),MONTH(GEN_UP[[#This Row],[Fecha]]),DAY(GEN_UP[[#This Row],[Fecha]])),"mmmm")</f>
        <v>April</v>
      </c>
      <c r="J2267" s="2">
        <f>DAY(GEN_UP[[#This Row],[Fecha]])</f>
        <v>5</v>
      </c>
      <c r="K2267" s="12" t="str">
        <f t="shared" si="35"/>
        <v>05-04-2025_09</v>
      </c>
    </row>
    <row r="2268" spans="1:11" x14ac:dyDescent="0.3">
      <c r="A2268" s="3">
        <v>45752</v>
      </c>
      <c r="B2268" s="6">
        <v>0.41666666666666669</v>
      </c>
      <c r="C2268" s="2">
        <v>4148</v>
      </c>
      <c r="D2268" s="2">
        <v>4129.5</v>
      </c>
      <c r="E2268" s="2">
        <v>4176.5</v>
      </c>
      <c r="F2268" s="2">
        <v>4215</v>
      </c>
      <c r="G2268" s="2">
        <f>INT(YEAR(GEN_UP[[#This Row],[Fecha]]))</f>
        <v>2025</v>
      </c>
      <c r="H2268" s="2">
        <f>INT(MONTH(GEN_UP[[#This Row],[Fecha]]))</f>
        <v>4</v>
      </c>
      <c r="I2268" s="3" t="str">
        <f>TEXT(DATE(YEAR(GEN_UP[[#This Row],[Fecha]]),MONTH(GEN_UP[[#This Row],[Fecha]]),DAY(GEN_UP[[#This Row],[Fecha]])),"mmmm")</f>
        <v>April</v>
      </c>
      <c r="J2268" s="2">
        <f>DAY(GEN_UP[[#This Row],[Fecha]])</f>
        <v>5</v>
      </c>
      <c r="K2268" s="12" t="str">
        <f t="shared" si="35"/>
        <v>05-04-2025_10</v>
      </c>
    </row>
    <row r="2269" spans="1:11" x14ac:dyDescent="0.3">
      <c r="A2269" s="3">
        <v>45752</v>
      </c>
      <c r="B2269" s="6">
        <v>0.45833333333333331</v>
      </c>
      <c r="C2269" s="2">
        <v>5187.5</v>
      </c>
      <c r="D2269" s="2">
        <v>5205</v>
      </c>
      <c r="E2269" s="2">
        <v>5241.5</v>
      </c>
      <c r="F2269" s="2">
        <v>5259.5</v>
      </c>
      <c r="G2269" s="2">
        <f>INT(YEAR(GEN_UP[[#This Row],[Fecha]]))</f>
        <v>2025</v>
      </c>
      <c r="H2269" s="2">
        <f>INT(MONTH(GEN_UP[[#This Row],[Fecha]]))</f>
        <v>4</v>
      </c>
      <c r="I2269" s="3" t="str">
        <f>TEXT(DATE(YEAR(GEN_UP[[#This Row],[Fecha]]),MONTH(GEN_UP[[#This Row],[Fecha]]),DAY(GEN_UP[[#This Row],[Fecha]])),"mmmm")</f>
        <v>April</v>
      </c>
      <c r="J2269" s="2">
        <f>DAY(GEN_UP[[#This Row],[Fecha]])</f>
        <v>5</v>
      </c>
      <c r="K2269" s="12" t="str">
        <f t="shared" si="35"/>
        <v>05-04-2025_11</v>
      </c>
    </row>
    <row r="2270" spans="1:11" x14ac:dyDescent="0.3">
      <c r="A2270" s="3">
        <v>45752</v>
      </c>
      <c r="B2270" s="6">
        <v>0.5</v>
      </c>
      <c r="C2270" s="2">
        <v>6285</v>
      </c>
      <c r="D2270" s="2">
        <v>6327.5</v>
      </c>
      <c r="E2270" s="2">
        <v>6471</v>
      </c>
      <c r="F2270" s="2">
        <v>6607.5</v>
      </c>
      <c r="G2270" s="2">
        <f>INT(YEAR(GEN_UP[[#This Row],[Fecha]]))</f>
        <v>2025</v>
      </c>
      <c r="H2270" s="2">
        <f>INT(MONTH(GEN_UP[[#This Row],[Fecha]]))</f>
        <v>4</v>
      </c>
      <c r="I2270" s="3" t="str">
        <f>TEXT(DATE(YEAR(GEN_UP[[#This Row],[Fecha]]),MONTH(GEN_UP[[#This Row],[Fecha]]),DAY(GEN_UP[[#This Row],[Fecha]])),"mmmm")</f>
        <v>April</v>
      </c>
      <c r="J2270" s="2">
        <f>DAY(GEN_UP[[#This Row],[Fecha]])</f>
        <v>5</v>
      </c>
      <c r="K2270" s="12" t="str">
        <f t="shared" si="35"/>
        <v>05-04-2025_12</v>
      </c>
    </row>
    <row r="2271" spans="1:11" x14ac:dyDescent="0.3">
      <c r="A2271" s="3">
        <v>45752</v>
      </c>
      <c r="B2271" s="6">
        <v>0.54166666666666663</v>
      </c>
      <c r="C2271" s="2">
        <v>7209</v>
      </c>
      <c r="D2271" s="2">
        <v>7155.5</v>
      </c>
      <c r="E2271" s="2">
        <v>7173</v>
      </c>
      <c r="F2271" s="2">
        <v>7238.5</v>
      </c>
      <c r="G2271" s="2">
        <f>INT(YEAR(GEN_UP[[#This Row],[Fecha]]))</f>
        <v>2025</v>
      </c>
      <c r="H2271" s="2">
        <f>INT(MONTH(GEN_UP[[#This Row],[Fecha]]))</f>
        <v>4</v>
      </c>
      <c r="I2271" s="3" t="str">
        <f>TEXT(DATE(YEAR(GEN_UP[[#This Row],[Fecha]]),MONTH(GEN_UP[[#This Row],[Fecha]]),DAY(GEN_UP[[#This Row],[Fecha]])),"mmmm")</f>
        <v>April</v>
      </c>
      <c r="J2271" s="2">
        <f>DAY(GEN_UP[[#This Row],[Fecha]])</f>
        <v>5</v>
      </c>
      <c r="K2271" s="12" t="str">
        <f t="shared" si="35"/>
        <v>05-04-2025_13</v>
      </c>
    </row>
    <row r="2272" spans="1:11" x14ac:dyDescent="0.3">
      <c r="A2272" s="3">
        <v>45752</v>
      </c>
      <c r="B2272" s="6">
        <v>0.58333333333333337</v>
      </c>
      <c r="C2272" s="2">
        <v>6492.5</v>
      </c>
      <c r="D2272" s="2">
        <v>6286</v>
      </c>
      <c r="E2272" s="2">
        <v>6219</v>
      </c>
      <c r="F2272" s="2">
        <v>6381.5</v>
      </c>
      <c r="G2272" s="2">
        <f>INT(YEAR(GEN_UP[[#This Row],[Fecha]]))</f>
        <v>2025</v>
      </c>
      <c r="H2272" s="2">
        <f>INT(MONTH(GEN_UP[[#This Row],[Fecha]]))</f>
        <v>4</v>
      </c>
      <c r="I2272" s="3" t="str">
        <f>TEXT(DATE(YEAR(GEN_UP[[#This Row],[Fecha]]),MONTH(GEN_UP[[#This Row],[Fecha]]),DAY(GEN_UP[[#This Row],[Fecha]])),"mmmm")</f>
        <v>April</v>
      </c>
      <c r="J2272" s="2">
        <f>DAY(GEN_UP[[#This Row],[Fecha]])</f>
        <v>5</v>
      </c>
      <c r="K2272" s="12" t="str">
        <f t="shared" si="35"/>
        <v>05-04-2025_14</v>
      </c>
    </row>
    <row r="2273" spans="1:11" x14ac:dyDescent="0.3">
      <c r="A2273" s="3">
        <v>45752</v>
      </c>
      <c r="B2273" s="6">
        <v>0.625</v>
      </c>
      <c r="C2273" s="2">
        <v>4844</v>
      </c>
      <c r="D2273" s="2">
        <v>4862.5</v>
      </c>
      <c r="E2273" s="2">
        <v>4911.5</v>
      </c>
      <c r="F2273" s="2">
        <v>4863</v>
      </c>
      <c r="G2273" s="2">
        <f>INT(YEAR(GEN_UP[[#This Row],[Fecha]]))</f>
        <v>2025</v>
      </c>
      <c r="H2273" s="2">
        <f>INT(MONTH(GEN_UP[[#This Row],[Fecha]]))</f>
        <v>4</v>
      </c>
      <c r="I2273" s="3" t="str">
        <f>TEXT(DATE(YEAR(GEN_UP[[#This Row],[Fecha]]),MONTH(GEN_UP[[#This Row],[Fecha]]),DAY(GEN_UP[[#This Row],[Fecha]])),"mmmm")</f>
        <v>April</v>
      </c>
      <c r="J2273" s="2">
        <f>DAY(GEN_UP[[#This Row],[Fecha]])</f>
        <v>5</v>
      </c>
      <c r="K2273" s="12" t="str">
        <f t="shared" si="35"/>
        <v>05-04-2025_15</v>
      </c>
    </row>
    <row r="2274" spans="1:11" x14ac:dyDescent="0.3">
      <c r="A2274" s="3">
        <v>45752</v>
      </c>
      <c r="B2274" s="6">
        <v>0.66666666666666663</v>
      </c>
      <c r="C2274" s="2">
        <v>1604</v>
      </c>
      <c r="D2274" s="2">
        <v>1603.5</v>
      </c>
      <c r="E2274" s="2">
        <v>1636.5</v>
      </c>
      <c r="F2274" s="2">
        <v>1652.5</v>
      </c>
      <c r="G2274" s="2">
        <f>INT(YEAR(GEN_UP[[#This Row],[Fecha]]))</f>
        <v>2025</v>
      </c>
      <c r="H2274" s="2">
        <f>INT(MONTH(GEN_UP[[#This Row],[Fecha]]))</f>
        <v>4</v>
      </c>
      <c r="I2274" s="3" t="str">
        <f>TEXT(DATE(YEAR(GEN_UP[[#This Row],[Fecha]]),MONTH(GEN_UP[[#This Row],[Fecha]]),DAY(GEN_UP[[#This Row],[Fecha]])),"mmmm")</f>
        <v>April</v>
      </c>
      <c r="J2274" s="2">
        <f>DAY(GEN_UP[[#This Row],[Fecha]])</f>
        <v>5</v>
      </c>
      <c r="K2274" s="12" t="str">
        <f t="shared" si="35"/>
        <v>05-04-2025_16</v>
      </c>
    </row>
    <row r="2275" spans="1:11" x14ac:dyDescent="0.3">
      <c r="A2275" s="3">
        <v>45752</v>
      </c>
      <c r="B2275" s="6">
        <v>0.70833333333333337</v>
      </c>
      <c r="C2275" s="2">
        <v>941.5</v>
      </c>
      <c r="D2275" s="2">
        <v>942.5</v>
      </c>
      <c r="E2275" s="2">
        <v>966</v>
      </c>
      <c r="F2275" s="2">
        <v>983</v>
      </c>
      <c r="G2275" s="2">
        <f>INT(YEAR(GEN_UP[[#This Row],[Fecha]]))</f>
        <v>2025</v>
      </c>
      <c r="H2275" s="2">
        <f>INT(MONTH(GEN_UP[[#This Row],[Fecha]]))</f>
        <v>4</v>
      </c>
      <c r="I2275" s="3" t="str">
        <f>TEXT(DATE(YEAR(GEN_UP[[#This Row],[Fecha]]),MONTH(GEN_UP[[#This Row],[Fecha]]),DAY(GEN_UP[[#This Row],[Fecha]])),"mmmm")</f>
        <v>April</v>
      </c>
      <c r="J2275" s="2">
        <f>DAY(GEN_UP[[#This Row],[Fecha]])</f>
        <v>5</v>
      </c>
      <c r="K2275" s="12" t="str">
        <f t="shared" si="35"/>
        <v>05-04-2025_17</v>
      </c>
    </row>
    <row r="2276" spans="1:11" x14ac:dyDescent="0.3">
      <c r="A2276" s="3">
        <v>45752</v>
      </c>
      <c r="B2276" s="6">
        <v>0.75</v>
      </c>
      <c r="C2276" s="2">
        <v>105</v>
      </c>
      <c r="D2276" s="2">
        <v>104.5</v>
      </c>
      <c r="E2276" s="2">
        <v>106.5</v>
      </c>
      <c r="F2276" s="2">
        <v>107</v>
      </c>
      <c r="G2276" s="2">
        <f>INT(YEAR(GEN_UP[[#This Row],[Fecha]]))</f>
        <v>2025</v>
      </c>
      <c r="H2276" s="2">
        <f>INT(MONTH(GEN_UP[[#This Row],[Fecha]]))</f>
        <v>4</v>
      </c>
      <c r="I2276" s="3" t="str">
        <f>TEXT(DATE(YEAR(GEN_UP[[#This Row],[Fecha]]),MONTH(GEN_UP[[#This Row],[Fecha]]),DAY(GEN_UP[[#This Row],[Fecha]])),"mmmm")</f>
        <v>April</v>
      </c>
      <c r="J2276" s="2">
        <f>DAY(GEN_UP[[#This Row],[Fecha]])</f>
        <v>5</v>
      </c>
      <c r="K2276" s="12" t="str">
        <f t="shared" si="35"/>
        <v>05-04-2025_18</v>
      </c>
    </row>
    <row r="2277" spans="1:11" x14ac:dyDescent="0.3">
      <c r="A2277" s="3">
        <v>45752</v>
      </c>
      <c r="B2277" s="6">
        <v>0.79166666666666663</v>
      </c>
      <c r="C2277" s="2">
        <v>0</v>
      </c>
      <c r="D2277" s="2">
        <v>0</v>
      </c>
      <c r="E2277" s="2">
        <v>0</v>
      </c>
      <c r="F2277" s="2">
        <v>0</v>
      </c>
      <c r="G2277" s="2">
        <f>INT(YEAR(GEN_UP[[#This Row],[Fecha]]))</f>
        <v>2025</v>
      </c>
      <c r="H2277" s="2">
        <f>INT(MONTH(GEN_UP[[#This Row],[Fecha]]))</f>
        <v>4</v>
      </c>
      <c r="I2277" s="3" t="str">
        <f>TEXT(DATE(YEAR(GEN_UP[[#This Row],[Fecha]]),MONTH(GEN_UP[[#This Row],[Fecha]]),DAY(GEN_UP[[#This Row],[Fecha]])),"mmmm")</f>
        <v>April</v>
      </c>
      <c r="J2277" s="2">
        <f>DAY(GEN_UP[[#This Row],[Fecha]])</f>
        <v>5</v>
      </c>
      <c r="K2277" s="12" t="str">
        <f t="shared" si="35"/>
        <v>05-04-2025_19</v>
      </c>
    </row>
    <row r="2278" spans="1:11" x14ac:dyDescent="0.3">
      <c r="A2278" s="3">
        <v>45752</v>
      </c>
      <c r="B2278" s="6">
        <v>0.83333333333333337</v>
      </c>
      <c r="C2278" s="2">
        <v>0</v>
      </c>
      <c r="D2278" s="2">
        <v>0</v>
      </c>
      <c r="E2278" s="2">
        <v>0</v>
      </c>
      <c r="F2278" s="2">
        <v>0</v>
      </c>
      <c r="G2278" s="2">
        <f>INT(YEAR(GEN_UP[[#This Row],[Fecha]]))</f>
        <v>2025</v>
      </c>
      <c r="H2278" s="2">
        <f>INT(MONTH(GEN_UP[[#This Row],[Fecha]]))</f>
        <v>4</v>
      </c>
      <c r="I2278" s="3" t="str">
        <f>TEXT(DATE(YEAR(GEN_UP[[#This Row],[Fecha]]),MONTH(GEN_UP[[#This Row],[Fecha]]),DAY(GEN_UP[[#This Row],[Fecha]])),"mmmm")</f>
        <v>April</v>
      </c>
      <c r="J2278" s="2">
        <f>DAY(GEN_UP[[#This Row],[Fecha]])</f>
        <v>5</v>
      </c>
      <c r="K2278" s="12" t="str">
        <f t="shared" si="35"/>
        <v>05-04-2025_20</v>
      </c>
    </row>
    <row r="2279" spans="1:11" x14ac:dyDescent="0.3">
      <c r="A2279" s="3">
        <v>45752</v>
      </c>
      <c r="B2279" s="6">
        <v>0.875</v>
      </c>
      <c r="C2279" s="2">
        <v>0</v>
      </c>
      <c r="D2279" s="2">
        <v>0</v>
      </c>
      <c r="E2279" s="2">
        <v>0</v>
      </c>
      <c r="F2279" s="2">
        <v>0</v>
      </c>
      <c r="G2279" s="2">
        <f>INT(YEAR(GEN_UP[[#This Row],[Fecha]]))</f>
        <v>2025</v>
      </c>
      <c r="H2279" s="2">
        <f>INT(MONTH(GEN_UP[[#This Row],[Fecha]]))</f>
        <v>4</v>
      </c>
      <c r="I2279" s="3" t="str">
        <f>TEXT(DATE(YEAR(GEN_UP[[#This Row],[Fecha]]),MONTH(GEN_UP[[#This Row],[Fecha]]),DAY(GEN_UP[[#This Row],[Fecha]])),"mmmm")</f>
        <v>April</v>
      </c>
      <c r="J2279" s="2">
        <f>DAY(GEN_UP[[#This Row],[Fecha]])</f>
        <v>5</v>
      </c>
      <c r="K2279" s="12" t="str">
        <f t="shared" si="35"/>
        <v>05-04-2025_21</v>
      </c>
    </row>
    <row r="2280" spans="1:11" x14ac:dyDescent="0.3">
      <c r="A2280" s="3">
        <v>45752</v>
      </c>
      <c r="B2280" s="6">
        <v>0.91666666666666663</v>
      </c>
      <c r="C2280" s="2">
        <v>0</v>
      </c>
      <c r="D2280" s="2">
        <v>0</v>
      </c>
      <c r="E2280" s="2">
        <v>0</v>
      </c>
      <c r="F2280" s="2">
        <v>0</v>
      </c>
      <c r="G2280" s="2">
        <f>INT(YEAR(GEN_UP[[#This Row],[Fecha]]))</f>
        <v>2025</v>
      </c>
      <c r="H2280" s="2">
        <f>INT(MONTH(GEN_UP[[#This Row],[Fecha]]))</f>
        <v>4</v>
      </c>
      <c r="I2280" s="3" t="str">
        <f>TEXT(DATE(YEAR(GEN_UP[[#This Row],[Fecha]]),MONTH(GEN_UP[[#This Row],[Fecha]]),DAY(GEN_UP[[#This Row],[Fecha]])),"mmmm")</f>
        <v>April</v>
      </c>
      <c r="J2280" s="2">
        <f>DAY(GEN_UP[[#This Row],[Fecha]])</f>
        <v>5</v>
      </c>
      <c r="K2280" s="12" t="str">
        <f t="shared" si="35"/>
        <v>05-04-2025_22</v>
      </c>
    </row>
    <row r="2281" spans="1:11" x14ac:dyDescent="0.3">
      <c r="A2281" s="3">
        <v>45752</v>
      </c>
      <c r="B2281" s="6">
        <v>0.95833333333333337</v>
      </c>
      <c r="C2281" s="2">
        <v>0</v>
      </c>
      <c r="D2281" s="2">
        <v>0</v>
      </c>
      <c r="E2281" s="2">
        <v>0</v>
      </c>
      <c r="F2281" s="2">
        <v>0</v>
      </c>
      <c r="G2281" s="2">
        <f>INT(YEAR(GEN_UP[[#This Row],[Fecha]]))</f>
        <v>2025</v>
      </c>
      <c r="H2281" s="2">
        <f>INT(MONTH(GEN_UP[[#This Row],[Fecha]]))</f>
        <v>4</v>
      </c>
      <c r="I2281" s="3" t="str">
        <f>TEXT(DATE(YEAR(GEN_UP[[#This Row],[Fecha]]),MONTH(GEN_UP[[#This Row],[Fecha]]),DAY(GEN_UP[[#This Row],[Fecha]])),"mmmm")</f>
        <v>April</v>
      </c>
      <c r="J2281" s="2">
        <f>DAY(GEN_UP[[#This Row],[Fecha]])</f>
        <v>5</v>
      </c>
      <c r="K2281" s="12" t="str">
        <f t="shared" si="35"/>
        <v>05-04-2025_23</v>
      </c>
    </row>
    <row r="2282" spans="1:11" x14ac:dyDescent="0.3">
      <c r="A2282" s="3">
        <v>45753</v>
      </c>
      <c r="B2282" s="6">
        <v>0</v>
      </c>
      <c r="C2282" s="2">
        <v>0</v>
      </c>
      <c r="D2282" s="2">
        <v>0</v>
      </c>
      <c r="E2282" s="2">
        <v>0</v>
      </c>
      <c r="F2282" s="2">
        <v>0</v>
      </c>
      <c r="G2282" s="2">
        <f>INT(YEAR(GEN_UP[[#This Row],[Fecha]]))</f>
        <v>2025</v>
      </c>
      <c r="H2282" s="2">
        <f>INT(MONTH(GEN_UP[[#This Row],[Fecha]]))</f>
        <v>4</v>
      </c>
      <c r="I2282" s="3" t="str">
        <f>TEXT(DATE(YEAR(GEN_UP[[#This Row],[Fecha]]),MONTH(GEN_UP[[#This Row],[Fecha]]),DAY(GEN_UP[[#This Row],[Fecha]])),"mmmm")</f>
        <v>April</v>
      </c>
      <c r="J2282" s="2">
        <f>DAY(GEN_UP[[#This Row],[Fecha]])</f>
        <v>6</v>
      </c>
      <c r="K2282" s="12" t="str">
        <f t="shared" si="35"/>
        <v>06-04-2025_00</v>
      </c>
    </row>
    <row r="2283" spans="1:11" x14ac:dyDescent="0.3">
      <c r="A2283" s="3">
        <v>45753</v>
      </c>
      <c r="B2283" s="6">
        <v>4.1666666666666664E-2</v>
      </c>
      <c r="C2283" s="2">
        <v>0</v>
      </c>
      <c r="D2283" s="2">
        <v>0</v>
      </c>
      <c r="E2283" s="2">
        <v>0</v>
      </c>
      <c r="F2283" s="2">
        <v>0</v>
      </c>
      <c r="G2283" s="2">
        <f>INT(YEAR(GEN_UP[[#This Row],[Fecha]]))</f>
        <v>2025</v>
      </c>
      <c r="H2283" s="2">
        <f>INT(MONTH(GEN_UP[[#This Row],[Fecha]]))</f>
        <v>4</v>
      </c>
      <c r="I2283" s="3" t="str">
        <f>TEXT(DATE(YEAR(GEN_UP[[#This Row],[Fecha]]),MONTH(GEN_UP[[#This Row],[Fecha]]),DAY(GEN_UP[[#This Row],[Fecha]])),"mmmm")</f>
        <v>April</v>
      </c>
      <c r="J2283" s="2">
        <f>DAY(GEN_UP[[#This Row],[Fecha]])</f>
        <v>6</v>
      </c>
      <c r="K2283" s="12" t="str">
        <f t="shared" si="35"/>
        <v>06-04-2025_01</v>
      </c>
    </row>
    <row r="2284" spans="1:11" x14ac:dyDescent="0.3">
      <c r="A2284" s="3">
        <v>45753</v>
      </c>
      <c r="B2284" s="6">
        <v>8.3333333333333329E-2</v>
      </c>
      <c r="C2284" s="2">
        <v>0</v>
      </c>
      <c r="D2284" s="2">
        <v>0</v>
      </c>
      <c r="E2284" s="2">
        <v>0</v>
      </c>
      <c r="F2284" s="2">
        <v>0</v>
      </c>
      <c r="G2284" s="2">
        <f>INT(YEAR(GEN_UP[[#This Row],[Fecha]]))</f>
        <v>2025</v>
      </c>
      <c r="H2284" s="2">
        <f>INT(MONTH(GEN_UP[[#This Row],[Fecha]]))</f>
        <v>4</v>
      </c>
      <c r="I2284" s="3" t="str">
        <f>TEXT(DATE(YEAR(GEN_UP[[#This Row],[Fecha]]),MONTH(GEN_UP[[#This Row],[Fecha]]),DAY(GEN_UP[[#This Row],[Fecha]])),"mmmm")</f>
        <v>April</v>
      </c>
      <c r="J2284" s="2">
        <f>DAY(GEN_UP[[#This Row],[Fecha]])</f>
        <v>6</v>
      </c>
      <c r="K2284" s="12" t="str">
        <f t="shared" si="35"/>
        <v>06-04-2025_02</v>
      </c>
    </row>
    <row r="2285" spans="1:11" x14ac:dyDescent="0.3">
      <c r="A2285" s="3">
        <v>45753</v>
      </c>
      <c r="B2285" s="6">
        <v>0.125</v>
      </c>
      <c r="C2285" s="2">
        <v>0</v>
      </c>
      <c r="D2285" s="2">
        <v>0</v>
      </c>
      <c r="E2285" s="2">
        <v>0</v>
      </c>
      <c r="F2285" s="2">
        <v>0</v>
      </c>
      <c r="G2285" s="2">
        <f>INT(YEAR(GEN_UP[[#This Row],[Fecha]]))</f>
        <v>2025</v>
      </c>
      <c r="H2285" s="2">
        <f>INT(MONTH(GEN_UP[[#This Row],[Fecha]]))</f>
        <v>4</v>
      </c>
      <c r="I2285" s="3" t="str">
        <f>TEXT(DATE(YEAR(GEN_UP[[#This Row],[Fecha]]),MONTH(GEN_UP[[#This Row],[Fecha]]),DAY(GEN_UP[[#This Row],[Fecha]])),"mmmm")</f>
        <v>April</v>
      </c>
      <c r="J2285" s="2">
        <f>DAY(GEN_UP[[#This Row],[Fecha]])</f>
        <v>6</v>
      </c>
      <c r="K2285" s="12" t="str">
        <f t="shared" si="35"/>
        <v>06-04-2025_03</v>
      </c>
    </row>
    <row r="2286" spans="1:11" x14ac:dyDescent="0.3">
      <c r="A2286" s="3">
        <v>45753</v>
      </c>
      <c r="B2286" s="6">
        <v>0.16666666666666666</v>
      </c>
      <c r="C2286" s="2">
        <v>0</v>
      </c>
      <c r="D2286" s="2">
        <v>0</v>
      </c>
      <c r="E2286" s="2">
        <v>0</v>
      </c>
      <c r="F2286" s="2">
        <v>0</v>
      </c>
      <c r="G2286" s="2">
        <f>INT(YEAR(GEN_UP[[#This Row],[Fecha]]))</f>
        <v>2025</v>
      </c>
      <c r="H2286" s="2">
        <f>INT(MONTH(GEN_UP[[#This Row],[Fecha]]))</f>
        <v>4</v>
      </c>
      <c r="I2286" s="3" t="str">
        <f>TEXT(DATE(YEAR(GEN_UP[[#This Row],[Fecha]]),MONTH(GEN_UP[[#This Row],[Fecha]]),DAY(GEN_UP[[#This Row],[Fecha]])),"mmmm")</f>
        <v>April</v>
      </c>
      <c r="J2286" s="2">
        <f>DAY(GEN_UP[[#This Row],[Fecha]])</f>
        <v>6</v>
      </c>
      <c r="K2286" s="12" t="str">
        <f t="shared" si="35"/>
        <v>06-04-2025_04</v>
      </c>
    </row>
    <row r="2287" spans="1:11" x14ac:dyDescent="0.3">
      <c r="A2287" s="3">
        <v>45753</v>
      </c>
      <c r="B2287" s="6">
        <v>0.20833333333333334</v>
      </c>
      <c r="C2287" s="2">
        <v>0</v>
      </c>
      <c r="D2287" s="2">
        <v>0</v>
      </c>
      <c r="E2287" s="2">
        <v>0</v>
      </c>
      <c r="F2287" s="2">
        <v>0</v>
      </c>
      <c r="G2287" s="2">
        <f>INT(YEAR(GEN_UP[[#This Row],[Fecha]]))</f>
        <v>2025</v>
      </c>
      <c r="H2287" s="2">
        <f>INT(MONTH(GEN_UP[[#This Row],[Fecha]]))</f>
        <v>4</v>
      </c>
      <c r="I2287" s="3" t="str">
        <f>TEXT(DATE(YEAR(GEN_UP[[#This Row],[Fecha]]),MONTH(GEN_UP[[#This Row],[Fecha]]),DAY(GEN_UP[[#This Row],[Fecha]])),"mmmm")</f>
        <v>April</v>
      </c>
      <c r="J2287" s="2">
        <f>DAY(GEN_UP[[#This Row],[Fecha]])</f>
        <v>6</v>
      </c>
      <c r="K2287" s="12" t="str">
        <f t="shared" si="35"/>
        <v>06-04-2025_05</v>
      </c>
    </row>
    <row r="2288" spans="1:11" x14ac:dyDescent="0.3">
      <c r="A2288" s="3">
        <v>45753</v>
      </c>
      <c r="B2288" s="6">
        <v>0.25</v>
      </c>
      <c r="C2288" s="2">
        <v>60</v>
      </c>
      <c r="D2288" s="2">
        <v>58.5</v>
      </c>
      <c r="E2288" s="2">
        <v>57.5</v>
      </c>
      <c r="F2288" s="2">
        <v>58.5</v>
      </c>
      <c r="G2288" s="2">
        <f>INT(YEAR(GEN_UP[[#This Row],[Fecha]]))</f>
        <v>2025</v>
      </c>
      <c r="H2288" s="2">
        <f>INT(MONTH(GEN_UP[[#This Row],[Fecha]]))</f>
        <v>4</v>
      </c>
      <c r="I2288" s="3" t="str">
        <f>TEXT(DATE(YEAR(GEN_UP[[#This Row],[Fecha]]),MONTH(GEN_UP[[#This Row],[Fecha]]),DAY(GEN_UP[[#This Row],[Fecha]])),"mmmm")</f>
        <v>April</v>
      </c>
      <c r="J2288" s="2">
        <f>DAY(GEN_UP[[#This Row],[Fecha]])</f>
        <v>6</v>
      </c>
      <c r="K2288" s="12" t="str">
        <f t="shared" si="35"/>
        <v>06-04-2025_06</v>
      </c>
    </row>
    <row r="2289" spans="1:11" x14ac:dyDescent="0.3">
      <c r="A2289" s="3">
        <v>45753</v>
      </c>
      <c r="B2289" s="6">
        <v>0.29166666666666669</v>
      </c>
      <c r="C2289" s="2">
        <v>193.5</v>
      </c>
      <c r="D2289" s="2">
        <v>190.5</v>
      </c>
      <c r="E2289" s="2">
        <v>189</v>
      </c>
      <c r="F2289" s="2">
        <v>188.5</v>
      </c>
      <c r="G2289" s="2">
        <f>INT(YEAR(GEN_UP[[#This Row],[Fecha]]))</f>
        <v>2025</v>
      </c>
      <c r="H2289" s="2">
        <f>INT(MONTH(GEN_UP[[#This Row],[Fecha]]))</f>
        <v>4</v>
      </c>
      <c r="I2289" s="3" t="str">
        <f>TEXT(DATE(YEAR(GEN_UP[[#This Row],[Fecha]]),MONTH(GEN_UP[[#This Row],[Fecha]]),DAY(GEN_UP[[#This Row],[Fecha]])),"mmmm")</f>
        <v>April</v>
      </c>
      <c r="J2289" s="2">
        <f>DAY(GEN_UP[[#This Row],[Fecha]])</f>
        <v>6</v>
      </c>
      <c r="K2289" s="12" t="str">
        <f t="shared" si="35"/>
        <v>06-04-2025_07</v>
      </c>
    </row>
    <row r="2290" spans="1:11" x14ac:dyDescent="0.3">
      <c r="A2290" s="3">
        <v>45753</v>
      </c>
      <c r="B2290" s="6">
        <v>0.33333333333333331</v>
      </c>
      <c r="C2290" s="2">
        <v>846.5</v>
      </c>
      <c r="D2290" s="2">
        <v>843</v>
      </c>
      <c r="E2290" s="2">
        <v>833.5</v>
      </c>
      <c r="F2290" s="2">
        <v>830.5</v>
      </c>
      <c r="G2290" s="2">
        <f>INT(YEAR(GEN_UP[[#This Row],[Fecha]]))</f>
        <v>2025</v>
      </c>
      <c r="H2290" s="2">
        <f>INT(MONTH(GEN_UP[[#This Row],[Fecha]]))</f>
        <v>4</v>
      </c>
      <c r="I2290" s="3" t="str">
        <f>TEXT(DATE(YEAR(GEN_UP[[#This Row],[Fecha]]),MONTH(GEN_UP[[#This Row],[Fecha]]),DAY(GEN_UP[[#This Row],[Fecha]])),"mmmm")</f>
        <v>April</v>
      </c>
      <c r="J2290" s="2">
        <f>DAY(GEN_UP[[#This Row],[Fecha]])</f>
        <v>6</v>
      </c>
      <c r="K2290" s="12" t="str">
        <f t="shared" si="35"/>
        <v>06-04-2025_08</v>
      </c>
    </row>
    <row r="2291" spans="1:11" x14ac:dyDescent="0.3">
      <c r="A2291" s="3">
        <v>45753</v>
      </c>
      <c r="B2291" s="6">
        <v>0.375</v>
      </c>
      <c r="C2291" s="2">
        <v>2486.5</v>
      </c>
      <c r="D2291" s="2">
        <v>2464.5</v>
      </c>
      <c r="E2291" s="2">
        <v>2454.5</v>
      </c>
      <c r="F2291" s="2">
        <v>2440</v>
      </c>
      <c r="G2291" s="2">
        <f>INT(YEAR(GEN_UP[[#This Row],[Fecha]]))</f>
        <v>2025</v>
      </c>
      <c r="H2291" s="2">
        <f>INT(MONTH(GEN_UP[[#This Row],[Fecha]]))</f>
        <v>4</v>
      </c>
      <c r="I2291" s="3" t="str">
        <f>TEXT(DATE(YEAR(GEN_UP[[#This Row],[Fecha]]),MONTH(GEN_UP[[#This Row],[Fecha]]),DAY(GEN_UP[[#This Row],[Fecha]])),"mmmm")</f>
        <v>April</v>
      </c>
      <c r="J2291" s="2">
        <f>DAY(GEN_UP[[#This Row],[Fecha]])</f>
        <v>6</v>
      </c>
      <c r="K2291" s="12" t="str">
        <f t="shared" si="35"/>
        <v>06-04-2025_09</v>
      </c>
    </row>
    <row r="2292" spans="1:11" x14ac:dyDescent="0.3">
      <c r="A2292" s="3">
        <v>45753</v>
      </c>
      <c r="B2292" s="6">
        <v>0.41666666666666669</v>
      </c>
      <c r="C2292" s="2">
        <v>5537.5</v>
      </c>
      <c r="D2292" s="2">
        <v>5568</v>
      </c>
      <c r="E2292" s="2">
        <v>5611</v>
      </c>
      <c r="F2292" s="2">
        <v>5657</v>
      </c>
      <c r="G2292" s="2">
        <f>INT(YEAR(GEN_UP[[#This Row],[Fecha]]))</f>
        <v>2025</v>
      </c>
      <c r="H2292" s="2">
        <f>INT(MONTH(GEN_UP[[#This Row],[Fecha]]))</f>
        <v>4</v>
      </c>
      <c r="I2292" s="3" t="str">
        <f>TEXT(DATE(YEAR(GEN_UP[[#This Row],[Fecha]]),MONTH(GEN_UP[[#This Row],[Fecha]]),DAY(GEN_UP[[#This Row],[Fecha]])),"mmmm")</f>
        <v>April</v>
      </c>
      <c r="J2292" s="2">
        <f>DAY(GEN_UP[[#This Row],[Fecha]])</f>
        <v>6</v>
      </c>
      <c r="K2292" s="12" t="str">
        <f t="shared" si="35"/>
        <v>06-04-2025_10</v>
      </c>
    </row>
    <row r="2293" spans="1:11" x14ac:dyDescent="0.3">
      <c r="A2293" s="3">
        <v>45753</v>
      </c>
      <c r="B2293" s="6">
        <v>0.45833333333333331</v>
      </c>
      <c r="C2293" s="2">
        <v>6131.5</v>
      </c>
      <c r="D2293" s="2">
        <v>6139</v>
      </c>
      <c r="E2293" s="2">
        <v>6476</v>
      </c>
      <c r="F2293" s="2">
        <v>6254.5</v>
      </c>
      <c r="G2293" s="2">
        <f>INT(YEAR(GEN_UP[[#This Row],[Fecha]]))</f>
        <v>2025</v>
      </c>
      <c r="H2293" s="2">
        <f>INT(MONTH(GEN_UP[[#This Row],[Fecha]]))</f>
        <v>4</v>
      </c>
      <c r="I2293" s="3" t="str">
        <f>TEXT(DATE(YEAR(GEN_UP[[#This Row],[Fecha]]),MONTH(GEN_UP[[#This Row],[Fecha]]),DAY(GEN_UP[[#This Row],[Fecha]])),"mmmm")</f>
        <v>April</v>
      </c>
      <c r="J2293" s="2">
        <f>DAY(GEN_UP[[#This Row],[Fecha]])</f>
        <v>6</v>
      </c>
      <c r="K2293" s="12" t="str">
        <f t="shared" si="35"/>
        <v>06-04-2025_11</v>
      </c>
    </row>
    <row r="2294" spans="1:11" x14ac:dyDescent="0.3">
      <c r="A2294" s="3">
        <v>45753</v>
      </c>
      <c r="B2294" s="6">
        <v>0.5</v>
      </c>
      <c r="C2294" s="2">
        <v>4682.5</v>
      </c>
      <c r="D2294" s="2">
        <v>4352</v>
      </c>
      <c r="E2294" s="2">
        <v>4276.5</v>
      </c>
      <c r="F2294" s="2">
        <v>4464</v>
      </c>
      <c r="G2294" s="2">
        <f>INT(YEAR(GEN_UP[[#This Row],[Fecha]]))</f>
        <v>2025</v>
      </c>
      <c r="H2294" s="2">
        <f>INT(MONTH(GEN_UP[[#This Row],[Fecha]]))</f>
        <v>4</v>
      </c>
      <c r="I2294" s="3" t="str">
        <f>TEXT(DATE(YEAR(GEN_UP[[#This Row],[Fecha]]),MONTH(GEN_UP[[#This Row],[Fecha]]),DAY(GEN_UP[[#This Row],[Fecha]])),"mmmm")</f>
        <v>April</v>
      </c>
      <c r="J2294" s="2">
        <f>DAY(GEN_UP[[#This Row],[Fecha]])</f>
        <v>6</v>
      </c>
      <c r="K2294" s="12" t="str">
        <f t="shared" si="35"/>
        <v>06-04-2025_12</v>
      </c>
    </row>
    <row r="2295" spans="1:11" x14ac:dyDescent="0.3">
      <c r="A2295" s="3">
        <v>45753</v>
      </c>
      <c r="B2295" s="6">
        <v>0.54166666666666663</v>
      </c>
      <c r="C2295" s="2">
        <v>4038.5</v>
      </c>
      <c r="D2295" s="2">
        <v>4008</v>
      </c>
      <c r="E2295" s="2">
        <v>4079.5</v>
      </c>
      <c r="F2295" s="2">
        <v>4076</v>
      </c>
      <c r="G2295" s="2">
        <f>INT(YEAR(GEN_UP[[#This Row],[Fecha]]))</f>
        <v>2025</v>
      </c>
      <c r="H2295" s="2">
        <f>INT(MONTH(GEN_UP[[#This Row],[Fecha]]))</f>
        <v>4</v>
      </c>
      <c r="I2295" s="3" t="str">
        <f>TEXT(DATE(YEAR(GEN_UP[[#This Row],[Fecha]]),MONTH(GEN_UP[[#This Row],[Fecha]]),DAY(GEN_UP[[#This Row],[Fecha]])),"mmmm")</f>
        <v>April</v>
      </c>
      <c r="J2295" s="2">
        <f>DAY(GEN_UP[[#This Row],[Fecha]])</f>
        <v>6</v>
      </c>
      <c r="K2295" s="12" t="str">
        <f t="shared" si="35"/>
        <v>06-04-2025_13</v>
      </c>
    </row>
    <row r="2296" spans="1:11" x14ac:dyDescent="0.3">
      <c r="A2296" s="3">
        <v>45753</v>
      </c>
      <c r="B2296" s="6">
        <v>0.58333333333333337</v>
      </c>
      <c r="C2296" s="2">
        <v>3834</v>
      </c>
      <c r="D2296" s="2">
        <v>3789.5</v>
      </c>
      <c r="E2296" s="2">
        <v>3878</v>
      </c>
      <c r="F2296" s="2">
        <v>3901.5</v>
      </c>
      <c r="G2296" s="2">
        <f>INT(YEAR(GEN_UP[[#This Row],[Fecha]]))</f>
        <v>2025</v>
      </c>
      <c r="H2296" s="2">
        <f>INT(MONTH(GEN_UP[[#This Row],[Fecha]]))</f>
        <v>4</v>
      </c>
      <c r="I2296" s="3" t="str">
        <f>TEXT(DATE(YEAR(GEN_UP[[#This Row],[Fecha]]),MONTH(GEN_UP[[#This Row],[Fecha]]),DAY(GEN_UP[[#This Row],[Fecha]])),"mmmm")</f>
        <v>April</v>
      </c>
      <c r="J2296" s="2">
        <f>DAY(GEN_UP[[#This Row],[Fecha]])</f>
        <v>6</v>
      </c>
      <c r="K2296" s="12" t="str">
        <f t="shared" si="35"/>
        <v>06-04-2025_14</v>
      </c>
    </row>
    <row r="2297" spans="1:11" x14ac:dyDescent="0.3">
      <c r="A2297" s="3">
        <v>45753</v>
      </c>
      <c r="B2297" s="6">
        <v>0.625</v>
      </c>
      <c r="C2297" s="2">
        <v>1233.5</v>
      </c>
      <c r="D2297" s="2">
        <v>1275</v>
      </c>
      <c r="E2297" s="2">
        <v>1423.5</v>
      </c>
      <c r="F2297" s="2">
        <v>1505</v>
      </c>
      <c r="G2297" s="2">
        <f>INT(YEAR(GEN_UP[[#This Row],[Fecha]]))</f>
        <v>2025</v>
      </c>
      <c r="H2297" s="2">
        <f>INT(MONTH(GEN_UP[[#This Row],[Fecha]]))</f>
        <v>4</v>
      </c>
      <c r="I2297" s="3" t="str">
        <f>TEXT(DATE(YEAR(GEN_UP[[#This Row],[Fecha]]),MONTH(GEN_UP[[#This Row],[Fecha]]),DAY(GEN_UP[[#This Row],[Fecha]])),"mmmm")</f>
        <v>April</v>
      </c>
      <c r="J2297" s="2">
        <f>DAY(GEN_UP[[#This Row],[Fecha]])</f>
        <v>6</v>
      </c>
      <c r="K2297" s="12" t="str">
        <f t="shared" si="35"/>
        <v>06-04-2025_15</v>
      </c>
    </row>
    <row r="2298" spans="1:11" x14ac:dyDescent="0.3">
      <c r="A2298" s="3">
        <v>45753</v>
      </c>
      <c r="B2298" s="6">
        <v>0.66666666666666663</v>
      </c>
      <c r="G2298" s="2">
        <f>INT(YEAR(GEN_UP[[#This Row],[Fecha]]))</f>
        <v>2025</v>
      </c>
      <c r="H2298" s="2">
        <f>INT(MONTH(GEN_UP[[#This Row],[Fecha]]))</f>
        <v>4</v>
      </c>
      <c r="I2298" s="3" t="str">
        <f>TEXT(DATE(YEAR(GEN_UP[[#This Row],[Fecha]]),MONTH(GEN_UP[[#This Row],[Fecha]]),DAY(GEN_UP[[#This Row],[Fecha]])),"mmmm")</f>
        <v>April</v>
      </c>
      <c r="J2298" s="2">
        <f>DAY(GEN_UP[[#This Row],[Fecha]])</f>
        <v>6</v>
      </c>
      <c r="K2298" s="12" t="str">
        <f t="shared" si="35"/>
        <v>06-04-2025_16</v>
      </c>
    </row>
    <row r="2299" spans="1:11" x14ac:dyDescent="0.3">
      <c r="A2299" s="3">
        <v>45753</v>
      </c>
      <c r="B2299" s="6">
        <v>0.70833333333333337</v>
      </c>
      <c r="G2299" s="2">
        <f>INT(YEAR(GEN_UP[[#This Row],[Fecha]]))</f>
        <v>2025</v>
      </c>
      <c r="H2299" s="2">
        <f>INT(MONTH(GEN_UP[[#This Row],[Fecha]]))</f>
        <v>4</v>
      </c>
      <c r="I2299" s="3" t="str">
        <f>TEXT(DATE(YEAR(GEN_UP[[#This Row],[Fecha]]),MONTH(GEN_UP[[#This Row],[Fecha]]),DAY(GEN_UP[[#This Row],[Fecha]])),"mmmm")</f>
        <v>April</v>
      </c>
      <c r="J2299" s="2">
        <f>DAY(GEN_UP[[#This Row],[Fecha]])</f>
        <v>6</v>
      </c>
      <c r="K2299" s="12" t="str">
        <f t="shared" si="35"/>
        <v>06-04-2025_17</v>
      </c>
    </row>
    <row r="2300" spans="1:11" x14ac:dyDescent="0.3">
      <c r="A2300" s="3">
        <v>45753</v>
      </c>
      <c r="B2300" s="6">
        <v>0.75</v>
      </c>
      <c r="G2300" s="2">
        <f>INT(YEAR(GEN_UP[[#This Row],[Fecha]]))</f>
        <v>2025</v>
      </c>
      <c r="H2300" s="2">
        <f>INT(MONTH(GEN_UP[[#This Row],[Fecha]]))</f>
        <v>4</v>
      </c>
      <c r="I2300" s="3" t="str">
        <f>TEXT(DATE(YEAR(GEN_UP[[#This Row],[Fecha]]),MONTH(GEN_UP[[#This Row],[Fecha]]),DAY(GEN_UP[[#This Row],[Fecha]])),"mmmm")</f>
        <v>April</v>
      </c>
      <c r="J2300" s="2">
        <f>DAY(GEN_UP[[#This Row],[Fecha]])</f>
        <v>6</v>
      </c>
      <c r="K2300" s="12" t="str">
        <f t="shared" si="35"/>
        <v>06-04-2025_18</v>
      </c>
    </row>
    <row r="2301" spans="1:11" x14ac:dyDescent="0.3">
      <c r="A2301" s="3">
        <v>45753</v>
      </c>
      <c r="B2301" s="6">
        <v>0.79166666666666663</v>
      </c>
      <c r="C2301" s="2">
        <v>0</v>
      </c>
      <c r="D2301" s="2">
        <v>0</v>
      </c>
      <c r="E2301" s="2">
        <v>0</v>
      </c>
      <c r="F2301" s="2">
        <v>0</v>
      </c>
      <c r="G2301" s="2">
        <f>INT(YEAR(GEN_UP[[#This Row],[Fecha]]))</f>
        <v>2025</v>
      </c>
      <c r="H2301" s="2">
        <f>INT(MONTH(GEN_UP[[#This Row],[Fecha]]))</f>
        <v>4</v>
      </c>
      <c r="I2301" s="3" t="str">
        <f>TEXT(DATE(YEAR(GEN_UP[[#This Row],[Fecha]]),MONTH(GEN_UP[[#This Row],[Fecha]]),DAY(GEN_UP[[#This Row],[Fecha]])),"mmmm")</f>
        <v>April</v>
      </c>
      <c r="J2301" s="2">
        <f>DAY(GEN_UP[[#This Row],[Fecha]])</f>
        <v>6</v>
      </c>
      <c r="K2301" s="12" t="str">
        <f t="shared" si="35"/>
        <v>06-04-2025_19</v>
      </c>
    </row>
    <row r="2302" spans="1:11" x14ac:dyDescent="0.3">
      <c r="A2302" s="3">
        <v>45753</v>
      </c>
      <c r="B2302" s="6">
        <v>0.83333333333333337</v>
      </c>
      <c r="C2302" s="2">
        <v>0</v>
      </c>
      <c r="D2302" s="2">
        <v>0</v>
      </c>
      <c r="E2302" s="2">
        <v>0</v>
      </c>
      <c r="F2302" s="2">
        <v>0</v>
      </c>
      <c r="G2302" s="2">
        <f>INT(YEAR(GEN_UP[[#This Row],[Fecha]]))</f>
        <v>2025</v>
      </c>
      <c r="H2302" s="2">
        <f>INT(MONTH(GEN_UP[[#This Row],[Fecha]]))</f>
        <v>4</v>
      </c>
      <c r="I2302" s="3" t="str">
        <f>TEXT(DATE(YEAR(GEN_UP[[#This Row],[Fecha]]),MONTH(GEN_UP[[#This Row],[Fecha]]),DAY(GEN_UP[[#This Row],[Fecha]])),"mmmm")</f>
        <v>April</v>
      </c>
      <c r="J2302" s="2">
        <f>DAY(GEN_UP[[#This Row],[Fecha]])</f>
        <v>6</v>
      </c>
      <c r="K2302" s="12" t="str">
        <f t="shared" si="35"/>
        <v>06-04-2025_20</v>
      </c>
    </row>
    <row r="2303" spans="1:11" x14ac:dyDescent="0.3">
      <c r="A2303" s="3">
        <v>45753</v>
      </c>
      <c r="B2303" s="6">
        <v>0.875</v>
      </c>
      <c r="C2303" s="2">
        <v>0</v>
      </c>
      <c r="D2303" s="2">
        <v>0</v>
      </c>
      <c r="E2303" s="2">
        <v>0</v>
      </c>
      <c r="F2303" s="2">
        <v>0</v>
      </c>
      <c r="G2303" s="2">
        <f>INT(YEAR(GEN_UP[[#This Row],[Fecha]]))</f>
        <v>2025</v>
      </c>
      <c r="H2303" s="2">
        <f>INT(MONTH(GEN_UP[[#This Row],[Fecha]]))</f>
        <v>4</v>
      </c>
      <c r="I2303" s="3" t="str">
        <f>TEXT(DATE(YEAR(GEN_UP[[#This Row],[Fecha]]),MONTH(GEN_UP[[#This Row],[Fecha]]),DAY(GEN_UP[[#This Row],[Fecha]])),"mmmm")</f>
        <v>April</v>
      </c>
      <c r="J2303" s="2">
        <f>DAY(GEN_UP[[#This Row],[Fecha]])</f>
        <v>6</v>
      </c>
      <c r="K2303" s="12" t="str">
        <f t="shared" si="35"/>
        <v>06-04-2025_21</v>
      </c>
    </row>
    <row r="2304" spans="1:11" x14ac:dyDescent="0.3">
      <c r="A2304" s="3">
        <v>45753</v>
      </c>
      <c r="B2304" s="6">
        <v>0.91666666666666663</v>
      </c>
      <c r="C2304" s="2">
        <v>0</v>
      </c>
      <c r="D2304" s="2">
        <v>0</v>
      </c>
      <c r="E2304" s="2">
        <v>0</v>
      </c>
      <c r="F2304" s="2">
        <v>0</v>
      </c>
      <c r="G2304" s="2">
        <f>INT(YEAR(GEN_UP[[#This Row],[Fecha]]))</f>
        <v>2025</v>
      </c>
      <c r="H2304" s="2">
        <f>INT(MONTH(GEN_UP[[#This Row],[Fecha]]))</f>
        <v>4</v>
      </c>
      <c r="I2304" s="3" t="str">
        <f>TEXT(DATE(YEAR(GEN_UP[[#This Row],[Fecha]]),MONTH(GEN_UP[[#This Row],[Fecha]]),DAY(GEN_UP[[#This Row],[Fecha]])),"mmmm")</f>
        <v>April</v>
      </c>
      <c r="J2304" s="2">
        <f>DAY(GEN_UP[[#This Row],[Fecha]])</f>
        <v>6</v>
      </c>
      <c r="K2304" s="12" t="str">
        <f t="shared" si="35"/>
        <v>06-04-2025_22</v>
      </c>
    </row>
    <row r="2305" spans="1:11" x14ac:dyDescent="0.3">
      <c r="A2305" s="3">
        <v>45753</v>
      </c>
      <c r="B2305" s="6">
        <v>0.95833333333333337</v>
      </c>
      <c r="C2305" s="2">
        <v>0</v>
      </c>
      <c r="D2305" s="2">
        <v>0</v>
      </c>
      <c r="E2305" s="2">
        <v>0</v>
      </c>
      <c r="F2305" s="2">
        <v>0</v>
      </c>
      <c r="G2305" s="2">
        <f>INT(YEAR(GEN_UP[[#This Row],[Fecha]]))</f>
        <v>2025</v>
      </c>
      <c r="H2305" s="2">
        <f>INT(MONTH(GEN_UP[[#This Row],[Fecha]]))</f>
        <v>4</v>
      </c>
      <c r="I2305" s="3" t="str">
        <f>TEXT(DATE(YEAR(GEN_UP[[#This Row],[Fecha]]),MONTH(GEN_UP[[#This Row],[Fecha]]),DAY(GEN_UP[[#This Row],[Fecha]])),"mmmm")</f>
        <v>April</v>
      </c>
      <c r="J2305" s="2">
        <f>DAY(GEN_UP[[#This Row],[Fecha]])</f>
        <v>6</v>
      </c>
      <c r="K2305" s="12" t="str">
        <f t="shared" si="35"/>
        <v>06-04-2025_23</v>
      </c>
    </row>
    <row r="2306" spans="1:11" x14ac:dyDescent="0.3">
      <c r="A2306" s="3">
        <v>45754</v>
      </c>
      <c r="B2306" s="6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f>INT(YEAR(GEN_UP[[#This Row],[Fecha]]))</f>
        <v>2025</v>
      </c>
      <c r="H2306" s="2">
        <f>INT(MONTH(GEN_UP[[#This Row],[Fecha]]))</f>
        <v>4</v>
      </c>
      <c r="I2306" s="3" t="str">
        <f>TEXT(DATE(YEAR(GEN_UP[[#This Row],[Fecha]]),MONTH(GEN_UP[[#This Row],[Fecha]]),DAY(GEN_UP[[#This Row],[Fecha]])),"mmmm")</f>
        <v>April</v>
      </c>
      <c r="J2306" s="2">
        <f>DAY(GEN_UP[[#This Row],[Fecha]])</f>
        <v>7</v>
      </c>
      <c r="K2306" s="12" t="str">
        <f t="shared" ref="K2306:K2369" si="36">TEXT(A2306,"dd-mm-yyyy") &amp; "_" &amp; TEXT(HOUR(B2306),"00")</f>
        <v>07-04-2025_00</v>
      </c>
    </row>
    <row r="2307" spans="1:11" x14ac:dyDescent="0.3">
      <c r="A2307" s="3">
        <v>45754</v>
      </c>
      <c r="B2307" s="6">
        <v>4.1666666666666664E-2</v>
      </c>
      <c r="C2307" s="2">
        <v>0</v>
      </c>
      <c r="D2307" s="2">
        <v>0</v>
      </c>
      <c r="E2307" s="2">
        <v>0</v>
      </c>
      <c r="F2307" s="2">
        <v>0</v>
      </c>
      <c r="G2307" s="2">
        <f>INT(YEAR(GEN_UP[[#This Row],[Fecha]]))</f>
        <v>2025</v>
      </c>
      <c r="H2307" s="2">
        <f>INT(MONTH(GEN_UP[[#This Row],[Fecha]]))</f>
        <v>4</v>
      </c>
      <c r="I2307" s="3" t="str">
        <f>TEXT(DATE(YEAR(GEN_UP[[#This Row],[Fecha]]),MONTH(GEN_UP[[#This Row],[Fecha]]),DAY(GEN_UP[[#This Row],[Fecha]])),"mmmm")</f>
        <v>April</v>
      </c>
      <c r="J2307" s="2">
        <f>DAY(GEN_UP[[#This Row],[Fecha]])</f>
        <v>7</v>
      </c>
      <c r="K2307" s="12" t="str">
        <f t="shared" si="36"/>
        <v>07-04-2025_01</v>
      </c>
    </row>
    <row r="2308" spans="1:11" x14ac:dyDescent="0.3">
      <c r="A2308" s="3">
        <v>45754</v>
      </c>
      <c r="B2308" s="6">
        <v>8.3333333333333329E-2</v>
      </c>
      <c r="C2308" s="2">
        <v>0</v>
      </c>
      <c r="D2308" s="2">
        <v>0</v>
      </c>
      <c r="E2308" s="2">
        <v>0</v>
      </c>
      <c r="F2308" s="2">
        <v>0</v>
      </c>
      <c r="G2308" s="2">
        <f>INT(YEAR(GEN_UP[[#This Row],[Fecha]]))</f>
        <v>2025</v>
      </c>
      <c r="H2308" s="2">
        <f>INT(MONTH(GEN_UP[[#This Row],[Fecha]]))</f>
        <v>4</v>
      </c>
      <c r="I2308" s="3" t="str">
        <f>TEXT(DATE(YEAR(GEN_UP[[#This Row],[Fecha]]),MONTH(GEN_UP[[#This Row],[Fecha]]),DAY(GEN_UP[[#This Row],[Fecha]])),"mmmm")</f>
        <v>April</v>
      </c>
      <c r="J2308" s="2">
        <f>DAY(GEN_UP[[#This Row],[Fecha]])</f>
        <v>7</v>
      </c>
      <c r="K2308" s="12" t="str">
        <f t="shared" si="36"/>
        <v>07-04-2025_02</v>
      </c>
    </row>
    <row r="2309" spans="1:11" x14ac:dyDescent="0.3">
      <c r="A2309" s="3">
        <v>45754</v>
      </c>
      <c r="B2309" s="6">
        <v>0.125</v>
      </c>
      <c r="C2309" s="2">
        <v>0</v>
      </c>
      <c r="D2309" s="2">
        <v>0</v>
      </c>
      <c r="E2309" s="2">
        <v>0</v>
      </c>
      <c r="F2309" s="2">
        <v>0</v>
      </c>
      <c r="G2309" s="2">
        <f>INT(YEAR(GEN_UP[[#This Row],[Fecha]]))</f>
        <v>2025</v>
      </c>
      <c r="H2309" s="2">
        <f>INT(MONTH(GEN_UP[[#This Row],[Fecha]]))</f>
        <v>4</v>
      </c>
      <c r="I2309" s="3" t="str">
        <f>TEXT(DATE(YEAR(GEN_UP[[#This Row],[Fecha]]),MONTH(GEN_UP[[#This Row],[Fecha]]),DAY(GEN_UP[[#This Row],[Fecha]])),"mmmm")</f>
        <v>April</v>
      </c>
      <c r="J2309" s="2">
        <f>DAY(GEN_UP[[#This Row],[Fecha]])</f>
        <v>7</v>
      </c>
      <c r="K2309" s="12" t="str">
        <f t="shared" si="36"/>
        <v>07-04-2025_03</v>
      </c>
    </row>
    <row r="2310" spans="1:11" x14ac:dyDescent="0.3">
      <c r="A2310" s="3">
        <v>45754</v>
      </c>
      <c r="B2310" s="6">
        <v>0.16666666666666666</v>
      </c>
      <c r="C2310" s="2">
        <v>0</v>
      </c>
      <c r="D2310" s="2">
        <v>0</v>
      </c>
      <c r="E2310" s="2">
        <v>0</v>
      </c>
      <c r="F2310" s="2">
        <v>0</v>
      </c>
      <c r="G2310" s="2">
        <f>INT(YEAR(GEN_UP[[#This Row],[Fecha]]))</f>
        <v>2025</v>
      </c>
      <c r="H2310" s="2">
        <f>INT(MONTH(GEN_UP[[#This Row],[Fecha]]))</f>
        <v>4</v>
      </c>
      <c r="I2310" s="3" t="str">
        <f>TEXT(DATE(YEAR(GEN_UP[[#This Row],[Fecha]]),MONTH(GEN_UP[[#This Row],[Fecha]]),DAY(GEN_UP[[#This Row],[Fecha]])),"mmmm")</f>
        <v>April</v>
      </c>
      <c r="J2310" s="2">
        <f>DAY(GEN_UP[[#This Row],[Fecha]])</f>
        <v>7</v>
      </c>
      <c r="K2310" s="12" t="str">
        <f t="shared" si="36"/>
        <v>07-04-2025_04</v>
      </c>
    </row>
    <row r="2311" spans="1:11" x14ac:dyDescent="0.3">
      <c r="A2311" s="3">
        <v>45754</v>
      </c>
      <c r="B2311" s="6">
        <v>0.20833333333333334</v>
      </c>
      <c r="C2311" s="2">
        <v>0</v>
      </c>
      <c r="D2311" s="2">
        <v>0</v>
      </c>
      <c r="E2311" s="2">
        <v>0</v>
      </c>
      <c r="F2311" s="2">
        <v>0</v>
      </c>
      <c r="G2311" s="2">
        <f>INT(YEAR(GEN_UP[[#This Row],[Fecha]]))</f>
        <v>2025</v>
      </c>
      <c r="H2311" s="2">
        <f>INT(MONTH(GEN_UP[[#This Row],[Fecha]]))</f>
        <v>4</v>
      </c>
      <c r="I2311" s="3" t="str">
        <f>TEXT(DATE(YEAR(GEN_UP[[#This Row],[Fecha]]),MONTH(GEN_UP[[#This Row],[Fecha]]),DAY(GEN_UP[[#This Row],[Fecha]])),"mmmm")</f>
        <v>April</v>
      </c>
      <c r="J2311" s="2">
        <f>DAY(GEN_UP[[#This Row],[Fecha]])</f>
        <v>7</v>
      </c>
      <c r="K2311" s="12" t="str">
        <f t="shared" si="36"/>
        <v>07-04-2025_05</v>
      </c>
    </row>
    <row r="2312" spans="1:11" x14ac:dyDescent="0.3">
      <c r="A2312" s="3">
        <v>45754</v>
      </c>
      <c r="B2312" s="6">
        <v>0.25</v>
      </c>
      <c r="G2312" s="2">
        <f>INT(YEAR(GEN_UP[[#This Row],[Fecha]]))</f>
        <v>2025</v>
      </c>
      <c r="H2312" s="2">
        <f>INT(MONTH(GEN_UP[[#This Row],[Fecha]]))</f>
        <v>4</v>
      </c>
      <c r="I2312" s="3" t="str">
        <f>TEXT(DATE(YEAR(GEN_UP[[#This Row],[Fecha]]),MONTH(GEN_UP[[#This Row],[Fecha]]),DAY(GEN_UP[[#This Row],[Fecha]])),"mmmm")</f>
        <v>April</v>
      </c>
      <c r="J2312" s="2">
        <f>DAY(GEN_UP[[#This Row],[Fecha]])</f>
        <v>7</v>
      </c>
      <c r="K2312" s="12" t="str">
        <f t="shared" si="36"/>
        <v>07-04-2025_06</v>
      </c>
    </row>
    <row r="2313" spans="1:11" x14ac:dyDescent="0.3">
      <c r="A2313" s="3">
        <v>45754</v>
      </c>
      <c r="B2313" s="6">
        <v>0.29166666666666669</v>
      </c>
      <c r="G2313" s="2">
        <f>INT(YEAR(GEN_UP[[#This Row],[Fecha]]))</f>
        <v>2025</v>
      </c>
      <c r="H2313" s="2">
        <f>INT(MONTH(GEN_UP[[#This Row],[Fecha]]))</f>
        <v>4</v>
      </c>
      <c r="I2313" s="3" t="str">
        <f>TEXT(DATE(YEAR(GEN_UP[[#This Row],[Fecha]]),MONTH(GEN_UP[[#This Row],[Fecha]]),DAY(GEN_UP[[#This Row],[Fecha]])),"mmmm")</f>
        <v>April</v>
      </c>
      <c r="J2313" s="2">
        <f>DAY(GEN_UP[[#This Row],[Fecha]])</f>
        <v>7</v>
      </c>
      <c r="K2313" s="12" t="str">
        <f t="shared" si="36"/>
        <v>07-04-2025_07</v>
      </c>
    </row>
    <row r="2314" spans="1:11" x14ac:dyDescent="0.3">
      <c r="A2314" s="3">
        <v>45754</v>
      </c>
      <c r="B2314" s="6">
        <v>0.33333333333333331</v>
      </c>
      <c r="G2314" s="2">
        <f>INT(YEAR(GEN_UP[[#This Row],[Fecha]]))</f>
        <v>2025</v>
      </c>
      <c r="H2314" s="2">
        <f>INT(MONTH(GEN_UP[[#This Row],[Fecha]]))</f>
        <v>4</v>
      </c>
      <c r="I2314" s="3" t="str">
        <f>TEXT(DATE(YEAR(GEN_UP[[#This Row],[Fecha]]),MONTH(GEN_UP[[#This Row],[Fecha]]),DAY(GEN_UP[[#This Row],[Fecha]])),"mmmm")</f>
        <v>April</v>
      </c>
      <c r="J2314" s="2">
        <f>DAY(GEN_UP[[#This Row],[Fecha]])</f>
        <v>7</v>
      </c>
      <c r="K2314" s="12" t="str">
        <f t="shared" si="36"/>
        <v>07-04-2025_08</v>
      </c>
    </row>
    <row r="2315" spans="1:11" x14ac:dyDescent="0.3">
      <c r="A2315" s="3">
        <v>45754</v>
      </c>
      <c r="B2315" s="6">
        <v>0.375</v>
      </c>
      <c r="G2315" s="2">
        <f>INT(YEAR(GEN_UP[[#This Row],[Fecha]]))</f>
        <v>2025</v>
      </c>
      <c r="H2315" s="2">
        <f>INT(MONTH(GEN_UP[[#This Row],[Fecha]]))</f>
        <v>4</v>
      </c>
      <c r="I2315" s="3" t="str">
        <f>TEXT(DATE(YEAR(GEN_UP[[#This Row],[Fecha]]),MONTH(GEN_UP[[#This Row],[Fecha]]),DAY(GEN_UP[[#This Row],[Fecha]])),"mmmm")</f>
        <v>April</v>
      </c>
      <c r="J2315" s="2">
        <f>DAY(GEN_UP[[#This Row],[Fecha]])</f>
        <v>7</v>
      </c>
      <c r="K2315" s="12" t="str">
        <f t="shared" si="36"/>
        <v>07-04-2025_09</v>
      </c>
    </row>
    <row r="2316" spans="1:11" x14ac:dyDescent="0.3">
      <c r="A2316" s="3">
        <v>45754</v>
      </c>
      <c r="B2316" s="6">
        <v>0.41666666666666669</v>
      </c>
      <c r="G2316" s="2">
        <f>INT(YEAR(GEN_UP[[#This Row],[Fecha]]))</f>
        <v>2025</v>
      </c>
      <c r="H2316" s="2">
        <f>INT(MONTH(GEN_UP[[#This Row],[Fecha]]))</f>
        <v>4</v>
      </c>
      <c r="I2316" s="3" t="str">
        <f>TEXT(DATE(YEAR(GEN_UP[[#This Row],[Fecha]]),MONTH(GEN_UP[[#This Row],[Fecha]]),DAY(GEN_UP[[#This Row],[Fecha]])),"mmmm")</f>
        <v>April</v>
      </c>
      <c r="J2316" s="2">
        <f>DAY(GEN_UP[[#This Row],[Fecha]])</f>
        <v>7</v>
      </c>
      <c r="K2316" s="12" t="str">
        <f t="shared" si="36"/>
        <v>07-04-2025_10</v>
      </c>
    </row>
    <row r="2317" spans="1:11" x14ac:dyDescent="0.3">
      <c r="A2317" s="3">
        <v>45754</v>
      </c>
      <c r="B2317" s="6">
        <v>0.45833333333333331</v>
      </c>
      <c r="G2317" s="2">
        <f>INT(YEAR(GEN_UP[[#This Row],[Fecha]]))</f>
        <v>2025</v>
      </c>
      <c r="H2317" s="2">
        <f>INT(MONTH(GEN_UP[[#This Row],[Fecha]]))</f>
        <v>4</v>
      </c>
      <c r="I2317" s="3" t="str">
        <f>TEXT(DATE(YEAR(GEN_UP[[#This Row],[Fecha]]),MONTH(GEN_UP[[#This Row],[Fecha]]),DAY(GEN_UP[[#This Row],[Fecha]])),"mmmm")</f>
        <v>April</v>
      </c>
      <c r="J2317" s="2">
        <f>DAY(GEN_UP[[#This Row],[Fecha]])</f>
        <v>7</v>
      </c>
      <c r="K2317" s="12" t="str">
        <f t="shared" si="36"/>
        <v>07-04-2025_11</v>
      </c>
    </row>
    <row r="2318" spans="1:11" x14ac:dyDescent="0.3">
      <c r="A2318" s="3">
        <v>45754</v>
      </c>
      <c r="B2318" s="6">
        <v>0.5</v>
      </c>
      <c r="G2318" s="2">
        <f>INT(YEAR(GEN_UP[[#This Row],[Fecha]]))</f>
        <v>2025</v>
      </c>
      <c r="H2318" s="2">
        <f>INT(MONTH(GEN_UP[[#This Row],[Fecha]]))</f>
        <v>4</v>
      </c>
      <c r="I2318" s="3" t="str">
        <f>TEXT(DATE(YEAR(GEN_UP[[#This Row],[Fecha]]),MONTH(GEN_UP[[#This Row],[Fecha]]),DAY(GEN_UP[[#This Row],[Fecha]])),"mmmm")</f>
        <v>April</v>
      </c>
      <c r="J2318" s="2">
        <f>DAY(GEN_UP[[#This Row],[Fecha]])</f>
        <v>7</v>
      </c>
      <c r="K2318" s="12" t="str">
        <f t="shared" si="36"/>
        <v>07-04-2025_12</v>
      </c>
    </row>
    <row r="2319" spans="1:11" x14ac:dyDescent="0.3">
      <c r="A2319" s="3">
        <v>45754</v>
      </c>
      <c r="B2319" s="6">
        <v>0.54166666666666663</v>
      </c>
      <c r="G2319" s="2">
        <f>INT(YEAR(GEN_UP[[#This Row],[Fecha]]))</f>
        <v>2025</v>
      </c>
      <c r="H2319" s="2">
        <f>INT(MONTH(GEN_UP[[#This Row],[Fecha]]))</f>
        <v>4</v>
      </c>
      <c r="I2319" s="3" t="str">
        <f>TEXT(DATE(YEAR(GEN_UP[[#This Row],[Fecha]]),MONTH(GEN_UP[[#This Row],[Fecha]]),DAY(GEN_UP[[#This Row],[Fecha]])),"mmmm")</f>
        <v>April</v>
      </c>
      <c r="J2319" s="2">
        <f>DAY(GEN_UP[[#This Row],[Fecha]])</f>
        <v>7</v>
      </c>
      <c r="K2319" s="12" t="str">
        <f t="shared" si="36"/>
        <v>07-04-2025_13</v>
      </c>
    </row>
    <row r="2320" spans="1:11" x14ac:dyDescent="0.3">
      <c r="A2320" s="3">
        <v>45754</v>
      </c>
      <c r="B2320" s="6">
        <v>0.58333333333333337</v>
      </c>
      <c r="G2320" s="2">
        <f>INT(YEAR(GEN_UP[[#This Row],[Fecha]]))</f>
        <v>2025</v>
      </c>
      <c r="H2320" s="2">
        <f>INT(MONTH(GEN_UP[[#This Row],[Fecha]]))</f>
        <v>4</v>
      </c>
      <c r="I2320" s="3" t="str">
        <f>TEXT(DATE(YEAR(GEN_UP[[#This Row],[Fecha]]),MONTH(GEN_UP[[#This Row],[Fecha]]),DAY(GEN_UP[[#This Row],[Fecha]])),"mmmm")</f>
        <v>April</v>
      </c>
      <c r="J2320" s="2">
        <f>DAY(GEN_UP[[#This Row],[Fecha]])</f>
        <v>7</v>
      </c>
      <c r="K2320" s="12" t="str">
        <f t="shared" si="36"/>
        <v>07-04-2025_14</v>
      </c>
    </row>
    <row r="2321" spans="1:11" x14ac:dyDescent="0.3">
      <c r="A2321" s="3">
        <v>45754</v>
      </c>
      <c r="B2321" s="6">
        <v>0.625</v>
      </c>
      <c r="G2321" s="2">
        <f>INT(YEAR(GEN_UP[[#This Row],[Fecha]]))</f>
        <v>2025</v>
      </c>
      <c r="H2321" s="2">
        <f>INT(MONTH(GEN_UP[[#This Row],[Fecha]]))</f>
        <v>4</v>
      </c>
      <c r="I2321" s="3" t="str">
        <f>TEXT(DATE(YEAR(GEN_UP[[#This Row],[Fecha]]),MONTH(GEN_UP[[#This Row],[Fecha]]),DAY(GEN_UP[[#This Row],[Fecha]])),"mmmm")</f>
        <v>April</v>
      </c>
      <c r="J2321" s="2">
        <f>DAY(GEN_UP[[#This Row],[Fecha]])</f>
        <v>7</v>
      </c>
      <c r="K2321" s="12" t="str">
        <f t="shared" si="36"/>
        <v>07-04-2025_15</v>
      </c>
    </row>
    <row r="2322" spans="1:11" x14ac:dyDescent="0.3">
      <c r="A2322" s="3">
        <v>45754</v>
      </c>
      <c r="B2322" s="6">
        <v>0.66666666666666663</v>
      </c>
      <c r="G2322" s="2">
        <f>INT(YEAR(GEN_UP[[#This Row],[Fecha]]))</f>
        <v>2025</v>
      </c>
      <c r="H2322" s="2">
        <f>INT(MONTH(GEN_UP[[#This Row],[Fecha]]))</f>
        <v>4</v>
      </c>
      <c r="I2322" s="3" t="str">
        <f>TEXT(DATE(YEAR(GEN_UP[[#This Row],[Fecha]]),MONTH(GEN_UP[[#This Row],[Fecha]]),DAY(GEN_UP[[#This Row],[Fecha]])),"mmmm")</f>
        <v>April</v>
      </c>
      <c r="J2322" s="2">
        <f>DAY(GEN_UP[[#This Row],[Fecha]])</f>
        <v>7</v>
      </c>
      <c r="K2322" s="12" t="str">
        <f t="shared" si="36"/>
        <v>07-04-2025_16</v>
      </c>
    </row>
    <row r="2323" spans="1:11" x14ac:dyDescent="0.3">
      <c r="A2323" s="3">
        <v>45754</v>
      </c>
      <c r="B2323" s="6">
        <v>0.70833333333333337</v>
      </c>
      <c r="G2323" s="2">
        <f>INT(YEAR(GEN_UP[[#This Row],[Fecha]]))</f>
        <v>2025</v>
      </c>
      <c r="H2323" s="2">
        <f>INT(MONTH(GEN_UP[[#This Row],[Fecha]]))</f>
        <v>4</v>
      </c>
      <c r="I2323" s="3" t="str">
        <f>TEXT(DATE(YEAR(GEN_UP[[#This Row],[Fecha]]),MONTH(GEN_UP[[#This Row],[Fecha]]),DAY(GEN_UP[[#This Row],[Fecha]])),"mmmm")</f>
        <v>April</v>
      </c>
      <c r="J2323" s="2">
        <f>DAY(GEN_UP[[#This Row],[Fecha]])</f>
        <v>7</v>
      </c>
      <c r="K2323" s="12" t="str">
        <f t="shared" si="36"/>
        <v>07-04-2025_17</v>
      </c>
    </row>
    <row r="2324" spans="1:11" x14ac:dyDescent="0.3">
      <c r="A2324" s="3">
        <v>45754</v>
      </c>
      <c r="B2324" s="6">
        <v>0.75</v>
      </c>
      <c r="G2324" s="2">
        <f>INT(YEAR(GEN_UP[[#This Row],[Fecha]]))</f>
        <v>2025</v>
      </c>
      <c r="H2324" s="2">
        <f>INT(MONTH(GEN_UP[[#This Row],[Fecha]]))</f>
        <v>4</v>
      </c>
      <c r="I2324" s="3" t="str">
        <f>TEXT(DATE(YEAR(GEN_UP[[#This Row],[Fecha]]),MONTH(GEN_UP[[#This Row],[Fecha]]),DAY(GEN_UP[[#This Row],[Fecha]])),"mmmm")</f>
        <v>April</v>
      </c>
      <c r="J2324" s="2">
        <f>DAY(GEN_UP[[#This Row],[Fecha]])</f>
        <v>7</v>
      </c>
      <c r="K2324" s="12" t="str">
        <f t="shared" si="36"/>
        <v>07-04-2025_18</v>
      </c>
    </row>
    <row r="2325" spans="1:11" x14ac:dyDescent="0.3">
      <c r="A2325" s="3">
        <v>45754</v>
      </c>
      <c r="B2325" s="6">
        <v>0.79166666666666663</v>
      </c>
      <c r="C2325" s="2">
        <v>0</v>
      </c>
      <c r="D2325" s="2">
        <v>0</v>
      </c>
      <c r="E2325" s="2">
        <v>0</v>
      </c>
      <c r="F2325" s="2">
        <v>0</v>
      </c>
      <c r="G2325" s="2">
        <f>INT(YEAR(GEN_UP[[#This Row],[Fecha]]))</f>
        <v>2025</v>
      </c>
      <c r="H2325" s="2">
        <f>INT(MONTH(GEN_UP[[#This Row],[Fecha]]))</f>
        <v>4</v>
      </c>
      <c r="I2325" s="3" t="str">
        <f>TEXT(DATE(YEAR(GEN_UP[[#This Row],[Fecha]]),MONTH(GEN_UP[[#This Row],[Fecha]]),DAY(GEN_UP[[#This Row],[Fecha]])),"mmmm")</f>
        <v>April</v>
      </c>
      <c r="J2325" s="2">
        <f>DAY(GEN_UP[[#This Row],[Fecha]])</f>
        <v>7</v>
      </c>
      <c r="K2325" s="12" t="str">
        <f t="shared" si="36"/>
        <v>07-04-2025_19</v>
      </c>
    </row>
    <row r="2326" spans="1:11" x14ac:dyDescent="0.3">
      <c r="A2326" s="3">
        <v>45754</v>
      </c>
      <c r="B2326" s="6">
        <v>0.83333333333333337</v>
      </c>
      <c r="C2326" s="2">
        <v>0</v>
      </c>
      <c r="D2326" s="2">
        <v>0</v>
      </c>
      <c r="E2326" s="2">
        <v>0</v>
      </c>
      <c r="F2326" s="2">
        <v>0</v>
      </c>
      <c r="G2326" s="2">
        <f>INT(YEAR(GEN_UP[[#This Row],[Fecha]]))</f>
        <v>2025</v>
      </c>
      <c r="H2326" s="2">
        <f>INT(MONTH(GEN_UP[[#This Row],[Fecha]]))</f>
        <v>4</v>
      </c>
      <c r="I2326" s="3" t="str">
        <f>TEXT(DATE(YEAR(GEN_UP[[#This Row],[Fecha]]),MONTH(GEN_UP[[#This Row],[Fecha]]),DAY(GEN_UP[[#This Row],[Fecha]])),"mmmm")</f>
        <v>April</v>
      </c>
      <c r="J2326" s="2">
        <f>DAY(GEN_UP[[#This Row],[Fecha]])</f>
        <v>7</v>
      </c>
      <c r="K2326" s="12" t="str">
        <f t="shared" si="36"/>
        <v>07-04-2025_20</v>
      </c>
    </row>
    <row r="2327" spans="1:11" x14ac:dyDescent="0.3">
      <c r="A2327" s="3">
        <v>45754</v>
      </c>
      <c r="B2327" s="6">
        <v>0.875</v>
      </c>
      <c r="C2327" s="2">
        <v>0</v>
      </c>
      <c r="D2327" s="2">
        <v>0</v>
      </c>
      <c r="E2327" s="2">
        <v>0</v>
      </c>
      <c r="F2327" s="2">
        <v>0</v>
      </c>
      <c r="G2327" s="2">
        <f>INT(YEAR(GEN_UP[[#This Row],[Fecha]]))</f>
        <v>2025</v>
      </c>
      <c r="H2327" s="2">
        <f>INT(MONTH(GEN_UP[[#This Row],[Fecha]]))</f>
        <v>4</v>
      </c>
      <c r="I2327" s="3" t="str">
        <f>TEXT(DATE(YEAR(GEN_UP[[#This Row],[Fecha]]),MONTH(GEN_UP[[#This Row],[Fecha]]),DAY(GEN_UP[[#This Row],[Fecha]])),"mmmm")</f>
        <v>April</v>
      </c>
      <c r="J2327" s="2">
        <f>DAY(GEN_UP[[#This Row],[Fecha]])</f>
        <v>7</v>
      </c>
      <c r="K2327" s="12" t="str">
        <f t="shared" si="36"/>
        <v>07-04-2025_21</v>
      </c>
    </row>
    <row r="2328" spans="1:11" x14ac:dyDescent="0.3">
      <c r="A2328" s="3">
        <v>45754</v>
      </c>
      <c r="B2328" s="6">
        <v>0.91666666666666663</v>
      </c>
      <c r="C2328" s="2">
        <v>0</v>
      </c>
      <c r="D2328" s="2">
        <v>0</v>
      </c>
      <c r="E2328" s="2">
        <v>0</v>
      </c>
      <c r="F2328" s="2">
        <v>0</v>
      </c>
      <c r="G2328" s="2">
        <f>INT(YEAR(GEN_UP[[#This Row],[Fecha]]))</f>
        <v>2025</v>
      </c>
      <c r="H2328" s="2">
        <f>INT(MONTH(GEN_UP[[#This Row],[Fecha]]))</f>
        <v>4</v>
      </c>
      <c r="I2328" s="3" t="str">
        <f>TEXT(DATE(YEAR(GEN_UP[[#This Row],[Fecha]]),MONTH(GEN_UP[[#This Row],[Fecha]]),DAY(GEN_UP[[#This Row],[Fecha]])),"mmmm")</f>
        <v>April</v>
      </c>
      <c r="J2328" s="2">
        <f>DAY(GEN_UP[[#This Row],[Fecha]])</f>
        <v>7</v>
      </c>
      <c r="K2328" s="12" t="str">
        <f t="shared" si="36"/>
        <v>07-04-2025_22</v>
      </c>
    </row>
    <row r="2329" spans="1:11" x14ac:dyDescent="0.3">
      <c r="A2329" s="3">
        <v>45754</v>
      </c>
      <c r="B2329" s="6">
        <v>0.95833333333333337</v>
      </c>
      <c r="C2329" s="2">
        <v>0</v>
      </c>
      <c r="D2329" s="2">
        <v>0</v>
      </c>
      <c r="E2329" s="2">
        <v>0</v>
      </c>
      <c r="F2329" s="2">
        <v>0</v>
      </c>
      <c r="G2329" s="2">
        <f>INT(YEAR(GEN_UP[[#This Row],[Fecha]]))</f>
        <v>2025</v>
      </c>
      <c r="H2329" s="2">
        <f>INT(MONTH(GEN_UP[[#This Row],[Fecha]]))</f>
        <v>4</v>
      </c>
      <c r="I2329" s="3" t="str">
        <f>TEXT(DATE(YEAR(GEN_UP[[#This Row],[Fecha]]),MONTH(GEN_UP[[#This Row],[Fecha]]),DAY(GEN_UP[[#This Row],[Fecha]])),"mmmm")</f>
        <v>April</v>
      </c>
      <c r="J2329" s="2">
        <f>DAY(GEN_UP[[#This Row],[Fecha]])</f>
        <v>7</v>
      </c>
      <c r="K2329" s="12" t="str">
        <f t="shared" si="36"/>
        <v>07-04-2025_23</v>
      </c>
    </row>
    <row r="2330" spans="1:11" x14ac:dyDescent="0.3">
      <c r="A2330" s="3">
        <v>45755</v>
      </c>
      <c r="B2330" s="6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f>INT(YEAR(GEN_UP[[#This Row],[Fecha]]))</f>
        <v>2025</v>
      </c>
      <c r="H2330" s="2">
        <f>INT(MONTH(GEN_UP[[#This Row],[Fecha]]))</f>
        <v>4</v>
      </c>
      <c r="I2330" s="3" t="str">
        <f>TEXT(DATE(YEAR(GEN_UP[[#This Row],[Fecha]]),MONTH(GEN_UP[[#This Row],[Fecha]]),DAY(GEN_UP[[#This Row],[Fecha]])),"mmmm")</f>
        <v>April</v>
      </c>
      <c r="J2330" s="2">
        <f>DAY(GEN_UP[[#This Row],[Fecha]])</f>
        <v>8</v>
      </c>
      <c r="K2330" s="12" t="str">
        <f t="shared" si="36"/>
        <v>08-04-2025_00</v>
      </c>
    </row>
    <row r="2331" spans="1:11" x14ac:dyDescent="0.3">
      <c r="A2331" s="3">
        <v>45755</v>
      </c>
      <c r="B2331" s="6">
        <v>4.1666666666666664E-2</v>
      </c>
      <c r="C2331" s="2">
        <v>0</v>
      </c>
      <c r="D2331" s="2">
        <v>0</v>
      </c>
      <c r="E2331" s="2">
        <v>0</v>
      </c>
      <c r="F2331" s="2">
        <v>0</v>
      </c>
      <c r="G2331" s="2">
        <f>INT(YEAR(GEN_UP[[#This Row],[Fecha]]))</f>
        <v>2025</v>
      </c>
      <c r="H2331" s="2">
        <f>INT(MONTH(GEN_UP[[#This Row],[Fecha]]))</f>
        <v>4</v>
      </c>
      <c r="I2331" s="3" t="str">
        <f>TEXT(DATE(YEAR(GEN_UP[[#This Row],[Fecha]]),MONTH(GEN_UP[[#This Row],[Fecha]]),DAY(GEN_UP[[#This Row],[Fecha]])),"mmmm")</f>
        <v>April</v>
      </c>
      <c r="J2331" s="2">
        <f>DAY(GEN_UP[[#This Row],[Fecha]])</f>
        <v>8</v>
      </c>
      <c r="K2331" s="12" t="str">
        <f t="shared" si="36"/>
        <v>08-04-2025_01</v>
      </c>
    </row>
    <row r="2332" spans="1:11" x14ac:dyDescent="0.3">
      <c r="A2332" s="3">
        <v>45755</v>
      </c>
      <c r="B2332" s="6">
        <v>8.3333333333333329E-2</v>
      </c>
      <c r="C2332" s="2">
        <v>0</v>
      </c>
      <c r="D2332" s="2">
        <v>0</v>
      </c>
      <c r="E2332" s="2">
        <v>0</v>
      </c>
      <c r="F2332" s="2">
        <v>0</v>
      </c>
      <c r="G2332" s="2">
        <f>INT(YEAR(GEN_UP[[#This Row],[Fecha]]))</f>
        <v>2025</v>
      </c>
      <c r="H2332" s="2">
        <f>INT(MONTH(GEN_UP[[#This Row],[Fecha]]))</f>
        <v>4</v>
      </c>
      <c r="I2332" s="3" t="str">
        <f>TEXT(DATE(YEAR(GEN_UP[[#This Row],[Fecha]]),MONTH(GEN_UP[[#This Row],[Fecha]]),DAY(GEN_UP[[#This Row],[Fecha]])),"mmmm")</f>
        <v>April</v>
      </c>
      <c r="J2332" s="2">
        <f>DAY(GEN_UP[[#This Row],[Fecha]])</f>
        <v>8</v>
      </c>
      <c r="K2332" s="12" t="str">
        <f t="shared" si="36"/>
        <v>08-04-2025_02</v>
      </c>
    </row>
    <row r="2333" spans="1:11" x14ac:dyDescent="0.3">
      <c r="A2333" s="3">
        <v>45755</v>
      </c>
      <c r="B2333" s="6">
        <v>0.125</v>
      </c>
      <c r="C2333" s="2">
        <v>0</v>
      </c>
      <c r="D2333" s="2">
        <v>0</v>
      </c>
      <c r="E2333" s="2">
        <v>0</v>
      </c>
      <c r="F2333" s="2">
        <v>0</v>
      </c>
      <c r="G2333" s="2">
        <f>INT(YEAR(GEN_UP[[#This Row],[Fecha]]))</f>
        <v>2025</v>
      </c>
      <c r="H2333" s="2">
        <f>INT(MONTH(GEN_UP[[#This Row],[Fecha]]))</f>
        <v>4</v>
      </c>
      <c r="I2333" s="3" t="str">
        <f>TEXT(DATE(YEAR(GEN_UP[[#This Row],[Fecha]]),MONTH(GEN_UP[[#This Row],[Fecha]]),DAY(GEN_UP[[#This Row],[Fecha]])),"mmmm")</f>
        <v>April</v>
      </c>
      <c r="J2333" s="2">
        <f>DAY(GEN_UP[[#This Row],[Fecha]])</f>
        <v>8</v>
      </c>
      <c r="K2333" s="12" t="str">
        <f t="shared" si="36"/>
        <v>08-04-2025_03</v>
      </c>
    </row>
    <row r="2334" spans="1:11" x14ac:dyDescent="0.3">
      <c r="A2334" s="3">
        <v>45755</v>
      </c>
      <c r="B2334" s="6">
        <v>0.16666666666666666</v>
      </c>
      <c r="C2334" s="2">
        <v>0</v>
      </c>
      <c r="D2334" s="2">
        <v>0</v>
      </c>
      <c r="E2334" s="2">
        <v>0</v>
      </c>
      <c r="F2334" s="2">
        <v>0</v>
      </c>
      <c r="G2334" s="2">
        <f>INT(YEAR(GEN_UP[[#This Row],[Fecha]]))</f>
        <v>2025</v>
      </c>
      <c r="H2334" s="2">
        <f>INT(MONTH(GEN_UP[[#This Row],[Fecha]]))</f>
        <v>4</v>
      </c>
      <c r="I2334" s="3" t="str">
        <f>TEXT(DATE(YEAR(GEN_UP[[#This Row],[Fecha]]),MONTH(GEN_UP[[#This Row],[Fecha]]),DAY(GEN_UP[[#This Row],[Fecha]])),"mmmm")</f>
        <v>April</v>
      </c>
      <c r="J2334" s="2">
        <f>DAY(GEN_UP[[#This Row],[Fecha]])</f>
        <v>8</v>
      </c>
      <c r="K2334" s="12" t="str">
        <f t="shared" si="36"/>
        <v>08-04-2025_04</v>
      </c>
    </row>
    <row r="2335" spans="1:11" x14ac:dyDescent="0.3">
      <c r="A2335" s="3">
        <v>45755</v>
      </c>
      <c r="B2335" s="6">
        <v>0.20833333333333334</v>
      </c>
      <c r="C2335" s="2">
        <v>0</v>
      </c>
      <c r="D2335" s="2">
        <v>0</v>
      </c>
      <c r="E2335" s="2">
        <v>0</v>
      </c>
      <c r="F2335" s="2">
        <v>0</v>
      </c>
      <c r="G2335" s="2">
        <f>INT(YEAR(GEN_UP[[#This Row],[Fecha]]))</f>
        <v>2025</v>
      </c>
      <c r="H2335" s="2">
        <f>INT(MONTH(GEN_UP[[#This Row],[Fecha]]))</f>
        <v>4</v>
      </c>
      <c r="I2335" s="3" t="str">
        <f>TEXT(DATE(YEAR(GEN_UP[[#This Row],[Fecha]]),MONTH(GEN_UP[[#This Row],[Fecha]]),DAY(GEN_UP[[#This Row],[Fecha]])),"mmmm")</f>
        <v>April</v>
      </c>
      <c r="J2335" s="2">
        <f>DAY(GEN_UP[[#This Row],[Fecha]])</f>
        <v>8</v>
      </c>
      <c r="K2335" s="12" t="str">
        <f t="shared" si="36"/>
        <v>08-04-2025_05</v>
      </c>
    </row>
    <row r="2336" spans="1:11" x14ac:dyDescent="0.3">
      <c r="A2336" s="3">
        <v>45755</v>
      </c>
      <c r="B2336" s="6">
        <v>0.25</v>
      </c>
      <c r="G2336" s="2">
        <f>INT(YEAR(GEN_UP[[#This Row],[Fecha]]))</f>
        <v>2025</v>
      </c>
      <c r="H2336" s="2">
        <f>INT(MONTH(GEN_UP[[#This Row],[Fecha]]))</f>
        <v>4</v>
      </c>
      <c r="I2336" s="3" t="str">
        <f>TEXT(DATE(YEAR(GEN_UP[[#This Row],[Fecha]]),MONTH(GEN_UP[[#This Row],[Fecha]]),DAY(GEN_UP[[#This Row],[Fecha]])),"mmmm")</f>
        <v>April</v>
      </c>
      <c r="J2336" s="2">
        <f>DAY(GEN_UP[[#This Row],[Fecha]])</f>
        <v>8</v>
      </c>
      <c r="K2336" s="12" t="str">
        <f t="shared" si="36"/>
        <v>08-04-2025_06</v>
      </c>
    </row>
    <row r="2337" spans="1:11" x14ac:dyDescent="0.3">
      <c r="A2337" s="3">
        <v>45755</v>
      </c>
      <c r="B2337" s="6">
        <v>0.29166666666666669</v>
      </c>
      <c r="G2337" s="2">
        <f>INT(YEAR(GEN_UP[[#This Row],[Fecha]]))</f>
        <v>2025</v>
      </c>
      <c r="H2337" s="2">
        <f>INT(MONTH(GEN_UP[[#This Row],[Fecha]]))</f>
        <v>4</v>
      </c>
      <c r="I2337" s="3" t="str">
        <f>TEXT(DATE(YEAR(GEN_UP[[#This Row],[Fecha]]),MONTH(GEN_UP[[#This Row],[Fecha]]),DAY(GEN_UP[[#This Row],[Fecha]])),"mmmm")</f>
        <v>April</v>
      </c>
      <c r="J2337" s="2">
        <f>DAY(GEN_UP[[#This Row],[Fecha]])</f>
        <v>8</v>
      </c>
      <c r="K2337" s="12" t="str">
        <f t="shared" si="36"/>
        <v>08-04-2025_07</v>
      </c>
    </row>
    <row r="2338" spans="1:11" x14ac:dyDescent="0.3">
      <c r="A2338" s="3">
        <v>45755</v>
      </c>
      <c r="B2338" s="6">
        <v>0.33333333333333331</v>
      </c>
      <c r="G2338" s="2">
        <f>INT(YEAR(GEN_UP[[#This Row],[Fecha]]))</f>
        <v>2025</v>
      </c>
      <c r="H2338" s="2">
        <f>INT(MONTH(GEN_UP[[#This Row],[Fecha]]))</f>
        <v>4</v>
      </c>
      <c r="I2338" s="3" t="str">
        <f>TEXT(DATE(YEAR(GEN_UP[[#This Row],[Fecha]]),MONTH(GEN_UP[[#This Row],[Fecha]]),DAY(GEN_UP[[#This Row],[Fecha]])),"mmmm")</f>
        <v>April</v>
      </c>
      <c r="J2338" s="2">
        <f>DAY(GEN_UP[[#This Row],[Fecha]])</f>
        <v>8</v>
      </c>
      <c r="K2338" s="12" t="str">
        <f t="shared" si="36"/>
        <v>08-04-2025_08</v>
      </c>
    </row>
    <row r="2339" spans="1:11" x14ac:dyDescent="0.3">
      <c r="A2339" s="3">
        <v>45755</v>
      </c>
      <c r="B2339" s="6">
        <v>0.375</v>
      </c>
      <c r="G2339" s="2">
        <f>INT(YEAR(GEN_UP[[#This Row],[Fecha]]))</f>
        <v>2025</v>
      </c>
      <c r="H2339" s="2">
        <f>INT(MONTH(GEN_UP[[#This Row],[Fecha]]))</f>
        <v>4</v>
      </c>
      <c r="I2339" s="3" t="str">
        <f>TEXT(DATE(YEAR(GEN_UP[[#This Row],[Fecha]]),MONTH(GEN_UP[[#This Row],[Fecha]]),DAY(GEN_UP[[#This Row],[Fecha]])),"mmmm")</f>
        <v>April</v>
      </c>
      <c r="J2339" s="2">
        <f>DAY(GEN_UP[[#This Row],[Fecha]])</f>
        <v>8</v>
      </c>
      <c r="K2339" s="12" t="str">
        <f t="shared" si="36"/>
        <v>08-04-2025_09</v>
      </c>
    </row>
    <row r="2340" spans="1:11" x14ac:dyDescent="0.3">
      <c r="A2340" s="3">
        <v>45755</v>
      </c>
      <c r="B2340" s="6">
        <v>0.41666666666666669</v>
      </c>
      <c r="G2340" s="2">
        <f>INT(YEAR(GEN_UP[[#This Row],[Fecha]]))</f>
        <v>2025</v>
      </c>
      <c r="H2340" s="2">
        <f>INT(MONTH(GEN_UP[[#This Row],[Fecha]]))</f>
        <v>4</v>
      </c>
      <c r="I2340" s="3" t="str">
        <f>TEXT(DATE(YEAR(GEN_UP[[#This Row],[Fecha]]),MONTH(GEN_UP[[#This Row],[Fecha]]),DAY(GEN_UP[[#This Row],[Fecha]])),"mmmm")</f>
        <v>April</v>
      </c>
      <c r="J2340" s="2">
        <f>DAY(GEN_UP[[#This Row],[Fecha]])</f>
        <v>8</v>
      </c>
      <c r="K2340" s="12" t="str">
        <f t="shared" si="36"/>
        <v>08-04-2025_10</v>
      </c>
    </row>
    <row r="2341" spans="1:11" x14ac:dyDescent="0.3">
      <c r="A2341" s="3">
        <v>45755</v>
      </c>
      <c r="B2341" s="6">
        <v>0.45833333333333331</v>
      </c>
      <c r="G2341" s="2">
        <f>INT(YEAR(GEN_UP[[#This Row],[Fecha]]))</f>
        <v>2025</v>
      </c>
      <c r="H2341" s="2">
        <f>INT(MONTH(GEN_UP[[#This Row],[Fecha]]))</f>
        <v>4</v>
      </c>
      <c r="I2341" s="3" t="str">
        <f>TEXT(DATE(YEAR(GEN_UP[[#This Row],[Fecha]]),MONTH(GEN_UP[[#This Row],[Fecha]]),DAY(GEN_UP[[#This Row],[Fecha]])),"mmmm")</f>
        <v>April</v>
      </c>
      <c r="J2341" s="2">
        <f>DAY(GEN_UP[[#This Row],[Fecha]])</f>
        <v>8</v>
      </c>
      <c r="K2341" s="12" t="str">
        <f t="shared" si="36"/>
        <v>08-04-2025_11</v>
      </c>
    </row>
    <row r="2342" spans="1:11" x14ac:dyDescent="0.3">
      <c r="A2342" s="3">
        <v>45755</v>
      </c>
      <c r="B2342" s="6">
        <v>0.5</v>
      </c>
      <c r="G2342" s="2">
        <f>INT(YEAR(GEN_UP[[#This Row],[Fecha]]))</f>
        <v>2025</v>
      </c>
      <c r="H2342" s="2">
        <f>INT(MONTH(GEN_UP[[#This Row],[Fecha]]))</f>
        <v>4</v>
      </c>
      <c r="I2342" s="3" t="str">
        <f>TEXT(DATE(YEAR(GEN_UP[[#This Row],[Fecha]]),MONTH(GEN_UP[[#This Row],[Fecha]]),DAY(GEN_UP[[#This Row],[Fecha]])),"mmmm")</f>
        <v>April</v>
      </c>
      <c r="J2342" s="2">
        <f>DAY(GEN_UP[[#This Row],[Fecha]])</f>
        <v>8</v>
      </c>
      <c r="K2342" s="12" t="str">
        <f t="shared" si="36"/>
        <v>08-04-2025_12</v>
      </c>
    </row>
    <row r="2343" spans="1:11" x14ac:dyDescent="0.3">
      <c r="A2343" s="3">
        <v>45755</v>
      </c>
      <c r="B2343" s="6">
        <v>0.54166666666666663</v>
      </c>
      <c r="G2343" s="2">
        <f>INT(YEAR(GEN_UP[[#This Row],[Fecha]]))</f>
        <v>2025</v>
      </c>
      <c r="H2343" s="2">
        <f>INT(MONTH(GEN_UP[[#This Row],[Fecha]]))</f>
        <v>4</v>
      </c>
      <c r="I2343" s="3" t="str">
        <f>TEXT(DATE(YEAR(GEN_UP[[#This Row],[Fecha]]),MONTH(GEN_UP[[#This Row],[Fecha]]),DAY(GEN_UP[[#This Row],[Fecha]])),"mmmm")</f>
        <v>April</v>
      </c>
      <c r="J2343" s="2">
        <f>DAY(GEN_UP[[#This Row],[Fecha]])</f>
        <v>8</v>
      </c>
      <c r="K2343" s="12" t="str">
        <f t="shared" si="36"/>
        <v>08-04-2025_13</v>
      </c>
    </row>
    <row r="2344" spans="1:11" x14ac:dyDescent="0.3">
      <c r="A2344" s="3">
        <v>45755</v>
      </c>
      <c r="B2344" s="6">
        <v>0.58333333333333337</v>
      </c>
      <c r="G2344" s="2">
        <f>INT(YEAR(GEN_UP[[#This Row],[Fecha]]))</f>
        <v>2025</v>
      </c>
      <c r="H2344" s="2">
        <f>INT(MONTH(GEN_UP[[#This Row],[Fecha]]))</f>
        <v>4</v>
      </c>
      <c r="I2344" s="3" t="str">
        <f>TEXT(DATE(YEAR(GEN_UP[[#This Row],[Fecha]]),MONTH(GEN_UP[[#This Row],[Fecha]]),DAY(GEN_UP[[#This Row],[Fecha]])),"mmmm")</f>
        <v>April</v>
      </c>
      <c r="J2344" s="2">
        <f>DAY(GEN_UP[[#This Row],[Fecha]])</f>
        <v>8</v>
      </c>
      <c r="K2344" s="12" t="str">
        <f t="shared" si="36"/>
        <v>08-04-2025_14</v>
      </c>
    </row>
    <row r="2345" spans="1:11" x14ac:dyDescent="0.3">
      <c r="A2345" s="3">
        <v>45755</v>
      </c>
      <c r="B2345" s="6">
        <v>0.625</v>
      </c>
      <c r="G2345" s="2">
        <f>INT(YEAR(GEN_UP[[#This Row],[Fecha]]))</f>
        <v>2025</v>
      </c>
      <c r="H2345" s="2">
        <f>INT(MONTH(GEN_UP[[#This Row],[Fecha]]))</f>
        <v>4</v>
      </c>
      <c r="I2345" s="3" t="str">
        <f>TEXT(DATE(YEAR(GEN_UP[[#This Row],[Fecha]]),MONTH(GEN_UP[[#This Row],[Fecha]]),DAY(GEN_UP[[#This Row],[Fecha]])),"mmmm")</f>
        <v>April</v>
      </c>
      <c r="J2345" s="2">
        <f>DAY(GEN_UP[[#This Row],[Fecha]])</f>
        <v>8</v>
      </c>
      <c r="K2345" s="12" t="str">
        <f t="shared" si="36"/>
        <v>08-04-2025_15</v>
      </c>
    </row>
    <row r="2346" spans="1:11" x14ac:dyDescent="0.3">
      <c r="A2346" s="3">
        <v>45755</v>
      </c>
      <c r="B2346" s="6">
        <v>0.66666666666666663</v>
      </c>
      <c r="G2346" s="2">
        <f>INT(YEAR(GEN_UP[[#This Row],[Fecha]]))</f>
        <v>2025</v>
      </c>
      <c r="H2346" s="2">
        <f>INT(MONTH(GEN_UP[[#This Row],[Fecha]]))</f>
        <v>4</v>
      </c>
      <c r="I2346" s="3" t="str">
        <f>TEXT(DATE(YEAR(GEN_UP[[#This Row],[Fecha]]),MONTH(GEN_UP[[#This Row],[Fecha]]),DAY(GEN_UP[[#This Row],[Fecha]])),"mmmm")</f>
        <v>April</v>
      </c>
      <c r="J2346" s="2">
        <f>DAY(GEN_UP[[#This Row],[Fecha]])</f>
        <v>8</v>
      </c>
      <c r="K2346" s="12" t="str">
        <f t="shared" si="36"/>
        <v>08-04-2025_16</v>
      </c>
    </row>
    <row r="2347" spans="1:11" x14ac:dyDescent="0.3">
      <c r="A2347" s="3">
        <v>45755</v>
      </c>
      <c r="B2347" s="6">
        <v>0.70833333333333337</v>
      </c>
      <c r="G2347" s="2">
        <f>INT(YEAR(GEN_UP[[#This Row],[Fecha]]))</f>
        <v>2025</v>
      </c>
      <c r="H2347" s="2">
        <f>INT(MONTH(GEN_UP[[#This Row],[Fecha]]))</f>
        <v>4</v>
      </c>
      <c r="I2347" s="3" t="str">
        <f>TEXT(DATE(YEAR(GEN_UP[[#This Row],[Fecha]]),MONTH(GEN_UP[[#This Row],[Fecha]]),DAY(GEN_UP[[#This Row],[Fecha]])),"mmmm")</f>
        <v>April</v>
      </c>
      <c r="J2347" s="2">
        <f>DAY(GEN_UP[[#This Row],[Fecha]])</f>
        <v>8</v>
      </c>
      <c r="K2347" s="12" t="str">
        <f t="shared" si="36"/>
        <v>08-04-2025_17</v>
      </c>
    </row>
    <row r="2348" spans="1:11" x14ac:dyDescent="0.3">
      <c r="A2348" s="3">
        <v>45755</v>
      </c>
      <c r="B2348" s="6">
        <v>0.75</v>
      </c>
      <c r="G2348" s="2">
        <f>INT(YEAR(GEN_UP[[#This Row],[Fecha]]))</f>
        <v>2025</v>
      </c>
      <c r="H2348" s="2">
        <f>INT(MONTH(GEN_UP[[#This Row],[Fecha]]))</f>
        <v>4</v>
      </c>
      <c r="I2348" s="3" t="str">
        <f>TEXT(DATE(YEAR(GEN_UP[[#This Row],[Fecha]]),MONTH(GEN_UP[[#This Row],[Fecha]]),DAY(GEN_UP[[#This Row],[Fecha]])),"mmmm")</f>
        <v>April</v>
      </c>
      <c r="J2348" s="2">
        <f>DAY(GEN_UP[[#This Row],[Fecha]])</f>
        <v>8</v>
      </c>
      <c r="K2348" s="12" t="str">
        <f t="shared" si="36"/>
        <v>08-04-2025_18</v>
      </c>
    </row>
    <row r="2349" spans="1:11" x14ac:dyDescent="0.3">
      <c r="A2349" s="3">
        <v>45755</v>
      </c>
      <c r="B2349" s="6">
        <v>0.79166666666666663</v>
      </c>
      <c r="C2349" s="2">
        <v>0</v>
      </c>
      <c r="D2349" s="2">
        <v>0</v>
      </c>
      <c r="E2349" s="2">
        <v>0</v>
      </c>
      <c r="F2349" s="2">
        <v>0</v>
      </c>
      <c r="G2349" s="2">
        <f>INT(YEAR(GEN_UP[[#This Row],[Fecha]]))</f>
        <v>2025</v>
      </c>
      <c r="H2349" s="2">
        <f>INT(MONTH(GEN_UP[[#This Row],[Fecha]]))</f>
        <v>4</v>
      </c>
      <c r="I2349" s="3" t="str">
        <f>TEXT(DATE(YEAR(GEN_UP[[#This Row],[Fecha]]),MONTH(GEN_UP[[#This Row],[Fecha]]),DAY(GEN_UP[[#This Row],[Fecha]])),"mmmm")</f>
        <v>April</v>
      </c>
      <c r="J2349" s="2">
        <f>DAY(GEN_UP[[#This Row],[Fecha]])</f>
        <v>8</v>
      </c>
      <c r="K2349" s="12" t="str">
        <f t="shared" si="36"/>
        <v>08-04-2025_19</v>
      </c>
    </row>
    <row r="2350" spans="1:11" x14ac:dyDescent="0.3">
      <c r="A2350" s="3">
        <v>45755</v>
      </c>
      <c r="B2350" s="6">
        <v>0.83333333333333337</v>
      </c>
      <c r="C2350" s="2">
        <v>0</v>
      </c>
      <c r="D2350" s="2">
        <v>0</v>
      </c>
      <c r="E2350" s="2">
        <v>0</v>
      </c>
      <c r="F2350" s="2">
        <v>0</v>
      </c>
      <c r="G2350" s="2">
        <f>INT(YEAR(GEN_UP[[#This Row],[Fecha]]))</f>
        <v>2025</v>
      </c>
      <c r="H2350" s="2">
        <f>INT(MONTH(GEN_UP[[#This Row],[Fecha]]))</f>
        <v>4</v>
      </c>
      <c r="I2350" s="3" t="str">
        <f>TEXT(DATE(YEAR(GEN_UP[[#This Row],[Fecha]]),MONTH(GEN_UP[[#This Row],[Fecha]]),DAY(GEN_UP[[#This Row],[Fecha]])),"mmmm")</f>
        <v>April</v>
      </c>
      <c r="J2350" s="2">
        <f>DAY(GEN_UP[[#This Row],[Fecha]])</f>
        <v>8</v>
      </c>
      <c r="K2350" s="12" t="str">
        <f t="shared" si="36"/>
        <v>08-04-2025_20</v>
      </c>
    </row>
    <row r="2351" spans="1:11" x14ac:dyDescent="0.3">
      <c r="A2351" s="3">
        <v>45755</v>
      </c>
      <c r="B2351" s="6">
        <v>0.875</v>
      </c>
      <c r="C2351" s="2">
        <v>0</v>
      </c>
      <c r="D2351" s="2">
        <v>0</v>
      </c>
      <c r="E2351" s="2">
        <v>0</v>
      </c>
      <c r="F2351" s="2">
        <v>0</v>
      </c>
      <c r="G2351" s="2">
        <f>INT(YEAR(GEN_UP[[#This Row],[Fecha]]))</f>
        <v>2025</v>
      </c>
      <c r="H2351" s="2">
        <f>INT(MONTH(GEN_UP[[#This Row],[Fecha]]))</f>
        <v>4</v>
      </c>
      <c r="I2351" s="3" t="str">
        <f>TEXT(DATE(YEAR(GEN_UP[[#This Row],[Fecha]]),MONTH(GEN_UP[[#This Row],[Fecha]]),DAY(GEN_UP[[#This Row],[Fecha]])),"mmmm")</f>
        <v>April</v>
      </c>
      <c r="J2351" s="2">
        <f>DAY(GEN_UP[[#This Row],[Fecha]])</f>
        <v>8</v>
      </c>
      <c r="K2351" s="12" t="str">
        <f t="shared" si="36"/>
        <v>08-04-2025_21</v>
      </c>
    </row>
    <row r="2352" spans="1:11" x14ac:dyDescent="0.3">
      <c r="A2352" s="3">
        <v>45755</v>
      </c>
      <c r="B2352" s="6">
        <v>0.91666666666666663</v>
      </c>
      <c r="C2352" s="2">
        <v>0</v>
      </c>
      <c r="D2352" s="2">
        <v>0</v>
      </c>
      <c r="E2352" s="2">
        <v>0</v>
      </c>
      <c r="F2352" s="2">
        <v>0</v>
      </c>
      <c r="G2352" s="2">
        <f>INT(YEAR(GEN_UP[[#This Row],[Fecha]]))</f>
        <v>2025</v>
      </c>
      <c r="H2352" s="2">
        <f>INT(MONTH(GEN_UP[[#This Row],[Fecha]]))</f>
        <v>4</v>
      </c>
      <c r="I2352" s="3" t="str">
        <f>TEXT(DATE(YEAR(GEN_UP[[#This Row],[Fecha]]),MONTH(GEN_UP[[#This Row],[Fecha]]),DAY(GEN_UP[[#This Row],[Fecha]])),"mmmm")</f>
        <v>April</v>
      </c>
      <c r="J2352" s="2">
        <f>DAY(GEN_UP[[#This Row],[Fecha]])</f>
        <v>8</v>
      </c>
      <c r="K2352" s="12" t="str">
        <f t="shared" si="36"/>
        <v>08-04-2025_22</v>
      </c>
    </row>
    <row r="2353" spans="1:11" x14ac:dyDescent="0.3">
      <c r="A2353" s="3">
        <v>45755</v>
      </c>
      <c r="B2353" s="6">
        <v>0.95833333333333337</v>
      </c>
      <c r="C2353" s="2">
        <v>0</v>
      </c>
      <c r="D2353" s="2">
        <v>0</v>
      </c>
      <c r="E2353" s="2">
        <v>0</v>
      </c>
      <c r="F2353" s="2">
        <v>0</v>
      </c>
      <c r="G2353" s="2">
        <f>INT(YEAR(GEN_UP[[#This Row],[Fecha]]))</f>
        <v>2025</v>
      </c>
      <c r="H2353" s="2">
        <f>INT(MONTH(GEN_UP[[#This Row],[Fecha]]))</f>
        <v>4</v>
      </c>
      <c r="I2353" s="3" t="str">
        <f>TEXT(DATE(YEAR(GEN_UP[[#This Row],[Fecha]]),MONTH(GEN_UP[[#This Row],[Fecha]]),DAY(GEN_UP[[#This Row],[Fecha]])),"mmmm")</f>
        <v>April</v>
      </c>
      <c r="J2353" s="2">
        <f>DAY(GEN_UP[[#This Row],[Fecha]])</f>
        <v>8</v>
      </c>
      <c r="K2353" s="12" t="str">
        <f t="shared" si="36"/>
        <v>08-04-2025_23</v>
      </c>
    </row>
    <row r="2354" spans="1:11" x14ac:dyDescent="0.3">
      <c r="A2354" s="3">
        <v>45756</v>
      </c>
      <c r="B2354" s="6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f>INT(YEAR(GEN_UP[[#This Row],[Fecha]]))</f>
        <v>2025</v>
      </c>
      <c r="H2354" s="2">
        <f>INT(MONTH(GEN_UP[[#This Row],[Fecha]]))</f>
        <v>4</v>
      </c>
      <c r="I2354" s="3" t="str">
        <f>TEXT(DATE(YEAR(GEN_UP[[#This Row],[Fecha]]),MONTH(GEN_UP[[#This Row],[Fecha]]),DAY(GEN_UP[[#This Row],[Fecha]])),"mmmm")</f>
        <v>April</v>
      </c>
      <c r="J2354" s="2">
        <f>DAY(GEN_UP[[#This Row],[Fecha]])</f>
        <v>9</v>
      </c>
      <c r="K2354" s="12" t="str">
        <f t="shared" si="36"/>
        <v>09-04-2025_00</v>
      </c>
    </row>
    <row r="2355" spans="1:11" x14ac:dyDescent="0.3">
      <c r="A2355" s="3">
        <v>45756</v>
      </c>
      <c r="B2355" s="6">
        <v>4.1666666666666664E-2</v>
      </c>
      <c r="C2355" s="2">
        <v>0</v>
      </c>
      <c r="D2355" s="2">
        <v>0</v>
      </c>
      <c r="E2355" s="2">
        <v>0</v>
      </c>
      <c r="F2355" s="2">
        <v>0</v>
      </c>
      <c r="G2355" s="2">
        <f>INT(YEAR(GEN_UP[[#This Row],[Fecha]]))</f>
        <v>2025</v>
      </c>
      <c r="H2355" s="2">
        <f>INT(MONTH(GEN_UP[[#This Row],[Fecha]]))</f>
        <v>4</v>
      </c>
      <c r="I2355" s="3" t="str">
        <f>TEXT(DATE(YEAR(GEN_UP[[#This Row],[Fecha]]),MONTH(GEN_UP[[#This Row],[Fecha]]),DAY(GEN_UP[[#This Row],[Fecha]])),"mmmm")</f>
        <v>April</v>
      </c>
      <c r="J2355" s="2">
        <f>DAY(GEN_UP[[#This Row],[Fecha]])</f>
        <v>9</v>
      </c>
      <c r="K2355" s="12" t="str">
        <f t="shared" si="36"/>
        <v>09-04-2025_01</v>
      </c>
    </row>
    <row r="2356" spans="1:11" x14ac:dyDescent="0.3">
      <c r="A2356" s="3">
        <v>45756</v>
      </c>
      <c r="B2356" s="6">
        <v>8.3333333333333329E-2</v>
      </c>
      <c r="C2356" s="2">
        <v>0</v>
      </c>
      <c r="D2356" s="2">
        <v>0</v>
      </c>
      <c r="E2356" s="2">
        <v>0</v>
      </c>
      <c r="F2356" s="2">
        <v>0</v>
      </c>
      <c r="G2356" s="2">
        <f>INT(YEAR(GEN_UP[[#This Row],[Fecha]]))</f>
        <v>2025</v>
      </c>
      <c r="H2356" s="2">
        <f>INT(MONTH(GEN_UP[[#This Row],[Fecha]]))</f>
        <v>4</v>
      </c>
      <c r="I2356" s="3" t="str">
        <f>TEXT(DATE(YEAR(GEN_UP[[#This Row],[Fecha]]),MONTH(GEN_UP[[#This Row],[Fecha]]),DAY(GEN_UP[[#This Row],[Fecha]])),"mmmm")</f>
        <v>April</v>
      </c>
      <c r="J2356" s="2">
        <f>DAY(GEN_UP[[#This Row],[Fecha]])</f>
        <v>9</v>
      </c>
      <c r="K2356" s="12" t="str">
        <f t="shared" si="36"/>
        <v>09-04-2025_02</v>
      </c>
    </row>
    <row r="2357" spans="1:11" x14ac:dyDescent="0.3">
      <c r="A2357" s="3">
        <v>45756</v>
      </c>
      <c r="B2357" s="6">
        <v>0.125</v>
      </c>
      <c r="C2357" s="2">
        <v>0</v>
      </c>
      <c r="D2357" s="2">
        <v>0</v>
      </c>
      <c r="E2357" s="2">
        <v>0</v>
      </c>
      <c r="F2357" s="2">
        <v>0</v>
      </c>
      <c r="G2357" s="2">
        <f>INT(YEAR(GEN_UP[[#This Row],[Fecha]]))</f>
        <v>2025</v>
      </c>
      <c r="H2357" s="2">
        <f>INT(MONTH(GEN_UP[[#This Row],[Fecha]]))</f>
        <v>4</v>
      </c>
      <c r="I2357" s="3" t="str">
        <f>TEXT(DATE(YEAR(GEN_UP[[#This Row],[Fecha]]),MONTH(GEN_UP[[#This Row],[Fecha]]),DAY(GEN_UP[[#This Row],[Fecha]])),"mmmm")</f>
        <v>April</v>
      </c>
      <c r="J2357" s="2">
        <f>DAY(GEN_UP[[#This Row],[Fecha]])</f>
        <v>9</v>
      </c>
      <c r="K2357" s="12" t="str">
        <f t="shared" si="36"/>
        <v>09-04-2025_03</v>
      </c>
    </row>
    <row r="2358" spans="1:11" x14ac:dyDescent="0.3">
      <c r="A2358" s="3">
        <v>45756</v>
      </c>
      <c r="B2358" s="6">
        <v>0.16666666666666666</v>
      </c>
      <c r="C2358" s="2">
        <v>0</v>
      </c>
      <c r="D2358" s="2">
        <v>0</v>
      </c>
      <c r="E2358" s="2">
        <v>0</v>
      </c>
      <c r="F2358" s="2">
        <v>0</v>
      </c>
      <c r="G2358" s="2">
        <f>INT(YEAR(GEN_UP[[#This Row],[Fecha]]))</f>
        <v>2025</v>
      </c>
      <c r="H2358" s="2">
        <f>INT(MONTH(GEN_UP[[#This Row],[Fecha]]))</f>
        <v>4</v>
      </c>
      <c r="I2358" s="3" t="str">
        <f>TEXT(DATE(YEAR(GEN_UP[[#This Row],[Fecha]]),MONTH(GEN_UP[[#This Row],[Fecha]]),DAY(GEN_UP[[#This Row],[Fecha]])),"mmmm")</f>
        <v>April</v>
      </c>
      <c r="J2358" s="2">
        <f>DAY(GEN_UP[[#This Row],[Fecha]])</f>
        <v>9</v>
      </c>
      <c r="K2358" s="12" t="str">
        <f t="shared" si="36"/>
        <v>09-04-2025_04</v>
      </c>
    </row>
    <row r="2359" spans="1:11" x14ac:dyDescent="0.3">
      <c r="A2359" s="3">
        <v>45756</v>
      </c>
      <c r="B2359" s="6">
        <v>0.20833333333333334</v>
      </c>
      <c r="C2359" s="2">
        <v>0</v>
      </c>
      <c r="D2359" s="2">
        <v>0</v>
      </c>
      <c r="E2359" s="2">
        <v>0</v>
      </c>
      <c r="F2359" s="2">
        <v>0</v>
      </c>
      <c r="G2359" s="2">
        <f>INT(YEAR(GEN_UP[[#This Row],[Fecha]]))</f>
        <v>2025</v>
      </c>
      <c r="H2359" s="2">
        <f>INT(MONTH(GEN_UP[[#This Row],[Fecha]]))</f>
        <v>4</v>
      </c>
      <c r="I2359" s="3" t="str">
        <f>TEXT(DATE(YEAR(GEN_UP[[#This Row],[Fecha]]),MONTH(GEN_UP[[#This Row],[Fecha]]),DAY(GEN_UP[[#This Row],[Fecha]])),"mmmm")</f>
        <v>April</v>
      </c>
      <c r="J2359" s="2">
        <f>DAY(GEN_UP[[#This Row],[Fecha]])</f>
        <v>9</v>
      </c>
      <c r="K2359" s="12" t="str">
        <f t="shared" si="36"/>
        <v>09-04-2025_05</v>
      </c>
    </row>
    <row r="2360" spans="1:11" x14ac:dyDescent="0.3">
      <c r="A2360" s="3">
        <v>45756</v>
      </c>
      <c r="B2360" s="6">
        <v>0.25</v>
      </c>
      <c r="G2360" s="2">
        <f>INT(YEAR(GEN_UP[[#This Row],[Fecha]]))</f>
        <v>2025</v>
      </c>
      <c r="H2360" s="2">
        <f>INT(MONTH(GEN_UP[[#This Row],[Fecha]]))</f>
        <v>4</v>
      </c>
      <c r="I2360" s="3" t="str">
        <f>TEXT(DATE(YEAR(GEN_UP[[#This Row],[Fecha]]),MONTH(GEN_UP[[#This Row],[Fecha]]),DAY(GEN_UP[[#This Row],[Fecha]])),"mmmm")</f>
        <v>April</v>
      </c>
      <c r="J2360" s="2">
        <f>DAY(GEN_UP[[#This Row],[Fecha]])</f>
        <v>9</v>
      </c>
      <c r="K2360" s="12" t="str">
        <f t="shared" si="36"/>
        <v>09-04-2025_06</v>
      </c>
    </row>
    <row r="2361" spans="1:11" x14ac:dyDescent="0.3">
      <c r="A2361" s="3">
        <v>45756</v>
      </c>
      <c r="B2361" s="6">
        <v>0.29166666666666669</v>
      </c>
      <c r="G2361" s="2">
        <f>INT(YEAR(GEN_UP[[#This Row],[Fecha]]))</f>
        <v>2025</v>
      </c>
      <c r="H2361" s="2">
        <f>INT(MONTH(GEN_UP[[#This Row],[Fecha]]))</f>
        <v>4</v>
      </c>
      <c r="I2361" s="3" t="str">
        <f>TEXT(DATE(YEAR(GEN_UP[[#This Row],[Fecha]]),MONTH(GEN_UP[[#This Row],[Fecha]]),DAY(GEN_UP[[#This Row],[Fecha]])),"mmmm")</f>
        <v>April</v>
      </c>
      <c r="J2361" s="2">
        <f>DAY(GEN_UP[[#This Row],[Fecha]])</f>
        <v>9</v>
      </c>
      <c r="K2361" s="12" t="str">
        <f t="shared" si="36"/>
        <v>09-04-2025_07</v>
      </c>
    </row>
    <row r="2362" spans="1:11" x14ac:dyDescent="0.3">
      <c r="A2362" s="3">
        <v>45756</v>
      </c>
      <c r="B2362" s="6">
        <v>0.33333333333333331</v>
      </c>
      <c r="G2362" s="2">
        <f>INT(YEAR(GEN_UP[[#This Row],[Fecha]]))</f>
        <v>2025</v>
      </c>
      <c r="H2362" s="2">
        <f>INT(MONTH(GEN_UP[[#This Row],[Fecha]]))</f>
        <v>4</v>
      </c>
      <c r="I2362" s="3" t="str">
        <f>TEXT(DATE(YEAR(GEN_UP[[#This Row],[Fecha]]),MONTH(GEN_UP[[#This Row],[Fecha]]),DAY(GEN_UP[[#This Row],[Fecha]])),"mmmm")</f>
        <v>April</v>
      </c>
      <c r="J2362" s="2">
        <f>DAY(GEN_UP[[#This Row],[Fecha]])</f>
        <v>9</v>
      </c>
      <c r="K2362" s="12" t="str">
        <f t="shared" si="36"/>
        <v>09-04-2025_08</v>
      </c>
    </row>
    <row r="2363" spans="1:11" x14ac:dyDescent="0.3">
      <c r="A2363" s="3">
        <v>45756</v>
      </c>
      <c r="B2363" s="6">
        <v>0.375</v>
      </c>
      <c r="G2363" s="2">
        <f>INT(YEAR(GEN_UP[[#This Row],[Fecha]]))</f>
        <v>2025</v>
      </c>
      <c r="H2363" s="2">
        <f>INT(MONTH(GEN_UP[[#This Row],[Fecha]]))</f>
        <v>4</v>
      </c>
      <c r="I2363" s="3" t="str">
        <f>TEXT(DATE(YEAR(GEN_UP[[#This Row],[Fecha]]),MONTH(GEN_UP[[#This Row],[Fecha]]),DAY(GEN_UP[[#This Row],[Fecha]])),"mmmm")</f>
        <v>April</v>
      </c>
      <c r="J2363" s="2">
        <f>DAY(GEN_UP[[#This Row],[Fecha]])</f>
        <v>9</v>
      </c>
      <c r="K2363" s="12" t="str">
        <f t="shared" si="36"/>
        <v>09-04-2025_09</v>
      </c>
    </row>
    <row r="2364" spans="1:11" x14ac:dyDescent="0.3">
      <c r="A2364" s="3">
        <v>45756</v>
      </c>
      <c r="B2364" s="6">
        <v>0.41666666666666669</v>
      </c>
      <c r="G2364" s="2">
        <f>INT(YEAR(GEN_UP[[#This Row],[Fecha]]))</f>
        <v>2025</v>
      </c>
      <c r="H2364" s="2">
        <f>INT(MONTH(GEN_UP[[#This Row],[Fecha]]))</f>
        <v>4</v>
      </c>
      <c r="I2364" s="3" t="str">
        <f>TEXT(DATE(YEAR(GEN_UP[[#This Row],[Fecha]]),MONTH(GEN_UP[[#This Row],[Fecha]]),DAY(GEN_UP[[#This Row],[Fecha]])),"mmmm")</f>
        <v>April</v>
      </c>
      <c r="J2364" s="2">
        <f>DAY(GEN_UP[[#This Row],[Fecha]])</f>
        <v>9</v>
      </c>
      <c r="K2364" s="12" t="str">
        <f t="shared" si="36"/>
        <v>09-04-2025_10</v>
      </c>
    </row>
    <row r="2365" spans="1:11" x14ac:dyDescent="0.3">
      <c r="A2365" s="3">
        <v>45756</v>
      </c>
      <c r="B2365" s="6">
        <v>0.45833333333333331</v>
      </c>
      <c r="G2365" s="2">
        <f>INT(YEAR(GEN_UP[[#This Row],[Fecha]]))</f>
        <v>2025</v>
      </c>
      <c r="H2365" s="2">
        <f>INT(MONTH(GEN_UP[[#This Row],[Fecha]]))</f>
        <v>4</v>
      </c>
      <c r="I2365" s="3" t="str">
        <f>TEXT(DATE(YEAR(GEN_UP[[#This Row],[Fecha]]),MONTH(GEN_UP[[#This Row],[Fecha]]),DAY(GEN_UP[[#This Row],[Fecha]])),"mmmm")</f>
        <v>April</v>
      </c>
      <c r="J2365" s="2">
        <f>DAY(GEN_UP[[#This Row],[Fecha]])</f>
        <v>9</v>
      </c>
      <c r="K2365" s="12" t="str">
        <f t="shared" si="36"/>
        <v>09-04-2025_11</v>
      </c>
    </row>
    <row r="2366" spans="1:11" x14ac:dyDescent="0.3">
      <c r="A2366" s="3">
        <v>45756</v>
      </c>
      <c r="B2366" s="6">
        <v>0.5</v>
      </c>
      <c r="G2366" s="2">
        <f>INT(YEAR(GEN_UP[[#This Row],[Fecha]]))</f>
        <v>2025</v>
      </c>
      <c r="H2366" s="2">
        <f>INT(MONTH(GEN_UP[[#This Row],[Fecha]]))</f>
        <v>4</v>
      </c>
      <c r="I2366" s="3" t="str">
        <f>TEXT(DATE(YEAR(GEN_UP[[#This Row],[Fecha]]),MONTH(GEN_UP[[#This Row],[Fecha]]),DAY(GEN_UP[[#This Row],[Fecha]])),"mmmm")</f>
        <v>April</v>
      </c>
      <c r="J2366" s="2">
        <f>DAY(GEN_UP[[#This Row],[Fecha]])</f>
        <v>9</v>
      </c>
      <c r="K2366" s="12" t="str">
        <f t="shared" si="36"/>
        <v>09-04-2025_12</v>
      </c>
    </row>
    <row r="2367" spans="1:11" x14ac:dyDescent="0.3">
      <c r="A2367" s="3">
        <v>45756</v>
      </c>
      <c r="B2367" s="6">
        <v>0.54166666666666663</v>
      </c>
      <c r="G2367" s="2">
        <f>INT(YEAR(GEN_UP[[#This Row],[Fecha]]))</f>
        <v>2025</v>
      </c>
      <c r="H2367" s="2">
        <f>INT(MONTH(GEN_UP[[#This Row],[Fecha]]))</f>
        <v>4</v>
      </c>
      <c r="I2367" s="3" t="str">
        <f>TEXT(DATE(YEAR(GEN_UP[[#This Row],[Fecha]]),MONTH(GEN_UP[[#This Row],[Fecha]]),DAY(GEN_UP[[#This Row],[Fecha]])),"mmmm")</f>
        <v>April</v>
      </c>
      <c r="J2367" s="2">
        <f>DAY(GEN_UP[[#This Row],[Fecha]])</f>
        <v>9</v>
      </c>
      <c r="K2367" s="12" t="str">
        <f t="shared" si="36"/>
        <v>09-04-2025_13</v>
      </c>
    </row>
    <row r="2368" spans="1:11" x14ac:dyDescent="0.3">
      <c r="A2368" s="3">
        <v>45756</v>
      </c>
      <c r="B2368" s="6">
        <v>0.58333333333333337</v>
      </c>
      <c r="G2368" s="2">
        <f>INT(YEAR(GEN_UP[[#This Row],[Fecha]]))</f>
        <v>2025</v>
      </c>
      <c r="H2368" s="2">
        <f>INT(MONTH(GEN_UP[[#This Row],[Fecha]]))</f>
        <v>4</v>
      </c>
      <c r="I2368" s="3" t="str">
        <f>TEXT(DATE(YEAR(GEN_UP[[#This Row],[Fecha]]),MONTH(GEN_UP[[#This Row],[Fecha]]),DAY(GEN_UP[[#This Row],[Fecha]])),"mmmm")</f>
        <v>April</v>
      </c>
      <c r="J2368" s="2">
        <f>DAY(GEN_UP[[#This Row],[Fecha]])</f>
        <v>9</v>
      </c>
      <c r="K2368" s="12" t="str">
        <f t="shared" si="36"/>
        <v>09-04-2025_14</v>
      </c>
    </row>
    <row r="2369" spans="1:11" x14ac:dyDescent="0.3">
      <c r="A2369" s="3">
        <v>45756</v>
      </c>
      <c r="B2369" s="6">
        <v>0.625</v>
      </c>
      <c r="G2369" s="2">
        <f>INT(YEAR(GEN_UP[[#This Row],[Fecha]]))</f>
        <v>2025</v>
      </c>
      <c r="H2369" s="2">
        <f>INT(MONTH(GEN_UP[[#This Row],[Fecha]]))</f>
        <v>4</v>
      </c>
      <c r="I2369" s="3" t="str">
        <f>TEXT(DATE(YEAR(GEN_UP[[#This Row],[Fecha]]),MONTH(GEN_UP[[#This Row],[Fecha]]),DAY(GEN_UP[[#This Row],[Fecha]])),"mmmm")</f>
        <v>April</v>
      </c>
      <c r="J2369" s="2">
        <f>DAY(GEN_UP[[#This Row],[Fecha]])</f>
        <v>9</v>
      </c>
      <c r="K2369" s="12" t="str">
        <f t="shared" si="36"/>
        <v>09-04-2025_15</v>
      </c>
    </row>
    <row r="2370" spans="1:11" x14ac:dyDescent="0.3">
      <c r="A2370" s="3">
        <v>45756</v>
      </c>
      <c r="B2370" s="6">
        <v>0.66666666666666663</v>
      </c>
      <c r="G2370" s="2">
        <f>INT(YEAR(GEN_UP[[#This Row],[Fecha]]))</f>
        <v>2025</v>
      </c>
      <c r="H2370" s="2">
        <f>INT(MONTH(GEN_UP[[#This Row],[Fecha]]))</f>
        <v>4</v>
      </c>
      <c r="I2370" s="3" t="str">
        <f>TEXT(DATE(YEAR(GEN_UP[[#This Row],[Fecha]]),MONTH(GEN_UP[[#This Row],[Fecha]]),DAY(GEN_UP[[#This Row],[Fecha]])),"mmmm")</f>
        <v>April</v>
      </c>
      <c r="J2370" s="2">
        <f>DAY(GEN_UP[[#This Row],[Fecha]])</f>
        <v>9</v>
      </c>
      <c r="K2370" s="12" t="str">
        <f t="shared" ref="K2370:K2433" si="37">TEXT(A2370,"dd-mm-yyyy") &amp; "_" &amp; TEXT(HOUR(B2370),"00")</f>
        <v>09-04-2025_16</v>
      </c>
    </row>
    <row r="2371" spans="1:11" x14ac:dyDescent="0.3">
      <c r="A2371" s="3">
        <v>45756</v>
      </c>
      <c r="B2371" s="6">
        <v>0.70833333333333337</v>
      </c>
      <c r="G2371" s="2">
        <f>INT(YEAR(GEN_UP[[#This Row],[Fecha]]))</f>
        <v>2025</v>
      </c>
      <c r="H2371" s="2">
        <f>INT(MONTH(GEN_UP[[#This Row],[Fecha]]))</f>
        <v>4</v>
      </c>
      <c r="I2371" s="3" t="str">
        <f>TEXT(DATE(YEAR(GEN_UP[[#This Row],[Fecha]]),MONTH(GEN_UP[[#This Row],[Fecha]]),DAY(GEN_UP[[#This Row],[Fecha]])),"mmmm")</f>
        <v>April</v>
      </c>
      <c r="J2371" s="2">
        <f>DAY(GEN_UP[[#This Row],[Fecha]])</f>
        <v>9</v>
      </c>
      <c r="K2371" s="12" t="str">
        <f t="shared" si="37"/>
        <v>09-04-2025_17</v>
      </c>
    </row>
    <row r="2372" spans="1:11" x14ac:dyDescent="0.3">
      <c r="A2372" s="3">
        <v>45756</v>
      </c>
      <c r="B2372" s="6">
        <v>0.75</v>
      </c>
      <c r="G2372" s="2">
        <f>INT(YEAR(GEN_UP[[#This Row],[Fecha]]))</f>
        <v>2025</v>
      </c>
      <c r="H2372" s="2">
        <f>INT(MONTH(GEN_UP[[#This Row],[Fecha]]))</f>
        <v>4</v>
      </c>
      <c r="I2372" s="3" t="str">
        <f>TEXT(DATE(YEAR(GEN_UP[[#This Row],[Fecha]]),MONTH(GEN_UP[[#This Row],[Fecha]]),DAY(GEN_UP[[#This Row],[Fecha]])),"mmmm")</f>
        <v>April</v>
      </c>
      <c r="J2372" s="2">
        <f>DAY(GEN_UP[[#This Row],[Fecha]])</f>
        <v>9</v>
      </c>
      <c r="K2372" s="12" t="str">
        <f t="shared" si="37"/>
        <v>09-04-2025_18</v>
      </c>
    </row>
    <row r="2373" spans="1:11" x14ac:dyDescent="0.3">
      <c r="A2373" s="3">
        <v>45756</v>
      </c>
      <c r="B2373" s="6">
        <v>0.79166666666666663</v>
      </c>
      <c r="C2373" s="2">
        <v>0</v>
      </c>
      <c r="D2373" s="2">
        <v>0</v>
      </c>
      <c r="E2373" s="2">
        <v>0</v>
      </c>
      <c r="F2373" s="2">
        <v>0</v>
      </c>
      <c r="G2373" s="2">
        <f>INT(YEAR(GEN_UP[[#This Row],[Fecha]]))</f>
        <v>2025</v>
      </c>
      <c r="H2373" s="2">
        <f>INT(MONTH(GEN_UP[[#This Row],[Fecha]]))</f>
        <v>4</v>
      </c>
      <c r="I2373" s="3" t="str">
        <f>TEXT(DATE(YEAR(GEN_UP[[#This Row],[Fecha]]),MONTH(GEN_UP[[#This Row],[Fecha]]),DAY(GEN_UP[[#This Row],[Fecha]])),"mmmm")</f>
        <v>April</v>
      </c>
      <c r="J2373" s="2">
        <f>DAY(GEN_UP[[#This Row],[Fecha]])</f>
        <v>9</v>
      </c>
      <c r="K2373" s="12" t="str">
        <f t="shared" si="37"/>
        <v>09-04-2025_19</v>
      </c>
    </row>
    <row r="2374" spans="1:11" x14ac:dyDescent="0.3">
      <c r="A2374" s="3">
        <v>45756</v>
      </c>
      <c r="B2374" s="6">
        <v>0.83333333333333337</v>
      </c>
      <c r="C2374" s="2">
        <v>0</v>
      </c>
      <c r="D2374" s="2">
        <v>0</v>
      </c>
      <c r="E2374" s="2">
        <v>0</v>
      </c>
      <c r="F2374" s="2">
        <v>0</v>
      </c>
      <c r="G2374" s="2">
        <f>INT(YEAR(GEN_UP[[#This Row],[Fecha]]))</f>
        <v>2025</v>
      </c>
      <c r="H2374" s="2">
        <f>INT(MONTH(GEN_UP[[#This Row],[Fecha]]))</f>
        <v>4</v>
      </c>
      <c r="I2374" s="3" t="str">
        <f>TEXT(DATE(YEAR(GEN_UP[[#This Row],[Fecha]]),MONTH(GEN_UP[[#This Row],[Fecha]]),DAY(GEN_UP[[#This Row],[Fecha]])),"mmmm")</f>
        <v>April</v>
      </c>
      <c r="J2374" s="2">
        <f>DAY(GEN_UP[[#This Row],[Fecha]])</f>
        <v>9</v>
      </c>
      <c r="K2374" s="12" t="str">
        <f t="shared" si="37"/>
        <v>09-04-2025_20</v>
      </c>
    </row>
    <row r="2375" spans="1:11" x14ac:dyDescent="0.3">
      <c r="A2375" s="3">
        <v>45756</v>
      </c>
      <c r="B2375" s="6">
        <v>0.875</v>
      </c>
      <c r="C2375" s="2">
        <v>0</v>
      </c>
      <c r="D2375" s="2">
        <v>0</v>
      </c>
      <c r="E2375" s="2">
        <v>0</v>
      </c>
      <c r="F2375" s="2">
        <v>0</v>
      </c>
      <c r="G2375" s="2">
        <f>INT(YEAR(GEN_UP[[#This Row],[Fecha]]))</f>
        <v>2025</v>
      </c>
      <c r="H2375" s="2">
        <f>INT(MONTH(GEN_UP[[#This Row],[Fecha]]))</f>
        <v>4</v>
      </c>
      <c r="I2375" s="3" t="str">
        <f>TEXT(DATE(YEAR(GEN_UP[[#This Row],[Fecha]]),MONTH(GEN_UP[[#This Row],[Fecha]]),DAY(GEN_UP[[#This Row],[Fecha]])),"mmmm")</f>
        <v>April</v>
      </c>
      <c r="J2375" s="2">
        <f>DAY(GEN_UP[[#This Row],[Fecha]])</f>
        <v>9</v>
      </c>
      <c r="K2375" s="12" t="str">
        <f t="shared" si="37"/>
        <v>09-04-2025_21</v>
      </c>
    </row>
    <row r="2376" spans="1:11" x14ac:dyDescent="0.3">
      <c r="A2376" s="3">
        <v>45756</v>
      </c>
      <c r="B2376" s="6">
        <v>0.91666666666666663</v>
      </c>
      <c r="C2376" s="2">
        <v>0</v>
      </c>
      <c r="D2376" s="2">
        <v>0</v>
      </c>
      <c r="E2376" s="2">
        <v>0</v>
      </c>
      <c r="F2376" s="2">
        <v>0</v>
      </c>
      <c r="G2376" s="2">
        <f>INT(YEAR(GEN_UP[[#This Row],[Fecha]]))</f>
        <v>2025</v>
      </c>
      <c r="H2376" s="2">
        <f>INT(MONTH(GEN_UP[[#This Row],[Fecha]]))</f>
        <v>4</v>
      </c>
      <c r="I2376" s="3" t="str">
        <f>TEXT(DATE(YEAR(GEN_UP[[#This Row],[Fecha]]),MONTH(GEN_UP[[#This Row],[Fecha]]),DAY(GEN_UP[[#This Row],[Fecha]])),"mmmm")</f>
        <v>April</v>
      </c>
      <c r="J2376" s="2">
        <f>DAY(GEN_UP[[#This Row],[Fecha]])</f>
        <v>9</v>
      </c>
      <c r="K2376" s="12" t="str">
        <f t="shared" si="37"/>
        <v>09-04-2025_22</v>
      </c>
    </row>
    <row r="2377" spans="1:11" x14ac:dyDescent="0.3">
      <c r="A2377" s="3">
        <v>45756</v>
      </c>
      <c r="B2377" s="6">
        <v>0.95833333333333337</v>
      </c>
      <c r="C2377" s="2">
        <v>0</v>
      </c>
      <c r="D2377" s="2">
        <v>0</v>
      </c>
      <c r="E2377" s="2">
        <v>0</v>
      </c>
      <c r="F2377" s="2">
        <v>0</v>
      </c>
      <c r="G2377" s="2">
        <f>INT(YEAR(GEN_UP[[#This Row],[Fecha]]))</f>
        <v>2025</v>
      </c>
      <c r="H2377" s="2">
        <f>INT(MONTH(GEN_UP[[#This Row],[Fecha]]))</f>
        <v>4</v>
      </c>
      <c r="I2377" s="3" t="str">
        <f>TEXT(DATE(YEAR(GEN_UP[[#This Row],[Fecha]]),MONTH(GEN_UP[[#This Row],[Fecha]]),DAY(GEN_UP[[#This Row],[Fecha]])),"mmmm")</f>
        <v>April</v>
      </c>
      <c r="J2377" s="2">
        <f>DAY(GEN_UP[[#This Row],[Fecha]])</f>
        <v>9</v>
      </c>
      <c r="K2377" s="12" t="str">
        <f t="shared" si="37"/>
        <v>09-04-2025_23</v>
      </c>
    </row>
    <row r="2378" spans="1:11" x14ac:dyDescent="0.3">
      <c r="A2378" s="3">
        <v>45757</v>
      </c>
      <c r="B2378" s="6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f>INT(YEAR(GEN_UP[[#This Row],[Fecha]]))</f>
        <v>2025</v>
      </c>
      <c r="H2378" s="2">
        <f>INT(MONTH(GEN_UP[[#This Row],[Fecha]]))</f>
        <v>4</v>
      </c>
      <c r="I2378" s="3" t="str">
        <f>TEXT(DATE(YEAR(GEN_UP[[#This Row],[Fecha]]),MONTH(GEN_UP[[#This Row],[Fecha]]),DAY(GEN_UP[[#This Row],[Fecha]])),"mmmm")</f>
        <v>April</v>
      </c>
      <c r="J2378" s="2">
        <f>DAY(GEN_UP[[#This Row],[Fecha]])</f>
        <v>10</v>
      </c>
      <c r="K2378" s="12" t="str">
        <f t="shared" si="37"/>
        <v>10-04-2025_00</v>
      </c>
    </row>
    <row r="2379" spans="1:11" x14ac:dyDescent="0.3">
      <c r="A2379" s="3">
        <v>45757</v>
      </c>
      <c r="B2379" s="6">
        <v>4.1666666666666664E-2</v>
      </c>
      <c r="C2379" s="2">
        <v>0</v>
      </c>
      <c r="D2379" s="2">
        <v>0</v>
      </c>
      <c r="E2379" s="2">
        <v>0</v>
      </c>
      <c r="F2379" s="2">
        <v>0</v>
      </c>
      <c r="G2379" s="2">
        <f>INT(YEAR(GEN_UP[[#This Row],[Fecha]]))</f>
        <v>2025</v>
      </c>
      <c r="H2379" s="2">
        <f>INT(MONTH(GEN_UP[[#This Row],[Fecha]]))</f>
        <v>4</v>
      </c>
      <c r="I2379" s="3" t="str">
        <f>TEXT(DATE(YEAR(GEN_UP[[#This Row],[Fecha]]),MONTH(GEN_UP[[#This Row],[Fecha]]),DAY(GEN_UP[[#This Row],[Fecha]])),"mmmm")</f>
        <v>April</v>
      </c>
      <c r="J2379" s="2">
        <f>DAY(GEN_UP[[#This Row],[Fecha]])</f>
        <v>10</v>
      </c>
      <c r="K2379" s="12" t="str">
        <f t="shared" si="37"/>
        <v>10-04-2025_01</v>
      </c>
    </row>
    <row r="2380" spans="1:11" x14ac:dyDescent="0.3">
      <c r="A2380" s="3">
        <v>45757</v>
      </c>
      <c r="B2380" s="6">
        <v>8.3333333333333329E-2</v>
      </c>
      <c r="C2380" s="2">
        <v>0</v>
      </c>
      <c r="D2380" s="2">
        <v>0</v>
      </c>
      <c r="E2380" s="2">
        <v>0</v>
      </c>
      <c r="F2380" s="2">
        <v>0</v>
      </c>
      <c r="G2380" s="2">
        <f>INT(YEAR(GEN_UP[[#This Row],[Fecha]]))</f>
        <v>2025</v>
      </c>
      <c r="H2380" s="2">
        <f>INT(MONTH(GEN_UP[[#This Row],[Fecha]]))</f>
        <v>4</v>
      </c>
      <c r="I2380" s="3" t="str">
        <f>TEXT(DATE(YEAR(GEN_UP[[#This Row],[Fecha]]),MONTH(GEN_UP[[#This Row],[Fecha]]),DAY(GEN_UP[[#This Row],[Fecha]])),"mmmm")</f>
        <v>April</v>
      </c>
      <c r="J2380" s="2">
        <f>DAY(GEN_UP[[#This Row],[Fecha]])</f>
        <v>10</v>
      </c>
      <c r="K2380" s="12" t="str">
        <f t="shared" si="37"/>
        <v>10-04-2025_02</v>
      </c>
    </row>
    <row r="2381" spans="1:11" x14ac:dyDescent="0.3">
      <c r="A2381" s="3">
        <v>45757</v>
      </c>
      <c r="B2381" s="6">
        <v>0.125</v>
      </c>
      <c r="C2381" s="2">
        <v>0</v>
      </c>
      <c r="D2381" s="2">
        <v>0</v>
      </c>
      <c r="E2381" s="2">
        <v>0</v>
      </c>
      <c r="F2381" s="2">
        <v>0</v>
      </c>
      <c r="G2381" s="2">
        <f>INT(YEAR(GEN_UP[[#This Row],[Fecha]]))</f>
        <v>2025</v>
      </c>
      <c r="H2381" s="2">
        <f>INT(MONTH(GEN_UP[[#This Row],[Fecha]]))</f>
        <v>4</v>
      </c>
      <c r="I2381" s="3" t="str">
        <f>TEXT(DATE(YEAR(GEN_UP[[#This Row],[Fecha]]),MONTH(GEN_UP[[#This Row],[Fecha]]),DAY(GEN_UP[[#This Row],[Fecha]])),"mmmm")</f>
        <v>April</v>
      </c>
      <c r="J2381" s="2">
        <f>DAY(GEN_UP[[#This Row],[Fecha]])</f>
        <v>10</v>
      </c>
      <c r="K2381" s="12" t="str">
        <f t="shared" si="37"/>
        <v>10-04-2025_03</v>
      </c>
    </row>
    <row r="2382" spans="1:11" x14ac:dyDescent="0.3">
      <c r="A2382" s="3">
        <v>45757</v>
      </c>
      <c r="B2382" s="6">
        <v>0.16666666666666666</v>
      </c>
      <c r="C2382" s="2">
        <v>0</v>
      </c>
      <c r="D2382" s="2">
        <v>0</v>
      </c>
      <c r="E2382" s="2">
        <v>0</v>
      </c>
      <c r="F2382" s="2">
        <v>0</v>
      </c>
      <c r="G2382" s="2">
        <f>INT(YEAR(GEN_UP[[#This Row],[Fecha]]))</f>
        <v>2025</v>
      </c>
      <c r="H2382" s="2">
        <f>INT(MONTH(GEN_UP[[#This Row],[Fecha]]))</f>
        <v>4</v>
      </c>
      <c r="I2382" s="3" t="str">
        <f>TEXT(DATE(YEAR(GEN_UP[[#This Row],[Fecha]]),MONTH(GEN_UP[[#This Row],[Fecha]]),DAY(GEN_UP[[#This Row],[Fecha]])),"mmmm")</f>
        <v>April</v>
      </c>
      <c r="J2382" s="2">
        <f>DAY(GEN_UP[[#This Row],[Fecha]])</f>
        <v>10</v>
      </c>
      <c r="K2382" s="12" t="str">
        <f t="shared" si="37"/>
        <v>10-04-2025_04</v>
      </c>
    </row>
    <row r="2383" spans="1:11" x14ac:dyDescent="0.3">
      <c r="A2383" s="3">
        <v>45757</v>
      </c>
      <c r="B2383" s="6">
        <v>0.20833333333333334</v>
      </c>
      <c r="C2383" s="2">
        <v>0</v>
      </c>
      <c r="D2383" s="2">
        <v>0</v>
      </c>
      <c r="E2383" s="2">
        <v>0</v>
      </c>
      <c r="F2383" s="2">
        <v>0</v>
      </c>
      <c r="G2383" s="2">
        <f>INT(YEAR(GEN_UP[[#This Row],[Fecha]]))</f>
        <v>2025</v>
      </c>
      <c r="H2383" s="2">
        <f>INT(MONTH(GEN_UP[[#This Row],[Fecha]]))</f>
        <v>4</v>
      </c>
      <c r="I2383" s="3" t="str">
        <f>TEXT(DATE(YEAR(GEN_UP[[#This Row],[Fecha]]),MONTH(GEN_UP[[#This Row],[Fecha]]),DAY(GEN_UP[[#This Row],[Fecha]])),"mmmm")</f>
        <v>April</v>
      </c>
      <c r="J2383" s="2">
        <f>DAY(GEN_UP[[#This Row],[Fecha]])</f>
        <v>10</v>
      </c>
      <c r="K2383" s="12" t="str">
        <f t="shared" si="37"/>
        <v>10-04-2025_05</v>
      </c>
    </row>
    <row r="2384" spans="1:11" x14ac:dyDescent="0.3">
      <c r="A2384" s="3">
        <v>45757</v>
      </c>
      <c r="B2384" s="6">
        <v>0.25</v>
      </c>
      <c r="G2384" s="2">
        <f>INT(YEAR(GEN_UP[[#This Row],[Fecha]]))</f>
        <v>2025</v>
      </c>
      <c r="H2384" s="2">
        <f>INT(MONTH(GEN_UP[[#This Row],[Fecha]]))</f>
        <v>4</v>
      </c>
      <c r="I2384" s="3" t="str">
        <f>TEXT(DATE(YEAR(GEN_UP[[#This Row],[Fecha]]),MONTH(GEN_UP[[#This Row],[Fecha]]),DAY(GEN_UP[[#This Row],[Fecha]])),"mmmm")</f>
        <v>April</v>
      </c>
      <c r="J2384" s="2">
        <f>DAY(GEN_UP[[#This Row],[Fecha]])</f>
        <v>10</v>
      </c>
      <c r="K2384" s="12" t="str">
        <f t="shared" si="37"/>
        <v>10-04-2025_06</v>
      </c>
    </row>
    <row r="2385" spans="1:11" x14ac:dyDescent="0.3">
      <c r="A2385" s="3">
        <v>45757</v>
      </c>
      <c r="B2385" s="6">
        <v>0.29166666666666669</v>
      </c>
      <c r="G2385" s="2">
        <f>INT(YEAR(GEN_UP[[#This Row],[Fecha]]))</f>
        <v>2025</v>
      </c>
      <c r="H2385" s="2">
        <f>INT(MONTH(GEN_UP[[#This Row],[Fecha]]))</f>
        <v>4</v>
      </c>
      <c r="I2385" s="3" t="str">
        <f>TEXT(DATE(YEAR(GEN_UP[[#This Row],[Fecha]]),MONTH(GEN_UP[[#This Row],[Fecha]]),DAY(GEN_UP[[#This Row],[Fecha]])),"mmmm")</f>
        <v>April</v>
      </c>
      <c r="J2385" s="2">
        <f>DAY(GEN_UP[[#This Row],[Fecha]])</f>
        <v>10</v>
      </c>
      <c r="K2385" s="12" t="str">
        <f t="shared" si="37"/>
        <v>10-04-2025_07</v>
      </c>
    </row>
    <row r="2386" spans="1:11" x14ac:dyDescent="0.3">
      <c r="A2386" s="3">
        <v>45757</v>
      </c>
      <c r="B2386" s="6">
        <v>0.33333333333333331</v>
      </c>
      <c r="G2386" s="2">
        <f>INT(YEAR(GEN_UP[[#This Row],[Fecha]]))</f>
        <v>2025</v>
      </c>
      <c r="H2386" s="2">
        <f>INT(MONTH(GEN_UP[[#This Row],[Fecha]]))</f>
        <v>4</v>
      </c>
      <c r="I2386" s="3" t="str">
        <f>TEXT(DATE(YEAR(GEN_UP[[#This Row],[Fecha]]),MONTH(GEN_UP[[#This Row],[Fecha]]),DAY(GEN_UP[[#This Row],[Fecha]])),"mmmm")</f>
        <v>April</v>
      </c>
      <c r="J2386" s="2">
        <f>DAY(GEN_UP[[#This Row],[Fecha]])</f>
        <v>10</v>
      </c>
      <c r="K2386" s="12" t="str">
        <f t="shared" si="37"/>
        <v>10-04-2025_08</v>
      </c>
    </row>
    <row r="2387" spans="1:11" x14ac:dyDescent="0.3">
      <c r="A2387" s="3">
        <v>45757</v>
      </c>
      <c r="B2387" s="6">
        <v>0.375</v>
      </c>
      <c r="G2387" s="2">
        <f>INT(YEAR(GEN_UP[[#This Row],[Fecha]]))</f>
        <v>2025</v>
      </c>
      <c r="H2387" s="2">
        <f>INT(MONTH(GEN_UP[[#This Row],[Fecha]]))</f>
        <v>4</v>
      </c>
      <c r="I2387" s="3" t="str">
        <f>TEXT(DATE(YEAR(GEN_UP[[#This Row],[Fecha]]),MONTH(GEN_UP[[#This Row],[Fecha]]),DAY(GEN_UP[[#This Row],[Fecha]])),"mmmm")</f>
        <v>April</v>
      </c>
      <c r="J2387" s="2">
        <f>DAY(GEN_UP[[#This Row],[Fecha]])</f>
        <v>10</v>
      </c>
      <c r="K2387" s="12" t="str">
        <f t="shared" si="37"/>
        <v>10-04-2025_09</v>
      </c>
    </row>
    <row r="2388" spans="1:11" x14ac:dyDescent="0.3">
      <c r="A2388" s="3">
        <v>45757</v>
      </c>
      <c r="B2388" s="6">
        <v>0.41666666666666669</v>
      </c>
      <c r="G2388" s="2">
        <f>INT(YEAR(GEN_UP[[#This Row],[Fecha]]))</f>
        <v>2025</v>
      </c>
      <c r="H2388" s="2">
        <f>INT(MONTH(GEN_UP[[#This Row],[Fecha]]))</f>
        <v>4</v>
      </c>
      <c r="I2388" s="3" t="str">
        <f>TEXT(DATE(YEAR(GEN_UP[[#This Row],[Fecha]]),MONTH(GEN_UP[[#This Row],[Fecha]]),DAY(GEN_UP[[#This Row],[Fecha]])),"mmmm")</f>
        <v>April</v>
      </c>
      <c r="J2388" s="2">
        <f>DAY(GEN_UP[[#This Row],[Fecha]])</f>
        <v>10</v>
      </c>
      <c r="K2388" s="12" t="str">
        <f t="shared" si="37"/>
        <v>10-04-2025_10</v>
      </c>
    </row>
    <row r="2389" spans="1:11" x14ac:dyDescent="0.3">
      <c r="A2389" s="3">
        <v>45757</v>
      </c>
      <c r="B2389" s="6">
        <v>0.45833333333333331</v>
      </c>
      <c r="G2389" s="2">
        <f>INT(YEAR(GEN_UP[[#This Row],[Fecha]]))</f>
        <v>2025</v>
      </c>
      <c r="H2389" s="2">
        <f>INT(MONTH(GEN_UP[[#This Row],[Fecha]]))</f>
        <v>4</v>
      </c>
      <c r="I2389" s="3" t="str">
        <f>TEXT(DATE(YEAR(GEN_UP[[#This Row],[Fecha]]),MONTH(GEN_UP[[#This Row],[Fecha]]),DAY(GEN_UP[[#This Row],[Fecha]])),"mmmm")</f>
        <v>April</v>
      </c>
      <c r="J2389" s="2">
        <f>DAY(GEN_UP[[#This Row],[Fecha]])</f>
        <v>10</v>
      </c>
      <c r="K2389" s="12" t="str">
        <f t="shared" si="37"/>
        <v>10-04-2025_11</v>
      </c>
    </row>
    <row r="2390" spans="1:11" x14ac:dyDescent="0.3">
      <c r="A2390" s="3">
        <v>45757</v>
      </c>
      <c r="B2390" s="6">
        <v>0.5</v>
      </c>
      <c r="G2390" s="2">
        <f>INT(YEAR(GEN_UP[[#This Row],[Fecha]]))</f>
        <v>2025</v>
      </c>
      <c r="H2390" s="2">
        <f>INT(MONTH(GEN_UP[[#This Row],[Fecha]]))</f>
        <v>4</v>
      </c>
      <c r="I2390" s="3" t="str">
        <f>TEXT(DATE(YEAR(GEN_UP[[#This Row],[Fecha]]),MONTH(GEN_UP[[#This Row],[Fecha]]),DAY(GEN_UP[[#This Row],[Fecha]])),"mmmm")</f>
        <v>April</v>
      </c>
      <c r="J2390" s="2">
        <f>DAY(GEN_UP[[#This Row],[Fecha]])</f>
        <v>10</v>
      </c>
      <c r="K2390" s="12" t="str">
        <f t="shared" si="37"/>
        <v>10-04-2025_12</v>
      </c>
    </row>
    <row r="2391" spans="1:11" x14ac:dyDescent="0.3">
      <c r="A2391" s="3">
        <v>45757</v>
      </c>
      <c r="B2391" s="6">
        <v>0.54166666666666663</v>
      </c>
      <c r="G2391" s="2">
        <f>INT(YEAR(GEN_UP[[#This Row],[Fecha]]))</f>
        <v>2025</v>
      </c>
      <c r="H2391" s="2">
        <f>INT(MONTH(GEN_UP[[#This Row],[Fecha]]))</f>
        <v>4</v>
      </c>
      <c r="I2391" s="3" t="str">
        <f>TEXT(DATE(YEAR(GEN_UP[[#This Row],[Fecha]]),MONTH(GEN_UP[[#This Row],[Fecha]]),DAY(GEN_UP[[#This Row],[Fecha]])),"mmmm")</f>
        <v>April</v>
      </c>
      <c r="J2391" s="2">
        <f>DAY(GEN_UP[[#This Row],[Fecha]])</f>
        <v>10</v>
      </c>
      <c r="K2391" s="12" t="str">
        <f t="shared" si="37"/>
        <v>10-04-2025_13</v>
      </c>
    </row>
    <row r="2392" spans="1:11" x14ac:dyDescent="0.3">
      <c r="A2392" s="3">
        <v>45757</v>
      </c>
      <c r="B2392" s="6">
        <v>0.58333333333333337</v>
      </c>
      <c r="G2392" s="2">
        <f>INT(YEAR(GEN_UP[[#This Row],[Fecha]]))</f>
        <v>2025</v>
      </c>
      <c r="H2392" s="2">
        <f>INT(MONTH(GEN_UP[[#This Row],[Fecha]]))</f>
        <v>4</v>
      </c>
      <c r="I2392" s="3" t="str">
        <f>TEXT(DATE(YEAR(GEN_UP[[#This Row],[Fecha]]),MONTH(GEN_UP[[#This Row],[Fecha]]),DAY(GEN_UP[[#This Row],[Fecha]])),"mmmm")</f>
        <v>April</v>
      </c>
      <c r="J2392" s="2">
        <f>DAY(GEN_UP[[#This Row],[Fecha]])</f>
        <v>10</v>
      </c>
      <c r="K2392" s="12" t="str">
        <f t="shared" si="37"/>
        <v>10-04-2025_14</v>
      </c>
    </row>
    <row r="2393" spans="1:11" x14ac:dyDescent="0.3">
      <c r="A2393" s="3">
        <v>45757</v>
      </c>
      <c r="B2393" s="6">
        <v>0.625</v>
      </c>
      <c r="G2393" s="2">
        <f>INT(YEAR(GEN_UP[[#This Row],[Fecha]]))</f>
        <v>2025</v>
      </c>
      <c r="H2393" s="2">
        <f>INT(MONTH(GEN_UP[[#This Row],[Fecha]]))</f>
        <v>4</v>
      </c>
      <c r="I2393" s="3" t="str">
        <f>TEXT(DATE(YEAR(GEN_UP[[#This Row],[Fecha]]),MONTH(GEN_UP[[#This Row],[Fecha]]),DAY(GEN_UP[[#This Row],[Fecha]])),"mmmm")</f>
        <v>April</v>
      </c>
      <c r="J2393" s="2">
        <f>DAY(GEN_UP[[#This Row],[Fecha]])</f>
        <v>10</v>
      </c>
      <c r="K2393" s="12" t="str">
        <f t="shared" si="37"/>
        <v>10-04-2025_15</v>
      </c>
    </row>
    <row r="2394" spans="1:11" x14ac:dyDescent="0.3">
      <c r="A2394" s="3">
        <v>45757</v>
      </c>
      <c r="B2394" s="6">
        <v>0.66666666666666663</v>
      </c>
      <c r="G2394" s="2">
        <f>INT(YEAR(GEN_UP[[#This Row],[Fecha]]))</f>
        <v>2025</v>
      </c>
      <c r="H2394" s="2">
        <f>INT(MONTH(GEN_UP[[#This Row],[Fecha]]))</f>
        <v>4</v>
      </c>
      <c r="I2394" s="3" t="str">
        <f>TEXT(DATE(YEAR(GEN_UP[[#This Row],[Fecha]]),MONTH(GEN_UP[[#This Row],[Fecha]]),DAY(GEN_UP[[#This Row],[Fecha]])),"mmmm")</f>
        <v>April</v>
      </c>
      <c r="J2394" s="2">
        <f>DAY(GEN_UP[[#This Row],[Fecha]])</f>
        <v>10</v>
      </c>
      <c r="K2394" s="12" t="str">
        <f t="shared" si="37"/>
        <v>10-04-2025_16</v>
      </c>
    </row>
    <row r="2395" spans="1:11" x14ac:dyDescent="0.3">
      <c r="A2395" s="3">
        <v>45757</v>
      </c>
      <c r="B2395" s="6">
        <v>0.70833333333333337</v>
      </c>
      <c r="G2395" s="2">
        <f>INT(YEAR(GEN_UP[[#This Row],[Fecha]]))</f>
        <v>2025</v>
      </c>
      <c r="H2395" s="2">
        <f>INT(MONTH(GEN_UP[[#This Row],[Fecha]]))</f>
        <v>4</v>
      </c>
      <c r="I2395" s="3" t="str">
        <f>TEXT(DATE(YEAR(GEN_UP[[#This Row],[Fecha]]),MONTH(GEN_UP[[#This Row],[Fecha]]),DAY(GEN_UP[[#This Row],[Fecha]])),"mmmm")</f>
        <v>April</v>
      </c>
      <c r="J2395" s="2">
        <f>DAY(GEN_UP[[#This Row],[Fecha]])</f>
        <v>10</v>
      </c>
      <c r="K2395" s="12" t="str">
        <f t="shared" si="37"/>
        <v>10-04-2025_17</v>
      </c>
    </row>
    <row r="2396" spans="1:11" x14ac:dyDescent="0.3">
      <c r="A2396" s="3">
        <v>45757</v>
      </c>
      <c r="B2396" s="6">
        <v>0.75</v>
      </c>
      <c r="G2396" s="2">
        <f>INT(YEAR(GEN_UP[[#This Row],[Fecha]]))</f>
        <v>2025</v>
      </c>
      <c r="H2396" s="2">
        <f>INT(MONTH(GEN_UP[[#This Row],[Fecha]]))</f>
        <v>4</v>
      </c>
      <c r="I2396" s="3" t="str">
        <f>TEXT(DATE(YEAR(GEN_UP[[#This Row],[Fecha]]),MONTH(GEN_UP[[#This Row],[Fecha]]),DAY(GEN_UP[[#This Row],[Fecha]])),"mmmm")</f>
        <v>April</v>
      </c>
      <c r="J2396" s="2">
        <f>DAY(GEN_UP[[#This Row],[Fecha]])</f>
        <v>10</v>
      </c>
      <c r="K2396" s="12" t="str">
        <f t="shared" si="37"/>
        <v>10-04-2025_18</v>
      </c>
    </row>
    <row r="2397" spans="1:11" x14ac:dyDescent="0.3">
      <c r="A2397" s="3">
        <v>45757</v>
      </c>
      <c r="B2397" s="6">
        <v>0.79166666666666663</v>
      </c>
      <c r="C2397" s="2">
        <v>0</v>
      </c>
      <c r="D2397" s="2">
        <v>0</v>
      </c>
      <c r="E2397" s="2">
        <v>0</v>
      </c>
      <c r="F2397" s="2">
        <v>0</v>
      </c>
      <c r="G2397" s="2">
        <f>INT(YEAR(GEN_UP[[#This Row],[Fecha]]))</f>
        <v>2025</v>
      </c>
      <c r="H2397" s="2">
        <f>INT(MONTH(GEN_UP[[#This Row],[Fecha]]))</f>
        <v>4</v>
      </c>
      <c r="I2397" s="3" t="str">
        <f>TEXT(DATE(YEAR(GEN_UP[[#This Row],[Fecha]]),MONTH(GEN_UP[[#This Row],[Fecha]]),DAY(GEN_UP[[#This Row],[Fecha]])),"mmmm")</f>
        <v>April</v>
      </c>
      <c r="J2397" s="2">
        <f>DAY(GEN_UP[[#This Row],[Fecha]])</f>
        <v>10</v>
      </c>
      <c r="K2397" s="12" t="str">
        <f t="shared" si="37"/>
        <v>10-04-2025_19</v>
      </c>
    </row>
    <row r="2398" spans="1:11" x14ac:dyDescent="0.3">
      <c r="A2398" s="3">
        <v>45757</v>
      </c>
      <c r="B2398" s="6">
        <v>0.83333333333333337</v>
      </c>
      <c r="C2398" s="2">
        <v>0</v>
      </c>
      <c r="D2398" s="2">
        <v>0</v>
      </c>
      <c r="E2398" s="2">
        <v>0</v>
      </c>
      <c r="F2398" s="2">
        <v>0</v>
      </c>
      <c r="G2398" s="2">
        <f>INT(YEAR(GEN_UP[[#This Row],[Fecha]]))</f>
        <v>2025</v>
      </c>
      <c r="H2398" s="2">
        <f>INT(MONTH(GEN_UP[[#This Row],[Fecha]]))</f>
        <v>4</v>
      </c>
      <c r="I2398" s="3" t="str">
        <f>TEXT(DATE(YEAR(GEN_UP[[#This Row],[Fecha]]),MONTH(GEN_UP[[#This Row],[Fecha]]),DAY(GEN_UP[[#This Row],[Fecha]])),"mmmm")</f>
        <v>April</v>
      </c>
      <c r="J2398" s="2">
        <f>DAY(GEN_UP[[#This Row],[Fecha]])</f>
        <v>10</v>
      </c>
      <c r="K2398" s="12" t="str">
        <f t="shared" si="37"/>
        <v>10-04-2025_20</v>
      </c>
    </row>
    <row r="2399" spans="1:11" x14ac:dyDescent="0.3">
      <c r="A2399" s="3">
        <v>45757</v>
      </c>
      <c r="B2399" s="6">
        <v>0.875</v>
      </c>
      <c r="C2399" s="2">
        <v>0</v>
      </c>
      <c r="D2399" s="2">
        <v>0</v>
      </c>
      <c r="E2399" s="2">
        <v>0</v>
      </c>
      <c r="F2399" s="2">
        <v>0</v>
      </c>
      <c r="G2399" s="2">
        <f>INT(YEAR(GEN_UP[[#This Row],[Fecha]]))</f>
        <v>2025</v>
      </c>
      <c r="H2399" s="2">
        <f>INT(MONTH(GEN_UP[[#This Row],[Fecha]]))</f>
        <v>4</v>
      </c>
      <c r="I2399" s="3" t="str">
        <f>TEXT(DATE(YEAR(GEN_UP[[#This Row],[Fecha]]),MONTH(GEN_UP[[#This Row],[Fecha]]),DAY(GEN_UP[[#This Row],[Fecha]])),"mmmm")</f>
        <v>April</v>
      </c>
      <c r="J2399" s="2">
        <f>DAY(GEN_UP[[#This Row],[Fecha]])</f>
        <v>10</v>
      </c>
      <c r="K2399" s="12" t="str">
        <f t="shared" si="37"/>
        <v>10-04-2025_21</v>
      </c>
    </row>
    <row r="2400" spans="1:11" x14ac:dyDescent="0.3">
      <c r="A2400" s="3">
        <v>45757</v>
      </c>
      <c r="B2400" s="6">
        <v>0.91666666666666663</v>
      </c>
      <c r="C2400" s="2">
        <v>0</v>
      </c>
      <c r="D2400" s="2">
        <v>0</v>
      </c>
      <c r="E2400" s="2">
        <v>0</v>
      </c>
      <c r="F2400" s="2">
        <v>0</v>
      </c>
      <c r="G2400" s="2">
        <f>INT(YEAR(GEN_UP[[#This Row],[Fecha]]))</f>
        <v>2025</v>
      </c>
      <c r="H2400" s="2">
        <f>INT(MONTH(GEN_UP[[#This Row],[Fecha]]))</f>
        <v>4</v>
      </c>
      <c r="I2400" s="3" t="str">
        <f>TEXT(DATE(YEAR(GEN_UP[[#This Row],[Fecha]]),MONTH(GEN_UP[[#This Row],[Fecha]]),DAY(GEN_UP[[#This Row],[Fecha]])),"mmmm")</f>
        <v>April</v>
      </c>
      <c r="J2400" s="2">
        <f>DAY(GEN_UP[[#This Row],[Fecha]])</f>
        <v>10</v>
      </c>
      <c r="K2400" s="12" t="str">
        <f t="shared" si="37"/>
        <v>10-04-2025_22</v>
      </c>
    </row>
    <row r="2401" spans="1:11" x14ac:dyDescent="0.3">
      <c r="A2401" s="3">
        <v>45757</v>
      </c>
      <c r="B2401" s="6">
        <v>0.95833333333333337</v>
      </c>
      <c r="C2401" s="2">
        <v>0</v>
      </c>
      <c r="D2401" s="2">
        <v>0</v>
      </c>
      <c r="E2401" s="2">
        <v>0</v>
      </c>
      <c r="F2401" s="2">
        <v>0</v>
      </c>
      <c r="G2401" s="2">
        <f>INT(YEAR(GEN_UP[[#This Row],[Fecha]]))</f>
        <v>2025</v>
      </c>
      <c r="H2401" s="2">
        <f>INT(MONTH(GEN_UP[[#This Row],[Fecha]]))</f>
        <v>4</v>
      </c>
      <c r="I2401" s="3" t="str">
        <f>TEXT(DATE(YEAR(GEN_UP[[#This Row],[Fecha]]),MONTH(GEN_UP[[#This Row],[Fecha]]),DAY(GEN_UP[[#This Row],[Fecha]])),"mmmm")</f>
        <v>April</v>
      </c>
      <c r="J2401" s="2">
        <f>DAY(GEN_UP[[#This Row],[Fecha]])</f>
        <v>10</v>
      </c>
      <c r="K2401" s="12" t="str">
        <f t="shared" si="37"/>
        <v>10-04-2025_23</v>
      </c>
    </row>
    <row r="2402" spans="1:11" x14ac:dyDescent="0.3">
      <c r="A2402" s="3">
        <v>45758</v>
      </c>
      <c r="B2402" s="6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f>INT(YEAR(GEN_UP[[#This Row],[Fecha]]))</f>
        <v>2025</v>
      </c>
      <c r="H2402" s="2">
        <f>INT(MONTH(GEN_UP[[#This Row],[Fecha]]))</f>
        <v>4</v>
      </c>
      <c r="I2402" s="3" t="str">
        <f>TEXT(DATE(YEAR(GEN_UP[[#This Row],[Fecha]]),MONTH(GEN_UP[[#This Row],[Fecha]]),DAY(GEN_UP[[#This Row],[Fecha]])),"mmmm")</f>
        <v>April</v>
      </c>
      <c r="J2402" s="2">
        <f>DAY(GEN_UP[[#This Row],[Fecha]])</f>
        <v>11</v>
      </c>
      <c r="K2402" s="12" t="str">
        <f t="shared" si="37"/>
        <v>11-04-2025_00</v>
      </c>
    </row>
    <row r="2403" spans="1:11" x14ac:dyDescent="0.3">
      <c r="A2403" s="3">
        <v>45758</v>
      </c>
      <c r="B2403" s="6">
        <v>4.1666666666666664E-2</v>
      </c>
      <c r="C2403" s="2">
        <v>0</v>
      </c>
      <c r="D2403" s="2">
        <v>0</v>
      </c>
      <c r="E2403" s="2">
        <v>0</v>
      </c>
      <c r="F2403" s="2">
        <v>0</v>
      </c>
      <c r="G2403" s="2">
        <f>INT(YEAR(GEN_UP[[#This Row],[Fecha]]))</f>
        <v>2025</v>
      </c>
      <c r="H2403" s="2">
        <f>INT(MONTH(GEN_UP[[#This Row],[Fecha]]))</f>
        <v>4</v>
      </c>
      <c r="I2403" s="3" t="str">
        <f>TEXT(DATE(YEAR(GEN_UP[[#This Row],[Fecha]]),MONTH(GEN_UP[[#This Row],[Fecha]]),DAY(GEN_UP[[#This Row],[Fecha]])),"mmmm")</f>
        <v>April</v>
      </c>
      <c r="J2403" s="2">
        <f>DAY(GEN_UP[[#This Row],[Fecha]])</f>
        <v>11</v>
      </c>
      <c r="K2403" s="12" t="str">
        <f t="shared" si="37"/>
        <v>11-04-2025_01</v>
      </c>
    </row>
    <row r="2404" spans="1:11" x14ac:dyDescent="0.3">
      <c r="A2404" s="3">
        <v>45758</v>
      </c>
      <c r="B2404" s="6">
        <v>8.3333333333333329E-2</v>
      </c>
      <c r="C2404" s="2">
        <v>0</v>
      </c>
      <c r="D2404" s="2">
        <v>0</v>
      </c>
      <c r="E2404" s="2">
        <v>0</v>
      </c>
      <c r="F2404" s="2">
        <v>0</v>
      </c>
      <c r="G2404" s="2">
        <f>INT(YEAR(GEN_UP[[#This Row],[Fecha]]))</f>
        <v>2025</v>
      </c>
      <c r="H2404" s="2">
        <f>INT(MONTH(GEN_UP[[#This Row],[Fecha]]))</f>
        <v>4</v>
      </c>
      <c r="I2404" s="3" t="str">
        <f>TEXT(DATE(YEAR(GEN_UP[[#This Row],[Fecha]]),MONTH(GEN_UP[[#This Row],[Fecha]]),DAY(GEN_UP[[#This Row],[Fecha]])),"mmmm")</f>
        <v>April</v>
      </c>
      <c r="J2404" s="2">
        <f>DAY(GEN_UP[[#This Row],[Fecha]])</f>
        <v>11</v>
      </c>
      <c r="K2404" s="12" t="str">
        <f t="shared" si="37"/>
        <v>11-04-2025_02</v>
      </c>
    </row>
    <row r="2405" spans="1:11" x14ac:dyDescent="0.3">
      <c r="A2405" s="3">
        <v>45758</v>
      </c>
      <c r="B2405" s="6">
        <v>0.125</v>
      </c>
      <c r="C2405" s="2">
        <v>0</v>
      </c>
      <c r="D2405" s="2">
        <v>0</v>
      </c>
      <c r="E2405" s="2">
        <v>0</v>
      </c>
      <c r="F2405" s="2">
        <v>0</v>
      </c>
      <c r="G2405" s="2">
        <f>INT(YEAR(GEN_UP[[#This Row],[Fecha]]))</f>
        <v>2025</v>
      </c>
      <c r="H2405" s="2">
        <f>INT(MONTH(GEN_UP[[#This Row],[Fecha]]))</f>
        <v>4</v>
      </c>
      <c r="I2405" s="3" t="str">
        <f>TEXT(DATE(YEAR(GEN_UP[[#This Row],[Fecha]]),MONTH(GEN_UP[[#This Row],[Fecha]]),DAY(GEN_UP[[#This Row],[Fecha]])),"mmmm")</f>
        <v>April</v>
      </c>
      <c r="J2405" s="2">
        <f>DAY(GEN_UP[[#This Row],[Fecha]])</f>
        <v>11</v>
      </c>
      <c r="K2405" s="12" t="str">
        <f t="shared" si="37"/>
        <v>11-04-2025_03</v>
      </c>
    </row>
    <row r="2406" spans="1:11" x14ac:dyDescent="0.3">
      <c r="A2406" s="3">
        <v>45758</v>
      </c>
      <c r="B2406" s="6">
        <v>0.16666666666666666</v>
      </c>
      <c r="C2406" s="2">
        <v>0</v>
      </c>
      <c r="D2406" s="2">
        <v>0</v>
      </c>
      <c r="E2406" s="2">
        <v>0</v>
      </c>
      <c r="F2406" s="2">
        <v>0</v>
      </c>
      <c r="G2406" s="2">
        <f>INT(YEAR(GEN_UP[[#This Row],[Fecha]]))</f>
        <v>2025</v>
      </c>
      <c r="H2406" s="2">
        <f>INT(MONTH(GEN_UP[[#This Row],[Fecha]]))</f>
        <v>4</v>
      </c>
      <c r="I2406" s="3" t="str">
        <f>TEXT(DATE(YEAR(GEN_UP[[#This Row],[Fecha]]),MONTH(GEN_UP[[#This Row],[Fecha]]),DAY(GEN_UP[[#This Row],[Fecha]])),"mmmm")</f>
        <v>April</v>
      </c>
      <c r="J2406" s="2">
        <f>DAY(GEN_UP[[#This Row],[Fecha]])</f>
        <v>11</v>
      </c>
      <c r="K2406" s="12" t="str">
        <f t="shared" si="37"/>
        <v>11-04-2025_04</v>
      </c>
    </row>
    <row r="2407" spans="1:11" x14ac:dyDescent="0.3">
      <c r="A2407" s="3">
        <v>45758</v>
      </c>
      <c r="B2407" s="6">
        <v>0.20833333333333334</v>
      </c>
      <c r="C2407" s="2">
        <v>0</v>
      </c>
      <c r="D2407" s="2">
        <v>0</v>
      </c>
      <c r="E2407" s="2">
        <v>0</v>
      </c>
      <c r="F2407" s="2">
        <v>0</v>
      </c>
      <c r="G2407" s="2">
        <f>INT(YEAR(GEN_UP[[#This Row],[Fecha]]))</f>
        <v>2025</v>
      </c>
      <c r="H2407" s="2">
        <f>INT(MONTH(GEN_UP[[#This Row],[Fecha]]))</f>
        <v>4</v>
      </c>
      <c r="I2407" s="3" t="str">
        <f>TEXT(DATE(YEAR(GEN_UP[[#This Row],[Fecha]]),MONTH(GEN_UP[[#This Row],[Fecha]]),DAY(GEN_UP[[#This Row],[Fecha]])),"mmmm")</f>
        <v>April</v>
      </c>
      <c r="J2407" s="2">
        <f>DAY(GEN_UP[[#This Row],[Fecha]])</f>
        <v>11</v>
      </c>
      <c r="K2407" s="12" t="str">
        <f t="shared" si="37"/>
        <v>11-04-2025_05</v>
      </c>
    </row>
    <row r="2408" spans="1:11" x14ac:dyDescent="0.3">
      <c r="A2408" s="3">
        <v>45758</v>
      </c>
      <c r="B2408" s="6">
        <v>0.25</v>
      </c>
      <c r="G2408" s="2">
        <f>INT(YEAR(GEN_UP[[#This Row],[Fecha]]))</f>
        <v>2025</v>
      </c>
      <c r="H2408" s="2">
        <f>INT(MONTH(GEN_UP[[#This Row],[Fecha]]))</f>
        <v>4</v>
      </c>
      <c r="I2408" s="3" t="str">
        <f>TEXT(DATE(YEAR(GEN_UP[[#This Row],[Fecha]]),MONTH(GEN_UP[[#This Row],[Fecha]]),DAY(GEN_UP[[#This Row],[Fecha]])),"mmmm")</f>
        <v>April</v>
      </c>
      <c r="J2408" s="2">
        <f>DAY(GEN_UP[[#This Row],[Fecha]])</f>
        <v>11</v>
      </c>
      <c r="K2408" s="12" t="str">
        <f t="shared" si="37"/>
        <v>11-04-2025_06</v>
      </c>
    </row>
    <row r="2409" spans="1:11" x14ac:dyDescent="0.3">
      <c r="A2409" s="3">
        <v>45758</v>
      </c>
      <c r="B2409" s="6">
        <v>0.29166666666666669</v>
      </c>
      <c r="G2409" s="2">
        <f>INT(YEAR(GEN_UP[[#This Row],[Fecha]]))</f>
        <v>2025</v>
      </c>
      <c r="H2409" s="2">
        <f>INT(MONTH(GEN_UP[[#This Row],[Fecha]]))</f>
        <v>4</v>
      </c>
      <c r="I2409" s="3" t="str">
        <f>TEXT(DATE(YEAR(GEN_UP[[#This Row],[Fecha]]),MONTH(GEN_UP[[#This Row],[Fecha]]),DAY(GEN_UP[[#This Row],[Fecha]])),"mmmm")</f>
        <v>April</v>
      </c>
      <c r="J2409" s="2">
        <f>DAY(GEN_UP[[#This Row],[Fecha]])</f>
        <v>11</v>
      </c>
      <c r="K2409" s="12" t="str">
        <f t="shared" si="37"/>
        <v>11-04-2025_07</v>
      </c>
    </row>
    <row r="2410" spans="1:11" x14ac:dyDescent="0.3">
      <c r="A2410" s="3">
        <v>45758</v>
      </c>
      <c r="B2410" s="6">
        <v>0.33333333333333331</v>
      </c>
      <c r="G2410" s="2">
        <f>INT(YEAR(GEN_UP[[#This Row],[Fecha]]))</f>
        <v>2025</v>
      </c>
      <c r="H2410" s="2">
        <f>INT(MONTH(GEN_UP[[#This Row],[Fecha]]))</f>
        <v>4</v>
      </c>
      <c r="I2410" s="3" t="str">
        <f>TEXT(DATE(YEAR(GEN_UP[[#This Row],[Fecha]]),MONTH(GEN_UP[[#This Row],[Fecha]]),DAY(GEN_UP[[#This Row],[Fecha]])),"mmmm")</f>
        <v>April</v>
      </c>
      <c r="J2410" s="2">
        <f>DAY(GEN_UP[[#This Row],[Fecha]])</f>
        <v>11</v>
      </c>
      <c r="K2410" s="12" t="str">
        <f t="shared" si="37"/>
        <v>11-04-2025_08</v>
      </c>
    </row>
    <row r="2411" spans="1:11" x14ac:dyDescent="0.3">
      <c r="A2411" s="3">
        <v>45758</v>
      </c>
      <c r="B2411" s="6">
        <v>0.375</v>
      </c>
      <c r="G2411" s="2">
        <f>INT(YEAR(GEN_UP[[#This Row],[Fecha]]))</f>
        <v>2025</v>
      </c>
      <c r="H2411" s="2">
        <f>INT(MONTH(GEN_UP[[#This Row],[Fecha]]))</f>
        <v>4</v>
      </c>
      <c r="I2411" s="3" t="str">
        <f>TEXT(DATE(YEAR(GEN_UP[[#This Row],[Fecha]]),MONTH(GEN_UP[[#This Row],[Fecha]]),DAY(GEN_UP[[#This Row],[Fecha]])),"mmmm")</f>
        <v>April</v>
      </c>
      <c r="J2411" s="2">
        <f>DAY(GEN_UP[[#This Row],[Fecha]])</f>
        <v>11</v>
      </c>
      <c r="K2411" s="12" t="str">
        <f t="shared" si="37"/>
        <v>11-04-2025_09</v>
      </c>
    </row>
    <row r="2412" spans="1:11" x14ac:dyDescent="0.3">
      <c r="A2412" s="3">
        <v>45758</v>
      </c>
      <c r="B2412" s="6">
        <v>0.41666666666666669</v>
      </c>
      <c r="G2412" s="2">
        <f>INT(YEAR(GEN_UP[[#This Row],[Fecha]]))</f>
        <v>2025</v>
      </c>
      <c r="H2412" s="2">
        <f>INT(MONTH(GEN_UP[[#This Row],[Fecha]]))</f>
        <v>4</v>
      </c>
      <c r="I2412" s="3" t="str">
        <f>TEXT(DATE(YEAR(GEN_UP[[#This Row],[Fecha]]),MONTH(GEN_UP[[#This Row],[Fecha]]),DAY(GEN_UP[[#This Row],[Fecha]])),"mmmm")</f>
        <v>April</v>
      </c>
      <c r="J2412" s="2">
        <f>DAY(GEN_UP[[#This Row],[Fecha]])</f>
        <v>11</v>
      </c>
      <c r="K2412" s="12" t="str">
        <f t="shared" si="37"/>
        <v>11-04-2025_10</v>
      </c>
    </row>
    <row r="2413" spans="1:11" x14ac:dyDescent="0.3">
      <c r="A2413" s="3">
        <v>45758</v>
      </c>
      <c r="B2413" s="6">
        <v>0.45833333333333331</v>
      </c>
      <c r="G2413" s="2">
        <f>INT(YEAR(GEN_UP[[#This Row],[Fecha]]))</f>
        <v>2025</v>
      </c>
      <c r="H2413" s="2">
        <f>INT(MONTH(GEN_UP[[#This Row],[Fecha]]))</f>
        <v>4</v>
      </c>
      <c r="I2413" s="3" t="str">
        <f>TEXT(DATE(YEAR(GEN_UP[[#This Row],[Fecha]]),MONTH(GEN_UP[[#This Row],[Fecha]]),DAY(GEN_UP[[#This Row],[Fecha]])),"mmmm")</f>
        <v>April</v>
      </c>
      <c r="J2413" s="2">
        <f>DAY(GEN_UP[[#This Row],[Fecha]])</f>
        <v>11</v>
      </c>
      <c r="K2413" s="12" t="str">
        <f t="shared" si="37"/>
        <v>11-04-2025_11</v>
      </c>
    </row>
    <row r="2414" spans="1:11" x14ac:dyDescent="0.3">
      <c r="A2414" s="3">
        <v>45758</v>
      </c>
      <c r="B2414" s="6">
        <v>0.5</v>
      </c>
      <c r="G2414" s="2">
        <f>INT(YEAR(GEN_UP[[#This Row],[Fecha]]))</f>
        <v>2025</v>
      </c>
      <c r="H2414" s="2">
        <f>INT(MONTH(GEN_UP[[#This Row],[Fecha]]))</f>
        <v>4</v>
      </c>
      <c r="I2414" s="3" t="str">
        <f>TEXT(DATE(YEAR(GEN_UP[[#This Row],[Fecha]]),MONTH(GEN_UP[[#This Row],[Fecha]]),DAY(GEN_UP[[#This Row],[Fecha]])),"mmmm")</f>
        <v>April</v>
      </c>
      <c r="J2414" s="2">
        <f>DAY(GEN_UP[[#This Row],[Fecha]])</f>
        <v>11</v>
      </c>
      <c r="K2414" s="12" t="str">
        <f t="shared" si="37"/>
        <v>11-04-2025_12</v>
      </c>
    </row>
    <row r="2415" spans="1:11" x14ac:dyDescent="0.3">
      <c r="A2415" s="3">
        <v>45758</v>
      </c>
      <c r="B2415" s="6">
        <v>0.54166666666666663</v>
      </c>
      <c r="G2415" s="2">
        <f>INT(YEAR(GEN_UP[[#This Row],[Fecha]]))</f>
        <v>2025</v>
      </c>
      <c r="H2415" s="2">
        <f>INT(MONTH(GEN_UP[[#This Row],[Fecha]]))</f>
        <v>4</v>
      </c>
      <c r="I2415" s="3" t="str">
        <f>TEXT(DATE(YEAR(GEN_UP[[#This Row],[Fecha]]),MONTH(GEN_UP[[#This Row],[Fecha]]),DAY(GEN_UP[[#This Row],[Fecha]])),"mmmm")</f>
        <v>April</v>
      </c>
      <c r="J2415" s="2">
        <f>DAY(GEN_UP[[#This Row],[Fecha]])</f>
        <v>11</v>
      </c>
      <c r="K2415" s="12" t="str">
        <f t="shared" si="37"/>
        <v>11-04-2025_13</v>
      </c>
    </row>
    <row r="2416" spans="1:11" x14ac:dyDescent="0.3">
      <c r="A2416" s="3">
        <v>45758</v>
      </c>
      <c r="B2416" s="6">
        <v>0.58333333333333337</v>
      </c>
      <c r="G2416" s="2">
        <f>INT(YEAR(GEN_UP[[#This Row],[Fecha]]))</f>
        <v>2025</v>
      </c>
      <c r="H2416" s="2">
        <f>INT(MONTH(GEN_UP[[#This Row],[Fecha]]))</f>
        <v>4</v>
      </c>
      <c r="I2416" s="3" t="str">
        <f>TEXT(DATE(YEAR(GEN_UP[[#This Row],[Fecha]]),MONTH(GEN_UP[[#This Row],[Fecha]]),DAY(GEN_UP[[#This Row],[Fecha]])),"mmmm")</f>
        <v>April</v>
      </c>
      <c r="J2416" s="2">
        <f>DAY(GEN_UP[[#This Row],[Fecha]])</f>
        <v>11</v>
      </c>
      <c r="K2416" s="12" t="str">
        <f t="shared" si="37"/>
        <v>11-04-2025_14</v>
      </c>
    </row>
    <row r="2417" spans="1:11" x14ac:dyDescent="0.3">
      <c r="A2417" s="3">
        <v>45758</v>
      </c>
      <c r="B2417" s="6">
        <v>0.625</v>
      </c>
      <c r="G2417" s="2">
        <f>INT(YEAR(GEN_UP[[#This Row],[Fecha]]))</f>
        <v>2025</v>
      </c>
      <c r="H2417" s="2">
        <f>INT(MONTH(GEN_UP[[#This Row],[Fecha]]))</f>
        <v>4</v>
      </c>
      <c r="I2417" s="3" t="str">
        <f>TEXT(DATE(YEAR(GEN_UP[[#This Row],[Fecha]]),MONTH(GEN_UP[[#This Row],[Fecha]]),DAY(GEN_UP[[#This Row],[Fecha]])),"mmmm")</f>
        <v>April</v>
      </c>
      <c r="J2417" s="2">
        <f>DAY(GEN_UP[[#This Row],[Fecha]])</f>
        <v>11</v>
      </c>
      <c r="K2417" s="12" t="str">
        <f t="shared" si="37"/>
        <v>11-04-2025_15</v>
      </c>
    </row>
    <row r="2418" spans="1:11" x14ac:dyDescent="0.3">
      <c r="A2418" s="3">
        <v>45758</v>
      </c>
      <c r="B2418" s="6">
        <v>0.66666666666666663</v>
      </c>
      <c r="G2418" s="2">
        <f>INT(YEAR(GEN_UP[[#This Row],[Fecha]]))</f>
        <v>2025</v>
      </c>
      <c r="H2418" s="2">
        <f>INT(MONTH(GEN_UP[[#This Row],[Fecha]]))</f>
        <v>4</v>
      </c>
      <c r="I2418" s="3" t="str">
        <f>TEXT(DATE(YEAR(GEN_UP[[#This Row],[Fecha]]),MONTH(GEN_UP[[#This Row],[Fecha]]),DAY(GEN_UP[[#This Row],[Fecha]])),"mmmm")</f>
        <v>April</v>
      </c>
      <c r="J2418" s="2">
        <f>DAY(GEN_UP[[#This Row],[Fecha]])</f>
        <v>11</v>
      </c>
      <c r="K2418" s="12" t="str">
        <f t="shared" si="37"/>
        <v>11-04-2025_16</v>
      </c>
    </row>
    <row r="2419" spans="1:11" x14ac:dyDescent="0.3">
      <c r="A2419" s="3">
        <v>45758</v>
      </c>
      <c r="B2419" s="6">
        <v>0.70833333333333337</v>
      </c>
      <c r="G2419" s="2">
        <f>INT(YEAR(GEN_UP[[#This Row],[Fecha]]))</f>
        <v>2025</v>
      </c>
      <c r="H2419" s="2">
        <f>INT(MONTH(GEN_UP[[#This Row],[Fecha]]))</f>
        <v>4</v>
      </c>
      <c r="I2419" s="3" t="str">
        <f>TEXT(DATE(YEAR(GEN_UP[[#This Row],[Fecha]]),MONTH(GEN_UP[[#This Row],[Fecha]]),DAY(GEN_UP[[#This Row],[Fecha]])),"mmmm")</f>
        <v>April</v>
      </c>
      <c r="J2419" s="2">
        <f>DAY(GEN_UP[[#This Row],[Fecha]])</f>
        <v>11</v>
      </c>
      <c r="K2419" s="12" t="str">
        <f t="shared" si="37"/>
        <v>11-04-2025_17</v>
      </c>
    </row>
    <row r="2420" spans="1:11" x14ac:dyDescent="0.3">
      <c r="A2420" s="3">
        <v>45758</v>
      </c>
      <c r="B2420" s="6">
        <v>0.75</v>
      </c>
      <c r="G2420" s="2">
        <f>INT(YEAR(GEN_UP[[#This Row],[Fecha]]))</f>
        <v>2025</v>
      </c>
      <c r="H2420" s="2">
        <f>INT(MONTH(GEN_UP[[#This Row],[Fecha]]))</f>
        <v>4</v>
      </c>
      <c r="I2420" s="3" t="str">
        <f>TEXT(DATE(YEAR(GEN_UP[[#This Row],[Fecha]]),MONTH(GEN_UP[[#This Row],[Fecha]]),DAY(GEN_UP[[#This Row],[Fecha]])),"mmmm")</f>
        <v>April</v>
      </c>
      <c r="J2420" s="2">
        <f>DAY(GEN_UP[[#This Row],[Fecha]])</f>
        <v>11</v>
      </c>
      <c r="K2420" s="12" t="str">
        <f t="shared" si="37"/>
        <v>11-04-2025_18</v>
      </c>
    </row>
    <row r="2421" spans="1:11" x14ac:dyDescent="0.3">
      <c r="A2421" s="3">
        <v>45758</v>
      </c>
      <c r="B2421" s="6">
        <v>0.79166666666666663</v>
      </c>
      <c r="C2421" s="2">
        <v>0</v>
      </c>
      <c r="D2421" s="2">
        <v>0</v>
      </c>
      <c r="E2421" s="2">
        <v>0</v>
      </c>
      <c r="F2421" s="2">
        <v>0</v>
      </c>
      <c r="G2421" s="2">
        <f>INT(YEAR(GEN_UP[[#This Row],[Fecha]]))</f>
        <v>2025</v>
      </c>
      <c r="H2421" s="2">
        <f>INT(MONTH(GEN_UP[[#This Row],[Fecha]]))</f>
        <v>4</v>
      </c>
      <c r="I2421" s="3" t="str">
        <f>TEXT(DATE(YEAR(GEN_UP[[#This Row],[Fecha]]),MONTH(GEN_UP[[#This Row],[Fecha]]),DAY(GEN_UP[[#This Row],[Fecha]])),"mmmm")</f>
        <v>April</v>
      </c>
      <c r="J2421" s="2">
        <f>DAY(GEN_UP[[#This Row],[Fecha]])</f>
        <v>11</v>
      </c>
      <c r="K2421" s="12" t="str">
        <f t="shared" si="37"/>
        <v>11-04-2025_19</v>
      </c>
    </row>
    <row r="2422" spans="1:11" x14ac:dyDescent="0.3">
      <c r="A2422" s="3">
        <v>45758</v>
      </c>
      <c r="B2422" s="6">
        <v>0.83333333333333337</v>
      </c>
      <c r="C2422" s="2">
        <v>0</v>
      </c>
      <c r="D2422" s="2">
        <v>0</v>
      </c>
      <c r="E2422" s="2">
        <v>0</v>
      </c>
      <c r="F2422" s="2">
        <v>0</v>
      </c>
      <c r="G2422" s="2">
        <f>INT(YEAR(GEN_UP[[#This Row],[Fecha]]))</f>
        <v>2025</v>
      </c>
      <c r="H2422" s="2">
        <f>INT(MONTH(GEN_UP[[#This Row],[Fecha]]))</f>
        <v>4</v>
      </c>
      <c r="I2422" s="3" t="str">
        <f>TEXT(DATE(YEAR(GEN_UP[[#This Row],[Fecha]]),MONTH(GEN_UP[[#This Row],[Fecha]]),DAY(GEN_UP[[#This Row],[Fecha]])),"mmmm")</f>
        <v>April</v>
      </c>
      <c r="J2422" s="2">
        <f>DAY(GEN_UP[[#This Row],[Fecha]])</f>
        <v>11</v>
      </c>
      <c r="K2422" s="12" t="str">
        <f t="shared" si="37"/>
        <v>11-04-2025_20</v>
      </c>
    </row>
    <row r="2423" spans="1:11" x14ac:dyDescent="0.3">
      <c r="A2423" s="3">
        <v>45758</v>
      </c>
      <c r="B2423" s="6">
        <v>0.875</v>
      </c>
      <c r="C2423" s="2">
        <v>0</v>
      </c>
      <c r="D2423" s="2">
        <v>0</v>
      </c>
      <c r="E2423" s="2">
        <v>0</v>
      </c>
      <c r="F2423" s="2">
        <v>0</v>
      </c>
      <c r="G2423" s="2">
        <f>INT(YEAR(GEN_UP[[#This Row],[Fecha]]))</f>
        <v>2025</v>
      </c>
      <c r="H2423" s="2">
        <f>INT(MONTH(GEN_UP[[#This Row],[Fecha]]))</f>
        <v>4</v>
      </c>
      <c r="I2423" s="3" t="str">
        <f>TEXT(DATE(YEAR(GEN_UP[[#This Row],[Fecha]]),MONTH(GEN_UP[[#This Row],[Fecha]]),DAY(GEN_UP[[#This Row],[Fecha]])),"mmmm")</f>
        <v>April</v>
      </c>
      <c r="J2423" s="2">
        <f>DAY(GEN_UP[[#This Row],[Fecha]])</f>
        <v>11</v>
      </c>
      <c r="K2423" s="12" t="str">
        <f t="shared" si="37"/>
        <v>11-04-2025_21</v>
      </c>
    </row>
    <row r="2424" spans="1:11" x14ac:dyDescent="0.3">
      <c r="A2424" s="3">
        <v>45758</v>
      </c>
      <c r="B2424" s="6">
        <v>0.91666666666666663</v>
      </c>
      <c r="C2424" s="2">
        <v>0</v>
      </c>
      <c r="D2424" s="2">
        <v>0</v>
      </c>
      <c r="E2424" s="2">
        <v>0</v>
      </c>
      <c r="F2424" s="2">
        <v>0</v>
      </c>
      <c r="G2424" s="2">
        <f>INT(YEAR(GEN_UP[[#This Row],[Fecha]]))</f>
        <v>2025</v>
      </c>
      <c r="H2424" s="2">
        <f>INT(MONTH(GEN_UP[[#This Row],[Fecha]]))</f>
        <v>4</v>
      </c>
      <c r="I2424" s="3" t="str">
        <f>TEXT(DATE(YEAR(GEN_UP[[#This Row],[Fecha]]),MONTH(GEN_UP[[#This Row],[Fecha]]),DAY(GEN_UP[[#This Row],[Fecha]])),"mmmm")</f>
        <v>April</v>
      </c>
      <c r="J2424" s="2">
        <f>DAY(GEN_UP[[#This Row],[Fecha]])</f>
        <v>11</v>
      </c>
      <c r="K2424" s="12" t="str">
        <f t="shared" si="37"/>
        <v>11-04-2025_22</v>
      </c>
    </row>
    <row r="2425" spans="1:11" x14ac:dyDescent="0.3">
      <c r="A2425" s="3">
        <v>45758</v>
      </c>
      <c r="B2425" s="6">
        <v>0.95833333333333337</v>
      </c>
      <c r="C2425" s="2">
        <v>0</v>
      </c>
      <c r="D2425" s="2">
        <v>0</v>
      </c>
      <c r="E2425" s="2">
        <v>0</v>
      </c>
      <c r="F2425" s="2">
        <v>0</v>
      </c>
      <c r="G2425" s="2">
        <f>INT(YEAR(GEN_UP[[#This Row],[Fecha]]))</f>
        <v>2025</v>
      </c>
      <c r="H2425" s="2">
        <f>INT(MONTH(GEN_UP[[#This Row],[Fecha]]))</f>
        <v>4</v>
      </c>
      <c r="I2425" s="3" t="str">
        <f>TEXT(DATE(YEAR(GEN_UP[[#This Row],[Fecha]]),MONTH(GEN_UP[[#This Row],[Fecha]]),DAY(GEN_UP[[#This Row],[Fecha]])),"mmmm")</f>
        <v>April</v>
      </c>
      <c r="J2425" s="2">
        <f>DAY(GEN_UP[[#This Row],[Fecha]])</f>
        <v>11</v>
      </c>
      <c r="K2425" s="12" t="str">
        <f t="shared" si="37"/>
        <v>11-04-2025_23</v>
      </c>
    </row>
    <row r="2426" spans="1:11" x14ac:dyDescent="0.3">
      <c r="A2426" s="3">
        <v>45759</v>
      </c>
      <c r="B2426" s="6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f>INT(YEAR(GEN_UP[[#This Row],[Fecha]]))</f>
        <v>2025</v>
      </c>
      <c r="H2426" s="2">
        <f>INT(MONTH(GEN_UP[[#This Row],[Fecha]]))</f>
        <v>4</v>
      </c>
      <c r="I2426" s="3" t="str">
        <f>TEXT(DATE(YEAR(GEN_UP[[#This Row],[Fecha]]),MONTH(GEN_UP[[#This Row],[Fecha]]),DAY(GEN_UP[[#This Row],[Fecha]])),"mmmm")</f>
        <v>April</v>
      </c>
      <c r="J2426" s="2">
        <f>DAY(GEN_UP[[#This Row],[Fecha]])</f>
        <v>12</v>
      </c>
      <c r="K2426" s="12" t="str">
        <f t="shared" si="37"/>
        <v>12-04-2025_00</v>
      </c>
    </row>
    <row r="2427" spans="1:11" x14ac:dyDescent="0.3">
      <c r="A2427" s="3">
        <v>45759</v>
      </c>
      <c r="B2427" s="6">
        <v>4.1666666666666664E-2</v>
      </c>
      <c r="C2427" s="2">
        <v>0</v>
      </c>
      <c r="D2427" s="2">
        <v>0</v>
      </c>
      <c r="E2427" s="2">
        <v>0</v>
      </c>
      <c r="F2427" s="2">
        <v>0</v>
      </c>
      <c r="G2427" s="2">
        <f>INT(YEAR(GEN_UP[[#This Row],[Fecha]]))</f>
        <v>2025</v>
      </c>
      <c r="H2427" s="2">
        <f>INT(MONTH(GEN_UP[[#This Row],[Fecha]]))</f>
        <v>4</v>
      </c>
      <c r="I2427" s="3" t="str">
        <f>TEXT(DATE(YEAR(GEN_UP[[#This Row],[Fecha]]),MONTH(GEN_UP[[#This Row],[Fecha]]),DAY(GEN_UP[[#This Row],[Fecha]])),"mmmm")</f>
        <v>April</v>
      </c>
      <c r="J2427" s="2">
        <f>DAY(GEN_UP[[#This Row],[Fecha]])</f>
        <v>12</v>
      </c>
      <c r="K2427" s="12" t="str">
        <f t="shared" si="37"/>
        <v>12-04-2025_01</v>
      </c>
    </row>
    <row r="2428" spans="1:11" x14ac:dyDescent="0.3">
      <c r="A2428" s="3">
        <v>45759</v>
      </c>
      <c r="B2428" s="6">
        <v>8.3333333333333329E-2</v>
      </c>
      <c r="C2428" s="2">
        <v>0</v>
      </c>
      <c r="D2428" s="2">
        <v>0</v>
      </c>
      <c r="E2428" s="2">
        <v>0</v>
      </c>
      <c r="F2428" s="2">
        <v>0</v>
      </c>
      <c r="G2428" s="2">
        <f>INT(YEAR(GEN_UP[[#This Row],[Fecha]]))</f>
        <v>2025</v>
      </c>
      <c r="H2428" s="2">
        <f>INT(MONTH(GEN_UP[[#This Row],[Fecha]]))</f>
        <v>4</v>
      </c>
      <c r="I2428" s="3" t="str">
        <f>TEXT(DATE(YEAR(GEN_UP[[#This Row],[Fecha]]),MONTH(GEN_UP[[#This Row],[Fecha]]),DAY(GEN_UP[[#This Row],[Fecha]])),"mmmm")</f>
        <v>April</v>
      </c>
      <c r="J2428" s="2">
        <f>DAY(GEN_UP[[#This Row],[Fecha]])</f>
        <v>12</v>
      </c>
      <c r="K2428" s="12" t="str">
        <f t="shared" si="37"/>
        <v>12-04-2025_02</v>
      </c>
    </row>
    <row r="2429" spans="1:11" x14ac:dyDescent="0.3">
      <c r="A2429" s="3">
        <v>45759</v>
      </c>
      <c r="B2429" s="6">
        <v>0.125</v>
      </c>
      <c r="C2429" s="2">
        <v>0</v>
      </c>
      <c r="D2429" s="2">
        <v>0</v>
      </c>
      <c r="E2429" s="2">
        <v>0</v>
      </c>
      <c r="F2429" s="2">
        <v>0</v>
      </c>
      <c r="G2429" s="2">
        <f>INT(YEAR(GEN_UP[[#This Row],[Fecha]]))</f>
        <v>2025</v>
      </c>
      <c r="H2429" s="2">
        <f>INT(MONTH(GEN_UP[[#This Row],[Fecha]]))</f>
        <v>4</v>
      </c>
      <c r="I2429" s="3" t="str">
        <f>TEXT(DATE(YEAR(GEN_UP[[#This Row],[Fecha]]),MONTH(GEN_UP[[#This Row],[Fecha]]),DAY(GEN_UP[[#This Row],[Fecha]])),"mmmm")</f>
        <v>April</v>
      </c>
      <c r="J2429" s="2">
        <f>DAY(GEN_UP[[#This Row],[Fecha]])</f>
        <v>12</v>
      </c>
      <c r="K2429" s="12" t="str">
        <f t="shared" si="37"/>
        <v>12-04-2025_03</v>
      </c>
    </row>
    <row r="2430" spans="1:11" x14ac:dyDescent="0.3">
      <c r="A2430" s="3">
        <v>45759</v>
      </c>
      <c r="B2430" s="6">
        <v>0.16666666666666666</v>
      </c>
      <c r="C2430" s="2">
        <v>0</v>
      </c>
      <c r="D2430" s="2">
        <v>0</v>
      </c>
      <c r="E2430" s="2">
        <v>0</v>
      </c>
      <c r="F2430" s="2">
        <v>0</v>
      </c>
      <c r="G2430" s="2">
        <f>INT(YEAR(GEN_UP[[#This Row],[Fecha]]))</f>
        <v>2025</v>
      </c>
      <c r="H2430" s="2">
        <f>INT(MONTH(GEN_UP[[#This Row],[Fecha]]))</f>
        <v>4</v>
      </c>
      <c r="I2430" s="3" t="str">
        <f>TEXT(DATE(YEAR(GEN_UP[[#This Row],[Fecha]]),MONTH(GEN_UP[[#This Row],[Fecha]]),DAY(GEN_UP[[#This Row],[Fecha]])),"mmmm")</f>
        <v>April</v>
      </c>
      <c r="J2430" s="2">
        <f>DAY(GEN_UP[[#This Row],[Fecha]])</f>
        <v>12</v>
      </c>
      <c r="K2430" s="12" t="str">
        <f t="shared" si="37"/>
        <v>12-04-2025_04</v>
      </c>
    </row>
    <row r="2431" spans="1:11" x14ac:dyDescent="0.3">
      <c r="A2431" s="3">
        <v>45759</v>
      </c>
      <c r="B2431" s="6">
        <v>0.20833333333333334</v>
      </c>
      <c r="C2431" s="2">
        <v>0</v>
      </c>
      <c r="D2431" s="2">
        <v>0</v>
      </c>
      <c r="E2431" s="2">
        <v>0</v>
      </c>
      <c r="F2431" s="2">
        <v>0</v>
      </c>
      <c r="G2431" s="2">
        <f>INT(YEAR(GEN_UP[[#This Row],[Fecha]]))</f>
        <v>2025</v>
      </c>
      <c r="H2431" s="2">
        <f>INT(MONTH(GEN_UP[[#This Row],[Fecha]]))</f>
        <v>4</v>
      </c>
      <c r="I2431" s="3" t="str">
        <f>TEXT(DATE(YEAR(GEN_UP[[#This Row],[Fecha]]),MONTH(GEN_UP[[#This Row],[Fecha]]),DAY(GEN_UP[[#This Row],[Fecha]])),"mmmm")</f>
        <v>April</v>
      </c>
      <c r="J2431" s="2">
        <f>DAY(GEN_UP[[#This Row],[Fecha]])</f>
        <v>12</v>
      </c>
      <c r="K2431" s="12" t="str">
        <f t="shared" si="37"/>
        <v>12-04-2025_05</v>
      </c>
    </row>
    <row r="2432" spans="1:11" x14ac:dyDescent="0.3">
      <c r="A2432" s="3">
        <v>45759</v>
      </c>
      <c r="B2432" s="6">
        <v>0.25</v>
      </c>
      <c r="C2432" s="2">
        <v>146</v>
      </c>
      <c r="D2432" s="2">
        <v>138</v>
      </c>
      <c r="E2432" s="2">
        <v>129</v>
      </c>
      <c r="F2432" s="2">
        <v>126.5</v>
      </c>
      <c r="G2432" s="2">
        <f>INT(YEAR(GEN_UP[[#This Row],[Fecha]]))</f>
        <v>2025</v>
      </c>
      <c r="H2432" s="2">
        <f>INT(MONTH(GEN_UP[[#This Row],[Fecha]]))</f>
        <v>4</v>
      </c>
      <c r="I2432" s="3" t="str">
        <f>TEXT(DATE(YEAR(GEN_UP[[#This Row],[Fecha]]),MONTH(GEN_UP[[#This Row],[Fecha]]),DAY(GEN_UP[[#This Row],[Fecha]])),"mmmm")</f>
        <v>April</v>
      </c>
      <c r="J2432" s="2">
        <f>DAY(GEN_UP[[#This Row],[Fecha]])</f>
        <v>12</v>
      </c>
      <c r="K2432" s="12" t="str">
        <f t="shared" si="37"/>
        <v>12-04-2025_06</v>
      </c>
    </row>
    <row r="2433" spans="1:11" x14ac:dyDescent="0.3">
      <c r="A2433" s="3">
        <v>45759</v>
      </c>
      <c r="B2433" s="6">
        <v>0.29166666666666669</v>
      </c>
      <c r="C2433" s="2">
        <v>1284.5</v>
      </c>
      <c r="D2433" s="2">
        <v>1264.5</v>
      </c>
      <c r="E2433" s="2">
        <v>1199.5</v>
      </c>
      <c r="F2433" s="2">
        <v>1150.5</v>
      </c>
      <c r="G2433" s="2">
        <f>INT(YEAR(GEN_UP[[#This Row],[Fecha]]))</f>
        <v>2025</v>
      </c>
      <c r="H2433" s="2">
        <f>INT(MONTH(GEN_UP[[#This Row],[Fecha]]))</f>
        <v>4</v>
      </c>
      <c r="I2433" s="3" t="str">
        <f>TEXT(DATE(YEAR(GEN_UP[[#This Row],[Fecha]]),MONTH(GEN_UP[[#This Row],[Fecha]]),DAY(GEN_UP[[#This Row],[Fecha]])),"mmmm")</f>
        <v>April</v>
      </c>
      <c r="J2433" s="2">
        <f>DAY(GEN_UP[[#This Row],[Fecha]])</f>
        <v>12</v>
      </c>
      <c r="K2433" s="12" t="str">
        <f t="shared" si="37"/>
        <v>12-04-2025_07</v>
      </c>
    </row>
    <row r="2434" spans="1:11" x14ac:dyDescent="0.3">
      <c r="A2434" s="3">
        <v>45759</v>
      </c>
      <c r="B2434" s="6">
        <v>0.33333333333333331</v>
      </c>
      <c r="C2434" s="2">
        <v>4217</v>
      </c>
      <c r="D2434" s="2">
        <v>4168.5</v>
      </c>
      <c r="E2434" s="2">
        <v>4080.5</v>
      </c>
      <c r="F2434" s="2">
        <v>3980</v>
      </c>
      <c r="G2434" s="2">
        <f>INT(YEAR(GEN_UP[[#This Row],[Fecha]]))</f>
        <v>2025</v>
      </c>
      <c r="H2434" s="2">
        <f>INT(MONTH(GEN_UP[[#This Row],[Fecha]]))</f>
        <v>4</v>
      </c>
      <c r="I2434" s="3" t="str">
        <f>TEXT(DATE(YEAR(GEN_UP[[#This Row],[Fecha]]),MONTH(GEN_UP[[#This Row],[Fecha]]),DAY(GEN_UP[[#This Row],[Fecha]])),"mmmm")</f>
        <v>April</v>
      </c>
      <c r="J2434" s="2">
        <f>DAY(GEN_UP[[#This Row],[Fecha]])</f>
        <v>12</v>
      </c>
      <c r="K2434" s="12" t="str">
        <f t="shared" ref="K2434:K2497" si="38">TEXT(A2434,"dd-mm-yyyy") &amp; "_" &amp; TEXT(HOUR(B2434),"00")</f>
        <v>12-04-2025_08</v>
      </c>
    </row>
    <row r="2435" spans="1:11" x14ac:dyDescent="0.3">
      <c r="A2435" s="3">
        <v>45759</v>
      </c>
      <c r="B2435" s="6">
        <v>0.375</v>
      </c>
      <c r="C2435" s="2">
        <v>6337</v>
      </c>
      <c r="D2435" s="2">
        <v>6325</v>
      </c>
      <c r="E2435" s="2">
        <v>6234.5</v>
      </c>
      <c r="F2435" s="2">
        <v>6175.5</v>
      </c>
      <c r="G2435" s="2">
        <f>INT(YEAR(GEN_UP[[#This Row],[Fecha]]))</f>
        <v>2025</v>
      </c>
      <c r="H2435" s="2">
        <f>INT(MONTH(GEN_UP[[#This Row],[Fecha]]))</f>
        <v>4</v>
      </c>
      <c r="I2435" s="3" t="str">
        <f>TEXT(DATE(YEAR(GEN_UP[[#This Row],[Fecha]]),MONTH(GEN_UP[[#This Row],[Fecha]]),DAY(GEN_UP[[#This Row],[Fecha]])),"mmmm")</f>
        <v>April</v>
      </c>
      <c r="J2435" s="2">
        <f>DAY(GEN_UP[[#This Row],[Fecha]])</f>
        <v>12</v>
      </c>
      <c r="K2435" s="12" t="str">
        <f t="shared" si="38"/>
        <v>12-04-2025_09</v>
      </c>
    </row>
    <row r="2436" spans="1:11" x14ac:dyDescent="0.3">
      <c r="A2436" s="3">
        <v>45759</v>
      </c>
      <c r="B2436" s="6">
        <v>0.41666666666666669</v>
      </c>
      <c r="C2436" s="2">
        <v>7481.5</v>
      </c>
      <c r="D2436" s="2">
        <v>7479</v>
      </c>
      <c r="E2436" s="2">
        <v>7419.5</v>
      </c>
      <c r="F2436" s="2">
        <v>7388.5</v>
      </c>
      <c r="G2436" s="2">
        <f>INT(YEAR(GEN_UP[[#This Row],[Fecha]]))</f>
        <v>2025</v>
      </c>
      <c r="H2436" s="2">
        <f>INT(MONTH(GEN_UP[[#This Row],[Fecha]]))</f>
        <v>4</v>
      </c>
      <c r="I2436" s="3" t="str">
        <f>TEXT(DATE(YEAR(GEN_UP[[#This Row],[Fecha]]),MONTH(GEN_UP[[#This Row],[Fecha]]),DAY(GEN_UP[[#This Row],[Fecha]])),"mmmm")</f>
        <v>April</v>
      </c>
      <c r="J2436" s="2">
        <f>DAY(GEN_UP[[#This Row],[Fecha]])</f>
        <v>12</v>
      </c>
      <c r="K2436" s="12" t="str">
        <f t="shared" si="38"/>
        <v>12-04-2025_10</v>
      </c>
    </row>
    <row r="2437" spans="1:11" x14ac:dyDescent="0.3">
      <c r="A2437" s="3">
        <v>45759</v>
      </c>
      <c r="B2437" s="6">
        <v>0.45833333333333331</v>
      </c>
      <c r="C2437" s="2">
        <v>8038</v>
      </c>
      <c r="D2437" s="2">
        <v>8063</v>
      </c>
      <c r="E2437" s="2">
        <v>8133</v>
      </c>
      <c r="F2437" s="2">
        <v>8144.5</v>
      </c>
      <c r="G2437" s="2">
        <f>INT(YEAR(GEN_UP[[#This Row],[Fecha]]))</f>
        <v>2025</v>
      </c>
      <c r="H2437" s="2">
        <f>INT(MONTH(GEN_UP[[#This Row],[Fecha]]))</f>
        <v>4</v>
      </c>
      <c r="I2437" s="3" t="str">
        <f>TEXT(DATE(YEAR(GEN_UP[[#This Row],[Fecha]]),MONTH(GEN_UP[[#This Row],[Fecha]]),DAY(GEN_UP[[#This Row],[Fecha]])),"mmmm")</f>
        <v>April</v>
      </c>
      <c r="J2437" s="2">
        <f>DAY(GEN_UP[[#This Row],[Fecha]])</f>
        <v>12</v>
      </c>
      <c r="K2437" s="12" t="str">
        <f t="shared" si="38"/>
        <v>12-04-2025_11</v>
      </c>
    </row>
    <row r="2438" spans="1:11" x14ac:dyDescent="0.3">
      <c r="A2438" s="3">
        <v>45759</v>
      </c>
      <c r="B2438" s="6">
        <v>0.5</v>
      </c>
      <c r="C2438" s="2">
        <v>7950.5</v>
      </c>
      <c r="D2438" s="2">
        <v>7897</v>
      </c>
      <c r="E2438" s="2">
        <v>7954.5</v>
      </c>
      <c r="F2438" s="2">
        <v>8109</v>
      </c>
      <c r="G2438" s="2">
        <f>INT(YEAR(GEN_UP[[#This Row],[Fecha]]))</f>
        <v>2025</v>
      </c>
      <c r="H2438" s="2">
        <f>INT(MONTH(GEN_UP[[#This Row],[Fecha]]))</f>
        <v>4</v>
      </c>
      <c r="I2438" s="3" t="str">
        <f>TEXT(DATE(YEAR(GEN_UP[[#This Row],[Fecha]]),MONTH(GEN_UP[[#This Row],[Fecha]]),DAY(GEN_UP[[#This Row],[Fecha]])),"mmmm")</f>
        <v>April</v>
      </c>
      <c r="J2438" s="2">
        <f>DAY(GEN_UP[[#This Row],[Fecha]])</f>
        <v>12</v>
      </c>
      <c r="K2438" s="12" t="str">
        <f t="shared" si="38"/>
        <v>12-04-2025_12</v>
      </c>
    </row>
    <row r="2439" spans="1:11" x14ac:dyDescent="0.3">
      <c r="A2439" s="3">
        <v>45759</v>
      </c>
      <c r="B2439" s="6">
        <v>0.54166666666666663</v>
      </c>
      <c r="C2439" s="2">
        <v>8007</v>
      </c>
      <c r="D2439" s="2">
        <v>8073.5</v>
      </c>
      <c r="E2439" s="2">
        <v>8060</v>
      </c>
      <c r="F2439" s="2">
        <v>7920</v>
      </c>
      <c r="G2439" s="2">
        <f>INT(YEAR(GEN_UP[[#This Row],[Fecha]]))</f>
        <v>2025</v>
      </c>
      <c r="H2439" s="2">
        <f>INT(MONTH(GEN_UP[[#This Row],[Fecha]]))</f>
        <v>4</v>
      </c>
      <c r="I2439" s="3" t="str">
        <f>TEXT(DATE(YEAR(GEN_UP[[#This Row],[Fecha]]),MONTH(GEN_UP[[#This Row],[Fecha]]),DAY(GEN_UP[[#This Row],[Fecha]])),"mmmm")</f>
        <v>April</v>
      </c>
      <c r="J2439" s="2">
        <f>DAY(GEN_UP[[#This Row],[Fecha]])</f>
        <v>12</v>
      </c>
      <c r="K2439" s="12" t="str">
        <f t="shared" si="38"/>
        <v>12-04-2025_13</v>
      </c>
    </row>
    <row r="2440" spans="1:11" x14ac:dyDescent="0.3">
      <c r="A2440" s="3">
        <v>45759</v>
      </c>
      <c r="B2440" s="6">
        <v>0.58333333333333337</v>
      </c>
      <c r="C2440" s="2">
        <v>4144.5</v>
      </c>
      <c r="D2440" s="2">
        <v>4179.5</v>
      </c>
      <c r="E2440" s="2">
        <v>4169.5</v>
      </c>
      <c r="F2440" s="2">
        <v>4130.5</v>
      </c>
      <c r="G2440" s="2">
        <f>INT(YEAR(GEN_UP[[#This Row],[Fecha]]))</f>
        <v>2025</v>
      </c>
      <c r="H2440" s="2">
        <f>INT(MONTH(GEN_UP[[#This Row],[Fecha]]))</f>
        <v>4</v>
      </c>
      <c r="I2440" s="3" t="str">
        <f>TEXT(DATE(YEAR(GEN_UP[[#This Row],[Fecha]]),MONTH(GEN_UP[[#This Row],[Fecha]]),DAY(GEN_UP[[#This Row],[Fecha]])),"mmmm")</f>
        <v>April</v>
      </c>
      <c r="J2440" s="2">
        <f>DAY(GEN_UP[[#This Row],[Fecha]])</f>
        <v>12</v>
      </c>
      <c r="K2440" s="12" t="str">
        <f t="shared" si="38"/>
        <v>12-04-2025_14</v>
      </c>
    </row>
    <row r="2441" spans="1:11" x14ac:dyDescent="0.3">
      <c r="A2441" s="3">
        <v>45759</v>
      </c>
      <c r="B2441" s="6">
        <v>0.625</v>
      </c>
      <c r="C2441" s="2">
        <v>3970.5</v>
      </c>
      <c r="D2441" s="2">
        <v>4062.5</v>
      </c>
      <c r="E2441" s="2">
        <v>4111</v>
      </c>
      <c r="F2441" s="2">
        <v>4177</v>
      </c>
      <c r="G2441" s="2">
        <f>INT(YEAR(GEN_UP[[#This Row],[Fecha]]))</f>
        <v>2025</v>
      </c>
      <c r="H2441" s="2">
        <f>INT(MONTH(GEN_UP[[#This Row],[Fecha]]))</f>
        <v>4</v>
      </c>
      <c r="I2441" s="3" t="str">
        <f>TEXT(DATE(YEAR(GEN_UP[[#This Row],[Fecha]]),MONTH(GEN_UP[[#This Row],[Fecha]]),DAY(GEN_UP[[#This Row],[Fecha]])),"mmmm")</f>
        <v>April</v>
      </c>
      <c r="J2441" s="2">
        <f>DAY(GEN_UP[[#This Row],[Fecha]])</f>
        <v>12</v>
      </c>
      <c r="K2441" s="12" t="str">
        <f t="shared" si="38"/>
        <v>12-04-2025_15</v>
      </c>
    </row>
    <row r="2442" spans="1:11" x14ac:dyDescent="0.3">
      <c r="A2442" s="3">
        <v>45759</v>
      </c>
      <c r="B2442" s="6">
        <v>0.66666666666666663</v>
      </c>
      <c r="C2442" s="2">
        <v>3586.5</v>
      </c>
      <c r="D2442" s="2">
        <v>3560.5</v>
      </c>
      <c r="E2442" s="2">
        <v>3620</v>
      </c>
      <c r="F2442" s="2">
        <v>3678.5</v>
      </c>
      <c r="G2442" s="2">
        <f>INT(YEAR(GEN_UP[[#This Row],[Fecha]]))</f>
        <v>2025</v>
      </c>
      <c r="H2442" s="2">
        <f>INT(MONTH(GEN_UP[[#This Row],[Fecha]]))</f>
        <v>4</v>
      </c>
      <c r="I2442" s="3" t="str">
        <f>TEXT(DATE(YEAR(GEN_UP[[#This Row],[Fecha]]),MONTH(GEN_UP[[#This Row],[Fecha]]),DAY(GEN_UP[[#This Row],[Fecha]])),"mmmm")</f>
        <v>April</v>
      </c>
      <c r="J2442" s="2">
        <f>DAY(GEN_UP[[#This Row],[Fecha]])</f>
        <v>12</v>
      </c>
      <c r="K2442" s="12" t="str">
        <f t="shared" si="38"/>
        <v>12-04-2025_16</v>
      </c>
    </row>
    <row r="2443" spans="1:11" x14ac:dyDescent="0.3">
      <c r="A2443" s="3">
        <v>45759</v>
      </c>
      <c r="B2443" s="6">
        <v>0.70833333333333337</v>
      </c>
      <c r="C2443" s="2">
        <v>696.5</v>
      </c>
      <c r="D2443" s="2">
        <v>726</v>
      </c>
      <c r="E2443" s="2">
        <v>806</v>
      </c>
      <c r="F2443" s="2">
        <v>870.5</v>
      </c>
      <c r="G2443" s="2">
        <f>INT(YEAR(GEN_UP[[#This Row],[Fecha]]))</f>
        <v>2025</v>
      </c>
      <c r="H2443" s="2">
        <f>INT(MONTH(GEN_UP[[#This Row],[Fecha]]))</f>
        <v>4</v>
      </c>
      <c r="I2443" s="3" t="str">
        <f>TEXT(DATE(YEAR(GEN_UP[[#This Row],[Fecha]]),MONTH(GEN_UP[[#This Row],[Fecha]]),DAY(GEN_UP[[#This Row],[Fecha]])),"mmmm")</f>
        <v>April</v>
      </c>
      <c r="J2443" s="2">
        <f>DAY(GEN_UP[[#This Row],[Fecha]])</f>
        <v>12</v>
      </c>
      <c r="K2443" s="12" t="str">
        <f t="shared" si="38"/>
        <v>12-04-2025_17</v>
      </c>
    </row>
    <row r="2444" spans="1:11" x14ac:dyDescent="0.3">
      <c r="A2444" s="3">
        <v>45759</v>
      </c>
      <c r="B2444" s="6">
        <v>0.75</v>
      </c>
      <c r="C2444" s="2">
        <v>56.5</v>
      </c>
      <c r="D2444" s="2">
        <v>55</v>
      </c>
      <c r="E2444" s="2">
        <v>56</v>
      </c>
      <c r="F2444" s="2">
        <v>58</v>
      </c>
      <c r="G2444" s="2">
        <f>INT(YEAR(GEN_UP[[#This Row],[Fecha]]))</f>
        <v>2025</v>
      </c>
      <c r="H2444" s="2">
        <f>INT(MONTH(GEN_UP[[#This Row],[Fecha]]))</f>
        <v>4</v>
      </c>
      <c r="I2444" s="3" t="str">
        <f>TEXT(DATE(YEAR(GEN_UP[[#This Row],[Fecha]]),MONTH(GEN_UP[[#This Row],[Fecha]]),DAY(GEN_UP[[#This Row],[Fecha]])),"mmmm")</f>
        <v>April</v>
      </c>
      <c r="J2444" s="2">
        <f>DAY(GEN_UP[[#This Row],[Fecha]])</f>
        <v>12</v>
      </c>
      <c r="K2444" s="12" t="str">
        <f t="shared" si="38"/>
        <v>12-04-2025_18</v>
      </c>
    </row>
    <row r="2445" spans="1:11" x14ac:dyDescent="0.3">
      <c r="A2445" s="3">
        <v>45759</v>
      </c>
      <c r="B2445" s="6">
        <v>0.79166666666666663</v>
      </c>
      <c r="C2445" s="2">
        <v>0</v>
      </c>
      <c r="D2445" s="2">
        <v>0</v>
      </c>
      <c r="E2445" s="2">
        <v>0</v>
      </c>
      <c r="F2445" s="2">
        <v>0</v>
      </c>
      <c r="G2445" s="2">
        <f>INT(YEAR(GEN_UP[[#This Row],[Fecha]]))</f>
        <v>2025</v>
      </c>
      <c r="H2445" s="2">
        <f>INT(MONTH(GEN_UP[[#This Row],[Fecha]]))</f>
        <v>4</v>
      </c>
      <c r="I2445" s="3" t="str">
        <f>TEXT(DATE(YEAR(GEN_UP[[#This Row],[Fecha]]),MONTH(GEN_UP[[#This Row],[Fecha]]),DAY(GEN_UP[[#This Row],[Fecha]])),"mmmm")</f>
        <v>April</v>
      </c>
      <c r="J2445" s="2">
        <f>DAY(GEN_UP[[#This Row],[Fecha]])</f>
        <v>12</v>
      </c>
      <c r="K2445" s="12" t="str">
        <f t="shared" si="38"/>
        <v>12-04-2025_19</v>
      </c>
    </row>
    <row r="2446" spans="1:11" x14ac:dyDescent="0.3">
      <c r="A2446" s="3">
        <v>45759</v>
      </c>
      <c r="B2446" s="6">
        <v>0.83333333333333337</v>
      </c>
      <c r="C2446" s="2">
        <v>0</v>
      </c>
      <c r="D2446" s="2">
        <v>0</v>
      </c>
      <c r="E2446" s="2">
        <v>0</v>
      </c>
      <c r="F2446" s="2">
        <v>0</v>
      </c>
      <c r="G2446" s="2">
        <f>INT(YEAR(GEN_UP[[#This Row],[Fecha]]))</f>
        <v>2025</v>
      </c>
      <c r="H2446" s="2">
        <f>INT(MONTH(GEN_UP[[#This Row],[Fecha]]))</f>
        <v>4</v>
      </c>
      <c r="I2446" s="3" t="str">
        <f>TEXT(DATE(YEAR(GEN_UP[[#This Row],[Fecha]]),MONTH(GEN_UP[[#This Row],[Fecha]]),DAY(GEN_UP[[#This Row],[Fecha]])),"mmmm")</f>
        <v>April</v>
      </c>
      <c r="J2446" s="2">
        <f>DAY(GEN_UP[[#This Row],[Fecha]])</f>
        <v>12</v>
      </c>
      <c r="K2446" s="12" t="str">
        <f t="shared" si="38"/>
        <v>12-04-2025_20</v>
      </c>
    </row>
    <row r="2447" spans="1:11" x14ac:dyDescent="0.3">
      <c r="A2447" s="3">
        <v>45759</v>
      </c>
      <c r="B2447" s="6">
        <v>0.875</v>
      </c>
      <c r="C2447" s="2">
        <v>0</v>
      </c>
      <c r="D2447" s="2">
        <v>0</v>
      </c>
      <c r="E2447" s="2">
        <v>0</v>
      </c>
      <c r="F2447" s="2">
        <v>0</v>
      </c>
      <c r="G2447" s="2">
        <f>INT(YEAR(GEN_UP[[#This Row],[Fecha]]))</f>
        <v>2025</v>
      </c>
      <c r="H2447" s="2">
        <f>INT(MONTH(GEN_UP[[#This Row],[Fecha]]))</f>
        <v>4</v>
      </c>
      <c r="I2447" s="3" t="str">
        <f>TEXT(DATE(YEAR(GEN_UP[[#This Row],[Fecha]]),MONTH(GEN_UP[[#This Row],[Fecha]]),DAY(GEN_UP[[#This Row],[Fecha]])),"mmmm")</f>
        <v>April</v>
      </c>
      <c r="J2447" s="2">
        <f>DAY(GEN_UP[[#This Row],[Fecha]])</f>
        <v>12</v>
      </c>
      <c r="K2447" s="12" t="str">
        <f t="shared" si="38"/>
        <v>12-04-2025_21</v>
      </c>
    </row>
    <row r="2448" spans="1:11" x14ac:dyDescent="0.3">
      <c r="A2448" s="3">
        <v>45759</v>
      </c>
      <c r="B2448" s="6">
        <v>0.91666666666666663</v>
      </c>
      <c r="C2448" s="2">
        <v>0</v>
      </c>
      <c r="D2448" s="2">
        <v>0</v>
      </c>
      <c r="E2448" s="2">
        <v>0</v>
      </c>
      <c r="F2448" s="2">
        <v>0</v>
      </c>
      <c r="G2448" s="2">
        <f>INT(YEAR(GEN_UP[[#This Row],[Fecha]]))</f>
        <v>2025</v>
      </c>
      <c r="H2448" s="2">
        <f>INT(MONTH(GEN_UP[[#This Row],[Fecha]]))</f>
        <v>4</v>
      </c>
      <c r="I2448" s="3" t="str">
        <f>TEXT(DATE(YEAR(GEN_UP[[#This Row],[Fecha]]),MONTH(GEN_UP[[#This Row],[Fecha]]),DAY(GEN_UP[[#This Row],[Fecha]])),"mmmm")</f>
        <v>April</v>
      </c>
      <c r="J2448" s="2">
        <f>DAY(GEN_UP[[#This Row],[Fecha]])</f>
        <v>12</v>
      </c>
      <c r="K2448" s="12" t="str">
        <f t="shared" si="38"/>
        <v>12-04-2025_22</v>
      </c>
    </row>
    <row r="2449" spans="1:11" x14ac:dyDescent="0.3">
      <c r="A2449" s="3">
        <v>45759</v>
      </c>
      <c r="B2449" s="6">
        <v>0.95833333333333337</v>
      </c>
      <c r="C2449" s="2">
        <v>0</v>
      </c>
      <c r="D2449" s="2">
        <v>0</v>
      </c>
      <c r="E2449" s="2">
        <v>0</v>
      </c>
      <c r="F2449" s="2">
        <v>0</v>
      </c>
      <c r="G2449" s="2">
        <f>INT(YEAR(GEN_UP[[#This Row],[Fecha]]))</f>
        <v>2025</v>
      </c>
      <c r="H2449" s="2">
        <f>INT(MONTH(GEN_UP[[#This Row],[Fecha]]))</f>
        <v>4</v>
      </c>
      <c r="I2449" s="3" t="str">
        <f>TEXT(DATE(YEAR(GEN_UP[[#This Row],[Fecha]]),MONTH(GEN_UP[[#This Row],[Fecha]]),DAY(GEN_UP[[#This Row],[Fecha]])),"mmmm")</f>
        <v>April</v>
      </c>
      <c r="J2449" s="2">
        <f>DAY(GEN_UP[[#This Row],[Fecha]])</f>
        <v>12</v>
      </c>
      <c r="K2449" s="12" t="str">
        <f t="shared" si="38"/>
        <v>12-04-2025_23</v>
      </c>
    </row>
    <row r="2450" spans="1:11" x14ac:dyDescent="0.3">
      <c r="A2450" s="3">
        <v>45760</v>
      </c>
      <c r="B2450" s="6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f>INT(YEAR(GEN_UP[[#This Row],[Fecha]]))</f>
        <v>2025</v>
      </c>
      <c r="H2450" s="2">
        <f>INT(MONTH(GEN_UP[[#This Row],[Fecha]]))</f>
        <v>4</v>
      </c>
      <c r="I2450" s="3" t="str">
        <f>TEXT(DATE(YEAR(GEN_UP[[#This Row],[Fecha]]),MONTH(GEN_UP[[#This Row],[Fecha]]),DAY(GEN_UP[[#This Row],[Fecha]])),"mmmm")</f>
        <v>April</v>
      </c>
      <c r="J2450" s="2">
        <f>DAY(GEN_UP[[#This Row],[Fecha]])</f>
        <v>13</v>
      </c>
      <c r="K2450" s="12" t="str">
        <f t="shared" si="38"/>
        <v>13-04-2025_00</v>
      </c>
    </row>
    <row r="2451" spans="1:11" x14ac:dyDescent="0.3">
      <c r="A2451" s="3">
        <v>45760</v>
      </c>
      <c r="B2451" s="6">
        <v>4.1666666666666664E-2</v>
      </c>
      <c r="C2451" s="2">
        <v>0</v>
      </c>
      <c r="D2451" s="2">
        <v>0</v>
      </c>
      <c r="E2451" s="2">
        <v>0</v>
      </c>
      <c r="F2451" s="2">
        <v>0</v>
      </c>
      <c r="G2451" s="2">
        <f>INT(YEAR(GEN_UP[[#This Row],[Fecha]]))</f>
        <v>2025</v>
      </c>
      <c r="H2451" s="2">
        <f>INT(MONTH(GEN_UP[[#This Row],[Fecha]]))</f>
        <v>4</v>
      </c>
      <c r="I2451" s="3" t="str">
        <f>TEXT(DATE(YEAR(GEN_UP[[#This Row],[Fecha]]),MONTH(GEN_UP[[#This Row],[Fecha]]),DAY(GEN_UP[[#This Row],[Fecha]])),"mmmm")</f>
        <v>April</v>
      </c>
      <c r="J2451" s="2">
        <f>DAY(GEN_UP[[#This Row],[Fecha]])</f>
        <v>13</v>
      </c>
      <c r="K2451" s="12" t="str">
        <f t="shared" si="38"/>
        <v>13-04-2025_01</v>
      </c>
    </row>
    <row r="2452" spans="1:11" x14ac:dyDescent="0.3">
      <c r="A2452" s="3">
        <v>45760</v>
      </c>
      <c r="B2452" s="6">
        <v>8.3333333333333329E-2</v>
      </c>
      <c r="C2452" s="2">
        <v>0</v>
      </c>
      <c r="D2452" s="2">
        <v>0</v>
      </c>
      <c r="E2452" s="2">
        <v>0</v>
      </c>
      <c r="F2452" s="2">
        <v>0</v>
      </c>
      <c r="G2452" s="2">
        <f>INT(YEAR(GEN_UP[[#This Row],[Fecha]]))</f>
        <v>2025</v>
      </c>
      <c r="H2452" s="2">
        <f>INT(MONTH(GEN_UP[[#This Row],[Fecha]]))</f>
        <v>4</v>
      </c>
      <c r="I2452" s="3" t="str">
        <f>TEXT(DATE(YEAR(GEN_UP[[#This Row],[Fecha]]),MONTH(GEN_UP[[#This Row],[Fecha]]),DAY(GEN_UP[[#This Row],[Fecha]])),"mmmm")</f>
        <v>April</v>
      </c>
      <c r="J2452" s="2">
        <f>DAY(GEN_UP[[#This Row],[Fecha]])</f>
        <v>13</v>
      </c>
      <c r="K2452" s="12" t="str">
        <f t="shared" si="38"/>
        <v>13-04-2025_02</v>
      </c>
    </row>
    <row r="2453" spans="1:11" x14ac:dyDescent="0.3">
      <c r="A2453" s="3">
        <v>45760</v>
      </c>
      <c r="B2453" s="6">
        <v>0.125</v>
      </c>
      <c r="C2453" s="2">
        <v>0</v>
      </c>
      <c r="D2453" s="2">
        <v>0</v>
      </c>
      <c r="E2453" s="2">
        <v>0</v>
      </c>
      <c r="F2453" s="2">
        <v>0</v>
      </c>
      <c r="G2453" s="2">
        <f>INT(YEAR(GEN_UP[[#This Row],[Fecha]]))</f>
        <v>2025</v>
      </c>
      <c r="H2453" s="2">
        <f>INT(MONTH(GEN_UP[[#This Row],[Fecha]]))</f>
        <v>4</v>
      </c>
      <c r="I2453" s="3" t="str">
        <f>TEXT(DATE(YEAR(GEN_UP[[#This Row],[Fecha]]),MONTH(GEN_UP[[#This Row],[Fecha]]),DAY(GEN_UP[[#This Row],[Fecha]])),"mmmm")</f>
        <v>April</v>
      </c>
      <c r="J2453" s="2">
        <f>DAY(GEN_UP[[#This Row],[Fecha]])</f>
        <v>13</v>
      </c>
      <c r="K2453" s="12" t="str">
        <f t="shared" si="38"/>
        <v>13-04-2025_03</v>
      </c>
    </row>
    <row r="2454" spans="1:11" x14ac:dyDescent="0.3">
      <c r="A2454" s="3">
        <v>45760</v>
      </c>
      <c r="B2454" s="6">
        <v>0.16666666666666666</v>
      </c>
      <c r="C2454" s="2">
        <v>0</v>
      </c>
      <c r="D2454" s="2">
        <v>0</v>
      </c>
      <c r="E2454" s="2">
        <v>0</v>
      </c>
      <c r="F2454" s="2">
        <v>0</v>
      </c>
      <c r="G2454" s="2">
        <f>INT(YEAR(GEN_UP[[#This Row],[Fecha]]))</f>
        <v>2025</v>
      </c>
      <c r="H2454" s="2">
        <f>INT(MONTH(GEN_UP[[#This Row],[Fecha]]))</f>
        <v>4</v>
      </c>
      <c r="I2454" s="3" t="str">
        <f>TEXT(DATE(YEAR(GEN_UP[[#This Row],[Fecha]]),MONTH(GEN_UP[[#This Row],[Fecha]]),DAY(GEN_UP[[#This Row],[Fecha]])),"mmmm")</f>
        <v>April</v>
      </c>
      <c r="J2454" s="2">
        <f>DAY(GEN_UP[[#This Row],[Fecha]])</f>
        <v>13</v>
      </c>
      <c r="K2454" s="12" t="str">
        <f t="shared" si="38"/>
        <v>13-04-2025_04</v>
      </c>
    </row>
    <row r="2455" spans="1:11" x14ac:dyDescent="0.3">
      <c r="A2455" s="3">
        <v>45760</v>
      </c>
      <c r="B2455" s="6">
        <v>0.20833333333333334</v>
      </c>
      <c r="C2455" s="2">
        <v>0</v>
      </c>
      <c r="D2455" s="2">
        <v>0</v>
      </c>
      <c r="E2455" s="2">
        <v>0</v>
      </c>
      <c r="F2455" s="2">
        <v>0</v>
      </c>
      <c r="G2455" s="2">
        <f>INT(YEAR(GEN_UP[[#This Row],[Fecha]]))</f>
        <v>2025</v>
      </c>
      <c r="H2455" s="2">
        <f>INT(MONTH(GEN_UP[[#This Row],[Fecha]]))</f>
        <v>4</v>
      </c>
      <c r="I2455" s="3" t="str">
        <f>TEXT(DATE(YEAR(GEN_UP[[#This Row],[Fecha]]),MONTH(GEN_UP[[#This Row],[Fecha]]),DAY(GEN_UP[[#This Row],[Fecha]])),"mmmm")</f>
        <v>April</v>
      </c>
      <c r="J2455" s="2">
        <f>DAY(GEN_UP[[#This Row],[Fecha]])</f>
        <v>13</v>
      </c>
      <c r="K2455" s="12" t="str">
        <f t="shared" si="38"/>
        <v>13-04-2025_05</v>
      </c>
    </row>
    <row r="2456" spans="1:11" x14ac:dyDescent="0.3">
      <c r="A2456" s="3">
        <v>45760</v>
      </c>
      <c r="B2456" s="6">
        <v>0.25</v>
      </c>
      <c r="C2456" s="2">
        <v>163</v>
      </c>
      <c r="D2456" s="2">
        <v>157.5</v>
      </c>
      <c r="E2456" s="2">
        <v>146.5</v>
      </c>
      <c r="F2456" s="2">
        <v>137</v>
      </c>
      <c r="G2456" s="2">
        <f>INT(YEAR(GEN_UP[[#This Row],[Fecha]]))</f>
        <v>2025</v>
      </c>
      <c r="H2456" s="2">
        <f>INT(MONTH(GEN_UP[[#This Row],[Fecha]]))</f>
        <v>4</v>
      </c>
      <c r="I2456" s="3" t="str">
        <f>TEXT(DATE(YEAR(GEN_UP[[#This Row],[Fecha]]),MONTH(GEN_UP[[#This Row],[Fecha]]),DAY(GEN_UP[[#This Row],[Fecha]])),"mmmm")</f>
        <v>April</v>
      </c>
      <c r="J2456" s="2">
        <f>DAY(GEN_UP[[#This Row],[Fecha]])</f>
        <v>13</v>
      </c>
      <c r="K2456" s="12" t="str">
        <f t="shared" si="38"/>
        <v>13-04-2025_06</v>
      </c>
    </row>
    <row r="2457" spans="1:11" x14ac:dyDescent="0.3">
      <c r="A2457" s="3">
        <v>45760</v>
      </c>
      <c r="B2457" s="6">
        <v>0.29166666666666669</v>
      </c>
      <c r="C2457" s="2">
        <v>2116.5</v>
      </c>
      <c r="D2457" s="2">
        <v>2075</v>
      </c>
      <c r="E2457" s="2">
        <v>1987.5</v>
      </c>
      <c r="F2457" s="2">
        <v>1915.5</v>
      </c>
      <c r="G2457" s="2">
        <f>INT(YEAR(GEN_UP[[#This Row],[Fecha]]))</f>
        <v>2025</v>
      </c>
      <c r="H2457" s="2">
        <f>INT(MONTH(GEN_UP[[#This Row],[Fecha]]))</f>
        <v>4</v>
      </c>
      <c r="I2457" s="3" t="str">
        <f>TEXT(DATE(YEAR(GEN_UP[[#This Row],[Fecha]]),MONTH(GEN_UP[[#This Row],[Fecha]]),DAY(GEN_UP[[#This Row],[Fecha]])),"mmmm")</f>
        <v>April</v>
      </c>
      <c r="J2457" s="2">
        <f>DAY(GEN_UP[[#This Row],[Fecha]])</f>
        <v>13</v>
      </c>
      <c r="K2457" s="12" t="str">
        <f t="shared" si="38"/>
        <v>13-04-2025_07</v>
      </c>
    </row>
    <row r="2458" spans="1:11" x14ac:dyDescent="0.3">
      <c r="A2458" s="3">
        <v>45760</v>
      </c>
      <c r="B2458" s="6">
        <v>0.33333333333333331</v>
      </c>
      <c r="C2458" s="2">
        <v>4130</v>
      </c>
      <c r="D2458" s="2">
        <v>4109.5</v>
      </c>
      <c r="E2458" s="2">
        <v>4015</v>
      </c>
      <c r="F2458" s="2">
        <v>3937.5</v>
      </c>
      <c r="G2458" s="2">
        <f>INT(YEAR(GEN_UP[[#This Row],[Fecha]]))</f>
        <v>2025</v>
      </c>
      <c r="H2458" s="2">
        <f>INT(MONTH(GEN_UP[[#This Row],[Fecha]]))</f>
        <v>4</v>
      </c>
      <c r="I2458" s="3" t="str">
        <f>TEXT(DATE(YEAR(GEN_UP[[#This Row],[Fecha]]),MONTH(GEN_UP[[#This Row],[Fecha]]),DAY(GEN_UP[[#This Row],[Fecha]])),"mmmm")</f>
        <v>April</v>
      </c>
      <c r="J2458" s="2">
        <f>DAY(GEN_UP[[#This Row],[Fecha]])</f>
        <v>13</v>
      </c>
      <c r="K2458" s="12" t="str">
        <f t="shared" si="38"/>
        <v>13-04-2025_08</v>
      </c>
    </row>
    <row r="2459" spans="1:11" x14ac:dyDescent="0.3">
      <c r="A2459" s="3">
        <v>45760</v>
      </c>
      <c r="B2459" s="6">
        <v>0.375</v>
      </c>
      <c r="C2459" s="2">
        <v>6137.5</v>
      </c>
      <c r="D2459" s="2">
        <v>6130.5</v>
      </c>
      <c r="E2459" s="2">
        <v>6047.5</v>
      </c>
      <c r="F2459" s="2">
        <v>6026.5</v>
      </c>
      <c r="G2459" s="2">
        <f>INT(YEAR(GEN_UP[[#This Row],[Fecha]]))</f>
        <v>2025</v>
      </c>
      <c r="H2459" s="2">
        <f>INT(MONTH(GEN_UP[[#This Row],[Fecha]]))</f>
        <v>4</v>
      </c>
      <c r="I2459" s="3" t="str">
        <f>TEXT(DATE(YEAR(GEN_UP[[#This Row],[Fecha]]),MONTH(GEN_UP[[#This Row],[Fecha]]),DAY(GEN_UP[[#This Row],[Fecha]])),"mmmm")</f>
        <v>April</v>
      </c>
      <c r="J2459" s="2">
        <f>DAY(GEN_UP[[#This Row],[Fecha]])</f>
        <v>13</v>
      </c>
      <c r="K2459" s="12" t="str">
        <f t="shared" si="38"/>
        <v>13-04-2025_09</v>
      </c>
    </row>
    <row r="2460" spans="1:11" x14ac:dyDescent="0.3">
      <c r="A2460" s="3">
        <v>45760</v>
      </c>
      <c r="B2460" s="6">
        <v>0.41666666666666669</v>
      </c>
      <c r="C2460" s="2">
        <v>6792</v>
      </c>
      <c r="D2460" s="2">
        <v>6860.5</v>
      </c>
      <c r="E2460" s="2">
        <v>7027.5</v>
      </c>
      <c r="F2460" s="2">
        <v>7234</v>
      </c>
      <c r="G2460" s="2">
        <f>INT(YEAR(GEN_UP[[#This Row],[Fecha]]))</f>
        <v>2025</v>
      </c>
      <c r="H2460" s="2">
        <f>INT(MONTH(GEN_UP[[#This Row],[Fecha]]))</f>
        <v>4</v>
      </c>
      <c r="I2460" s="3" t="str">
        <f>TEXT(DATE(YEAR(GEN_UP[[#This Row],[Fecha]]),MONTH(GEN_UP[[#This Row],[Fecha]]),DAY(GEN_UP[[#This Row],[Fecha]])),"mmmm")</f>
        <v>April</v>
      </c>
      <c r="J2460" s="2">
        <f>DAY(GEN_UP[[#This Row],[Fecha]])</f>
        <v>13</v>
      </c>
      <c r="K2460" s="12" t="str">
        <f t="shared" si="38"/>
        <v>13-04-2025_10</v>
      </c>
    </row>
    <row r="2461" spans="1:11" x14ac:dyDescent="0.3">
      <c r="A2461" s="3">
        <v>45760</v>
      </c>
      <c r="B2461" s="6">
        <v>0.45833333333333331</v>
      </c>
      <c r="C2461" s="2">
        <v>5768.5</v>
      </c>
      <c r="D2461" s="2">
        <v>5283</v>
      </c>
      <c r="E2461" s="2">
        <v>4810.5</v>
      </c>
      <c r="F2461" s="2">
        <v>4456</v>
      </c>
      <c r="G2461" s="2">
        <f>INT(YEAR(GEN_UP[[#This Row],[Fecha]]))</f>
        <v>2025</v>
      </c>
      <c r="H2461" s="2">
        <f>INT(MONTH(GEN_UP[[#This Row],[Fecha]]))</f>
        <v>4</v>
      </c>
      <c r="I2461" s="3" t="str">
        <f>TEXT(DATE(YEAR(GEN_UP[[#This Row],[Fecha]]),MONTH(GEN_UP[[#This Row],[Fecha]]),DAY(GEN_UP[[#This Row],[Fecha]])),"mmmm")</f>
        <v>April</v>
      </c>
      <c r="J2461" s="2">
        <f>DAY(GEN_UP[[#This Row],[Fecha]])</f>
        <v>13</v>
      </c>
      <c r="K2461" s="12" t="str">
        <f t="shared" si="38"/>
        <v>13-04-2025_11</v>
      </c>
    </row>
    <row r="2462" spans="1:11" x14ac:dyDescent="0.3">
      <c r="A2462" s="3">
        <v>45760</v>
      </c>
      <c r="B2462" s="6">
        <v>0.5</v>
      </c>
      <c r="C2462" s="2">
        <v>5646</v>
      </c>
      <c r="D2462" s="2">
        <v>5898.5</v>
      </c>
      <c r="E2462" s="2">
        <v>6153.5</v>
      </c>
      <c r="F2462" s="2">
        <v>6256.5</v>
      </c>
      <c r="G2462" s="2">
        <f>INT(YEAR(GEN_UP[[#This Row],[Fecha]]))</f>
        <v>2025</v>
      </c>
      <c r="H2462" s="2">
        <f>INT(MONTH(GEN_UP[[#This Row],[Fecha]]))</f>
        <v>4</v>
      </c>
      <c r="I2462" s="3" t="str">
        <f>TEXT(DATE(YEAR(GEN_UP[[#This Row],[Fecha]]),MONTH(GEN_UP[[#This Row],[Fecha]]),DAY(GEN_UP[[#This Row],[Fecha]])),"mmmm")</f>
        <v>April</v>
      </c>
      <c r="J2462" s="2">
        <f>DAY(GEN_UP[[#This Row],[Fecha]])</f>
        <v>13</v>
      </c>
      <c r="K2462" s="12" t="str">
        <f t="shared" si="38"/>
        <v>13-04-2025_12</v>
      </c>
    </row>
    <row r="2463" spans="1:11" x14ac:dyDescent="0.3">
      <c r="A2463" s="3">
        <v>45760</v>
      </c>
      <c r="B2463" s="6">
        <v>0.54166666666666663</v>
      </c>
      <c r="C2463" s="2">
        <v>6347</v>
      </c>
      <c r="D2463" s="2">
        <v>6411</v>
      </c>
      <c r="E2463" s="2">
        <v>6440</v>
      </c>
      <c r="F2463" s="2">
        <v>6477</v>
      </c>
      <c r="G2463" s="2">
        <f>INT(YEAR(GEN_UP[[#This Row],[Fecha]]))</f>
        <v>2025</v>
      </c>
      <c r="H2463" s="2">
        <f>INT(MONTH(GEN_UP[[#This Row],[Fecha]]))</f>
        <v>4</v>
      </c>
      <c r="I2463" s="3" t="str">
        <f>TEXT(DATE(YEAR(GEN_UP[[#This Row],[Fecha]]),MONTH(GEN_UP[[#This Row],[Fecha]]),DAY(GEN_UP[[#This Row],[Fecha]])),"mmmm")</f>
        <v>April</v>
      </c>
      <c r="J2463" s="2">
        <f>DAY(GEN_UP[[#This Row],[Fecha]])</f>
        <v>13</v>
      </c>
      <c r="K2463" s="12" t="str">
        <f t="shared" si="38"/>
        <v>13-04-2025_13</v>
      </c>
    </row>
    <row r="2464" spans="1:11" x14ac:dyDescent="0.3">
      <c r="A2464" s="3">
        <v>45760</v>
      </c>
      <c r="B2464" s="6">
        <v>0.58333333333333337</v>
      </c>
      <c r="C2464" s="2">
        <v>5703.5</v>
      </c>
      <c r="D2464" s="2">
        <v>5620.5</v>
      </c>
      <c r="E2464" s="2">
        <v>5688</v>
      </c>
      <c r="F2464" s="2">
        <v>5657.5</v>
      </c>
      <c r="G2464" s="2">
        <f>INT(YEAR(GEN_UP[[#This Row],[Fecha]]))</f>
        <v>2025</v>
      </c>
      <c r="H2464" s="2">
        <f>INT(MONTH(GEN_UP[[#This Row],[Fecha]]))</f>
        <v>4</v>
      </c>
      <c r="I2464" s="3" t="str">
        <f>TEXT(DATE(YEAR(GEN_UP[[#This Row],[Fecha]]),MONTH(GEN_UP[[#This Row],[Fecha]]),DAY(GEN_UP[[#This Row],[Fecha]])),"mmmm")</f>
        <v>April</v>
      </c>
      <c r="J2464" s="2">
        <f>DAY(GEN_UP[[#This Row],[Fecha]])</f>
        <v>13</v>
      </c>
      <c r="K2464" s="12" t="str">
        <f t="shared" si="38"/>
        <v>13-04-2025_14</v>
      </c>
    </row>
    <row r="2465" spans="1:11" x14ac:dyDescent="0.3">
      <c r="A2465" s="3">
        <v>45760</v>
      </c>
      <c r="B2465" s="6">
        <v>0.625</v>
      </c>
      <c r="C2465" s="2">
        <v>3475</v>
      </c>
      <c r="D2465" s="2">
        <v>3369</v>
      </c>
      <c r="E2465" s="2">
        <v>3562.5</v>
      </c>
      <c r="F2465" s="2">
        <v>3464.5</v>
      </c>
      <c r="G2465" s="2">
        <f>INT(YEAR(GEN_UP[[#This Row],[Fecha]]))</f>
        <v>2025</v>
      </c>
      <c r="H2465" s="2">
        <f>INT(MONTH(GEN_UP[[#This Row],[Fecha]]))</f>
        <v>4</v>
      </c>
      <c r="I2465" s="3" t="str">
        <f>TEXT(DATE(YEAR(GEN_UP[[#This Row],[Fecha]]),MONTH(GEN_UP[[#This Row],[Fecha]]),DAY(GEN_UP[[#This Row],[Fecha]])),"mmmm")</f>
        <v>April</v>
      </c>
      <c r="J2465" s="2">
        <f>DAY(GEN_UP[[#This Row],[Fecha]])</f>
        <v>13</v>
      </c>
      <c r="K2465" s="12" t="str">
        <f t="shared" si="38"/>
        <v>13-04-2025_15</v>
      </c>
    </row>
    <row r="2466" spans="1:11" x14ac:dyDescent="0.3">
      <c r="A2466" s="3">
        <v>45760</v>
      </c>
      <c r="B2466" s="6">
        <v>0.66666666666666663</v>
      </c>
      <c r="C2466" s="2">
        <v>3666</v>
      </c>
      <c r="D2466" s="2">
        <v>3582</v>
      </c>
      <c r="E2466" s="2">
        <v>3531.5</v>
      </c>
      <c r="F2466" s="2">
        <v>3492</v>
      </c>
      <c r="G2466" s="2">
        <f>INT(YEAR(GEN_UP[[#This Row],[Fecha]]))</f>
        <v>2025</v>
      </c>
      <c r="H2466" s="2">
        <f>INT(MONTH(GEN_UP[[#This Row],[Fecha]]))</f>
        <v>4</v>
      </c>
      <c r="I2466" s="3" t="str">
        <f>TEXT(DATE(YEAR(GEN_UP[[#This Row],[Fecha]]),MONTH(GEN_UP[[#This Row],[Fecha]]),DAY(GEN_UP[[#This Row],[Fecha]])),"mmmm")</f>
        <v>April</v>
      </c>
      <c r="J2466" s="2">
        <f>DAY(GEN_UP[[#This Row],[Fecha]])</f>
        <v>13</v>
      </c>
      <c r="K2466" s="12" t="str">
        <f t="shared" si="38"/>
        <v>13-04-2025_16</v>
      </c>
    </row>
    <row r="2467" spans="1:11" x14ac:dyDescent="0.3">
      <c r="A2467" s="3">
        <v>45760</v>
      </c>
      <c r="B2467" s="6">
        <v>0.70833333333333337</v>
      </c>
      <c r="C2467" s="2">
        <v>1056.5</v>
      </c>
      <c r="D2467" s="2">
        <v>1035</v>
      </c>
      <c r="E2467" s="2">
        <v>1037</v>
      </c>
      <c r="F2467" s="2">
        <v>1049.5</v>
      </c>
      <c r="G2467" s="2">
        <f>INT(YEAR(GEN_UP[[#This Row],[Fecha]]))</f>
        <v>2025</v>
      </c>
      <c r="H2467" s="2">
        <f>INT(MONTH(GEN_UP[[#This Row],[Fecha]]))</f>
        <v>4</v>
      </c>
      <c r="I2467" s="3" t="str">
        <f>TEXT(DATE(YEAR(GEN_UP[[#This Row],[Fecha]]),MONTH(GEN_UP[[#This Row],[Fecha]]),DAY(GEN_UP[[#This Row],[Fecha]])),"mmmm")</f>
        <v>April</v>
      </c>
      <c r="J2467" s="2">
        <f>DAY(GEN_UP[[#This Row],[Fecha]])</f>
        <v>13</v>
      </c>
      <c r="K2467" s="12" t="str">
        <f t="shared" si="38"/>
        <v>13-04-2025_17</v>
      </c>
    </row>
    <row r="2468" spans="1:11" x14ac:dyDescent="0.3">
      <c r="A2468" s="3">
        <v>45760</v>
      </c>
      <c r="B2468" s="6">
        <v>0.75</v>
      </c>
      <c r="C2468" s="2">
        <v>125.5</v>
      </c>
      <c r="D2468" s="2">
        <v>124.5</v>
      </c>
      <c r="E2468" s="2">
        <v>126.5</v>
      </c>
      <c r="F2468" s="2">
        <v>128.5</v>
      </c>
      <c r="G2468" s="2">
        <f>INT(YEAR(GEN_UP[[#This Row],[Fecha]]))</f>
        <v>2025</v>
      </c>
      <c r="H2468" s="2">
        <f>INT(MONTH(GEN_UP[[#This Row],[Fecha]]))</f>
        <v>4</v>
      </c>
      <c r="I2468" s="3" t="str">
        <f>TEXT(DATE(YEAR(GEN_UP[[#This Row],[Fecha]]),MONTH(GEN_UP[[#This Row],[Fecha]]),DAY(GEN_UP[[#This Row],[Fecha]])),"mmmm")</f>
        <v>April</v>
      </c>
      <c r="J2468" s="2">
        <f>DAY(GEN_UP[[#This Row],[Fecha]])</f>
        <v>13</v>
      </c>
      <c r="K2468" s="12" t="str">
        <f t="shared" si="38"/>
        <v>13-04-2025_18</v>
      </c>
    </row>
    <row r="2469" spans="1:11" x14ac:dyDescent="0.3">
      <c r="A2469" s="3">
        <v>45760</v>
      </c>
      <c r="B2469" s="6">
        <v>0.79166666666666663</v>
      </c>
      <c r="C2469" s="2">
        <v>0</v>
      </c>
      <c r="D2469" s="2">
        <v>0</v>
      </c>
      <c r="E2469" s="2">
        <v>0</v>
      </c>
      <c r="F2469" s="2">
        <v>0</v>
      </c>
      <c r="G2469" s="2">
        <f>INT(YEAR(GEN_UP[[#This Row],[Fecha]]))</f>
        <v>2025</v>
      </c>
      <c r="H2469" s="2">
        <f>INT(MONTH(GEN_UP[[#This Row],[Fecha]]))</f>
        <v>4</v>
      </c>
      <c r="I2469" s="3" t="str">
        <f>TEXT(DATE(YEAR(GEN_UP[[#This Row],[Fecha]]),MONTH(GEN_UP[[#This Row],[Fecha]]),DAY(GEN_UP[[#This Row],[Fecha]])),"mmmm")</f>
        <v>April</v>
      </c>
      <c r="J2469" s="2">
        <f>DAY(GEN_UP[[#This Row],[Fecha]])</f>
        <v>13</v>
      </c>
      <c r="K2469" s="12" t="str">
        <f t="shared" si="38"/>
        <v>13-04-2025_19</v>
      </c>
    </row>
    <row r="2470" spans="1:11" x14ac:dyDescent="0.3">
      <c r="A2470" s="3">
        <v>45760</v>
      </c>
      <c r="B2470" s="6">
        <v>0.83333333333333337</v>
      </c>
      <c r="C2470" s="2">
        <v>0</v>
      </c>
      <c r="D2470" s="2">
        <v>0</v>
      </c>
      <c r="E2470" s="2">
        <v>0</v>
      </c>
      <c r="F2470" s="2">
        <v>0</v>
      </c>
      <c r="G2470" s="2">
        <f>INT(YEAR(GEN_UP[[#This Row],[Fecha]]))</f>
        <v>2025</v>
      </c>
      <c r="H2470" s="2">
        <f>INT(MONTH(GEN_UP[[#This Row],[Fecha]]))</f>
        <v>4</v>
      </c>
      <c r="I2470" s="3" t="str">
        <f>TEXT(DATE(YEAR(GEN_UP[[#This Row],[Fecha]]),MONTH(GEN_UP[[#This Row],[Fecha]]),DAY(GEN_UP[[#This Row],[Fecha]])),"mmmm")</f>
        <v>April</v>
      </c>
      <c r="J2470" s="2">
        <f>DAY(GEN_UP[[#This Row],[Fecha]])</f>
        <v>13</v>
      </c>
      <c r="K2470" s="12" t="str">
        <f t="shared" si="38"/>
        <v>13-04-2025_20</v>
      </c>
    </row>
    <row r="2471" spans="1:11" x14ac:dyDescent="0.3">
      <c r="A2471" s="3">
        <v>45760</v>
      </c>
      <c r="B2471" s="6">
        <v>0.875</v>
      </c>
      <c r="C2471" s="2">
        <v>0</v>
      </c>
      <c r="D2471" s="2">
        <v>0</v>
      </c>
      <c r="E2471" s="2">
        <v>0</v>
      </c>
      <c r="F2471" s="2">
        <v>0</v>
      </c>
      <c r="G2471" s="2">
        <f>INT(YEAR(GEN_UP[[#This Row],[Fecha]]))</f>
        <v>2025</v>
      </c>
      <c r="H2471" s="2">
        <f>INT(MONTH(GEN_UP[[#This Row],[Fecha]]))</f>
        <v>4</v>
      </c>
      <c r="I2471" s="3" t="str">
        <f>TEXT(DATE(YEAR(GEN_UP[[#This Row],[Fecha]]),MONTH(GEN_UP[[#This Row],[Fecha]]),DAY(GEN_UP[[#This Row],[Fecha]])),"mmmm")</f>
        <v>April</v>
      </c>
      <c r="J2471" s="2">
        <f>DAY(GEN_UP[[#This Row],[Fecha]])</f>
        <v>13</v>
      </c>
      <c r="K2471" s="12" t="str">
        <f t="shared" si="38"/>
        <v>13-04-2025_21</v>
      </c>
    </row>
    <row r="2472" spans="1:11" x14ac:dyDescent="0.3">
      <c r="A2472" s="3">
        <v>45760</v>
      </c>
      <c r="B2472" s="6">
        <v>0.91666666666666663</v>
      </c>
      <c r="C2472" s="2">
        <v>0</v>
      </c>
      <c r="D2472" s="2">
        <v>0</v>
      </c>
      <c r="E2472" s="2">
        <v>0</v>
      </c>
      <c r="F2472" s="2">
        <v>0</v>
      </c>
      <c r="G2472" s="2">
        <f>INT(YEAR(GEN_UP[[#This Row],[Fecha]]))</f>
        <v>2025</v>
      </c>
      <c r="H2472" s="2">
        <f>INT(MONTH(GEN_UP[[#This Row],[Fecha]]))</f>
        <v>4</v>
      </c>
      <c r="I2472" s="3" t="str">
        <f>TEXT(DATE(YEAR(GEN_UP[[#This Row],[Fecha]]),MONTH(GEN_UP[[#This Row],[Fecha]]),DAY(GEN_UP[[#This Row],[Fecha]])),"mmmm")</f>
        <v>April</v>
      </c>
      <c r="J2472" s="2">
        <f>DAY(GEN_UP[[#This Row],[Fecha]])</f>
        <v>13</v>
      </c>
      <c r="K2472" s="12" t="str">
        <f t="shared" si="38"/>
        <v>13-04-2025_22</v>
      </c>
    </row>
    <row r="2473" spans="1:11" x14ac:dyDescent="0.3">
      <c r="A2473" s="3">
        <v>45760</v>
      </c>
      <c r="B2473" s="6">
        <v>0.95833333333333337</v>
      </c>
      <c r="C2473" s="2">
        <v>0</v>
      </c>
      <c r="D2473" s="2">
        <v>0</v>
      </c>
      <c r="E2473" s="2">
        <v>0</v>
      </c>
      <c r="F2473" s="2">
        <v>0</v>
      </c>
      <c r="G2473" s="2">
        <f>INT(YEAR(GEN_UP[[#This Row],[Fecha]]))</f>
        <v>2025</v>
      </c>
      <c r="H2473" s="2">
        <f>INT(MONTH(GEN_UP[[#This Row],[Fecha]]))</f>
        <v>4</v>
      </c>
      <c r="I2473" s="3" t="str">
        <f>TEXT(DATE(YEAR(GEN_UP[[#This Row],[Fecha]]),MONTH(GEN_UP[[#This Row],[Fecha]]),DAY(GEN_UP[[#This Row],[Fecha]])),"mmmm")</f>
        <v>April</v>
      </c>
      <c r="J2473" s="2">
        <f>DAY(GEN_UP[[#This Row],[Fecha]])</f>
        <v>13</v>
      </c>
      <c r="K2473" s="12" t="str">
        <f t="shared" si="38"/>
        <v>13-04-2025_23</v>
      </c>
    </row>
    <row r="2474" spans="1:11" x14ac:dyDescent="0.3">
      <c r="A2474" s="3">
        <v>45761</v>
      </c>
      <c r="B2474" s="6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f>INT(YEAR(GEN_UP[[#This Row],[Fecha]]))</f>
        <v>2025</v>
      </c>
      <c r="H2474" s="2">
        <f>INT(MONTH(GEN_UP[[#This Row],[Fecha]]))</f>
        <v>4</v>
      </c>
      <c r="I2474" s="3" t="str">
        <f>TEXT(DATE(YEAR(GEN_UP[[#This Row],[Fecha]]),MONTH(GEN_UP[[#This Row],[Fecha]]),DAY(GEN_UP[[#This Row],[Fecha]])),"mmmm")</f>
        <v>April</v>
      </c>
      <c r="J2474" s="2">
        <f>DAY(GEN_UP[[#This Row],[Fecha]])</f>
        <v>14</v>
      </c>
      <c r="K2474" s="12" t="str">
        <f t="shared" si="38"/>
        <v>14-04-2025_00</v>
      </c>
    </row>
    <row r="2475" spans="1:11" x14ac:dyDescent="0.3">
      <c r="A2475" s="3">
        <v>45761</v>
      </c>
      <c r="B2475" s="6">
        <v>4.1666666666666664E-2</v>
      </c>
      <c r="C2475" s="2">
        <v>0</v>
      </c>
      <c r="D2475" s="2">
        <v>0</v>
      </c>
      <c r="E2475" s="2">
        <v>0</v>
      </c>
      <c r="F2475" s="2">
        <v>0</v>
      </c>
      <c r="G2475" s="2">
        <f>INT(YEAR(GEN_UP[[#This Row],[Fecha]]))</f>
        <v>2025</v>
      </c>
      <c r="H2475" s="2">
        <f>INT(MONTH(GEN_UP[[#This Row],[Fecha]]))</f>
        <v>4</v>
      </c>
      <c r="I2475" s="3" t="str">
        <f>TEXT(DATE(YEAR(GEN_UP[[#This Row],[Fecha]]),MONTH(GEN_UP[[#This Row],[Fecha]]),DAY(GEN_UP[[#This Row],[Fecha]])),"mmmm")</f>
        <v>April</v>
      </c>
      <c r="J2475" s="2">
        <f>DAY(GEN_UP[[#This Row],[Fecha]])</f>
        <v>14</v>
      </c>
      <c r="K2475" s="12" t="str">
        <f t="shared" si="38"/>
        <v>14-04-2025_01</v>
      </c>
    </row>
    <row r="2476" spans="1:11" x14ac:dyDescent="0.3">
      <c r="A2476" s="3">
        <v>45761</v>
      </c>
      <c r="B2476" s="6">
        <v>8.3333333333333329E-2</v>
      </c>
      <c r="C2476" s="2">
        <v>0</v>
      </c>
      <c r="D2476" s="2">
        <v>0</v>
      </c>
      <c r="E2476" s="2">
        <v>0</v>
      </c>
      <c r="F2476" s="2">
        <v>0</v>
      </c>
      <c r="G2476" s="2">
        <f>INT(YEAR(GEN_UP[[#This Row],[Fecha]]))</f>
        <v>2025</v>
      </c>
      <c r="H2476" s="2">
        <f>INT(MONTH(GEN_UP[[#This Row],[Fecha]]))</f>
        <v>4</v>
      </c>
      <c r="I2476" s="3" t="str">
        <f>TEXT(DATE(YEAR(GEN_UP[[#This Row],[Fecha]]),MONTH(GEN_UP[[#This Row],[Fecha]]),DAY(GEN_UP[[#This Row],[Fecha]])),"mmmm")</f>
        <v>April</v>
      </c>
      <c r="J2476" s="2">
        <f>DAY(GEN_UP[[#This Row],[Fecha]])</f>
        <v>14</v>
      </c>
      <c r="K2476" s="12" t="str">
        <f t="shared" si="38"/>
        <v>14-04-2025_02</v>
      </c>
    </row>
    <row r="2477" spans="1:11" x14ac:dyDescent="0.3">
      <c r="A2477" s="3">
        <v>45761</v>
      </c>
      <c r="B2477" s="6">
        <v>0.125</v>
      </c>
      <c r="C2477" s="2">
        <v>0</v>
      </c>
      <c r="D2477" s="2">
        <v>0</v>
      </c>
      <c r="E2477" s="2">
        <v>0</v>
      </c>
      <c r="F2477" s="2">
        <v>0</v>
      </c>
      <c r="G2477" s="2">
        <f>INT(YEAR(GEN_UP[[#This Row],[Fecha]]))</f>
        <v>2025</v>
      </c>
      <c r="H2477" s="2">
        <f>INT(MONTH(GEN_UP[[#This Row],[Fecha]]))</f>
        <v>4</v>
      </c>
      <c r="I2477" s="3" t="str">
        <f>TEXT(DATE(YEAR(GEN_UP[[#This Row],[Fecha]]),MONTH(GEN_UP[[#This Row],[Fecha]]),DAY(GEN_UP[[#This Row],[Fecha]])),"mmmm")</f>
        <v>April</v>
      </c>
      <c r="J2477" s="2">
        <f>DAY(GEN_UP[[#This Row],[Fecha]])</f>
        <v>14</v>
      </c>
      <c r="K2477" s="12" t="str">
        <f t="shared" si="38"/>
        <v>14-04-2025_03</v>
      </c>
    </row>
    <row r="2478" spans="1:11" x14ac:dyDescent="0.3">
      <c r="A2478" s="3">
        <v>45761</v>
      </c>
      <c r="B2478" s="6">
        <v>0.16666666666666666</v>
      </c>
      <c r="C2478" s="2">
        <v>0</v>
      </c>
      <c r="D2478" s="2">
        <v>0</v>
      </c>
      <c r="E2478" s="2">
        <v>0</v>
      </c>
      <c r="F2478" s="2">
        <v>0</v>
      </c>
      <c r="G2478" s="2">
        <f>INT(YEAR(GEN_UP[[#This Row],[Fecha]]))</f>
        <v>2025</v>
      </c>
      <c r="H2478" s="2">
        <f>INT(MONTH(GEN_UP[[#This Row],[Fecha]]))</f>
        <v>4</v>
      </c>
      <c r="I2478" s="3" t="str">
        <f>TEXT(DATE(YEAR(GEN_UP[[#This Row],[Fecha]]),MONTH(GEN_UP[[#This Row],[Fecha]]),DAY(GEN_UP[[#This Row],[Fecha]])),"mmmm")</f>
        <v>April</v>
      </c>
      <c r="J2478" s="2">
        <f>DAY(GEN_UP[[#This Row],[Fecha]])</f>
        <v>14</v>
      </c>
      <c r="K2478" s="12" t="str">
        <f t="shared" si="38"/>
        <v>14-04-2025_04</v>
      </c>
    </row>
    <row r="2479" spans="1:11" x14ac:dyDescent="0.3">
      <c r="A2479" s="3">
        <v>45761</v>
      </c>
      <c r="B2479" s="6">
        <v>0.20833333333333334</v>
      </c>
      <c r="C2479" s="2">
        <v>0</v>
      </c>
      <c r="D2479" s="2">
        <v>0</v>
      </c>
      <c r="E2479" s="2">
        <v>0</v>
      </c>
      <c r="F2479" s="2">
        <v>0</v>
      </c>
      <c r="G2479" s="2">
        <f>INT(YEAR(GEN_UP[[#This Row],[Fecha]]))</f>
        <v>2025</v>
      </c>
      <c r="H2479" s="2">
        <f>INT(MONTH(GEN_UP[[#This Row],[Fecha]]))</f>
        <v>4</v>
      </c>
      <c r="I2479" s="3" t="str">
        <f>TEXT(DATE(YEAR(GEN_UP[[#This Row],[Fecha]]),MONTH(GEN_UP[[#This Row],[Fecha]]),DAY(GEN_UP[[#This Row],[Fecha]])),"mmmm")</f>
        <v>April</v>
      </c>
      <c r="J2479" s="2">
        <f>DAY(GEN_UP[[#This Row],[Fecha]])</f>
        <v>14</v>
      </c>
      <c r="K2479" s="12" t="str">
        <f t="shared" si="38"/>
        <v>14-04-2025_05</v>
      </c>
    </row>
    <row r="2480" spans="1:11" x14ac:dyDescent="0.3">
      <c r="A2480" s="3">
        <v>45761</v>
      </c>
      <c r="B2480" s="6">
        <v>0.25</v>
      </c>
      <c r="C2480" s="2">
        <v>167</v>
      </c>
      <c r="D2480" s="2">
        <v>154.5</v>
      </c>
      <c r="E2480" s="2">
        <v>137</v>
      </c>
      <c r="F2480" s="2">
        <v>127.5</v>
      </c>
      <c r="G2480" s="2">
        <f>INT(YEAR(GEN_UP[[#This Row],[Fecha]]))</f>
        <v>2025</v>
      </c>
      <c r="H2480" s="2">
        <f>INT(MONTH(GEN_UP[[#This Row],[Fecha]]))</f>
        <v>4</v>
      </c>
      <c r="I2480" s="3" t="str">
        <f>TEXT(DATE(YEAR(GEN_UP[[#This Row],[Fecha]]),MONTH(GEN_UP[[#This Row],[Fecha]]),DAY(GEN_UP[[#This Row],[Fecha]])),"mmmm")</f>
        <v>April</v>
      </c>
      <c r="J2480" s="2">
        <f>DAY(GEN_UP[[#This Row],[Fecha]])</f>
        <v>14</v>
      </c>
      <c r="K2480" s="12" t="str">
        <f t="shared" si="38"/>
        <v>14-04-2025_06</v>
      </c>
    </row>
    <row r="2481" spans="1:11" x14ac:dyDescent="0.3">
      <c r="A2481" s="3">
        <v>45761</v>
      </c>
      <c r="B2481" s="6">
        <v>0.29166666666666669</v>
      </c>
      <c r="C2481" s="2">
        <v>1740</v>
      </c>
      <c r="D2481" s="2">
        <v>1704.5</v>
      </c>
      <c r="E2481" s="2">
        <v>1610.5</v>
      </c>
      <c r="F2481" s="2">
        <v>1552</v>
      </c>
      <c r="G2481" s="2">
        <f>INT(YEAR(GEN_UP[[#This Row],[Fecha]]))</f>
        <v>2025</v>
      </c>
      <c r="H2481" s="2">
        <f>INT(MONTH(GEN_UP[[#This Row],[Fecha]]))</f>
        <v>4</v>
      </c>
      <c r="I2481" s="3" t="str">
        <f>TEXT(DATE(YEAR(GEN_UP[[#This Row],[Fecha]]),MONTH(GEN_UP[[#This Row],[Fecha]]),DAY(GEN_UP[[#This Row],[Fecha]])),"mmmm")</f>
        <v>April</v>
      </c>
      <c r="J2481" s="2">
        <f>DAY(GEN_UP[[#This Row],[Fecha]])</f>
        <v>14</v>
      </c>
      <c r="K2481" s="12" t="str">
        <f t="shared" si="38"/>
        <v>14-04-2025_07</v>
      </c>
    </row>
    <row r="2482" spans="1:11" x14ac:dyDescent="0.3">
      <c r="A2482" s="3">
        <v>45761</v>
      </c>
      <c r="B2482" s="6">
        <v>0.33333333333333331</v>
      </c>
      <c r="C2482" s="2">
        <v>4113.5</v>
      </c>
      <c r="D2482" s="2">
        <v>4093.5</v>
      </c>
      <c r="E2482" s="2">
        <v>3998</v>
      </c>
      <c r="F2482" s="2">
        <v>3927</v>
      </c>
      <c r="G2482" s="2">
        <f>INT(YEAR(GEN_UP[[#This Row],[Fecha]]))</f>
        <v>2025</v>
      </c>
      <c r="H2482" s="2">
        <f>INT(MONTH(GEN_UP[[#This Row],[Fecha]]))</f>
        <v>4</v>
      </c>
      <c r="I2482" s="3" t="str">
        <f>TEXT(DATE(YEAR(GEN_UP[[#This Row],[Fecha]]),MONTH(GEN_UP[[#This Row],[Fecha]]),DAY(GEN_UP[[#This Row],[Fecha]])),"mmmm")</f>
        <v>April</v>
      </c>
      <c r="J2482" s="2">
        <f>DAY(GEN_UP[[#This Row],[Fecha]])</f>
        <v>14</v>
      </c>
      <c r="K2482" s="12" t="str">
        <f t="shared" si="38"/>
        <v>14-04-2025_08</v>
      </c>
    </row>
    <row r="2483" spans="1:11" x14ac:dyDescent="0.3">
      <c r="A2483" s="3">
        <v>45761</v>
      </c>
      <c r="B2483" s="6">
        <v>0.375</v>
      </c>
      <c r="C2483" s="2">
        <v>6022</v>
      </c>
      <c r="D2483" s="2">
        <v>6028.5</v>
      </c>
      <c r="E2483" s="2">
        <v>5953</v>
      </c>
      <c r="F2483" s="2">
        <v>5923.5</v>
      </c>
      <c r="G2483" s="2">
        <f>INT(YEAR(GEN_UP[[#This Row],[Fecha]]))</f>
        <v>2025</v>
      </c>
      <c r="H2483" s="2">
        <f>INT(MONTH(GEN_UP[[#This Row],[Fecha]]))</f>
        <v>4</v>
      </c>
      <c r="I2483" s="3" t="str">
        <f>TEXT(DATE(YEAR(GEN_UP[[#This Row],[Fecha]]),MONTH(GEN_UP[[#This Row],[Fecha]]),DAY(GEN_UP[[#This Row],[Fecha]])),"mmmm")</f>
        <v>April</v>
      </c>
      <c r="J2483" s="2">
        <f>DAY(GEN_UP[[#This Row],[Fecha]])</f>
        <v>14</v>
      </c>
      <c r="K2483" s="12" t="str">
        <f t="shared" si="38"/>
        <v>14-04-2025_09</v>
      </c>
    </row>
    <row r="2484" spans="1:11" x14ac:dyDescent="0.3">
      <c r="A2484" s="3">
        <v>45761</v>
      </c>
      <c r="B2484" s="6">
        <v>0.41666666666666669</v>
      </c>
      <c r="C2484" s="2">
        <v>7199.5</v>
      </c>
      <c r="D2484" s="2">
        <v>7294.5</v>
      </c>
      <c r="E2484" s="2">
        <v>7289.5</v>
      </c>
      <c r="F2484" s="2">
        <v>7279.5</v>
      </c>
      <c r="G2484" s="2">
        <f>INT(YEAR(GEN_UP[[#This Row],[Fecha]]))</f>
        <v>2025</v>
      </c>
      <c r="H2484" s="2">
        <f>INT(MONTH(GEN_UP[[#This Row],[Fecha]]))</f>
        <v>4</v>
      </c>
      <c r="I2484" s="3" t="str">
        <f>TEXT(DATE(YEAR(GEN_UP[[#This Row],[Fecha]]),MONTH(GEN_UP[[#This Row],[Fecha]]),DAY(GEN_UP[[#This Row],[Fecha]])),"mmmm")</f>
        <v>April</v>
      </c>
      <c r="J2484" s="2">
        <f>DAY(GEN_UP[[#This Row],[Fecha]])</f>
        <v>14</v>
      </c>
      <c r="K2484" s="12" t="str">
        <f t="shared" si="38"/>
        <v>14-04-2025_10</v>
      </c>
    </row>
    <row r="2485" spans="1:11" x14ac:dyDescent="0.3">
      <c r="A2485" s="3">
        <v>45761</v>
      </c>
      <c r="B2485" s="6">
        <v>0.45833333333333331</v>
      </c>
      <c r="C2485" s="2">
        <v>5106</v>
      </c>
      <c r="D2485" s="2">
        <v>5168</v>
      </c>
      <c r="E2485" s="2">
        <v>5078.5</v>
      </c>
      <c r="F2485" s="2">
        <v>5129.5</v>
      </c>
      <c r="G2485" s="2">
        <f>INT(YEAR(GEN_UP[[#This Row],[Fecha]]))</f>
        <v>2025</v>
      </c>
      <c r="H2485" s="2">
        <f>INT(MONTH(GEN_UP[[#This Row],[Fecha]]))</f>
        <v>4</v>
      </c>
      <c r="I2485" s="3" t="str">
        <f>TEXT(DATE(YEAR(GEN_UP[[#This Row],[Fecha]]),MONTH(GEN_UP[[#This Row],[Fecha]]),DAY(GEN_UP[[#This Row],[Fecha]])),"mmmm")</f>
        <v>April</v>
      </c>
      <c r="J2485" s="2">
        <f>DAY(GEN_UP[[#This Row],[Fecha]])</f>
        <v>14</v>
      </c>
      <c r="K2485" s="12" t="str">
        <f t="shared" si="38"/>
        <v>14-04-2025_11</v>
      </c>
    </row>
    <row r="2486" spans="1:11" x14ac:dyDescent="0.3">
      <c r="A2486" s="3">
        <v>45761</v>
      </c>
      <c r="B2486" s="6">
        <v>0.5</v>
      </c>
      <c r="C2486" s="2">
        <v>7542.5</v>
      </c>
      <c r="D2486" s="2">
        <v>7534.5</v>
      </c>
      <c r="E2486" s="2">
        <v>7533</v>
      </c>
      <c r="F2486" s="2">
        <v>7323</v>
      </c>
      <c r="G2486" s="2">
        <f>INT(YEAR(GEN_UP[[#This Row],[Fecha]]))</f>
        <v>2025</v>
      </c>
      <c r="H2486" s="2">
        <f>INT(MONTH(GEN_UP[[#This Row],[Fecha]]))</f>
        <v>4</v>
      </c>
      <c r="I2486" s="3" t="str">
        <f>TEXT(DATE(YEAR(GEN_UP[[#This Row],[Fecha]]),MONTH(GEN_UP[[#This Row],[Fecha]]),DAY(GEN_UP[[#This Row],[Fecha]])),"mmmm")</f>
        <v>April</v>
      </c>
      <c r="J2486" s="2">
        <f>DAY(GEN_UP[[#This Row],[Fecha]])</f>
        <v>14</v>
      </c>
      <c r="K2486" s="12" t="str">
        <f t="shared" si="38"/>
        <v>14-04-2025_12</v>
      </c>
    </row>
    <row r="2487" spans="1:11" x14ac:dyDescent="0.3">
      <c r="A2487" s="3">
        <v>45761</v>
      </c>
      <c r="B2487" s="6">
        <v>0.54166666666666663</v>
      </c>
      <c r="C2487" s="2">
        <v>4481.5</v>
      </c>
      <c r="D2487" s="2">
        <v>4460</v>
      </c>
      <c r="E2487" s="2">
        <v>4576.5</v>
      </c>
      <c r="F2487" s="2">
        <v>4617.5</v>
      </c>
      <c r="G2487" s="2">
        <f>INT(YEAR(GEN_UP[[#This Row],[Fecha]]))</f>
        <v>2025</v>
      </c>
      <c r="H2487" s="2">
        <f>INT(MONTH(GEN_UP[[#This Row],[Fecha]]))</f>
        <v>4</v>
      </c>
      <c r="I2487" s="3" t="str">
        <f>TEXT(DATE(YEAR(GEN_UP[[#This Row],[Fecha]]),MONTH(GEN_UP[[#This Row],[Fecha]]),DAY(GEN_UP[[#This Row],[Fecha]])),"mmmm")</f>
        <v>April</v>
      </c>
      <c r="J2487" s="2">
        <f>DAY(GEN_UP[[#This Row],[Fecha]])</f>
        <v>14</v>
      </c>
      <c r="K2487" s="12" t="str">
        <f t="shared" si="38"/>
        <v>14-04-2025_13</v>
      </c>
    </row>
    <row r="2488" spans="1:11" x14ac:dyDescent="0.3">
      <c r="A2488" s="3">
        <v>45761</v>
      </c>
      <c r="B2488" s="6">
        <v>0.58333333333333337</v>
      </c>
      <c r="C2488" s="2">
        <v>6794.5</v>
      </c>
      <c r="D2488" s="2">
        <v>6896.5</v>
      </c>
      <c r="E2488" s="2">
        <v>7011.5</v>
      </c>
      <c r="F2488" s="2">
        <v>7131.5</v>
      </c>
      <c r="G2488" s="2">
        <f>INT(YEAR(GEN_UP[[#This Row],[Fecha]]))</f>
        <v>2025</v>
      </c>
      <c r="H2488" s="2">
        <f>INT(MONTH(GEN_UP[[#This Row],[Fecha]]))</f>
        <v>4</v>
      </c>
      <c r="I2488" s="3" t="str">
        <f>TEXT(DATE(YEAR(GEN_UP[[#This Row],[Fecha]]),MONTH(GEN_UP[[#This Row],[Fecha]]),DAY(GEN_UP[[#This Row],[Fecha]])),"mmmm")</f>
        <v>April</v>
      </c>
      <c r="J2488" s="2">
        <f>DAY(GEN_UP[[#This Row],[Fecha]])</f>
        <v>14</v>
      </c>
      <c r="K2488" s="12" t="str">
        <f t="shared" si="38"/>
        <v>14-04-2025_14</v>
      </c>
    </row>
    <row r="2489" spans="1:11" x14ac:dyDescent="0.3">
      <c r="A2489" s="3">
        <v>45761</v>
      </c>
      <c r="B2489" s="6">
        <v>0.625</v>
      </c>
      <c r="C2489" s="2">
        <v>5398</v>
      </c>
      <c r="D2489" s="2">
        <v>5449.5</v>
      </c>
      <c r="E2489" s="2">
        <v>5581.5</v>
      </c>
      <c r="F2489" s="2">
        <v>5579</v>
      </c>
      <c r="G2489" s="2">
        <f>INT(YEAR(GEN_UP[[#This Row],[Fecha]]))</f>
        <v>2025</v>
      </c>
      <c r="H2489" s="2">
        <f>INT(MONTH(GEN_UP[[#This Row],[Fecha]]))</f>
        <v>4</v>
      </c>
      <c r="I2489" s="3" t="str">
        <f>TEXT(DATE(YEAR(GEN_UP[[#This Row],[Fecha]]),MONTH(GEN_UP[[#This Row],[Fecha]]),DAY(GEN_UP[[#This Row],[Fecha]])),"mmmm")</f>
        <v>April</v>
      </c>
      <c r="J2489" s="2">
        <f>DAY(GEN_UP[[#This Row],[Fecha]])</f>
        <v>14</v>
      </c>
      <c r="K2489" s="12" t="str">
        <f t="shared" si="38"/>
        <v>14-04-2025_15</v>
      </c>
    </row>
    <row r="2490" spans="1:11" x14ac:dyDescent="0.3">
      <c r="A2490" s="3">
        <v>45761</v>
      </c>
      <c r="B2490" s="6">
        <v>0.66666666666666663</v>
      </c>
      <c r="C2490" s="2">
        <v>3626</v>
      </c>
      <c r="D2490" s="2">
        <v>3623</v>
      </c>
      <c r="E2490" s="2">
        <v>3749</v>
      </c>
      <c r="F2490" s="2">
        <v>3769.5</v>
      </c>
      <c r="G2490" s="2">
        <f>INT(YEAR(GEN_UP[[#This Row],[Fecha]]))</f>
        <v>2025</v>
      </c>
      <c r="H2490" s="2">
        <f>INT(MONTH(GEN_UP[[#This Row],[Fecha]]))</f>
        <v>4</v>
      </c>
      <c r="I2490" s="3" t="str">
        <f>TEXT(DATE(YEAR(GEN_UP[[#This Row],[Fecha]]),MONTH(GEN_UP[[#This Row],[Fecha]]),DAY(GEN_UP[[#This Row],[Fecha]])),"mmmm")</f>
        <v>April</v>
      </c>
      <c r="J2490" s="2">
        <f>DAY(GEN_UP[[#This Row],[Fecha]])</f>
        <v>14</v>
      </c>
      <c r="K2490" s="12" t="str">
        <f t="shared" si="38"/>
        <v>14-04-2025_16</v>
      </c>
    </row>
    <row r="2491" spans="1:11" x14ac:dyDescent="0.3">
      <c r="A2491" s="3">
        <v>45761</v>
      </c>
      <c r="B2491" s="6">
        <v>0.70833333333333337</v>
      </c>
      <c r="C2491" s="2">
        <v>1308</v>
      </c>
      <c r="D2491" s="2">
        <v>1303</v>
      </c>
      <c r="E2491" s="2">
        <v>1397.5</v>
      </c>
      <c r="F2491" s="2">
        <v>1430</v>
      </c>
      <c r="G2491" s="2">
        <f>INT(YEAR(GEN_UP[[#This Row],[Fecha]]))</f>
        <v>2025</v>
      </c>
      <c r="H2491" s="2">
        <f>INT(MONTH(GEN_UP[[#This Row],[Fecha]]))</f>
        <v>4</v>
      </c>
      <c r="I2491" s="3" t="str">
        <f>TEXT(DATE(YEAR(GEN_UP[[#This Row],[Fecha]]),MONTH(GEN_UP[[#This Row],[Fecha]]),DAY(GEN_UP[[#This Row],[Fecha]])),"mmmm")</f>
        <v>April</v>
      </c>
      <c r="J2491" s="2">
        <f>DAY(GEN_UP[[#This Row],[Fecha]])</f>
        <v>14</v>
      </c>
      <c r="K2491" s="12" t="str">
        <f t="shared" si="38"/>
        <v>14-04-2025_17</v>
      </c>
    </row>
    <row r="2492" spans="1:11" x14ac:dyDescent="0.3">
      <c r="A2492" s="3">
        <v>45761</v>
      </c>
      <c r="B2492" s="6">
        <v>0.75</v>
      </c>
      <c r="C2492" s="2">
        <v>66</v>
      </c>
      <c r="D2492" s="2">
        <v>64.5</v>
      </c>
      <c r="E2492" s="2">
        <v>66.5</v>
      </c>
      <c r="F2492" s="2">
        <v>69</v>
      </c>
      <c r="G2492" s="2">
        <f>INT(YEAR(GEN_UP[[#This Row],[Fecha]]))</f>
        <v>2025</v>
      </c>
      <c r="H2492" s="2">
        <f>INT(MONTH(GEN_UP[[#This Row],[Fecha]]))</f>
        <v>4</v>
      </c>
      <c r="I2492" s="3" t="str">
        <f>TEXT(DATE(YEAR(GEN_UP[[#This Row],[Fecha]]),MONTH(GEN_UP[[#This Row],[Fecha]]),DAY(GEN_UP[[#This Row],[Fecha]])),"mmmm")</f>
        <v>April</v>
      </c>
      <c r="J2492" s="2">
        <f>DAY(GEN_UP[[#This Row],[Fecha]])</f>
        <v>14</v>
      </c>
      <c r="K2492" s="12" t="str">
        <f t="shared" si="38"/>
        <v>14-04-2025_18</v>
      </c>
    </row>
    <row r="2493" spans="1:11" x14ac:dyDescent="0.3">
      <c r="A2493" s="3">
        <v>45761</v>
      </c>
      <c r="B2493" s="6">
        <v>0.79166666666666663</v>
      </c>
      <c r="C2493" s="2">
        <v>0</v>
      </c>
      <c r="D2493" s="2">
        <v>0</v>
      </c>
      <c r="E2493" s="2">
        <v>0</v>
      </c>
      <c r="F2493" s="2">
        <v>0</v>
      </c>
      <c r="G2493" s="2">
        <f>INT(YEAR(GEN_UP[[#This Row],[Fecha]]))</f>
        <v>2025</v>
      </c>
      <c r="H2493" s="2">
        <f>INT(MONTH(GEN_UP[[#This Row],[Fecha]]))</f>
        <v>4</v>
      </c>
      <c r="I2493" s="3" t="str">
        <f>TEXT(DATE(YEAR(GEN_UP[[#This Row],[Fecha]]),MONTH(GEN_UP[[#This Row],[Fecha]]),DAY(GEN_UP[[#This Row],[Fecha]])),"mmmm")</f>
        <v>April</v>
      </c>
      <c r="J2493" s="2">
        <f>DAY(GEN_UP[[#This Row],[Fecha]])</f>
        <v>14</v>
      </c>
      <c r="K2493" s="12" t="str">
        <f t="shared" si="38"/>
        <v>14-04-2025_19</v>
      </c>
    </row>
    <row r="2494" spans="1:11" x14ac:dyDescent="0.3">
      <c r="A2494" s="3">
        <v>45761</v>
      </c>
      <c r="B2494" s="6">
        <v>0.83333333333333337</v>
      </c>
      <c r="C2494" s="2">
        <v>0</v>
      </c>
      <c r="D2494" s="2">
        <v>0</v>
      </c>
      <c r="E2494" s="2">
        <v>0</v>
      </c>
      <c r="F2494" s="2">
        <v>0</v>
      </c>
      <c r="G2494" s="2">
        <f>INT(YEAR(GEN_UP[[#This Row],[Fecha]]))</f>
        <v>2025</v>
      </c>
      <c r="H2494" s="2">
        <f>INT(MONTH(GEN_UP[[#This Row],[Fecha]]))</f>
        <v>4</v>
      </c>
      <c r="I2494" s="3" t="str">
        <f>TEXT(DATE(YEAR(GEN_UP[[#This Row],[Fecha]]),MONTH(GEN_UP[[#This Row],[Fecha]]),DAY(GEN_UP[[#This Row],[Fecha]])),"mmmm")</f>
        <v>April</v>
      </c>
      <c r="J2494" s="2">
        <f>DAY(GEN_UP[[#This Row],[Fecha]])</f>
        <v>14</v>
      </c>
      <c r="K2494" s="12" t="str">
        <f t="shared" si="38"/>
        <v>14-04-2025_20</v>
      </c>
    </row>
    <row r="2495" spans="1:11" x14ac:dyDescent="0.3">
      <c r="A2495" s="3">
        <v>45761</v>
      </c>
      <c r="B2495" s="6">
        <v>0.875</v>
      </c>
      <c r="C2495" s="2">
        <v>0</v>
      </c>
      <c r="D2495" s="2">
        <v>0</v>
      </c>
      <c r="E2495" s="2">
        <v>0</v>
      </c>
      <c r="F2495" s="2">
        <v>0</v>
      </c>
      <c r="G2495" s="2">
        <f>INT(YEAR(GEN_UP[[#This Row],[Fecha]]))</f>
        <v>2025</v>
      </c>
      <c r="H2495" s="2">
        <f>INT(MONTH(GEN_UP[[#This Row],[Fecha]]))</f>
        <v>4</v>
      </c>
      <c r="I2495" s="3" t="str">
        <f>TEXT(DATE(YEAR(GEN_UP[[#This Row],[Fecha]]),MONTH(GEN_UP[[#This Row],[Fecha]]),DAY(GEN_UP[[#This Row],[Fecha]])),"mmmm")</f>
        <v>April</v>
      </c>
      <c r="J2495" s="2">
        <f>DAY(GEN_UP[[#This Row],[Fecha]])</f>
        <v>14</v>
      </c>
      <c r="K2495" s="12" t="str">
        <f t="shared" si="38"/>
        <v>14-04-2025_21</v>
      </c>
    </row>
    <row r="2496" spans="1:11" x14ac:dyDescent="0.3">
      <c r="A2496" s="3">
        <v>45761</v>
      </c>
      <c r="B2496" s="6">
        <v>0.91666666666666663</v>
      </c>
      <c r="C2496" s="2">
        <v>0</v>
      </c>
      <c r="D2496" s="2">
        <v>0</v>
      </c>
      <c r="E2496" s="2">
        <v>0</v>
      </c>
      <c r="F2496" s="2">
        <v>0</v>
      </c>
      <c r="G2496" s="2">
        <f>INT(YEAR(GEN_UP[[#This Row],[Fecha]]))</f>
        <v>2025</v>
      </c>
      <c r="H2496" s="2">
        <f>INT(MONTH(GEN_UP[[#This Row],[Fecha]]))</f>
        <v>4</v>
      </c>
      <c r="I2496" s="3" t="str">
        <f>TEXT(DATE(YEAR(GEN_UP[[#This Row],[Fecha]]),MONTH(GEN_UP[[#This Row],[Fecha]]),DAY(GEN_UP[[#This Row],[Fecha]])),"mmmm")</f>
        <v>April</v>
      </c>
      <c r="J2496" s="2">
        <f>DAY(GEN_UP[[#This Row],[Fecha]])</f>
        <v>14</v>
      </c>
      <c r="K2496" s="12" t="str">
        <f t="shared" si="38"/>
        <v>14-04-2025_22</v>
      </c>
    </row>
    <row r="2497" spans="1:11" x14ac:dyDescent="0.3">
      <c r="A2497" s="3">
        <v>45761</v>
      </c>
      <c r="B2497" s="6">
        <v>0.95833333333333337</v>
      </c>
      <c r="C2497" s="2">
        <v>0</v>
      </c>
      <c r="D2497" s="2">
        <v>0</v>
      </c>
      <c r="E2497" s="2">
        <v>0</v>
      </c>
      <c r="F2497" s="2">
        <v>0</v>
      </c>
      <c r="G2497" s="2">
        <f>INT(YEAR(GEN_UP[[#This Row],[Fecha]]))</f>
        <v>2025</v>
      </c>
      <c r="H2497" s="2">
        <f>INT(MONTH(GEN_UP[[#This Row],[Fecha]]))</f>
        <v>4</v>
      </c>
      <c r="I2497" s="3" t="str">
        <f>TEXT(DATE(YEAR(GEN_UP[[#This Row],[Fecha]]),MONTH(GEN_UP[[#This Row],[Fecha]]),DAY(GEN_UP[[#This Row],[Fecha]])),"mmmm")</f>
        <v>April</v>
      </c>
      <c r="J2497" s="2">
        <f>DAY(GEN_UP[[#This Row],[Fecha]])</f>
        <v>14</v>
      </c>
      <c r="K2497" s="12" t="str">
        <f t="shared" si="38"/>
        <v>14-04-2025_23</v>
      </c>
    </row>
    <row r="2498" spans="1:11" x14ac:dyDescent="0.3">
      <c r="A2498" s="3">
        <v>45762</v>
      </c>
      <c r="B2498" s="6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f>INT(YEAR(GEN_UP[[#This Row],[Fecha]]))</f>
        <v>2025</v>
      </c>
      <c r="H2498" s="2">
        <f>INT(MONTH(GEN_UP[[#This Row],[Fecha]]))</f>
        <v>4</v>
      </c>
      <c r="I2498" s="3" t="str">
        <f>TEXT(DATE(YEAR(GEN_UP[[#This Row],[Fecha]]),MONTH(GEN_UP[[#This Row],[Fecha]]),DAY(GEN_UP[[#This Row],[Fecha]])),"mmmm")</f>
        <v>April</v>
      </c>
      <c r="J2498" s="2">
        <f>DAY(GEN_UP[[#This Row],[Fecha]])</f>
        <v>15</v>
      </c>
      <c r="K2498" s="12" t="str">
        <f t="shared" ref="K2498:K2561" si="39">TEXT(A2498,"dd-mm-yyyy") &amp; "_" &amp; TEXT(HOUR(B2498),"00")</f>
        <v>15-04-2025_00</v>
      </c>
    </row>
    <row r="2499" spans="1:11" x14ac:dyDescent="0.3">
      <c r="A2499" s="3">
        <v>45762</v>
      </c>
      <c r="B2499" s="6">
        <v>4.1666666666666664E-2</v>
      </c>
      <c r="C2499" s="2">
        <v>0</v>
      </c>
      <c r="D2499" s="2">
        <v>0</v>
      </c>
      <c r="E2499" s="2">
        <v>0</v>
      </c>
      <c r="F2499" s="2">
        <v>0</v>
      </c>
      <c r="G2499" s="2">
        <f>INT(YEAR(GEN_UP[[#This Row],[Fecha]]))</f>
        <v>2025</v>
      </c>
      <c r="H2499" s="2">
        <f>INT(MONTH(GEN_UP[[#This Row],[Fecha]]))</f>
        <v>4</v>
      </c>
      <c r="I2499" s="3" t="str">
        <f>TEXT(DATE(YEAR(GEN_UP[[#This Row],[Fecha]]),MONTH(GEN_UP[[#This Row],[Fecha]]),DAY(GEN_UP[[#This Row],[Fecha]])),"mmmm")</f>
        <v>April</v>
      </c>
      <c r="J2499" s="2">
        <f>DAY(GEN_UP[[#This Row],[Fecha]])</f>
        <v>15</v>
      </c>
      <c r="K2499" s="12" t="str">
        <f t="shared" si="39"/>
        <v>15-04-2025_01</v>
      </c>
    </row>
    <row r="2500" spans="1:11" x14ac:dyDescent="0.3">
      <c r="A2500" s="3">
        <v>45762</v>
      </c>
      <c r="B2500" s="6">
        <v>8.3333333333333329E-2</v>
      </c>
      <c r="C2500" s="2">
        <v>0</v>
      </c>
      <c r="D2500" s="2">
        <v>0</v>
      </c>
      <c r="E2500" s="2">
        <v>0</v>
      </c>
      <c r="F2500" s="2">
        <v>0</v>
      </c>
      <c r="G2500" s="2">
        <f>INT(YEAR(GEN_UP[[#This Row],[Fecha]]))</f>
        <v>2025</v>
      </c>
      <c r="H2500" s="2">
        <f>INT(MONTH(GEN_UP[[#This Row],[Fecha]]))</f>
        <v>4</v>
      </c>
      <c r="I2500" s="3" t="str">
        <f>TEXT(DATE(YEAR(GEN_UP[[#This Row],[Fecha]]),MONTH(GEN_UP[[#This Row],[Fecha]]),DAY(GEN_UP[[#This Row],[Fecha]])),"mmmm")</f>
        <v>April</v>
      </c>
      <c r="J2500" s="2">
        <f>DAY(GEN_UP[[#This Row],[Fecha]])</f>
        <v>15</v>
      </c>
      <c r="K2500" s="12" t="str">
        <f t="shared" si="39"/>
        <v>15-04-2025_02</v>
      </c>
    </row>
    <row r="2501" spans="1:11" x14ac:dyDescent="0.3">
      <c r="A2501" s="3">
        <v>45762</v>
      </c>
      <c r="B2501" s="6">
        <v>0.125</v>
      </c>
      <c r="C2501" s="2">
        <v>0</v>
      </c>
      <c r="D2501" s="2">
        <v>0</v>
      </c>
      <c r="E2501" s="2">
        <v>0</v>
      </c>
      <c r="F2501" s="2">
        <v>0</v>
      </c>
      <c r="G2501" s="2">
        <f>INT(YEAR(GEN_UP[[#This Row],[Fecha]]))</f>
        <v>2025</v>
      </c>
      <c r="H2501" s="2">
        <f>INT(MONTH(GEN_UP[[#This Row],[Fecha]]))</f>
        <v>4</v>
      </c>
      <c r="I2501" s="3" t="str">
        <f>TEXT(DATE(YEAR(GEN_UP[[#This Row],[Fecha]]),MONTH(GEN_UP[[#This Row],[Fecha]]),DAY(GEN_UP[[#This Row],[Fecha]])),"mmmm")</f>
        <v>April</v>
      </c>
      <c r="J2501" s="2">
        <f>DAY(GEN_UP[[#This Row],[Fecha]])</f>
        <v>15</v>
      </c>
      <c r="K2501" s="12" t="str">
        <f t="shared" si="39"/>
        <v>15-04-2025_03</v>
      </c>
    </row>
    <row r="2502" spans="1:11" x14ac:dyDescent="0.3">
      <c r="A2502" s="3">
        <v>45762</v>
      </c>
      <c r="B2502" s="6">
        <v>0.16666666666666666</v>
      </c>
      <c r="C2502" s="2">
        <v>0</v>
      </c>
      <c r="D2502" s="2">
        <v>0</v>
      </c>
      <c r="E2502" s="2">
        <v>0</v>
      </c>
      <c r="F2502" s="2">
        <v>0</v>
      </c>
      <c r="G2502" s="2">
        <f>INT(YEAR(GEN_UP[[#This Row],[Fecha]]))</f>
        <v>2025</v>
      </c>
      <c r="H2502" s="2">
        <f>INT(MONTH(GEN_UP[[#This Row],[Fecha]]))</f>
        <v>4</v>
      </c>
      <c r="I2502" s="3" t="str">
        <f>TEXT(DATE(YEAR(GEN_UP[[#This Row],[Fecha]]),MONTH(GEN_UP[[#This Row],[Fecha]]),DAY(GEN_UP[[#This Row],[Fecha]])),"mmmm")</f>
        <v>April</v>
      </c>
      <c r="J2502" s="2">
        <f>DAY(GEN_UP[[#This Row],[Fecha]])</f>
        <v>15</v>
      </c>
      <c r="K2502" s="12" t="str">
        <f t="shared" si="39"/>
        <v>15-04-2025_04</v>
      </c>
    </row>
    <row r="2503" spans="1:11" x14ac:dyDescent="0.3">
      <c r="A2503" s="3">
        <v>45762</v>
      </c>
      <c r="B2503" s="6">
        <v>0.20833333333333334</v>
      </c>
      <c r="C2503" s="2">
        <v>0</v>
      </c>
      <c r="D2503" s="2">
        <v>0</v>
      </c>
      <c r="E2503" s="2">
        <v>0</v>
      </c>
      <c r="F2503" s="2">
        <v>0</v>
      </c>
      <c r="G2503" s="2">
        <f>INT(YEAR(GEN_UP[[#This Row],[Fecha]]))</f>
        <v>2025</v>
      </c>
      <c r="H2503" s="2">
        <f>INT(MONTH(GEN_UP[[#This Row],[Fecha]]))</f>
        <v>4</v>
      </c>
      <c r="I2503" s="3" t="str">
        <f>TEXT(DATE(YEAR(GEN_UP[[#This Row],[Fecha]]),MONTH(GEN_UP[[#This Row],[Fecha]]),DAY(GEN_UP[[#This Row],[Fecha]])),"mmmm")</f>
        <v>April</v>
      </c>
      <c r="J2503" s="2">
        <f>DAY(GEN_UP[[#This Row],[Fecha]])</f>
        <v>15</v>
      </c>
      <c r="K2503" s="12" t="str">
        <f t="shared" si="39"/>
        <v>15-04-2025_05</v>
      </c>
    </row>
    <row r="2504" spans="1:11" x14ac:dyDescent="0.3">
      <c r="A2504" s="3">
        <v>45762</v>
      </c>
      <c r="B2504" s="6">
        <v>0.25</v>
      </c>
      <c r="C2504" s="2">
        <v>173.5</v>
      </c>
      <c r="D2504" s="2">
        <v>166.5</v>
      </c>
      <c r="E2504" s="2">
        <v>157.5</v>
      </c>
      <c r="F2504" s="2">
        <v>151</v>
      </c>
      <c r="G2504" s="2">
        <f>INT(YEAR(GEN_UP[[#This Row],[Fecha]]))</f>
        <v>2025</v>
      </c>
      <c r="H2504" s="2">
        <f>INT(MONTH(GEN_UP[[#This Row],[Fecha]]))</f>
        <v>4</v>
      </c>
      <c r="I2504" s="3" t="str">
        <f>TEXT(DATE(YEAR(GEN_UP[[#This Row],[Fecha]]),MONTH(GEN_UP[[#This Row],[Fecha]]),DAY(GEN_UP[[#This Row],[Fecha]])),"mmmm")</f>
        <v>April</v>
      </c>
      <c r="J2504" s="2">
        <f>DAY(GEN_UP[[#This Row],[Fecha]])</f>
        <v>15</v>
      </c>
      <c r="K2504" s="12" t="str">
        <f t="shared" si="39"/>
        <v>15-04-2025_06</v>
      </c>
    </row>
    <row r="2505" spans="1:11" x14ac:dyDescent="0.3">
      <c r="A2505" s="3">
        <v>45762</v>
      </c>
      <c r="B2505" s="6">
        <v>0.29166666666666669</v>
      </c>
      <c r="C2505" s="2">
        <v>1688</v>
      </c>
      <c r="D2505" s="2">
        <v>1651</v>
      </c>
      <c r="E2505" s="2">
        <v>1565.5</v>
      </c>
      <c r="F2505" s="2">
        <v>1502.5</v>
      </c>
      <c r="G2505" s="2">
        <f>INT(YEAR(GEN_UP[[#This Row],[Fecha]]))</f>
        <v>2025</v>
      </c>
      <c r="H2505" s="2">
        <f>INT(MONTH(GEN_UP[[#This Row],[Fecha]]))</f>
        <v>4</v>
      </c>
      <c r="I2505" s="3" t="str">
        <f>TEXT(DATE(YEAR(GEN_UP[[#This Row],[Fecha]]),MONTH(GEN_UP[[#This Row],[Fecha]]),DAY(GEN_UP[[#This Row],[Fecha]])),"mmmm")</f>
        <v>April</v>
      </c>
      <c r="J2505" s="2">
        <f>DAY(GEN_UP[[#This Row],[Fecha]])</f>
        <v>15</v>
      </c>
      <c r="K2505" s="12" t="str">
        <f t="shared" si="39"/>
        <v>15-04-2025_07</v>
      </c>
    </row>
    <row r="2506" spans="1:11" x14ac:dyDescent="0.3">
      <c r="A2506" s="3">
        <v>45762</v>
      </c>
      <c r="B2506" s="6">
        <v>0.33333333333333331</v>
      </c>
      <c r="C2506" s="2">
        <v>3777</v>
      </c>
      <c r="D2506" s="2">
        <v>3756</v>
      </c>
      <c r="E2506" s="2">
        <v>3673.5</v>
      </c>
      <c r="F2506" s="2">
        <v>3608.5</v>
      </c>
      <c r="G2506" s="2">
        <f>INT(YEAR(GEN_UP[[#This Row],[Fecha]]))</f>
        <v>2025</v>
      </c>
      <c r="H2506" s="2">
        <f>INT(MONTH(GEN_UP[[#This Row],[Fecha]]))</f>
        <v>4</v>
      </c>
      <c r="I2506" s="3" t="str">
        <f>TEXT(DATE(YEAR(GEN_UP[[#This Row],[Fecha]]),MONTH(GEN_UP[[#This Row],[Fecha]]),DAY(GEN_UP[[#This Row],[Fecha]])),"mmmm")</f>
        <v>April</v>
      </c>
      <c r="J2506" s="2">
        <f>DAY(GEN_UP[[#This Row],[Fecha]])</f>
        <v>15</v>
      </c>
      <c r="K2506" s="12" t="str">
        <f t="shared" si="39"/>
        <v>15-04-2025_08</v>
      </c>
    </row>
    <row r="2507" spans="1:11" x14ac:dyDescent="0.3">
      <c r="A2507" s="3">
        <v>45762</v>
      </c>
      <c r="B2507" s="6">
        <v>0.375</v>
      </c>
      <c r="C2507" s="2">
        <v>5847.5</v>
      </c>
      <c r="D2507" s="2">
        <v>5843.5</v>
      </c>
      <c r="E2507" s="2">
        <v>5778.5</v>
      </c>
      <c r="F2507" s="2">
        <v>5750</v>
      </c>
      <c r="G2507" s="2">
        <f>INT(YEAR(GEN_UP[[#This Row],[Fecha]]))</f>
        <v>2025</v>
      </c>
      <c r="H2507" s="2">
        <f>INT(MONTH(GEN_UP[[#This Row],[Fecha]]))</f>
        <v>4</v>
      </c>
      <c r="I2507" s="3" t="str">
        <f>TEXT(DATE(YEAR(GEN_UP[[#This Row],[Fecha]]),MONTH(GEN_UP[[#This Row],[Fecha]]),DAY(GEN_UP[[#This Row],[Fecha]])),"mmmm")</f>
        <v>April</v>
      </c>
      <c r="J2507" s="2">
        <f>DAY(GEN_UP[[#This Row],[Fecha]])</f>
        <v>15</v>
      </c>
      <c r="K2507" s="12" t="str">
        <f t="shared" si="39"/>
        <v>15-04-2025_09</v>
      </c>
    </row>
    <row r="2508" spans="1:11" x14ac:dyDescent="0.3">
      <c r="A2508" s="3">
        <v>45762</v>
      </c>
      <c r="B2508" s="6">
        <v>0.41666666666666669</v>
      </c>
      <c r="C2508" s="2">
        <v>7192.5</v>
      </c>
      <c r="D2508" s="2">
        <v>7211.5</v>
      </c>
      <c r="E2508" s="2">
        <v>7206</v>
      </c>
      <c r="F2508" s="2">
        <v>7158.5</v>
      </c>
      <c r="G2508" s="2">
        <f>INT(YEAR(GEN_UP[[#This Row],[Fecha]]))</f>
        <v>2025</v>
      </c>
      <c r="H2508" s="2">
        <f>INT(MONTH(GEN_UP[[#This Row],[Fecha]]))</f>
        <v>4</v>
      </c>
      <c r="I2508" s="3" t="str">
        <f>TEXT(DATE(YEAR(GEN_UP[[#This Row],[Fecha]]),MONTH(GEN_UP[[#This Row],[Fecha]]),DAY(GEN_UP[[#This Row],[Fecha]])),"mmmm")</f>
        <v>April</v>
      </c>
      <c r="J2508" s="2">
        <f>DAY(GEN_UP[[#This Row],[Fecha]])</f>
        <v>15</v>
      </c>
      <c r="K2508" s="12" t="str">
        <f t="shared" si="39"/>
        <v>15-04-2025_10</v>
      </c>
    </row>
    <row r="2509" spans="1:11" x14ac:dyDescent="0.3">
      <c r="A2509" s="3">
        <v>45762</v>
      </c>
      <c r="B2509" s="6">
        <v>0.45833333333333331</v>
      </c>
      <c r="C2509" s="2">
        <v>7667.5</v>
      </c>
      <c r="D2509" s="2">
        <v>7764.5</v>
      </c>
      <c r="E2509" s="2">
        <v>7812.5</v>
      </c>
      <c r="F2509" s="2">
        <v>7879.5</v>
      </c>
      <c r="G2509" s="2">
        <f>INT(YEAR(GEN_UP[[#This Row],[Fecha]]))</f>
        <v>2025</v>
      </c>
      <c r="H2509" s="2">
        <f>INT(MONTH(GEN_UP[[#This Row],[Fecha]]))</f>
        <v>4</v>
      </c>
      <c r="I2509" s="3" t="str">
        <f>TEXT(DATE(YEAR(GEN_UP[[#This Row],[Fecha]]),MONTH(GEN_UP[[#This Row],[Fecha]]),DAY(GEN_UP[[#This Row],[Fecha]])),"mmmm")</f>
        <v>April</v>
      </c>
      <c r="J2509" s="2">
        <f>DAY(GEN_UP[[#This Row],[Fecha]])</f>
        <v>15</v>
      </c>
      <c r="K2509" s="12" t="str">
        <f t="shared" si="39"/>
        <v>15-04-2025_11</v>
      </c>
    </row>
    <row r="2510" spans="1:11" x14ac:dyDescent="0.3">
      <c r="A2510" s="3">
        <v>45762</v>
      </c>
      <c r="B2510" s="6">
        <v>0.5</v>
      </c>
      <c r="C2510" s="2">
        <v>7376.5</v>
      </c>
      <c r="D2510" s="2">
        <v>7529.5</v>
      </c>
      <c r="E2510" s="2">
        <v>7541.5</v>
      </c>
      <c r="F2510" s="2">
        <v>7943.5</v>
      </c>
      <c r="G2510" s="2">
        <f>INT(YEAR(GEN_UP[[#This Row],[Fecha]]))</f>
        <v>2025</v>
      </c>
      <c r="H2510" s="2">
        <f>INT(MONTH(GEN_UP[[#This Row],[Fecha]]))</f>
        <v>4</v>
      </c>
      <c r="I2510" s="3" t="str">
        <f>TEXT(DATE(YEAR(GEN_UP[[#This Row],[Fecha]]),MONTH(GEN_UP[[#This Row],[Fecha]]),DAY(GEN_UP[[#This Row],[Fecha]])),"mmmm")</f>
        <v>April</v>
      </c>
      <c r="J2510" s="2">
        <f>DAY(GEN_UP[[#This Row],[Fecha]])</f>
        <v>15</v>
      </c>
      <c r="K2510" s="12" t="str">
        <f t="shared" si="39"/>
        <v>15-04-2025_12</v>
      </c>
    </row>
    <row r="2511" spans="1:11" x14ac:dyDescent="0.3">
      <c r="A2511" s="3">
        <v>45762</v>
      </c>
      <c r="B2511" s="6">
        <v>0.54166666666666663</v>
      </c>
      <c r="C2511" s="2">
        <v>7682</v>
      </c>
      <c r="D2511" s="2">
        <v>7685.5</v>
      </c>
      <c r="E2511" s="2">
        <v>7681</v>
      </c>
      <c r="F2511" s="2">
        <v>7883.5</v>
      </c>
      <c r="G2511" s="2">
        <f>INT(YEAR(GEN_UP[[#This Row],[Fecha]]))</f>
        <v>2025</v>
      </c>
      <c r="H2511" s="2">
        <f>INT(MONTH(GEN_UP[[#This Row],[Fecha]]))</f>
        <v>4</v>
      </c>
      <c r="I2511" s="3" t="str">
        <f>TEXT(DATE(YEAR(GEN_UP[[#This Row],[Fecha]]),MONTH(GEN_UP[[#This Row],[Fecha]]),DAY(GEN_UP[[#This Row],[Fecha]])),"mmmm")</f>
        <v>April</v>
      </c>
      <c r="J2511" s="2">
        <f>DAY(GEN_UP[[#This Row],[Fecha]])</f>
        <v>15</v>
      </c>
      <c r="K2511" s="12" t="str">
        <f t="shared" si="39"/>
        <v>15-04-2025_13</v>
      </c>
    </row>
    <row r="2512" spans="1:11" x14ac:dyDescent="0.3">
      <c r="A2512" s="3">
        <v>45762</v>
      </c>
      <c r="B2512" s="6">
        <v>0.58333333333333337</v>
      </c>
      <c r="C2512" s="2">
        <v>6330</v>
      </c>
      <c r="D2512" s="2">
        <v>6277</v>
      </c>
      <c r="E2512" s="2">
        <v>6433.5</v>
      </c>
      <c r="F2512" s="2">
        <v>6379</v>
      </c>
      <c r="G2512" s="2">
        <f>INT(YEAR(GEN_UP[[#This Row],[Fecha]]))</f>
        <v>2025</v>
      </c>
      <c r="H2512" s="2">
        <f>INT(MONTH(GEN_UP[[#This Row],[Fecha]]))</f>
        <v>4</v>
      </c>
      <c r="I2512" s="3" t="str">
        <f>TEXT(DATE(YEAR(GEN_UP[[#This Row],[Fecha]]),MONTH(GEN_UP[[#This Row],[Fecha]]),DAY(GEN_UP[[#This Row],[Fecha]])),"mmmm")</f>
        <v>April</v>
      </c>
      <c r="J2512" s="2">
        <f>DAY(GEN_UP[[#This Row],[Fecha]])</f>
        <v>15</v>
      </c>
      <c r="K2512" s="12" t="str">
        <f t="shared" si="39"/>
        <v>15-04-2025_14</v>
      </c>
    </row>
    <row r="2513" spans="1:11" x14ac:dyDescent="0.3">
      <c r="A2513" s="3">
        <v>45762</v>
      </c>
      <c r="B2513" s="6">
        <v>0.625</v>
      </c>
      <c r="C2513" s="2">
        <v>5288.5</v>
      </c>
      <c r="D2513" s="2">
        <v>5186.5</v>
      </c>
      <c r="E2513" s="2">
        <v>5190</v>
      </c>
      <c r="F2513" s="2">
        <v>5045</v>
      </c>
      <c r="G2513" s="2">
        <f>INT(YEAR(GEN_UP[[#This Row],[Fecha]]))</f>
        <v>2025</v>
      </c>
      <c r="H2513" s="2">
        <f>INT(MONTH(GEN_UP[[#This Row],[Fecha]]))</f>
        <v>4</v>
      </c>
      <c r="I2513" s="3" t="str">
        <f>TEXT(DATE(YEAR(GEN_UP[[#This Row],[Fecha]]),MONTH(GEN_UP[[#This Row],[Fecha]]),DAY(GEN_UP[[#This Row],[Fecha]])),"mmmm")</f>
        <v>April</v>
      </c>
      <c r="J2513" s="2">
        <f>DAY(GEN_UP[[#This Row],[Fecha]])</f>
        <v>15</v>
      </c>
      <c r="K2513" s="12" t="str">
        <f t="shared" si="39"/>
        <v>15-04-2025_15</v>
      </c>
    </row>
    <row r="2514" spans="1:11" x14ac:dyDescent="0.3">
      <c r="A2514" s="3">
        <v>45762</v>
      </c>
      <c r="B2514" s="6">
        <v>0.66666666666666663</v>
      </c>
      <c r="C2514" s="2">
        <v>2961</v>
      </c>
      <c r="D2514" s="2">
        <v>2927</v>
      </c>
      <c r="E2514" s="2">
        <v>2981</v>
      </c>
      <c r="F2514" s="2">
        <v>2885.5</v>
      </c>
      <c r="G2514" s="2">
        <f>INT(YEAR(GEN_UP[[#This Row],[Fecha]]))</f>
        <v>2025</v>
      </c>
      <c r="H2514" s="2">
        <f>INT(MONTH(GEN_UP[[#This Row],[Fecha]]))</f>
        <v>4</v>
      </c>
      <c r="I2514" s="3" t="str">
        <f>TEXT(DATE(YEAR(GEN_UP[[#This Row],[Fecha]]),MONTH(GEN_UP[[#This Row],[Fecha]]),DAY(GEN_UP[[#This Row],[Fecha]])),"mmmm")</f>
        <v>April</v>
      </c>
      <c r="J2514" s="2">
        <f>DAY(GEN_UP[[#This Row],[Fecha]])</f>
        <v>15</v>
      </c>
      <c r="K2514" s="12" t="str">
        <f t="shared" si="39"/>
        <v>15-04-2025_16</v>
      </c>
    </row>
    <row r="2515" spans="1:11" x14ac:dyDescent="0.3">
      <c r="A2515" s="3">
        <v>45762</v>
      </c>
      <c r="B2515" s="6">
        <v>0.70833333333333337</v>
      </c>
      <c r="C2515" s="2">
        <v>1155</v>
      </c>
      <c r="D2515" s="2">
        <v>1144</v>
      </c>
      <c r="E2515" s="2">
        <v>1193.5</v>
      </c>
      <c r="F2515" s="2">
        <v>1206.5</v>
      </c>
      <c r="G2515" s="2">
        <f>INT(YEAR(GEN_UP[[#This Row],[Fecha]]))</f>
        <v>2025</v>
      </c>
      <c r="H2515" s="2">
        <f>INT(MONTH(GEN_UP[[#This Row],[Fecha]]))</f>
        <v>4</v>
      </c>
      <c r="I2515" s="3" t="str">
        <f>TEXT(DATE(YEAR(GEN_UP[[#This Row],[Fecha]]),MONTH(GEN_UP[[#This Row],[Fecha]]),DAY(GEN_UP[[#This Row],[Fecha]])),"mmmm")</f>
        <v>April</v>
      </c>
      <c r="J2515" s="2">
        <f>DAY(GEN_UP[[#This Row],[Fecha]])</f>
        <v>15</v>
      </c>
      <c r="K2515" s="12" t="str">
        <f t="shared" si="39"/>
        <v>15-04-2025_17</v>
      </c>
    </row>
    <row r="2516" spans="1:11" x14ac:dyDescent="0.3">
      <c r="A2516" s="3">
        <v>45762</v>
      </c>
      <c r="B2516" s="6">
        <v>0.75</v>
      </c>
      <c r="C2516" s="2">
        <v>188</v>
      </c>
      <c r="D2516" s="2">
        <v>184.5</v>
      </c>
      <c r="E2516" s="2">
        <v>190.5</v>
      </c>
      <c r="F2516" s="2">
        <v>194</v>
      </c>
      <c r="G2516" s="2">
        <f>INT(YEAR(GEN_UP[[#This Row],[Fecha]]))</f>
        <v>2025</v>
      </c>
      <c r="H2516" s="2">
        <f>INT(MONTH(GEN_UP[[#This Row],[Fecha]]))</f>
        <v>4</v>
      </c>
      <c r="I2516" s="3" t="str">
        <f>TEXT(DATE(YEAR(GEN_UP[[#This Row],[Fecha]]),MONTH(GEN_UP[[#This Row],[Fecha]]),DAY(GEN_UP[[#This Row],[Fecha]])),"mmmm")</f>
        <v>April</v>
      </c>
      <c r="J2516" s="2">
        <f>DAY(GEN_UP[[#This Row],[Fecha]])</f>
        <v>15</v>
      </c>
      <c r="K2516" s="12" t="str">
        <f t="shared" si="39"/>
        <v>15-04-2025_18</v>
      </c>
    </row>
    <row r="2517" spans="1:11" x14ac:dyDescent="0.3">
      <c r="A2517" s="3">
        <v>45762</v>
      </c>
      <c r="B2517" s="6">
        <v>0.79166666666666663</v>
      </c>
      <c r="C2517" s="2">
        <v>0</v>
      </c>
      <c r="D2517" s="2">
        <v>0</v>
      </c>
      <c r="E2517" s="2">
        <v>0</v>
      </c>
      <c r="F2517" s="2">
        <v>0</v>
      </c>
      <c r="G2517" s="2">
        <f>INT(YEAR(GEN_UP[[#This Row],[Fecha]]))</f>
        <v>2025</v>
      </c>
      <c r="H2517" s="2">
        <f>INT(MONTH(GEN_UP[[#This Row],[Fecha]]))</f>
        <v>4</v>
      </c>
      <c r="I2517" s="3" t="str">
        <f>TEXT(DATE(YEAR(GEN_UP[[#This Row],[Fecha]]),MONTH(GEN_UP[[#This Row],[Fecha]]),DAY(GEN_UP[[#This Row],[Fecha]])),"mmmm")</f>
        <v>April</v>
      </c>
      <c r="J2517" s="2">
        <f>DAY(GEN_UP[[#This Row],[Fecha]])</f>
        <v>15</v>
      </c>
      <c r="K2517" s="12" t="str">
        <f t="shared" si="39"/>
        <v>15-04-2025_19</v>
      </c>
    </row>
    <row r="2518" spans="1:11" x14ac:dyDescent="0.3">
      <c r="A2518" s="3">
        <v>45762</v>
      </c>
      <c r="B2518" s="6">
        <v>0.83333333333333337</v>
      </c>
      <c r="C2518" s="2">
        <v>0</v>
      </c>
      <c r="D2518" s="2">
        <v>0</v>
      </c>
      <c r="E2518" s="2">
        <v>0</v>
      </c>
      <c r="F2518" s="2">
        <v>0</v>
      </c>
      <c r="G2518" s="2">
        <f>INT(YEAR(GEN_UP[[#This Row],[Fecha]]))</f>
        <v>2025</v>
      </c>
      <c r="H2518" s="2">
        <f>INT(MONTH(GEN_UP[[#This Row],[Fecha]]))</f>
        <v>4</v>
      </c>
      <c r="I2518" s="3" t="str">
        <f>TEXT(DATE(YEAR(GEN_UP[[#This Row],[Fecha]]),MONTH(GEN_UP[[#This Row],[Fecha]]),DAY(GEN_UP[[#This Row],[Fecha]])),"mmmm")</f>
        <v>April</v>
      </c>
      <c r="J2518" s="2">
        <f>DAY(GEN_UP[[#This Row],[Fecha]])</f>
        <v>15</v>
      </c>
      <c r="K2518" s="12" t="str">
        <f t="shared" si="39"/>
        <v>15-04-2025_20</v>
      </c>
    </row>
    <row r="2519" spans="1:11" x14ac:dyDescent="0.3">
      <c r="A2519" s="3">
        <v>45762</v>
      </c>
      <c r="B2519" s="6">
        <v>0.875</v>
      </c>
      <c r="C2519" s="2">
        <v>0</v>
      </c>
      <c r="D2519" s="2">
        <v>0</v>
      </c>
      <c r="E2519" s="2">
        <v>0</v>
      </c>
      <c r="F2519" s="2">
        <v>0</v>
      </c>
      <c r="G2519" s="2">
        <f>INT(YEAR(GEN_UP[[#This Row],[Fecha]]))</f>
        <v>2025</v>
      </c>
      <c r="H2519" s="2">
        <f>INT(MONTH(GEN_UP[[#This Row],[Fecha]]))</f>
        <v>4</v>
      </c>
      <c r="I2519" s="3" t="str">
        <f>TEXT(DATE(YEAR(GEN_UP[[#This Row],[Fecha]]),MONTH(GEN_UP[[#This Row],[Fecha]]),DAY(GEN_UP[[#This Row],[Fecha]])),"mmmm")</f>
        <v>April</v>
      </c>
      <c r="J2519" s="2">
        <f>DAY(GEN_UP[[#This Row],[Fecha]])</f>
        <v>15</v>
      </c>
      <c r="K2519" s="12" t="str">
        <f t="shared" si="39"/>
        <v>15-04-2025_21</v>
      </c>
    </row>
    <row r="2520" spans="1:11" x14ac:dyDescent="0.3">
      <c r="A2520" s="3">
        <v>45762</v>
      </c>
      <c r="B2520" s="6">
        <v>0.91666666666666663</v>
      </c>
      <c r="C2520" s="2">
        <v>0</v>
      </c>
      <c r="D2520" s="2">
        <v>0</v>
      </c>
      <c r="E2520" s="2">
        <v>0</v>
      </c>
      <c r="F2520" s="2">
        <v>0</v>
      </c>
      <c r="G2520" s="2">
        <f>INT(YEAR(GEN_UP[[#This Row],[Fecha]]))</f>
        <v>2025</v>
      </c>
      <c r="H2520" s="2">
        <f>INT(MONTH(GEN_UP[[#This Row],[Fecha]]))</f>
        <v>4</v>
      </c>
      <c r="I2520" s="3" t="str">
        <f>TEXT(DATE(YEAR(GEN_UP[[#This Row],[Fecha]]),MONTH(GEN_UP[[#This Row],[Fecha]]),DAY(GEN_UP[[#This Row],[Fecha]])),"mmmm")</f>
        <v>April</v>
      </c>
      <c r="J2520" s="2">
        <f>DAY(GEN_UP[[#This Row],[Fecha]])</f>
        <v>15</v>
      </c>
      <c r="K2520" s="12" t="str">
        <f t="shared" si="39"/>
        <v>15-04-2025_22</v>
      </c>
    </row>
    <row r="2521" spans="1:11" x14ac:dyDescent="0.3">
      <c r="A2521" s="3">
        <v>45762</v>
      </c>
      <c r="B2521" s="6">
        <v>0.95833333333333337</v>
      </c>
      <c r="C2521" s="2">
        <v>0</v>
      </c>
      <c r="D2521" s="2">
        <v>0</v>
      </c>
      <c r="E2521" s="2">
        <v>0</v>
      </c>
      <c r="F2521" s="2">
        <v>0</v>
      </c>
      <c r="G2521" s="2">
        <f>INT(YEAR(GEN_UP[[#This Row],[Fecha]]))</f>
        <v>2025</v>
      </c>
      <c r="H2521" s="2">
        <f>INT(MONTH(GEN_UP[[#This Row],[Fecha]]))</f>
        <v>4</v>
      </c>
      <c r="I2521" s="3" t="str">
        <f>TEXT(DATE(YEAR(GEN_UP[[#This Row],[Fecha]]),MONTH(GEN_UP[[#This Row],[Fecha]]),DAY(GEN_UP[[#This Row],[Fecha]])),"mmmm")</f>
        <v>April</v>
      </c>
      <c r="J2521" s="2">
        <f>DAY(GEN_UP[[#This Row],[Fecha]])</f>
        <v>15</v>
      </c>
      <c r="K2521" s="12" t="str">
        <f t="shared" si="39"/>
        <v>15-04-2025_23</v>
      </c>
    </row>
    <row r="2522" spans="1:11" x14ac:dyDescent="0.3">
      <c r="A2522" s="3">
        <v>45763</v>
      </c>
      <c r="B2522" s="6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f>INT(YEAR(GEN_UP[[#This Row],[Fecha]]))</f>
        <v>2025</v>
      </c>
      <c r="H2522" s="2">
        <f>INT(MONTH(GEN_UP[[#This Row],[Fecha]]))</f>
        <v>4</v>
      </c>
      <c r="I2522" s="3" t="str">
        <f>TEXT(DATE(YEAR(GEN_UP[[#This Row],[Fecha]]),MONTH(GEN_UP[[#This Row],[Fecha]]),DAY(GEN_UP[[#This Row],[Fecha]])),"mmmm")</f>
        <v>April</v>
      </c>
      <c r="J2522" s="2">
        <f>DAY(GEN_UP[[#This Row],[Fecha]])</f>
        <v>16</v>
      </c>
      <c r="K2522" s="12" t="str">
        <f t="shared" si="39"/>
        <v>16-04-2025_00</v>
      </c>
    </row>
    <row r="2523" spans="1:11" x14ac:dyDescent="0.3">
      <c r="A2523" s="3">
        <v>45763</v>
      </c>
      <c r="B2523" s="6">
        <v>4.1666666666666664E-2</v>
      </c>
      <c r="C2523" s="2">
        <v>0</v>
      </c>
      <c r="D2523" s="2">
        <v>0</v>
      </c>
      <c r="E2523" s="2">
        <v>0</v>
      </c>
      <c r="F2523" s="2">
        <v>0</v>
      </c>
      <c r="G2523" s="2">
        <f>INT(YEAR(GEN_UP[[#This Row],[Fecha]]))</f>
        <v>2025</v>
      </c>
      <c r="H2523" s="2">
        <f>INT(MONTH(GEN_UP[[#This Row],[Fecha]]))</f>
        <v>4</v>
      </c>
      <c r="I2523" s="3" t="str">
        <f>TEXT(DATE(YEAR(GEN_UP[[#This Row],[Fecha]]),MONTH(GEN_UP[[#This Row],[Fecha]]),DAY(GEN_UP[[#This Row],[Fecha]])),"mmmm")</f>
        <v>April</v>
      </c>
      <c r="J2523" s="2">
        <f>DAY(GEN_UP[[#This Row],[Fecha]])</f>
        <v>16</v>
      </c>
      <c r="K2523" s="12" t="str">
        <f t="shared" si="39"/>
        <v>16-04-2025_01</v>
      </c>
    </row>
    <row r="2524" spans="1:11" x14ac:dyDescent="0.3">
      <c r="A2524" s="3">
        <v>45763</v>
      </c>
      <c r="B2524" s="6">
        <v>8.3333333333333329E-2</v>
      </c>
      <c r="C2524" s="2">
        <v>0</v>
      </c>
      <c r="D2524" s="2">
        <v>0</v>
      </c>
      <c r="E2524" s="2">
        <v>0</v>
      </c>
      <c r="F2524" s="2">
        <v>0</v>
      </c>
      <c r="G2524" s="2">
        <f>INT(YEAR(GEN_UP[[#This Row],[Fecha]]))</f>
        <v>2025</v>
      </c>
      <c r="H2524" s="2">
        <f>INT(MONTH(GEN_UP[[#This Row],[Fecha]]))</f>
        <v>4</v>
      </c>
      <c r="I2524" s="3" t="str">
        <f>TEXT(DATE(YEAR(GEN_UP[[#This Row],[Fecha]]),MONTH(GEN_UP[[#This Row],[Fecha]]),DAY(GEN_UP[[#This Row],[Fecha]])),"mmmm")</f>
        <v>April</v>
      </c>
      <c r="J2524" s="2">
        <f>DAY(GEN_UP[[#This Row],[Fecha]])</f>
        <v>16</v>
      </c>
      <c r="K2524" s="12" t="str">
        <f t="shared" si="39"/>
        <v>16-04-2025_02</v>
      </c>
    </row>
    <row r="2525" spans="1:11" x14ac:dyDescent="0.3">
      <c r="A2525" s="3">
        <v>45763</v>
      </c>
      <c r="B2525" s="6">
        <v>0.125</v>
      </c>
      <c r="C2525" s="2">
        <v>0</v>
      </c>
      <c r="D2525" s="2">
        <v>0</v>
      </c>
      <c r="E2525" s="2">
        <v>0</v>
      </c>
      <c r="F2525" s="2">
        <v>0</v>
      </c>
      <c r="G2525" s="2">
        <f>INT(YEAR(GEN_UP[[#This Row],[Fecha]]))</f>
        <v>2025</v>
      </c>
      <c r="H2525" s="2">
        <f>INT(MONTH(GEN_UP[[#This Row],[Fecha]]))</f>
        <v>4</v>
      </c>
      <c r="I2525" s="3" t="str">
        <f>TEXT(DATE(YEAR(GEN_UP[[#This Row],[Fecha]]),MONTH(GEN_UP[[#This Row],[Fecha]]),DAY(GEN_UP[[#This Row],[Fecha]])),"mmmm")</f>
        <v>April</v>
      </c>
      <c r="J2525" s="2">
        <f>DAY(GEN_UP[[#This Row],[Fecha]])</f>
        <v>16</v>
      </c>
      <c r="K2525" s="12" t="str">
        <f t="shared" si="39"/>
        <v>16-04-2025_03</v>
      </c>
    </row>
    <row r="2526" spans="1:11" x14ac:dyDescent="0.3">
      <c r="A2526" s="3">
        <v>45763</v>
      </c>
      <c r="B2526" s="6">
        <v>0.16666666666666666</v>
      </c>
      <c r="C2526" s="2">
        <v>0</v>
      </c>
      <c r="D2526" s="2">
        <v>0</v>
      </c>
      <c r="E2526" s="2">
        <v>0</v>
      </c>
      <c r="F2526" s="2">
        <v>0</v>
      </c>
      <c r="G2526" s="2">
        <f>INT(YEAR(GEN_UP[[#This Row],[Fecha]]))</f>
        <v>2025</v>
      </c>
      <c r="H2526" s="2">
        <f>INT(MONTH(GEN_UP[[#This Row],[Fecha]]))</f>
        <v>4</v>
      </c>
      <c r="I2526" s="3" t="str">
        <f>TEXT(DATE(YEAR(GEN_UP[[#This Row],[Fecha]]),MONTH(GEN_UP[[#This Row],[Fecha]]),DAY(GEN_UP[[#This Row],[Fecha]])),"mmmm")</f>
        <v>April</v>
      </c>
      <c r="J2526" s="2">
        <f>DAY(GEN_UP[[#This Row],[Fecha]])</f>
        <v>16</v>
      </c>
      <c r="K2526" s="12" t="str">
        <f t="shared" si="39"/>
        <v>16-04-2025_04</v>
      </c>
    </row>
    <row r="2527" spans="1:11" x14ac:dyDescent="0.3">
      <c r="A2527" s="3">
        <v>45763</v>
      </c>
      <c r="B2527" s="6">
        <v>0.20833333333333334</v>
      </c>
      <c r="C2527" s="2">
        <v>0</v>
      </c>
      <c r="D2527" s="2">
        <v>0</v>
      </c>
      <c r="E2527" s="2">
        <v>0</v>
      </c>
      <c r="F2527" s="2">
        <v>0</v>
      </c>
      <c r="G2527" s="2">
        <f>INT(YEAR(GEN_UP[[#This Row],[Fecha]]))</f>
        <v>2025</v>
      </c>
      <c r="H2527" s="2">
        <f>INT(MONTH(GEN_UP[[#This Row],[Fecha]]))</f>
        <v>4</v>
      </c>
      <c r="I2527" s="3" t="str">
        <f>TEXT(DATE(YEAR(GEN_UP[[#This Row],[Fecha]]),MONTH(GEN_UP[[#This Row],[Fecha]]),DAY(GEN_UP[[#This Row],[Fecha]])),"mmmm")</f>
        <v>April</v>
      </c>
      <c r="J2527" s="2">
        <f>DAY(GEN_UP[[#This Row],[Fecha]])</f>
        <v>16</v>
      </c>
      <c r="K2527" s="12" t="str">
        <f t="shared" si="39"/>
        <v>16-04-2025_05</v>
      </c>
    </row>
    <row r="2528" spans="1:11" x14ac:dyDescent="0.3">
      <c r="A2528" s="3">
        <v>45763</v>
      </c>
      <c r="B2528" s="6">
        <v>0.25</v>
      </c>
      <c r="C2528" s="2">
        <v>191</v>
      </c>
      <c r="D2528" s="2">
        <v>180</v>
      </c>
      <c r="E2528" s="2">
        <v>165</v>
      </c>
      <c r="F2528" s="2">
        <v>154.5</v>
      </c>
      <c r="G2528" s="2">
        <f>INT(YEAR(GEN_UP[[#This Row],[Fecha]]))</f>
        <v>2025</v>
      </c>
      <c r="H2528" s="2">
        <f>INT(MONTH(GEN_UP[[#This Row],[Fecha]]))</f>
        <v>4</v>
      </c>
      <c r="I2528" s="3" t="str">
        <f>TEXT(DATE(YEAR(GEN_UP[[#This Row],[Fecha]]),MONTH(GEN_UP[[#This Row],[Fecha]]),DAY(GEN_UP[[#This Row],[Fecha]])),"mmmm")</f>
        <v>April</v>
      </c>
      <c r="J2528" s="2">
        <f>DAY(GEN_UP[[#This Row],[Fecha]])</f>
        <v>16</v>
      </c>
      <c r="K2528" s="12" t="str">
        <f t="shared" si="39"/>
        <v>16-04-2025_06</v>
      </c>
    </row>
    <row r="2529" spans="1:11" x14ac:dyDescent="0.3">
      <c r="A2529" s="3">
        <v>45763</v>
      </c>
      <c r="B2529" s="6">
        <v>0.29166666666666669</v>
      </c>
      <c r="C2529" s="2">
        <v>1796</v>
      </c>
      <c r="D2529" s="2">
        <v>1756.5</v>
      </c>
      <c r="E2529" s="2">
        <v>1660.5</v>
      </c>
      <c r="F2529" s="2">
        <v>1601.5</v>
      </c>
      <c r="G2529" s="2">
        <f>INT(YEAR(GEN_UP[[#This Row],[Fecha]]))</f>
        <v>2025</v>
      </c>
      <c r="H2529" s="2">
        <f>INT(MONTH(GEN_UP[[#This Row],[Fecha]]))</f>
        <v>4</v>
      </c>
      <c r="I2529" s="3" t="str">
        <f>TEXT(DATE(YEAR(GEN_UP[[#This Row],[Fecha]]),MONTH(GEN_UP[[#This Row],[Fecha]]),DAY(GEN_UP[[#This Row],[Fecha]])),"mmmm")</f>
        <v>April</v>
      </c>
      <c r="J2529" s="2">
        <f>DAY(GEN_UP[[#This Row],[Fecha]])</f>
        <v>16</v>
      </c>
      <c r="K2529" s="12" t="str">
        <f t="shared" si="39"/>
        <v>16-04-2025_07</v>
      </c>
    </row>
    <row r="2530" spans="1:11" x14ac:dyDescent="0.3">
      <c r="A2530" s="3">
        <v>45763</v>
      </c>
      <c r="B2530" s="6">
        <v>0.33333333333333331</v>
      </c>
      <c r="C2530" s="2">
        <v>4184.5</v>
      </c>
      <c r="D2530" s="2">
        <v>4161.5</v>
      </c>
      <c r="E2530" s="2">
        <v>4069.5</v>
      </c>
      <c r="F2530" s="2">
        <v>3996</v>
      </c>
      <c r="G2530" s="2">
        <f>INT(YEAR(GEN_UP[[#This Row],[Fecha]]))</f>
        <v>2025</v>
      </c>
      <c r="H2530" s="2">
        <f>INT(MONTH(GEN_UP[[#This Row],[Fecha]]))</f>
        <v>4</v>
      </c>
      <c r="I2530" s="3" t="str">
        <f>TEXT(DATE(YEAR(GEN_UP[[#This Row],[Fecha]]),MONTH(GEN_UP[[#This Row],[Fecha]]),DAY(GEN_UP[[#This Row],[Fecha]])),"mmmm")</f>
        <v>April</v>
      </c>
      <c r="J2530" s="2">
        <f>DAY(GEN_UP[[#This Row],[Fecha]])</f>
        <v>16</v>
      </c>
      <c r="K2530" s="12" t="str">
        <f t="shared" si="39"/>
        <v>16-04-2025_08</v>
      </c>
    </row>
    <row r="2531" spans="1:11" x14ac:dyDescent="0.3">
      <c r="A2531" s="3">
        <v>45763</v>
      </c>
      <c r="B2531" s="6">
        <v>0.375</v>
      </c>
      <c r="C2531" s="2">
        <v>5851.5</v>
      </c>
      <c r="D2531" s="2">
        <v>5854</v>
      </c>
      <c r="E2531" s="2">
        <v>5818.5</v>
      </c>
      <c r="F2531" s="2">
        <v>5794.5</v>
      </c>
      <c r="G2531" s="2">
        <f>INT(YEAR(GEN_UP[[#This Row],[Fecha]]))</f>
        <v>2025</v>
      </c>
      <c r="H2531" s="2">
        <f>INT(MONTH(GEN_UP[[#This Row],[Fecha]]))</f>
        <v>4</v>
      </c>
      <c r="I2531" s="3" t="str">
        <f>TEXT(DATE(YEAR(GEN_UP[[#This Row],[Fecha]]),MONTH(GEN_UP[[#This Row],[Fecha]]),DAY(GEN_UP[[#This Row],[Fecha]])),"mmmm")</f>
        <v>April</v>
      </c>
      <c r="J2531" s="2">
        <f>DAY(GEN_UP[[#This Row],[Fecha]])</f>
        <v>16</v>
      </c>
      <c r="K2531" s="12" t="str">
        <f t="shared" si="39"/>
        <v>16-04-2025_09</v>
      </c>
    </row>
    <row r="2532" spans="1:11" x14ac:dyDescent="0.3">
      <c r="A2532" s="3">
        <v>45763</v>
      </c>
      <c r="B2532" s="6">
        <v>0.41666666666666669</v>
      </c>
      <c r="C2532" s="2">
        <v>6005</v>
      </c>
      <c r="D2532" s="2">
        <v>6005.5</v>
      </c>
      <c r="E2532" s="2">
        <v>6006</v>
      </c>
      <c r="F2532" s="2">
        <v>6005</v>
      </c>
      <c r="G2532" s="2">
        <f>INT(YEAR(GEN_UP[[#This Row],[Fecha]]))</f>
        <v>2025</v>
      </c>
      <c r="H2532" s="2">
        <f>INT(MONTH(GEN_UP[[#This Row],[Fecha]]))</f>
        <v>4</v>
      </c>
      <c r="I2532" s="3" t="str">
        <f>TEXT(DATE(YEAR(GEN_UP[[#This Row],[Fecha]]),MONTH(GEN_UP[[#This Row],[Fecha]]),DAY(GEN_UP[[#This Row],[Fecha]])),"mmmm")</f>
        <v>April</v>
      </c>
      <c r="J2532" s="2">
        <f>DAY(GEN_UP[[#This Row],[Fecha]])</f>
        <v>16</v>
      </c>
      <c r="K2532" s="12" t="str">
        <f t="shared" si="39"/>
        <v>16-04-2025_10</v>
      </c>
    </row>
    <row r="2533" spans="1:11" x14ac:dyDescent="0.3">
      <c r="A2533" s="3">
        <v>45763</v>
      </c>
      <c r="B2533" s="6">
        <v>0.45833333333333331</v>
      </c>
      <c r="C2533" s="2">
        <v>6000.5</v>
      </c>
      <c r="D2533" s="2">
        <v>6001</v>
      </c>
      <c r="E2533" s="2">
        <v>6003</v>
      </c>
      <c r="F2533" s="2">
        <v>5998.5</v>
      </c>
      <c r="G2533" s="2">
        <f>INT(YEAR(GEN_UP[[#This Row],[Fecha]]))</f>
        <v>2025</v>
      </c>
      <c r="H2533" s="2">
        <f>INT(MONTH(GEN_UP[[#This Row],[Fecha]]))</f>
        <v>4</v>
      </c>
      <c r="I2533" s="3" t="str">
        <f>TEXT(DATE(YEAR(GEN_UP[[#This Row],[Fecha]]),MONTH(GEN_UP[[#This Row],[Fecha]]),DAY(GEN_UP[[#This Row],[Fecha]])),"mmmm")</f>
        <v>April</v>
      </c>
      <c r="J2533" s="2">
        <f>DAY(GEN_UP[[#This Row],[Fecha]])</f>
        <v>16</v>
      </c>
      <c r="K2533" s="12" t="str">
        <f t="shared" si="39"/>
        <v>16-04-2025_11</v>
      </c>
    </row>
    <row r="2534" spans="1:11" x14ac:dyDescent="0.3">
      <c r="A2534" s="3">
        <v>45763</v>
      </c>
      <c r="B2534" s="6">
        <v>0.5</v>
      </c>
      <c r="C2534" s="2">
        <v>5969.5</v>
      </c>
      <c r="D2534" s="2">
        <v>5980</v>
      </c>
      <c r="E2534" s="2">
        <v>5996</v>
      </c>
      <c r="F2534" s="2">
        <v>5964.5</v>
      </c>
      <c r="G2534" s="2">
        <f>INT(YEAR(GEN_UP[[#This Row],[Fecha]]))</f>
        <v>2025</v>
      </c>
      <c r="H2534" s="2">
        <f>INT(MONTH(GEN_UP[[#This Row],[Fecha]]))</f>
        <v>4</v>
      </c>
      <c r="I2534" s="3" t="str">
        <f>TEXT(DATE(YEAR(GEN_UP[[#This Row],[Fecha]]),MONTH(GEN_UP[[#This Row],[Fecha]]),DAY(GEN_UP[[#This Row],[Fecha]])),"mmmm")</f>
        <v>April</v>
      </c>
      <c r="J2534" s="2">
        <f>DAY(GEN_UP[[#This Row],[Fecha]])</f>
        <v>16</v>
      </c>
      <c r="K2534" s="12" t="str">
        <f t="shared" si="39"/>
        <v>16-04-2025_12</v>
      </c>
    </row>
    <row r="2535" spans="1:11" x14ac:dyDescent="0.3">
      <c r="A2535" s="3">
        <v>45763</v>
      </c>
      <c r="B2535" s="6">
        <v>0.54166666666666663</v>
      </c>
      <c r="C2535" s="2">
        <v>5903</v>
      </c>
      <c r="D2535" s="2">
        <v>5898</v>
      </c>
      <c r="E2535" s="2">
        <v>5913</v>
      </c>
      <c r="F2535" s="2">
        <v>5934</v>
      </c>
      <c r="G2535" s="2">
        <f>INT(YEAR(GEN_UP[[#This Row],[Fecha]]))</f>
        <v>2025</v>
      </c>
      <c r="H2535" s="2">
        <f>INT(MONTH(GEN_UP[[#This Row],[Fecha]]))</f>
        <v>4</v>
      </c>
      <c r="I2535" s="3" t="str">
        <f>TEXT(DATE(YEAR(GEN_UP[[#This Row],[Fecha]]),MONTH(GEN_UP[[#This Row],[Fecha]]),DAY(GEN_UP[[#This Row],[Fecha]])),"mmmm")</f>
        <v>April</v>
      </c>
      <c r="J2535" s="2">
        <f>DAY(GEN_UP[[#This Row],[Fecha]])</f>
        <v>16</v>
      </c>
      <c r="K2535" s="12" t="str">
        <f t="shared" si="39"/>
        <v>16-04-2025_13</v>
      </c>
    </row>
    <row r="2536" spans="1:11" x14ac:dyDescent="0.3">
      <c r="A2536" s="3">
        <v>45763</v>
      </c>
      <c r="B2536" s="6">
        <v>0.58333333333333337</v>
      </c>
      <c r="C2536" s="2">
        <v>6120.5</v>
      </c>
      <c r="D2536" s="2">
        <v>6137.5</v>
      </c>
      <c r="E2536" s="2">
        <v>6160</v>
      </c>
      <c r="F2536" s="2">
        <v>6182.5</v>
      </c>
      <c r="G2536" s="2">
        <f>INT(YEAR(GEN_UP[[#This Row],[Fecha]]))</f>
        <v>2025</v>
      </c>
      <c r="H2536" s="2">
        <f>INT(MONTH(GEN_UP[[#This Row],[Fecha]]))</f>
        <v>4</v>
      </c>
      <c r="I2536" s="3" t="str">
        <f>TEXT(DATE(YEAR(GEN_UP[[#This Row],[Fecha]]),MONTH(GEN_UP[[#This Row],[Fecha]]),DAY(GEN_UP[[#This Row],[Fecha]])),"mmmm")</f>
        <v>April</v>
      </c>
      <c r="J2536" s="2">
        <f>DAY(GEN_UP[[#This Row],[Fecha]])</f>
        <v>16</v>
      </c>
      <c r="K2536" s="12" t="str">
        <f t="shared" si="39"/>
        <v>16-04-2025_14</v>
      </c>
    </row>
    <row r="2537" spans="1:11" x14ac:dyDescent="0.3">
      <c r="A2537" s="3">
        <v>45763</v>
      </c>
      <c r="B2537" s="6">
        <v>0.625</v>
      </c>
      <c r="C2537" s="2">
        <v>5048.5</v>
      </c>
      <c r="D2537" s="2">
        <v>4982</v>
      </c>
      <c r="E2537" s="2">
        <v>5008.5</v>
      </c>
      <c r="F2537" s="2">
        <v>4870</v>
      </c>
      <c r="G2537" s="2">
        <f>INT(YEAR(GEN_UP[[#This Row],[Fecha]]))</f>
        <v>2025</v>
      </c>
      <c r="H2537" s="2">
        <f>INT(MONTH(GEN_UP[[#This Row],[Fecha]]))</f>
        <v>4</v>
      </c>
      <c r="I2537" s="3" t="str">
        <f>TEXT(DATE(YEAR(GEN_UP[[#This Row],[Fecha]]),MONTH(GEN_UP[[#This Row],[Fecha]]),DAY(GEN_UP[[#This Row],[Fecha]])),"mmmm")</f>
        <v>April</v>
      </c>
      <c r="J2537" s="2">
        <f>DAY(GEN_UP[[#This Row],[Fecha]])</f>
        <v>16</v>
      </c>
      <c r="K2537" s="12" t="str">
        <f t="shared" si="39"/>
        <v>16-04-2025_15</v>
      </c>
    </row>
    <row r="2538" spans="1:11" x14ac:dyDescent="0.3">
      <c r="A2538" s="3">
        <v>45763</v>
      </c>
      <c r="B2538" s="6">
        <v>0.66666666666666663</v>
      </c>
      <c r="C2538" s="2">
        <v>2598.5</v>
      </c>
      <c r="D2538" s="2">
        <v>2564</v>
      </c>
      <c r="E2538" s="2">
        <v>2677.5</v>
      </c>
      <c r="F2538" s="2">
        <v>2683.5</v>
      </c>
      <c r="G2538" s="2">
        <f>INT(YEAR(GEN_UP[[#This Row],[Fecha]]))</f>
        <v>2025</v>
      </c>
      <c r="H2538" s="2">
        <f>INT(MONTH(GEN_UP[[#This Row],[Fecha]]))</f>
        <v>4</v>
      </c>
      <c r="I2538" s="3" t="str">
        <f>TEXT(DATE(YEAR(GEN_UP[[#This Row],[Fecha]]),MONTH(GEN_UP[[#This Row],[Fecha]]),DAY(GEN_UP[[#This Row],[Fecha]])),"mmmm")</f>
        <v>April</v>
      </c>
      <c r="J2538" s="2">
        <f>DAY(GEN_UP[[#This Row],[Fecha]])</f>
        <v>16</v>
      </c>
      <c r="K2538" s="12" t="str">
        <f t="shared" si="39"/>
        <v>16-04-2025_16</v>
      </c>
    </row>
    <row r="2539" spans="1:11" x14ac:dyDescent="0.3">
      <c r="A2539" s="3">
        <v>45763</v>
      </c>
      <c r="B2539" s="6">
        <v>0.70833333333333337</v>
      </c>
      <c r="C2539" s="2">
        <v>280.5</v>
      </c>
      <c r="D2539" s="2">
        <v>276.5</v>
      </c>
      <c r="E2539" s="2">
        <v>291</v>
      </c>
      <c r="F2539" s="2">
        <v>299</v>
      </c>
      <c r="G2539" s="2">
        <f>INT(YEAR(GEN_UP[[#This Row],[Fecha]]))</f>
        <v>2025</v>
      </c>
      <c r="H2539" s="2">
        <f>INT(MONTH(GEN_UP[[#This Row],[Fecha]]))</f>
        <v>4</v>
      </c>
      <c r="I2539" s="3" t="str">
        <f>TEXT(DATE(YEAR(GEN_UP[[#This Row],[Fecha]]),MONTH(GEN_UP[[#This Row],[Fecha]]),DAY(GEN_UP[[#This Row],[Fecha]])),"mmmm")</f>
        <v>April</v>
      </c>
      <c r="J2539" s="2">
        <f>DAY(GEN_UP[[#This Row],[Fecha]])</f>
        <v>16</v>
      </c>
      <c r="K2539" s="12" t="str">
        <f t="shared" si="39"/>
        <v>16-04-2025_17</v>
      </c>
    </row>
    <row r="2540" spans="1:11" x14ac:dyDescent="0.3">
      <c r="A2540" s="3">
        <v>45763</v>
      </c>
      <c r="B2540" s="6">
        <v>0.75</v>
      </c>
      <c r="C2540" s="2">
        <v>56.5</v>
      </c>
      <c r="D2540" s="2">
        <v>56.5</v>
      </c>
      <c r="E2540" s="2">
        <v>57.5</v>
      </c>
      <c r="F2540" s="2">
        <v>59.5</v>
      </c>
      <c r="G2540" s="2">
        <f>INT(YEAR(GEN_UP[[#This Row],[Fecha]]))</f>
        <v>2025</v>
      </c>
      <c r="H2540" s="2">
        <f>INT(MONTH(GEN_UP[[#This Row],[Fecha]]))</f>
        <v>4</v>
      </c>
      <c r="I2540" s="3" t="str">
        <f>TEXT(DATE(YEAR(GEN_UP[[#This Row],[Fecha]]),MONTH(GEN_UP[[#This Row],[Fecha]]),DAY(GEN_UP[[#This Row],[Fecha]])),"mmmm")</f>
        <v>April</v>
      </c>
      <c r="J2540" s="2">
        <f>DAY(GEN_UP[[#This Row],[Fecha]])</f>
        <v>16</v>
      </c>
      <c r="K2540" s="12" t="str">
        <f t="shared" si="39"/>
        <v>16-04-2025_18</v>
      </c>
    </row>
    <row r="2541" spans="1:11" x14ac:dyDescent="0.3">
      <c r="A2541" s="3">
        <v>45763</v>
      </c>
      <c r="B2541" s="6">
        <v>0.79166666666666663</v>
      </c>
      <c r="C2541" s="2">
        <v>0</v>
      </c>
      <c r="D2541" s="2">
        <v>0</v>
      </c>
      <c r="E2541" s="2">
        <v>0</v>
      </c>
      <c r="F2541" s="2">
        <v>0</v>
      </c>
      <c r="G2541" s="2">
        <f>INT(YEAR(GEN_UP[[#This Row],[Fecha]]))</f>
        <v>2025</v>
      </c>
      <c r="H2541" s="2">
        <f>INT(MONTH(GEN_UP[[#This Row],[Fecha]]))</f>
        <v>4</v>
      </c>
      <c r="I2541" s="3" t="str">
        <f>TEXT(DATE(YEAR(GEN_UP[[#This Row],[Fecha]]),MONTH(GEN_UP[[#This Row],[Fecha]]),DAY(GEN_UP[[#This Row],[Fecha]])),"mmmm")</f>
        <v>April</v>
      </c>
      <c r="J2541" s="2">
        <f>DAY(GEN_UP[[#This Row],[Fecha]])</f>
        <v>16</v>
      </c>
      <c r="K2541" s="12" t="str">
        <f t="shared" si="39"/>
        <v>16-04-2025_19</v>
      </c>
    </row>
    <row r="2542" spans="1:11" x14ac:dyDescent="0.3">
      <c r="A2542" s="3">
        <v>45763</v>
      </c>
      <c r="B2542" s="6">
        <v>0.83333333333333337</v>
      </c>
      <c r="C2542" s="2">
        <v>0</v>
      </c>
      <c r="D2542" s="2">
        <v>0</v>
      </c>
      <c r="E2542" s="2">
        <v>0</v>
      </c>
      <c r="F2542" s="2">
        <v>0</v>
      </c>
      <c r="G2542" s="2">
        <f>INT(YEAR(GEN_UP[[#This Row],[Fecha]]))</f>
        <v>2025</v>
      </c>
      <c r="H2542" s="2">
        <f>INT(MONTH(GEN_UP[[#This Row],[Fecha]]))</f>
        <v>4</v>
      </c>
      <c r="I2542" s="3" t="str">
        <f>TEXT(DATE(YEAR(GEN_UP[[#This Row],[Fecha]]),MONTH(GEN_UP[[#This Row],[Fecha]]),DAY(GEN_UP[[#This Row],[Fecha]])),"mmmm")</f>
        <v>April</v>
      </c>
      <c r="J2542" s="2">
        <f>DAY(GEN_UP[[#This Row],[Fecha]])</f>
        <v>16</v>
      </c>
      <c r="K2542" s="12" t="str">
        <f t="shared" si="39"/>
        <v>16-04-2025_20</v>
      </c>
    </row>
    <row r="2543" spans="1:11" x14ac:dyDescent="0.3">
      <c r="A2543" s="3">
        <v>45763</v>
      </c>
      <c r="B2543" s="6">
        <v>0.875</v>
      </c>
      <c r="C2543" s="2">
        <v>0</v>
      </c>
      <c r="D2543" s="2">
        <v>0</v>
      </c>
      <c r="E2543" s="2">
        <v>0</v>
      </c>
      <c r="F2543" s="2">
        <v>0</v>
      </c>
      <c r="G2543" s="2">
        <f>INT(YEAR(GEN_UP[[#This Row],[Fecha]]))</f>
        <v>2025</v>
      </c>
      <c r="H2543" s="2">
        <f>INT(MONTH(GEN_UP[[#This Row],[Fecha]]))</f>
        <v>4</v>
      </c>
      <c r="I2543" s="3" t="str">
        <f>TEXT(DATE(YEAR(GEN_UP[[#This Row],[Fecha]]),MONTH(GEN_UP[[#This Row],[Fecha]]),DAY(GEN_UP[[#This Row],[Fecha]])),"mmmm")</f>
        <v>April</v>
      </c>
      <c r="J2543" s="2">
        <f>DAY(GEN_UP[[#This Row],[Fecha]])</f>
        <v>16</v>
      </c>
      <c r="K2543" s="12" t="str">
        <f t="shared" si="39"/>
        <v>16-04-2025_21</v>
      </c>
    </row>
    <row r="2544" spans="1:11" x14ac:dyDescent="0.3">
      <c r="A2544" s="3">
        <v>45763</v>
      </c>
      <c r="B2544" s="6">
        <v>0.91666666666666663</v>
      </c>
      <c r="C2544" s="2">
        <v>0</v>
      </c>
      <c r="D2544" s="2">
        <v>0</v>
      </c>
      <c r="E2544" s="2">
        <v>0</v>
      </c>
      <c r="F2544" s="2">
        <v>0</v>
      </c>
      <c r="G2544" s="2">
        <f>INT(YEAR(GEN_UP[[#This Row],[Fecha]]))</f>
        <v>2025</v>
      </c>
      <c r="H2544" s="2">
        <f>INT(MONTH(GEN_UP[[#This Row],[Fecha]]))</f>
        <v>4</v>
      </c>
      <c r="I2544" s="3" t="str">
        <f>TEXT(DATE(YEAR(GEN_UP[[#This Row],[Fecha]]),MONTH(GEN_UP[[#This Row],[Fecha]]),DAY(GEN_UP[[#This Row],[Fecha]])),"mmmm")</f>
        <v>April</v>
      </c>
      <c r="J2544" s="2">
        <f>DAY(GEN_UP[[#This Row],[Fecha]])</f>
        <v>16</v>
      </c>
      <c r="K2544" s="12" t="str">
        <f t="shared" si="39"/>
        <v>16-04-2025_22</v>
      </c>
    </row>
    <row r="2545" spans="1:11" x14ac:dyDescent="0.3">
      <c r="A2545" s="3">
        <v>45763</v>
      </c>
      <c r="B2545" s="6">
        <v>0.95833333333333337</v>
      </c>
      <c r="C2545" s="2">
        <v>0</v>
      </c>
      <c r="D2545" s="2">
        <v>0</v>
      </c>
      <c r="E2545" s="2">
        <v>0</v>
      </c>
      <c r="F2545" s="2">
        <v>0</v>
      </c>
      <c r="G2545" s="2">
        <f>INT(YEAR(GEN_UP[[#This Row],[Fecha]]))</f>
        <v>2025</v>
      </c>
      <c r="H2545" s="2">
        <f>INT(MONTH(GEN_UP[[#This Row],[Fecha]]))</f>
        <v>4</v>
      </c>
      <c r="I2545" s="3" t="str">
        <f>TEXT(DATE(YEAR(GEN_UP[[#This Row],[Fecha]]),MONTH(GEN_UP[[#This Row],[Fecha]]),DAY(GEN_UP[[#This Row],[Fecha]])),"mmmm")</f>
        <v>April</v>
      </c>
      <c r="J2545" s="2">
        <f>DAY(GEN_UP[[#This Row],[Fecha]])</f>
        <v>16</v>
      </c>
      <c r="K2545" s="12" t="str">
        <f t="shared" si="39"/>
        <v>16-04-2025_23</v>
      </c>
    </row>
    <row r="2546" spans="1:11" x14ac:dyDescent="0.3">
      <c r="A2546" s="3">
        <v>45764</v>
      </c>
      <c r="B2546" s="6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f>INT(YEAR(GEN_UP[[#This Row],[Fecha]]))</f>
        <v>2025</v>
      </c>
      <c r="H2546" s="2">
        <f>INT(MONTH(GEN_UP[[#This Row],[Fecha]]))</f>
        <v>4</v>
      </c>
      <c r="I2546" s="3" t="str">
        <f>TEXT(DATE(YEAR(GEN_UP[[#This Row],[Fecha]]),MONTH(GEN_UP[[#This Row],[Fecha]]),DAY(GEN_UP[[#This Row],[Fecha]])),"mmmm")</f>
        <v>April</v>
      </c>
      <c r="J2546" s="2">
        <f>DAY(GEN_UP[[#This Row],[Fecha]])</f>
        <v>17</v>
      </c>
      <c r="K2546" s="12" t="str">
        <f t="shared" si="39"/>
        <v>17-04-2025_00</v>
      </c>
    </row>
    <row r="2547" spans="1:11" x14ac:dyDescent="0.3">
      <c r="A2547" s="3">
        <v>45764</v>
      </c>
      <c r="B2547" s="6">
        <v>4.1666666666666664E-2</v>
      </c>
      <c r="C2547" s="2">
        <v>0</v>
      </c>
      <c r="D2547" s="2">
        <v>0</v>
      </c>
      <c r="E2547" s="2">
        <v>0</v>
      </c>
      <c r="F2547" s="2">
        <v>0</v>
      </c>
      <c r="G2547" s="2">
        <f>INT(YEAR(GEN_UP[[#This Row],[Fecha]]))</f>
        <v>2025</v>
      </c>
      <c r="H2547" s="2">
        <f>INT(MONTH(GEN_UP[[#This Row],[Fecha]]))</f>
        <v>4</v>
      </c>
      <c r="I2547" s="3" t="str">
        <f>TEXT(DATE(YEAR(GEN_UP[[#This Row],[Fecha]]),MONTH(GEN_UP[[#This Row],[Fecha]]),DAY(GEN_UP[[#This Row],[Fecha]])),"mmmm")</f>
        <v>April</v>
      </c>
      <c r="J2547" s="2">
        <f>DAY(GEN_UP[[#This Row],[Fecha]])</f>
        <v>17</v>
      </c>
      <c r="K2547" s="12" t="str">
        <f t="shared" si="39"/>
        <v>17-04-2025_01</v>
      </c>
    </row>
    <row r="2548" spans="1:11" x14ac:dyDescent="0.3">
      <c r="A2548" s="3">
        <v>45764</v>
      </c>
      <c r="B2548" s="6">
        <v>8.3333333333333329E-2</v>
      </c>
      <c r="C2548" s="2">
        <v>0</v>
      </c>
      <c r="D2548" s="2">
        <v>0</v>
      </c>
      <c r="E2548" s="2">
        <v>0</v>
      </c>
      <c r="F2548" s="2">
        <v>0</v>
      </c>
      <c r="G2548" s="2">
        <f>INT(YEAR(GEN_UP[[#This Row],[Fecha]]))</f>
        <v>2025</v>
      </c>
      <c r="H2548" s="2">
        <f>INT(MONTH(GEN_UP[[#This Row],[Fecha]]))</f>
        <v>4</v>
      </c>
      <c r="I2548" s="3" t="str">
        <f>TEXT(DATE(YEAR(GEN_UP[[#This Row],[Fecha]]),MONTH(GEN_UP[[#This Row],[Fecha]]),DAY(GEN_UP[[#This Row],[Fecha]])),"mmmm")</f>
        <v>April</v>
      </c>
      <c r="J2548" s="2">
        <f>DAY(GEN_UP[[#This Row],[Fecha]])</f>
        <v>17</v>
      </c>
      <c r="K2548" s="12" t="str">
        <f t="shared" si="39"/>
        <v>17-04-2025_02</v>
      </c>
    </row>
    <row r="2549" spans="1:11" x14ac:dyDescent="0.3">
      <c r="A2549" s="3">
        <v>45764</v>
      </c>
      <c r="B2549" s="6">
        <v>0.125</v>
      </c>
      <c r="C2549" s="2">
        <v>0</v>
      </c>
      <c r="D2549" s="2">
        <v>0</v>
      </c>
      <c r="E2549" s="2">
        <v>0</v>
      </c>
      <c r="F2549" s="2">
        <v>0</v>
      </c>
      <c r="G2549" s="2">
        <f>INT(YEAR(GEN_UP[[#This Row],[Fecha]]))</f>
        <v>2025</v>
      </c>
      <c r="H2549" s="2">
        <f>INT(MONTH(GEN_UP[[#This Row],[Fecha]]))</f>
        <v>4</v>
      </c>
      <c r="I2549" s="3" t="str">
        <f>TEXT(DATE(YEAR(GEN_UP[[#This Row],[Fecha]]),MONTH(GEN_UP[[#This Row],[Fecha]]),DAY(GEN_UP[[#This Row],[Fecha]])),"mmmm")</f>
        <v>April</v>
      </c>
      <c r="J2549" s="2">
        <f>DAY(GEN_UP[[#This Row],[Fecha]])</f>
        <v>17</v>
      </c>
      <c r="K2549" s="12" t="str">
        <f t="shared" si="39"/>
        <v>17-04-2025_03</v>
      </c>
    </row>
    <row r="2550" spans="1:11" x14ac:dyDescent="0.3">
      <c r="A2550" s="3">
        <v>45764</v>
      </c>
      <c r="B2550" s="6">
        <v>0.16666666666666666</v>
      </c>
      <c r="C2550" s="2">
        <v>0</v>
      </c>
      <c r="D2550" s="2">
        <v>0</v>
      </c>
      <c r="E2550" s="2">
        <v>0</v>
      </c>
      <c r="F2550" s="2">
        <v>0</v>
      </c>
      <c r="G2550" s="2">
        <f>INT(YEAR(GEN_UP[[#This Row],[Fecha]]))</f>
        <v>2025</v>
      </c>
      <c r="H2550" s="2">
        <f>INT(MONTH(GEN_UP[[#This Row],[Fecha]]))</f>
        <v>4</v>
      </c>
      <c r="I2550" s="3" t="str">
        <f>TEXT(DATE(YEAR(GEN_UP[[#This Row],[Fecha]]),MONTH(GEN_UP[[#This Row],[Fecha]]),DAY(GEN_UP[[#This Row],[Fecha]])),"mmmm")</f>
        <v>April</v>
      </c>
      <c r="J2550" s="2">
        <f>DAY(GEN_UP[[#This Row],[Fecha]])</f>
        <v>17</v>
      </c>
      <c r="K2550" s="12" t="str">
        <f t="shared" si="39"/>
        <v>17-04-2025_04</v>
      </c>
    </row>
    <row r="2551" spans="1:11" x14ac:dyDescent="0.3">
      <c r="A2551" s="3">
        <v>45764</v>
      </c>
      <c r="B2551" s="6">
        <v>0.20833333333333334</v>
      </c>
      <c r="C2551" s="2">
        <v>0</v>
      </c>
      <c r="D2551" s="2">
        <v>0</v>
      </c>
      <c r="E2551" s="2">
        <v>0</v>
      </c>
      <c r="F2551" s="2">
        <v>0</v>
      </c>
      <c r="G2551" s="2">
        <f>INT(YEAR(GEN_UP[[#This Row],[Fecha]]))</f>
        <v>2025</v>
      </c>
      <c r="H2551" s="2">
        <f>INT(MONTH(GEN_UP[[#This Row],[Fecha]]))</f>
        <v>4</v>
      </c>
      <c r="I2551" s="3" t="str">
        <f>TEXT(DATE(YEAR(GEN_UP[[#This Row],[Fecha]]),MONTH(GEN_UP[[#This Row],[Fecha]]),DAY(GEN_UP[[#This Row],[Fecha]])),"mmmm")</f>
        <v>April</v>
      </c>
      <c r="J2551" s="2">
        <f>DAY(GEN_UP[[#This Row],[Fecha]])</f>
        <v>17</v>
      </c>
      <c r="K2551" s="12" t="str">
        <f t="shared" si="39"/>
        <v>17-04-2025_05</v>
      </c>
    </row>
    <row r="2552" spans="1:11" x14ac:dyDescent="0.3">
      <c r="A2552" s="3">
        <v>45764</v>
      </c>
      <c r="B2552" s="6">
        <v>0.25</v>
      </c>
      <c r="C2552" s="2">
        <v>166.5</v>
      </c>
      <c r="D2552" s="2">
        <v>164</v>
      </c>
      <c r="E2552" s="2">
        <v>162</v>
      </c>
      <c r="F2552" s="2">
        <v>160</v>
      </c>
      <c r="G2552" s="2">
        <f>INT(YEAR(GEN_UP[[#This Row],[Fecha]]))</f>
        <v>2025</v>
      </c>
      <c r="H2552" s="2">
        <f>INT(MONTH(GEN_UP[[#This Row],[Fecha]]))</f>
        <v>4</v>
      </c>
      <c r="I2552" s="3" t="str">
        <f>TEXT(DATE(YEAR(GEN_UP[[#This Row],[Fecha]]),MONTH(GEN_UP[[#This Row],[Fecha]]),DAY(GEN_UP[[#This Row],[Fecha]])),"mmmm")</f>
        <v>April</v>
      </c>
      <c r="J2552" s="2">
        <f>DAY(GEN_UP[[#This Row],[Fecha]])</f>
        <v>17</v>
      </c>
      <c r="K2552" s="12" t="str">
        <f t="shared" si="39"/>
        <v>17-04-2025_06</v>
      </c>
    </row>
    <row r="2553" spans="1:11" x14ac:dyDescent="0.3">
      <c r="A2553" s="3">
        <v>45764</v>
      </c>
      <c r="B2553" s="6">
        <v>0.29166666666666669</v>
      </c>
      <c r="C2553" s="2">
        <v>1292</v>
      </c>
      <c r="D2553" s="2">
        <v>1277.5</v>
      </c>
      <c r="E2553" s="2">
        <v>1256</v>
      </c>
      <c r="F2553" s="2">
        <v>1241</v>
      </c>
      <c r="G2553" s="2">
        <f>INT(YEAR(GEN_UP[[#This Row],[Fecha]]))</f>
        <v>2025</v>
      </c>
      <c r="H2553" s="2">
        <f>INT(MONTH(GEN_UP[[#This Row],[Fecha]]))</f>
        <v>4</v>
      </c>
      <c r="I2553" s="3" t="str">
        <f>TEXT(DATE(YEAR(GEN_UP[[#This Row],[Fecha]]),MONTH(GEN_UP[[#This Row],[Fecha]]),DAY(GEN_UP[[#This Row],[Fecha]])),"mmmm")</f>
        <v>April</v>
      </c>
      <c r="J2553" s="2">
        <f>DAY(GEN_UP[[#This Row],[Fecha]])</f>
        <v>17</v>
      </c>
      <c r="K2553" s="12" t="str">
        <f t="shared" si="39"/>
        <v>17-04-2025_07</v>
      </c>
    </row>
    <row r="2554" spans="1:11" x14ac:dyDescent="0.3">
      <c r="A2554" s="3">
        <v>45764</v>
      </c>
      <c r="B2554" s="6">
        <v>0.33333333333333331</v>
      </c>
      <c r="C2554" s="2">
        <v>3388</v>
      </c>
      <c r="D2554" s="2">
        <v>3358</v>
      </c>
      <c r="E2554" s="2">
        <v>3320.5</v>
      </c>
      <c r="F2554" s="2">
        <v>3281</v>
      </c>
      <c r="G2554" s="2">
        <f>INT(YEAR(GEN_UP[[#This Row],[Fecha]]))</f>
        <v>2025</v>
      </c>
      <c r="H2554" s="2">
        <f>INT(MONTH(GEN_UP[[#This Row],[Fecha]]))</f>
        <v>4</v>
      </c>
      <c r="I2554" s="3" t="str">
        <f>TEXT(DATE(YEAR(GEN_UP[[#This Row],[Fecha]]),MONTH(GEN_UP[[#This Row],[Fecha]]),DAY(GEN_UP[[#This Row],[Fecha]])),"mmmm")</f>
        <v>April</v>
      </c>
      <c r="J2554" s="2">
        <f>DAY(GEN_UP[[#This Row],[Fecha]])</f>
        <v>17</v>
      </c>
      <c r="K2554" s="12" t="str">
        <f t="shared" si="39"/>
        <v>17-04-2025_08</v>
      </c>
    </row>
    <row r="2555" spans="1:11" x14ac:dyDescent="0.3">
      <c r="A2555" s="3">
        <v>45764</v>
      </c>
      <c r="B2555" s="6">
        <v>0.375</v>
      </c>
      <c r="C2555" s="2">
        <v>5387.5</v>
      </c>
      <c r="D2555" s="2">
        <v>5384</v>
      </c>
      <c r="E2555" s="2">
        <v>5350</v>
      </c>
      <c r="F2555" s="2">
        <v>5319.5</v>
      </c>
      <c r="G2555" s="2">
        <f>INT(YEAR(GEN_UP[[#This Row],[Fecha]]))</f>
        <v>2025</v>
      </c>
      <c r="H2555" s="2">
        <f>INT(MONTH(GEN_UP[[#This Row],[Fecha]]))</f>
        <v>4</v>
      </c>
      <c r="I2555" s="3" t="str">
        <f>TEXT(DATE(YEAR(GEN_UP[[#This Row],[Fecha]]),MONTH(GEN_UP[[#This Row],[Fecha]]),DAY(GEN_UP[[#This Row],[Fecha]])),"mmmm")</f>
        <v>April</v>
      </c>
      <c r="J2555" s="2">
        <f>DAY(GEN_UP[[#This Row],[Fecha]])</f>
        <v>17</v>
      </c>
      <c r="K2555" s="12" t="str">
        <f t="shared" si="39"/>
        <v>17-04-2025_09</v>
      </c>
    </row>
    <row r="2556" spans="1:11" x14ac:dyDescent="0.3">
      <c r="A2556" s="3">
        <v>45764</v>
      </c>
      <c r="B2556" s="6">
        <v>0.41666666666666669</v>
      </c>
      <c r="C2556" s="2">
        <v>6276.5</v>
      </c>
      <c r="D2556" s="2">
        <v>6239.5</v>
      </c>
      <c r="E2556" s="2">
        <v>6233</v>
      </c>
      <c r="F2556" s="2">
        <v>6217</v>
      </c>
      <c r="G2556" s="2">
        <f>INT(YEAR(GEN_UP[[#This Row],[Fecha]]))</f>
        <v>2025</v>
      </c>
      <c r="H2556" s="2">
        <f>INT(MONTH(GEN_UP[[#This Row],[Fecha]]))</f>
        <v>4</v>
      </c>
      <c r="I2556" s="3" t="str">
        <f>TEXT(DATE(YEAR(GEN_UP[[#This Row],[Fecha]]),MONTH(GEN_UP[[#This Row],[Fecha]]),DAY(GEN_UP[[#This Row],[Fecha]])),"mmmm")</f>
        <v>April</v>
      </c>
      <c r="J2556" s="2">
        <f>DAY(GEN_UP[[#This Row],[Fecha]])</f>
        <v>17</v>
      </c>
      <c r="K2556" s="12" t="str">
        <f t="shared" si="39"/>
        <v>17-04-2025_10</v>
      </c>
    </row>
    <row r="2557" spans="1:11" x14ac:dyDescent="0.3">
      <c r="A2557" s="3">
        <v>45764</v>
      </c>
      <c r="B2557" s="6">
        <v>0.45833333333333331</v>
      </c>
      <c r="C2557" s="2">
        <v>7618</v>
      </c>
      <c r="D2557" s="2">
        <v>7499</v>
      </c>
      <c r="E2557" s="2">
        <v>7482</v>
      </c>
      <c r="F2557" s="2">
        <v>7399.5</v>
      </c>
      <c r="G2557" s="2">
        <f>INT(YEAR(GEN_UP[[#This Row],[Fecha]]))</f>
        <v>2025</v>
      </c>
      <c r="H2557" s="2">
        <f>INT(MONTH(GEN_UP[[#This Row],[Fecha]]))</f>
        <v>4</v>
      </c>
      <c r="I2557" s="3" t="str">
        <f>TEXT(DATE(YEAR(GEN_UP[[#This Row],[Fecha]]),MONTH(GEN_UP[[#This Row],[Fecha]]),DAY(GEN_UP[[#This Row],[Fecha]])),"mmmm")</f>
        <v>April</v>
      </c>
      <c r="J2557" s="2">
        <f>DAY(GEN_UP[[#This Row],[Fecha]])</f>
        <v>17</v>
      </c>
      <c r="K2557" s="12" t="str">
        <f t="shared" si="39"/>
        <v>17-04-2025_11</v>
      </c>
    </row>
    <row r="2558" spans="1:11" x14ac:dyDescent="0.3">
      <c r="A2558" s="3">
        <v>45764</v>
      </c>
      <c r="B2558" s="6">
        <v>0.5</v>
      </c>
      <c r="C2558" s="2">
        <v>7303.5</v>
      </c>
      <c r="D2558" s="2">
        <v>7207</v>
      </c>
      <c r="E2558" s="2">
        <v>7389</v>
      </c>
      <c r="F2558" s="2">
        <v>7510.5</v>
      </c>
      <c r="G2558" s="2">
        <f>INT(YEAR(GEN_UP[[#This Row],[Fecha]]))</f>
        <v>2025</v>
      </c>
      <c r="H2558" s="2">
        <f>INT(MONTH(GEN_UP[[#This Row],[Fecha]]))</f>
        <v>4</v>
      </c>
      <c r="I2558" s="3" t="str">
        <f>TEXT(DATE(YEAR(GEN_UP[[#This Row],[Fecha]]),MONTH(GEN_UP[[#This Row],[Fecha]]),DAY(GEN_UP[[#This Row],[Fecha]])),"mmmm")</f>
        <v>April</v>
      </c>
      <c r="J2558" s="2">
        <f>DAY(GEN_UP[[#This Row],[Fecha]])</f>
        <v>17</v>
      </c>
      <c r="K2558" s="12" t="str">
        <f t="shared" si="39"/>
        <v>17-04-2025_12</v>
      </c>
    </row>
    <row r="2559" spans="1:11" x14ac:dyDescent="0.3">
      <c r="A2559" s="3">
        <v>45764</v>
      </c>
      <c r="B2559" s="6">
        <v>0.54166666666666663</v>
      </c>
      <c r="C2559" s="2">
        <v>7630.5</v>
      </c>
      <c r="D2559" s="2">
        <v>7610.5</v>
      </c>
      <c r="E2559" s="2">
        <v>7612</v>
      </c>
      <c r="F2559" s="2">
        <v>7614.5</v>
      </c>
      <c r="G2559" s="2">
        <f>INT(YEAR(GEN_UP[[#This Row],[Fecha]]))</f>
        <v>2025</v>
      </c>
      <c r="H2559" s="2">
        <f>INT(MONTH(GEN_UP[[#This Row],[Fecha]]))</f>
        <v>4</v>
      </c>
      <c r="I2559" s="3" t="str">
        <f>TEXT(DATE(YEAR(GEN_UP[[#This Row],[Fecha]]),MONTH(GEN_UP[[#This Row],[Fecha]]),DAY(GEN_UP[[#This Row],[Fecha]])),"mmmm")</f>
        <v>April</v>
      </c>
      <c r="J2559" s="2">
        <f>DAY(GEN_UP[[#This Row],[Fecha]])</f>
        <v>17</v>
      </c>
      <c r="K2559" s="12" t="str">
        <f t="shared" si="39"/>
        <v>17-04-2025_13</v>
      </c>
    </row>
    <row r="2560" spans="1:11" x14ac:dyDescent="0.3">
      <c r="A2560" s="3">
        <v>45764</v>
      </c>
      <c r="B2560" s="6">
        <v>0.58333333333333337</v>
      </c>
      <c r="C2560" s="2">
        <v>6651</v>
      </c>
      <c r="D2560" s="2">
        <v>6652.5</v>
      </c>
      <c r="E2560" s="2">
        <v>6722.5</v>
      </c>
      <c r="F2560" s="2">
        <v>6776</v>
      </c>
      <c r="G2560" s="2">
        <f>INT(YEAR(GEN_UP[[#This Row],[Fecha]]))</f>
        <v>2025</v>
      </c>
      <c r="H2560" s="2">
        <f>INT(MONTH(GEN_UP[[#This Row],[Fecha]]))</f>
        <v>4</v>
      </c>
      <c r="I2560" s="3" t="str">
        <f>TEXT(DATE(YEAR(GEN_UP[[#This Row],[Fecha]]),MONTH(GEN_UP[[#This Row],[Fecha]]),DAY(GEN_UP[[#This Row],[Fecha]])),"mmmm")</f>
        <v>April</v>
      </c>
      <c r="J2560" s="2">
        <f>DAY(GEN_UP[[#This Row],[Fecha]])</f>
        <v>17</v>
      </c>
      <c r="K2560" s="12" t="str">
        <f t="shared" si="39"/>
        <v>17-04-2025_14</v>
      </c>
    </row>
    <row r="2561" spans="1:11" x14ac:dyDescent="0.3">
      <c r="A2561" s="3">
        <v>45764</v>
      </c>
      <c r="B2561" s="6">
        <v>0.625</v>
      </c>
      <c r="C2561" s="2">
        <v>5290.5</v>
      </c>
      <c r="D2561" s="2">
        <v>5270</v>
      </c>
      <c r="E2561" s="2">
        <v>5326</v>
      </c>
      <c r="F2561" s="2">
        <v>5340</v>
      </c>
      <c r="G2561" s="2">
        <f>INT(YEAR(GEN_UP[[#This Row],[Fecha]]))</f>
        <v>2025</v>
      </c>
      <c r="H2561" s="2">
        <f>INT(MONTH(GEN_UP[[#This Row],[Fecha]]))</f>
        <v>4</v>
      </c>
      <c r="I2561" s="3" t="str">
        <f>TEXT(DATE(YEAR(GEN_UP[[#This Row],[Fecha]]),MONTH(GEN_UP[[#This Row],[Fecha]]),DAY(GEN_UP[[#This Row],[Fecha]])),"mmmm")</f>
        <v>April</v>
      </c>
      <c r="J2561" s="2">
        <f>DAY(GEN_UP[[#This Row],[Fecha]])</f>
        <v>17</v>
      </c>
      <c r="K2561" s="12" t="str">
        <f t="shared" si="39"/>
        <v>17-04-2025_15</v>
      </c>
    </row>
    <row r="2562" spans="1:11" x14ac:dyDescent="0.3">
      <c r="A2562" s="3">
        <v>45764</v>
      </c>
      <c r="B2562" s="6">
        <v>0.66666666666666663</v>
      </c>
      <c r="C2562" s="2">
        <v>3382</v>
      </c>
      <c r="D2562" s="2">
        <v>3369.5</v>
      </c>
      <c r="E2562" s="2">
        <v>3477</v>
      </c>
      <c r="F2562" s="2">
        <v>3505</v>
      </c>
      <c r="G2562" s="2">
        <f>INT(YEAR(GEN_UP[[#This Row],[Fecha]]))</f>
        <v>2025</v>
      </c>
      <c r="H2562" s="2">
        <f>INT(MONTH(GEN_UP[[#This Row],[Fecha]]))</f>
        <v>4</v>
      </c>
      <c r="I2562" s="3" t="str">
        <f>TEXT(DATE(YEAR(GEN_UP[[#This Row],[Fecha]]),MONTH(GEN_UP[[#This Row],[Fecha]]),DAY(GEN_UP[[#This Row],[Fecha]])),"mmmm")</f>
        <v>April</v>
      </c>
      <c r="J2562" s="2">
        <f>DAY(GEN_UP[[#This Row],[Fecha]])</f>
        <v>17</v>
      </c>
      <c r="K2562" s="12" t="str">
        <f t="shared" ref="K2562:K2625" si="40">TEXT(A2562,"dd-mm-yyyy") &amp; "_" &amp; TEXT(HOUR(B2562),"00")</f>
        <v>17-04-2025_16</v>
      </c>
    </row>
    <row r="2563" spans="1:11" x14ac:dyDescent="0.3">
      <c r="A2563" s="3">
        <v>45764</v>
      </c>
      <c r="B2563" s="6">
        <v>0.70833333333333337</v>
      </c>
      <c r="C2563" s="2">
        <v>1345</v>
      </c>
      <c r="D2563" s="2">
        <v>1337</v>
      </c>
      <c r="E2563" s="2">
        <v>1389</v>
      </c>
      <c r="F2563" s="2">
        <v>1406</v>
      </c>
      <c r="G2563" s="2">
        <f>INT(YEAR(GEN_UP[[#This Row],[Fecha]]))</f>
        <v>2025</v>
      </c>
      <c r="H2563" s="2">
        <f>INT(MONTH(GEN_UP[[#This Row],[Fecha]]))</f>
        <v>4</v>
      </c>
      <c r="I2563" s="3" t="str">
        <f>TEXT(DATE(YEAR(GEN_UP[[#This Row],[Fecha]]),MONTH(GEN_UP[[#This Row],[Fecha]]),DAY(GEN_UP[[#This Row],[Fecha]])),"mmmm")</f>
        <v>April</v>
      </c>
      <c r="J2563" s="2">
        <f>DAY(GEN_UP[[#This Row],[Fecha]])</f>
        <v>17</v>
      </c>
      <c r="K2563" s="12" t="str">
        <f t="shared" si="40"/>
        <v>17-04-2025_17</v>
      </c>
    </row>
    <row r="2564" spans="1:11" x14ac:dyDescent="0.3">
      <c r="A2564" s="3">
        <v>45764</v>
      </c>
      <c r="B2564" s="6">
        <v>0.75</v>
      </c>
      <c r="C2564" s="2">
        <v>132</v>
      </c>
      <c r="D2564" s="2">
        <v>131.5</v>
      </c>
      <c r="E2564" s="2">
        <v>134</v>
      </c>
      <c r="F2564" s="2">
        <v>135</v>
      </c>
      <c r="G2564" s="2">
        <f>INT(YEAR(GEN_UP[[#This Row],[Fecha]]))</f>
        <v>2025</v>
      </c>
      <c r="H2564" s="2">
        <f>INT(MONTH(GEN_UP[[#This Row],[Fecha]]))</f>
        <v>4</v>
      </c>
      <c r="I2564" s="3" t="str">
        <f>TEXT(DATE(YEAR(GEN_UP[[#This Row],[Fecha]]),MONTH(GEN_UP[[#This Row],[Fecha]]),DAY(GEN_UP[[#This Row],[Fecha]])),"mmmm")</f>
        <v>April</v>
      </c>
      <c r="J2564" s="2">
        <f>DAY(GEN_UP[[#This Row],[Fecha]])</f>
        <v>17</v>
      </c>
      <c r="K2564" s="12" t="str">
        <f t="shared" si="40"/>
        <v>17-04-2025_18</v>
      </c>
    </row>
    <row r="2565" spans="1:11" x14ac:dyDescent="0.3">
      <c r="A2565" s="3">
        <v>45764</v>
      </c>
      <c r="B2565" s="6">
        <v>0.79166666666666663</v>
      </c>
      <c r="C2565" s="2">
        <v>0</v>
      </c>
      <c r="D2565" s="2">
        <v>0</v>
      </c>
      <c r="E2565" s="2">
        <v>0</v>
      </c>
      <c r="F2565" s="2">
        <v>0</v>
      </c>
      <c r="G2565" s="2">
        <f>INT(YEAR(GEN_UP[[#This Row],[Fecha]]))</f>
        <v>2025</v>
      </c>
      <c r="H2565" s="2">
        <f>INT(MONTH(GEN_UP[[#This Row],[Fecha]]))</f>
        <v>4</v>
      </c>
      <c r="I2565" s="3" t="str">
        <f>TEXT(DATE(YEAR(GEN_UP[[#This Row],[Fecha]]),MONTH(GEN_UP[[#This Row],[Fecha]]),DAY(GEN_UP[[#This Row],[Fecha]])),"mmmm")</f>
        <v>April</v>
      </c>
      <c r="J2565" s="2">
        <f>DAY(GEN_UP[[#This Row],[Fecha]])</f>
        <v>17</v>
      </c>
      <c r="K2565" s="12" t="str">
        <f t="shared" si="40"/>
        <v>17-04-2025_19</v>
      </c>
    </row>
    <row r="2566" spans="1:11" x14ac:dyDescent="0.3">
      <c r="A2566" s="3">
        <v>45764</v>
      </c>
      <c r="B2566" s="6">
        <v>0.83333333333333337</v>
      </c>
      <c r="C2566" s="2">
        <v>0</v>
      </c>
      <c r="D2566" s="2">
        <v>0</v>
      </c>
      <c r="E2566" s="2">
        <v>0</v>
      </c>
      <c r="F2566" s="2">
        <v>0</v>
      </c>
      <c r="G2566" s="2">
        <f>INT(YEAR(GEN_UP[[#This Row],[Fecha]]))</f>
        <v>2025</v>
      </c>
      <c r="H2566" s="2">
        <f>INT(MONTH(GEN_UP[[#This Row],[Fecha]]))</f>
        <v>4</v>
      </c>
      <c r="I2566" s="3" t="str">
        <f>TEXT(DATE(YEAR(GEN_UP[[#This Row],[Fecha]]),MONTH(GEN_UP[[#This Row],[Fecha]]),DAY(GEN_UP[[#This Row],[Fecha]])),"mmmm")</f>
        <v>April</v>
      </c>
      <c r="J2566" s="2">
        <f>DAY(GEN_UP[[#This Row],[Fecha]])</f>
        <v>17</v>
      </c>
      <c r="K2566" s="12" t="str">
        <f t="shared" si="40"/>
        <v>17-04-2025_20</v>
      </c>
    </row>
    <row r="2567" spans="1:11" x14ac:dyDescent="0.3">
      <c r="A2567" s="3">
        <v>45764</v>
      </c>
      <c r="B2567" s="6">
        <v>0.875</v>
      </c>
      <c r="C2567" s="2">
        <v>0</v>
      </c>
      <c r="D2567" s="2">
        <v>0</v>
      </c>
      <c r="E2567" s="2">
        <v>0</v>
      </c>
      <c r="F2567" s="2">
        <v>0</v>
      </c>
      <c r="G2567" s="2">
        <f>INT(YEAR(GEN_UP[[#This Row],[Fecha]]))</f>
        <v>2025</v>
      </c>
      <c r="H2567" s="2">
        <f>INT(MONTH(GEN_UP[[#This Row],[Fecha]]))</f>
        <v>4</v>
      </c>
      <c r="I2567" s="3" t="str">
        <f>TEXT(DATE(YEAR(GEN_UP[[#This Row],[Fecha]]),MONTH(GEN_UP[[#This Row],[Fecha]]),DAY(GEN_UP[[#This Row],[Fecha]])),"mmmm")</f>
        <v>April</v>
      </c>
      <c r="J2567" s="2">
        <f>DAY(GEN_UP[[#This Row],[Fecha]])</f>
        <v>17</v>
      </c>
      <c r="K2567" s="12" t="str">
        <f t="shared" si="40"/>
        <v>17-04-2025_21</v>
      </c>
    </row>
    <row r="2568" spans="1:11" x14ac:dyDescent="0.3">
      <c r="A2568" s="3">
        <v>45764</v>
      </c>
      <c r="B2568" s="6">
        <v>0.91666666666666663</v>
      </c>
      <c r="C2568" s="2">
        <v>0</v>
      </c>
      <c r="D2568" s="2">
        <v>0</v>
      </c>
      <c r="E2568" s="2">
        <v>0</v>
      </c>
      <c r="F2568" s="2">
        <v>0</v>
      </c>
      <c r="G2568" s="2">
        <f>INT(YEAR(GEN_UP[[#This Row],[Fecha]]))</f>
        <v>2025</v>
      </c>
      <c r="H2568" s="2">
        <f>INT(MONTH(GEN_UP[[#This Row],[Fecha]]))</f>
        <v>4</v>
      </c>
      <c r="I2568" s="3" t="str">
        <f>TEXT(DATE(YEAR(GEN_UP[[#This Row],[Fecha]]),MONTH(GEN_UP[[#This Row],[Fecha]]),DAY(GEN_UP[[#This Row],[Fecha]])),"mmmm")</f>
        <v>April</v>
      </c>
      <c r="J2568" s="2">
        <f>DAY(GEN_UP[[#This Row],[Fecha]])</f>
        <v>17</v>
      </c>
      <c r="K2568" s="12" t="str">
        <f t="shared" si="40"/>
        <v>17-04-2025_22</v>
      </c>
    </row>
    <row r="2569" spans="1:11" x14ac:dyDescent="0.3">
      <c r="A2569" s="3">
        <v>45764</v>
      </c>
      <c r="B2569" s="6">
        <v>0.95833333333333337</v>
      </c>
      <c r="C2569" s="2">
        <v>0</v>
      </c>
      <c r="D2569" s="2">
        <v>0</v>
      </c>
      <c r="E2569" s="2">
        <v>0</v>
      </c>
      <c r="F2569" s="2">
        <v>0</v>
      </c>
      <c r="G2569" s="2">
        <f>INT(YEAR(GEN_UP[[#This Row],[Fecha]]))</f>
        <v>2025</v>
      </c>
      <c r="H2569" s="2">
        <f>INT(MONTH(GEN_UP[[#This Row],[Fecha]]))</f>
        <v>4</v>
      </c>
      <c r="I2569" s="3" t="str">
        <f>TEXT(DATE(YEAR(GEN_UP[[#This Row],[Fecha]]),MONTH(GEN_UP[[#This Row],[Fecha]]),DAY(GEN_UP[[#This Row],[Fecha]])),"mmmm")</f>
        <v>April</v>
      </c>
      <c r="J2569" s="2">
        <f>DAY(GEN_UP[[#This Row],[Fecha]])</f>
        <v>17</v>
      </c>
      <c r="K2569" s="12" t="str">
        <f t="shared" si="40"/>
        <v>17-04-2025_23</v>
      </c>
    </row>
    <row r="2570" spans="1:11" x14ac:dyDescent="0.3">
      <c r="A2570" s="3">
        <v>45765</v>
      </c>
      <c r="B2570" s="6">
        <v>0</v>
      </c>
      <c r="C2570" s="2">
        <v>0</v>
      </c>
      <c r="D2570" s="2">
        <v>0</v>
      </c>
      <c r="E2570" s="2">
        <v>0</v>
      </c>
      <c r="F2570" s="2">
        <v>0</v>
      </c>
      <c r="G2570" s="2">
        <f>INT(YEAR(GEN_UP[[#This Row],[Fecha]]))</f>
        <v>2025</v>
      </c>
      <c r="H2570" s="2">
        <f>INT(MONTH(GEN_UP[[#This Row],[Fecha]]))</f>
        <v>4</v>
      </c>
      <c r="I2570" s="3" t="str">
        <f>TEXT(DATE(YEAR(GEN_UP[[#This Row],[Fecha]]),MONTH(GEN_UP[[#This Row],[Fecha]]),DAY(GEN_UP[[#This Row],[Fecha]])),"mmmm")</f>
        <v>April</v>
      </c>
      <c r="J2570" s="2">
        <f>DAY(GEN_UP[[#This Row],[Fecha]])</f>
        <v>18</v>
      </c>
      <c r="K2570" s="12" t="str">
        <f t="shared" si="40"/>
        <v>18-04-2025_00</v>
      </c>
    </row>
    <row r="2571" spans="1:11" x14ac:dyDescent="0.3">
      <c r="A2571" s="3">
        <v>45765</v>
      </c>
      <c r="B2571" s="6">
        <v>4.1666666666666664E-2</v>
      </c>
      <c r="C2571" s="2">
        <v>0</v>
      </c>
      <c r="D2571" s="2">
        <v>0</v>
      </c>
      <c r="E2571" s="2">
        <v>0</v>
      </c>
      <c r="F2571" s="2">
        <v>0</v>
      </c>
      <c r="G2571" s="2">
        <f>INT(YEAR(GEN_UP[[#This Row],[Fecha]]))</f>
        <v>2025</v>
      </c>
      <c r="H2571" s="2">
        <f>INT(MONTH(GEN_UP[[#This Row],[Fecha]]))</f>
        <v>4</v>
      </c>
      <c r="I2571" s="3" t="str">
        <f>TEXT(DATE(YEAR(GEN_UP[[#This Row],[Fecha]]),MONTH(GEN_UP[[#This Row],[Fecha]]),DAY(GEN_UP[[#This Row],[Fecha]])),"mmmm")</f>
        <v>April</v>
      </c>
      <c r="J2571" s="2">
        <f>DAY(GEN_UP[[#This Row],[Fecha]])</f>
        <v>18</v>
      </c>
      <c r="K2571" s="12" t="str">
        <f t="shared" si="40"/>
        <v>18-04-2025_01</v>
      </c>
    </row>
    <row r="2572" spans="1:11" x14ac:dyDescent="0.3">
      <c r="A2572" s="3">
        <v>45765</v>
      </c>
      <c r="B2572" s="6">
        <v>8.3333333333333329E-2</v>
      </c>
      <c r="C2572" s="2">
        <v>0</v>
      </c>
      <c r="D2572" s="2">
        <v>0</v>
      </c>
      <c r="E2572" s="2">
        <v>0</v>
      </c>
      <c r="F2572" s="2">
        <v>0</v>
      </c>
      <c r="G2572" s="2">
        <f>INT(YEAR(GEN_UP[[#This Row],[Fecha]]))</f>
        <v>2025</v>
      </c>
      <c r="H2572" s="2">
        <f>INT(MONTH(GEN_UP[[#This Row],[Fecha]]))</f>
        <v>4</v>
      </c>
      <c r="I2572" s="3" t="str">
        <f>TEXT(DATE(YEAR(GEN_UP[[#This Row],[Fecha]]),MONTH(GEN_UP[[#This Row],[Fecha]]),DAY(GEN_UP[[#This Row],[Fecha]])),"mmmm")</f>
        <v>April</v>
      </c>
      <c r="J2572" s="2">
        <f>DAY(GEN_UP[[#This Row],[Fecha]])</f>
        <v>18</v>
      </c>
      <c r="K2572" s="12" t="str">
        <f t="shared" si="40"/>
        <v>18-04-2025_02</v>
      </c>
    </row>
    <row r="2573" spans="1:11" x14ac:dyDescent="0.3">
      <c r="A2573" s="3">
        <v>45765</v>
      </c>
      <c r="B2573" s="6">
        <v>0.125</v>
      </c>
      <c r="C2573" s="2">
        <v>0</v>
      </c>
      <c r="D2573" s="2">
        <v>0</v>
      </c>
      <c r="E2573" s="2">
        <v>0</v>
      </c>
      <c r="F2573" s="2">
        <v>0</v>
      </c>
      <c r="G2573" s="2">
        <f>INT(YEAR(GEN_UP[[#This Row],[Fecha]]))</f>
        <v>2025</v>
      </c>
      <c r="H2573" s="2">
        <f>INT(MONTH(GEN_UP[[#This Row],[Fecha]]))</f>
        <v>4</v>
      </c>
      <c r="I2573" s="3" t="str">
        <f>TEXT(DATE(YEAR(GEN_UP[[#This Row],[Fecha]]),MONTH(GEN_UP[[#This Row],[Fecha]]),DAY(GEN_UP[[#This Row],[Fecha]])),"mmmm")</f>
        <v>April</v>
      </c>
      <c r="J2573" s="2">
        <f>DAY(GEN_UP[[#This Row],[Fecha]])</f>
        <v>18</v>
      </c>
      <c r="K2573" s="12" t="str">
        <f t="shared" si="40"/>
        <v>18-04-2025_03</v>
      </c>
    </row>
    <row r="2574" spans="1:11" x14ac:dyDescent="0.3">
      <c r="A2574" s="3">
        <v>45765</v>
      </c>
      <c r="B2574" s="6">
        <v>0.16666666666666666</v>
      </c>
      <c r="C2574" s="2">
        <v>0</v>
      </c>
      <c r="D2574" s="2">
        <v>0</v>
      </c>
      <c r="E2574" s="2">
        <v>0</v>
      </c>
      <c r="F2574" s="2">
        <v>0</v>
      </c>
      <c r="G2574" s="2">
        <f>INT(YEAR(GEN_UP[[#This Row],[Fecha]]))</f>
        <v>2025</v>
      </c>
      <c r="H2574" s="2">
        <f>INT(MONTH(GEN_UP[[#This Row],[Fecha]]))</f>
        <v>4</v>
      </c>
      <c r="I2574" s="3" t="str">
        <f>TEXT(DATE(YEAR(GEN_UP[[#This Row],[Fecha]]),MONTH(GEN_UP[[#This Row],[Fecha]]),DAY(GEN_UP[[#This Row],[Fecha]])),"mmmm")</f>
        <v>April</v>
      </c>
      <c r="J2574" s="2">
        <f>DAY(GEN_UP[[#This Row],[Fecha]])</f>
        <v>18</v>
      </c>
      <c r="K2574" s="12" t="str">
        <f t="shared" si="40"/>
        <v>18-04-2025_04</v>
      </c>
    </row>
    <row r="2575" spans="1:11" x14ac:dyDescent="0.3">
      <c r="A2575" s="3">
        <v>45765</v>
      </c>
      <c r="B2575" s="6">
        <v>0.20833333333333334</v>
      </c>
      <c r="C2575" s="2">
        <v>0</v>
      </c>
      <c r="D2575" s="2">
        <v>0</v>
      </c>
      <c r="E2575" s="2">
        <v>0</v>
      </c>
      <c r="F2575" s="2">
        <v>0</v>
      </c>
      <c r="G2575" s="2">
        <f>INT(YEAR(GEN_UP[[#This Row],[Fecha]]))</f>
        <v>2025</v>
      </c>
      <c r="H2575" s="2">
        <f>INT(MONTH(GEN_UP[[#This Row],[Fecha]]))</f>
        <v>4</v>
      </c>
      <c r="I2575" s="3" t="str">
        <f>TEXT(DATE(YEAR(GEN_UP[[#This Row],[Fecha]]),MONTH(GEN_UP[[#This Row],[Fecha]]),DAY(GEN_UP[[#This Row],[Fecha]])),"mmmm")</f>
        <v>April</v>
      </c>
      <c r="J2575" s="2">
        <f>DAY(GEN_UP[[#This Row],[Fecha]])</f>
        <v>18</v>
      </c>
      <c r="K2575" s="12" t="str">
        <f t="shared" si="40"/>
        <v>18-04-2025_05</v>
      </c>
    </row>
    <row r="2576" spans="1:11" x14ac:dyDescent="0.3">
      <c r="A2576" s="3">
        <v>45765</v>
      </c>
      <c r="B2576" s="6">
        <v>0.25</v>
      </c>
      <c r="C2576" s="2">
        <v>340.5</v>
      </c>
      <c r="D2576" s="2">
        <v>328.5</v>
      </c>
      <c r="E2576" s="2">
        <v>313</v>
      </c>
      <c r="F2576" s="2">
        <v>303.5</v>
      </c>
      <c r="G2576" s="2">
        <f>INT(YEAR(GEN_UP[[#This Row],[Fecha]]))</f>
        <v>2025</v>
      </c>
      <c r="H2576" s="2">
        <f>INT(MONTH(GEN_UP[[#This Row],[Fecha]]))</f>
        <v>4</v>
      </c>
      <c r="I2576" s="3" t="str">
        <f>TEXT(DATE(YEAR(GEN_UP[[#This Row],[Fecha]]),MONTH(GEN_UP[[#This Row],[Fecha]]),DAY(GEN_UP[[#This Row],[Fecha]])),"mmmm")</f>
        <v>April</v>
      </c>
      <c r="J2576" s="2">
        <f>DAY(GEN_UP[[#This Row],[Fecha]])</f>
        <v>18</v>
      </c>
      <c r="K2576" s="12" t="str">
        <f t="shared" si="40"/>
        <v>18-04-2025_06</v>
      </c>
    </row>
    <row r="2577" spans="1:11" x14ac:dyDescent="0.3">
      <c r="A2577" s="3">
        <v>45765</v>
      </c>
      <c r="B2577" s="6">
        <v>0.29166666666666669</v>
      </c>
      <c r="C2577" s="2">
        <v>2457.5</v>
      </c>
      <c r="D2577" s="2">
        <v>2415</v>
      </c>
      <c r="E2577" s="2">
        <v>2318.5</v>
      </c>
      <c r="F2577" s="2">
        <v>2255</v>
      </c>
      <c r="G2577" s="2">
        <f>INT(YEAR(GEN_UP[[#This Row],[Fecha]]))</f>
        <v>2025</v>
      </c>
      <c r="H2577" s="2">
        <f>INT(MONTH(GEN_UP[[#This Row],[Fecha]]))</f>
        <v>4</v>
      </c>
      <c r="I2577" s="3" t="str">
        <f>TEXT(DATE(YEAR(GEN_UP[[#This Row],[Fecha]]),MONTH(GEN_UP[[#This Row],[Fecha]]),DAY(GEN_UP[[#This Row],[Fecha]])),"mmmm")</f>
        <v>April</v>
      </c>
      <c r="J2577" s="2">
        <f>DAY(GEN_UP[[#This Row],[Fecha]])</f>
        <v>18</v>
      </c>
      <c r="K2577" s="12" t="str">
        <f t="shared" si="40"/>
        <v>18-04-2025_07</v>
      </c>
    </row>
    <row r="2578" spans="1:11" x14ac:dyDescent="0.3">
      <c r="A2578" s="3">
        <v>45765</v>
      </c>
      <c r="B2578" s="6">
        <v>0.33333333333333331</v>
      </c>
      <c r="C2578" s="2">
        <v>4721.5</v>
      </c>
      <c r="D2578" s="2">
        <v>4698.5</v>
      </c>
      <c r="E2578" s="2">
        <v>4610.5</v>
      </c>
      <c r="F2578" s="2">
        <v>4525.5</v>
      </c>
      <c r="G2578" s="2">
        <f>INT(YEAR(GEN_UP[[#This Row],[Fecha]]))</f>
        <v>2025</v>
      </c>
      <c r="H2578" s="2">
        <f>INT(MONTH(GEN_UP[[#This Row],[Fecha]]))</f>
        <v>4</v>
      </c>
      <c r="I2578" s="3" t="str">
        <f>TEXT(DATE(YEAR(GEN_UP[[#This Row],[Fecha]]),MONTH(GEN_UP[[#This Row],[Fecha]]),DAY(GEN_UP[[#This Row],[Fecha]])),"mmmm")</f>
        <v>April</v>
      </c>
      <c r="J2578" s="2">
        <f>DAY(GEN_UP[[#This Row],[Fecha]])</f>
        <v>18</v>
      </c>
      <c r="K2578" s="12" t="str">
        <f t="shared" si="40"/>
        <v>18-04-2025_08</v>
      </c>
    </row>
    <row r="2579" spans="1:11" x14ac:dyDescent="0.3">
      <c r="A2579" s="3">
        <v>45765</v>
      </c>
      <c r="B2579" s="6">
        <v>0.375</v>
      </c>
      <c r="C2579" s="2">
        <v>5193.5</v>
      </c>
      <c r="D2579" s="2">
        <v>5202.5</v>
      </c>
      <c r="E2579" s="2">
        <v>5199</v>
      </c>
      <c r="F2579" s="2">
        <v>5199</v>
      </c>
      <c r="G2579" s="2">
        <f>INT(YEAR(GEN_UP[[#This Row],[Fecha]]))</f>
        <v>2025</v>
      </c>
      <c r="H2579" s="2">
        <f>INT(MONTH(GEN_UP[[#This Row],[Fecha]]))</f>
        <v>4</v>
      </c>
      <c r="I2579" s="3" t="str">
        <f>TEXT(DATE(YEAR(GEN_UP[[#This Row],[Fecha]]),MONTH(GEN_UP[[#This Row],[Fecha]]),DAY(GEN_UP[[#This Row],[Fecha]])),"mmmm")</f>
        <v>April</v>
      </c>
      <c r="J2579" s="2">
        <f>DAY(GEN_UP[[#This Row],[Fecha]])</f>
        <v>18</v>
      </c>
      <c r="K2579" s="12" t="str">
        <f t="shared" si="40"/>
        <v>18-04-2025_09</v>
      </c>
    </row>
    <row r="2580" spans="1:11" x14ac:dyDescent="0.3">
      <c r="A2580" s="3">
        <v>45765</v>
      </c>
      <c r="B2580" s="6">
        <v>0.41666666666666669</v>
      </c>
      <c r="C2580" s="2">
        <v>5146.5</v>
      </c>
      <c r="D2580" s="2">
        <v>5146.5</v>
      </c>
      <c r="E2580" s="2">
        <v>5146.5</v>
      </c>
      <c r="F2580" s="2">
        <v>5146.5</v>
      </c>
      <c r="G2580" s="2">
        <f>INT(YEAR(GEN_UP[[#This Row],[Fecha]]))</f>
        <v>2025</v>
      </c>
      <c r="H2580" s="2">
        <f>INT(MONTH(GEN_UP[[#This Row],[Fecha]]))</f>
        <v>4</v>
      </c>
      <c r="I2580" s="3" t="str">
        <f>TEXT(DATE(YEAR(GEN_UP[[#This Row],[Fecha]]),MONTH(GEN_UP[[#This Row],[Fecha]]),DAY(GEN_UP[[#This Row],[Fecha]])),"mmmm")</f>
        <v>April</v>
      </c>
      <c r="J2580" s="2">
        <f>DAY(GEN_UP[[#This Row],[Fecha]])</f>
        <v>18</v>
      </c>
      <c r="K2580" s="12" t="str">
        <f t="shared" si="40"/>
        <v>18-04-2025_10</v>
      </c>
    </row>
    <row r="2581" spans="1:11" x14ac:dyDescent="0.3">
      <c r="A2581" s="3">
        <v>45765</v>
      </c>
      <c r="B2581" s="6">
        <v>0.45833333333333331</v>
      </c>
      <c r="C2581" s="2">
        <v>5165</v>
      </c>
      <c r="D2581" s="2">
        <v>5161</v>
      </c>
      <c r="E2581" s="2">
        <v>5157</v>
      </c>
      <c r="F2581" s="2">
        <v>5154</v>
      </c>
      <c r="G2581" s="2">
        <f>INT(YEAR(GEN_UP[[#This Row],[Fecha]]))</f>
        <v>2025</v>
      </c>
      <c r="H2581" s="2">
        <f>INT(MONTH(GEN_UP[[#This Row],[Fecha]]))</f>
        <v>4</v>
      </c>
      <c r="I2581" s="3" t="str">
        <f>TEXT(DATE(YEAR(GEN_UP[[#This Row],[Fecha]]),MONTH(GEN_UP[[#This Row],[Fecha]]),DAY(GEN_UP[[#This Row],[Fecha]])),"mmmm")</f>
        <v>April</v>
      </c>
      <c r="J2581" s="2">
        <f>DAY(GEN_UP[[#This Row],[Fecha]])</f>
        <v>18</v>
      </c>
      <c r="K2581" s="12" t="str">
        <f t="shared" si="40"/>
        <v>18-04-2025_11</v>
      </c>
    </row>
    <row r="2582" spans="1:11" x14ac:dyDescent="0.3">
      <c r="A2582" s="3">
        <v>45765</v>
      </c>
      <c r="B2582" s="6">
        <v>0.5</v>
      </c>
      <c r="C2582" s="2">
        <v>5576.5</v>
      </c>
      <c r="D2582" s="2">
        <v>5577.5</v>
      </c>
      <c r="E2582" s="2">
        <v>5576.5</v>
      </c>
      <c r="F2582" s="2">
        <v>5576.5</v>
      </c>
      <c r="G2582" s="2">
        <f>INT(YEAR(GEN_UP[[#This Row],[Fecha]]))</f>
        <v>2025</v>
      </c>
      <c r="H2582" s="2">
        <f>INT(MONTH(GEN_UP[[#This Row],[Fecha]]))</f>
        <v>4</v>
      </c>
      <c r="I2582" s="3" t="str">
        <f>TEXT(DATE(YEAR(GEN_UP[[#This Row],[Fecha]]),MONTH(GEN_UP[[#This Row],[Fecha]]),DAY(GEN_UP[[#This Row],[Fecha]])),"mmmm")</f>
        <v>April</v>
      </c>
      <c r="J2582" s="2">
        <f>DAY(GEN_UP[[#This Row],[Fecha]])</f>
        <v>18</v>
      </c>
      <c r="K2582" s="12" t="str">
        <f t="shared" si="40"/>
        <v>18-04-2025_12</v>
      </c>
    </row>
    <row r="2583" spans="1:11" x14ac:dyDescent="0.3">
      <c r="A2583" s="3">
        <v>45765</v>
      </c>
      <c r="B2583" s="6">
        <v>0.54166666666666663</v>
      </c>
      <c r="C2583" s="2">
        <v>6049.5</v>
      </c>
      <c r="D2583" s="2">
        <v>6061.5</v>
      </c>
      <c r="E2583" s="2">
        <v>6057</v>
      </c>
      <c r="F2583" s="2">
        <v>6051</v>
      </c>
      <c r="G2583" s="2">
        <f>INT(YEAR(GEN_UP[[#This Row],[Fecha]]))</f>
        <v>2025</v>
      </c>
      <c r="H2583" s="2">
        <f>INT(MONTH(GEN_UP[[#This Row],[Fecha]]))</f>
        <v>4</v>
      </c>
      <c r="I2583" s="3" t="str">
        <f>TEXT(DATE(YEAR(GEN_UP[[#This Row],[Fecha]]),MONTH(GEN_UP[[#This Row],[Fecha]]),DAY(GEN_UP[[#This Row],[Fecha]])),"mmmm")</f>
        <v>April</v>
      </c>
      <c r="J2583" s="2">
        <f>DAY(GEN_UP[[#This Row],[Fecha]])</f>
        <v>18</v>
      </c>
      <c r="K2583" s="12" t="str">
        <f t="shared" si="40"/>
        <v>18-04-2025_13</v>
      </c>
    </row>
    <row r="2584" spans="1:11" x14ac:dyDescent="0.3">
      <c r="A2584" s="3">
        <v>45765</v>
      </c>
      <c r="B2584" s="6">
        <v>0.58333333333333337</v>
      </c>
      <c r="C2584" s="2">
        <v>6245.5</v>
      </c>
      <c r="D2584" s="2">
        <v>6157.5</v>
      </c>
      <c r="E2584" s="2">
        <v>6052</v>
      </c>
      <c r="F2584" s="2">
        <v>6148.5</v>
      </c>
      <c r="G2584" s="2">
        <f>INT(YEAR(GEN_UP[[#This Row],[Fecha]]))</f>
        <v>2025</v>
      </c>
      <c r="H2584" s="2">
        <f>INT(MONTH(GEN_UP[[#This Row],[Fecha]]))</f>
        <v>4</v>
      </c>
      <c r="I2584" s="3" t="str">
        <f>TEXT(DATE(YEAR(GEN_UP[[#This Row],[Fecha]]),MONTH(GEN_UP[[#This Row],[Fecha]]),DAY(GEN_UP[[#This Row],[Fecha]])),"mmmm")</f>
        <v>April</v>
      </c>
      <c r="J2584" s="2">
        <f>DAY(GEN_UP[[#This Row],[Fecha]])</f>
        <v>18</v>
      </c>
      <c r="K2584" s="12" t="str">
        <f t="shared" si="40"/>
        <v>18-04-2025_14</v>
      </c>
    </row>
    <row r="2585" spans="1:11" x14ac:dyDescent="0.3">
      <c r="A2585" s="3">
        <v>45765</v>
      </c>
      <c r="B2585" s="6">
        <v>0.625</v>
      </c>
      <c r="C2585" s="2">
        <v>5508</v>
      </c>
      <c r="D2585" s="2">
        <v>5505</v>
      </c>
      <c r="E2585" s="2">
        <v>5609</v>
      </c>
      <c r="F2585" s="2">
        <v>5623</v>
      </c>
      <c r="G2585" s="2">
        <f>INT(YEAR(GEN_UP[[#This Row],[Fecha]]))</f>
        <v>2025</v>
      </c>
      <c r="H2585" s="2">
        <f>INT(MONTH(GEN_UP[[#This Row],[Fecha]]))</f>
        <v>4</v>
      </c>
      <c r="I2585" s="3" t="str">
        <f>TEXT(DATE(YEAR(GEN_UP[[#This Row],[Fecha]]),MONTH(GEN_UP[[#This Row],[Fecha]]),DAY(GEN_UP[[#This Row],[Fecha]])),"mmmm")</f>
        <v>April</v>
      </c>
      <c r="J2585" s="2">
        <f>DAY(GEN_UP[[#This Row],[Fecha]])</f>
        <v>18</v>
      </c>
      <c r="K2585" s="12" t="str">
        <f t="shared" si="40"/>
        <v>18-04-2025_15</v>
      </c>
    </row>
    <row r="2586" spans="1:11" x14ac:dyDescent="0.3">
      <c r="A2586" s="3">
        <v>45765</v>
      </c>
      <c r="B2586" s="6">
        <v>0.66666666666666663</v>
      </c>
      <c r="C2586" s="2">
        <v>3269</v>
      </c>
      <c r="D2586" s="2">
        <v>3286.5</v>
      </c>
      <c r="E2586" s="2">
        <v>3418.5</v>
      </c>
      <c r="F2586" s="2">
        <v>3468</v>
      </c>
      <c r="G2586" s="2">
        <f>INT(YEAR(GEN_UP[[#This Row],[Fecha]]))</f>
        <v>2025</v>
      </c>
      <c r="H2586" s="2">
        <f>INT(MONTH(GEN_UP[[#This Row],[Fecha]]))</f>
        <v>4</v>
      </c>
      <c r="I2586" s="3" t="str">
        <f>TEXT(DATE(YEAR(GEN_UP[[#This Row],[Fecha]]),MONTH(GEN_UP[[#This Row],[Fecha]]),DAY(GEN_UP[[#This Row],[Fecha]])),"mmmm")</f>
        <v>April</v>
      </c>
      <c r="J2586" s="2">
        <f>DAY(GEN_UP[[#This Row],[Fecha]])</f>
        <v>18</v>
      </c>
      <c r="K2586" s="12" t="str">
        <f t="shared" si="40"/>
        <v>18-04-2025_16</v>
      </c>
    </row>
    <row r="2587" spans="1:11" x14ac:dyDescent="0.3">
      <c r="A2587" s="3">
        <v>45765</v>
      </c>
      <c r="B2587" s="6">
        <v>0.70833333333333337</v>
      </c>
      <c r="C2587" s="2">
        <v>1215.5</v>
      </c>
      <c r="D2587" s="2">
        <v>1213</v>
      </c>
      <c r="E2587" s="2">
        <v>1303.5</v>
      </c>
      <c r="F2587" s="2">
        <v>1335.5</v>
      </c>
      <c r="G2587" s="2">
        <f>INT(YEAR(GEN_UP[[#This Row],[Fecha]]))</f>
        <v>2025</v>
      </c>
      <c r="H2587" s="2">
        <f>INT(MONTH(GEN_UP[[#This Row],[Fecha]]))</f>
        <v>4</v>
      </c>
      <c r="I2587" s="3" t="str">
        <f>TEXT(DATE(YEAR(GEN_UP[[#This Row],[Fecha]]),MONTH(GEN_UP[[#This Row],[Fecha]]),DAY(GEN_UP[[#This Row],[Fecha]])),"mmmm")</f>
        <v>April</v>
      </c>
      <c r="J2587" s="2">
        <f>DAY(GEN_UP[[#This Row],[Fecha]])</f>
        <v>18</v>
      </c>
      <c r="K2587" s="12" t="str">
        <f t="shared" si="40"/>
        <v>18-04-2025_17</v>
      </c>
    </row>
    <row r="2588" spans="1:11" x14ac:dyDescent="0.3">
      <c r="A2588" s="3">
        <v>45765</v>
      </c>
      <c r="B2588" s="6">
        <v>0.75</v>
      </c>
      <c r="C2588" s="2">
        <v>85.5</v>
      </c>
      <c r="D2588" s="2">
        <v>84</v>
      </c>
      <c r="E2588" s="2">
        <v>87.5</v>
      </c>
      <c r="F2588" s="2">
        <v>91.5</v>
      </c>
      <c r="G2588" s="2">
        <f>INT(YEAR(GEN_UP[[#This Row],[Fecha]]))</f>
        <v>2025</v>
      </c>
      <c r="H2588" s="2">
        <f>INT(MONTH(GEN_UP[[#This Row],[Fecha]]))</f>
        <v>4</v>
      </c>
      <c r="I2588" s="3" t="str">
        <f>TEXT(DATE(YEAR(GEN_UP[[#This Row],[Fecha]]),MONTH(GEN_UP[[#This Row],[Fecha]]),DAY(GEN_UP[[#This Row],[Fecha]])),"mmmm")</f>
        <v>April</v>
      </c>
      <c r="J2588" s="2">
        <f>DAY(GEN_UP[[#This Row],[Fecha]])</f>
        <v>18</v>
      </c>
      <c r="K2588" s="12" t="str">
        <f t="shared" si="40"/>
        <v>18-04-2025_18</v>
      </c>
    </row>
    <row r="2589" spans="1:11" x14ac:dyDescent="0.3">
      <c r="A2589" s="3">
        <v>45765</v>
      </c>
      <c r="B2589" s="6">
        <v>0.79166666666666663</v>
      </c>
      <c r="C2589" s="2">
        <v>0</v>
      </c>
      <c r="D2589" s="2">
        <v>0</v>
      </c>
      <c r="E2589" s="2">
        <v>0</v>
      </c>
      <c r="F2589" s="2">
        <v>0</v>
      </c>
      <c r="G2589" s="2">
        <f>INT(YEAR(GEN_UP[[#This Row],[Fecha]]))</f>
        <v>2025</v>
      </c>
      <c r="H2589" s="2">
        <f>INT(MONTH(GEN_UP[[#This Row],[Fecha]]))</f>
        <v>4</v>
      </c>
      <c r="I2589" s="3" t="str">
        <f>TEXT(DATE(YEAR(GEN_UP[[#This Row],[Fecha]]),MONTH(GEN_UP[[#This Row],[Fecha]]),DAY(GEN_UP[[#This Row],[Fecha]])),"mmmm")</f>
        <v>April</v>
      </c>
      <c r="J2589" s="2">
        <f>DAY(GEN_UP[[#This Row],[Fecha]])</f>
        <v>18</v>
      </c>
      <c r="K2589" s="12" t="str">
        <f t="shared" si="40"/>
        <v>18-04-2025_19</v>
      </c>
    </row>
    <row r="2590" spans="1:11" x14ac:dyDescent="0.3">
      <c r="A2590" s="3">
        <v>45765</v>
      </c>
      <c r="B2590" s="6">
        <v>0.83333333333333337</v>
      </c>
      <c r="C2590" s="2">
        <v>0</v>
      </c>
      <c r="D2590" s="2">
        <v>0</v>
      </c>
      <c r="E2590" s="2">
        <v>0</v>
      </c>
      <c r="F2590" s="2">
        <v>0</v>
      </c>
      <c r="G2590" s="2">
        <f>INT(YEAR(GEN_UP[[#This Row],[Fecha]]))</f>
        <v>2025</v>
      </c>
      <c r="H2590" s="2">
        <f>INT(MONTH(GEN_UP[[#This Row],[Fecha]]))</f>
        <v>4</v>
      </c>
      <c r="I2590" s="3" t="str">
        <f>TEXT(DATE(YEAR(GEN_UP[[#This Row],[Fecha]]),MONTH(GEN_UP[[#This Row],[Fecha]]),DAY(GEN_UP[[#This Row],[Fecha]])),"mmmm")</f>
        <v>April</v>
      </c>
      <c r="J2590" s="2">
        <f>DAY(GEN_UP[[#This Row],[Fecha]])</f>
        <v>18</v>
      </c>
      <c r="K2590" s="12" t="str">
        <f t="shared" si="40"/>
        <v>18-04-2025_20</v>
      </c>
    </row>
    <row r="2591" spans="1:11" x14ac:dyDescent="0.3">
      <c r="A2591" s="3">
        <v>45765</v>
      </c>
      <c r="B2591" s="6">
        <v>0.875</v>
      </c>
      <c r="C2591" s="2">
        <v>0</v>
      </c>
      <c r="D2591" s="2">
        <v>0</v>
      </c>
      <c r="E2591" s="2">
        <v>0</v>
      </c>
      <c r="F2591" s="2">
        <v>0</v>
      </c>
      <c r="G2591" s="2">
        <f>INT(YEAR(GEN_UP[[#This Row],[Fecha]]))</f>
        <v>2025</v>
      </c>
      <c r="H2591" s="2">
        <f>INT(MONTH(GEN_UP[[#This Row],[Fecha]]))</f>
        <v>4</v>
      </c>
      <c r="I2591" s="3" t="str">
        <f>TEXT(DATE(YEAR(GEN_UP[[#This Row],[Fecha]]),MONTH(GEN_UP[[#This Row],[Fecha]]),DAY(GEN_UP[[#This Row],[Fecha]])),"mmmm")</f>
        <v>April</v>
      </c>
      <c r="J2591" s="2">
        <f>DAY(GEN_UP[[#This Row],[Fecha]])</f>
        <v>18</v>
      </c>
      <c r="K2591" s="12" t="str">
        <f t="shared" si="40"/>
        <v>18-04-2025_21</v>
      </c>
    </row>
    <row r="2592" spans="1:11" x14ac:dyDescent="0.3">
      <c r="A2592" s="3">
        <v>45765</v>
      </c>
      <c r="B2592" s="6">
        <v>0.91666666666666663</v>
      </c>
      <c r="C2592" s="2">
        <v>0</v>
      </c>
      <c r="D2592" s="2">
        <v>0</v>
      </c>
      <c r="E2592" s="2">
        <v>0</v>
      </c>
      <c r="F2592" s="2">
        <v>0</v>
      </c>
      <c r="G2592" s="2">
        <f>INT(YEAR(GEN_UP[[#This Row],[Fecha]]))</f>
        <v>2025</v>
      </c>
      <c r="H2592" s="2">
        <f>INT(MONTH(GEN_UP[[#This Row],[Fecha]]))</f>
        <v>4</v>
      </c>
      <c r="I2592" s="3" t="str">
        <f>TEXT(DATE(YEAR(GEN_UP[[#This Row],[Fecha]]),MONTH(GEN_UP[[#This Row],[Fecha]]),DAY(GEN_UP[[#This Row],[Fecha]])),"mmmm")</f>
        <v>April</v>
      </c>
      <c r="J2592" s="2">
        <f>DAY(GEN_UP[[#This Row],[Fecha]])</f>
        <v>18</v>
      </c>
      <c r="K2592" s="12" t="str">
        <f t="shared" si="40"/>
        <v>18-04-2025_22</v>
      </c>
    </row>
    <row r="2593" spans="1:11" x14ac:dyDescent="0.3">
      <c r="A2593" s="3">
        <v>45765</v>
      </c>
      <c r="B2593" s="6">
        <v>0.95833333333333337</v>
      </c>
      <c r="C2593" s="2">
        <v>0</v>
      </c>
      <c r="D2593" s="2">
        <v>0</v>
      </c>
      <c r="E2593" s="2">
        <v>0</v>
      </c>
      <c r="F2593" s="2">
        <v>0</v>
      </c>
      <c r="G2593" s="2">
        <f>INT(YEAR(GEN_UP[[#This Row],[Fecha]]))</f>
        <v>2025</v>
      </c>
      <c r="H2593" s="2">
        <f>INT(MONTH(GEN_UP[[#This Row],[Fecha]]))</f>
        <v>4</v>
      </c>
      <c r="I2593" s="3" t="str">
        <f>TEXT(DATE(YEAR(GEN_UP[[#This Row],[Fecha]]),MONTH(GEN_UP[[#This Row],[Fecha]]),DAY(GEN_UP[[#This Row],[Fecha]])),"mmmm")</f>
        <v>April</v>
      </c>
      <c r="J2593" s="2">
        <f>DAY(GEN_UP[[#This Row],[Fecha]])</f>
        <v>18</v>
      </c>
      <c r="K2593" s="12" t="str">
        <f t="shared" si="40"/>
        <v>18-04-2025_23</v>
      </c>
    </row>
    <row r="2594" spans="1:11" x14ac:dyDescent="0.3">
      <c r="A2594" s="3">
        <v>45766</v>
      </c>
      <c r="B2594" s="6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f>INT(YEAR(GEN_UP[[#This Row],[Fecha]]))</f>
        <v>2025</v>
      </c>
      <c r="H2594" s="2">
        <f>INT(MONTH(GEN_UP[[#This Row],[Fecha]]))</f>
        <v>4</v>
      </c>
      <c r="I2594" s="3" t="str">
        <f>TEXT(DATE(YEAR(GEN_UP[[#This Row],[Fecha]]),MONTH(GEN_UP[[#This Row],[Fecha]]),DAY(GEN_UP[[#This Row],[Fecha]])),"mmmm")</f>
        <v>April</v>
      </c>
      <c r="J2594" s="2">
        <f>DAY(GEN_UP[[#This Row],[Fecha]])</f>
        <v>19</v>
      </c>
      <c r="K2594" s="12" t="str">
        <f t="shared" si="40"/>
        <v>19-04-2025_00</v>
      </c>
    </row>
    <row r="2595" spans="1:11" x14ac:dyDescent="0.3">
      <c r="A2595" s="3">
        <v>45766</v>
      </c>
      <c r="B2595" s="6">
        <v>4.1666666666666664E-2</v>
      </c>
      <c r="C2595" s="2">
        <v>0</v>
      </c>
      <c r="D2595" s="2">
        <v>0</v>
      </c>
      <c r="E2595" s="2">
        <v>0</v>
      </c>
      <c r="F2595" s="2">
        <v>0</v>
      </c>
      <c r="G2595" s="2">
        <f>INT(YEAR(GEN_UP[[#This Row],[Fecha]]))</f>
        <v>2025</v>
      </c>
      <c r="H2595" s="2">
        <f>INT(MONTH(GEN_UP[[#This Row],[Fecha]]))</f>
        <v>4</v>
      </c>
      <c r="I2595" s="3" t="str">
        <f>TEXT(DATE(YEAR(GEN_UP[[#This Row],[Fecha]]),MONTH(GEN_UP[[#This Row],[Fecha]]),DAY(GEN_UP[[#This Row],[Fecha]])),"mmmm")</f>
        <v>April</v>
      </c>
      <c r="J2595" s="2">
        <f>DAY(GEN_UP[[#This Row],[Fecha]])</f>
        <v>19</v>
      </c>
      <c r="K2595" s="12" t="str">
        <f t="shared" si="40"/>
        <v>19-04-2025_01</v>
      </c>
    </row>
    <row r="2596" spans="1:11" x14ac:dyDescent="0.3">
      <c r="A2596" s="3">
        <v>45766</v>
      </c>
      <c r="B2596" s="6">
        <v>8.3333333333333329E-2</v>
      </c>
      <c r="C2596" s="2">
        <v>0</v>
      </c>
      <c r="D2596" s="2">
        <v>0</v>
      </c>
      <c r="E2596" s="2">
        <v>0</v>
      </c>
      <c r="F2596" s="2">
        <v>0</v>
      </c>
      <c r="G2596" s="2">
        <f>INT(YEAR(GEN_UP[[#This Row],[Fecha]]))</f>
        <v>2025</v>
      </c>
      <c r="H2596" s="2">
        <f>INT(MONTH(GEN_UP[[#This Row],[Fecha]]))</f>
        <v>4</v>
      </c>
      <c r="I2596" s="3" t="str">
        <f>TEXT(DATE(YEAR(GEN_UP[[#This Row],[Fecha]]),MONTH(GEN_UP[[#This Row],[Fecha]]),DAY(GEN_UP[[#This Row],[Fecha]])),"mmmm")</f>
        <v>April</v>
      </c>
      <c r="J2596" s="2">
        <f>DAY(GEN_UP[[#This Row],[Fecha]])</f>
        <v>19</v>
      </c>
      <c r="K2596" s="12" t="str">
        <f t="shared" si="40"/>
        <v>19-04-2025_02</v>
      </c>
    </row>
    <row r="2597" spans="1:11" x14ac:dyDescent="0.3">
      <c r="A2597" s="3">
        <v>45766</v>
      </c>
      <c r="B2597" s="6">
        <v>0.125</v>
      </c>
      <c r="C2597" s="2">
        <v>0</v>
      </c>
      <c r="D2597" s="2">
        <v>0</v>
      </c>
      <c r="E2597" s="2">
        <v>0</v>
      </c>
      <c r="F2597" s="2">
        <v>0</v>
      </c>
      <c r="G2597" s="2">
        <f>INT(YEAR(GEN_UP[[#This Row],[Fecha]]))</f>
        <v>2025</v>
      </c>
      <c r="H2597" s="2">
        <f>INT(MONTH(GEN_UP[[#This Row],[Fecha]]))</f>
        <v>4</v>
      </c>
      <c r="I2597" s="3" t="str">
        <f>TEXT(DATE(YEAR(GEN_UP[[#This Row],[Fecha]]),MONTH(GEN_UP[[#This Row],[Fecha]]),DAY(GEN_UP[[#This Row],[Fecha]])),"mmmm")</f>
        <v>April</v>
      </c>
      <c r="J2597" s="2">
        <f>DAY(GEN_UP[[#This Row],[Fecha]])</f>
        <v>19</v>
      </c>
      <c r="K2597" s="12" t="str">
        <f t="shared" si="40"/>
        <v>19-04-2025_03</v>
      </c>
    </row>
    <row r="2598" spans="1:11" x14ac:dyDescent="0.3">
      <c r="A2598" s="3">
        <v>45766</v>
      </c>
      <c r="B2598" s="6">
        <v>0.16666666666666666</v>
      </c>
      <c r="C2598" s="2">
        <v>0</v>
      </c>
      <c r="D2598" s="2">
        <v>0</v>
      </c>
      <c r="E2598" s="2">
        <v>0</v>
      </c>
      <c r="F2598" s="2">
        <v>0</v>
      </c>
      <c r="G2598" s="2">
        <f>INT(YEAR(GEN_UP[[#This Row],[Fecha]]))</f>
        <v>2025</v>
      </c>
      <c r="H2598" s="2">
        <f>INT(MONTH(GEN_UP[[#This Row],[Fecha]]))</f>
        <v>4</v>
      </c>
      <c r="I2598" s="3" t="str">
        <f>TEXT(DATE(YEAR(GEN_UP[[#This Row],[Fecha]]),MONTH(GEN_UP[[#This Row],[Fecha]]),DAY(GEN_UP[[#This Row],[Fecha]])),"mmmm")</f>
        <v>April</v>
      </c>
      <c r="J2598" s="2">
        <f>DAY(GEN_UP[[#This Row],[Fecha]])</f>
        <v>19</v>
      </c>
      <c r="K2598" s="12" t="str">
        <f t="shared" si="40"/>
        <v>19-04-2025_04</v>
      </c>
    </row>
    <row r="2599" spans="1:11" x14ac:dyDescent="0.3">
      <c r="A2599" s="3">
        <v>45766</v>
      </c>
      <c r="B2599" s="6">
        <v>0.20833333333333334</v>
      </c>
      <c r="C2599" s="2">
        <v>0</v>
      </c>
      <c r="D2599" s="2">
        <v>0</v>
      </c>
      <c r="E2599" s="2">
        <v>0</v>
      </c>
      <c r="F2599" s="2">
        <v>0</v>
      </c>
      <c r="G2599" s="2">
        <f>INT(YEAR(GEN_UP[[#This Row],[Fecha]]))</f>
        <v>2025</v>
      </c>
      <c r="H2599" s="2">
        <f>INT(MONTH(GEN_UP[[#This Row],[Fecha]]))</f>
        <v>4</v>
      </c>
      <c r="I2599" s="3" t="str">
        <f>TEXT(DATE(YEAR(GEN_UP[[#This Row],[Fecha]]),MONTH(GEN_UP[[#This Row],[Fecha]]),DAY(GEN_UP[[#This Row],[Fecha]])),"mmmm")</f>
        <v>April</v>
      </c>
      <c r="J2599" s="2">
        <f>DAY(GEN_UP[[#This Row],[Fecha]])</f>
        <v>19</v>
      </c>
      <c r="K2599" s="12" t="str">
        <f t="shared" si="40"/>
        <v>19-04-2025_05</v>
      </c>
    </row>
    <row r="2600" spans="1:11" x14ac:dyDescent="0.3">
      <c r="A2600" s="3">
        <v>45766</v>
      </c>
      <c r="B2600" s="6">
        <v>0.25</v>
      </c>
      <c r="C2600" s="2">
        <v>198.5</v>
      </c>
      <c r="D2600" s="2">
        <v>188</v>
      </c>
      <c r="E2600" s="2">
        <v>0</v>
      </c>
      <c r="F2600" s="2">
        <v>0</v>
      </c>
      <c r="G2600" s="2">
        <f>INT(YEAR(GEN_UP[[#This Row],[Fecha]]))</f>
        <v>2025</v>
      </c>
      <c r="H2600" s="2">
        <f>INT(MONTH(GEN_UP[[#This Row],[Fecha]]))</f>
        <v>4</v>
      </c>
      <c r="I2600" s="3" t="str">
        <f>TEXT(DATE(YEAR(GEN_UP[[#This Row],[Fecha]]),MONTH(GEN_UP[[#This Row],[Fecha]]),DAY(GEN_UP[[#This Row],[Fecha]])),"mmmm")</f>
        <v>April</v>
      </c>
      <c r="J2600" s="2">
        <f>DAY(GEN_UP[[#This Row],[Fecha]])</f>
        <v>19</v>
      </c>
      <c r="K2600" s="12" t="str">
        <f t="shared" si="40"/>
        <v>19-04-2025_06</v>
      </c>
    </row>
    <row r="2601" spans="1:11" x14ac:dyDescent="0.3">
      <c r="A2601" s="3">
        <v>45766</v>
      </c>
      <c r="B2601" s="6">
        <v>0.29166666666666669</v>
      </c>
      <c r="C2601" s="2">
        <v>1743.5</v>
      </c>
      <c r="D2601" s="2">
        <v>1708</v>
      </c>
      <c r="E2601" s="2">
        <v>1316.5</v>
      </c>
      <c r="F2601" s="2">
        <v>1307.5</v>
      </c>
      <c r="G2601" s="2">
        <f>INT(YEAR(GEN_UP[[#This Row],[Fecha]]))</f>
        <v>2025</v>
      </c>
      <c r="H2601" s="2">
        <f>INT(MONTH(GEN_UP[[#This Row],[Fecha]]))</f>
        <v>4</v>
      </c>
      <c r="I2601" s="3" t="str">
        <f>TEXT(DATE(YEAR(GEN_UP[[#This Row],[Fecha]]),MONTH(GEN_UP[[#This Row],[Fecha]]),DAY(GEN_UP[[#This Row],[Fecha]])),"mmmm")</f>
        <v>April</v>
      </c>
      <c r="J2601" s="2">
        <f>DAY(GEN_UP[[#This Row],[Fecha]])</f>
        <v>19</v>
      </c>
      <c r="K2601" s="12" t="str">
        <f t="shared" si="40"/>
        <v>19-04-2025_07</v>
      </c>
    </row>
    <row r="2602" spans="1:11" x14ac:dyDescent="0.3">
      <c r="A2602" s="3">
        <v>45766</v>
      </c>
      <c r="B2602" s="6">
        <v>0.33333333333333331</v>
      </c>
      <c r="C2602" s="2">
        <v>4083.5</v>
      </c>
      <c r="D2602" s="2">
        <v>4067.5</v>
      </c>
      <c r="E2602" s="2">
        <v>3975.5</v>
      </c>
      <c r="F2602" s="2">
        <v>3906</v>
      </c>
      <c r="G2602" s="2">
        <f>INT(YEAR(GEN_UP[[#This Row],[Fecha]]))</f>
        <v>2025</v>
      </c>
      <c r="H2602" s="2">
        <f>INT(MONTH(GEN_UP[[#This Row],[Fecha]]))</f>
        <v>4</v>
      </c>
      <c r="I2602" s="3" t="str">
        <f>TEXT(DATE(YEAR(GEN_UP[[#This Row],[Fecha]]),MONTH(GEN_UP[[#This Row],[Fecha]]),DAY(GEN_UP[[#This Row],[Fecha]])),"mmmm")</f>
        <v>April</v>
      </c>
      <c r="J2602" s="2">
        <f>DAY(GEN_UP[[#This Row],[Fecha]])</f>
        <v>19</v>
      </c>
      <c r="K2602" s="12" t="str">
        <f t="shared" si="40"/>
        <v>19-04-2025_08</v>
      </c>
    </row>
    <row r="2603" spans="1:11" x14ac:dyDescent="0.3">
      <c r="A2603" s="3">
        <v>45766</v>
      </c>
      <c r="B2603" s="6">
        <v>0.375</v>
      </c>
      <c r="C2603" s="2">
        <v>5105</v>
      </c>
      <c r="D2603" s="2">
        <v>5213</v>
      </c>
      <c r="E2603" s="2">
        <v>5028.5</v>
      </c>
      <c r="F2603" s="2">
        <v>4884</v>
      </c>
      <c r="G2603" s="2">
        <f>INT(YEAR(GEN_UP[[#This Row],[Fecha]]))</f>
        <v>2025</v>
      </c>
      <c r="H2603" s="2">
        <f>INT(MONTH(GEN_UP[[#This Row],[Fecha]]))</f>
        <v>4</v>
      </c>
      <c r="I2603" s="3" t="str">
        <f>TEXT(DATE(YEAR(GEN_UP[[#This Row],[Fecha]]),MONTH(GEN_UP[[#This Row],[Fecha]]),DAY(GEN_UP[[#This Row],[Fecha]])),"mmmm")</f>
        <v>April</v>
      </c>
      <c r="J2603" s="2">
        <f>DAY(GEN_UP[[#This Row],[Fecha]])</f>
        <v>19</v>
      </c>
      <c r="K2603" s="12" t="str">
        <f t="shared" si="40"/>
        <v>19-04-2025_09</v>
      </c>
    </row>
    <row r="2604" spans="1:11" x14ac:dyDescent="0.3">
      <c r="A2604" s="3">
        <v>45766</v>
      </c>
      <c r="B2604" s="6">
        <v>0.41666666666666669</v>
      </c>
      <c r="C2604" s="2">
        <v>5290</v>
      </c>
      <c r="D2604" s="2">
        <v>5339</v>
      </c>
      <c r="E2604" s="2">
        <v>5274</v>
      </c>
      <c r="F2604" s="2">
        <v>5433.5</v>
      </c>
      <c r="G2604" s="2">
        <f>INT(YEAR(GEN_UP[[#This Row],[Fecha]]))</f>
        <v>2025</v>
      </c>
      <c r="H2604" s="2">
        <f>INT(MONTH(GEN_UP[[#This Row],[Fecha]]))</f>
        <v>4</v>
      </c>
      <c r="I2604" s="3" t="str">
        <f>TEXT(DATE(YEAR(GEN_UP[[#This Row],[Fecha]]),MONTH(GEN_UP[[#This Row],[Fecha]]),DAY(GEN_UP[[#This Row],[Fecha]])),"mmmm")</f>
        <v>April</v>
      </c>
      <c r="J2604" s="2">
        <f>DAY(GEN_UP[[#This Row],[Fecha]])</f>
        <v>19</v>
      </c>
      <c r="K2604" s="12" t="str">
        <f t="shared" si="40"/>
        <v>19-04-2025_10</v>
      </c>
    </row>
    <row r="2605" spans="1:11" x14ac:dyDescent="0.3">
      <c r="A2605" s="3">
        <v>45766</v>
      </c>
      <c r="B2605" s="6">
        <v>0.45833333333333331</v>
      </c>
      <c r="C2605" s="2">
        <v>5105</v>
      </c>
      <c r="D2605" s="2">
        <v>5215.5</v>
      </c>
      <c r="E2605" s="2">
        <v>5312.5</v>
      </c>
      <c r="F2605" s="2">
        <v>5548</v>
      </c>
      <c r="G2605" s="2">
        <f>INT(YEAR(GEN_UP[[#This Row],[Fecha]]))</f>
        <v>2025</v>
      </c>
      <c r="H2605" s="2">
        <f>INT(MONTH(GEN_UP[[#This Row],[Fecha]]))</f>
        <v>4</v>
      </c>
      <c r="I2605" s="3" t="str">
        <f>TEXT(DATE(YEAR(GEN_UP[[#This Row],[Fecha]]),MONTH(GEN_UP[[#This Row],[Fecha]]),DAY(GEN_UP[[#This Row],[Fecha]])),"mmmm")</f>
        <v>April</v>
      </c>
      <c r="J2605" s="2">
        <f>DAY(GEN_UP[[#This Row],[Fecha]])</f>
        <v>19</v>
      </c>
      <c r="K2605" s="12" t="str">
        <f t="shared" si="40"/>
        <v>19-04-2025_11</v>
      </c>
    </row>
    <row r="2606" spans="1:11" x14ac:dyDescent="0.3">
      <c r="A2606" s="3">
        <v>45766</v>
      </c>
      <c r="B2606" s="6">
        <v>0.5</v>
      </c>
      <c r="C2606" s="2">
        <v>6382</v>
      </c>
      <c r="D2606" s="2">
        <v>6506.5</v>
      </c>
      <c r="E2606" s="2">
        <v>6658.5</v>
      </c>
      <c r="F2606" s="2">
        <v>6748</v>
      </c>
      <c r="G2606" s="2">
        <f>INT(YEAR(GEN_UP[[#This Row],[Fecha]]))</f>
        <v>2025</v>
      </c>
      <c r="H2606" s="2">
        <f>INT(MONTH(GEN_UP[[#This Row],[Fecha]]))</f>
        <v>4</v>
      </c>
      <c r="I2606" s="3" t="str">
        <f>TEXT(DATE(YEAR(GEN_UP[[#This Row],[Fecha]]),MONTH(GEN_UP[[#This Row],[Fecha]]),DAY(GEN_UP[[#This Row],[Fecha]])),"mmmm")</f>
        <v>April</v>
      </c>
      <c r="J2606" s="2">
        <f>DAY(GEN_UP[[#This Row],[Fecha]])</f>
        <v>19</v>
      </c>
      <c r="K2606" s="12" t="str">
        <f t="shared" si="40"/>
        <v>19-04-2025_12</v>
      </c>
    </row>
    <row r="2607" spans="1:11" x14ac:dyDescent="0.3">
      <c r="A2607" s="3">
        <v>45766</v>
      </c>
      <c r="B2607" s="6">
        <v>0.54166666666666663</v>
      </c>
      <c r="C2607" s="2">
        <v>7471.5</v>
      </c>
      <c r="D2607" s="2">
        <v>7457</v>
      </c>
      <c r="E2607" s="2">
        <v>7469</v>
      </c>
      <c r="F2607" s="2">
        <v>7411.5</v>
      </c>
      <c r="G2607" s="2">
        <f>INT(YEAR(GEN_UP[[#This Row],[Fecha]]))</f>
        <v>2025</v>
      </c>
      <c r="H2607" s="2">
        <f>INT(MONTH(GEN_UP[[#This Row],[Fecha]]))</f>
        <v>4</v>
      </c>
      <c r="I2607" s="3" t="str">
        <f>TEXT(DATE(YEAR(GEN_UP[[#This Row],[Fecha]]),MONTH(GEN_UP[[#This Row],[Fecha]]),DAY(GEN_UP[[#This Row],[Fecha]])),"mmmm")</f>
        <v>April</v>
      </c>
      <c r="J2607" s="2">
        <f>DAY(GEN_UP[[#This Row],[Fecha]])</f>
        <v>19</v>
      </c>
      <c r="K2607" s="12" t="str">
        <f t="shared" si="40"/>
        <v>19-04-2025_13</v>
      </c>
    </row>
    <row r="2608" spans="1:11" x14ac:dyDescent="0.3">
      <c r="A2608" s="3">
        <v>45766</v>
      </c>
      <c r="B2608" s="6">
        <v>0.58333333333333337</v>
      </c>
      <c r="C2608" s="2">
        <v>5327.5</v>
      </c>
      <c r="D2608" s="2">
        <v>5497</v>
      </c>
      <c r="E2608" s="2">
        <v>5824.5</v>
      </c>
      <c r="F2608" s="2">
        <v>6107</v>
      </c>
      <c r="G2608" s="2">
        <f>INT(YEAR(GEN_UP[[#This Row],[Fecha]]))</f>
        <v>2025</v>
      </c>
      <c r="H2608" s="2">
        <f>INT(MONTH(GEN_UP[[#This Row],[Fecha]]))</f>
        <v>4</v>
      </c>
      <c r="I2608" s="3" t="str">
        <f>TEXT(DATE(YEAR(GEN_UP[[#This Row],[Fecha]]),MONTH(GEN_UP[[#This Row],[Fecha]]),DAY(GEN_UP[[#This Row],[Fecha]])),"mmmm")</f>
        <v>April</v>
      </c>
      <c r="J2608" s="2">
        <f>DAY(GEN_UP[[#This Row],[Fecha]])</f>
        <v>19</v>
      </c>
      <c r="K2608" s="12" t="str">
        <f t="shared" si="40"/>
        <v>19-04-2025_14</v>
      </c>
    </row>
    <row r="2609" spans="1:11" x14ac:dyDescent="0.3">
      <c r="A2609" s="3">
        <v>45766</v>
      </c>
      <c r="B2609" s="6">
        <v>0.625</v>
      </c>
      <c r="C2609" s="2">
        <v>5832</v>
      </c>
      <c r="D2609" s="2">
        <v>5788.5</v>
      </c>
      <c r="E2609" s="2">
        <v>5885.5</v>
      </c>
      <c r="F2609" s="2">
        <v>5846</v>
      </c>
      <c r="G2609" s="2">
        <f>INT(YEAR(GEN_UP[[#This Row],[Fecha]]))</f>
        <v>2025</v>
      </c>
      <c r="H2609" s="2">
        <f>INT(MONTH(GEN_UP[[#This Row],[Fecha]]))</f>
        <v>4</v>
      </c>
      <c r="I2609" s="3" t="str">
        <f>TEXT(DATE(YEAR(GEN_UP[[#This Row],[Fecha]]),MONTH(GEN_UP[[#This Row],[Fecha]]),DAY(GEN_UP[[#This Row],[Fecha]])),"mmmm")</f>
        <v>April</v>
      </c>
      <c r="J2609" s="2">
        <f>DAY(GEN_UP[[#This Row],[Fecha]])</f>
        <v>19</v>
      </c>
      <c r="K2609" s="12" t="str">
        <f t="shared" si="40"/>
        <v>19-04-2025_15</v>
      </c>
    </row>
    <row r="2610" spans="1:11" x14ac:dyDescent="0.3">
      <c r="A2610" s="3">
        <v>45766</v>
      </c>
      <c r="B2610" s="6">
        <v>0.66666666666666663</v>
      </c>
      <c r="C2610" s="2">
        <v>2176</v>
      </c>
      <c r="D2610" s="2">
        <v>2195.5</v>
      </c>
      <c r="E2610" s="2">
        <v>2358.5</v>
      </c>
      <c r="F2610" s="2">
        <v>2480.5</v>
      </c>
      <c r="G2610" s="2">
        <f>INT(YEAR(GEN_UP[[#This Row],[Fecha]]))</f>
        <v>2025</v>
      </c>
      <c r="H2610" s="2">
        <f>INT(MONTH(GEN_UP[[#This Row],[Fecha]]))</f>
        <v>4</v>
      </c>
      <c r="I2610" s="3" t="str">
        <f>TEXT(DATE(YEAR(GEN_UP[[#This Row],[Fecha]]),MONTH(GEN_UP[[#This Row],[Fecha]]),DAY(GEN_UP[[#This Row],[Fecha]])),"mmmm")</f>
        <v>April</v>
      </c>
      <c r="J2610" s="2">
        <f>DAY(GEN_UP[[#This Row],[Fecha]])</f>
        <v>19</v>
      </c>
      <c r="K2610" s="12" t="str">
        <f t="shared" si="40"/>
        <v>19-04-2025_16</v>
      </c>
    </row>
    <row r="2611" spans="1:11" x14ac:dyDescent="0.3">
      <c r="A2611" s="3">
        <v>45766</v>
      </c>
      <c r="B2611" s="6">
        <v>0.70833333333333337</v>
      </c>
      <c r="C2611" s="2">
        <v>792</v>
      </c>
      <c r="D2611" s="2">
        <v>788</v>
      </c>
      <c r="E2611" s="2">
        <v>801</v>
      </c>
      <c r="F2611" s="2">
        <v>806.5</v>
      </c>
      <c r="G2611" s="2">
        <f>INT(YEAR(GEN_UP[[#This Row],[Fecha]]))</f>
        <v>2025</v>
      </c>
      <c r="H2611" s="2">
        <f>INT(MONTH(GEN_UP[[#This Row],[Fecha]]))</f>
        <v>4</v>
      </c>
      <c r="I2611" s="3" t="str">
        <f>TEXT(DATE(YEAR(GEN_UP[[#This Row],[Fecha]]),MONTH(GEN_UP[[#This Row],[Fecha]]),DAY(GEN_UP[[#This Row],[Fecha]])),"mmmm")</f>
        <v>April</v>
      </c>
      <c r="J2611" s="2">
        <f>DAY(GEN_UP[[#This Row],[Fecha]])</f>
        <v>19</v>
      </c>
      <c r="K2611" s="12" t="str">
        <f t="shared" si="40"/>
        <v>19-04-2025_17</v>
      </c>
    </row>
    <row r="2612" spans="1:11" x14ac:dyDescent="0.3">
      <c r="A2612" s="3">
        <v>45766</v>
      </c>
      <c r="B2612" s="6">
        <v>0.75</v>
      </c>
      <c r="C2612" s="2">
        <v>92.5</v>
      </c>
      <c r="D2612" s="2">
        <v>92</v>
      </c>
      <c r="E2612" s="2">
        <v>92.5</v>
      </c>
      <c r="F2612" s="2">
        <v>93.5</v>
      </c>
      <c r="G2612" s="2">
        <f>INT(YEAR(GEN_UP[[#This Row],[Fecha]]))</f>
        <v>2025</v>
      </c>
      <c r="H2612" s="2">
        <f>INT(MONTH(GEN_UP[[#This Row],[Fecha]]))</f>
        <v>4</v>
      </c>
      <c r="I2612" s="3" t="str">
        <f>TEXT(DATE(YEAR(GEN_UP[[#This Row],[Fecha]]),MONTH(GEN_UP[[#This Row],[Fecha]]),DAY(GEN_UP[[#This Row],[Fecha]])),"mmmm")</f>
        <v>April</v>
      </c>
      <c r="J2612" s="2">
        <f>DAY(GEN_UP[[#This Row],[Fecha]])</f>
        <v>19</v>
      </c>
      <c r="K2612" s="12" t="str">
        <f t="shared" si="40"/>
        <v>19-04-2025_18</v>
      </c>
    </row>
    <row r="2613" spans="1:11" x14ac:dyDescent="0.3">
      <c r="A2613" s="3">
        <v>45766</v>
      </c>
      <c r="B2613" s="6">
        <v>0.79166666666666663</v>
      </c>
      <c r="C2613" s="2">
        <v>0</v>
      </c>
      <c r="D2613" s="2">
        <v>0</v>
      </c>
      <c r="E2613" s="2">
        <v>0</v>
      </c>
      <c r="F2613" s="2">
        <v>0</v>
      </c>
      <c r="G2613" s="2">
        <f>INT(YEAR(GEN_UP[[#This Row],[Fecha]]))</f>
        <v>2025</v>
      </c>
      <c r="H2613" s="2">
        <f>INT(MONTH(GEN_UP[[#This Row],[Fecha]]))</f>
        <v>4</v>
      </c>
      <c r="I2613" s="3" t="str">
        <f>TEXT(DATE(YEAR(GEN_UP[[#This Row],[Fecha]]),MONTH(GEN_UP[[#This Row],[Fecha]]),DAY(GEN_UP[[#This Row],[Fecha]])),"mmmm")</f>
        <v>April</v>
      </c>
      <c r="J2613" s="2">
        <f>DAY(GEN_UP[[#This Row],[Fecha]])</f>
        <v>19</v>
      </c>
      <c r="K2613" s="12" t="str">
        <f t="shared" si="40"/>
        <v>19-04-2025_19</v>
      </c>
    </row>
    <row r="2614" spans="1:11" x14ac:dyDescent="0.3">
      <c r="A2614" s="3">
        <v>45766</v>
      </c>
      <c r="B2614" s="6">
        <v>0.83333333333333337</v>
      </c>
      <c r="C2614" s="2">
        <v>0</v>
      </c>
      <c r="D2614" s="2">
        <v>0</v>
      </c>
      <c r="E2614" s="2">
        <v>0</v>
      </c>
      <c r="F2614" s="2">
        <v>0</v>
      </c>
      <c r="G2614" s="2">
        <f>INT(YEAR(GEN_UP[[#This Row],[Fecha]]))</f>
        <v>2025</v>
      </c>
      <c r="H2614" s="2">
        <f>INT(MONTH(GEN_UP[[#This Row],[Fecha]]))</f>
        <v>4</v>
      </c>
      <c r="I2614" s="3" t="str">
        <f>TEXT(DATE(YEAR(GEN_UP[[#This Row],[Fecha]]),MONTH(GEN_UP[[#This Row],[Fecha]]),DAY(GEN_UP[[#This Row],[Fecha]])),"mmmm")</f>
        <v>April</v>
      </c>
      <c r="J2614" s="2">
        <f>DAY(GEN_UP[[#This Row],[Fecha]])</f>
        <v>19</v>
      </c>
      <c r="K2614" s="12" t="str">
        <f t="shared" si="40"/>
        <v>19-04-2025_20</v>
      </c>
    </row>
    <row r="2615" spans="1:11" x14ac:dyDescent="0.3">
      <c r="A2615" s="3">
        <v>45766</v>
      </c>
      <c r="B2615" s="6">
        <v>0.875</v>
      </c>
      <c r="C2615" s="2">
        <v>0</v>
      </c>
      <c r="D2615" s="2">
        <v>0</v>
      </c>
      <c r="E2615" s="2">
        <v>0</v>
      </c>
      <c r="F2615" s="2">
        <v>0</v>
      </c>
      <c r="G2615" s="2">
        <f>INT(YEAR(GEN_UP[[#This Row],[Fecha]]))</f>
        <v>2025</v>
      </c>
      <c r="H2615" s="2">
        <f>INT(MONTH(GEN_UP[[#This Row],[Fecha]]))</f>
        <v>4</v>
      </c>
      <c r="I2615" s="3" t="str">
        <f>TEXT(DATE(YEAR(GEN_UP[[#This Row],[Fecha]]),MONTH(GEN_UP[[#This Row],[Fecha]]),DAY(GEN_UP[[#This Row],[Fecha]])),"mmmm")</f>
        <v>April</v>
      </c>
      <c r="J2615" s="2">
        <f>DAY(GEN_UP[[#This Row],[Fecha]])</f>
        <v>19</v>
      </c>
      <c r="K2615" s="12" t="str">
        <f t="shared" si="40"/>
        <v>19-04-2025_21</v>
      </c>
    </row>
    <row r="2616" spans="1:11" x14ac:dyDescent="0.3">
      <c r="A2616" s="3">
        <v>45766</v>
      </c>
      <c r="B2616" s="6">
        <v>0.91666666666666663</v>
      </c>
      <c r="C2616" s="2">
        <v>0</v>
      </c>
      <c r="D2616" s="2">
        <v>0</v>
      </c>
      <c r="E2616" s="2">
        <v>0</v>
      </c>
      <c r="F2616" s="2">
        <v>0</v>
      </c>
      <c r="G2616" s="2">
        <f>INT(YEAR(GEN_UP[[#This Row],[Fecha]]))</f>
        <v>2025</v>
      </c>
      <c r="H2616" s="2">
        <f>INT(MONTH(GEN_UP[[#This Row],[Fecha]]))</f>
        <v>4</v>
      </c>
      <c r="I2616" s="3" t="str">
        <f>TEXT(DATE(YEAR(GEN_UP[[#This Row],[Fecha]]),MONTH(GEN_UP[[#This Row],[Fecha]]),DAY(GEN_UP[[#This Row],[Fecha]])),"mmmm")</f>
        <v>April</v>
      </c>
      <c r="J2616" s="2">
        <f>DAY(GEN_UP[[#This Row],[Fecha]])</f>
        <v>19</v>
      </c>
      <c r="K2616" s="12" t="str">
        <f t="shared" si="40"/>
        <v>19-04-2025_22</v>
      </c>
    </row>
    <row r="2617" spans="1:11" x14ac:dyDescent="0.3">
      <c r="A2617" s="3">
        <v>45766</v>
      </c>
      <c r="B2617" s="6">
        <v>0.95833333333333337</v>
      </c>
      <c r="C2617" s="2">
        <v>0</v>
      </c>
      <c r="D2617" s="2">
        <v>0</v>
      </c>
      <c r="E2617" s="2">
        <v>0</v>
      </c>
      <c r="F2617" s="2">
        <v>0</v>
      </c>
      <c r="G2617" s="2">
        <f>INT(YEAR(GEN_UP[[#This Row],[Fecha]]))</f>
        <v>2025</v>
      </c>
      <c r="H2617" s="2">
        <f>INT(MONTH(GEN_UP[[#This Row],[Fecha]]))</f>
        <v>4</v>
      </c>
      <c r="I2617" s="3" t="str">
        <f>TEXT(DATE(YEAR(GEN_UP[[#This Row],[Fecha]]),MONTH(GEN_UP[[#This Row],[Fecha]]),DAY(GEN_UP[[#This Row],[Fecha]])),"mmmm")</f>
        <v>April</v>
      </c>
      <c r="J2617" s="2">
        <f>DAY(GEN_UP[[#This Row],[Fecha]])</f>
        <v>19</v>
      </c>
      <c r="K2617" s="12" t="str">
        <f t="shared" si="40"/>
        <v>19-04-2025_23</v>
      </c>
    </row>
    <row r="2618" spans="1:11" x14ac:dyDescent="0.3">
      <c r="A2618" s="3">
        <v>45767</v>
      </c>
      <c r="B2618" s="6">
        <v>0</v>
      </c>
      <c r="C2618" s="2">
        <v>0</v>
      </c>
      <c r="D2618" s="2">
        <v>0</v>
      </c>
      <c r="E2618" s="2">
        <v>0</v>
      </c>
      <c r="F2618" s="2">
        <v>0</v>
      </c>
      <c r="G2618" s="2">
        <f>INT(YEAR(GEN_UP[[#This Row],[Fecha]]))</f>
        <v>2025</v>
      </c>
      <c r="H2618" s="2">
        <f>INT(MONTH(GEN_UP[[#This Row],[Fecha]]))</f>
        <v>4</v>
      </c>
      <c r="I2618" s="3" t="str">
        <f>TEXT(DATE(YEAR(GEN_UP[[#This Row],[Fecha]]),MONTH(GEN_UP[[#This Row],[Fecha]]),DAY(GEN_UP[[#This Row],[Fecha]])),"mmmm")</f>
        <v>April</v>
      </c>
      <c r="J2618" s="2">
        <f>DAY(GEN_UP[[#This Row],[Fecha]])</f>
        <v>20</v>
      </c>
      <c r="K2618" s="12" t="str">
        <f t="shared" si="40"/>
        <v>20-04-2025_00</v>
      </c>
    </row>
    <row r="2619" spans="1:11" x14ac:dyDescent="0.3">
      <c r="A2619" s="3">
        <v>45767</v>
      </c>
      <c r="B2619" s="6">
        <v>4.1666666666666664E-2</v>
      </c>
      <c r="C2619" s="2">
        <v>0</v>
      </c>
      <c r="D2619" s="2">
        <v>0</v>
      </c>
      <c r="E2619" s="2">
        <v>0</v>
      </c>
      <c r="F2619" s="2">
        <v>0</v>
      </c>
      <c r="G2619" s="2">
        <f>INT(YEAR(GEN_UP[[#This Row],[Fecha]]))</f>
        <v>2025</v>
      </c>
      <c r="H2619" s="2">
        <f>INT(MONTH(GEN_UP[[#This Row],[Fecha]]))</f>
        <v>4</v>
      </c>
      <c r="I2619" s="3" t="str">
        <f>TEXT(DATE(YEAR(GEN_UP[[#This Row],[Fecha]]),MONTH(GEN_UP[[#This Row],[Fecha]]),DAY(GEN_UP[[#This Row],[Fecha]])),"mmmm")</f>
        <v>April</v>
      </c>
      <c r="J2619" s="2">
        <f>DAY(GEN_UP[[#This Row],[Fecha]])</f>
        <v>20</v>
      </c>
      <c r="K2619" s="12" t="str">
        <f t="shared" si="40"/>
        <v>20-04-2025_01</v>
      </c>
    </row>
    <row r="2620" spans="1:11" x14ac:dyDescent="0.3">
      <c r="A2620" s="3">
        <v>45767</v>
      </c>
      <c r="B2620" s="6">
        <v>8.3333333333333329E-2</v>
      </c>
      <c r="C2620" s="2">
        <v>0</v>
      </c>
      <c r="D2620" s="2">
        <v>0</v>
      </c>
      <c r="E2620" s="2">
        <v>0</v>
      </c>
      <c r="F2620" s="2">
        <v>0</v>
      </c>
      <c r="G2620" s="2">
        <f>INT(YEAR(GEN_UP[[#This Row],[Fecha]]))</f>
        <v>2025</v>
      </c>
      <c r="H2620" s="2">
        <f>INT(MONTH(GEN_UP[[#This Row],[Fecha]]))</f>
        <v>4</v>
      </c>
      <c r="I2620" s="3" t="str">
        <f>TEXT(DATE(YEAR(GEN_UP[[#This Row],[Fecha]]),MONTH(GEN_UP[[#This Row],[Fecha]]),DAY(GEN_UP[[#This Row],[Fecha]])),"mmmm")</f>
        <v>April</v>
      </c>
      <c r="J2620" s="2">
        <f>DAY(GEN_UP[[#This Row],[Fecha]])</f>
        <v>20</v>
      </c>
      <c r="K2620" s="12" t="str">
        <f t="shared" si="40"/>
        <v>20-04-2025_02</v>
      </c>
    </row>
    <row r="2621" spans="1:11" x14ac:dyDescent="0.3">
      <c r="A2621" s="3">
        <v>45767</v>
      </c>
      <c r="B2621" s="6">
        <v>0.125</v>
      </c>
      <c r="C2621" s="2">
        <v>0</v>
      </c>
      <c r="D2621" s="2">
        <v>0</v>
      </c>
      <c r="E2621" s="2">
        <v>0</v>
      </c>
      <c r="F2621" s="2">
        <v>0</v>
      </c>
      <c r="G2621" s="2">
        <f>INT(YEAR(GEN_UP[[#This Row],[Fecha]]))</f>
        <v>2025</v>
      </c>
      <c r="H2621" s="2">
        <f>INT(MONTH(GEN_UP[[#This Row],[Fecha]]))</f>
        <v>4</v>
      </c>
      <c r="I2621" s="3" t="str">
        <f>TEXT(DATE(YEAR(GEN_UP[[#This Row],[Fecha]]),MONTH(GEN_UP[[#This Row],[Fecha]]),DAY(GEN_UP[[#This Row],[Fecha]])),"mmmm")</f>
        <v>April</v>
      </c>
      <c r="J2621" s="2">
        <f>DAY(GEN_UP[[#This Row],[Fecha]])</f>
        <v>20</v>
      </c>
      <c r="K2621" s="12" t="str">
        <f t="shared" si="40"/>
        <v>20-04-2025_03</v>
      </c>
    </row>
    <row r="2622" spans="1:11" x14ac:dyDescent="0.3">
      <c r="A2622" s="3">
        <v>45767</v>
      </c>
      <c r="B2622" s="6">
        <v>0.16666666666666666</v>
      </c>
      <c r="C2622" s="2">
        <v>0</v>
      </c>
      <c r="D2622" s="2">
        <v>0</v>
      </c>
      <c r="E2622" s="2">
        <v>0</v>
      </c>
      <c r="F2622" s="2">
        <v>0</v>
      </c>
      <c r="G2622" s="2">
        <f>INT(YEAR(GEN_UP[[#This Row],[Fecha]]))</f>
        <v>2025</v>
      </c>
      <c r="H2622" s="2">
        <f>INT(MONTH(GEN_UP[[#This Row],[Fecha]]))</f>
        <v>4</v>
      </c>
      <c r="I2622" s="3" t="str">
        <f>TEXT(DATE(YEAR(GEN_UP[[#This Row],[Fecha]]),MONTH(GEN_UP[[#This Row],[Fecha]]),DAY(GEN_UP[[#This Row],[Fecha]])),"mmmm")</f>
        <v>April</v>
      </c>
      <c r="J2622" s="2">
        <f>DAY(GEN_UP[[#This Row],[Fecha]])</f>
        <v>20</v>
      </c>
      <c r="K2622" s="12" t="str">
        <f t="shared" si="40"/>
        <v>20-04-2025_04</v>
      </c>
    </row>
    <row r="2623" spans="1:11" x14ac:dyDescent="0.3">
      <c r="A2623" s="3">
        <v>45767</v>
      </c>
      <c r="B2623" s="6">
        <v>0.20833333333333334</v>
      </c>
      <c r="C2623" s="2">
        <v>0</v>
      </c>
      <c r="D2623" s="2">
        <v>0</v>
      </c>
      <c r="E2623" s="2">
        <v>0</v>
      </c>
      <c r="F2623" s="2">
        <v>0</v>
      </c>
      <c r="G2623" s="2">
        <f>INT(YEAR(GEN_UP[[#This Row],[Fecha]]))</f>
        <v>2025</v>
      </c>
      <c r="H2623" s="2">
        <f>INT(MONTH(GEN_UP[[#This Row],[Fecha]]))</f>
        <v>4</v>
      </c>
      <c r="I2623" s="3" t="str">
        <f>TEXT(DATE(YEAR(GEN_UP[[#This Row],[Fecha]]),MONTH(GEN_UP[[#This Row],[Fecha]]),DAY(GEN_UP[[#This Row],[Fecha]])),"mmmm")</f>
        <v>April</v>
      </c>
      <c r="J2623" s="2">
        <f>DAY(GEN_UP[[#This Row],[Fecha]])</f>
        <v>20</v>
      </c>
      <c r="K2623" s="12" t="str">
        <f t="shared" si="40"/>
        <v>20-04-2025_05</v>
      </c>
    </row>
    <row r="2624" spans="1:11" x14ac:dyDescent="0.3">
      <c r="A2624" s="3">
        <v>45767</v>
      </c>
      <c r="B2624" s="6">
        <v>0.25</v>
      </c>
      <c r="C2624" s="2">
        <v>166.5</v>
      </c>
      <c r="D2624" s="2">
        <v>165</v>
      </c>
      <c r="E2624" s="2">
        <v>165</v>
      </c>
      <c r="F2624" s="2">
        <v>164</v>
      </c>
      <c r="G2624" s="2">
        <f>INT(YEAR(GEN_UP[[#This Row],[Fecha]]))</f>
        <v>2025</v>
      </c>
      <c r="H2624" s="2">
        <f>INT(MONTH(GEN_UP[[#This Row],[Fecha]]))</f>
        <v>4</v>
      </c>
      <c r="I2624" s="3" t="str">
        <f>TEXT(DATE(YEAR(GEN_UP[[#This Row],[Fecha]]),MONTH(GEN_UP[[#This Row],[Fecha]]),DAY(GEN_UP[[#This Row],[Fecha]])),"mmmm")</f>
        <v>April</v>
      </c>
      <c r="J2624" s="2">
        <f>DAY(GEN_UP[[#This Row],[Fecha]])</f>
        <v>20</v>
      </c>
      <c r="K2624" s="12" t="str">
        <f t="shared" si="40"/>
        <v>20-04-2025_06</v>
      </c>
    </row>
    <row r="2625" spans="1:11" x14ac:dyDescent="0.3">
      <c r="A2625" s="3">
        <v>45767</v>
      </c>
      <c r="B2625" s="6">
        <v>0.29166666666666669</v>
      </c>
      <c r="C2625" s="2">
        <v>1613.5</v>
      </c>
      <c r="D2625" s="2">
        <v>1600</v>
      </c>
      <c r="E2625" s="2">
        <v>1568</v>
      </c>
      <c r="F2625" s="2">
        <v>1541.5</v>
      </c>
      <c r="G2625" s="2">
        <f>INT(YEAR(GEN_UP[[#This Row],[Fecha]]))</f>
        <v>2025</v>
      </c>
      <c r="H2625" s="2">
        <f>INT(MONTH(GEN_UP[[#This Row],[Fecha]]))</f>
        <v>4</v>
      </c>
      <c r="I2625" s="3" t="str">
        <f>TEXT(DATE(YEAR(GEN_UP[[#This Row],[Fecha]]),MONTH(GEN_UP[[#This Row],[Fecha]]),DAY(GEN_UP[[#This Row],[Fecha]])),"mmmm")</f>
        <v>April</v>
      </c>
      <c r="J2625" s="2">
        <f>DAY(GEN_UP[[#This Row],[Fecha]])</f>
        <v>20</v>
      </c>
      <c r="K2625" s="12" t="str">
        <f t="shared" si="40"/>
        <v>20-04-2025_07</v>
      </c>
    </row>
    <row r="2626" spans="1:11" x14ac:dyDescent="0.3">
      <c r="A2626" s="3">
        <v>45767</v>
      </c>
      <c r="B2626" s="6">
        <v>0.33333333333333331</v>
      </c>
      <c r="C2626" s="2">
        <v>2499</v>
      </c>
      <c r="D2626" s="2">
        <v>2481</v>
      </c>
      <c r="E2626" s="2">
        <v>2452</v>
      </c>
      <c r="F2626" s="2">
        <v>2436.5</v>
      </c>
      <c r="G2626" s="2">
        <f>INT(YEAR(GEN_UP[[#This Row],[Fecha]]))</f>
        <v>2025</v>
      </c>
      <c r="H2626" s="2">
        <f>INT(MONTH(GEN_UP[[#This Row],[Fecha]]))</f>
        <v>4</v>
      </c>
      <c r="I2626" s="3" t="str">
        <f>TEXT(DATE(YEAR(GEN_UP[[#This Row],[Fecha]]),MONTH(GEN_UP[[#This Row],[Fecha]]),DAY(GEN_UP[[#This Row],[Fecha]])),"mmmm")</f>
        <v>April</v>
      </c>
      <c r="J2626" s="2">
        <f>DAY(GEN_UP[[#This Row],[Fecha]])</f>
        <v>20</v>
      </c>
      <c r="K2626" s="12" t="str">
        <f t="shared" ref="K2626:K2689" si="41">TEXT(A2626,"dd-mm-yyyy") &amp; "_" &amp; TEXT(HOUR(B2626),"00")</f>
        <v>20-04-2025_08</v>
      </c>
    </row>
    <row r="2627" spans="1:11" x14ac:dyDescent="0.3">
      <c r="A2627" s="3">
        <v>45767</v>
      </c>
      <c r="B2627" s="6">
        <v>0.375</v>
      </c>
      <c r="C2627" s="2">
        <v>3598</v>
      </c>
      <c r="D2627" s="2">
        <v>3587</v>
      </c>
      <c r="E2627" s="2">
        <v>3563</v>
      </c>
      <c r="F2627" s="2">
        <v>3529.5</v>
      </c>
      <c r="G2627" s="2">
        <f>INT(YEAR(GEN_UP[[#This Row],[Fecha]]))</f>
        <v>2025</v>
      </c>
      <c r="H2627" s="2">
        <f>INT(MONTH(GEN_UP[[#This Row],[Fecha]]))</f>
        <v>4</v>
      </c>
      <c r="I2627" s="3" t="str">
        <f>TEXT(DATE(YEAR(GEN_UP[[#This Row],[Fecha]]),MONTH(GEN_UP[[#This Row],[Fecha]]),DAY(GEN_UP[[#This Row],[Fecha]])),"mmmm")</f>
        <v>April</v>
      </c>
      <c r="J2627" s="2">
        <f>DAY(GEN_UP[[#This Row],[Fecha]])</f>
        <v>20</v>
      </c>
      <c r="K2627" s="12" t="str">
        <f t="shared" si="41"/>
        <v>20-04-2025_09</v>
      </c>
    </row>
    <row r="2628" spans="1:11" x14ac:dyDescent="0.3">
      <c r="A2628" s="3">
        <v>45767</v>
      </c>
      <c r="B2628" s="6">
        <v>0.41666666666666669</v>
      </c>
      <c r="C2628" s="2">
        <v>6238.5</v>
      </c>
      <c r="D2628" s="2">
        <v>6231.5</v>
      </c>
      <c r="E2628" s="2">
        <v>6205</v>
      </c>
      <c r="F2628" s="2">
        <v>6134</v>
      </c>
      <c r="G2628" s="2">
        <f>INT(YEAR(GEN_UP[[#This Row],[Fecha]]))</f>
        <v>2025</v>
      </c>
      <c r="H2628" s="2">
        <f>INT(MONTH(GEN_UP[[#This Row],[Fecha]]))</f>
        <v>4</v>
      </c>
      <c r="I2628" s="3" t="str">
        <f>TEXT(DATE(YEAR(GEN_UP[[#This Row],[Fecha]]),MONTH(GEN_UP[[#This Row],[Fecha]]),DAY(GEN_UP[[#This Row],[Fecha]])),"mmmm")</f>
        <v>April</v>
      </c>
      <c r="J2628" s="2">
        <f>DAY(GEN_UP[[#This Row],[Fecha]])</f>
        <v>20</v>
      </c>
      <c r="K2628" s="12" t="str">
        <f t="shared" si="41"/>
        <v>20-04-2025_10</v>
      </c>
    </row>
    <row r="2629" spans="1:11" x14ac:dyDescent="0.3">
      <c r="A2629" s="3">
        <v>45767</v>
      </c>
      <c r="B2629" s="6">
        <v>0.45833333333333331</v>
      </c>
      <c r="C2629" s="2">
        <v>5938</v>
      </c>
      <c r="D2629" s="2">
        <v>6072.5</v>
      </c>
      <c r="E2629" s="2">
        <v>6136.5</v>
      </c>
      <c r="F2629" s="2">
        <v>6142.5</v>
      </c>
      <c r="G2629" s="2">
        <f>INT(YEAR(GEN_UP[[#This Row],[Fecha]]))</f>
        <v>2025</v>
      </c>
      <c r="H2629" s="2">
        <f>INT(MONTH(GEN_UP[[#This Row],[Fecha]]))</f>
        <v>4</v>
      </c>
      <c r="I2629" s="3" t="str">
        <f>TEXT(DATE(YEAR(GEN_UP[[#This Row],[Fecha]]),MONTH(GEN_UP[[#This Row],[Fecha]]),DAY(GEN_UP[[#This Row],[Fecha]])),"mmmm")</f>
        <v>April</v>
      </c>
      <c r="J2629" s="2">
        <f>DAY(GEN_UP[[#This Row],[Fecha]])</f>
        <v>20</v>
      </c>
      <c r="K2629" s="12" t="str">
        <f t="shared" si="41"/>
        <v>20-04-2025_11</v>
      </c>
    </row>
    <row r="2630" spans="1:11" x14ac:dyDescent="0.3">
      <c r="A2630" s="3">
        <v>45767</v>
      </c>
      <c r="B2630" s="6">
        <v>0.5</v>
      </c>
      <c r="C2630" s="2">
        <v>5912</v>
      </c>
      <c r="D2630" s="2">
        <v>5920.5</v>
      </c>
      <c r="E2630" s="2">
        <v>5981.5</v>
      </c>
      <c r="F2630" s="2">
        <v>6093</v>
      </c>
      <c r="G2630" s="2">
        <f>INT(YEAR(GEN_UP[[#This Row],[Fecha]]))</f>
        <v>2025</v>
      </c>
      <c r="H2630" s="2">
        <f>INT(MONTH(GEN_UP[[#This Row],[Fecha]]))</f>
        <v>4</v>
      </c>
      <c r="I2630" s="3" t="str">
        <f>TEXT(DATE(YEAR(GEN_UP[[#This Row],[Fecha]]),MONTH(GEN_UP[[#This Row],[Fecha]]),DAY(GEN_UP[[#This Row],[Fecha]])),"mmmm")</f>
        <v>April</v>
      </c>
      <c r="J2630" s="2">
        <f>DAY(GEN_UP[[#This Row],[Fecha]])</f>
        <v>20</v>
      </c>
      <c r="K2630" s="12" t="str">
        <f t="shared" si="41"/>
        <v>20-04-2025_12</v>
      </c>
    </row>
    <row r="2631" spans="1:11" x14ac:dyDescent="0.3">
      <c r="A2631" s="3">
        <v>45767</v>
      </c>
      <c r="B2631" s="6">
        <v>0.54166666666666663</v>
      </c>
      <c r="C2631" s="2">
        <v>3779.5</v>
      </c>
      <c r="D2631" s="2">
        <v>3795</v>
      </c>
      <c r="E2631" s="2">
        <v>3892</v>
      </c>
      <c r="F2631" s="2">
        <v>3945.5</v>
      </c>
      <c r="G2631" s="2">
        <f>INT(YEAR(GEN_UP[[#This Row],[Fecha]]))</f>
        <v>2025</v>
      </c>
      <c r="H2631" s="2">
        <f>INT(MONTH(GEN_UP[[#This Row],[Fecha]]))</f>
        <v>4</v>
      </c>
      <c r="I2631" s="3" t="str">
        <f>TEXT(DATE(YEAR(GEN_UP[[#This Row],[Fecha]]),MONTH(GEN_UP[[#This Row],[Fecha]]),DAY(GEN_UP[[#This Row],[Fecha]])),"mmmm")</f>
        <v>April</v>
      </c>
      <c r="J2631" s="2">
        <f>DAY(GEN_UP[[#This Row],[Fecha]])</f>
        <v>20</v>
      </c>
      <c r="K2631" s="12" t="str">
        <f t="shared" si="41"/>
        <v>20-04-2025_13</v>
      </c>
    </row>
    <row r="2632" spans="1:11" x14ac:dyDescent="0.3">
      <c r="A2632" s="3">
        <v>45767</v>
      </c>
      <c r="B2632" s="6">
        <v>0.58333333333333337</v>
      </c>
      <c r="C2632" s="2">
        <v>1894</v>
      </c>
      <c r="D2632" s="2">
        <v>1929</v>
      </c>
      <c r="E2632" s="2">
        <v>1992.5</v>
      </c>
      <c r="F2632" s="2">
        <v>2086</v>
      </c>
      <c r="G2632" s="2">
        <f>INT(YEAR(GEN_UP[[#This Row],[Fecha]]))</f>
        <v>2025</v>
      </c>
      <c r="H2632" s="2">
        <f>INT(MONTH(GEN_UP[[#This Row],[Fecha]]))</f>
        <v>4</v>
      </c>
      <c r="I2632" s="3" t="str">
        <f>TEXT(DATE(YEAR(GEN_UP[[#This Row],[Fecha]]),MONTH(GEN_UP[[#This Row],[Fecha]]),DAY(GEN_UP[[#This Row],[Fecha]])),"mmmm")</f>
        <v>April</v>
      </c>
      <c r="J2632" s="2">
        <f>DAY(GEN_UP[[#This Row],[Fecha]])</f>
        <v>20</v>
      </c>
      <c r="K2632" s="12" t="str">
        <f t="shared" si="41"/>
        <v>20-04-2025_14</v>
      </c>
    </row>
    <row r="2633" spans="1:11" x14ac:dyDescent="0.3">
      <c r="A2633" s="3">
        <v>45767</v>
      </c>
      <c r="B2633" s="6">
        <v>0.625</v>
      </c>
      <c r="C2633" s="2">
        <v>957.5</v>
      </c>
      <c r="D2633" s="2">
        <v>953</v>
      </c>
      <c r="E2633" s="2">
        <v>955</v>
      </c>
      <c r="F2633" s="2">
        <v>958</v>
      </c>
      <c r="G2633" s="2">
        <f>INT(YEAR(GEN_UP[[#This Row],[Fecha]]))</f>
        <v>2025</v>
      </c>
      <c r="H2633" s="2">
        <f>INT(MONTH(GEN_UP[[#This Row],[Fecha]]))</f>
        <v>4</v>
      </c>
      <c r="I2633" s="3" t="str">
        <f>TEXT(DATE(YEAR(GEN_UP[[#This Row],[Fecha]]),MONTH(GEN_UP[[#This Row],[Fecha]]),DAY(GEN_UP[[#This Row],[Fecha]])),"mmmm")</f>
        <v>April</v>
      </c>
      <c r="J2633" s="2">
        <f>DAY(GEN_UP[[#This Row],[Fecha]])</f>
        <v>20</v>
      </c>
      <c r="K2633" s="12" t="str">
        <f t="shared" si="41"/>
        <v>20-04-2025_15</v>
      </c>
    </row>
    <row r="2634" spans="1:11" x14ac:dyDescent="0.3">
      <c r="A2634" s="3">
        <v>45767</v>
      </c>
      <c r="B2634" s="6">
        <v>0.66666666666666663</v>
      </c>
      <c r="C2634" s="2">
        <v>672</v>
      </c>
      <c r="D2634" s="2">
        <v>675</v>
      </c>
      <c r="E2634" s="2">
        <v>686.5</v>
      </c>
      <c r="F2634" s="2">
        <v>699.5</v>
      </c>
      <c r="G2634" s="2">
        <f>INT(YEAR(GEN_UP[[#This Row],[Fecha]]))</f>
        <v>2025</v>
      </c>
      <c r="H2634" s="2">
        <f>INT(MONTH(GEN_UP[[#This Row],[Fecha]]))</f>
        <v>4</v>
      </c>
      <c r="I2634" s="3" t="str">
        <f>TEXT(DATE(YEAR(GEN_UP[[#This Row],[Fecha]]),MONTH(GEN_UP[[#This Row],[Fecha]]),DAY(GEN_UP[[#This Row],[Fecha]])),"mmmm")</f>
        <v>April</v>
      </c>
      <c r="J2634" s="2">
        <f>DAY(GEN_UP[[#This Row],[Fecha]])</f>
        <v>20</v>
      </c>
      <c r="K2634" s="12" t="str">
        <f t="shared" si="41"/>
        <v>20-04-2025_16</v>
      </c>
    </row>
    <row r="2635" spans="1:11" x14ac:dyDescent="0.3">
      <c r="A2635" s="3">
        <v>45767</v>
      </c>
      <c r="B2635" s="6">
        <v>0.70833333333333337</v>
      </c>
      <c r="C2635" s="2">
        <v>215.5</v>
      </c>
      <c r="D2635" s="2">
        <v>214</v>
      </c>
      <c r="E2635" s="2">
        <v>215</v>
      </c>
      <c r="F2635" s="2">
        <v>218</v>
      </c>
      <c r="G2635" s="2">
        <f>INT(YEAR(GEN_UP[[#This Row],[Fecha]]))</f>
        <v>2025</v>
      </c>
      <c r="H2635" s="2">
        <f>INT(MONTH(GEN_UP[[#This Row],[Fecha]]))</f>
        <v>4</v>
      </c>
      <c r="I2635" s="3" t="str">
        <f>TEXT(DATE(YEAR(GEN_UP[[#This Row],[Fecha]]),MONTH(GEN_UP[[#This Row],[Fecha]]),DAY(GEN_UP[[#This Row],[Fecha]])),"mmmm")</f>
        <v>April</v>
      </c>
      <c r="J2635" s="2">
        <f>DAY(GEN_UP[[#This Row],[Fecha]])</f>
        <v>20</v>
      </c>
      <c r="K2635" s="12" t="str">
        <f t="shared" si="41"/>
        <v>20-04-2025_17</v>
      </c>
    </row>
    <row r="2636" spans="1:11" x14ac:dyDescent="0.3">
      <c r="A2636" s="3">
        <v>45767</v>
      </c>
      <c r="B2636" s="6">
        <v>0.75</v>
      </c>
      <c r="C2636" s="2">
        <v>24.5</v>
      </c>
      <c r="D2636" s="2">
        <v>24.5</v>
      </c>
      <c r="E2636" s="2">
        <v>24</v>
      </c>
      <c r="F2636" s="2">
        <v>24</v>
      </c>
      <c r="G2636" s="2">
        <f>INT(YEAR(GEN_UP[[#This Row],[Fecha]]))</f>
        <v>2025</v>
      </c>
      <c r="H2636" s="2">
        <f>INT(MONTH(GEN_UP[[#This Row],[Fecha]]))</f>
        <v>4</v>
      </c>
      <c r="I2636" s="3" t="str">
        <f>TEXT(DATE(YEAR(GEN_UP[[#This Row],[Fecha]]),MONTH(GEN_UP[[#This Row],[Fecha]]),DAY(GEN_UP[[#This Row],[Fecha]])),"mmmm")</f>
        <v>April</v>
      </c>
      <c r="J2636" s="2">
        <f>DAY(GEN_UP[[#This Row],[Fecha]])</f>
        <v>20</v>
      </c>
      <c r="K2636" s="12" t="str">
        <f t="shared" si="41"/>
        <v>20-04-2025_18</v>
      </c>
    </row>
    <row r="2637" spans="1:11" x14ac:dyDescent="0.3">
      <c r="A2637" s="3">
        <v>45767</v>
      </c>
      <c r="B2637" s="6">
        <v>0.79166666666666663</v>
      </c>
      <c r="C2637" s="2">
        <v>0</v>
      </c>
      <c r="D2637" s="2">
        <v>0</v>
      </c>
      <c r="E2637" s="2">
        <v>0</v>
      </c>
      <c r="F2637" s="2">
        <v>0</v>
      </c>
      <c r="G2637" s="2">
        <f>INT(YEAR(GEN_UP[[#This Row],[Fecha]]))</f>
        <v>2025</v>
      </c>
      <c r="H2637" s="2">
        <f>INT(MONTH(GEN_UP[[#This Row],[Fecha]]))</f>
        <v>4</v>
      </c>
      <c r="I2637" s="3" t="str">
        <f>TEXT(DATE(YEAR(GEN_UP[[#This Row],[Fecha]]),MONTH(GEN_UP[[#This Row],[Fecha]]),DAY(GEN_UP[[#This Row],[Fecha]])),"mmmm")</f>
        <v>April</v>
      </c>
      <c r="J2637" s="2">
        <f>DAY(GEN_UP[[#This Row],[Fecha]])</f>
        <v>20</v>
      </c>
      <c r="K2637" s="12" t="str">
        <f t="shared" si="41"/>
        <v>20-04-2025_19</v>
      </c>
    </row>
    <row r="2638" spans="1:11" x14ac:dyDescent="0.3">
      <c r="A2638" s="3">
        <v>45767</v>
      </c>
      <c r="B2638" s="6">
        <v>0.83333333333333337</v>
      </c>
      <c r="C2638" s="2">
        <v>0</v>
      </c>
      <c r="D2638" s="2">
        <v>0</v>
      </c>
      <c r="E2638" s="2">
        <v>0</v>
      </c>
      <c r="F2638" s="2">
        <v>0</v>
      </c>
      <c r="G2638" s="2">
        <f>INT(YEAR(GEN_UP[[#This Row],[Fecha]]))</f>
        <v>2025</v>
      </c>
      <c r="H2638" s="2">
        <f>INT(MONTH(GEN_UP[[#This Row],[Fecha]]))</f>
        <v>4</v>
      </c>
      <c r="I2638" s="3" t="str">
        <f>TEXT(DATE(YEAR(GEN_UP[[#This Row],[Fecha]]),MONTH(GEN_UP[[#This Row],[Fecha]]),DAY(GEN_UP[[#This Row],[Fecha]])),"mmmm")</f>
        <v>April</v>
      </c>
      <c r="J2638" s="2">
        <f>DAY(GEN_UP[[#This Row],[Fecha]])</f>
        <v>20</v>
      </c>
      <c r="K2638" s="12" t="str">
        <f t="shared" si="41"/>
        <v>20-04-2025_20</v>
      </c>
    </row>
    <row r="2639" spans="1:11" x14ac:dyDescent="0.3">
      <c r="A2639" s="3">
        <v>45767</v>
      </c>
      <c r="B2639" s="6">
        <v>0.875</v>
      </c>
      <c r="C2639" s="2">
        <v>0</v>
      </c>
      <c r="D2639" s="2">
        <v>0</v>
      </c>
      <c r="E2639" s="2">
        <v>0</v>
      </c>
      <c r="F2639" s="2">
        <v>0</v>
      </c>
      <c r="G2639" s="2">
        <f>INT(YEAR(GEN_UP[[#This Row],[Fecha]]))</f>
        <v>2025</v>
      </c>
      <c r="H2639" s="2">
        <f>INT(MONTH(GEN_UP[[#This Row],[Fecha]]))</f>
        <v>4</v>
      </c>
      <c r="I2639" s="3" t="str">
        <f>TEXT(DATE(YEAR(GEN_UP[[#This Row],[Fecha]]),MONTH(GEN_UP[[#This Row],[Fecha]]),DAY(GEN_UP[[#This Row],[Fecha]])),"mmmm")</f>
        <v>April</v>
      </c>
      <c r="J2639" s="2">
        <f>DAY(GEN_UP[[#This Row],[Fecha]])</f>
        <v>20</v>
      </c>
      <c r="K2639" s="12" t="str">
        <f t="shared" si="41"/>
        <v>20-04-2025_21</v>
      </c>
    </row>
    <row r="2640" spans="1:11" x14ac:dyDescent="0.3">
      <c r="A2640" s="3">
        <v>45767</v>
      </c>
      <c r="B2640" s="6">
        <v>0.91666666666666663</v>
      </c>
      <c r="C2640" s="2">
        <v>0</v>
      </c>
      <c r="D2640" s="2">
        <v>0</v>
      </c>
      <c r="E2640" s="2">
        <v>0</v>
      </c>
      <c r="F2640" s="2">
        <v>0</v>
      </c>
      <c r="G2640" s="2">
        <f>INT(YEAR(GEN_UP[[#This Row],[Fecha]]))</f>
        <v>2025</v>
      </c>
      <c r="H2640" s="2">
        <f>INT(MONTH(GEN_UP[[#This Row],[Fecha]]))</f>
        <v>4</v>
      </c>
      <c r="I2640" s="3" t="str">
        <f>TEXT(DATE(YEAR(GEN_UP[[#This Row],[Fecha]]),MONTH(GEN_UP[[#This Row],[Fecha]]),DAY(GEN_UP[[#This Row],[Fecha]])),"mmmm")</f>
        <v>April</v>
      </c>
      <c r="J2640" s="2">
        <f>DAY(GEN_UP[[#This Row],[Fecha]])</f>
        <v>20</v>
      </c>
      <c r="K2640" s="12" t="str">
        <f t="shared" si="41"/>
        <v>20-04-2025_22</v>
      </c>
    </row>
    <row r="2641" spans="1:11" x14ac:dyDescent="0.3">
      <c r="A2641" s="3">
        <v>45767</v>
      </c>
      <c r="B2641" s="6">
        <v>0.95833333333333337</v>
      </c>
      <c r="C2641" s="2">
        <v>0</v>
      </c>
      <c r="D2641" s="2">
        <v>0</v>
      </c>
      <c r="E2641" s="2">
        <v>0</v>
      </c>
      <c r="F2641" s="2">
        <v>0</v>
      </c>
      <c r="G2641" s="2">
        <f>INT(YEAR(GEN_UP[[#This Row],[Fecha]]))</f>
        <v>2025</v>
      </c>
      <c r="H2641" s="2">
        <f>INT(MONTH(GEN_UP[[#This Row],[Fecha]]))</f>
        <v>4</v>
      </c>
      <c r="I2641" s="3" t="str">
        <f>TEXT(DATE(YEAR(GEN_UP[[#This Row],[Fecha]]),MONTH(GEN_UP[[#This Row],[Fecha]]),DAY(GEN_UP[[#This Row],[Fecha]])),"mmmm")</f>
        <v>April</v>
      </c>
      <c r="J2641" s="2">
        <f>DAY(GEN_UP[[#This Row],[Fecha]])</f>
        <v>20</v>
      </c>
      <c r="K2641" s="12" t="str">
        <f t="shared" si="41"/>
        <v>20-04-2025_23</v>
      </c>
    </row>
    <row r="2642" spans="1:11" x14ac:dyDescent="0.3">
      <c r="A2642" s="3">
        <v>45768</v>
      </c>
      <c r="B2642" s="6">
        <v>0</v>
      </c>
      <c r="C2642" s="2">
        <v>0</v>
      </c>
      <c r="D2642" s="2">
        <v>0</v>
      </c>
      <c r="E2642" s="2">
        <v>0</v>
      </c>
      <c r="F2642" s="2">
        <v>0</v>
      </c>
      <c r="G2642" s="2">
        <f>INT(YEAR(GEN_UP[[#This Row],[Fecha]]))</f>
        <v>2025</v>
      </c>
      <c r="H2642" s="2">
        <f>INT(MONTH(GEN_UP[[#This Row],[Fecha]]))</f>
        <v>4</v>
      </c>
      <c r="I2642" s="3" t="str">
        <f>TEXT(DATE(YEAR(GEN_UP[[#This Row],[Fecha]]),MONTH(GEN_UP[[#This Row],[Fecha]]),DAY(GEN_UP[[#This Row],[Fecha]])),"mmmm")</f>
        <v>April</v>
      </c>
      <c r="J2642" s="2">
        <f>DAY(GEN_UP[[#This Row],[Fecha]])</f>
        <v>21</v>
      </c>
      <c r="K2642" s="12" t="str">
        <f t="shared" si="41"/>
        <v>21-04-2025_00</v>
      </c>
    </row>
    <row r="2643" spans="1:11" x14ac:dyDescent="0.3">
      <c r="A2643" s="3">
        <v>45768</v>
      </c>
      <c r="B2643" s="6">
        <v>4.1666666666666664E-2</v>
      </c>
      <c r="C2643" s="2">
        <v>0</v>
      </c>
      <c r="D2643" s="2">
        <v>0</v>
      </c>
      <c r="E2643" s="2">
        <v>0</v>
      </c>
      <c r="F2643" s="2">
        <v>0</v>
      </c>
      <c r="G2643" s="2">
        <f>INT(YEAR(GEN_UP[[#This Row],[Fecha]]))</f>
        <v>2025</v>
      </c>
      <c r="H2643" s="2">
        <f>INT(MONTH(GEN_UP[[#This Row],[Fecha]]))</f>
        <v>4</v>
      </c>
      <c r="I2643" s="3" t="str">
        <f>TEXT(DATE(YEAR(GEN_UP[[#This Row],[Fecha]]),MONTH(GEN_UP[[#This Row],[Fecha]]),DAY(GEN_UP[[#This Row],[Fecha]])),"mmmm")</f>
        <v>April</v>
      </c>
      <c r="J2643" s="2">
        <f>DAY(GEN_UP[[#This Row],[Fecha]])</f>
        <v>21</v>
      </c>
      <c r="K2643" s="12" t="str">
        <f t="shared" si="41"/>
        <v>21-04-2025_01</v>
      </c>
    </row>
    <row r="2644" spans="1:11" x14ac:dyDescent="0.3">
      <c r="A2644" s="3">
        <v>45768</v>
      </c>
      <c r="B2644" s="6">
        <v>8.3333333333333329E-2</v>
      </c>
      <c r="C2644" s="2">
        <v>0</v>
      </c>
      <c r="D2644" s="2">
        <v>0</v>
      </c>
      <c r="E2644" s="2">
        <v>0</v>
      </c>
      <c r="F2644" s="2">
        <v>0</v>
      </c>
      <c r="G2644" s="2">
        <f>INT(YEAR(GEN_UP[[#This Row],[Fecha]]))</f>
        <v>2025</v>
      </c>
      <c r="H2644" s="2">
        <f>INT(MONTH(GEN_UP[[#This Row],[Fecha]]))</f>
        <v>4</v>
      </c>
      <c r="I2644" s="3" t="str">
        <f>TEXT(DATE(YEAR(GEN_UP[[#This Row],[Fecha]]),MONTH(GEN_UP[[#This Row],[Fecha]]),DAY(GEN_UP[[#This Row],[Fecha]])),"mmmm")</f>
        <v>April</v>
      </c>
      <c r="J2644" s="2">
        <f>DAY(GEN_UP[[#This Row],[Fecha]])</f>
        <v>21</v>
      </c>
      <c r="K2644" s="12" t="str">
        <f t="shared" si="41"/>
        <v>21-04-2025_02</v>
      </c>
    </row>
    <row r="2645" spans="1:11" x14ac:dyDescent="0.3">
      <c r="A2645" s="3">
        <v>45768</v>
      </c>
      <c r="B2645" s="6">
        <v>0.125</v>
      </c>
      <c r="C2645" s="2">
        <v>0</v>
      </c>
      <c r="D2645" s="2">
        <v>0</v>
      </c>
      <c r="E2645" s="2">
        <v>0</v>
      </c>
      <c r="F2645" s="2">
        <v>0</v>
      </c>
      <c r="G2645" s="2">
        <f>INT(YEAR(GEN_UP[[#This Row],[Fecha]]))</f>
        <v>2025</v>
      </c>
      <c r="H2645" s="2">
        <f>INT(MONTH(GEN_UP[[#This Row],[Fecha]]))</f>
        <v>4</v>
      </c>
      <c r="I2645" s="3" t="str">
        <f>TEXT(DATE(YEAR(GEN_UP[[#This Row],[Fecha]]),MONTH(GEN_UP[[#This Row],[Fecha]]),DAY(GEN_UP[[#This Row],[Fecha]])),"mmmm")</f>
        <v>April</v>
      </c>
      <c r="J2645" s="2">
        <f>DAY(GEN_UP[[#This Row],[Fecha]])</f>
        <v>21</v>
      </c>
      <c r="K2645" s="12" t="str">
        <f t="shared" si="41"/>
        <v>21-04-2025_03</v>
      </c>
    </row>
    <row r="2646" spans="1:11" x14ac:dyDescent="0.3">
      <c r="A2646" s="3">
        <v>45768</v>
      </c>
      <c r="B2646" s="6">
        <v>0.16666666666666666</v>
      </c>
      <c r="C2646" s="2">
        <v>0</v>
      </c>
      <c r="D2646" s="2">
        <v>0</v>
      </c>
      <c r="E2646" s="2">
        <v>0</v>
      </c>
      <c r="F2646" s="2">
        <v>0</v>
      </c>
      <c r="G2646" s="2">
        <f>INT(YEAR(GEN_UP[[#This Row],[Fecha]]))</f>
        <v>2025</v>
      </c>
      <c r="H2646" s="2">
        <f>INT(MONTH(GEN_UP[[#This Row],[Fecha]]))</f>
        <v>4</v>
      </c>
      <c r="I2646" s="3" t="str">
        <f>TEXT(DATE(YEAR(GEN_UP[[#This Row],[Fecha]]),MONTH(GEN_UP[[#This Row],[Fecha]]),DAY(GEN_UP[[#This Row],[Fecha]])),"mmmm")</f>
        <v>April</v>
      </c>
      <c r="J2646" s="2">
        <f>DAY(GEN_UP[[#This Row],[Fecha]])</f>
        <v>21</v>
      </c>
      <c r="K2646" s="12" t="str">
        <f t="shared" si="41"/>
        <v>21-04-2025_04</v>
      </c>
    </row>
    <row r="2647" spans="1:11" x14ac:dyDescent="0.3">
      <c r="A2647" s="3">
        <v>45768</v>
      </c>
      <c r="B2647" s="6">
        <v>0.20833333333333334</v>
      </c>
      <c r="C2647" s="2">
        <v>0</v>
      </c>
      <c r="D2647" s="2">
        <v>0</v>
      </c>
      <c r="E2647" s="2">
        <v>0</v>
      </c>
      <c r="F2647" s="2">
        <v>0</v>
      </c>
      <c r="G2647" s="2">
        <f>INT(YEAR(GEN_UP[[#This Row],[Fecha]]))</f>
        <v>2025</v>
      </c>
      <c r="H2647" s="2">
        <f>INT(MONTH(GEN_UP[[#This Row],[Fecha]]))</f>
        <v>4</v>
      </c>
      <c r="I2647" s="3" t="str">
        <f>TEXT(DATE(YEAR(GEN_UP[[#This Row],[Fecha]]),MONTH(GEN_UP[[#This Row],[Fecha]]),DAY(GEN_UP[[#This Row],[Fecha]])),"mmmm")</f>
        <v>April</v>
      </c>
      <c r="J2647" s="2">
        <f>DAY(GEN_UP[[#This Row],[Fecha]])</f>
        <v>21</v>
      </c>
      <c r="K2647" s="12" t="str">
        <f t="shared" si="41"/>
        <v>21-04-2025_05</v>
      </c>
    </row>
    <row r="2648" spans="1:11" x14ac:dyDescent="0.3">
      <c r="A2648" s="3">
        <v>45768</v>
      </c>
      <c r="B2648" s="6">
        <v>0.25</v>
      </c>
      <c r="C2648" s="2">
        <v>142.5</v>
      </c>
      <c r="D2648" s="2">
        <v>140.5</v>
      </c>
      <c r="E2648" s="2">
        <v>139.5</v>
      </c>
      <c r="F2648" s="2">
        <v>137.5</v>
      </c>
      <c r="G2648" s="2">
        <f>INT(YEAR(GEN_UP[[#This Row],[Fecha]]))</f>
        <v>2025</v>
      </c>
      <c r="H2648" s="2">
        <f>INT(MONTH(GEN_UP[[#This Row],[Fecha]]))</f>
        <v>4</v>
      </c>
      <c r="I2648" s="3" t="str">
        <f>TEXT(DATE(YEAR(GEN_UP[[#This Row],[Fecha]]),MONTH(GEN_UP[[#This Row],[Fecha]]),DAY(GEN_UP[[#This Row],[Fecha]])),"mmmm")</f>
        <v>April</v>
      </c>
      <c r="J2648" s="2">
        <f>DAY(GEN_UP[[#This Row],[Fecha]])</f>
        <v>21</v>
      </c>
      <c r="K2648" s="12" t="str">
        <f t="shared" si="41"/>
        <v>21-04-2025_06</v>
      </c>
    </row>
    <row r="2649" spans="1:11" x14ac:dyDescent="0.3">
      <c r="A2649" s="3">
        <v>45768</v>
      </c>
      <c r="B2649" s="6">
        <v>0.29166666666666669</v>
      </c>
      <c r="C2649" s="2">
        <v>1299.5</v>
      </c>
      <c r="D2649" s="2">
        <v>1288</v>
      </c>
      <c r="E2649" s="2">
        <v>1285</v>
      </c>
      <c r="F2649" s="2">
        <v>1289</v>
      </c>
      <c r="G2649" s="2">
        <f>INT(YEAR(GEN_UP[[#This Row],[Fecha]]))</f>
        <v>2025</v>
      </c>
      <c r="H2649" s="2">
        <f>INT(MONTH(GEN_UP[[#This Row],[Fecha]]))</f>
        <v>4</v>
      </c>
      <c r="I2649" s="3" t="str">
        <f>TEXT(DATE(YEAR(GEN_UP[[#This Row],[Fecha]]),MONTH(GEN_UP[[#This Row],[Fecha]]),DAY(GEN_UP[[#This Row],[Fecha]])),"mmmm")</f>
        <v>April</v>
      </c>
      <c r="J2649" s="2">
        <f>DAY(GEN_UP[[#This Row],[Fecha]])</f>
        <v>21</v>
      </c>
      <c r="K2649" s="12" t="str">
        <f t="shared" si="41"/>
        <v>21-04-2025_07</v>
      </c>
    </row>
    <row r="2650" spans="1:11" x14ac:dyDescent="0.3">
      <c r="A2650" s="3">
        <v>45768</v>
      </c>
      <c r="B2650" s="6">
        <v>0.33333333333333331</v>
      </c>
      <c r="C2650" s="2">
        <v>3016</v>
      </c>
      <c r="D2650" s="2">
        <v>2974</v>
      </c>
      <c r="E2650" s="2">
        <v>2886.5</v>
      </c>
      <c r="F2650" s="2">
        <v>2818.5</v>
      </c>
      <c r="G2650" s="2">
        <f>INT(YEAR(GEN_UP[[#This Row],[Fecha]]))</f>
        <v>2025</v>
      </c>
      <c r="H2650" s="2">
        <f>INT(MONTH(GEN_UP[[#This Row],[Fecha]]))</f>
        <v>4</v>
      </c>
      <c r="I2650" s="3" t="str">
        <f>TEXT(DATE(YEAR(GEN_UP[[#This Row],[Fecha]]),MONTH(GEN_UP[[#This Row],[Fecha]]),DAY(GEN_UP[[#This Row],[Fecha]])),"mmmm")</f>
        <v>April</v>
      </c>
      <c r="J2650" s="2">
        <f>DAY(GEN_UP[[#This Row],[Fecha]])</f>
        <v>21</v>
      </c>
      <c r="K2650" s="12" t="str">
        <f t="shared" si="41"/>
        <v>21-04-2025_08</v>
      </c>
    </row>
    <row r="2651" spans="1:11" x14ac:dyDescent="0.3">
      <c r="A2651" s="3">
        <v>45768</v>
      </c>
      <c r="B2651" s="6">
        <v>0.375</v>
      </c>
      <c r="C2651" s="2">
        <v>5855</v>
      </c>
      <c r="D2651" s="2">
        <v>5788.5</v>
      </c>
      <c r="E2651" s="2">
        <v>5589.5</v>
      </c>
      <c r="F2651" s="2">
        <v>5466</v>
      </c>
      <c r="G2651" s="2">
        <f>INT(YEAR(GEN_UP[[#This Row],[Fecha]]))</f>
        <v>2025</v>
      </c>
      <c r="H2651" s="2">
        <f>INT(MONTH(GEN_UP[[#This Row],[Fecha]]))</f>
        <v>4</v>
      </c>
      <c r="I2651" s="3" t="str">
        <f>TEXT(DATE(YEAR(GEN_UP[[#This Row],[Fecha]]),MONTH(GEN_UP[[#This Row],[Fecha]]),DAY(GEN_UP[[#This Row],[Fecha]])),"mmmm")</f>
        <v>April</v>
      </c>
      <c r="J2651" s="2">
        <f>DAY(GEN_UP[[#This Row],[Fecha]])</f>
        <v>21</v>
      </c>
      <c r="K2651" s="12" t="str">
        <f t="shared" si="41"/>
        <v>21-04-2025_09</v>
      </c>
    </row>
    <row r="2652" spans="1:11" x14ac:dyDescent="0.3">
      <c r="A2652" s="3">
        <v>45768</v>
      </c>
      <c r="B2652" s="6">
        <v>0.41666666666666669</v>
      </c>
      <c r="C2652" s="2">
        <v>6925</v>
      </c>
      <c r="D2652" s="2">
        <v>6907</v>
      </c>
      <c r="E2652" s="2">
        <v>6815.5</v>
      </c>
      <c r="F2652" s="2">
        <v>6740.5</v>
      </c>
      <c r="G2652" s="2">
        <f>INT(YEAR(GEN_UP[[#This Row],[Fecha]]))</f>
        <v>2025</v>
      </c>
      <c r="H2652" s="2">
        <f>INT(MONTH(GEN_UP[[#This Row],[Fecha]]))</f>
        <v>4</v>
      </c>
      <c r="I2652" s="3" t="str">
        <f>TEXT(DATE(YEAR(GEN_UP[[#This Row],[Fecha]]),MONTH(GEN_UP[[#This Row],[Fecha]]),DAY(GEN_UP[[#This Row],[Fecha]])),"mmmm")</f>
        <v>April</v>
      </c>
      <c r="J2652" s="2">
        <f>DAY(GEN_UP[[#This Row],[Fecha]])</f>
        <v>21</v>
      </c>
      <c r="K2652" s="12" t="str">
        <f t="shared" si="41"/>
        <v>21-04-2025_10</v>
      </c>
    </row>
    <row r="2653" spans="1:11" x14ac:dyDescent="0.3">
      <c r="A2653" s="3">
        <v>45768</v>
      </c>
      <c r="B2653" s="6">
        <v>0.45833333333333331</v>
      </c>
      <c r="C2653" s="2">
        <v>6353</v>
      </c>
      <c r="D2653" s="2">
        <v>6394</v>
      </c>
      <c r="E2653" s="2">
        <v>6377</v>
      </c>
      <c r="F2653" s="2">
        <v>6350.5</v>
      </c>
      <c r="G2653" s="2">
        <f>INT(YEAR(GEN_UP[[#This Row],[Fecha]]))</f>
        <v>2025</v>
      </c>
      <c r="H2653" s="2">
        <f>INT(MONTH(GEN_UP[[#This Row],[Fecha]]))</f>
        <v>4</v>
      </c>
      <c r="I2653" s="3" t="str">
        <f>TEXT(DATE(YEAR(GEN_UP[[#This Row],[Fecha]]),MONTH(GEN_UP[[#This Row],[Fecha]]),DAY(GEN_UP[[#This Row],[Fecha]])),"mmmm")</f>
        <v>April</v>
      </c>
      <c r="J2653" s="2">
        <f>DAY(GEN_UP[[#This Row],[Fecha]])</f>
        <v>21</v>
      </c>
      <c r="K2653" s="12" t="str">
        <f t="shared" si="41"/>
        <v>21-04-2025_11</v>
      </c>
    </row>
    <row r="2654" spans="1:11" x14ac:dyDescent="0.3">
      <c r="A2654" s="3">
        <v>45768</v>
      </c>
      <c r="B2654" s="6">
        <v>0.5</v>
      </c>
      <c r="C2654" s="2">
        <v>3144.5</v>
      </c>
      <c r="D2654" s="2">
        <v>3160</v>
      </c>
      <c r="E2654" s="2">
        <v>3174.5</v>
      </c>
      <c r="F2654" s="2">
        <v>3167.5</v>
      </c>
      <c r="G2654" s="2">
        <f>INT(YEAR(GEN_UP[[#This Row],[Fecha]]))</f>
        <v>2025</v>
      </c>
      <c r="H2654" s="2">
        <f>INT(MONTH(GEN_UP[[#This Row],[Fecha]]))</f>
        <v>4</v>
      </c>
      <c r="I2654" s="3" t="str">
        <f>TEXT(DATE(YEAR(GEN_UP[[#This Row],[Fecha]]),MONTH(GEN_UP[[#This Row],[Fecha]]),DAY(GEN_UP[[#This Row],[Fecha]])),"mmmm")</f>
        <v>April</v>
      </c>
      <c r="J2654" s="2">
        <f>DAY(GEN_UP[[#This Row],[Fecha]])</f>
        <v>21</v>
      </c>
      <c r="K2654" s="12" t="str">
        <f t="shared" si="41"/>
        <v>21-04-2025_12</v>
      </c>
    </row>
    <row r="2655" spans="1:11" x14ac:dyDescent="0.3">
      <c r="A2655" s="3">
        <v>45768</v>
      </c>
      <c r="B2655" s="6">
        <v>0.54166666666666663</v>
      </c>
      <c r="C2655" s="2">
        <v>2145</v>
      </c>
      <c r="D2655" s="2">
        <v>2145.5</v>
      </c>
      <c r="E2655" s="2">
        <v>2145</v>
      </c>
      <c r="F2655" s="2">
        <v>2145.5</v>
      </c>
      <c r="G2655" s="2">
        <f>INT(YEAR(GEN_UP[[#This Row],[Fecha]]))</f>
        <v>2025</v>
      </c>
      <c r="H2655" s="2">
        <f>INT(MONTH(GEN_UP[[#This Row],[Fecha]]))</f>
        <v>4</v>
      </c>
      <c r="I2655" s="3" t="str">
        <f>TEXT(DATE(YEAR(GEN_UP[[#This Row],[Fecha]]),MONTH(GEN_UP[[#This Row],[Fecha]]),DAY(GEN_UP[[#This Row],[Fecha]])),"mmmm")</f>
        <v>April</v>
      </c>
      <c r="J2655" s="2">
        <f>DAY(GEN_UP[[#This Row],[Fecha]])</f>
        <v>21</v>
      </c>
      <c r="K2655" s="12" t="str">
        <f t="shared" si="41"/>
        <v>21-04-2025_13</v>
      </c>
    </row>
    <row r="2656" spans="1:11" x14ac:dyDescent="0.3">
      <c r="A2656" s="3">
        <v>45768</v>
      </c>
      <c r="B2656" s="6">
        <v>0.58333333333333337</v>
      </c>
      <c r="C2656" s="2">
        <v>2144</v>
      </c>
      <c r="D2656" s="2">
        <v>2145</v>
      </c>
      <c r="E2656" s="2">
        <v>2144.5</v>
      </c>
      <c r="F2656" s="2">
        <v>2144</v>
      </c>
      <c r="G2656" s="2">
        <f>INT(YEAR(GEN_UP[[#This Row],[Fecha]]))</f>
        <v>2025</v>
      </c>
      <c r="H2656" s="2">
        <f>INT(MONTH(GEN_UP[[#This Row],[Fecha]]))</f>
        <v>4</v>
      </c>
      <c r="I2656" s="3" t="str">
        <f>TEXT(DATE(YEAR(GEN_UP[[#This Row],[Fecha]]),MONTH(GEN_UP[[#This Row],[Fecha]]),DAY(GEN_UP[[#This Row],[Fecha]])),"mmmm")</f>
        <v>April</v>
      </c>
      <c r="J2656" s="2">
        <f>DAY(GEN_UP[[#This Row],[Fecha]])</f>
        <v>21</v>
      </c>
      <c r="K2656" s="12" t="str">
        <f t="shared" si="41"/>
        <v>21-04-2025_14</v>
      </c>
    </row>
    <row r="2657" spans="1:11" x14ac:dyDescent="0.3">
      <c r="A2657" s="3">
        <v>45768</v>
      </c>
      <c r="B2657" s="6">
        <v>0.625</v>
      </c>
      <c r="C2657" s="2">
        <v>2029.5</v>
      </c>
      <c r="D2657" s="2">
        <v>2030.5</v>
      </c>
      <c r="E2657" s="2">
        <v>2033</v>
      </c>
      <c r="F2657" s="2">
        <v>2030.5</v>
      </c>
      <c r="G2657" s="2">
        <f>INT(YEAR(GEN_UP[[#This Row],[Fecha]]))</f>
        <v>2025</v>
      </c>
      <c r="H2657" s="2">
        <f>INT(MONTH(GEN_UP[[#This Row],[Fecha]]))</f>
        <v>4</v>
      </c>
      <c r="I2657" s="3" t="str">
        <f>TEXT(DATE(YEAR(GEN_UP[[#This Row],[Fecha]]),MONTH(GEN_UP[[#This Row],[Fecha]]),DAY(GEN_UP[[#This Row],[Fecha]])),"mmmm")</f>
        <v>April</v>
      </c>
      <c r="J2657" s="2">
        <f>DAY(GEN_UP[[#This Row],[Fecha]])</f>
        <v>21</v>
      </c>
      <c r="K2657" s="12" t="str">
        <f t="shared" si="41"/>
        <v>21-04-2025_15</v>
      </c>
    </row>
    <row r="2658" spans="1:11" x14ac:dyDescent="0.3">
      <c r="A2658" s="3">
        <v>45768</v>
      </c>
      <c r="B2658" s="6">
        <v>0.66666666666666663</v>
      </c>
      <c r="C2658" s="2">
        <v>2036.5</v>
      </c>
      <c r="D2658" s="2">
        <v>2036</v>
      </c>
      <c r="E2658" s="2">
        <v>2039</v>
      </c>
      <c r="F2658" s="2">
        <v>2045</v>
      </c>
      <c r="G2658" s="2">
        <f>INT(YEAR(GEN_UP[[#This Row],[Fecha]]))</f>
        <v>2025</v>
      </c>
      <c r="H2658" s="2">
        <f>INT(MONTH(GEN_UP[[#This Row],[Fecha]]))</f>
        <v>4</v>
      </c>
      <c r="I2658" s="3" t="str">
        <f>TEXT(DATE(YEAR(GEN_UP[[#This Row],[Fecha]]),MONTH(GEN_UP[[#This Row],[Fecha]]),DAY(GEN_UP[[#This Row],[Fecha]])),"mmmm")</f>
        <v>April</v>
      </c>
      <c r="J2658" s="2">
        <f>DAY(GEN_UP[[#This Row],[Fecha]])</f>
        <v>21</v>
      </c>
      <c r="K2658" s="12" t="str">
        <f t="shared" si="41"/>
        <v>21-04-2025_16</v>
      </c>
    </row>
    <row r="2659" spans="1:11" x14ac:dyDescent="0.3">
      <c r="A2659" s="3">
        <v>45768</v>
      </c>
      <c r="B2659" s="6">
        <v>0.70833333333333337</v>
      </c>
      <c r="C2659" s="2">
        <v>1239</v>
      </c>
      <c r="D2659" s="2">
        <v>1230</v>
      </c>
      <c r="E2659" s="2">
        <v>1224.5</v>
      </c>
      <c r="F2659" s="2">
        <v>1214</v>
      </c>
      <c r="G2659" s="2">
        <f>INT(YEAR(GEN_UP[[#This Row],[Fecha]]))</f>
        <v>2025</v>
      </c>
      <c r="H2659" s="2">
        <f>INT(MONTH(GEN_UP[[#This Row],[Fecha]]))</f>
        <v>4</v>
      </c>
      <c r="I2659" s="3" t="str">
        <f>TEXT(DATE(YEAR(GEN_UP[[#This Row],[Fecha]]),MONTH(GEN_UP[[#This Row],[Fecha]]),DAY(GEN_UP[[#This Row],[Fecha]])),"mmmm")</f>
        <v>April</v>
      </c>
      <c r="J2659" s="2">
        <f>DAY(GEN_UP[[#This Row],[Fecha]])</f>
        <v>21</v>
      </c>
      <c r="K2659" s="12" t="str">
        <f t="shared" si="41"/>
        <v>21-04-2025_17</v>
      </c>
    </row>
    <row r="2660" spans="1:11" x14ac:dyDescent="0.3">
      <c r="A2660" s="3">
        <v>45768</v>
      </c>
      <c r="B2660" s="6">
        <v>0.75</v>
      </c>
      <c r="C2660" s="2">
        <v>255.5</v>
      </c>
      <c r="D2660" s="2">
        <v>258</v>
      </c>
      <c r="E2660" s="2">
        <v>273.5</v>
      </c>
      <c r="F2660" s="2">
        <v>294.5</v>
      </c>
      <c r="G2660" s="2">
        <f>INT(YEAR(GEN_UP[[#This Row],[Fecha]]))</f>
        <v>2025</v>
      </c>
      <c r="H2660" s="2">
        <f>INT(MONTH(GEN_UP[[#This Row],[Fecha]]))</f>
        <v>4</v>
      </c>
      <c r="I2660" s="3" t="str">
        <f>TEXT(DATE(YEAR(GEN_UP[[#This Row],[Fecha]]),MONTH(GEN_UP[[#This Row],[Fecha]]),DAY(GEN_UP[[#This Row],[Fecha]])),"mmmm")</f>
        <v>April</v>
      </c>
      <c r="J2660" s="2">
        <f>DAY(GEN_UP[[#This Row],[Fecha]])</f>
        <v>21</v>
      </c>
      <c r="K2660" s="12" t="str">
        <f t="shared" si="41"/>
        <v>21-04-2025_18</v>
      </c>
    </row>
    <row r="2661" spans="1:11" x14ac:dyDescent="0.3">
      <c r="A2661" s="3">
        <v>45768</v>
      </c>
      <c r="B2661" s="6">
        <v>0.79166666666666663</v>
      </c>
      <c r="C2661" s="2">
        <v>0</v>
      </c>
      <c r="D2661" s="2">
        <v>0</v>
      </c>
      <c r="E2661" s="2">
        <v>0</v>
      </c>
      <c r="F2661" s="2">
        <v>0</v>
      </c>
      <c r="G2661" s="2">
        <f>INT(YEAR(GEN_UP[[#This Row],[Fecha]]))</f>
        <v>2025</v>
      </c>
      <c r="H2661" s="2">
        <f>INT(MONTH(GEN_UP[[#This Row],[Fecha]]))</f>
        <v>4</v>
      </c>
      <c r="I2661" s="3" t="str">
        <f>TEXT(DATE(YEAR(GEN_UP[[#This Row],[Fecha]]),MONTH(GEN_UP[[#This Row],[Fecha]]),DAY(GEN_UP[[#This Row],[Fecha]])),"mmmm")</f>
        <v>April</v>
      </c>
      <c r="J2661" s="2">
        <f>DAY(GEN_UP[[#This Row],[Fecha]])</f>
        <v>21</v>
      </c>
      <c r="K2661" s="12" t="str">
        <f t="shared" si="41"/>
        <v>21-04-2025_19</v>
      </c>
    </row>
    <row r="2662" spans="1:11" x14ac:dyDescent="0.3">
      <c r="A2662" s="3">
        <v>45768</v>
      </c>
      <c r="B2662" s="6">
        <v>0.83333333333333337</v>
      </c>
      <c r="C2662" s="2">
        <v>0</v>
      </c>
      <c r="D2662" s="2">
        <v>0</v>
      </c>
      <c r="E2662" s="2">
        <v>0</v>
      </c>
      <c r="F2662" s="2">
        <v>0</v>
      </c>
      <c r="G2662" s="2">
        <f>INT(YEAR(GEN_UP[[#This Row],[Fecha]]))</f>
        <v>2025</v>
      </c>
      <c r="H2662" s="2">
        <f>INT(MONTH(GEN_UP[[#This Row],[Fecha]]))</f>
        <v>4</v>
      </c>
      <c r="I2662" s="3" t="str">
        <f>TEXT(DATE(YEAR(GEN_UP[[#This Row],[Fecha]]),MONTH(GEN_UP[[#This Row],[Fecha]]),DAY(GEN_UP[[#This Row],[Fecha]])),"mmmm")</f>
        <v>April</v>
      </c>
      <c r="J2662" s="2">
        <f>DAY(GEN_UP[[#This Row],[Fecha]])</f>
        <v>21</v>
      </c>
      <c r="K2662" s="12" t="str">
        <f t="shared" si="41"/>
        <v>21-04-2025_20</v>
      </c>
    </row>
    <row r="2663" spans="1:11" x14ac:dyDescent="0.3">
      <c r="A2663" s="3">
        <v>45768</v>
      </c>
      <c r="B2663" s="6">
        <v>0.875</v>
      </c>
      <c r="C2663" s="2">
        <v>0</v>
      </c>
      <c r="D2663" s="2">
        <v>0</v>
      </c>
      <c r="E2663" s="2">
        <v>0</v>
      </c>
      <c r="F2663" s="2">
        <v>0</v>
      </c>
      <c r="G2663" s="2">
        <f>INT(YEAR(GEN_UP[[#This Row],[Fecha]]))</f>
        <v>2025</v>
      </c>
      <c r="H2663" s="2">
        <f>INT(MONTH(GEN_UP[[#This Row],[Fecha]]))</f>
        <v>4</v>
      </c>
      <c r="I2663" s="3" t="str">
        <f>TEXT(DATE(YEAR(GEN_UP[[#This Row],[Fecha]]),MONTH(GEN_UP[[#This Row],[Fecha]]),DAY(GEN_UP[[#This Row],[Fecha]])),"mmmm")</f>
        <v>April</v>
      </c>
      <c r="J2663" s="2">
        <f>DAY(GEN_UP[[#This Row],[Fecha]])</f>
        <v>21</v>
      </c>
      <c r="K2663" s="12" t="str">
        <f t="shared" si="41"/>
        <v>21-04-2025_21</v>
      </c>
    </row>
    <row r="2664" spans="1:11" x14ac:dyDescent="0.3">
      <c r="A2664" s="3">
        <v>45768</v>
      </c>
      <c r="B2664" s="6">
        <v>0.91666666666666663</v>
      </c>
      <c r="C2664" s="2">
        <v>0</v>
      </c>
      <c r="D2664" s="2">
        <v>0</v>
      </c>
      <c r="E2664" s="2">
        <v>0</v>
      </c>
      <c r="F2664" s="2">
        <v>0</v>
      </c>
      <c r="G2664" s="2">
        <f>INT(YEAR(GEN_UP[[#This Row],[Fecha]]))</f>
        <v>2025</v>
      </c>
      <c r="H2664" s="2">
        <f>INT(MONTH(GEN_UP[[#This Row],[Fecha]]))</f>
        <v>4</v>
      </c>
      <c r="I2664" s="3" t="str">
        <f>TEXT(DATE(YEAR(GEN_UP[[#This Row],[Fecha]]),MONTH(GEN_UP[[#This Row],[Fecha]]),DAY(GEN_UP[[#This Row],[Fecha]])),"mmmm")</f>
        <v>April</v>
      </c>
      <c r="J2664" s="2">
        <f>DAY(GEN_UP[[#This Row],[Fecha]])</f>
        <v>21</v>
      </c>
      <c r="K2664" s="12" t="str">
        <f t="shared" si="41"/>
        <v>21-04-2025_22</v>
      </c>
    </row>
    <row r="2665" spans="1:11" x14ac:dyDescent="0.3">
      <c r="A2665" s="3">
        <v>45768</v>
      </c>
      <c r="B2665" s="6">
        <v>0.95833333333333337</v>
      </c>
      <c r="C2665" s="2">
        <v>0</v>
      </c>
      <c r="D2665" s="2">
        <v>0</v>
      </c>
      <c r="E2665" s="2">
        <v>0</v>
      </c>
      <c r="F2665" s="2">
        <v>0</v>
      </c>
      <c r="G2665" s="2">
        <f>INT(YEAR(GEN_UP[[#This Row],[Fecha]]))</f>
        <v>2025</v>
      </c>
      <c r="H2665" s="2">
        <f>INT(MONTH(GEN_UP[[#This Row],[Fecha]]))</f>
        <v>4</v>
      </c>
      <c r="I2665" s="3" t="str">
        <f>TEXT(DATE(YEAR(GEN_UP[[#This Row],[Fecha]]),MONTH(GEN_UP[[#This Row],[Fecha]]),DAY(GEN_UP[[#This Row],[Fecha]])),"mmmm")</f>
        <v>April</v>
      </c>
      <c r="J2665" s="2">
        <f>DAY(GEN_UP[[#This Row],[Fecha]])</f>
        <v>21</v>
      </c>
      <c r="K2665" s="12" t="str">
        <f t="shared" si="41"/>
        <v>21-04-2025_23</v>
      </c>
    </row>
    <row r="2666" spans="1:11" x14ac:dyDescent="0.3">
      <c r="A2666" s="3">
        <v>45769</v>
      </c>
      <c r="B2666" s="6">
        <v>0</v>
      </c>
      <c r="C2666" s="2">
        <v>0</v>
      </c>
      <c r="D2666" s="2">
        <v>0</v>
      </c>
      <c r="E2666" s="2">
        <v>0</v>
      </c>
      <c r="F2666" s="2">
        <v>0</v>
      </c>
      <c r="G2666" s="2">
        <f>INT(YEAR(GEN_UP[[#This Row],[Fecha]]))</f>
        <v>2025</v>
      </c>
      <c r="H2666" s="2">
        <f>INT(MONTH(GEN_UP[[#This Row],[Fecha]]))</f>
        <v>4</v>
      </c>
      <c r="I2666" s="3" t="str">
        <f>TEXT(DATE(YEAR(GEN_UP[[#This Row],[Fecha]]),MONTH(GEN_UP[[#This Row],[Fecha]]),DAY(GEN_UP[[#This Row],[Fecha]])),"mmmm")</f>
        <v>April</v>
      </c>
      <c r="J2666" s="2">
        <f>DAY(GEN_UP[[#This Row],[Fecha]])</f>
        <v>22</v>
      </c>
      <c r="K2666" s="12" t="str">
        <f t="shared" si="41"/>
        <v>22-04-2025_00</v>
      </c>
    </row>
    <row r="2667" spans="1:11" x14ac:dyDescent="0.3">
      <c r="A2667" s="3">
        <v>45769</v>
      </c>
      <c r="B2667" s="6">
        <v>4.1666666666666664E-2</v>
      </c>
      <c r="C2667" s="2">
        <v>0</v>
      </c>
      <c r="D2667" s="2">
        <v>0</v>
      </c>
      <c r="E2667" s="2">
        <v>0</v>
      </c>
      <c r="F2667" s="2">
        <v>0</v>
      </c>
      <c r="G2667" s="2">
        <f>INT(YEAR(GEN_UP[[#This Row],[Fecha]]))</f>
        <v>2025</v>
      </c>
      <c r="H2667" s="2">
        <f>INT(MONTH(GEN_UP[[#This Row],[Fecha]]))</f>
        <v>4</v>
      </c>
      <c r="I2667" s="3" t="str">
        <f>TEXT(DATE(YEAR(GEN_UP[[#This Row],[Fecha]]),MONTH(GEN_UP[[#This Row],[Fecha]]),DAY(GEN_UP[[#This Row],[Fecha]])),"mmmm")</f>
        <v>April</v>
      </c>
      <c r="J2667" s="2">
        <f>DAY(GEN_UP[[#This Row],[Fecha]])</f>
        <v>22</v>
      </c>
      <c r="K2667" s="12" t="str">
        <f t="shared" si="41"/>
        <v>22-04-2025_01</v>
      </c>
    </row>
    <row r="2668" spans="1:11" x14ac:dyDescent="0.3">
      <c r="A2668" s="3">
        <v>45769</v>
      </c>
      <c r="B2668" s="6">
        <v>8.3333333333333329E-2</v>
      </c>
      <c r="C2668" s="2">
        <v>0</v>
      </c>
      <c r="D2668" s="2">
        <v>0</v>
      </c>
      <c r="E2668" s="2">
        <v>0</v>
      </c>
      <c r="F2668" s="2">
        <v>0</v>
      </c>
      <c r="G2668" s="2">
        <f>INT(YEAR(GEN_UP[[#This Row],[Fecha]]))</f>
        <v>2025</v>
      </c>
      <c r="H2668" s="2">
        <f>INT(MONTH(GEN_UP[[#This Row],[Fecha]]))</f>
        <v>4</v>
      </c>
      <c r="I2668" s="3" t="str">
        <f>TEXT(DATE(YEAR(GEN_UP[[#This Row],[Fecha]]),MONTH(GEN_UP[[#This Row],[Fecha]]),DAY(GEN_UP[[#This Row],[Fecha]])),"mmmm")</f>
        <v>April</v>
      </c>
      <c r="J2668" s="2">
        <f>DAY(GEN_UP[[#This Row],[Fecha]])</f>
        <v>22</v>
      </c>
      <c r="K2668" s="12" t="str">
        <f t="shared" si="41"/>
        <v>22-04-2025_02</v>
      </c>
    </row>
    <row r="2669" spans="1:11" x14ac:dyDescent="0.3">
      <c r="A2669" s="3">
        <v>45769</v>
      </c>
      <c r="B2669" s="6">
        <v>0.125</v>
      </c>
      <c r="C2669" s="2">
        <v>0</v>
      </c>
      <c r="D2669" s="2">
        <v>0</v>
      </c>
      <c r="E2669" s="2">
        <v>0</v>
      </c>
      <c r="F2669" s="2">
        <v>0</v>
      </c>
      <c r="G2669" s="2">
        <f>INT(YEAR(GEN_UP[[#This Row],[Fecha]]))</f>
        <v>2025</v>
      </c>
      <c r="H2669" s="2">
        <f>INT(MONTH(GEN_UP[[#This Row],[Fecha]]))</f>
        <v>4</v>
      </c>
      <c r="I2669" s="3" t="str">
        <f>TEXT(DATE(YEAR(GEN_UP[[#This Row],[Fecha]]),MONTH(GEN_UP[[#This Row],[Fecha]]),DAY(GEN_UP[[#This Row],[Fecha]])),"mmmm")</f>
        <v>April</v>
      </c>
      <c r="J2669" s="2">
        <f>DAY(GEN_UP[[#This Row],[Fecha]])</f>
        <v>22</v>
      </c>
      <c r="K2669" s="12" t="str">
        <f t="shared" si="41"/>
        <v>22-04-2025_03</v>
      </c>
    </row>
    <row r="2670" spans="1:11" x14ac:dyDescent="0.3">
      <c r="A2670" s="3">
        <v>45769</v>
      </c>
      <c r="B2670" s="6">
        <v>0.16666666666666666</v>
      </c>
      <c r="C2670" s="2">
        <v>0</v>
      </c>
      <c r="D2670" s="2">
        <v>0</v>
      </c>
      <c r="E2670" s="2">
        <v>0</v>
      </c>
      <c r="F2670" s="2">
        <v>0</v>
      </c>
      <c r="G2670" s="2">
        <f>INT(YEAR(GEN_UP[[#This Row],[Fecha]]))</f>
        <v>2025</v>
      </c>
      <c r="H2670" s="2">
        <f>INT(MONTH(GEN_UP[[#This Row],[Fecha]]))</f>
        <v>4</v>
      </c>
      <c r="I2670" s="3" t="str">
        <f>TEXT(DATE(YEAR(GEN_UP[[#This Row],[Fecha]]),MONTH(GEN_UP[[#This Row],[Fecha]]),DAY(GEN_UP[[#This Row],[Fecha]])),"mmmm")</f>
        <v>April</v>
      </c>
      <c r="J2670" s="2">
        <f>DAY(GEN_UP[[#This Row],[Fecha]])</f>
        <v>22</v>
      </c>
      <c r="K2670" s="12" t="str">
        <f t="shared" si="41"/>
        <v>22-04-2025_04</v>
      </c>
    </row>
    <row r="2671" spans="1:11" x14ac:dyDescent="0.3">
      <c r="A2671" s="3">
        <v>45769</v>
      </c>
      <c r="B2671" s="6">
        <v>0.20833333333333334</v>
      </c>
      <c r="C2671" s="2">
        <v>0</v>
      </c>
      <c r="D2671" s="2">
        <v>0</v>
      </c>
      <c r="E2671" s="2">
        <v>0</v>
      </c>
      <c r="F2671" s="2">
        <v>0</v>
      </c>
      <c r="G2671" s="2">
        <f>INT(YEAR(GEN_UP[[#This Row],[Fecha]]))</f>
        <v>2025</v>
      </c>
      <c r="H2671" s="2">
        <f>INT(MONTH(GEN_UP[[#This Row],[Fecha]]))</f>
        <v>4</v>
      </c>
      <c r="I2671" s="3" t="str">
        <f>TEXT(DATE(YEAR(GEN_UP[[#This Row],[Fecha]]),MONTH(GEN_UP[[#This Row],[Fecha]]),DAY(GEN_UP[[#This Row],[Fecha]])),"mmmm")</f>
        <v>April</v>
      </c>
      <c r="J2671" s="2">
        <f>DAY(GEN_UP[[#This Row],[Fecha]])</f>
        <v>22</v>
      </c>
      <c r="K2671" s="12" t="str">
        <f t="shared" si="41"/>
        <v>22-04-2025_05</v>
      </c>
    </row>
    <row r="2672" spans="1:11" x14ac:dyDescent="0.3">
      <c r="A2672" s="3">
        <v>45769</v>
      </c>
      <c r="B2672" s="6">
        <v>0.25</v>
      </c>
      <c r="C2672" s="2">
        <v>166</v>
      </c>
      <c r="D2672" s="2">
        <v>165</v>
      </c>
      <c r="E2672" s="2">
        <v>165</v>
      </c>
      <c r="F2672" s="2">
        <v>165</v>
      </c>
      <c r="G2672" s="2">
        <f>INT(YEAR(GEN_UP[[#This Row],[Fecha]]))</f>
        <v>2025</v>
      </c>
      <c r="H2672" s="2">
        <f>INT(MONTH(GEN_UP[[#This Row],[Fecha]]))</f>
        <v>4</v>
      </c>
      <c r="I2672" s="3" t="str">
        <f>TEXT(DATE(YEAR(GEN_UP[[#This Row],[Fecha]]),MONTH(GEN_UP[[#This Row],[Fecha]]),DAY(GEN_UP[[#This Row],[Fecha]])),"mmmm")</f>
        <v>April</v>
      </c>
      <c r="J2672" s="2">
        <f>DAY(GEN_UP[[#This Row],[Fecha]])</f>
        <v>22</v>
      </c>
      <c r="K2672" s="12" t="str">
        <f t="shared" si="41"/>
        <v>22-04-2025_06</v>
      </c>
    </row>
    <row r="2673" spans="1:11" x14ac:dyDescent="0.3">
      <c r="A2673" s="3">
        <v>45769</v>
      </c>
      <c r="B2673" s="6">
        <v>0.29166666666666669</v>
      </c>
      <c r="C2673" s="2">
        <v>1191.5</v>
      </c>
      <c r="D2673" s="2">
        <v>1178</v>
      </c>
      <c r="E2673" s="2">
        <v>1178</v>
      </c>
      <c r="F2673" s="2">
        <v>1158.5</v>
      </c>
      <c r="G2673" s="2">
        <f>INT(YEAR(GEN_UP[[#This Row],[Fecha]]))</f>
        <v>2025</v>
      </c>
      <c r="H2673" s="2">
        <f>INT(MONTH(GEN_UP[[#This Row],[Fecha]]))</f>
        <v>4</v>
      </c>
      <c r="I2673" s="3" t="str">
        <f>TEXT(DATE(YEAR(GEN_UP[[#This Row],[Fecha]]),MONTH(GEN_UP[[#This Row],[Fecha]]),DAY(GEN_UP[[#This Row],[Fecha]])),"mmmm")</f>
        <v>April</v>
      </c>
      <c r="J2673" s="2">
        <f>DAY(GEN_UP[[#This Row],[Fecha]])</f>
        <v>22</v>
      </c>
      <c r="K2673" s="12" t="str">
        <f t="shared" si="41"/>
        <v>22-04-2025_07</v>
      </c>
    </row>
    <row r="2674" spans="1:11" x14ac:dyDescent="0.3">
      <c r="A2674" s="3">
        <v>45769</v>
      </c>
      <c r="B2674" s="6">
        <v>0.33333333333333331</v>
      </c>
      <c r="C2674" s="2">
        <v>2643.5</v>
      </c>
      <c r="D2674" s="2">
        <v>2616.5</v>
      </c>
      <c r="E2674" s="2">
        <v>2616.5</v>
      </c>
      <c r="F2674" s="2">
        <v>2565.5</v>
      </c>
      <c r="G2674" s="2">
        <f>INT(YEAR(GEN_UP[[#This Row],[Fecha]]))</f>
        <v>2025</v>
      </c>
      <c r="H2674" s="2">
        <f>INT(MONTH(GEN_UP[[#This Row],[Fecha]]))</f>
        <v>4</v>
      </c>
      <c r="I2674" s="3" t="str">
        <f>TEXT(DATE(YEAR(GEN_UP[[#This Row],[Fecha]]),MONTH(GEN_UP[[#This Row],[Fecha]]),DAY(GEN_UP[[#This Row],[Fecha]])),"mmmm")</f>
        <v>April</v>
      </c>
      <c r="J2674" s="2">
        <f>DAY(GEN_UP[[#This Row],[Fecha]])</f>
        <v>22</v>
      </c>
      <c r="K2674" s="12" t="str">
        <f t="shared" si="41"/>
        <v>22-04-2025_08</v>
      </c>
    </row>
    <row r="2675" spans="1:11" x14ac:dyDescent="0.3">
      <c r="A2675" s="3">
        <v>45769</v>
      </c>
      <c r="B2675" s="6">
        <v>0.375</v>
      </c>
      <c r="C2675" s="2">
        <v>4099</v>
      </c>
      <c r="D2675" s="2">
        <v>4074</v>
      </c>
      <c r="E2675" s="2">
        <v>4074</v>
      </c>
      <c r="F2675" s="2">
        <v>4115.5</v>
      </c>
      <c r="G2675" s="2">
        <f>INT(YEAR(GEN_UP[[#This Row],[Fecha]]))</f>
        <v>2025</v>
      </c>
      <c r="H2675" s="2">
        <f>INT(MONTH(GEN_UP[[#This Row],[Fecha]]))</f>
        <v>4</v>
      </c>
      <c r="I2675" s="3" t="str">
        <f>TEXT(DATE(YEAR(GEN_UP[[#This Row],[Fecha]]),MONTH(GEN_UP[[#This Row],[Fecha]]),DAY(GEN_UP[[#This Row],[Fecha]])),"mmmm")</f>
        <v>April</v>
      </c>
      <c r="J2675" s="2">
        <f>DAY(GEN_UP[[#This Row],[Fecha]])</f>
        <v>22</v>
      </c>
      <c r="K2675" s="12" t="str">
        <f t="shared" si="41"/>
        <v>22-04-2025_09</v>
      </c>
    </row>
    <row r="2676" spans="1:11" x14ac:dyDescent="0.3">
      <c r="A2676" s="3">
        <v>45769</v>
      </c>
      <c r="B2676" s="6">
        <v>0.41666666666666669</v>
      </c>
      <c r="C2676" s="2">
        <v>2145</v>
      </c>
      <c r="D2676" s="2">
        <v>2145.5</v>
      </c>
      <c r="E2676" s="2">
        <v>2145.5</v>
      </c>
      <c r="F2676" s="2">
        <v>2145</v>
      </c>
      <c r="G2676" s="2">
        <f>INT(YEAR(GEN_UP[[#This Row],[Fecha]]))</f>
        <v>2025</v>
      </c>
      <c r="H2676" s="2">
        <f>INT(MONTH(GEN_UP[[#This Row],[Fecha]]))</f>
        <v>4</v>
      </c>
      <c r="I2676" s="3" t="str">
        <f>TEXT(DATE(YEAR(GEN_UP[[#This Row],[Fecha]]),MONTH(GEN_UP[[#This Row],[Fecha]]),DAY(GEN_UP[[#This Row],[Fecha]])),"mmmm")</f>
        <v>April</v>
      </c>
      <c r="J2676" s="2">
        <f>DAY(GEN_UP[[#This Row],[Fecha]])</f>
        <v>22</v>
      </c>
      <c r="K2676" s="12" t="str">
        <f t="shared" si="41"/>
        <v>22-04-2025_10</v>
      </c>
    </row>
    <row r="2677" spans="1:11" x14ac:dyDescent="0.3">
      <c r="A2677" s="3">
        <v>45769</v>
      </c>
      <c r="B2677" s="6">
        <v>0.45833333333333331</v>
      </c>
      <c r="C2677" s="2">
        <v>2145.5</v>
      </c>
      <c r="D2677" s="2">
        <v>2145</v>
      </c>
      <c r="E2677" s="2">
        <v>2145</v>
      </c>
      <c r="F2677" s="2">
        <v>2144.5</v>
      </c>
      <c r="G2677" s="2">
        <f>INT(YEAR(GEN_UP[[#This Row],[Fecha]]))</f>
        <v>2025</v>
      </c>
      <c r="H2677" s="2">
        <f>INT(MONTH(GEN_UP[[#This Row],[Fecha]]))</f>
        <v>4</v>
      </c>
      <c r="I2677" s="3" t="str">
        <f>TEXT(DATE(YEAR(GEN_UP[[#This Row],[Fecha]]),MONTH(GEN_UP[[#This Row],[Fecha]]),DAY(GEN_UP[[#This Row],[Fecha]])),"mmmm")</f>
        <v>April</v>
      </c>
      <c r="J2677" s="2">
        <f>DAY(GEN_UP[[#This Row],[Fecha]])</f>
        <v>22</v>
      </c>
      <c r="K2677" s="12" t="str">
        <f t="shared" si="41"/>
        <v>22-04-2025_11</v>
      </c>
    </row>
    <row r="2678" spans="1:11" x14ac:dyDescent="0.3">
      <c r="A2678" s="3">
        <v>45769</v>
      </c>
      <c r="B2678" s="6">
        <v>0.5</v>
      </c>
      <c r="C2678" s="2">
        <v>2144.5</v>
      </c>
      <c r="D2678" s="2">
        <v>2145</v>
      </c>
      <c r="E2678" s="2">
        <v>2145</v>
      </c>
      <c r="F2678" s="2">
        <v>2145.5</v>
      </c>
      <c r="G2678" s="2">
        <f>INT(YEAR(GEN_UP[[#This Row],[Fecha]]))</f>
        <v>2025</v>
      </c>
      <c r="H2678" s="2">
        <f>INT(MONTH(GEN_UP[[#This Row],[Fecha]]))</f>
        <v>4</v>
      </c>
      <c r="I2678" s="3" t="str">
        <f>TEXT(DATE(YEAR(GEN_UP[[#This Row],[Fecha]]),MONTH(GEN_UP[[#This Row],[Fecha]]),DAY(GEN_UP[[#This Row],[Fecha]])),"mmmm")</f>
        <v>April</v>
      </c>
      <c r="J2678" s="2">
        <f>DAY(GEN_UP[[#This Row],[Fecha]])</f>
        <v>22</v>
      </c>
      <c r="K2678" s="12" t="str">
        <f t="shared" si="41"/>
        <v>22-04-2025_12</v>
      </c>
    </row>
    <row r="2679" spans="1:11" x14ac:dyDescent="0.3">
      <c r="A2679" s="3">
        <v>45769</v>
      </c>
      <c r="B2679" s="6">
        <v>0.54166666666666663</v>
      </c>
      <c r="C2679" s="2">
        <v>2145.5</v>
      </c>
      <c r="D2679" s="2">
        <v>2145</v>
      </c>
      <c r="E2679" s="2">
        <v>2145</v>
      </c>
      <c r="F2679" s="2">
        <v>2145</v>
      </c>
      <c r="G2679" s="2">
        <f>INT(YEAR(GEN_UP[[#This Row],[Fecha]]))</f>
        <v>2025</v>
      </c>
      <c r="H2679" s="2">
        <f>INT(MONTH(GEN_UP[[#This Row],[Fecha]]))</f>
        <v>4</v>
      </c>
      <c r="I2679" s="3" t="str">
        <f>TEXT(DATE(YEAR(GEN_UP[[#This Row],[Fecha]]),MONTH(GEN_UP[[#This Row],[Fecha]]),DAY(GEN_UP[[#This Row],[Fecha]])),"mmmm")</f>
        <v>April</v>
      </c>
      <c r="J2679" s="2">
        <f>DAY(GEN_UP[[#This Row],[Fecha]])</f>
        <v>22</v>
      </c>
      <c r="K2679" s="12" t="str">
        <f t="shared" si="41"/>
        <v>22-04-2025_13</v>
      </c>
    </row>
    <row r="2680" spans="1:11" x14ac:dyDescent="0.3">
      <c r="A2680" s="3">
        <v>45769</v>
      </c>
      <c r="B2680" s="6">
        <v>0.58333333333333337</v>
      </c>
      <c r="C2680" s="2">
        <v>2144.5</v>
      </c>
      <c r="D2680" s="2">
        <v>2144.5</v>
      </c>
      <c r="E2680" s="2">
        <v>2144.5</v>
      </c>
      <c r="F2680" s="2">
        <v>1794</v>
      </c>
      <c r="G2680" s="2">
        <f>INT(YEAR(GEN_UP[[#This Row],[Fecha]]))</f>
        <v>2025</v>
      </c>
      <c r="H2680" s="2">
        <f>INT(MONTH(GEN_UP[[#This Row],[Fecha]]))</f>
        <v>4</v>
      </c>
      <c r="I2680" s="3" t="str">
        <f>TEXT(DATE(YEAR(GEN_UP[[#This Row],[Fecha]]),MONTH(GEN_UP[[#This Row],[Fecha]]),DAY(GEN_UP[[#This Row],[Fecha]])),"mmmm")</f>
        <v>April</v>
      </c>
      <c r="J2680" s="2">
        <f>DAY(GEN_UP[[#This Row],[Fecha]])</f>
        <v>22</v>
      </c>
      <c r="K2680" s="12" t="str">
        <f t="shared" si="41"/>
        <v>22-04-2025_14</v>
      </c>
    </row>
    <row r="2681" spans="1:11" x14ac:dyDescent="0.3">
      <c r="A2681" s="3">
        <v>45769</v>
      </c>
      <c r="B2681" s="6">
        <v>0.625</v>
      </c>
      <c r="C2681" s="2">
        <v>2145</v>
      </c>
      <c r="D2681" s="2">
        <v>2145.5</v>
      </c>
      <c r="E2681" s="2">
        <v>2145.5</v>
      </c>
      <c r="F2681" s="2">
        <v>2144.5</v>
      </c>
      <c r="G2681" s="2">
        <f>INT(YEAR(GEN_UP[[#This Row],[Fecha]]))</f>
        <v>2025</v>
      </c>
      <c r="H2681" s="2">
        <f>INT(MONTH(GEN_UP[[#This Row],[Fecha]]))</f>
        <v>4</v>
      </c>
      <c r="I2681" s="3" t="str">
        <f>TEXT(DATE(YEAR(GEN_UP[[#This Row],[Fecha]]),MONTH(GEN_UP[[#This Row],[Fecha]]),DAY(GEN_UP[[#This Row],[Fecha]])),"mmmm")</f>
        <v>April</v>
      </c>
      <c r="J2681" s="2">
        <f>DAY(GEN_UP[[#This Row],[Fecha]])</f>
        <v>22</v>
      </c>
      <c r="K2681" s="12" t="str">
        <f t="shared" si="41"/>
        <v>22-04-2025_15</v>
      </c>
    </row>
    <row r="2682" spans="1:11" x14ac:dyDescent="0.3">
      <c r="A2682" s="3">
        <v>45769</v>
      </c>
      <c r="B2682" s="6">
        <v>0.66666666666666663</v>
      </c>
      <c r="C2682" s="2">
        <v>954</v>
      </c>
      <c r="D2682" s="2">
        <v>963.5</v>
      </c>
      <c r="E2682" s="2">
        <v>963</v>
      </c>
      <c r="F2682" s="2">
        <v>1002.5</v>
      </c>
      <c r="G2682" s="2">
        <f>INT(YEAR(GEN_UP[[#This Row],[Fecha]]))</f>
        <v>2025</v>
      </c>
      <c r="H2682" s="2">
        <f>INT(MONTH(GEN_UP[[#This Row],[Fecha]]))</f>
        <v>4</v>
      </c>
      <c r="I2682" s="3" t="str">
        <f>TEXT(DATE(YEAR(GEN_UP[[#This Row],[Fecha]]),MONTH(GEN_UP[[#This Row],[Fecha]]),DAY(GEN_UP[[#This Row],[Fecha]])),"mmmm")</f>
        <v>April</v>
      </c>
      <c r="J2682" s="2">
        <f>DAY(GEN_UP[[#This Row],[Fecha]])</f>
        <v>22</v>
      </c>
      <c r="K2682" s="12" t="str">
        <f t="shared" si="41"/>
        <v>22-04-2025_16</v>
      </c>
    </row>
    <row r="2683" spans="1:11" x14ac:dyDescent="0.3">
      <c r="A2683" s="3">
        <v>45769</v>
      </c>
      <c r="B2683" s="6">
        <v>0.70833333333333337</v>
      </c>
      <c r="C2683" s="2">
        <v>68.5</v>
      </c>
      <c r="D2683" s="2">
        <v>69</v>
      </c>
      <c r="E2683" s="2">
        <v>69</v>
      </c>
      <c r="F2683" s="2">
        <v>74</v>
      </c>
      <c r="G2683" s="2">
        <f>INT(YEAR(GEN_UP[[#This Row],[Fecha]]))</f>
        <v>2025</v>
      </c>
      <c r="H2683" s="2">
        <f>INT(MONTH(GEN_UP[[#This Row],[Fecha]]))</f>
        <v>4</v>
      </c>
      <c r="I2683" s="3" t="str">
        <f>TEXT(DATE(YEAR(GEN_UP[[#This Row],[Fecha]]),MONTH(GEN_UP[[#This Row],[Fecha]]),DAY(GEN_UP[[#This Row],[Fecha]])),"mmmm")</f>
        <v>April</v>
      </c>
      <c r="J2683" s="2">
        <f>DAY(GEN_UP[[#This Row],[Fecha]])</f>
        <v>22</v>
      </c>
      <c r="K2683" s="12" t="str">
        <f t="shared" si="41"/>
        <v>22-04-2025_17</v>
      </c>
    </row>
    <row r="2684" spans="1:11" x14ac:dyDescent="0.3">
      <c r="A2684" s="3">
        <v>45769</v>
      </c>
      <c r="B2684" s="6">
        <v>0.75</v>
      </c>
      <c r="C2684" s="2">
        <v>0</v>
      </c>
      <c r="D2684" s="2">
        <v>0</v>
      </c>
      <c r="E2684" s="2">
        <v>0</v>
      </c>
      <c r="F2684" s="2">
        <v>0</v>
      </c>
      <c r="G2684" s="2">
        <f>INT(YEAR(GEN_UP[[#This Row],[Fecha]]))</f>
        <v>2025</v>
      </c>
      <c r="H2684" s="2">
        <f>INT(MONTH(GEN_UP[[#This Row],[Fecha]]))</f>
        <v>4</v>
      </c>
      <c r="I2684" s="3" t="str">
        <f>TEXT(DATE(YEAR(GEN_UP[[#This Row],[Fecha]]),MONTH(GEN_UP[[#This Row],[Fecha]]),DAY(GEN_UP[[#This Row],[Fecha]])),"mmmm")</f>
        <v>April</v>
      </c>
      <c r="J2684" s="2">
        <f>DAY(GEN_UP[[#This Row],[Fecha]])</f>
        <v>22</v>
      </c>
      <c r="K2684" s="12" t="str">
        <f t="shared" si="41"/>
        <v>22-04-2025_18</v>
      </c>
    </row>
    <row r="2685" spans="1:11" x14ac:dyDescent="0.3">
      <c r="A2685" s="3">
        <v>45769</v>
      </c>
      <c r="B2685" s="6">
        <v>0.79166666666666663</v>
      </c>
      <c r="C2685" s="2">
        <v>0</v>
      </c>
      <c r="D2685" s="2">
        <v>0</v>
      </c>
      <c r="E2685" s="2">
        <v>0</v>
      </c>
      <c r="F2685" s="2">
        <v>0</v>
      </c>
      <c r="G2685" s="2">
        <f>INT(YEAR(GEN_UP[[#This Row],[Fecha]]))</f>
        <v>2025</v>
      </c>
      <c r="H2685" s="2">
        <f>INT(MONTH(GEN_UP[[#This Row],[Fecha]]))</f>
        <v>4</v>
      </c>
      <c r="I2685" s="3" t="str">
        <f>TEXT(DATE(YEAR(GEN_UP[[#This Row],[Fecha]]),MONTH(GEN_UP[[#This Row],[Fecha]]),DAY(GEN_UP[[#This Row],[Fecha]])),"mmmm")</f>
        <v>April</v>
      </c>
      <c r="J2685" s="2">
        <f>DAY(GEN_UP[[#This Row],[Fecha]])</f>
        <v>22</v>
      </c>
      <c r="K2685" s="12" t="str">
        <f t="shared" si="41"/>
        <v>22-04-2025_19</v>
      </c>
    </row>
    <row r="2686" spans="1:11" x14ac:dyDescent="0.3">
      <c r="A2686" s="3">
        <v>45769</v>
      </c>
      <c r="B2686" s="6">
        <v>0.83333333333333337</v>
      </c>
      <c r="C2686" s="2">
        <v>0</v>
      </c>
      <c r="D2686" s="2">
        <v>0</v>
      </c>
      <c r="E2686" s="2">
        <v>0</v>
      </c>
      <c r="F2686" s="2">
        <v>0</v>
      </c>
      <c r="G2686" s="2">
        <f>INT(YEAR(GEN_UP[[#This Row],[Fecha]]))</f>
        <v>2025</v>
      </c>
      <c r="H2686" s="2">
        <f>INT(MONTH(GEN_UP[[#This Row],[Fecha]]))</f>
        <v>4</v>
      </c>
      <c r="I2686" s="3" t="str">
        <f>TEXT(DATE(YEAR(GEN_UP[[#This Row],[Fecha]]),MONTH(GEN_UP[[#This Row],[Fecha]]),DAY(GEN_UP[[#This Row],[Fecha]])),"mmmm")</f>
        <v>April</v>
      </c>
      <c r="J2686" s="2">
        <f>DAY(GEN_UP[[#This Row],[Fecha]])</f>
        <v>22</v>
      </c>
      <c r="K2686" s="12" t="str">
        <f t="shared" si="41"/>
        <v>22-04-2025_20</v>
      </c>
    </row>
    <row r="2687" spans="1:11" x14ac:dyDescent="0.3">
      <c r="A2687" s="3">
        <v>45769</v>
      </c>
      <c r="B2687" s="6">
        <v>0.875</v>
      </c>
      <c r="C2687" s="2">
        <v>0</v>
      </c>
      <c r="D2687" s="2">
        <v>0</v>
      </c>
      <c r="E2687" s="2">
        <v>0</v>
      </c>
      <c r="F2687" s="2">
        <v>0</v>
      </c>
      <c r="G2687" s="2">
        <f>INT(YEAR(GEN_UP[[#This Row],[Fecha]]))</f>
        <v>2025</v>
      </c>
      <c r="H2687" s="2">
        <f>INT(MONTH(GEN_UP[[#This Row],[Fecha]]))</f>
        <v>4</v>
      </c>
      <c r="I2687" s="3" t="str">
        <f>TEXT(DATE(YEAR(GEN_UP[[#This Row],[Fecha]]),MONTH(GEN_UP[[#This Row],[Fecha]]),DAY(GEN_UP[[#This Row],[Fecha]])),"mmmm")</f>
        <v>April</v>
      </c>
      <c r="J2687" s="2">
        <f>DAY(GEN_UP[[#This Row],[Fecha]])</f>
        <v>22</v>
      </c>
      <c r="K2687" s="12" t="str">
        <f t="shared" si="41"/>
        <v>22-04-2025_21</v>
      </c>
    </row>
    <row r="2688" spans="1:11" x14ac:dyDescent="0.3">
      <c r="A2688" s="3">
        <v>45769</v>
      </c>
      <c r="B2688" s="6">
        <v>0.91666666666666663</v>
      </c>
      <c r="C2688" s="2">
        <v>0</v>
      </c>
      <c r="D2688" s="2">
        <v>0</v>
      </c>
      <c r="E2688" s="2">
        <v>0</v>
      </c>
      <c r="F2688" s="2">
        <v>0</v>
      </c>
      <c r="G2688" s="2">
        <f>INT(YEAR(GEN_UP[[#This Row],[Fecha]]))</f>
        <v>2025</v>
      </c>
      <c r="H2688" s="2">
        <f>INT(MONTH(GEN_UP[[#This Row],[Fecha]]))</f>
        <v>4</v>
      </c>
      <c r="I2688" s="3" t="str">
        <f>TEXT(DATE(YEAR(GEN_UP[[#This Row],[Fecha]]),MONTH(GEN_UP[[#This Row],[Fecha]]),DAY(GEN_UP[[#This Row],[Fecha]])),"mmmm")</f>
        <v>April</v>
      </c>
      <c r="J2688" s="2">
        <f>DAY(GEN_UP[[#This Row],[Fecha]])</f>
        <v>22</v>
      </c>
      <c r="K2688" s="12" t="str">
        <f t="shared" si="41"/>
        <v>22-04-2025_22</v>
      </c>
    </row>
    <row r="2689" spans="1:11" x14ac:dyDescent="0.3">
      <c r="A2689" s="3">
        <v>45769</v>
      </c>
      <c r="B2689" s="6">
        <v>0.95833333333333337</v>
      </c>
      <c r="C2689" s="2">
        <v>0</v>
      </c>
      <c r="D2689" s="2">
        <v>0</v>
      </c>
      <c r="E2689" s="2">
        <v>0</v>
      </c>
      <c r="F2689" s="2">
        <v>0</v>
      </c>
      <c r="G2689" s="2">
        <f>INT(YEAR(GEN_UP[[#This Row],[Fecha]]))</f>
        <v>2025</v>
      </c>
      <c r="H2689" s="2">
        <f>INT(MONTH(GEN_UP[[#This Row],[Fecha]]))</f>
        <v>4</v>
      </c>
      <c r="I2689" s="3" t="str">
        <f>TEXT(DATE(YEAR(GEN_UP[[#This Row],[Fecha]]),MONTH(GEN_UP[[#This Row],[Fecha]]),DAY(GEN_UP[[#This Row],[Fecha]])),"mmmm")</f>
        <v>April</v>
      </c>
      <c r="J2689" s="2">
        <f>DAY(GEN_UP[[#This Row],[Fecha]])</f>
        <v>22</v>
      </c>
      <c r="K2689" s="12" t="str">
        <f t="shared" si="41"/>
        <v>22-04-2025_23</v>
      </c>
    </row>
    <row r="2690" spans="1:11" x14ac:dyDescent="0.3">
      <c r="A2690" s="3">
        <v>45770</v>
      </c>
      <c r="B2690" s="6">
        <v>0</v>
      </c>
      <c r="C2690" s="2">
        <v>0</v>
      </c>
      <c r="D2690" s="2">
        <v>0</v>
      </c>
      <c r="E2690" s="2">
        <v>0</v>
      </c>
      <c r="F2690" s="2">
        <v>0</v>
      </c>
      <c r="G2690" s="2">
        <f>INT(YEAR(GEN_UP[[#This Row],[Fecha]]))</f>
        <v>2025</v>
      </c>
      <c r="H2690" s="2">
        <f>INT(MONTH(GEN_UP[[#This Row],[Fecha]]))</f>
        <v>4</v>
      </c>
      <c r="I2690" s="3" t="str">
        <f>TEXT(DATE(YEAR(GEN_UP[[#This Row],[Fecha]]),MONTH(GEN_UP[[#This Row],[Fecha]]),DAY(GEN_UP[[#This Row],[Fecha]])),"mmmm")</f>
        <v>April</v>
      </c>
      <c r="J2690" s="2">
        <f>DAY(GEN_UP[[#This Row],[Fecha]])</f>
        <v>23</v>
      </c>
      <c r="K2690" s="12" t="str">
        <f t="shared" ref="K2690:K2753" si="42">TEXT(A2690,"dd-mm-yyyy") &amp; "_" &amp; TEXT(HOUR(B2690),"00")</f>
        <v>23-04-2025_00</v>
      </c>
    </row>
    <row r="2691" spans="1:11" x14ac:dyDescent="0.3">
      <c r="A2691" s="3">
        <v>45770</v>
      </c>
      <c r="B2691" s="6">
        <v>4.1666666666666664E-2</v>
      </c>
      <c r="C2691" s="2">
        <v>0</v>
      </c>
      <c r="D2691" s="2">
        <v>0</v>
      </c>
      <c r="E2691" s="2">
        <v>0</v>
      </c>
      <c r="F2691" s="2">
        <v>0</v>
      </c>
      <c r="G2691" s="2">
        <f>INT(YEAR(GEN_UP[[#This Row],[Fecha]]))</f>
        <v>2025</v>
      </c>
      <c r="H2691" s="2">
        <f>INT(MONTH(GEN_UP[[#This Row],[Fecha]]))</f>
        <v>4</v>
      </c>
      <c r="I2691" s="3" t="str">
        <f>TEXT(DATE(YEAR(GEN_UP[[#This Row],[Fecha]]),MONTH(GEN_UP[[#This Row],[Fecha]]),DAY(GEN_UP[[#This Row],[Fecha]])),"mmmm")</f>
        <v>April</v>
      </c>
      <c r="J2691" s="2">
        <f>DAY(GEN_UP[[#This Row],[Fecha]])</f>
        <v>23</v>
      </c>
      <c r="K2691" s="12" t="str">
        <f t="shared" si="42"/>
        <v>23-04-2025_01</v>
      </c>
    </row>
    <row r="2692" spans="1:11" x14ac:dyDescent="0.3">
      <c r="A2692" s="3">
        <v>45770</v>
      </c>
      <c r="B2692" s="6">
        <v>8.3333333333333329E-2</v>
      </c>
      <c r="C2692" s="2">
        <v>0</v>
      </c>
      <c r="D2692" s="2">
        <v>0</v>
      </c>
      <c r="E2692" s="2">
        <v>0</v>
      </c>
      <c r="F2692" s="2">
        <v>0</v>
      </c>
      <c r="G2692" s="2">
        <f>INT(YEAR(GEN_UP[[#This Row],[Fecha]]))</f>
        <v>2025</v>
      </c>
      <c r="H2692" s="2">
        <f>INT(MONTH(GEN_UP[[#This Row],[Fecha]]))</f>
        <v>4</v>
      </c>
      <c r="I2692" s="3" t="str">
        <f>TEXT(DATE(YEAR(GEN_UP[[#This Row],[Fecha]]),MONTH(GEN_UP[[#This Row],[Fecha]]),DAY(GEN_UP[[#This Row],[Fecha]])),"mmmm")</f>
        <v>April</v>
      </c>
      <c r="J2692" s="2">
        <f>DAY(GEN_UP[[#This Row],[Fecha]])</f>
        <v>23</v>
      </c>
      <c r="K2692" s="12" t="str">
        <f t="shared" si="42"/>
        <v>23-04-2025_02</v>
      </c>
    </row>
    <row r="2693" spans="1:11" x14ac:dyDescent="0.3">
      <c r="A2693" s="3">
        <v>45770</v>
      </c>
      <c r="B2693" s="6">
        <v>0.125</v>
      </c>
      <c r="C2693" s="2">
        <v>0</v>
      </c>
      <c r="D2693" s="2">
        <v>0</v>
      </c>
      <c r="E2693" s="2">
        <v>0</v>
      </c>
      <c r="F2693" s="2">
        <v>0</v>
      </c>
      <c r="G2693" s="2">
        <f>INT(YEAR(GEN_UP[[#This Row],[Fecha]]))</f>
        <v>2025</v>
      </c>
      <c r="H2693" s="2">
        <f>INT(MONTH(GEN_UP[[#This Row],[Fecha]]))</f>
        <v>4</v>
      </c>
      <c r="I2693" s="3" t="str">
        <f>TEXT(DATE(YEAR(GEN_UP[[#This Row],[Fecha]]),MONTH(GEN_UP[[#This Row],[Fecha]]),DAY(GEN_UP[[#This Row],[Fecha]])),"mmmm")</f>
        <v>April</v>
      </c>
      <c r="J2693" s="2">
        <f>DAY(GEN_UP[[#This Row],[Fecha]])</f>
        <v>23</v>
      </c>
      <c r="K2693" s="12" t="str">
        <f t="shared" si="42"/>
        <v>23-04-2025_03</v>
      </c>
    </row>
    <row r="2694" spans="1:11" x14ac:dyDescent="0.3">
      <c r="A2694" s="3">
        <v>45770</v>
      </c>
      <c r="B2694" s="6">
        <v>0.16666666666666666</v>
      </c>
      <c r="C2694" s="2">
        <v>0</v>
      </c>
      <c r="D2694" s="2">
        <v>0</v>
      </c>
      <c r="E2694" s="2">
        <v>0</v>
      </c>
      <c r="F2694" s="2">
        <v>0</v>
      </c>
      <c r="G2694" s="2">
        <f>INT(YEAR(GEN_UP[[#This Row],[Fecha]]))</f>
        <v>2025</v>
      </c>
      <c r="H2694" s="2">
        <f>INT(MONTH(GEN_UP[[#This Row],[Fecha]]))</f>
        <v>4</v>
      </c>
      <c r="I2694" s="3" t="str">
        <f>TEXT(DATE(YEAR(GEN_UP[[#This Row],[Fecha]]),MONTH(GEN_UP[[#This Row],[Fecha]]),DAY(GEN_UP[[#This Row],[Fecha]])),"mmmm")</f>
        <v>April</v>
      </c>
      <c r="J2694" s="2">
        <f>DAY(GEN_UP[[#This Row],[Fecha]])</f>
        <v>23</v>
      </c>
      <c r="K2694" s="12" t="str">
        <f t="shared" si="42"/>
        <v>23-04-2025_04</v>
      </c>
    </row>
    <row r="2695" spans="1:11" x14ac:dyDescent="0.3">
      <c r="A2695" s="3">
        <v>45770</v>
      </c>
      <c r="B2695" s="6">
        <v>0.20833333333333334</v>
      </c>
      <c r="C2695" s="2">
        <v>0</v>
      </c>
      <c r="D2695" s="2">
        <v>0</v>
      </c>
      <c r="E2695" s="2">
        <v>0</v>
      </c>
      <c r="F2695" s="2">
        <v>0</v>
      </c>
      <c r="G2695" s="2">
        <f>INT(YEAR(GEN_UP[[#This Row],[Fecha]]))</f>
        <v>2025</v>
      </c>
      <c r="H2695" s="2">
        <f>INT(MONTH(GEN_UP[[#This Row],[Fecha]]))</f>
        <v>4</v>
      </c>
      <c r="I2695" s="3" t="str">
        <f>TEXT(DATE(YEAR(GEN_UP[[#This Row],[Fecha]]),MONTH(GEN_UP[[#This Row],[Fecha]]),DAY(GEN_UP[[#This Row],[Fecha]])),"mmmm")</f>
        <v>April</v>
      </c>
      <c r="J2695" s="2">
        <f>DAY(GEN_UP[[#This Row],[Fecha]])</f>
        <v>23</v>
      </c>
      <c r="K2695" s="12" t="str">
        <f t="shared" si="42"/>
        <v>23-04-2025_05</v>
      </c>
    </row>
    <row r="2696" spans="1:11" x14ac:dyDescent="0.3">
      <c r="A2696" s="3">
        <v>45770</v>
      </c>
      <c r="B2696" s="6">
        <v>0.25</v>
      </c>
      <c r="C2696" s="2">
        <v>320</v>
      </c>
      <c r="D2696" s="2">
        <v>305</v>
      </c>
      <c r="E2696" s="2">
        <v>164.5</v>
      </c>
      <c r="F2696" s="2">
        <v>272</v>
      </c>
      <c r="G2696" s="2">
        <f>INT(YEAR(GEN_UP[[#This Row],[Fecha]]))</f>
        <v>2025</v>
      </c>
      <c r="H2696" s="2">
        <f>INT(MONTH(GEN_UP[[#This Row],[Fecha]]))</f>
        <v>4</v>
      </c>
      <c r="I2696" s="3" t="str">
        <f>TEXT(DATE(YEAR(GEN_UP[[#This Row],[Fecha]]),MONTH(GEN_UP[[#This Row],[Fecha]]),DAY(GEN_UP[[#This Row],[Fecha]])),"mmmm")</f>
        <v>April</v>
      </c>
      <c r="J2696" s="2">
        <f>DAY(GEN_UP[[#This Row],[Fecha]])</f>
        <v>23</v>
      </c>
      <c r="K2696" s="12" t="str">
        <f t="shared" si="42"/>
        <v>23-04-2025_06</v>
      </c>
    </row>
    <row r="2697" spans="1:11" x14ac:dyDescent="0.3">
      <c r="A2697" s="3">
        <v>45770</v>
      </c>
      <c r="B2697" s="6">
        <v>0.29166666666666669</v>
      </c>
      <c r="C2697" s="2">
        <v>1751.5</v>
      </c>
      <c r="D2697" s="2">
        <v>1717.5</v>
      </c>
      <c r="E2697" s="2">
        <v>1170.5</v>
      </c>
      <c r="F2697" s="2">
        <v>1576</v>
      </c>
      <c r="G2697" s="2">
        <f>INT(YEAR(GEN_UP[[#This Row],[Fecha]]))</f>
        <v>2025</v>
      </c>
      <c r="H2697" s="2">
        <f>INT(MONTH(GEN_UP[[#This Row],[Fecha]]))</f>
        <v>4</v>
      </c>
      <c r="I2697" s="3" t="str">
        <f>TEXT(DATE(YEAR(GEN_UP[[#This Row],[Fecha]]),MONTH(GEN_UP[[#This Row],[Fecha]]),DAY(GEN_UP[[#This Row],[Fecha]])),"mmmm")</f>
        <v>April</v>
      </c>
      <c r="J2697" s="2">
        <f>DAY(GEN_UP[[#This Row],[Fecha]])</f>
        <v>23</v>
      </c>
      <c r="K2697" s="12" t="str">
        <f t="shared" si="42"/>
        <v>23-04-2025_07</v>
      </c>
    </row>
    <row r="2698" spans="1:11" x14ac:dyDescent="0.3">
      <c r="A2698" s="3">
        <v>45770</v>
      </c>
      <c r="B2698" s="6">
        <v>0.33333333333333331</v>
      </c>
      <c r="C2698" s="2">
        <v>2144.5</v>
      </c>
      <c r="D2698" s="2">
        <v>2145</v>
      </c>
      <c r="E2698" s="2">
        <v>2583</v>
      </c>
      <c r="F2698" s="2">
        <v>2145</v>
      </c>
      <c r="G2698" s="2">
        <f>INT(YEAR(GEN_UP[[#This Row],[Fecha]]))</f>
        <v>2025</v>
      </c>
      <c r="H2698" s="2">
        <f>INT(MONTH(GEN_UP[[#This Row],[Fecha]]))</f>
        <v>4</v>
      </c>
      <c r="I2698" s="3" t="str">
        <f>TEXT(DATE(YEAR(GEN_UP[[#This Row],[Fecha]]),MONTH(GEN_UP[[#This Row],[Fecha]]),DAY(GEN_UP[[#This Row],[Fecha]])),"mmmm")</f>
        <v>April</v>
      </c>
      <c r="J2698" s="2">
        <f>DAY(GEN_UP[[#This Row],[Fecha]])</f>
        <v>23</v>
      </c>
      <c r="K2698" s="12" t="str">
        <f t="shared" si="42"/>
        <v>23-04-2025_08</v>
      </c>
    </row>
    <row r="2699" spans="1:11" x14ac:dyDescent="0.3">
      <c r="A2699" s="3">
        <v>45770</v>
      </c>
      <c r="B2699" s="6">
        <v>0.375</v>
      </c>
      <c r="C2699" s="2">
        <v>2145</v>
      </c>
      <c r="D2699" s="2">
        <v>2144.5</v>
      </c>
      <c r="E2699" s="2">
        <v>4076.5</v>
      </c>
      <c r="F2699" s="2">
        <v>2144.5</v>
      </c>
      <c r="G2699" s="2">
        <f>INT(YEAR(GEN_UP[[#This Row],[Fecha]]))</f>
        <v>2025</v>
      </c>
      <c r="H2699" s="2">
        <f>INT(MONTH(GEN_UP[[#This Row],[Fecha]]))</f>
        <v>4</v>
      </c>
      <c r="I2699" s="3" t="str">
        <f>TEXT(DATE(YEAR(GEN_UP[[#This Row],[Fecha]]),MONTH(GEN_UP[[#This Row],[Fecha]]),DAY(GEN_UP[[#This Row],[Fecha]])),"mmmm")</f>
        <v>April</v>
      </c>
      <c r="J2699" s="2">
        <f>DAY(GEN_UP[[#This Row],[Fecha]])</f>
        <v>23</v>
      </c>
      <c r="K2699" s="12" t="str">
        <f t="shared" si="42"/>
        <v>23-04-2025_09</v>
      </c>
    </row>
    <row r="2700" spans="1:11" x14ac:dyDescent="0.3">
      <c r="A2700" s="3">
        <v>45770</v>
      </c>
      <c r="B2700" s="6">
        <v>0.41666666666666669</v>
      </c>
      <c r="C2700" s="2">
        <v>2146</v>
      </c>
      <c r="D2700" s="2">
        <v>2145</v>
      </c>
      <c r="E2700" s="2">
        <v>2145</v>
      </c>
      <c r="F2700" s="2">
        <v>2145</v>
      </c>
      <c r="G2700" s="2">
        <f>INT(YEAR(GEN_UP[[#This Row],[Fecha]]))</f>
        <v>2025</v>
      </c>
      <c r="H2700" s="2">
        <f>INT(MONTH(GEN_UP[[#This Row],[Fecha]]))</f>
        <v>4</v>
      </c>
      <c r="I2700" s="3" t="str">
        <f>TEXT(DATE(YEAR(GEN_UP[[#This Row],[Fecha]]),MONTH(GEN_UP[[#This Row],[Fecha]]),DAY(GEN_UP[[#This Row],[Fecha]])),"mmmm")</f>
        <v>April</v>
      </c>
      <c r="J2700" s="2">
        <f>DAY(GEN_UP[[#This Row],[Fecha]])</f>
        <v>23</v>
      </c>
      <c r="K2700" s="12" t="str">
        <f t="shared" si="42"/>
        <v>23-04-2025_10</v>
      </c>
    </row>
    <row r="2701" spans="1:11" x14ac:dyDescent="0.3">
      <c r="A2701" s="3">
        <v>45770</v>
      </c>
      <c r="B2701" s="6">
        <v>0.45833333333333331</v>
      </c>
      <c r="C2701" s="2">
        <v>2145.5</v>
      </c>
      <c r="D2701" s="2">
        <v>2145</v>
      </c>
      <c r="E2701" s="2">
        <v>2144.5</v>
      </c>
      <c r="F2701" s="2">
        <v>2145</v>
      </c>
      <c r="G2701" s="2">
        <f>INT(YEAR(GEN_UP[[#This Row],[Fecha]]))</f>
        <v>2025</v>
      </c>
      <c r="H2701" s="2">
        <f>INT(MONTH(GEN_UP[[#This Row],[Fecha]]))</f>
        <v>4</v>
      </c>
      <c r="I2701" s="3" t="str">
        <f>TEXT(DATE(YEAR(GEN_UP[[#This Row],[Fecha]]),MONTH(GEN_UP[[#This Row],[Fecha]]),DAY(GEN_UP[[#This Row],[Fecha]])),"mmmm")</f>
        <v>April</v>
      </c>
      <c r="J2701" s="2">
        <f>DAY(GEN_UP[[#This Row],[Fecha]])</f>
        <v>23</v>
      </c>
      <c r="K2701" s="12" t="str">
        <f t="shared" si="42"/>
        <v>23-04-2025_11</v>
      </c>
    </row>
    <row r="2702" spans="1:11" x14ac:dyDescent="0.3">
      <c r="A2702" s="3">
        <v>45770</v>
      </c>
      <c r="B2702" s="6">
        <v>0.5</v>
      </c>
      <c r="C2702" s="2">
        <v>2145</v>
      </c>
      <c r="D2702" s="2">
        <v>2145.5</v>
      </c>
      <c r="E2702" s="2">
        <v>2145.5</v>
      </c>
      <c r="F2702" s="2">
        <v>2145.5</v>
      </c>
      <c r="G2702" s="2">
        <f>INT(YEAR(GEN_UP[[#This Row],[Fecha]]))</f>
        <v>2025</v>
      </c>
      <c r="H2702" s="2">
        <f>INT(MONTH(GEN_UP[[#This Row],[Fecha]]))</f>
        <v>4</v>
      </c>
      <c r="I2702" s="3" t="str">
        <f>TEXT(DATE(YEAR(GEN_UP[[#This Row],[Fecha]]),MONTH(GEN_UP[[#This Row],[Fecha]]),DAY(GEN_UP[[#This Row],[Fecha]])),"mmmm")</f>
        <v>April</v>
      </c>
      <c r="J2702" s="2">
        <f>DAY(GEN_UP[[#This Row],[Fecha]])</f>
        <v>23</v>
      </c>
      <c r="K2702" s="12" t="str">
        <f t="shared" si="42"/>
        <v>23-04-2025_12</v>
      </c>
    </row>
    <row r="2703" spans="1:11" x14ac:dyDescent="0.3">
      <c r="A2703" s="3">
        <v>45770</v>
      </c>
      <c r="B2703" s="6">
        <v>0.54166666666666663</v>
      </c>
      <c r="C2703" s="2">
        <v>2105.5</v>
      </c>
      <c r="D2703" s="2">
        <v>2113.5</v>
      </c>
      <c r="E2703" s="2">
        <v>2144.5</v>
      </c>
      <c r="F2703" s="2">
        <v>2145</v>
      </c>
      <c r="G2703" s="2">
        <f>INT(YEAR(GEN_UP[[#This Row],[Fecha]]))</f>
        <v>2025</v>
      </c>
      <c r="H2703" s="2">
        <f>INT(MONTH(GEN_UP[[#This Row],[Fecha]]))</f>
        <v>4</v>
      </c>
      <c r="I2703" s="3" t="str">
        <f>TEXT(DATE(YEAR(GEN_UP[[#This Row],[Fecha]]),MONTH(GEN_UP[[#This Row],[Fecha]]),DAY(GEN_UP[[#This Row],[Fecha]])),"mmmm")</f>
        <v>April</v>
      </c>
      <c r="J2703" s="2">
        <f>DAY(GEN_UP[[#This Row],[Fecha]])</f>
        <v>23</v>
      </c>
      <c r="K2703" s="12" t="str">
        <f t="shared" si="42"/>
        <v>23-04-2025_13</v>
      </c>
    </row>
    <row r="2704" spans="1:11" x14ac:dyDescent="0.3">
      <c r="A2704" s="3">
        <v>45770</v>
      </c>
      <c r="B2704" s="6">
        <v>0.58333333333333337</v>
      </c>
      <c r="C2704" s="2">
        <v>2143</v>
      </c>
      <c r="D2704" s="2">
        <v>2144.5</v>
      </c>
      <c r="E2704" s="2">
        <v>1798.5</v>
      </c>
      <c r="F2704" s="2">
        <v>2144.5</v>
      </c>
      <c r="G2704" s="2">
        <f>INT(YEAR(GEN_UP[[#This Row],[Fecha]]))</f>
        <v>2025</v>
      </c>
      <c r="H2704" s="2">
        <f>INT(MONTH(GEN_UP[[#This Row],[Fecha]]))</f>
        <v>4</v>
      </c>
      <c r="I2704" s="3" t="str">
        <f>TEXT(DATE(YEAR(GEN_UP[[#This Row],[Fecha]]),MONTH(GEN_UP[[#This Row],[Fecha]]),DAY(GEN_UP[[#This Row],[Fecha]])),"mmmm")</f>
        <v>April</v>
      </c>
      <c r="J2704" s="2">
        <f>DAY(GEN_UP[[#This Row],[Fecha]])</f>
        <v>23</v>
      </c>
      <c r="K2704" s="12" t="str">
        <f t="shared" si="42"/>
        <v>23-04-2025_14</v>
      </c>
    </row>
    <row r="2705" spans="1:11" x14ac:dyDescent="0.3">
      <c r="A2705" s="3">
        <v>45770</v>
      </c>
      <c r="B2705" s="6">
        <v>0.625</v>
      </c>
      <c r="C2705" s="2">
        <v>1818</v>
      </c>
      <c r="D2705" s="2">
        <v>1829</v>
      </c>
      <c r="E2705" s="2">
        <v>2144.5</v>
      </c>
      <c r="F2705" s="2">
        <v>2022</v>
      </c>
      <c r="G2705" s="2">
        <f>INT(YEAR(GEN_UP[[#This Row],[Fecha]]))</f>
        <v>2025</v>
      </c>
      <c r="H2705" s="2">
        <f>INT(MONTH(GEN_UP[[#This Row],[Fecha]]))</f>
        <v>4</v>
      </c>
      <c r="I2705" s="3" t="str">
        <f>TEXT(DATE(YEAR(GEN_UP[[#This Row],[Fecha]]),MONTH(GEN_UP[[#This Row],[Fecha]]),DAY(GEN_UP[[#This Row],[Fecha]])),"mmmm")</f>
        <v>April</v>
      </c>
      <c r="J2705" s="2">
        <f>DAY(GEN_UP[[#This Row],[Fecha]])</f>
        <v>23</v>
      </c>
      <c r="K2705" s="12" t="str">
        <f t="shared" si="42"/>
        <v>23-04-2025_15</v>
      </c>
    </row>
    <row r="2706" spans="1:11" x14ac:dyDescent="0.3">
      <c r="A2706" s="3">
        <v>45770</v>
      </c>
      <c r="B2706" s="6">
        <v>0.66666666666666663</v>
      </c>
      <c r="C2706" s="2">
        <v>834</v>
      </c>
      <c r="D2706" s="2">
        <v>828.5</v>
      </c>
      <c r="E2706" s="2">
        <v>982.5</v>
      </c>
      <c r="F2706" s="2">
        <v>847</v>
      </c>
      <c r="G2706" s="2">
        <f>INT(YEAR(GEN_UP[[#This Row],[Fecha]]))</f>
        <v>2025</v>
      </c>
      <c r="H2706" s="2">
        <f>INT(MONTH(GEN_UP[[#This Row],[Fecha]]))</f>
        <v>4</v>
      </c>
      <c r="I2706" s="3" t="str">
        <f>TEXT(DATE(YEAR(GEN_UP[[#This Row],[Fecha]]),MONTH(GEN_UP[[#This Row],[Fecha]]),DAY(GEN_UP[[#This Row],[Fecha]])),"mmmm")</f>
        <v>April</v>
      </c>
      <c r="J2706" s="2">
        <f>DAY(GEN_UP[[#This Row],[Fecha]])</f>
        <v>23</v>
      </c>
      <c r="K2706" s="12" t="str">
        <f t="shared" si="42"/>
        <v>23-04-2025_16</v>
      </c>
    </row>
    <row r="2707" spans="1:11" x14ac:dyDescent="0.3">
      <c r="A2707" s="3">
        <v>45770</v>
      </c>
      <c r="B2707" s="6">
        <v>0.70833333333333337</v>
      </c>
      <c r="C2707" s="2">
        <v>1084.5</v>
      </c>
      <c r="D2707" s="2">
        <v>1072.5</v>
      </c>
      <c r="E2707" s="2">
        <v>71</v>
      </c>
      <c r="F2707" s="2">
        <v>1084</v>
      </c>
      <c r="G2707" s="2">
        <f>INT(YEAR(GEN_UP[[#This Row],[Fecha]]))</f>
        <v>2025</v>
      </c>
      <c r="H2707" s="2">
        <f>INT(MONTH(GEN_UP[[#This Row],[Fecha]]))</f>
        <v>4</v>
      </c>
      <c r="I2707" s="3" t="str">
        <f>TEXT(DATE(YEAR(GEN_UP[[#This Row],[Fecha]]),MONTH(GEN_UP[[#This Row],[Fecha]]),DAY(GEN_UP[[#This Row],[Fecha]])),"mmmm")</f>
        <v>April</v>
      </c>
      <c r="J2707" s="2">
        <f>DAY(GEN_UP[[#This Row],[Fecha]])</f>
        <v>23</v>
      </c>
      <c r="K2707" s="12" t="str">
        <f t="shared" si="42"/>
        <v>23-04-2025_17</v>
      </c>
    </row>
    <row r="2708" spans="1:11" x14ac:dyDescent="0.3">
      <c r="A2708" s="3">
        <v>45770</v>
      </c>
      <c r="B2708" s="6">
        <v>0.75</v>
      </c>
      <c r="C2708" s="2">
        <v>129</v>
      </c>
      <c r="D2708" s="2">
        <v>135.5</v>
      </c>
      <c r="E2708" s="2">
        <v>0</v>
      </c>
      <c r="F2708" s="2">
        <v>147</v>
      </c>
      <c r="G2708" s="2">
        <f>INT(YEAR(GEN_UP[[#This Row],[Fecha]]))</f>
        <v>2025</v>
      </c>
      <c r="H2708" s="2">
        <f>INT(MONTH(GEN_UP[[#This Row],[Fecha]]))</f>
        <v>4</v>
      </c>
      <c r="I2708" s="3" t="str">
        <f>TEXT(DATE(YEAR(GEN_UP[[#This Row],[Fecha]]),MONTH(GEN_UP[[#This Row],[Fecha]]),DAY(GEN_UP[[#This Row],[Fecha]])),"mmmm")</f>
        <v>April</v>
      </c>
      <c r="J2708" s="2">
        <f>DAY(GEN_UP[[#This Row],[Fecha]])</f>
        <v>23</v>
      </c>
      <c r="K2708" s="12" t="str">
        <f t="shared" si="42"/>
        <v>23-04-2025_18</v>
      </c>
    </row>
    <row r="2709" spans="1:11" x14ac:dyDescent="0.3">
      <c r="A2709" s="3">
        <v>45770</v>
      </c>
      <c r="B2709" s="6">
        <v>0.79166666666666663</v>
      </c>
      <c r="C2709" s="2">
        <v>0</v>
      </c>
      <c r="D2709" s="2">
        <v>0</v>
      </c>
      <c r="E2709" s="2">
        <v>0</v>
      </c>
      <c r="F2709" s="2">
        <v>0</v>
      </c>
      <c r="G2709" s="2">
        <f>INT(YEAR(GEN_UP[[#This Row],[Fecha]]))</f>
        <v>2025</v>
      </c>
      <c r="H2709" s="2">
        <f>INT(MONTH(GEN_UP[[#This Row],[Fecha]]))</f>
        <v>4</v>
      </c>
      <c r="I2709" s="3" t="str">
        <f>TEXT(DATE(YEAR(GEN_UP[[#This Row],[Fecha]]),MONTH(GEN_UP[[#This Row],[Fecha]]),DAY(GEN_UP[[#This Row],[Fecha]])),"mmmm")</f>
        <v>April</v>
      </c>
      <c r="J2709" s="2">
        <f>DAY(GEN_UP[[#This Row],[Fecha]])</f>
        <v>23</v>
      </c>
      <c r="K2709" s="12" t="str">
        <f t="shared" si="42"/>
        <v>23-04-2025_19</v>
      </c>
    </row>
    <row r="2710" spans="1:11" x14ac:dyDescent="0.3">
      <c r="A2710" s="3">
        <v>45770</v>
      </c>
      <c r="B2710" s="6">
        <v>0.83333333333333337</v>
      </c>
      <c r="C2710" s="2">
        <v>0</v>
      </c>
      <c r="D2710" s="2">
        <v>0</v>
      </c>
      <c r="E2710" s="2">
        <v>0</v>
      </c>
      <c r="F2710" s="2">
        <v>0</v>
      </c>
      <c r="G2710" s="2">
        <f>INT(YEAR(GEN_UP[[#This Row],[Fecha]]))</f>
        <v>2025</v>
      </c>
      <c r="H2710" s="2">
        <f>INT(MONTH(GEN_UP[[#This Row],[Fecha]]))</f>
        <v>4</v>
      </c>
      <c r="I2710" s="3" t="str">
        <f>TEXT(DATE(YEAR(GEN_UP[[#This Row],[Fecha]]),MONTH(GEN_UP[[#This Row],[Fecha]]),DAY(GEN_UP[[#This Row],[Fecha]])),"mmmm")</f>
        <v>April</v>
      </c>
      <c r="J2710" s="2">
        <f>DAY(GEN_UP[[#This Row],[Fecha]])</f>
        <v>23</v>
      </c>
      <c r="K2710" s="12" t="str">
        <f t="shared" si="42"/>
        <v>23-04-2025_20</v>
      </c>
    </row>
    <row r="2711" spans="1:11" x14ac:dyDescent="0.3">
      <c r="A2711" s="3">
        <v>45770</v>
      </c>
      <c r="B2711" s="6">
        <v>0.875</v>
      </c>
      <c r="C2711" s="2">
        <v>0</v>
      </c>
      <c r="D2711" s="2">
        <v>0</v>
      </c>
      <c r="E2711" s="2">
        <v>0</v>
      </c>
      <c r="F2711" s="2">
        <v>0</v>
      </c>
      <c r="G2711" s="2">
        <f>INT(YEAR(GEN_UP[[#This Row],[Fecha]]))</f>
        <v>2025</v>
      </c>
      <c r="H2711" s="2">
        <f>INT(MONTH(GEN_UP[[#This Row],[Fecha]]))</f>
        <v>4</v>
      </c>
      <c r="I2711" s="3" t="str">
        <f>TEXT(DATE(YEAR(GEN_UP[[#This Row],[Fecha]]),MONTH(GEN_UP[[#This Row],[Fecha]]),DAY(GEN_UP[[#This Row],[Fecha]])),"mmmm")</f>
        <v>April</v>
      </c>
      <c r="J2711" s="2">
        <f>DAY(GEN_UP[[#This Row],[Fecha]])</f>
        <v>23</v>
      </c>
      <c r="K2711" s="12" t="str">
        <f t="shared" si="42"/>
        <v>23-04-2025_21</v>
      </c>
    </row>
    <row r="2712" spans="1:11" x14ac:dyDescent="0.3">
      <c r="A2712" s="3">
        <v>45770</v>
      </c>
      <c r="B2712" s="6">
        <v>0.91666666666666663</v>
      </c>
      <c r="C2712" s="2">
        <v>0</v>
      </c>
      <c r="D2712" s="2">
        <v>0</v>
      </c>
      <c r="E2712" s="2">
        <v>0</v>
      </c>
      <c r="F2712" s="2">
        <v>0</v>
      </c>
      <c r="G2712" s="2">
        <f>INT(YEAR(GEN_UP[[#This Row],[Fecha]]))</f>
        <v>2025</v>
      </c>
      <c r="H2712" s="2">
        <f>INT(MONTH(GEN_UP[[#This Row],[Fecha]]))</f>
        <v>4</v>
      </c>
      <c r="I2712" s="3" t="str">
        <f>TEXT(DATE(YEAR(GEN_UP[[#This Row],[Fecha]]),MONTH(GEN_UP[[#This Row],[Fecha]]),DAY(GEN_UP[[#This Row],[Fecha]])),"mmmm")</f>
        <v>April</v>
      </c>
      <c r="J2712" s="2">
        <f>DAY(GEN_UP[[#This Row],[Fecha]])</f>
        <v>23</v>
      </c>
      <c r="K2712" s="12" t="str">
        <f t="shared" si="42"/>
        <v>23-04-2025_22</v>
      </c>
    </row>
    <row r="2713" spans="1:11" x14ac:dyDescent="0.3">
      <c r="A2713" s="3">
        <v>45770</v>
      </c>
      <c r="B2713" s="6">
        <v>0.95833333333333337</v>
      </c>
      <c r="C2713" s="2">
        <v>0</v>
      </c>
      <c r="D2713" s="2">
        <v>0</v>
      </c>
      <c r="E2713" s="2">
        <v>0</v>
      </c>
      <c r="F2713" s="2">
        <v>0</v>
      </c>
      <c r="G2713" s="2">
        <f>INT(YEAR(GEN_UP[[#This Row],[Fecha]]))</f>
        <v>2025</v>
      </c>
      <c r="H2713" s="2">
        <f>INT(MONTH(GEN_UP[[#This Row],[Fecha]]))</f>
        <v>4</v>
      </c>
      <c r="I2713" s="3" t="str">
        <f>TEXT(DATE(YEAR(GEN_UP[[#This Row],[Fecha]]),MONTH(GEN_UP[[#This Row],[Fecha]]),DAY(GEN_UP[[#This Row],[Fecha]])),"mmmm")</f>
        <v>April</v>
      </c>
      <c r="J2713" s="2">
        <f>DAY(GEN_UP[[#This Row],[Fecha]])</f>
        <v>23</v>
      </c>
      <c r="K2713" s="12" t="str">
        <f t="shared" si="42"/>
        <v>23-04-2025_23</v>
      </c>
    </row>
    <row r="2714" spans="1:11" x14ac:dyDescent="0.3">
      <c r="A2714" s="3">
        <v>45771</v>
      </c>
      <c r="B2714" s="6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f>INT(YEAR(GEN_UP[[#This Row],[Fecha]]))</f>
        <v>2025</v>
      </c>
      <c r="H2714" s="2">
        <f>INT(MONTH(GEN_UP[[#This Row],[Fecha]]))</f>
        <v>4</v>
      </c>
      <c r="I2714" s="3" t="str">
        <f>TEXT(DATE(YEAR(GEN_UP[[#This Row],[Fecha]]),MONTH(GEN_UP[[#This Row],[Fecha]]),DAY(GEN_UP[[#This Row],[Fecha]])),"mmmm")</f>
        <v>April</v>
      </c>
      <c r="J2714" s="2">
        <f>DAY(GEN_UP[[#This Row],[Fecha]])</f>
        <v>24</v>
      </c>
      <c r="K2714" s="12" t="str">
        <f t="shared" si="42"/>
        <v>24-04-2025_00</v>
      </c>
    </row>
    <row r="2715" spans="1:11" x14ac:dyDescent="0.3">
      <c r="A2715" s="3">
        <v>45771</v>
      </c>
      <c r="B2715" s="6">
        <v>4.1666666666666664E-2</v>
      </c>
      <c r="C2715" s="2">
        <v>0</v>
      </c>
      <c r="D2715" s="2">
        <v>0</v>
      </c>
      <c r="E2715" s="2">
        <v>0</v>
      </c>
      <c r="F2715" s="2">
        <v>0</v>
      </c>
      <c r="G2715" s="2">
        <f>INT(YEAR(GEN_UP[[#This Row],[Fecha]]))</f>
        <v>2025</v>
      </c>
      <c r="H2715" s="2">
        <f>INT(MONTH(GEN_UP[[#This Row],[Fecha]]))</f>
        <v>4</v>
      </c>
      <c r="I2715" s="3" t="str">
        <f>TEXT(DATE(YEAR(GEN_UP[[#This Row],[Fecha]]),MONTH(GEN_UP[[#This Row],[Fecha]]),DAY(GEN_UP[[#This Row],[Fecha]])),"mmmm")</f>
        <v>April</v>
      </c>
      <c r="J2715" s="2">
        <f>DAY(GEN_UP[[#This Row],[Fecha]])</f>
        <v>24</v>
      </c>
      <c r="K2715" s="12" t="str">
        <f t="shared" si="42"/>
        <v>24-04-2025_01</v>
      </c>
    </row>
    <row r="2716" spans="1:11" x14ac:dyDescent="0.3">
      <c r="A2716" s="3">
        <v>45771</v>
      </c>
      <c r="B2716" s="6">
        <v>8.3333333333333329E-2</v>
      </c>
      <c r="C2716" s="2">
        <v>0</v>
      </c>
      <c r="D2716" s="2">
        <v>0</v>
      </c>
      <c r="E2716" s="2">
        <v>0</v>
      </c>
      <c r="F2716" s="2">
        <v>0</v>
      </c>
      <c r="G2716" s="2">
        <f>INT(YEAR(GEN_UP[[#This Row],[Fecha]]))</f>
        <v>2025</v>
      </c>
      <c r="H2716" s="2">
        <f>INT(MONTH(GEN_UP[[#This Row],[Fecha]]))</f>
        <v>4</v>
      </c>
      <c r="I2716" s="3" t="str">
        <f>TEXT(DATE(YEAR(GEN_UP[[#This Row],[Fecha]]),MONTH(GEN_UP[[#This Row],[Fecha]]),DAY(GEN_UP[[#This Row],[Fecha]])),"mmmm")</f>
        <v>April</v>
      </c>
      <c r="J2716" s="2">
        <f>DAY(GEN_UP[[#This Row],[Fecha]])</f>
        <v>24</v>
      </c>
      <c r="K2716" s="12" t="str">
        <f t="shared" si="42"/>
        <v>24-04-2025_02</v>
      </c>
    </row>
    <row r="2717" spans="1:11" x14ac:dyDescent="0.3">
      <c r="A2717" s="3">
        <v>45771</v>
      </c>
      <c r="B2717" s="6">
        <v>0.125</v>
      </c>
      <c r="C2717" s="2">
        <v>0</v>
      </c>
      <c r="D2717" s="2">
        <v>0</v>
      </c>
      <c r="E2717" s="2">
        <v>0</v>
      </c>
      <c r="F2717" s="2">
        <v>0</v>
      </c>
      <c r="G2717" s="2">
        <f>INT(YEAR(GEN_UP[[#This Row],[Fecha]]))</f>
        <v>2025</v>
      </c>
      <c r="H2717" s="2">
        <f>INT(MONTH(GEN_UP[[#This Row],[Fecha]]))</f>
        <v>4</v>
      </c>
      <c r="I2717" s="3" t="str">
        <f>TEXT(DATE(YEAR(GEN_UP[[#This Row],[Fecha]]),MONTH(GEN_UP[[#This Row],[Fecha]]),DAY(GEN_UP[[#This Row],[Fecha]])),"mmmm")</f>
        <v>April</v>
      </c>
      <c r="J2717" s="2">
        <f>DAY(GEN_UP[[#This Row],[Fecha]])</f>
        <v>24</v>
      </c>
      <c r="K2717" s="12" t="str">
        <f t="shared" si="42"/>
        <v>24-04-2025_03</v>
      </c>
    </row>
    <row r="2718" spans="1:11" x14ac:dyDescent="0.3">
      <c r="A2718" s="3">
        <v>45771</v>
      </c>
      <c r="B2718" s="6">
        <v>0.16666666666666666</v>
      </c>
      <c r="C2718" s="2">
        <v>0</v>
      </c>
      <c r="D2718" s="2">
        <v>0</v>
      </c>
      <c r="E2718" s="2">
        <v>0</v>
      </c>
      <c r="F2718" s="2">
        <v>0</v>
      </c>
      <c r="G2718" s="2">
        <f>INT(YEAR(GEN_UP[[#This Row],[Fecha]]))</f>
        <v>2025</v>
      </c>
      <c r="H2718" s="2">
        <f>INT(MONTH(GEN_UP[[#This Row],[Fecha]]))</f>
        <v>4</v>
      </c>
      <c r="I2718" s="3" t="str">
        <f>TEXT(DATE(YEAR(GEN_UP[[#This Row],[Fecha]]),MONTH(GEN_UP[[#This Row],[Fecha]]),DAY(GEN_UP[[#This Row],[Fecha]])),"mmmm")</f>
        <v>April</v>
      </c>
      <c r="J2718" s="2">
        <f>DAY(GEN_UP[[#This Row],[Fecha]])</f>
        <v>24</v>
      </c>
      <c r="K2718" s="12" t="str">
        <f t="shared" si="42"/>
        <v>24-04-2025_04</v>
      </c>
    </row>
    <row r="2719" spans="1:11" x14ac:dyDescent="0.3">
      <c r="A2719" s="3">
        <v>45771</v>
      </c>
      <c r="B2719" s="6">
        <v>0.20833333333333334</v>
      </c>
      <c r="C2719" s="2">
        <v>0</v>
      </c>
      <c r="D2719" s="2">
        <v>0</v>
      </c>
      <c r="E2719" s="2">
        <v>0</v>
      </c>
      <c r="F2719" s="2">
        <v>0</v>
      </c>
      <c r="G2719" s="2">
        <f>INT(YEAR(GEN_UP[[#This Row],[Fecha]]))</f>
        <v>2025</v>
      </c>
      <c r="H2719" s="2">
        <f>INT(MONTH(GEN_UP[[#This Row],[Fecha]]))</f>
        <v>4</v>
      </c>
      <c r="I2719" s="3" t="str">
        <f>TEXT(DATE(YEAR(GEN_UP[[#This Row],[Fecha]]),MONTH(GEN_UP[[#This Row],[Fecha]]),DAY(GEN_UP[[#This Row],[Fecha]])),"mmmm")</f>
        <v>April</v>
      </c>
      <c r="J2719" s="2">
        <f>DAY(GEN_UP[[#This Row],[Fecha]])</f>
        <v>24</v>
      </c>
      <c r="K2719" s="12" t="str">
        <f t="shared" si="42"/>
        <v>24-04-2025_05</v>
      </c>
    </row>
    <row r="2720" spans="1:11" x14ac:dyDescent="0.3">
      <c r="A2720" s="3">
        <v>45771</v>
      </c>
      <c r="B2720" s="6">
        <v>0.25</v>
      </c>
      <c r="C2720" s="2">
        <v>224.5</v>
      </c>
      <c r="D2720" s="2">
        <v>211</v>
      </c>
      <c r="E2720" s="2">
        <v>192</v>
      </c>
      <c r="F2720" s="2">
        <v>181</v>
      </c>
      <c r="G2720" s="2">
        <f>INT(YEAR(GEN_UP[[#This Row],[Fecha]]))</f>
        <v>2025</v>
      </c>
      <c r="H2720" s="2">
        <f>INT(MONTH(GEN_UP[[#This Row],[Fecha]]))</f>
        <v>4</v>
      </c>
      <c r="I2720" s="3" t="str">
        <f>TEXT(DATE(YEAR(GEN_UP[[#This Row],[Fecha]]),MONTH(GEN_UP[[#This Row],[Fecha]]),DAY(GEN_UP[[#This Row],[Fecha]])),"mmmm")</f>
        <v>April</v>
      </c>
      <c r="J2720" s="2">
        <f>DAY(GEN_UP[[#This Row],[Fecha]])</f>
        <v>24</v>
      </c>
      <c r="K2720" s="12" t="str">
        <f t="shared" si="42"/>
        <v>24-04-2025_06</v>
      </c>
    </row>
    <row r="2721" spans="1:11" x14ac:dyDescent="0.3">
      <c r="A2721" s="3">
        <v>45771</v>
      </c>
      <c r="B2721" s="6">
        <v>0.29166666666666669</v>
      </c>
      <c r="C2721" s="2">
        <v>2085</v>
      </c>
      <c r="D2721" s="2">
        <v>2035</v>
      </c>
      <c r="E2721" s="2">
        <v>1945</v>
      </c>
      <c r="F2721" s="2">
        <v>1894.5</v>
      </c>
      <c r="G2721" s="2">
        <f>INT(YEAR(GEN_UP[[#This Row],[Fecha]]))</f>
        <v>2025</v>
      </c>
      <c r="H2721" s="2">
        <f>INT(MONTH(GEN_UP[[#This Row],[Fecha]]))</f>
        <v>4</v>
      </c>
      <c r="I2721" s="3" t="str">
        <f>TEXT(DATE(YEAR(GEN_UP[[#This Row],[Fecha]]),MONTH(GEN_UP[[#This Row],[Fecha]]),DAY(GEN_UP[[#This Row],[Fecha]])),"mmmm")</f>
        <v>April</v>
      </c>
      <c r="J2721" s="2">
        <f>DAY(GEN_UP[[#This Row],[Fecha]])</f>
        <v>24</v>
      </c>
      <c r="K2721" s="12" t="str">
        <f t="shared" si="42"/>
        <v>24-04-2025_07</v>
      </c>
    </row>
    <row r="2722" spans="1:11" x14ac:dyDescent="0.3">
      <c r="A2722" s="3">
        <v>45771</v>
      </c>
      <c r="B2722" s="6">
        <v>0.33333333333333331</v>
      </c>
      <c r="C2722" s="2">
        <v>3328.5</v>
      </c>
      <c r="D2722" s="2">
        <v>3302.5</v>
      </c>
      <c r="E2722" s="2">
        <v>3225.5</v>
      </c>
      <c r="F2722" s="2">
        <v>3192</v>
      </c>
      <c r="G2722" s="2">
        <f>INT(YEAR(GEN_UP[[#This Row],[Fecha]]))</f>
        <v>2025</v>
      </c>
      <c r="H2722" s="2">
        <f>INT(MONTH(GEN_UP[[#This Row],[Fecha]]))</f>
        <v>4</v>
      </c>
      <c r="I2722" s="3" t="str">
        <f>TEXT(DATE(YEAR(GEN_UP[[#This Row],[Fecha]]),MONTH(GEN_UP[[#This Row],[Fecha]]),DAY(GEN_UP[[#This Row],[Fecha]])),"mmmm")</f>
        <v>April</v>
      </c>
      <c r="J2722" s="2">
        <f>DAY(GEN_UP[[#This Row],[Fecha]])</f>
        <v>24</v>
      </c>
      <c r="K2722" s="12" t="str">
        <f t="shared" si="42"/>
        <v>24-04-2025_08</v>
      </c>
    </row>
    <row r="2723" spans="1:11" x14ac:dyDescent="0.3">
      <c r="A2723" s="3">
        <v>45771</v>
      </c>
      <c r="B2723" s="6">
        <v>0.375</v>
      </c>
      <c r="C2723" s="2">
        <v>3414.5</v>
      </c>
      <c r="D2723" s="2">
        <v>3365</v>
      </c>
      <c r="E2723" s="2">
        <v>3351.5</v>
      </c>
      <c r="F2723" s="2">
        <v>3279</v>
      </c>
      <c r="G2723" s="2">
        <f>INT(YEAR(GEN_UP[[#This Row],[Fecha]]))</f>
        <v>2025</v>
      </c>
      <c r="H2723" s="2">
        <f>INT(MONTH(GEN_UP[[#This Row],[Fecha]]))</f>
        <v>4</v>
      </c>
      <c r="I2723" s="3" t="str">
        <f>TEXT(DATE(YEAR(GEN_UP[[#This Row],[Fecha]]),MONTH(GEN_UP[[#This Row],[Fecha]]),DAY(GEN_UP[[#This Row],[Fecha]])),"mmmm")</f>
        <v>April</v>
      </c>
      <c r="J2723" s="2">
        <f>DAY(GEN_UP[[#This Row],[Fecha]])</f>
        <v>24</v>
      </c>
      <c r="K2723" s="12" t="str">
        <f t="shared" si="42"/>
        <v>24-04-2025_09</v>
      </c>
    </row>
    <row r="2724" spans="1:11" x14ac:dyDescent="0.3">
      <c r="A2724" s="3">
        <v>45771</v>
      </c>
      <c r="B2724" s="6">
        <v>0.41666666666666669</v>
      </c>
      <c r="C2724" s="2">
        <v>5434</v>
      </c>
      <c r="D2724" s="2">
        <v>5397.5</v>
      </c>
      <c r="E2724" s="2">
        <v>5325</v>
      </c>
      <c r="F2724" s="2">
        <v>5083.5</v>
      </c>
      <c r="G2724" s="2">
        <f>INT(YEAR(GEN_UP[[#This Row],[Fecha]]))</f>
        <v>2025</v>
      </c>
      <c r="H2724" s="2">
        <f>INT(MONTH(GEN_UP[[#This Row],[Fecha]]))</f>
        <v>4</v>
      </c>
      <c r="I2724" s="3" t="str">
        <f>TEXT(DATE(YEAR(GEN_UP[[#This Row],[Fecha]]),MONTH(GEN_UP[[#This Row],[Fecha]]),DAY(GEN_UP[[#This Row],[Fecha]])),"mmmm")</f>
        <v>April</v>
      </c>
      <c r="J2724" s="2">
        <f>DAY(GEN_UP[[#This Row],[Fecha]])</f>
        <v>24</v>
      </c>
      <c r="K2724" s="12" t="str">
        <f t="shared" si="42"/>
        <v>24-04-2025_10</v>
      </c>
    </row>
    <row r="2725" spans="1:11" x14ac:dyDescent="0.3">
      <c r="A2725" s="3">
        <v>45771</v>
      </c>
      <c r="B2725" s="6">
        <v>0.45833333333333331</v>
      </c>
      <c r="C2725" s="2">
        <v>5812</v>
      </c>
      <c r="D2725" s="2">
        <v>5753.5</v>
      </c>
      <c r="E2725" s="2">
        <v>5642</v>
      </c>
      <c r="F2725" s="2">
        <v>5695</v>
      </c>
      <c r="G2725" s="2">
        <f>INT(YEAR(GEN_UP[[#This Row],[Fecha]]))</f>
        <v>2025</v>
      </c>
      <c r="H2725" s="2">
        <f>INT(MONTH(GEN_UP[[#This Row],[Fecha]]))</f>
        <v>4</v>
      </c>
      <c r="I2725" s="3" t="str">
        <f>TEXT(DATE(YEAR(GEN_UP[[#This Row],[Fecha]]),MONTH(GEN_UP[[#This Row],[Fecha]]),DAY(GEN_UP[[#This Row],[Fecha]])),"mmmm")</f>
        <v>April</v>
      </c>
      <c r="J2725" s="2">
        <f>DAY(GEN_UP[[#This Row],[Fecha]])</f>
        <v>24</v>
      </c>
      <c r="K2725" s="12" t="str">
        <f t="shared" si="42"/>
        <v>24-04-2025_11</v>
      </c>
    </row>
    <row r="2726" spans="1:11" x14ac:dyDescent="0.3">
      <c r="A2726" s="3">
        <v>45771</v>
      </c>
      <c r="B2726" s="6">
        <v>0.5</v>
      </c>
      <c r="C2726" s="2">
        <v>7905</v>
      </c>
      <c r="D2726" s="2">
        <v>7918.5</v>
      </c>
      <c r="E2726" s="2">
        <v>7954.5</v>
      </c>
      <c r="F2726" s="2">
        <v>7984.5</v>
      </c>
      <c r="G2726" s="2">
        <f>INT(YEAR(GEN_UP[[#This Row],[Fecha]]))</f>
        <v>2025</v>
      </c>
      <c r="H2726" s="2">
        <f>INT(MONTH(GEN_UP[[#This Row],[Fecha]]))</f>
        <v>4</v>
      </c>
      <c r="I2726" s="3" t="str">
        <f>TEXT(DATE(YEAR(GEN_UP[[#This Row],[Fecha]]),MONTH(GEN_UP[[#This Row],[Fecha]]),DAY(GEN_UP[[#This Row],[Fecha]])),"mmmm")</f>
        <v>April</v>
      </c>
      <c r="J2726" s="2">
        <f>DAY(GEN_UP[[#This Row],[Fecha]])</f>
        <v>24</v>
      </c>
      <c r="K2726" s="12" t="str">
        <f t="shared" si="42"/>
        <v>24-04-2025_12</v>
      </c>
    </row>
    <row r="2727" spans="1:11" x14ac:dyDescent="0.3">
      <c r="A2727" s="3">
        <v>45771</v>
      </c>
      <c r="B2727" s="6">
        <v>0.54166666666666663</v>
      </c>
      <c r="C2727" s="2">
        <v>5253</v>
      </c>
      <c r="D2727" s="2">
        <v>5410.5</v>
      </c>
      <c r="E2727" s="2">
        <v>5623</v>
      </c>
      <c r="F2727" s="2">
        <v>5782</v>
      </c>
      <c r="G2727" s="2">
        <f>INT(YEAR(GEN_UP[[#This Row],[Fecha]]))</f>
        <v>2025</v>
      </c>
      <c r="H2727" s="2">
        <f>INT(MONTH(GEN_UP[[#This Row],[Fecha]]))</f>
        <v>4</v>
      </c>
      <c r="I2727" s="3" t="str">
        <f>TEXT(DATE(YEAR(GEN_UP[[#This Row],[Fecha]]),MONTH(GEN_UP[[#This Row],[Fecha]]),DAY(GEN_UP[[#This Row],[Fecha]])),"mmmm")</f>
        <v>April</v>
      </c>
      <c r="J2727" s="2">
        <f>DAY(GEN_UP[[#This Row],[Fecha]])</f>
        <v>24</v>
      </c>
      <c r="K2727" s="12" t="str">
        <f t="shared" si="42"/>
        <v>24-04-2025_13</v>
      </c>
    </row>
    <row r="2728" spans="1:11" x14ac:dyDescent="0.3">
      <c r="A2728" s="3">
        <v>45771</v>
      </c>
      <c r="B2728" s="6">
        <v>0.58333333333333337</v>
      </c>
      <c r="C2728" s="2">
        <v>4456.5</v>
      </c>
      <c r="D2728" s="2">
        <v>4329</v>
      </c>
      <c r="E2728" s="2">
        <v>4099</v>
      </c>
      <c r="F2728" s="2">
        <v>4083</v>
      </c>
      <c r="G2728" s="2">
        <f>INT(YEAR(GEN_UP[[#This Row],[Fecha]]))</f>
        <v>2025</v>
      </c>
      <c r="H2728" s="2">
        <f>INT(MONTH(GEN_UP[[#This Row],[Fecha]]))</f>
        <v>4</v>
      </c>
      <c r="I2728" s="3" t="str">
        <f>TEXT(DATE(YEAR(GEN_UP[[#This Row],[Fecha]]),MONTH(GEN_UP[[#This Row],[Fecha]]),DAY(GEN_UP[[#This Row],[Fecha]])),"mmmm")</f>
        <v>April</v>
      </c>
      <c r="J2728" s="2">
        <f>DAY(GEN_UP[[#This Row],[Fecha]])</f>
        <v>24</v>
      </c>
      <c r="K2728" s="12" t="str">
        <f t="shared" si="42"/>
        <v>24-04-2025_14</v>
      </c>
    </row>
    <row r="2729" spans="1:11" x14ac:dyDescent="0.3">
      <c r="A2729" s="3">
        <v>45771</v>
      </c>
      <c r="B2729" s="6">
        <v>0.625</v>
      </c>
      <c r="C2729" s="2">
        <v>5298</v>
      </c>
      <c r="D2729" s="2">
        <v>5255</v>
      </c>
      <c r="E2729" s="2">
        <v>5142.5</v>
      </c>
      <c r="F2729" s="2">
        <v>5101.5</v>
      </c>
      <c r="G2729" s="2">
        <f>INT(YEAR(GEN_UP[[#This Row],[Fecha]]))</f>
        <v>2025</v>
      </c>
      <c r="H2729" s="2">
        <f>INT(MONTH(GEN_UP[[#This Row],[Fecha]]))</f>
        <v>4</v>
      </c>
      <c r="I2729" s="3" t="str">
        <f>TEXT(DATE(YEAR(GEN_UP[[#This Row],[Fecha]]),MONTH(GEN_UP[[#This Row],[Fecha]]),DAY(GEN_UP[[#This Row],[Fecha]])),"mmmm")</f>
        <v>April</v>
      </c>
      <c r="J2729" s="2">
        <f>DAY(GEN_UP[[#This Row],[Fecha]])</f>
        <v>24</v>
      </c>
      <c r="K2729" s="12" t="str">
        <f t="shared" si="42"/>
        <v>24-04-2025_15</v>
      </c>
    </row>
    <row r="2730" spans="1:11" x14ac:dyDescent="0.3">
      <c r="A2730" s="3">
        <v>45771</v>
      </c>
      <c r="B2730" s="6">
        <v>0.66666666666666663</v>
      </c>
      <c r="C2730" s="2">
        <v>2271.5</v>
      </c>
      <c r="D2730" s="2">
        <v>2734.5</v>
      </c>
      <c r="E2730" s="2">
        <v>2701.5</v>
      </c>
      <c r="F2730" s="2">
        <v>2740.5</v>
      </c>
      <c r="G2730" s="2">
        <f>INT(YEAR(GEN_UP[[#This Row],[Fecha]]))</f>
        <v>2025</v>
      </c>
      <c r="H2730" s="2">
        <f>INT(MONTH(GEN_UP[[#This Row],[Fecha]]))</f>
        <v>4</v>
      </c>
      <c r="I2730" s="3" t="str">
        <f>TEXT(DATE(YEAR(GEN_UP[[#This Row],[Fecha]]),MONTH(GEN_UP[[#This Row],[Fecha]]),DAY(GEN_UP[[#This Row],[Fecha]])),"mmmm")</f>
        <v>April</v>
      </c>
      <c r="J2730" s="2">
        <f>DAY(GEN_UP[[#This Row],[Fecha]])</f>
        <v>24</v>
      </c>
      <c r="K2730" s="12" t="str">
        <f t="shared" si="42"/>
        <v>24-04-2025_16</v>
      </c>
    </row>
    <row r="2731" spans="1:11" x14ac:dyDescent="0.3">
      <c r="A2731" s="3">
        <v>45771</v>
      </c>
      <c r="B2731" s="6">
        <v>0.70833333333333337</v>
      </c>
      <c r="C2731" s="2">
        <v>587</v>
      </c>
      <c r="D2731" s="2">
        <v>610.5</v>
      </c>
      <c r="E2731" s="2">
        <v>644</v>
      </c>
      <c r="F2731" s="2">
        <v>623</v>
      </c>
      <c r="G2731" s="2">
        <f>INT(YEAR(GEN_UP[[#This Row],[Fecha]]))</f>
        <v>2025</v>
      </c>
      <c r="H2731" s="2">
        <f>INT(MONTH(GEN_UP[[#This Row],[Fecha]]))</f>
        <v>4</v>
      </c>
      <c r="I2731" s="3" t="str">
        <f>TEXT(DATE(YEAR(GEN_UP[[#This Row],[Fecha]]),MONTH(GEN_UP[[#This Row],[Fecha]]),DAY(GEN_UP[[#This Row],[Fecha]])),"mmmm")</f>
        <v>April</v>
      </c>
      <c r="J2731" s="2">
        <f>DAY(GEN_UP[[#This Row],[Fecha]])</f>
        <v>24</v>
      </c>
      <c r="K2731" s="12" t="str">
        <f t="shared" si="42"/>
        <v>24-04-2025_17</v>
      </c>
    </row>
    <row r="2732" spans="1:11" x14ac:dyDescent="0.3">
      <c r="A2732" s="3">
        <v>45771</v>
      </c>
      <c r="B2732" s="6">
        <v>0.75</v>
      </c>
      <c r="C2732" s="2">
        <v>84</v>
      </c>
      <c r="D2732" s="2">
        <v>82</v>
      </c>
      <c r="E2732" s="2">
        <v>82</v>
      </c>
      <c r="F2732" s="2">
        <v>81</v>
      </c>
      <c r="G2732" s="2">
        <f>INT(YEAR(GEN_UP[[#This Row],[Fecha]]))</f>
        <v>2025</v>
      </c>
      <c r="H2732" s="2">
        <f>INT(MONTH(GEN_UP[[#This Row],[Fecha]]))</f>
        <v>4</v>
      </c>
      <c r="I2732" s="3" t="str">
        <f>TEXT(DATE(YEAR(GEN_UP[[#This Row],[Fecha]]),MONTH(GEN_UP[[#This Row],[Fecha]]),DAY(GEN_UP[[#This Row],[Fecha]])),"mmmm")</f>
        <v>April</v>
      </c>
      <c r="J2732" s="2">
        <f>DAY(GEN_UP[[#This Row],[Fecha]])</f>
        <v>24</v>
      </c>
      <c r="K2732" s="12" t="str">
        <f t="shared" si="42"/>
        <v>24-04-2025_18</v>
      </c>
    </row>
    <row r="2733" spans="1:11" x14ac:dyDescent="0.3">
      <c r="A2733" s="3">
        <v>45771</v>
      </c>
      <c r="B2733" s="6">
        <v>0.79166666666666663</v>
      </c>
      <c r="C2733" s="2">
        <v>0</v>
      </c>
      <c r="D2733" s="2">
        <v>0</v>
      </c>
      <c r="E2733" s="2">
        <v>0</v>
      </c>
      <c r="F2733" s="2">
        <v>0</v>
      </c>
      <c r="G2733" s="2">
        <f>INT(YEAR(GEN_UP[[#This Row],[Fecha]]))</f>
        <v>2025</v>
      </c>
      <c r="H2733" s="2">
        <f>INT(MONTH(GEN_UP[[#This Row],[Fecha]]))</f>
        <v>4</v>
      </c>
      <c r="I2733" s="3" t="str">
        <f>TEXT(DATE(YEAR(GEN_UP[[#This Row],[Fecha]]),MONTH(GEN_UP[[#This Row],[Fecha]]),DAY(GEN_UP[[#This Row],[Fecha]])),"mmmm")</f>
        <v>April</v>
      </c>
      <c r="J2733" s="2">
        <f>DAY(GEN_UP[[#This Row],[Fecha]])</f>
        <v>24</v>
      </c>
      <c r="K2733" s="12" t="str">
        <f t="shared" si="42"/>
        <v>24-04-2025_19</v>
      </c>
    </row>
    <row r="2734" spans="1:11" x14ac:dyDescent="0.3">
      <c r="A2734" s="3">
        <v>45771</v>
      </c>
      <c r="B2734" s="6">
        <v>0.83333333333333337</v>
      </c>
      <c r="C2734" s="2">
        <v>0</v>
      </c>
      <c r="D2734" s="2">
        <v>0</v>
      </c>
      <c r="E2734" s="2">
        <v>0</v>
      </c>
      <c r="F2734" s="2">
        <v>0</v>
      </c>
      <c r="G2734" s="2">
        <f>INT(YEAR(GEN_UP[[#This Row],[Fecha]]))</f>
        <v>2025</v>
      </c>
      <c r="H2734" s="2">
        <f>INT(MONTH(GEN_UP[[#This Row],[Fecha]]))</f>
        <v>4</v>
      </c>
      <c r="I2734" s="3" t="str">
        <f>TEXT(DATE(YEAR(GEN_UP[[#This Row],[Fecha]]),MONTH(GEN_UP[[#This Row],[Fecha]]),DAY(GEN_UP[[#This Row],[Fecha]])),"mmmm")</f>
        <v>April</v>
      </c>
      <c r="J2734" s="2">
        <f>DAY(GEN_UP[[#This Row],[Fecha]])</f>
        <v>24</v>
      </c>
      <c r="K2734" s="12" t="str">
        <f t="shared" si="42"/>
        <v>24-04-2025_20</v>
      </c>
    </row>
    <row r="2735" spans="1:11" x14ac:dyDescent="0.3">
      <c r="A2735" s="3">
        <v>45771</v>
      </c>
      <c r="B2735" s="6">
        <v>0.875</v>
      </c>
      <c r="C2735" s="2">
        <v>0</v>
      </c>
      <c r="D2735" s="2">
        <v>0</v>
      </c>
      <c r="E2735" s="2">
        <v>0</v>
      </c>
      <c r="F2735" s="2">
        <v>0</v>
      </c>
      <c r="G2735" s="2">
        <f>INT(YEAR(GEN_UP[[#This Row],[Fecha]]))</f>
        <v>2025</v>
      </c>
      <c r="H2735" s="2">
        <f>INT(MONTH(GEN_UP[[#This Row],[Fecha]]))</f>
        <v>4</v>
      </c>
      <c r="I2735" s="3" t="str">
        <f>TEXT(DATE(YEAR(GEN_UP[[#This Row],[Fecha]]),MONTH(GEN_UP[[#This Row],[Fecha]]),DAY(GEN_UP[[#This Row],[Fecha]])),"mmmm")</f>
        <v>April</v>
      </c>
      <c r="J2735" s="2">
        <f>DAY(GEN_UP[[#This Row],[Fecha]])</f>
        <v>24</v>
      </c>
      <c r="K2735" s="12" t="str">
        <f t="shared" si="42"/>
        <v>24-04-2025_21</v>
      </c>
    </row>
    <row r="2736" spans="1:11" x14ac:dyDescent="0.3">
      <c r="A2736" s="3">
        <v>45771</v>
      </c>
      <c r="B2736" s="6">
        <v>0.91666666666666663</v>
      </c>
      <c r="C2736" s="2">
        <v>0</v>
      </c>
      <c r="D2736" s="2">
        <v>0</v>
      </c>
      <c r="E2736" s="2">
        <v>0</v>
      </c>
      <c r="F2736" s="2">
        <v>0</v>
      </c>
      <c r="G2736" s="2">
        <f>INT(YEAR(GEN_UP[[#This Row],[Fecha]]))</f>
        <v>2025</v>
      </c>
      <c r="H2736" s="2">
        <f>INT(MONTH(GEN_UP[[#This Row],[Fecha]]))</f>
        <v>4</v>
      </c>
      <c r="I2736" s="3" t="str">
        <f>TEXT(DATE(YEAR(GEN_UP[[#This Row],[Fecha]]),MONTH(GEN_UP[[#This Row],[Fecha]]),DAY(GEN_UP[[#This Row],[Fecha]])),"mmmm")</f>
        <v>April</v>
      </c>
      <c r="J2736" s="2">
        <f>DAY(GEN_UP[[#This Row],[Fecha]])</f>
        <v>24</v>
      </c>
      <c r="K2736" s="12" t="str">
        <f t="shared" si="42"/>
        <v>24-04-2025_22</v>
      </c>
    </row>
    <row r="2737" spans="1:11" x14ac:dyDescent="0.3">
      <c r="A2737" s="3">
        <v>45771</v>
      </c>
      <c r="B2737" s="6">
        <v>0.95833333333333337</v>
      </c>
      <c r="C2737" s="2">
        <v>0</v>
      </c>
      <c r="D2737" s="2">
        <v>0</v>
      </c>
      <c r="E2737" s="2">
        <v>0</v>
      </c>
      <c r="F2737" s="2">
        <v>0</v>
      </c>
      <c r="G2737" s="2">
        <f>INT(YEAR(GEN_UP[[#This Row],[Fecha]]))</f>
        <v>2025</v>
      </c>
      <c r="H2737" s="2">
        <f>INT(MONTH(GEN_UP[[#This Row],[Fecha]]))</f>
        <v>4</v>
      </c>
      <c r="I2737" s="3" t="str">
        <f>TEXT(DATE(YEAR(GEN_UP[[#This Row],[Fecha]]),MONTH(GEN_UP[[#This Row],[Fecha]]),DAY(GEN_UP[[#This Row],[Fecha]])),"mmmm")</f>
        <v>April</v>
      </c>
      <c r="J2737" s="2">
        <f>DAY(GEN_UP[[#This Row],[Fecha]])</f>
        <v>24</v>
      </c>
      <c r="K2737" s="12" t="str">
        <f t="shared" si="42"/>
        <v>24-04-2025_23</v>
      </c>
    </row>
    <row r="2738" spans="1:11" x14ac:dyDescent="0.3">
      <c r="A2738" s="3">
        <v>45772</v>
      </c>
      <c r="B2738" s="6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f>INT(YEAR(GEN_UP[[#This Row],[Fecha]]))</f>
        <v>2025</v>
      </c>
      <c r="H2738" s="2">
        <f>INT(MONTH(GEN_UP[[#This Row],[Fecha]]))</f>
        <v>4</v>
      </c>
      <c r="I2738" s="3" t="str">
        <f>TEXT(DATE(YEAR(GEN_UP[[#This Row],[Fecha]]),MONTH(GEN_UP[[#This Row],[Fecha]]),DAY(GEN_UP[[#This Row],[Fecha]])),"mmmm")</f>
        <v>April</v>
      </c>
      <c r="J2738" s="2">
        <f>DAY(GEN_UP[[#This Row],[Fecha]])</f>
        <v>25</v>
      </c>
      <c r="K2738" s="12" t="str">
        <f t="shared" si="42"/>
        <v>25-04-2025_00</v>
      </c>
    </row>
    <row r="2739" spans="1:11" x14ac:dyDescent="0.3">
      <c r="A2739" s="3">
        <v>45772</v>
      </c>
      <c r="B2739" s="6">
        <v>4.1666666666666664E-2</v>
      </c>
      <c r="C2739" s="2">
        <v>0</v>
      </c>
      <c r="D2739" s="2">
        <v>0</v>
      </c>
      <c r="E2739" s="2">
        <v>0</v>
      </c>
      <c r="F2739" s="2">
        <v>0</v>
      </c>
      <c r="G2739" s="2">
        <f>INT(YEAR(GEN_UP[[#This Row],[Fecha]]))</f>
        <v>2025</v>
      </c>
      <c r="H2739" s="2">
        <f>INT(MONTH(GEN_UP[[#This Row],[Fecha]]))</f>
        <v>4</v>
      </c>
      <c r="I2739" s="3" t="str">
        <f>TEXT(DATE(YEAR(GEN_UP[[#This Row],[Fecha]]),MONTH(GEN_UP[[#This Row],[Fecha]]),DAY(GEN_UP[[#This Row],[Fecha]])),"mmmm")</f>
        <v>April</v>
      </c>
      <c r="J2739" s="2">
        <f>DAY(GEN_UP[[#This Row],[Fecha]])</f>
        <v>25</v>
      </c>
      <c r="K2739" s="12" t="str">
        <f t="shared" si="42"/>
        <v>25-04-2025_01</v>
      </c>
    </row>
    <row r="2740" spans="1:11" x14ac:dyDescent="0.3">
      <c r="A2740" s="3">
        <v>45772</v>
      </c>
      <c r="B2740" s="6">
        <v>8.3333333333333329E-2</v>
      </c>
      <c r="C2740" s="2">
        <v>0</v>
      </c>
      <c r="D2740" s="2">
        <v>0</v>
      </c>
      <c r="E2740" s="2">
        <v>0</v>
      </c>
      <c r="F2740" s="2">
        <v>0</v>
      </c>
      <c r="G2740" s="2">
        <f>INT(YEAR(GEN_UP[[#This Row],[Fecha]]))</f>
        <v>2025</v>
      </c>
      <c r="H2740" s="2">
        <f>INT(MONTH(GEN_UP[[#This Row],[Fecha]]))</f>
        <v>4</v>
      </c>
      <c r="I2740" s="3" t="str">
        <f>TEXT(DATE(YEAR(GEN_UP[[#This Row],[Fecha]]),MONTH(GEN_UP[[#This Row],[Fecha]]),DAY(GEN_UP[[#This Row],[Fecha]])),"mmmm")</f>
        <v>April</v>
      </c>
      <c r="J2740" s="2">
        <f>DAY(GEN_UP[[#This Row],[Fecha]])</f>
        <v>25</v>
      </c>
      <c r="K2740" s="12" t="str">
        <f t="shared" si="42"/>
        <v>25-04-2025_02</v>
      </c>
    </row>
    <row r="2741" spans="1:11" x14ac:dyDescent="0.3">
      <c r="A2741" s="3">
        <v>45772</v>
      </c>
      <c r="B2741" s="6">
        <v>0.125</v>
      </c>
      <c r="C2741" s="2">
        <v>0</v>
      </c>
      <c r="D2741" s="2">
        <v>0</v>
      </c>
      <c r="E2741" s="2">
        <v>0</v>
      </c>
      <c r="F2741" s="2">
        <v>0</v>
      </c>
      <c r="G2741" s="2">
        <f>INT(YEAR(GEN_UP[[#This Row],[Fecha]]))</f>
        <v>2025</v>
      </c>
      <c r="H2741" s="2">
        <f>INT(MONTH(GEN_UP[[#This Row],[Fecha]]))</f>
        <v>4</v>
      </c>
      <c r="I2741" s="3" t="str">
        <f>TEXT(DATE(YEAR(GEN_UP[[#This Row],[Fecha]]),MONTH(GEN_UP[[#This Row],[Fecha]]),DAY(GEN_UP[[#This Row],[Fecha]])),"mmmm")</f>
        <v>April</v>
      </c>
      <c r="J2741" s="2">
        <f>DAY(GEN_UP[[#This Row],[Fecha]])</f>
        <v>25</v>
      </c>
      <c r="K2741" s="12" t="str">
        <f t="shared" si="42"/>
        <v>25-04-2025_03</v>
      </c>
    </row>
    <row r="2742" spans="1:11" x14ac:dyDescent="0.3">
      <c r="A2742" s="3">
        <v>45772</v>
      </c>
      <c r="B2742" s="6">
        <v>0.16666666666666666</v>
      </c>
      <c r="C2742" s="2">
        <v>0</v>
      </c>
      <c r="D2742" s="2">
        <v>0</v>
      </c>
      <c r="E2742" s="2">
        <v>0</v>
      </c>
      <c r="F2742" s="2">
        <v>0</v>
      </c>
      <c r="G2742" s="2">
        <f>INT(YEAR(GEN_UP[[#This Row],[Fecha]]))</f>
        <v>2025</v>
      </c>
      <c r="H2742" s="2">
        <f>INT(MONTH(GEN_UP[[#This Row],[Fecha]]))</f>
        <v>4</v>
      </c>
      <c r="I2742" s="3" t="str">
        <f>TEXT(DATE(YEAR(GEN_UP[[#This Row],[Fecha]]),MONTH(GEN_UP[[#This Row],[Fecha]]),DAY(GEN_UP[[#This Row],[Fecha]])),"mmmm")</f>
        <v>April</v>
      </c>
      <c r="J2742" s="2">
        <f>DAY(GEN_UP[[#This Row],[Fecha]])</f>
        <v>25</v>
      </c>
      <c r="K2742" s="12" t="str">
        <f t="shared" si="42"/>
        <v>25-04-2025_04</v>
      </c>
    </row>
    <row r="2743" spans="1:11" x14ac:dyDescent="0.3">
      <c r="A2743" s="3">
        <v>45772</v>
      </c>
      <c r="B2743" s="6">
        <v>0.20833333333333334</v>
      </c>
      <c r="C2743" s="2">
        <v>0</v>
      </c>
      <c r="D2743" s="2">
        <v>0</v>
      </c>
      <c r="E2743" s="2">
        <v>0</v>
      </c>
      <c r="F2743" s="2">
        <v>0</v>
      </c>
      <c r="G2743" s="2">
        <f>INT(YEAR(GEN_UP[[#This Row],[Fecha]]))</f>
        <v>2025</v>
      </c>
      <c r="H2743" s="2">
        <f>INT(MONTH(GEN_UP[[#This Row],[Fecha]]))</f>
        <v>4</v>
      </c>
      <c r="I2743" s="3" t="str">
        <f>TEXT(DATE(YEAR(GEN_UP[[#This Row],[Fecha]]),MONTH(GEN_UP[[#This Row],[Fecha]]),DAY(GEN_UP[[#This Row],[Fecha]])),"mmmm")</f>
        <v>April</v>
      </c>
      <c r="J2743" s="2">
        <f>DAY(GEN_UP[[#This Row],[Fecha]])</f>
        <v>25</v>
      </c>
      <c r="K2743" s="12" t="str">
        <f t="shared" si="42"/>
        <v>25-04-2025_05</v>
      </c>
    </row>
    <row r="2744" spans="1:11" x14ac:dyDescent="0.3">
      <c r="A2744" s="3">
        <v>45772</v>
      </c>
      <c r="B2744" s="6">
        <v>0.25</v>
      </c>
      <c r="C2744" s="2">
        <v>266.5</v>
      </c>
      <c r="D2744" s="2">
        <v>261.5</v>
      </c>
      <c r="E2744" s="2">
        <v>255.5</v>
      </c>
      <c r="F2744" s="2">
        <v>252</v>
      </c>
      <c r="G2744" s="2">
        <f>INT(YEAR(GEN_UP[[#This Row],[Fecha]]))</f>
        <v>2025</v>
      </c>
      <c r="H2744" s="2">
        <f>INT(MONTH(GEN_UP[[#This Row],[Fecha]]))</f>
        <v>4</v>
      </c>
      <c r="I2744" s="3" t="str">
        <f>TEXT(DATE(YEAR(GEN_UP[[#This Row],[Fecha]]),MONTH(GEN_UP[[#This Row],[Fecha]]),DAY(GEN_UP[[#This Row],[Fecha]])),"mmmm")</f>
        <v>April</v>
      </c>
      <c r="J2744" s="2">
        <f>DAY(GEN_UP[[#This Row],[Fecha]])</f>
        <v>25</v>
      </c>
      <c r="K2744" s="12" t="str">
        <f t="shared" si="42"/>
        <v>25-04-2025_06</v>
      </c>
    </row>
    <row r="2745" spans="1:11" x14ac:dyDescent="0.3">
      <c r="A2745" s="3">
        <v>45772</v>
      </c>
      <c r="B2745" s="6">
        <v>0.29166666666666669</v>
      </c>
      <c r="C2745" s="2">
        <v>1567.5</v>
      </c>
      <c r="D2745" s="2">
        <v>1545</v>
      </c>
      <c r="E2745" s="2">
        <v>1509.5</v>
      </c>
      <c r="F2745" s="2">
        <v>1484.5</v>
      </c>
      <c r="G2745" s="2">
        <f>INT(YEAR(GEN_UP[[#This Row],[Fecha]]))</f>
        <v>2025</v>
      </c>
      <c r="H2745" s="2">
        <f>INT(MONTH(GEN_UP[[#This Row],[Fecha]]))</f>
        <v>4</v>
      </c>
      <c r="I2745" s="3" t="str">
        <f>TEXT(DATE(YEAR(GEN_UP[[#This Row],[Fecha]]),MONTH(GEN_UP[[#This Row],[Fecha]]),DAY(GEN_UP[[#This Row],[Fecha]])),"mmmm")</f>
        <v>April</v>
      </c>
      <c r="J2745" s="2">
        <f>DAY(GEN_UP[[#This Row],[Fecha]])</f>
        <v>25</v>
      </c>
      <c r="K2745" s="12" t="str">
        <f t="shared" si="42"/>
        <v>25-04-2025_07</v>
      </c>
    </row>
    <row r="2746" spans="1:11" x14ac:dyDescent="0.3">
      <c r="A2746" s="3">
        <v>45772</v>
      </c>
      <c r="B2746" s="6">
        <v>0.33333333333333331</v>
      </c>
      <c r="C2746" s="2">
        <v>4108</v>
      </c>
      <c r="D2746" s="2">
        <v>4070.5</v>
      </c>
      <c r="E2746" s="2">
        <v>3978.5</v>
      </c>
      <c r="F2746" s="2">
        <v>3904.5</v>
      </c>
      <c r="G2746" s="2">
        <f>INT(YEAR(GEN_UP[[#This Row],[Fecha]]))</f>
        <v>2025</v>
      </c>
      <c r="H2746" s="2">
        <f>INT(MONTH(GEN_UP[[#This Row],[Fecha]]))</f>
        <v>4</v>
      </c>
      <c r="I2746" s="3" t="str">
        <f>TEXT(DATE(YEAR(GEN_UP[[#This Row],[Fecha]]),MONTH(GEN_UP[[#This Row],[Fecha]]),DAY(GEN_UP[[#This Row],[Fecha]])),"mmmm")</f>
        <v>April</v>
      </c>
      <c r="J2746" s="2">
        <f>DAY(GEN_UP[[#This Row],[Fecha]])</f>
        <v>25</v>
      </c>
      <c r="K2746" s="12" t="str">
        <f t="shared" si="42"/>
        <v>25-04-2025_08</v>
      </c>
    </row>
    <row r="2747" spans="1:11" x14ac:dyDescent="0.3">
      <c r="A2747" s="3">
        <v>45772</v>
      </c>
      <c r="B2747" s="6">
        <v>0.375</v>
      </c>
      <c r="C2747" s="2">
        <v>5606.5</v>
      </c>
      <c r="D2747" s="2">
        <v>5607</v>
      </c>
      <c r="E2747" s="2">
        <v>5558.5</v>
      </c>
      <c r="F2747" s="2">
        <v>5532.5</v>
      </c>
      <c r="G2747" s="2">
        <f>INT(YEAR(GEN_UP[[#This Row],[Fecha]]))</f>
        <v>2025</v>
      </c>
      <c r="H2747" s="2">
        <f>INT(MONTH(GEN_UP[[#This Row],[Fecha]]))</f>
        <v>4</v>
      </c>
      <c r="I2747" s="3" t="str">
        <f>TEXT(DATE(YEAR(GEN_UP[[#This Row],[Fecha]]),MONTH(GEN_UP[[#This Row],[Fecha]]),DAY(GEN_UP[[#This Row],[Fecha]])),"mmmm")</f>
        <v>April</v>
      </c>
      <c r="J2747" s="2">
        <f>DAY(GEN_UP[[#This Row],[Fecha]])</f>
        <v>25</v>
      </c>
      <c r="K2747" s="12" t="str">
        <f t="shared" si="42"/>
        <v>25-04-2025_09</v>
      </c>
    </row>
    <row r="2748" spans="1:11" x14ac:dyDescent="0.3">
      <c r="A2748" s="3">
        <v>45772</v>
      </c>
      <c r="B2748" s="6">
        <v>0.41666666666666669</v>
      </c>
      <c r="C2748" s="2">
        <v>6759</v>
      </c>
      <c r="D2748" s="2">
        <v>6723</v>
      </c>
      <c r="E2748" s="2">
        <v>6642</v>
      </c>
      <c r="F2748" s="2">
        <v>6571.5</v>
      </c>
      <c r="G2748" s="2">
        <f>INT(YEAR(GEN_UP[[#This Row],[Fecha]]))</f>
        <v>2025</v>
      </c>
      <c r="H2748" s="2">
        <f>INT(MONTH(GEN_UP[[#This Row],[Fecha]]))</f>
        <v>4</v>
      </c>
      <c r="I2748" s="3" t="str">
        <f>TEXT(DATE(YEAR(GEN_UP[[#This Row],[Fecha]]),MONTH(GEN_UP[[#This Row],[Fecha]]),DAY(GEN_UP[[#This Row],[Fecha]])),"mmmm")</f>
        <v>April</v>
      </c>
      <c r="J2748" s="2">
        <f>DAY(GEN_UP[[#This Row],[Fecha]])</f>
        <v>25</v>
      </c>
      <c r="K2748" s="12" t="str">
        <f t="shared" si="42"/>
        <v>25-04-2025_10</v>
      </c>
    </row>
    <row r="2749" spans="1:11" x14ac:dyDescent="0.3">
      <c r="A2749" s="3">
        <v>45772</v>
      </c>
      <c r="B2749" s="6">
        <v>0.45833333333333331</v>
      </c>
      <c r="C2749" s="2">
        <v>7562.5</v>
      </c>
      <c r="D2749" s="2">
        <v>7572</v>
      </c>
      <c r="E2749" s="2">
        <v>7535</v>
      </c>
      <c r="F2749" s="2">
        <v>7327</v>
      </c>
      <c r="G2749" s="2">
        <f>INT(YEAR(GEN_UP[[#This Row],[Fecha]]))</f>
        <v>2025</v>
      </c>
      <c r="H2749" s="2">
        <f>INT(MONTH(GEN_UP[[#This Row],[Fecha]]))</f>
        <v>4</v>
      </c>
      <c r="I2749" s="3" t="str">
        <f>TEXT(DATE(YEAR(GEN_UP[[#This Row],[Fecha]]),MONTH(GEN_UP[[#This Row],[Fecha]]),DAY(GEN_UP[[#This Row],[Fecha]])),"mmmm")</f>
        <v>April</v>
      </c>
      <c r="J2749" s="2">
        <f>DAY(GEN_UP[[#This Row],[Fecha]])</f>
        <v>25</v>
      </c>
      <c r="K2749" s="12" t="str">
        <f t="shared" si="42"/>
        <v>25-04-2025_11</v>
      </c>
    </row>
    <row r="2750" spans="1:11" x14ac:dyDescent="0.3">
      <c r="A2750" s="3">
        <v>45772</v>
      </c>
      <c r="B2750" s="6">
        <v>0.5</v>
      </c>
      <c r="C2750" s="2">
        <v>5085.5</v>
      </c>
      <c r="D2750" s="2">
        <v>5096.5</v>
      </c>
      <c r="E2750" s="2">
        <v>5137</v>
      </c>
      <c r="F2750" s="2">
        <v>5366</v>
      </c>
      <c r="G2750" s="2">
        <f>INT(YEAR(GEN_UP[[#This Row],[Fecha]]))</f>
        <v>2025</v>
      </c>
      <c r="H2750" s="2">
        <f>INT(MONTH(GEN_UP[[#This Row],[Fecha]]))</f>
        <v>4</v>
      </c>
      <c r="I2750" s="3" t="str">
        <f>TEXT(DATE(YEAR(GEN_UP[[#This Row],[Fecha]]),MONTH(GEN_UP[[#This Row],[Fecha]]),DAY(GEN_UP[[#This Row],[Fecha]])),"mmmm")</f>
        <v>April</v>
      </c>
      <c r="J2750" s="2">
        <f>DAY(GEN_UP[[#This Row],[Fecha]])</f>
        <v>25</v>
      </c>
      <c r="K2750" s="12" t="str">
        <f t="shared" si="42"/>
        <v>25-04-2025_12</v>
      </c>
    </row>
    <row r="2751" spans="1:11" x14ac:dyDescent="0.3">
      <c r="A2751" s="3">
        <v>45772</v>
      </c>
      <c r="B2751" s="6">
        <v>0.54166666666666663</v>
      </c>
      <c r="C2751" s="2">
        <v>4173</v>
      </c>
      <c r="D2751" s="2">
        <v>4156</v>
      </c>
      <c r="E2751" s="2">
        <v>4178.5</v>
      </c>
      <c r="F2751" s="2">
        <v>4176.5</v>
      </c>
      <c r="G2751" s="2">
        <f>INT(YEAR(GEN_UP[[#This Row],[Fecha]]))</f>
        <v>2025</v>
      </c>
      <c r="H2751" s="2">
        <f>INT(MONTH(GEN_UP[[#This Row],[Fecha]]))</f>
        <v>4</v>
      </c>
      <c r="I2751" s="3" t="str">
        <f>TEXT(DATE(YEAR(GEN_UP[[#This Row],[Fecha]]),MONTH(GEN_UP[[#This Row],[Fecha]]),DAY(GEN_UP[[#This Row],[Fecha]])),"mmmm")</f>
        <v>April</v>
      </c>
      <c r="J2751" s="2">
        <f>DAY(GEN_UP[[#This Row],[Fecha]])</f>
        <v>25</v>
      </c>
      <c r="K2751" s="12" t="str">
        <f t="shared" si="42"/>
        <v>25-04-2025_13</v>
      </c>
    </row>
    <row r="2752" spans="1:11" x14ac:dyDescent="0.3">
      <c r="A2752" s="3">
        <v>45772</v>
      </c>
      <c r="B2752" s="6">
        <v>0.58333333333333337</v>
      </c>
      <c r="C2752" s="2">
        <v>6461</v>
      </c>
      <c r="D2752" s="2">
        <v>6310.5</v>
      </c>
      <c r="E2752" s="2">
        <v>6293.5</v>
      </c>
      <c r="F2752" s="2">
        <v>6239</v>
      </c>
      <c r="G2752" s="2">
        <f>INT(YEAR(GEN_UP[[#This Row],[Fecha]]))</f>
        <v>2025</v>
      </c>
      <c r="H2752" s="2">
        <f>INT(MONTH(GEN_UP[[#This Row],[Fecha]]))</f>
        <v>4</v>
      </c>
      <c r="I2752" s="3" t="str">
        <f>TEXT(DATE(YEAR(GEN_UP[[#This Row],[Fecha]]),MONTH(GEN_UP[[#This Row],[Fecha]]),DAY(GEN_UP[[#This Row],[Fecha]])),"mmmm")</f>
        <v>April</v>
      </c>
      <c r="J2752" s="2">
        <f>DAY(GEN_UP[[#This Row],[Fecha]])</f>
        <v>25</v>
      </c>
      <c r="K2752" s="12" t="str">
        <f t="shared" si="42"/>
        <v>25-04-2025_14</v>
      </c>
    </row>
    <row r="2753" spans="1:11" x14ac:dyDescent="0.3">
      <c r="A2753" s="3">
        <v>45772</v>
      </c>
      <c r="B2753" s="6">
        <v>0.625</v>
      </c>
      <c r="C2753" s="2">
        <v>4471.5</v>
      </c>
      <c r="D2753" s="2">
        <v>4370</v>
      </c>
      <c r="E2753" s="2">
        <v>4395.5</v>
      </c>
      <c r="F2753" s="2">
        <v>4642</v>
      </c>
      <c r="G2753" s="2">
        <f>INT(YEAR(GEN_UP[[#This Row],[Fecha]]))</f>
        <v>2025</v>
      </c>
      <c r="H2753" s="2">
        <f>INT(MONTH(GEN_UP[[#This Row],[Fecha]]))</f>
        <v>4</v>
      </c>
      <c r="I2753" s="3" t="str">
        <f>TEXT(DATE(YEAR(GEN_UP[[#This Row],[Fecha]]),MONTH(GEN_UP[[#This Row],[Fecha]]),DAY(GEN_UP[[#This Row],[Fecha]])),"mmmm")</f>
        <v>April</v>
      </c>
      <c r="J2753" s="2">
        <f>DAY(GEN_UP[[#This Row],[Fecha]])</f>
        <v>25</v>
      </c>
      <c r="K2753" s="12" t="str">
        <f t="shared" si="42"/>
        <v>25-04-2025_15</v>
      </c>
    </row>
    <row r="2754" spans="1:11" x14ac:dyDescent="0.3">
      <c r="A2754" s="3">
        <v>45772</v>
      </c>
      <c r="B2754" s="6">
        <v>0.66666666666666663</v>
      </c>
      <c r="C2754" s="2">
        <v>855</v>
      </c>
      <c r="D2754" s="2">
        <v>861</v>
      </c>
      <c r="E2754" s="2">
        <v>852.5</v>
      </c>
      <c r="F2754" s="2">
        <v>855</v>
      </c>
      <c r="G2754" s="2">
        <f>INT(YEAR(GEN_UP[[#This Row],[Fecha]]))</f>
        <v>2025</v>
      </c>
      <c r="H2754" s="2">
        <f>INT(MONTH(GEN_UP[[#This Row],[Fecha]]))</f>
        <v>4</v>
      </c>
      <c r="I2754" s="3" t="str">
        <f>TEXT(DATE(YEAR(GEN_UP[[#This Row],[Fecha]]),MONTH(GEN_UP[[#This Row],[Fecha]]),DAY(GEN_UP[[#This Row],[Fecha]])),"mmmm")</f>
        <v>April</v>
      </c>
      <c r="J2754" s="2">
        <f>DAY(GEN_UP[[#This Row],[Fecha]])</f>
        <v>25</v>
      </c>
      <c r="K2754" s="12" t="str">
        <f t="shared" ref="K2754:K2817" si="43">TEXT(A2754,"dd-mm-yyyy") &amp; "_" &amp; TEXT(HOUR(B2754),"00")</f>
        <v>25-04-2025_16</v>
      </c>
    </row>
    <row r="2755" spans="1:11" x14ac:dyDescent="0.3">
      <c r="A2755" s="3">
        <v>45772</v>
      </c>
      <c r="B2755" s="6">
        <v>0.70833333333333337</v>
      </c>
      <c r="C2755" s="2">
        <v>61.5</v>
      </c>
      <c r="D2755" s="2">
        <v>60</v>
      </c>
      <c r="E2755" s="2">
        <v>59</v>
      </c>
      <c r="F2755" s="2">
        <v>56</v>
      </c>
      <c r="G2755" s="2">
        <f>INT(YEAR(GEN_UP[[#This Row],[Fecha]]))</f>
        <v>2025</v>
      </c>
      <c r="H2755" s="2">
        <f>INT(MONTH(GEN_UP[[#This Row],[Fecha]]))</f>
        <v>4</v>
      </c>
      <c r="I2755" s="3" t="str">
        <f>TEXT(DATE(YEAR(GEN_UP[[#This Row],[Fecha]]),MONTH(GEN_UP[[#This Row],[Fecha]]),DAY(GEN_UP[[#This Row],[Fecha]])),"mmmm")</f>
        <v>April</v>
      </c>
      <c r="J2755" s="2">
        <f>DAY(GEN_UP[[#This Row],[Fecha]])</f>
        <v>25</v>
      </c>
      <c r="K2755" s="12" t="str">
        <f t="shared" si="43"/>
        <v>25-04-2025_17</v>
      </c>
    </row>
    <row r="2756" spans="1:11" x14ac:dyDescent="0.3">
      <c r="A2756" s="3">
        <v>45772</v>
      </c>
      <c r="B2756" s="6">
        <v>0.75</v>
      </c>
      <c r="C2756" s="2">
        <v>0</v>
      </c>
      <c r="D2756" s="2">
        <v>0</v>
      </c>
      <c r="E2756" s="2">
        <v>0</v>
      </c>
      <c r="F2756" s="2">
        <v>0</v>
      </c>
      <c r="G2756" s="2">
        <f>INT(YEAR(GEN_UP[[#This Row],[Fecha]]))</f>
        <v>2025</v>
      </c>
      <c r="H2756" s="2">
        <f>INT(MONTH(GEN_UP[[#This Row],[Fecha]]))</f>
        <v>4</v>
      </c>
      <c r="I2756" s="3" t="str">
        <f>TEXT(DATE(YEAR(GEN_UP[[#This Row],[Fecha]]),MONTH(GEN_UP[[#This Row],[Fecha]]),DAY(GEN_UP[[#This Row],[Fecha]])),"mmmm")</f>
        <v>April</v>
      </c>
      <c r="J2756" s="2">
        <f>DAY(GEN_UP[[#This Row],[Fecha]])</f>
        <v>25</v>
      </c>
      <c r="K2756" s="12" t="str">
        <f t="shared" si="43"/>
        <v>25-04-2025_18</v>
      </c>
    </row>
    <row r="2757" spans="1:11" x14ac:dyDescent="0.3">
      <c r="A2757" s="3">
        <v>45772</v>
      </c>
      <c r="B2757" s="6">
        <v>0.79166666666666663</v>
      </c>
      <c r="C2757" s="2">
        <v>0</v>
      </c>
      <c r="D2757" s="2">
        <v>0</v>
      </c>
      <c r="E2757" s="2">
        <v>0</v>
      </c>
      <c r="F2757" s="2">
        <v>0</v>
      </c>
      <c r="G2757" s="2">
        <f>INT(YEAR(GEN_UP[[#This Row],[Fecha]]))</f>
        <v>2025</v>
      </c>
      <c r="H2757" s="2">
        <f>INT(MONTH(GEN_UP[[#This Row],[Fecha]]))</f>
        <v>4</v>
      </c>
      <c r="I2757" s="3" t="str">
        <f>TEXT(DATE(YEAR(GEN_UP[[#This Row],[Fecha]]),MONTH(GEN_UP[[#This Row],[Fecha]]),DAY(GEN_UP[[#This Row],[Fecha]])),"mmmm")</f>
        <v>April</v>
      </c>
      <c r="J2757" s="2">
        <f>DAY(GEN_UP[[#This Row],[Fecha]])</f>
        <v>25</v>
      </c>
      <c r="K2757" s="12" t="str">
        <f t="shared" si="43"/>
        <v>25-04-2025_19</v>
      </c>
    </row>
    <row r="2758" spans="1:11" x14ac:dyDescent="0.3">
      <c r="A2758" s="3">
        <v>45772</v>
      </c>
      <c r="B2758" s="6">
        <v>0.83333333333333337</v>
      </c>
      <c r="C2758" s="2">
        <v>0</v>
      </c>
      <c r="D2758" s="2">
        <v>0</v>
      </c>
      <c r="E2758" s="2">
        <v>0</v>
      </c>
      <c r="F2758" s="2">
        <v>0</v>
      </c>
      <c r="G2758" s="2">
        <f>INT(YEAR(GEN_UP[[#This Row],[Fecha]]))</f>
        <v>2025</v>
      </c>
      <c r="H2758" s="2">
        <f>INT(MONTH(GEN_UP[[#This Row],[Fecha]]))</f>
        <v>4</v>
      </c>
      <c r="I2758" s="3" t="str">
        <f>TEXT(DATE(YEAR(GEN_UP[[#This Row],[Fecha]]),MONTH(GEN_UP[[#This Row],[Fecha]]),DAY(GEN_UP[[#This Row],[Fecha]])),"mmmm")</f>
        <v>April</v>
      </c>
      <c r="J2758" s="2">
        <f>DAY(GEN_UP[[#This Row],[Fecha]])</f>
        <v>25</v>
      </c>
      <c r="K2758" s="12" t="str">
        <f t="shared" si="43"/>
        <v>25-04-2025_20</v>
      </c>
    </row>
    <row r="2759" spans="1:11" x14ac:dyDescent="0.3">
      <c r="A2759" s="3">
        <v>45772</v>
      </c>
      <c r="B2759" s="6">
        <v>0.875</v>
      </c>
      <c r="C2759" s="2">
        <v>0</v>
      </c>
      <c r="D2759" s="2">
        <v>0</v>
      </c>
      <c r="E2759" s="2">
        <v>0</v>
      </c>
      <c r="F2759" s="2">
        <v>0</v>
      </c>
      <c r="G2759" s="2">
        <f>INT(YEAR(GEN_UP[[#This Row],[Fecha]]))</f>
        <v>2025</v>
      </c>
      <c r="H2759" s="2">
        <f>INT(MONTH(GEN_UP[[#This Row],[Fecha]]))</f>
        <v>4</v>
      </c>
      <c r="I2759" s="3" t="str">
        <f>TEXT(DATE(YEAR(GEN_UP[[#This Row],[Fecha]]),MONTH(GEN_UP[[#This Row],[Fecha]]),DAY(GEN_UP[[#This Row],[Fecha]])),"mmmm")</f>
        <v>April</v>
      </c>
      <c r="J2759" s="2">
        <f>DAY(GEN_UP[[#This Row],[Fecha]])</f>
        <v>25</v>
      </c>
      <c r="K2759" s="12" t="str">
        <f t="shared" si="43"/>
        <v>25-04-2025_21</v>
      </c>
    </row>
    <row r="2760" spans="1:11" x14ac:dyDescent="0.3">
      <c r="A2760" s="3">
        <v>45772</v>
      </c>
      <c r="B2760" s="6">
        <v>0.91666666666666663</v>
      </c>
      <c r="C2760" s="2">
        <v>0</v>
      </c>
      <c r="D2760" s="2">
        <v>0</v>
      </c>
      <c r="E2760" s="2">
        <v>0</v>
      </c>
      <c r="F2760" s="2">
        <v>0</v>
      </c>
      <c r="G2760" s="2">
        <f>INT(YEAR(GEN_UP[[#This Row],[Fecha]]))</f>
        <v>2025</v>
      </c>
      <c r="H2760" s="2">
        <f>INT(MONTH(GEN_UP[[#This Row],[Fecha]]))</f>
        <v>4</v>
      </c>
      <c r="I2760" s="3" t="str">
        <f>TEXT(DATE(YEAR(GEN_UP[[#This Row],[Fecha]]),MONTH(GEN_UP[[#This Row],[Fecha]]),DAY(GEN_UP[[#This Row],[Fecha]])),"mmmm")</f>
        <v>April</v>
      </c>
      <c r="J2760" s="2">
        <f>DAY(GEN_UP[[#This Row],[Fecha]])</f>
        <v>25</v>
      </c>
      <c r="K2760" s="12" t="str">
        <f t="shared" si="43"/>
        <v>25-04-2025_22</v>
      </c>
    </row>
    <row r="2761" spans="1:11" x14ac:dyDescent="0.3">
      <c r="A2761" s="3">
        <v>45772</v>
      </c>
      <c r="B2761" s="6">
        <v>0.95833333333333337</v>
      </c>
      <c r="C2761" s="2">
        <v>0</v>
      </c>
      <c r="D2761" s="2">
        <v>0</v>
      </c>
      <c r="E2761" s="2">
        <v>0</v>
      </c>
      <c r="F2761" s="2">
        <v>0</v>
      </c>
      <c r="G2761" s="2">
        <f>INT(YEAR(GEN_UP[[#This Row],[Fecha]]))</f>
        <v>2025</v>
      </c>
      <c r="H2761" s="2">
        <f>INT(MONTH(GEN_UP[[#This Row],[Fecha]]))</f>
        <v>4</v>
      </c>
      <c r="I2761" s="3" t="str">
        <f>TEXT(DATE(YEAR(GEN_UP[[#This Row],[Fecha]]),MONTH(GEN_UP[[#This Row],[Fecha]]),DAY(GEN_UP[[#This Row],[Fecha]])),"mmmm")</f>
        <v>April</v>
      </c>
      <c r="J2761" s="2">
        <f>DAY(GEN_UP[[#This Row],[Fecha]])</f>
        <v>25</v>
      </c>
      <c r="K2761" s="12" t="str">
        <f t="shared" si="43"/>
        <v>25-04-2025_23</v>
      </c>
    </row>
    <row r="2762" spans="1:11" x14ac:dyDescent="0.3">
      <c r="A2762" s="3">
        <v>45773</v>
      </c>
      <c r="B2762" s="6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f>INT(YEAR(GEN_UP[[#This Row],[Fecha]]))</f>
        <v>2025</v>
      </c>
      <c r="H2762" s="2">
        <f>INT(MONTH(GEN_UP[[#This Row],[Fecha]]))</f>
        <v>4</v>
      </c>
      <c r="I2762" s="3" t="str">
        <f>TEXT(DATE(YEAR(GEN_UP[[#This Row],[Fecha]]),MONTH(GEN_UP[[#This Row],[Fecha]]),DAY(GEN_UP[[#This Row],[Fecha]])),"mmmm")</f>
        <v>April</v>
      </c>
      <c r="J2762" s="2">
        <f>DAY(GEN_UP[[#This Row],[Fecha]])</f>
        <v>26</v>
      </c>
      <c r="K2762" s="12" t="str">
        <f t="shared" si="43"/>
        <v>26-04-2025_00</v>
      </c>
    </row>
    <row r="2763" spans="1:11" x14ac:dyDescent="0.3">
      <c r="A2763" s="3">
        <v>45773</v>
      </c>
      <c r="B2763" s="6">
        <v>4.1666666666666664E-2</v>
      </c>
      <c r="C2763" s="2">
        <v>0</v>
      </c>
      <c r="D2763" s="2">
        <v>0</v>
      </c>
      <c r="E2763" s="2">
        <v>0</v>
      </c>
      <c r="F2763" s="2">
        <v>0</v>
      </c>
      <c r="G2763" s="2">
        <f>INT(YEAR(GEN_UP[[#This Row],[Fecha]]))</f>
        <v>2025</v>
      </c>
      <c r="H2763" s="2">
        <f>INT(MONTH(GEN_UP[[#This Row],[Fecha]]))</f>
        <v>4</v>
      </c>
      <c r="I2763" s="3" t="str">
        <f>TEXT(DATE(YEAR(GEN_UP[[#This Row],[Fecha]]),MONTH(GEN_UP[[#This Row],[Fecha]]),DAY(GEN_UP[[#This Row],[Fecha]])),"mmmm")</f>
        <v>April</v>
      </c>
      <c r="J2763" s="2">
        <f>DAY(GEN_UP[[#This Row],[Fecha]])</f>
        <v>26</v>
      </c>
      <c r="K2763" s="12" t="str">
        <f t="shared" si="43"/>
        <v>26-04-2025_01</v>
      </c>
    </row>
    <row r="2764" spans="1:11" x14ac:dyDescent="0.3">
      <c r="A2764" s="3">
        <v>45773</v>
      </c>
      <c r="B2764" s="6">
        <v>8.3333333333333329E-2</v>
      </c>
      <c r="C2764" s="2">
        <v>0</v>
      </c>
      <c r="D2764" s="2">
        <v>0</v>
      </c>
      <c r="E2764" s="2">
        <v>0</v>
      </c>
      <c r="F2764" s="2">
        <v>0</v>
      </c>
      <c r="G2764" s="2">
        <f>INT(YEAR(GEN_UP[[#This Row],[Fecha]]))</f>
        <v>2025</v>
      </c>
      <c r="H2764" s="2">
        <f>INT(MONTH(GEN_UP[[#This Row],[Fecha]]))</f>
        <v>4</v>
      </c>
      <c r="I2764" s="3" t="str">
        <f>TEXT(DATE(YEAR(GEN_UP[[#This Row],[Fecha]]),MONTH(GEN_UP[[#This Row],[Fecha]]),DAY(GEN_UP[[#This Row],[Fecha]])),"mmmm")</f>
        <v>April</v>
      </c>
      <c r="J2764" s="2">
        <f>DAY(GEN_UP[[#This Row],[Fecha]])</f>
        <v>26</v>
      </c>
      <c r="K2764" s="12" t="str">
        <f t="shared" si="43"/>
        <v>26-04-2025_02</v>
      </c>
    </row>
    <row r="2765" spans="1:11" x14ac:dyDescent="0.3">
      <c r="A2765" s="3">
        <v>45773</v>
      </c>
      <c r="B2765" s="6">
        <v>0.125</v>
      </c>
      <c r="C2765" s="2">
        <v>0</v>
      </c>
      <c r="D2765" s="2">
        <v>0</v>
      </c>
      <c r="E2765" s="2">
        <v>0</v>
      </c>
      <c r="F2765" s="2">
        <v>0</v>
      </c>
      <c r="G2765" s="2">
        <f>INT(YEAR(GEN_UP[[#This Row],[Fecha]]))</f>
        <v>2025</v>
      </c>
      <c r="H2765" s="2">
        <f>INT(MONTH(GEN_UP[[#This Row],[Fecha]]))</f>
        <v>4</v>
      </c>
      <c r="I2765" s="3" t="str">
        <f>TEXT(DATE(YEAR(GEN_UP[[#This Row],[Fecha]]),MONTH(GEN_UP[[#This Row],[Fecha]]),DAY(GEN_UP[[#This Row],[Fecha]])),"mmmm")</f>
        <v>April</v>
      </c>
      <c r="J2765" s="2">
        <f>DAY(GEN_UP[[#This Row],[Fecha]])</f>
        <v>26</v>
      </c>
      <c r="K2765" s="12" t="str">
        <f t="shared" si="43"/>
        <v>26-04-2025_03</v>
      </c>
    </row>
    <row r="2766" spans="1:11" x14ac:dyDescent="0.3">
      <c r="A2766" s="3">
        <v>45773</v>
      </c>
      <c r="B2766" s="6">
        <v>0.16666666666666666</v>
      </c>
      <c r="C2766" s="2">
        <v>0</v>
      </c>
      <c r="D2766" s="2">
        <v>0</v>
      </c>
      <c r="E2766" s="2">
        <v>0</v>
      </c>
      <c r="F2766" s="2">
        <v>0</v>
      </c>
      <c r="G2766" s="2">
        <f>INT(YEAR(GEN_UP[[#This Row],[Fecha]]))</f>
        <v>2025</v>
      </c>
      <c r="H2766" s="2">
        <f>INT(MONTH(GEN_UP[[#This Row],[Fecha]]))</f>
        <v>4</v>
      </c>
      <c r="I2766" s="3" t="str">
        <f>TEXT(DATE(YEAR(GEN_UP[[#This Row],[Fecha]]),MONTH(GEN_UP[[#This Row],[Fecha]]),DAY(GEN_UP[[#This Row],[Fecha]])),"mmmm")</f>
        <v>April</v>
      </c>
      <c r="J2766" s="2">
        <f>DAY(GEN_UP[[#This Row],[Fecha]])</f>
        <v>26</v>
      </c>
      <c r="K2766" s="12" t="str">
        <f t="shared" si="43"/>
        <v>26-04-2025_04</v>
      </c>
    </row>
    <row r="2767" spans="1:11" x14ac:dyDescent="0.3">
      <c r="A2767" s="3">
        <v>45773</v>
      </c>
      <c r="B2767" s="6">
        <v>0.20833333333333334</v>
      </c>
      <c r="C2767" s="2">
        <v>0</v>
      </c>
      <c r="D2767" s="2">
        <v>0</v>
      </c>
      <c r="E2767" s="2">
        <v>0</v>
      </c>
      <c r="F2767" s="2">
        <v>0</v>
      </c>
      <c r="G2767" s="2">
        <f>INT(YEAR(GEN_UP[[#This Row],[Fecha]]))</f>
        <v>2025</v>
      </c>
      <c r="H2767" s="2">
        <f>INT(MONTH(GEN_UP[[#This Row],[Fecha]]))</f>
        <v>4</v>
      </c>
      <c r="I2767" s="3" t="str">
        <f>TEXT(DATE(YEAR(GEN_UP[[#This Row],[Fecha]]),MONTH(GEN_UP[[#This Row],[Fecha]]),DAY(GEN_UP[[#This Row],[Fecha]])),"mmmm")</f>
        <v>April</v>
      </c>
      <c r="J2767" s="2">
        <f>DAY(GEN_UP[[#This Row],[Fecha]])</f>
        <v>26</v>
      </c>
      <c r="K2767" s="12" t="str">
        <f t="shared" si="43"/>
        <v>26-04-2025_05</v>
      </c>
    </row>
    <row r="2768" spans="1:11" x14ac:dyDescent="0.3">
      <c r="A2768" s="3">
        <v>45773</v>
      </c>
      <c r="B2768" s="6">
        <v>0.25</v>
      </c>
      <c r="C2768" s="2">
        <v>135</v>
      </c>
      <c r="D2768" s="2">
        <v>134</v>
      </c>
      <c r="E2768" s="2">
        <v>136</v>
      </c>
      <c r="F2768" s="2">
        <v>139</v>
      </c>
      <c r="G2768" s="2">
        <f>INT(YEAR(GEN_UP[[#This Row],[Fecha]]))</f>
        <v>2025</v>
      </c>
      <c r="H2768" s="2">
        <f>INT(MONTH(GEN_UP[[#This Row],[Fecha]]))</f>
        <v>4</v>
      </c>
      <c r="I2768" s="3" t="str">
        <f>TEXT(DATE(YEAR(GEN_UP[[#This Row],[Fecha]]),MONTH(GEN_UP[[#This Row],[Fecha]]),DAY(GEN_UP[[#This Row],[Fecha]])),"mmmm")</f>
        <v>April</v>
      </c>
      <c r="J2768" s="2">
        <f>DAY(GEN_UP[[#This Row],[Fecha]])</f>
        <v>26</v>
      </c>
      <c r="K2768" s="12" t="str">
        <f t="shared" si="43"/>
        <v>26-04-2025_06</v>
      </c>
    </row>
    <row r="2769" spans="1:11" x14ac:dyDescent="0.3">
      <c r="A2769" s="3">
        <v>45773</v>
      </c>
      <c r="B2769" s="6">
        <v>0.29166666666666669</v>
      </c>
      <c r="C2769" s="2">
        <v>1117</v>
      </c>
      <c r="D2769" s="2">
        <v>1118.5</v>
      </c>
      <c r="E2769" s="2">
        <v>1239</v>
      </c>
      <c r="F2769" s="2">
        <v>1311</v>
      </c>
      <c r="G2769" s="2">
        <f>INT(YEAR(GEN_UP[[#This Row],[Fecha]]))</f>
        <v>2025</v>
      </c>
      <c r="H2769" s="2">
        <f>INT(MONTH(GEN_UP[[#This Row],[Fecha]]))</f>
        <v>4</v>
      </c>
      <c r="I2769" s="3" t="str">
        <f>TEXT(DATE(YEAR(GEN_UP[[#This Row],[Fecha]]),MONTH(GEN_UP[[#This Row],[Fecha]]),DAY(GEN_UP[[#This Row],[Fecha]])),"mmmm")</f>
        <v>April</v>
      </c>
      <c r="J2769" s="2">
        <f>DAY(GEN_UP[[#This Row],[Fecha]])</f>
        <v>26</v>
      </c>
      <c r="K2769" s="12" t="str">
        <f t="shared" si="43"/>
        <v>26-04-2025_07</v>
      </c>
    </row>
    <row r="2770" spans="1:11" x14ac:dyDescent="0.3">
      <c r="A2770" s="3">
        <v>45773</v>
      </c>
      <c r="B2770" s="6">
        <v>0.33333333333333331</v>
      </c>
      <c r="C2770" s="2">
        <v>0</v>
      </c>
      <c r="D2770" s="2">
        <v>0</v>
      </c>
      <c r="E2770" s="2">
        <v>2139</v>
      </c>
      <c r="F2770" s="2">
        <v>2125.5</v>
      </c>
      <c r="G2770" s="2">
        <f>INT(YEAR(GEN_UP[[#This Row],[Fecha]]))</f>
        <v>2025</v>
      </c>
      <c r="H2770" s="2">
        <f>INT(MONTH(GEN_UP[[#This Row],[Fecha]]))</f>
        <v>4</v>
      </c>
      <c r="I2770" s="3" t="str">
        <f>TEXT(DATE(YEAR(GEN_UP[[#This Row],[Fecha]]),MONTH(GEN_UP[[#This Row],[Fecha]]),DAY(GEN_UP[[#This Row],[Fecha]])),"mmmm")</f>
        <v>April</v>
      </c>
      <c r="J2770" s="2">
        <f>DAY(GEN_UP[[#This Row],[Fecha]])</f>
        <v>26</v>
      </c>
      <c r="K2770" s="12" t="str">
        <f t="shared" si="43"/>
        <v>26-04-2025_08</v>
      </c>
    </row>
    <row r="2771" spans="1:11" x14ac:dyDescent="0.3">
      <c r="A2771" s="3">
        <v>45773</v>
      </c>
      <c r="B2771" s="6">
        <v>0.375</v>
      </c>
      <c r="C2771" s="2">
        <v>3297.5</v>
      </c>
      <c r="D2771" s="2">
        <v>2760.5</v>
      </c>
      <c r="E2771" s="2">
        <v>5277.5</v>
      </c>
      <c r="F2771" s="2">
        <v>5164</v>
      </c>
      <c r="G2771" s="2">
        <f>INT(YEAR(GEN_UP[[#This Row],[Fecha]]))</f>
        <v>2025</v>
      </c>
      <c r="H2771" s="2">
        <f>INT(MONTH(GEN_UP[[#This Row],[Fecha]]))</f>
        <v>4</v>
      </c>
      <c r="I2771" s="3" t="str">
        <f>TEXT(DATE(YEAR(GEN_UP[[#This Row],[Fecha]]),MONTH(GEN_UP[[#This Row],[Fecha]]),DAY(GEN_UP[[#This Row],[Fecha]])),"mmmm")</f>
        <v>April</v>
      </c>
      <c r="J2771" s="2">
        <f>DAY(GEN_UP[[#This Row],[Fecha]])</f>
        <v>26</v>
      </c>
      <c r="K2771" s="12" t="str">
        <f t="shared" si="43"/>
        <v>26-04-2025_09</v>
      </c>
    </row>
    <row r="2772" spans="1:11" x14ac:dyDescent="0.3">
      <c r="A2772" s="3">
        <v>45773</v>
      </c>
      <c r="B2772" s="6">
        <v>0.41666666666666669</v>
      </c>
      <c r="C2772" s="2">
        <v>6152</v>
      </c>
      <c r="D2772" s="2">
        <v>6382</v>
      </c>
      <c r="E2772" s="2">
        <v>6614</v>
      </c>
      <c r="F2772" s="2">
        <v>6607</v>
      </c>
      <c r="G2772" s="2">
        <f>INT(YEAR(GEN_UP[[#This Row],[Fecha]]))</f>
        <v>2025</v>
      </c>
      <c r="H2772" s="2">
        <f>INT(MONTH(GEN_UP[[#This Row],[Fecha]]))</f>
        <v>4</v>
      </c>
      <c r="I2772" s="3" t="str">
        <f>TEXT(DATE(YEAR(GEN_UP[[#This Row],[Fecha]]),MONTH(GEN_UP[[#This Row],[Fecha]]),DAY(GEN_UP[[#This Row],[Fecha]])),"mmmm")</f>
        <v>April</v>
      </c>
      <c r="J2772" s="2">
        <f>DAY(GEN_UP[[#This Row],[Fecha]])</f>
        <v>26</v>
      </c>
      <c r="K2772" s="12" t="str">
        <f t="shared" si="43"/>
        <v>26-04-2025_10</v>
      </c>
    </row>
    <row r="2773" spans="1:11" x14ac:dyDescent="0.3">
      <c r="A2773" s="3">
        <v>45773</v>
      </c>
      <c r="B2773" s="6">
        <v>0.45833333333333331</v>
      </c>
      <c r="C2773" s="2">
        <v>7080</v>
      </c>
      <c r="D2773" s="2">
        <v>7033</v>
      </c>
      <c r="E2773" s="2">
        <v>7096.5</v>
      </c>
      <c r="F2773" s="2">
        <v>7079</v>
      </c>
      <c r="G2773" s="2">
        <f>INT(YEAR(GEN_UP[[#This Row],[Fecha]]))</f>
        <v>2025</v>
      </c>
      <c r="H2773" s="2">
        <f>INT(MONTH(GEN_UP[[#This Row],[Fecha]]))</f>
        <v>4</v>
      </c>
      <c r="I2773" s="3" t="str">
        <f>TEXT(DATE(YEAR(GEN_UP[[#This Row],[Fecha]]),MONTH(GEN_UP[[#This Row],[Fecha]]),DAY(GEN_UP[[#This Row],[Fecha]])),"mmmm")</f>
        <v>April</v>
      </c>
      <c r="J2773" s="2">
        <f>DAY(GEN_UP[[#This Row],[Fecha]])</f>
        <v>26</v>
      </c>
      <c r="K2773" s="12" t="str">
        <f t="shared" si="43"/>
        <v>26-04-2025_11</v>
      </c>
    </row>
    <row r="2774" spans="1:11" x14ac:dyDescent="0.3">
      <c r="A2774" s="3">
        <v>45773</v>
      </c>
      <c r="B2774" s="6">
        <v>0.5</v>
      </c>
      <c r="C2774" s="2">
        <v>7020.5</v>
      </c>
      <c r="D2774" s="2">
        <v>7026</v>
      </c>
      <c r="E2774" s="2">
        <v>6792</v>
      </c>
      <c r="F2774" s="2">
        <v>6642</v>
      </c>
      <c r="G2774" s="2">
        <f>INT(YEAR(GEN_UP[[#This Row],[Fecha]]))</f>
        <v>2025</v>
      </c>
      <c r="H2774" s="2">
        <f>INT(MONTH(GEN_UP[[#This Row],[Fecha]]))</f>
        <v>4</v>
      </c>
      <c r="I2774" s="3" t="str">
        <f>TEXT(DATE(YEAR(GEN_UP[[#This Row],[Fecha]]),MONTH(GEN_UP[[#This Row],[Fecha]]),DAY(GEN_UP[[#This Row],[Fecha]])),"mmmm")</f>
        <v>April</v>
      </c>
      <c r="J2774" s="2">
        <f>DAY(GEN_UP[[#This Row],[Fecha]])</f>
        <v>26</v>
      </c>
      <c r="K2774" s="12" t="str">
        <f t="shared" si="43"/>
        <v>26-04-2025_12</v>
      </c>
    </row>
    <row r="2775" spans="1:11" x14ac:dyDescent="0.3">
      <c r="A2775" s="3">
        <v>45773</v>
      </c>
      <c r="B2775" s="6">
        <v>0.54166666666666663</v>
      </c>
      <c r="C2775" s="2">
        <v>7152</v>
      </c>
      <c r="D2775" s="2">
        <v>7129</v>
      </c>
      <c r="E2775" s="2">
        <v>7177.5</v>
      </c>
      <c r="F2775" s="2">
        <v>7044</v>
      </c>
      <c r="G2775" s="2">
        <f>INT(YEAR(GEN_UP[[#This Row],[Fecha]]))</f>
        <v>2025</v>
      </c>
      <c r="H2775" s="2">
        <f>INT(MONTH(GEN_UP[[#This Row],[Fecha]]))</f>
        <v>4</v>
      </c>
      <c r="I2775" s="3" t="str">
        <f>TEXT(DATE(YEAR(GEN_UP[[#This Row],[Fecha]]),MONTH(GEN_UP[[#This Row],[Fecha]]),DAY(GEN_UP[[#This Row],[Fecha]])),"mmmm")</f>
        <v>April</v>
      </c>
      <c r="J2775" s="2">
        <f>DAY(GEN_UP[[#This Row],[Fecha]])</f>
        <v>26</v>
      </c>
      <c r="K2775" s="12" t="str">
        <f t="shared" si="43"/>
        <v>26-04-2025_13</v>
      </c>
    </row>
    <row r="2776" spans="1:11" x14ac:dyDescent="0.3">
      <c r="A2776" s="3">
        <v>45773</v>
      </c>
      <c r="B2776" s="6">
        <v>0.58333333333333337</v>
      </c>
      <c r="C2776" s="2">
        <v>5308</v>
      </c>
      <c r="D2776" s="2">
        <v>5283.5</v>
      </c>
      <c r="E2776" s="2">
        <v>5308.5</v>
      </c>
      <c r="F2776" s="2">
        <v>5285</v>
      </c>
      <c r="G2776" s="2">
        <f>INT(YEAR(GEN_UP[[#This Row],[Fecha]]))</f>
        <v>2025</v>
      </c>
      <c r="H2776" s="2">
        <f>INT(MONTH(GEN_UP[[#This Row],[Fecha]]))</f>
        <v>4</v>
      </c>
      <c r="I2776" s="3" t="str">
        <f>TEXT(DATE(YEAR(GEN_UP[[#This Row],[Fecha]]),MONTH(GEN_UP[[#This Row],[Fecha]]),DAY(GEN_UP[[#This Row],[Fecha]])),"mmmm")</f>
        <v>April</v>
      </c>
      <c r="J2776" s="2">
        <f>DAY(GEN_UP[[#This Row],[Fecha]])</f>
        <v>26</v>
      </c>
      <c r="K2776" s="12" t="str">
        <f t="shared" si="43"/>
        <v>26-04-2025_14</v>
      </c>
    </row>
    <row r="2777" spans="1:11" x14ac:dyDescent="0.3">
      <c r="A2777" s="3">
        <v>45773</v>
      </c>
      <c r="B2777" s="6">
        <v>0.625</v>
      </c>
      <c r="C2777" s="2">
        <v>3072</v>
      </c>
      <c r="D2777" s="2">
        <v>3076.5</v>
      </c>
      <c r="E2777" s="2">
        <v>3193.5</v>
      </c>
      <c r="F2777" s="2">
        <v>3243</v>
      </c>
      <c r="G2777" s="2">
        <f>INT(YEAR(GEN_UP[[#This Row],[Fecha]]))</f>
        <v>2025</v>
      </c>
      <c r="H2777" s="2">
        <f>INT(MONTH(GEN_UP[[#This Row],[Fecha]]))</f>
        <v>4</v>
      </c>
      <c r="I2777" s="3" t="str">
        <f>TEXT(DATE(YEAR(GEN_UP[[#This Row],[Fecha]]),MONTH(GEN_UP[[#This Row],[Fecha]]),DAY(GEN_UP[[#This Row],[Fecha]])),"mmmm")</f>
        <v>April</v>
      </c>
      <c r="J2777" s="2">
        <f>DAY(GEN_UP[[#This Row],[Fecha]])</f>
        <v>26</v>
      </c>
      <c r="K2777" s="12" t="str">
        <f t="shared" si="43"/>
        <v>26-04-2025_15</v>
      </c>
    </row>
    <row r="2778" spans="1:11" x14ac:dyDescent="0.3">
      <c r="A2778" s="3">
        <v>45773</v>
      </c>
      <c r="B2778" s="6">
        <v>0.66666666666666663</v>
      </c>
      <c r="C2778" s="2">
        <v>404</v>
      </c>
      <c r="D2778" s="2">
        <v>421</v>
      </c>
      <c r="E2778" s="2">
        <v>440</v>
      </c>
      <c r="F2778" s="2">
        <v>475</v>
      </c>
      <c r="G2778" s="2">
        <f>INT(YEAR(GEN_UP[[#This Row],[Fecha]]))</f>
        <v>2025</v>
      </c>
      <c r="H2778" s="2">
        <f>INT(MONTH(GEN_UP[[#This Row],[Fecha]]))</f>
        <v>4</v>
      </c>
      <c r="I2778" s="3" t="str">
        <f>TEXT(DATE(YEAR(GEN_UP[[#This Row],[Fecha]]),MONTH(GEN_UP[[#This Row],[Fecha]]),DAY(GEN_UP[[#This Row],[Fecha]])),"mmmm")</f>
        <v>April</v>
      </c>
      <c r="J2778" s="2">
        <f>DAY(GEN_UP[[#This Row],[Fecha]])</f>
        <v>26</v>
      </c>
      <c r="K2778" s="12" t="str">
        <f t="shared" si="43"/>
        <v>26-04-2025_16</v>
      </c>
    </row>
    <row r="2779" spans="1:11" x14ac:dyDescent="0.3">
      <c r="A2779" s="3">
        <v>45773</v>
      </c>
      <c r="B2779" s="6">
        <v>0.70833333333333337</v>
      </c>
      <c r="C2779" s="2">
        <v>465.5</v>
      </c>
      <c r="D2779" s="2">
        <v>460</v>
      </c>
      <c r="E2779" s="2">
        <v>448.5</v>
      </c>
      <c r="F2779" s="2">
        <v>438.5</v>
      </c>
      <c r="G2779" s="2">
        <f>INT(YEAR(GEN_UP[[#This Row],[Fecha]]))</f>
        <v>2025</v>
      </c>
      <c r="H2779" s="2">
        <f>INT(MONTH(GEN_UP[[#This Row],[Fecha]]))</f>
        <v>4</v>
      </c>
      <c r="I2779" s="3" t="str">
        <f>TEXT(DATE(YEAR(GEN_UP[[#This Row],[Fecha]]),MONTH(GEN_UP[[#This Row],[Fecha]]),DAY(GEN_UP[[#This Row],[Fecha]])),"mmmm")</f>
        <v>April</v>
      </c>
      <c r="J2779" s="2">
        <f>DAY(GEN_UP[[#This Row],[Fecha]])</f>
        <v>26</v>
      </c>
      <c r="K2779" s="12" t="str">
        <f t="shared" si="43"/>
        <v>26-04-2025_17</v>
      </c>
    </row>
    <row r="2780" spans="1:11" x14ac:dyDescent="0.3">
      <c r="A2780" s="3">
        <v>45773</v>
      </c>
      <c r="B2780" s="6">
        <v>0.75</v>
      </c>
      <c r="C2780" s="2">
        <v>58</v>
      </c>
      <c r="D2780" s="2">
        <v>57</v>
      </c>
      <c r="E2780" s="2">
        <v>56</v>
      </c>
      <c r="F2780" s="2">
        <v>56</v>
      </c>
      <c r="G2780" s="2">
        <f>INT(YEAR(GEN_UP[[#This Row],[Fecha]]))</f>
        <v>2025</v>
      </c>
      <c r="H2780" s="2">
        <f>INT(MONTH(GEN_UP[[#This Row],[Fecha]]))</f>
        <v>4</v>
      </c>
      <c r="I2780" s="3" t="str">
        <f>TEXT(DATE(YEAR(GEN_UP[[#This Row],[Fecha]]),MONTH(GEN_UP[[#This Row],[Fecha]]),DAY(GEN_UP[[#This Row],[Fecha]])),"mmmm")</f>
        <v>April</v>
      </c>
      <c r="J2780" s="2">
        <f>DAY(GEN_UP[[#This Row],[Fecha]])</f>
        <v>26</v>
      </c>
      <c r="K2780" s="12" t="str">
        <f t="shared" si="43"/>
        <v>26-04-2025_18</v>
      </c>
    </row>
    <row r="2781" spans="1:11" x14ac:dyDescent="0.3">
      <c r="A2781" s="3">
        <v>45773</v>
      </c>
      <c r="B2781" s="6">
        <v>0.79166666666666663</v>
      </c>
      <c r="C2781" s="2">
        <v>0</v>
      </c>
      <c r="D2781" s="2">
        <v>0</v>
      </c>
      <c r="E2781" s="2">
        <v>0</v>
      </c>
      <c r="F2781" s="2">
        <v>0</v>
      </c>
      <c r="G2781" s="2">
        <f>INT(YEAR(GEN_UP[[#This Row],[Fecha]]))</f>
        <v>2025</v>
      </c>
      <c r="H2781" s="2">
        <f>INT(MONTH(GEN_UP[[#This Row],[Fecha]]))</f>
        <v>4</v>
      </c>
      <c r="I2781" s="3" t="str">
        <f>TEXT(DATE(YEAR(GEN_UP[[#This Row],[Fecha]]),MONTH(GEN_UP[[#This Row],[Fecha]]),DAY(GEN_UP[[#This Row],[Fecha]])),"mmmm")</f>
        <v>April</v>
      </c>
      <c r="J2781" s="2">
        <f>DAY(GEN_UP[[#This Row],[Fecha]])</f>
        <v>26</v>
      </c>
      <c r="K2781" s="12" t="str">
        <f t="shared" si="43"/>
        <v>26-04-2025_19</v>
      </c>
    </row>
    <row r="2782" spans="1:11" x14ac:dyDescent="0.3">
      <c r="A2782" s="3">
        <v>45773</v>
      </c>
      <c r="B2782" s="6">
        <v>0.83333333333333337</v>
      </c>
      <c r="C2782" s="2">
        <v>0</v>
      </c>
      <c r="D2782" s="2">
        <v>0</v>
      </c>
      <c r="E2782" s="2">
        <v>0</v>
      </c>
      <c r="F2782" s="2">
        <v>0</v>
      </c>
      <c r="G2782" s="2">
        <f>INT(YEAR(GEN_UP[[#This Row],[Fecha]]))</f>
        <v>2025</v>
      </c>
      <c r="H2782" s="2">
        <f>INT(MONTH(GEN_UP[[#This Row],[Fecha]]))</f>
        <v>4</v>
      </c>
      <c r="I2782" s="3" t="str">
        <f>TEXT(DATE(YEAR(GEN_UP[[#This Row],[Fecha]]),MONTH(GEN_UP[[#This Row],[Fecha]]),DAY(GEN_UP[[#This Row],[Fecha]])),"mmmm")</f>
        <v>April</v>
      </c>
      <c r="J2782" s="2">
        <f>DAY(GEN_UP[[#This Row],[Fecha]])</f>
        <v>26</v>
      </c>
      <c r="K2782" s="12" t="str">
        <f t="shared" si="43"/>
        <v>26-04-2025_20</v>
      </c>
    </row>
    <row r="2783" spans="1:11" x14ac:dyDescent="0.3">
      <c r="A2783" s="3">
        <v>45773</v>
      </c>
      <c r="B2783" s="6">
        <v>0.875</v>
      </c>
      <c r="C2783" s="2">
        <v>0</v>
      </c>
      <c r="D2783" s="2">
        <v>0</v>
      </c>
      <c r="E2783" s="2">
        <v>0</v>
      </c>
      <c r="F2783" s="2">
        <v>0</v>
      </c>
      <c r="G2783" s="2">
        <f>INT(YEAR(GEN_UP[[#This Row],[Fecha]]))</f>
        <v>2025</v>
      </c>
      <c r="H2783" s="2">
        <f>INT(MONTH(GEN_UP[[#This Row],[Fecha]]))</f>
        <v>4</v>
      </c>
      <c r="I2783" s="3" t="str">
        <f>TEXT(DATE(YEAR(GEN_UP[[#This Row],[Fecha]]),MONTH(GEN_UP[[#This Row],[Fecha]]),DAY(GEN_UP[[#This Row],[Fecha]])),"mmmm")</f>
        <v>April</v>
      </c>
      <c r="J2783" s="2">
        <f>DAY(GEN_UP[[#This Row],[Fecha]])</f>
        <v>26</v>
      </c>
      <c r="K2783" s="12" t="str">
        <f t="shared" si="43"/>
        <v>26-04-2025_21</v>
      </c>
    </row>
    <row r="2784" spans="1:11" x14ac:dyDescent="0.3">
      <c r="A2784" s="3">
        <v>45773</v>
      </c>
      <c r="B2784" s="6">
        <v>0.91666666666666663</v>
      </c>
      <c r="C2784" s="2">
        <v>0</v>
      </c>
      <c r="D2784" s="2">
        <v>0</v>
      </c>
      <c r="E2784" s="2">
        <v>0</v>
      </c>
      <c r="F2784" s="2">
        <v>0</v>
      </c>
      <c r="G2784" s="2">
        <f>INT(YEAR(GEN_UP[[#This Row],[Fecha]]))</f>
        <v>2025</v>
      </c>
      <c r="H2784" s="2">
        <f>INT(MONTH(GEN_UP[[#This Row],[Fecha]]))</f>
        <v>4</v>
      </c>
      <c r="I2784" s="3" t="str">
        <f>TEXT(DATE(YEAR(GEN_UP[[#This Row],[Fecha]]),MONTH(GEN_UP[[#This Row],[Fecha]]),DAY(GEN_UP[[#This Row],[Fecha]])),"mmmm")</f>
        <v>April</v>
      </c>
      <c r="J2784" s="2">
        <f>DAY(GEN_UP[[#This Row],[Fecha]])</f>
        <v>26</v>
      </c>
      <c r="K2784" s="12" t="str">
        <f t="shared" si="43"/>
        <v>26-04-2025_22</v>
      </c>
    </row>
    <row r="2785" spans="1:11" x14ac:dyDescent="0.3">
      <c r="A2785" s="3">
        <v>45773</v>
      </c>
      <c r="B2785" s="6">
        <v>0.95833333333333337</v>
      </c>
      <c r="C2785" s="2">
        <v>0</v>
      </c>
      <c r="D2785" s="2">
        <v>0</v>
      </c>
      <c r="E2785" s="2">
        <v>0</v>
      </c>
      <c r="F2785" s="2">
        <v>0</v>
      </c>
      <c r="G2785" s="2">
        <f>INT(YEAR(GEN_UP[[#This Row],[Fecha]]))</f>
        <v>2025</v>
      </c>
      <c r="H2785" s="2">
        <f>INT(MONTH(GEN_UP[[#This Row],[Fecha]]))</f>
        <v>4</v>
      </c>
      <c r="I2785" s="3" t="str">
        <f>TEXT(DATE(YEAR(GEN_UP[[#This Row],[Fecha]]),MONTH(GEN_UP[[#This Row],[Fecha]]),DAY(GEN_UP[[#This Row],[Fecha]])),"mmmm")</f>
        <v>April</v>
      </c>
      <c r="J2785" s="2">
        <f>DAY(GEN_UP[[#This Row],[Fecha]])</f>
        <v>26</v>
      </c>
      <c r="K2785" s="12" t="str">
        <f t="shared" si="43"/>
        <v>26-04-2025_23</v>
      </c>
    </row>
    <row r="2786" spans="1:11" x14ac:dyDescent="0.3">
      <c r="A2786" s="3">
        <v>45774</v>
      </c>
      <c r="B2786" s="6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f>INT(YEAR(GEN_UP[[#This Row],[Fecha]]))</f>
        <v>2025</v>
      </c>
      <c r="H2786" s="2">
        <f>INT(MONTH(GEN_UP[[#This Row],[Fecha]]))</f>
        <v>4</v>
      </c>
      <c r="I2786" s="3" t="str">
        <f>TEXT(DATE(YEAR(GEN_UP[[#This Row],[Fecha]]),MONTH(GEN_UP[[#This Row],[Fecha]]),DAY(GEN_UP[[#This Row],[Fecha]])),"mmmm")</f>
        <v>April</v>
      </c>
      <c r="J2786" s="2">
        <f>DAY(GEN_UP[[#This Row],[Fecha]])</f>
        <v>27</v>
      </c>
      <c r="K2786" s="12" t="str">
        <f t="shared" si="43"/>
        <v>27-04-2025_00</v>
      </c>
    </row>
    <row r="2787" spans="1:11" x14ac:dyDescent="0.3">
      <c r="A2787" s="3">
        <v>45774</v>
      </c>
      <c r="B2787" s="6">
        <v>4.1666666666666664E-2</v>
      </c>
      <c r="C2787" s="2">
        <v>0</v>
      </c>
      <c r="D2787" s="2">
        <v>0</v>
      </c>
      <c r="E2787" s="2">
        <v>0</v>
      </c>
      <c r="F2787" s="2">
        <v>0</v>
      </c>
      <c r="G2787" s="2">
        <f>INT(YEAR(GEN_UP[[#This Row],[Fecha]]))</f>
        <v>2025</v>
      </c>
      <c r="H2787" s="2">
        <f>INT(MONTH(GEN_UP[[#This Row],[Fecha]]))</f>
        <v>4</v>
      </c>
      <c r="I2787" s="3" t="str">
        <f>TEXT(DATE(YEAR(GEN_UP[[#This Row],[Fecha]]),MONTH(GEN_UP[[#This Row],[Fecha]]),DAY(GEN_UP[[#This Row],[Fecha]])),"mmmm")</f>
        <v>April</v>
      </c>
      <c r="J2787" s="2">
        <f>DAY(GEN_UP[[#This Row],[Fecha]])</f>
        <v>27</v>
      </c>
      <c r="K2787" s="12" t="str">
        <f t="shared" si="43"/>
        <v>27-04-2025_01</v>
      </c>
    </row>
    <row r="2788" spans="1:11" x14ac:dyDescent="0.3">
      <c r="A2788" s="3">
        <v>45774</v>
      </c>
      <c r="B2788" s="6">
        <v>8.3333333333333329E-2</v>
      </c>
      <c r="C2788" s="2">
        <v>0</v>
      </c>
      <c r="D2788" s="2">
        <v>0</v>
      </c>
      <c r="E2788" s="2">
        <v>0</v>
      </c>
      <c r="F2788" s="2">
        <v>0</v>
      </c>
      <c r="G2788" s="2">
        <f>INT(YEAR(GEN_UP[[#This Row],[Fecha]]))</f>
        <v>2025</v>
      </c>
      <c r="H2788" s="2">
        <f>INT(MONTH(GEN_UP[[#This Row],[Fecha]]))</f>
        <v>4</v>
      </c>
      <c r="I2788" s="3" t="str">
        <f>TEXT(DATE(YEAR(GEN_UP[[#This Row],[Fecha]]),MONTH(GEN_UP[[#This Row],[Fecha]]),DAY(GEN_UP[[#This Row],[Fecha]])),"mmmm")</f>
        <v>April</v>
      </c>
      <c r="J2788" s="2">
        <f>DAY(GEN_UP[[#This Row],[Fecha]])</f>
        <v>27</v>
      </c>
      <c r="K2788" s="12" t="str">
        <f t="shared" si="43"/>
        <v>27-04-2025_02</v>
      </c>
    </row>
    <row r="2789" spans="1:11" x14ac:dyDescent="0.3">
      <c r="A2789" s="3">
        <v>45774</v>
      </c>
      <c r="B2789" s="6">
        <v>0.125</v>
      </c>
      <c r="C2789" s="2">
        <v>0</v>
      </c>
      <c r="D2789" s="2">
        <v>0</v>
      </c>
      <c r="E2789" s="2">
        <v>0</v>
      </c>
      <c r="F2789" s="2">
        <v>0</v>
      </c>
      <c r="G2789" s="2">
        <f>INT(YEAR(GEN_UP[[#This Row],[Fecha]]))</f>
        <v>2025</v>
      </c>
      <c r="H2789" s="2">
        <f>INT(MONTH(GEN_UP[[#This Row],[Fecha]]))</f>
        <v>4</v>
      </c>
      <c r="I2789" s="3" t="str">
        <f>TEXT(DATE(YEAR(GEN_UP[[#This Row],[Fecha]]),MONTH(GEN_UP[[#This Row],[Fecha]]),DAY(GEN_UP[[#This Row],[Fecha]])),"mmmm")</f>
        <v>April</v>
      </c>
      <c r="J2789" s="2">
        <f>DAY(GEN_UP[[#This Row],[Fecha]])</f>
        <v>27</v>
      </c>
      <c r="K2789" s="12" t="str">
        <f t="shared" si="43"/>
        <v>27-04-2025_03</v>
      </c>
    </row>
    <row r="2790" spans="1:11" x14ac:dyDescent="0.3">
      <c r="A2790" s="3">
        <v>45774</v>
      </c>
      <c r="B2790" s="6">
        <v>0.16666666666666666</v>
      </c>
      <c r="C2790" s="2">
        <v>0</v>
      </c>
      <c r="D2790" s="2">
        <v>0</v>
      </c>
      <c r="E2790" s="2">
        <v>0</v>
      </c>
      <c r="F2790" s="2">
        <v>0</v>
      </c>
      <c r="G2790" s="2">
        <f>INT(YEAR(GEN_UP[[#This Row],[Fecha]]))</f>
        <v>2025</v>
      </c>
      <c r="H2790" s="2">
        <f>INT(MONTH(GEN_UP[[#This Row],[Fecha]]))</f>
        <v>4</v>
      </c>
      <c r="I2790" s="3" t="str">
        <f>TEXT(DATE(YEAR(GEN_UP[[#This Row],[Fecha]]),MONTH(GEN_UP[[#This Row],[Fecha]]),DAY(GEN_UP[[#This Row],[Fecha]])),"mmmm")</f>
        <v>April</v>
      </c>
      <c r="J2790" s="2">
        <f>DAY(GEN_UP[[#This Row],[Fecha]])</f>
        <v>27</v>
      </c>
      <c r="K2790" s="12" t="str">
        <f t="shared" si="43"/>
        <v>27-04-2025_04</v>
      </c>
    </row>
    <row r="2791" spans="1:11" x14ac:dyDescent="0.3">
      <c r="A2791" s="3">
        <v>45774</v>
      </c>
      <c r="B2791" s="6">
        <v>0.20833333333333334</v>
      </c>
      <c r="C2791" s="2">
        <v>0</v>
      </c>
      <c r="D2791" s="2">
        <v>0</v>
      </c>
      <c r="E2791" s="2">
        <v>0</v>
      </c>
      <c r="F2791" s="2">
        <v>0</v>
      </c>
      <c r="G2791" s="2">
        <f>INT(YEAR(GEN_UP[[#This Row],[Fecha]]))</f>
        <v>2025</v>
      </c>
      <c r="H2791" s="2">
        <f>INT(MONTH(GEN_UP[[#This Row],[Fecha]]))</f>
        <v>4</v>
      </c>
      <c r="I2791" s="3" t="str">
        <f>TEXT(DATE(YEAR(GEN_UP[[#This Row],[Fecha]]),MONTH(GEN_UP[[#This Row],[Fecha]]),DAY(GEN_UP[[#This Row],[Fecha]])),"mmmm")</f>
        <v>April</v>
      </c>
      <c r="J2791" s="2">
        <f>DAY(GEN_UP[[#This Row],[Fecha]])</f>
        <v>27</v>
      </c>
      <c r="K2791" s="12" t="str">
        <f t="shared" si="43"/>
        <v>27-04-2025_05</v>
      </c>
    </row>
    <row r="2792" spans="1:11" x14ac:dyDescent="0.3">
      <c r="A2792" s="3">
        <v>45774</v>
      </c>
      <c r="B2792" s="6">
        <v>0.25</v>
      </c>
      <c r="C2792" s="2">
        <v>194</v>
      </c>
      <c r="D2792" s="2">
        <v>191.5</v>
      </c>
      <c r="E2792" s="2">
        <v>190.5</v>
      </c>
      <c r="F2792" s="2">
        <v>189.5</v>
      </c>
      <c r="G2792" s="2">
        <f>INT(YEAR(GEN_UP[[#This Row],[Fecha]]))</f>
        <v>2025</v>
      </c>
      <c r="H2792" s="2">
        <f>INT(MONTH(GEN_UP[[#This Row],[Fecha]]))</f>
        <v>4</v>
      </c>
      <c r="I2792" s="3" t="str">
        <f>TEXT(DATE(YEAR(GEN_UP[[#This Row],[Fecha]]),MONTH(GEN_UP[[#This Row],[Fecha]]),DAY(GEN_UP[[#This Row],[Fecha]])),"mmmm")</f>
        <v>April</v>
      </c>
      <c r="J2792" s="2">
        <f>DAY(GEN_UP[[#This Row],[Fecha]])</f>
        <v>27</v>
      </c>
      <c r="K2792" s="12" t="str">
        <f t="shared" si="43"/>
        <v>27-04-2025_06</v>
      </c>
    </row>
    <row r="2793" spans="1:11" x14ac:dyDescent="0.3">
      <c r="A2793" s="3">
        <v>45774</v>
      </c>
      <c r="B2793" s="6">
        <v>0.29166666666666669</v>
      </c>
      <c r="C2793" s="2">
        <v>1113</v>
      </c>
      <c r="D2793" s="2">
        <v>1107.5</v>
      </c>
      <c r="E2793" s="2">
        <v>1109.5</v>
      </c>
      <c r="F2793" s="2">
        <v>1111.5</v>
      </c>
      <c r="G2793" s="2">
        <f>INT(YEAR(GEN_UP[[#This Row],[Fecha]]))</f>
        <v>2025</v>
      </c>
      <c r="H2793" s="2">
        <f>INT(MONTH(GEN_UP[[#This Row],[Fecha]]))</f>
        <v>4</v>
      </c>
      <c r="I2793" s="3" t="str">
        <f>TEXT(DATE(YEAR(GEN_UP[[#This Row],[Fecha]]),MONTH(GEN_UP[[#This Row],[Fecha]]),DAY(GEN_UP[[#This Row],[Fecha]])),"mmmm")</f>
        <v>April</v>
      </c>
      <c r="J2793" s="2">
        <f>DAY(GEN_UP[[#This Row],[Fecha]])</f>
        <v>27</v>
      </c>
      <c r="K2793" s="12" t="str">
        <f t="shared" si="43"/>
        <v>27-04-2025_07</v>
      </c>
    </row>
    <row r="2794" spans="1:11" x14ac:dyDescent="0.3">
      <c r="A2794" s="3">
        <v>45774</v>
      </c>
      <c r="B2794" s="6">
        <v>0.33333333333333331</v>
      </c>
      <c r="C2794" s="2">
        <v>3085.5</v>
      </c>
      <c r="D2794" s="2">
        <v>3243</v>
      </c>
      <c r="E2794" s="2">
        <v>3161</v>
      </c>
      <c r="F2794" s="2">
        <v>3122.5</v>
      </c>
      <c r="G2794" s="2">
        <f>INT(YEAR(GEN_UP[[#This Row],[Fecha]]))</f>
        <v>2025</v>
      </c>
      <c r="H2794" s="2">
        <f>INT(MONTH(GEN_UP[[#This Row],[Fecha]]))</f>
        <v>4</v>
      </c>
      <c r="I2794" s="3" t="str">
        <f>TEXT(DATE(YEAR(GEN_UP[[#This Row],[Fecha]]),MONTH(GEN_UP[[#This Row],[Fecha]]),DAY(GEN_UP[[#This Row],[Fecha]])),"mmmm")</f>
        <v>April</v>
      </c>
      <c r="J2794" s="2">
        <f>DAY(GEN_UP[[#This Row],[Fecha]])</f>
        <v>27</v>
      </c>
      <c r="K2794" s="12" t="str">
        <f t="shared" si="43"/>
        <v>27-04-2025_08</v>
      </c>
    </row>
    <row r="2795" spans="1:11" x14ac:dyDescent="0.3">
      <c r="A2795" s="3">
        <v>45774</v>
      </c>
      <c r="B2795" s="6">
        <v>0.375</v>
      </c>
      <c r="C2795" s="2">
        <v>3873</v>
      </c>
      <c r="D2795" s="2">
        <v>3902</v>
      </c>
      <c r="E2795" s="2">
        <v>3943</v>
      </c>
      <c r="F2795" s="2">
        <v>4232</v>
      </c>
      <c r="G2795" s="2">
        <f>INT(YEAR(GEN_UP[[#This Row],[Fecha]]))</f>
        <v>2025</v>
      </c>
      <c r="H2795" s="2">
        <f>INT(MONTH(GEN_UP[[#This Row],[Fecha]]))</f>
        <v>4</v>
      </c>
      <c r="I2795" s="3" t="str">
        <f>TEXT(DATE(YEAR(GEN_UP[[#This Row],[Fecha]]),MONTH(GEN_UP[[#This Row],[Fecha]]),DAY(GEN_UP[[#This Row],[Fecha]])),"mmmm")</f>
        <v>April</v>
      </c>
      <c r="J2795" s="2">
        <f>DAY(GEN_UP[[#This Row],[Fecha]])</f>
        <v>27</v>
      </c>
      <c r="K2795" s="12" t="str">
        <f t="shared" si="43"/>
        <v>27-04-2025_09</v>
      </c>
    </row>
    <row r="2796" spans="1:11" x14ac:dyDescent="0.3">
      <c r="A2796" s="3">
        <v>45774</v>
      </c>
      <c r="B2796" s="6">
        <v>0.41666666666666669</v>
      </c>
      <c r="C2796" s="2">
        <v>5024.5</v>
      </c>
      <c r="D2796" s="2">
        <v>5004</v>
      </c>
      <c r="E2796" s="2">
        <v>4976.5</v>
      </c>
      <c r="F2796" s="2">
        <v>4927.5</v>
      </c>
      <c r="G2796" s="2">
        <f>INT(YEAR(GEN_UP[[#This Row],[Fecha]]))</f>
        <v>2025</v>
      </c>
      <c r="H2796" s="2">
        <f>INT(MONTH(GEN_UP[[#This Row],[Fecha]]))</f>
        <v>4</v>
      </c>
      <c r="I2796" s="3" t="str">
        <f>TEXT(DATE(YEAR(GEN_UP[[#This Row],[Fecha]]),MONTH(GEN_UP[[#This Row],[Fecha]]),DAY(GEN_UP[[#This Row],[Fecha]])),"mmmm")</f>
        <v>April</v>
      </c>
      <c r="J2796" s="2">
        <f>DAY(GEN_UP[[#This Row],[Fecha]])</f>
        <v>27</v>
      </c>
      <c r="K2796" s="12" t="str">
        <f t="shared" si="43"/>
        <v>27-04-2025_10</v>
      </c>
    </row>
    <row r="2797" spans="1:11" x14ac:dyDescent="0.3">
      <c r="A2797" s="3">
        <v>45774</v>
      </c>
      <c r="B2797" s="6">
        <v>0.45833333333333331</v>
      </c>
      <c r="C2797" s="2">
        <v>5151</v>
      </c>
      <c r="D2797" s="2">
        <v>5148</v>
      </c>
      <c r="E2797" s="2">
        <v>5147.5</v>
      </c>
      <c r="F2797" s="2">
        <v>5147</v>
      </c>
      <c r="G2797" s="2">
        <f>INT(YEAR(GEN_UP[[#This Row],[Fecha]]))</f>
        <v>2025</v>
      </c>
      <c r="H2797" s="2">
        <f>INT(MONTH(GEN_UP[[#This Row],[Fecha]]))</f>
        <v>4</v>
      </c>
      <c r="I2797" s="3" t="str">
        <f>TEXT(DATE(YEAR(GEN_UP[[#This Row],[Fecha]]),MONTH(GEN_UP[[#This Row],[Fecha]]),DAY(GEN_UP[[#This Row],[Fecha]])),"mmmm")</f>
        <v>April</v>
      </c>
      <c r="J2797" s="2">
        <f>DAY(GEN_UP[[#This Row],[Fecha]])</f>
        <v>27</v>
      </c>
      <c r="K2797" s="12" t="str">
        <f t="shared" si="43"/>
        <v>27-04-2025_11</v>
      </c>
    </row>
    <row r="2798" spans="1:11" x14ac:dyDescent="0.3">
      <c r="A2798" s="3">
        <v>45774</v>
      </c>
      <c r="B2798" s="6">
        <v>0.5</v>
      </c>
      <c r="C2798" s="2">
        <v>5148.5</v>
      </c>
      <c r="D2798" s="2">
        <v>5147.5</v>
      </c>
      <c r="E2798" s="2">
        <v>5148</v>
      </c>
      <c r="F2798" s="2">
        <v>5148</v>
      </c>
      <c r="G2798" s="2">
        <f>INT(YEAR(GEN_UP[[#This Row],[Fecha]]))</f>
        <v>2025</v>
      </c>
      <c r="H2798" s="2">
        <f>INT(MONTH(GEN_UP[[#This Row],[Fecha]]))</f>
        <v>4</v>
      </c>
      <c r="I2798" s="3" t="str">
        <f>TEXT(DATE(YEAR(GEN_UP[[#This Row],[Fecha]]),MONTH(GEN_UP[[#This Row],[Fecha]]),DAY(GEN_UP[[#This Row],[Fecha]])),"mmmm")</f>
        <v>April</v>
      </c>
      <c r="J2798" s="2">
        <f>DAY(GEN_UP[[#This Row],[Fecha]])</f>
        <v>27</v>
      </c>
      <c r="K2798" s="12" t="str">
        <f t="shared" si="43"/>
        <v>27-04-2025_12</v>
      </c>
    </row>
    <row r="2799" spans="1:11" x14ac:dyDescent="0.3">
      <c r="A2799" s="3">
        <v>45774</v>
      </c>
      <c r="B2799" s="6">
        <v>0.54166666666666663</v>
      </c>
      <c r="C2799" s="2">
        <v>4734</v>
      </c>
      <c r="D2799" s="2">
        <v>4742</v>
      </c>
      <c r="E2799" s="2">
        <v>4530</v>
      </c>
      <c r="F2799" s="2">
        <v>4353.5</v>
      </c>
      <c r="G2799" s="2">
        <f>INT(YEAR(GEN_UP[[#This Row],[Fecha]]))</f>
        <v>2025</v>
      </c>
      <c r="H2799" s="2">
        <f>INT(MONTH(GEN_UP[[#This Row],[Fecha]]))</f>
        <v>4</v>
      </c>
      <c r="I2799" s="3" t="str">
        <f>TEXT(DATE(YEAR(GEN_UP[[#This Row],[Fecha]]),MONTH(GEN_UP[[#This Row],[Fecha]]),DAY(GEN_UP[[#This Row],[Fecha]])),"mmmm")</f>
        <v>April</v>
      </c>
      <c r="J2799" s="2">
        <f>DAY(GEN_UP[[#This Row],[Fecha]])</f>
        <v>27</v>
      </c>
      <c r="K2799" s="12" t="str">
        <f t="shared" si="43"/>
        <v>27-04-2025_13</v>
      </c>
    </row>
    <row r="2800" spans="1:11" x14ac:dyDescent="0.3">
      <c r="A2800" s="3">
        <v>45774</v>
      </c>
      <c r="B2800" s="6">
        <v>0.58333333333333337</v>
      </c>
      <c r="C2800" s="2">
        <v>5850.5</v>
      </c>
      <c r="D2800" s="2">
        <v>5781</v>
      </c>
      <c r="E2800" s="2">
        <v>5641.5</v>
      </c>
      <c r="F2800" s="2">
        <v>5557</v>
      </c>
      <c r="G2800" s="2">
        <f>INT(YEAR(GEN_UP[[#This Row],[Fecha]]))</f>
        <v>2025</v>
      </c>
      <c r="H2800" s="2">
        <f>INT(MONTH(GEN_UP[[#This Row],[Fecha]]))</f>
        <v>4</v>
      </c>
      <c r="I2800" s="3" t="str">
        <f>TEXT(DATE(YEAR(GEN_UP[[#This Row],[Fecha]]),MONTH(GEN_UP[[#This Row],[Fecha]]),DAY(GEN_UP[[#This Row],[Fecha]])),"mmmm")</f>
        <v>April</v>
      </c>
      <c r="J2800" s="2">
        <f>DAY(GEN_UP[[#This Row],[Fecha]])</f>
        <v>27</v>
      </c>
      <c r="K2800" s="12" t="str">
        <f t="shared" si="43"/>
        <v>27-04-2025_14</v>
      </c>
    </row>
    <row r="2801" spans="1:11" x14ac:dyDescent="0.3">
      <c r="A2801" s="3">
        <v>45774</v>
      </c>
      <c r="B2801" s="6">
        <v>0.625</v>
      </c>
      <c r="C2801" s="2">
        <v>5451.5</v>
      </c>
      <c r="D2801" s="2">
        <v>5370</v>
      </c>
      <c r="E2801" s="2">
        <v>5511.5</v>
      </c>
      <c r="F2801" s="2">
        <v>5520</v>
      </c>
      <c r="G2801" s="2">
        <f>INT(YEAR(GEN_UP[[#This Row],[Fecha]]))</f>
        <v>2025</v>
      </c>
      <c r="H2801" s="2">
        <f>INT(MONTH(GEN_UP[[#This Row],[Fecha]]))</f>
        <v>4</v>
      </c>
      <c r="I2801" s="3" t="str">
        <f>TEXT(DATE(YEAR(GEN_UP[[#This Row],[Fecha]]),MONTH(GEN_UP[[#This Row],[Fecha]]),DAY(GEN_UP[[#This Row],[Fecha]])),"mmmm")</f>
        <v>April</v>
      </c>
      <c r="J2801" s="2">
        <f>DAY(GEN_UP[[#This Row],[Fecha]])</f>
        <v>27</v>
      </c>
      <c r="K2801" s="12" t="str">
        <f t="shared" si="43"/>
        <v>27-04-2025_15</v>
      </c>
    </row>
    <row r="2802" spans="1:11" x14ac:dyDescent="0.3">
      <c r="A2802" s="3">
        <v>45774</v>
      </c>
      <c r="B2802" s="6">
        <v>0.66666666666666663</v>
      </c>
      <c r="C2802" s="2">
        <v>3321.5</v>
      </c>
      <c r="D2802" s="2">
        <v>3279</v>
      </c>
      <c r="E2802" s="2">
        <v>3584.5</v>
      </c>
      <c r="F2802" s="2">
        <v>3673.5</v>
      </c>
      <c r="G2802" s="2">
        <f>INT(YEAR(GEN_UP[[#This Row],[Fecha]]))</f>
        <v>2025</v>
      </c>
      <c r="H2802" s="2">
        <f>INT(MONTH(GEN_UP[[#This Row],[Fecha]]))</f>
        <v>4</v>
      </c>
      <c r="I2802" s="3" t="str">
        <f>TEXT(DATE(YEAR(GEN_UP[[#This Row],[Fecha]]),MONTH(GEN_UP[[#This Row],[Fecha]]),DAY(GEN_UP[[#This Row],[Fecha]])),"mmmm")</f>
        <v>April</v>
      </c>
      <c r="J2802" s="2">
        <f>DAY(GEN_UP[[#This Row],[Fecha]])</f>
        <v>27</v>
      </c>
      <c r="K2802" s="12" t="str">
        <f t="shared" si="43"/>
        <v>27-04-2025_16</v>
      </c>
    </row>
    <row r="2803" spans="1:11" x14ac:dyDescent="0.3">
      <c r="A2803" s="3">
        <v>45774</v>
      </c>
      <c r="B2803" s="6">
        <v>0.70833333333333337</v>
      </c>
      <c r="C2803" s="2">
        <v>1136</v>
      </c>
      <c r="D2803" s="2">
        <v>1107.5</v>
      </c>
      <c r="E2803" s="2">
        <v>1148</v>
      </c>
      <c r="F2803" s="2">
        <v>1233</v>
      </c>
      <c r="G2803" s="2">
        <f>INT(YEAR(GEN_UP[[#This Row],[Fecha]]))</f>
        <v>2025</v>
      </c>
      <c r="H2803" s="2">
        <f>INT(MONTH(GEN_UP[[#This Row],[Fecha]]))</f>
        <v>4</v>
      </c>
      <c r="I2803" s="3" t="str">
        <f>TEXT(DATE(YEAR(GEN_UP[[#This Row],[Fecha]]),MONTH(GEN_UP[[#This Row],[Fecha]]),DAY(GEN_UP[[#This Row],[Fecha]])),"mmmm")</f>
        <v>April</v>
      </c>
      <c r="J2803" s="2">
        <f>DAY(GEN_UP[[#This Row],[Fecha]])</f>
        <v>27</v>
      </c>
      <c r="K2803" s="12" t="str">
        <f t="shared" si="43"/>
        <v>27-04-2025_17</v>
      </c>
    </row>
    <row r="2804" spans="1:11" x14ac:dyDescent="0.3">
      <c r="A2804" s="3">
        <v>45774</v>
      </c>
      <c r="B2804" s="6">
        <v>0.75</v>
      </c>
      <c r="C2804" s="2">
        <v>21.5</v>
      </c>
      <c r="D2804" s="2">
        <v>21.5</v>
      </c>
      <c r="E2804" s="2">
        <v>22</v>
      </c>
      <c r="F2804" s="2">
        <v>22.5</v>
      </c>
      <c r="G2804" s="2">
        <f>INT(YEAR(GEN_UP[[#This Row],[Fecha]]))</f>
        <v>2025</v>
      </c>
      <c r="H2804" s="2">
        <f>INT(MONTH(GEN_UP[[#This Row],[Fecha]]))</f>
        <v>4</v>
      </c>
      <c r="I2804" s="3" t="str">
        <f>TEXT(DATE(YEAR(GEN_UP[[#This Row],[Fecha]]),MONTH(GEN_UP[[#This Row],[Fecha]]),DAY(GEN_UP[[#This Row],[Fecha]])),"mmmm")</f>
        <v>April</v>
      </c>
      <c r="J2804" s="2">
        <f>DAY(GEN_UP[[#This Row],[Fecha]])</f>
        <v>27</v>
      </c>
      <c r="K2804" s="12" t="str">
        <f t="shared" si="43"/>
        <v>27-04-2025_18</v>
      </c>
    </row>
    <row r="2805" spans="1:11" x14ac:dyDescent="0.3">
      <c r="A2805" s="3">
        <v>45774</v>
      </c>
      <c r="B2805" s="6">
        <v>0.79166666666666663</v>
      </c>
      <c r="C2805" s="2">
        <v>0</v>
      </c>
      <c r="D2805" s="2">
        <v>0</v>
      </c>
      <c r="E2805" s="2">
        <v>0</v>
      </c>
      <c r="F2805" s="2">
        <v>0</v>
      </c>
      <c r="G2805" s="2">
        <f>INT(YEAR(GEN_UP[[#This Row],[Fecha]]))</f>
        <v>2025</v>
      </c>
      <c r="H2805" s="2">
        <f>INT(MONTH(GEN_UP[[#This Row],[Fecha]]))</f>
        <v>4</v>
      </c>
      <c r="I2805" s="3" t="str">
        <f>TEXT(DATE(YEAR(GEN_UP[[#This Row],[Fecha]]),MONTH(GEN_UP[[#This Row],[Fecha]]),DAY(GEN_UP[[#This Row],[Fecha]])),"mmmm")</f>
        <v>April</v>
      </c>
      <c r="J2805" s="2">
        <f>DAY(GEN_UP[[#This Row],[Fecha]])</f>
        <v>27</v>
      </c>
      <c r="K2805" s="12" t="str">
        <f t="shared" si="43"/>
        <v>27-04-2025_19</v>
      </c>
    </row>
    <row r="2806" spans="1:11" x14ac:dyDescent="0.3">
      <c r="A2806" s="3">
        <v>45774</v>
      </c>
      <c r="B2806" s="6">
        <v>0.83333333333333337</v>
      </c>
      <c r="C2806" s="2">
        <v>0</v>
      </c>
      <c r="D2806" s="2">
        <v>0</v>
      </c>
      <c r="E2806" s="2">
        <v>0</v>
      </c>
      <c r="F2806" s="2">
        <v>0</v>
      </c>
      <c r="G2806" s="2">
        <f>INT(YEAR(GEN_UP[[#This Row],[Fecha]]))</f>
        <v>2025</v>
      </c>
      <c r="H2806" s="2">
        <f>INT(MONTH(GEN_UP[[#This Row],[Fecha]]))</f>
        <v>4</v>
      </c>
      <c r="I2806" s="3" t="str">
        <f>TEXT(DATE(YEAR(GEN_UP[[#This Row],[Fecha]]),MONTH(GEN_UP[[#This Row],[Fecha]]),DAY(GEN_UP[[#This Row],[Fecha]])),"mmmm")</f>
        <v>April</v>
      </c>
      <c r="J2806" s="2">
        <f>DAY(GEN_UP[[#This Row],[Fecha]])</f>
        <v>27</v>
      </c>
      <c r="K2806" s="12" t="str">
        <f t="shared" si="43"/>
        <v>27-04-2025_20</v>
      </c>
    </row>
    <row r="2807" spans="1:11" x14ac:dyDescent="0.3">
      <c r="A2807" s="3">
        <v>45774</v>
      </c>
      <c r="B2807" s="6">
        <v>0.875</v>
      </c>
      <c r="C2807" s="2">
        <v>0</v>
      </c>
      <c r="D2807" s="2">
        <v>0</v>
      </c>
      <c r="E2807" s="2">
        <v>0</v>
      </c>
      <c r="F2807" s="2">
        <v>0</v>
      </c>
      <c r="G2807" s="2">
        <f>INT(YEAR(GEN_UP[[#This Row],[Fecha]]))</f>
        <v>2025</v>
      </c>
      <c r="H2807" s="2">
        <f>INT(MONTH(GEN_UP[[#This Row],[Fecha]]))</f>
        <v>4</v>
      </c>
      <c r="I2807" s="3" t="str">
        <f>TEXT(DATE(YEAR(GEN_UP[[#This Row],[Fecha]]),MONTH(GEN_UP[[#This Row],[Fecha]]),DAY(GEN_UP[[#This Row],[Fecha]])),"mmmm")</f>
        <v>April</v>
      </c>
      <c r="J2807" s="2">
        <f>DAY(GEN_UP[[#This Row],[Fecha]])</f>
        <v>27</v>
      </c>
      <c r="K2807" s="12" t="str">
        <f t="shared" si="43"/>
        <v>27-04-2025_21</v>
      </c>
    </row>
    <row r="2808" spans="1:11" x14ac:dyDescent="0.3">
      <c r="A2808" s="3">
        <v>45774</v>
      </c>
      <c r="B2808" s="6">
        <v>0.91666666666666663</v>
      </c>
      <c r="C2808" s="2">
        <v>0</v>
      </c>
      <c r="D2808" s="2">
        <v>0</v>
      </c>
      <c r="E2808" s="2">
        <v>0</v>
      </c>
      <c r="F2808" s="2">
        <v>0</v>
      </c>
      <c r="G2808" s="2">
        <f>INT(YEAR(GEN_UP[[#This Row],[Fecha]]))</f>
        <v>2025</v>
      </c>
      <c r="H2808" s="2">
        <f>INT(MONTH(GEN_UP[[#This Row],[Fecha]]))</f>
        <v>4</v>
      </c>
      <c r="I2808" s="3" t="str">
        <f>TEXT(DATE(YEAR(GEN_UP[[#This Row],[Fecha]]),MONTH(GEN_UP[[#This Row],[Fecha]]),DAY(GEN_UP[[#This Row],[Fecha]])),"mmmm")</f>
        <v>April</v>
      </c>
      <c r="J2808" s="2">
        <f>DAY(GEN_UP[[#This Row],[Fecha]])</f>
        <v>27</v>
      </c>
      <c r="K2808" s="12" t="str">
        <f t="shared" si="43"/>
        <v>27-04-2025_22</v>
      </c>
    </row>
    <row r="2809" spans="1:11" x14ac:dyDescent="0.3">
      <c r="A2809" s="3">
        <v>45774</v>
      </c>
      <c r="B2809" s="6">
        <v>0.95833333333333337</v>
      </c>
      <c r="C2809" s="2">
        <v>0</v>
      </c>
      <c r="D2809" s="2">
        <v>0</v>
      </c>
      <c r="E2809" s="2">
        <v>0</v>
      </c>
      <c r="F2809" s="2">
        <v>0</v>
      </c>
      <c r="G2809" s="2">
        <f>INT(YEAR(GEN_UP[[#This Row],[Fecha]]))</f>
        <v>2025</v>
      </c>
      <c r="H2809" s="2">
        <f>INT(MONTH(GEN_UP[[#This Row],[Fecha]]))</f>
        <v>4</v>
      </c>
      <c r="I2809" s="3" t="str">
        <f>TEXT(DATE(YEAR(GEN_UP[[#This Row],[Fecha]]),MONTH(GEN_UP[[#This Row],[Fecha]]),DAY(GEN_UP[[#This Row],[Fecha]])),"mmmm")</f>
        <v>April</v>
      </c>
      <c r="J2809" s="2">
        <f>DAY(GEN_UP[[#This Row],[Fecha]])</f>
        <v>27</v>
      </c>
      <c r="K2809" s="12" t="str">
        <f t="shared" si="43"/>
        <v>27-04-2025_23</v>
      </c>
    </row>
    <row r="2810" spans="1:11" x14ac:dyDescent="0.3">
      <c r="A2810" s="3">
        <v>45775</v>
      </c>
      <c r="B2810" s="6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f>INT(YEAR(GEN_UP[[#This Row],[Fecha]]))</f>
        <v>2025</v>
      </c>
      <c r="H2810" s="2">
        <f>INT(MONTH(GEN_UP[[#This Row],[Fecha]]))</f>
        <v>4</v>
      </c>
      <c r="I2810" s="3" t="str">
        <f>TEXT(DATE(YEAR(GEN_UP[[#This Row],[Fecha]]),MONTH(GEN_UP[[#This Row],[Fecha]]),DAY(GEN_UP[[#This Row],[Fecha]])),"mmmm")</f>
        <v>April</v>
      </c>
      <c r="J2810" s="2">
        <f>DAY(GEN_UP[[#This Row],[Fecha]])</f>
        <v>28</v>
      </c>
      <c r="K2810" s="12" t="str">
        <f t="shared" si="43"/>
        <v>28-04-2025_00</v>
      </c>
    </row>
    <row r="2811" spans="1:11" x14ac:dyDescent="0.3">
      <c r="A2811" s="3">
        <v>45775</v>
      </c>
      <c r="B2811" s="6">
        <v>4.1666666666666664E-2</v>
      </c>
      <c r="C2811" s="2">
        <v>0</v>
      </c>
      <c r="D2811" s="2">
        <v>0</v>
      </c>
      <c r="E2811" s="2">
        <v>0</v>
      </c>
      <c r="F2811" s="2">
        <v>0</v>
      </c>
      <c r="G2811" s="2">
        <f>INT(YEAR(GEN_UP[[#This Row],[Fecha]]))</f>
        <v>2025</v>
      </c>
      <c r="H2811" s="2">
        <f>INT(MONTH(GEN_UP[[#This Row],[Fecha]]))</f>
        <v>4</v>
      </c>
      <c r="I2811" s="3" t="str">
        <f>TEXT(DATE(YEAR(GEN_UP[[#This Row],[Fecha]]),MONTH(GEN_UP[[#This Row],[Fecha]]),DAY(GEN_UP[[#This Row],[Fecha]])),"mmmm")</f>
        <v>April</v>
      </c>
      <c r="J2811" s="2">
        <f>DAY(GEN_UP[[#This Row],[Fecha]])</f>
        <v>28</v>
      </c>
      <c r="K2811" s="12" t="str">
        <f t="shared" si="43"/>
        <v>28-04-2025_01</v>
      </c>
    </row>
    <row r="2812" spans="1:11" x14ac:dyDescent="0.3">
      <c r="A2812" s="3">
        <v>45775</v>
      </c>
      <c r="B2812" s="6">
        <v>8.3333333333333329E-2</v>
      </c>
      <c r="C2812" s="2">
        <v>0</v>
      </c>
      <c r="D2812" s="2">
        <v>0</v>
      </c>
      <c r="E2812" s="2">
        <v>0</v>
      </c>
      <c r="F2812" s="2">
        <v>0</v>
      </c>
      <c r="G2812" s="2">
        <f>INT(YEAR(GEN_UP[[#This Row],[Fecha]]))</f>
        <v>2025</v>
      </c>
      <c r="H2812" s="2">
        <f>INT(MONTH(GEN_UP[[#This Row],[Fecha]]))</f>
        <v>4</v>
      </c>
      <c r="I2812" s="3" t="str">
        <f>TEXT(DATE(YEAR(GEN_UP[[#This Row],[Fecha]]),MONTH(GEN_UP[[#This Row],[Fecha]]),DAY(GEN_UP[[#This Row],[Fecha]])),"mmmm")</f>
        <v>April</v>
      </c>
      <c r="J2812" s="2">
        <f>DAY(GEN_UP[[#This Row],[Fecha]])</f>
        <v>28</v>
      </c>
      <c r="K2812" s="12" t="str">
        <f t="shared" si="43"/>
        <v>28-04-2025_02</v>
      </c>
    </row>
    <row r="2813" spans="1:11" x14ac:dyDescent="0.3">
      <c r="A2813" s="3">
        <v>45775</v>
      </c>
      <c r="B2813" s="6">
        <v>0.125</v>
      </c>
      <c r="C2813" s="2">
        <v>0</v>
      </c>
      <c r="D2813" s="2">
        <v>0</v>
      </c>
      <c r="E2813" s="2">
        <v>0</v>
      </c>
      <c r="F2813" s="2">
        <v>0</v>
      </c>
      <c r="G2813" s="2">
        <f>INT(YEAR(GEN_UP[[#This Row],[Fecha]]))</f>
        <v>2025</v>
      </c>
      <c r="H2813" s="2">
        <f>INT(MONTH(GEN_UP[[#This Row],[Fecha]]))</f>
        <v>4</v>
      </c>
      <c r="I2813" s="3" t="str">
        <f>TEXT(DATE(YEAR(GEN_UP[[#This Row],[Fecha]]),MONTH(GEN_UP[[#This Row],[Fecha]]),DAY(GEN_UP[[#This Row],[Fecha]])),"mmmm")</f>
        <v>April</v>
      </c>
      <c r="J2813" s="2">
        <f>DAY(GEN_UP[[#This Row],[Fecha]])</f>
        <v>28</v>
      </c>
      <c r="K2813" s="12" t="str">
        <f t="shared" si="43"/>
        <v>28-04-2025_03</v>
      </c>
    </row>
    <row r="2814" spans="1:11" x14ac:dyDescent="0.3">
      <c r="A2814" s="3">
        <v>45775</v>
      </c>
      <c r="B2814" s="6">
        <v>0.16666666666666666</v>
      </c>
      <c r="C2814" s="2">
        <v>0</v>
      </c>
      <c r="D2814" s="2">
        <v>0</v>
      </c>
      <c r="E2814" s="2">
        <v>0</v>
      </c>
      <c r="F2814" s="2">
        <v>0</v>
      </c>
      <c r="G2814" s="2">
        <f>INT(YEAR(GEN_UP[[#This Row],[Fecha]]))</f>
        <v>2025</v>
      </c>
      <c r="H2814" s="2">
        <f>INT(MONTH(GEN_UP[[#This Row],[Fecha]]))</f>
        <v>4</v>
      </c>
      <c r="I2814" s="3" t="str">
        <f>TEXT(DATE(YEAR(GEN_UP[[#This Row],[Fecha]]),MONTH(GEN_UP[[#This Row],[Fecha]]),DAY(GEN_UP[[#This Row],[Fecha]])),"mmmm")</f>
        <v>April</v>
      </c>
      <c r="J2814" s="2">
        <f>DAY(GEN_UP[[#This Row],[Fecha]])</f>
        <v>28</v>
      </c>
      <c r="K2814" s="12" t="str">
        <f t="shared" si="43"/>
        <v>28-04-2025_04</v>
      </c>
    </row>
    <row r="2815" spans="1:11" x14ac:dyDescent="0.3">
      <c r="A2815" s="3">
        <v>45775</v>
      </c>
      <c r="B2815" s="6">
        <v>0.20833333333333334</v>
      </c>
      <c r="C2815" s="2">
        <v>0</v>
      </c>
      <c r="D2815" s="2">
        <v>0</v>
      </c>
      <c r="E2815" s="2">
        <v>0</v>
      </c>
      <c r="F2815" s="2">
        <v>0</v>
      </c>
      <c r="G2815" s="2">
        <f>INT(YEAR(GEN_UP[[#This Row],[Fecha]]))</f>
        <v>2025</v>
      </c>
      <c r="H2815" s="2">
        <f>INT(MONTH(GEN_UP[[#This Row],[Fecha]]))</f>
        <v>4</v>
      </c>
      <c r="I2815" s="3" t="str">
        <f>TEXT(DATE(YEAR(GEN_UP[[#This Row],[Fecha]]),MONTH(GEN_UP[[#This Row],[Fecha]]),DAY(GEN_UP[[#This Row],[Fecha]])),"mmmm")</f>
        <v>April</v>
      </c>
      <c r="J2815" s="2">
        <f>DAY(GEN_UP[[#This Row],[Fecha]])</f>
        <v>28</v>
      </c>
      <c r="K2815" s="12" t="str">
        <f t="shared" si="43"/>
        <v>28-04-2025_05</v>
      </c>
    </row>
    <row r="2816" spans="1:11" x14ac:dyDescent="0.3">
      <c r="A2816" s="3">
        <v>45775</v>
      </c>
      <c r="B2816" s="6">
        <v>0.25</v>
      </c>
      <c r="C2816" s="2">
        <v>345.5</v>
      </c>
      <c r="D2816" s="2">
        <v>333.5</v>
      </c>
      <c r="E2816" s="2">
        <v>318</v>
      </c>
      <c r="F2816" s="2">
        <v>308.5</v>
      </c>
      <c r="G2816" s="2">
        <f>INT(YEAR(GEN_UP[[#This Row],[Fecha]]))</f>
        <v>2025</v>
      </c>
      <c r="H2816" s="2">
        <f>INT(MONTH(GEN_UP[[#This Row],[Fecha]]))</f>
        <v>4</v>
      </c>
      <c r="I2816" s="3" t="str">
        <f>TEXT(DATE(YEAR(GEN_UP[[#This Row],[Fecha]]),MONTH(GEN_UP[[#This Row],[Fecha]]),DAY(GEN_UP[[#This Row],[Fecha]])),"mmmm")</f>
        <v>April</v>
      </c>
      <c r="J2816" s="2">
        <f>DAY(GEN_UP[[#This Row],[Fecha]])</f>
        <v>28</v>
      </c>
      <c r="K2816" s="12" t="str">
        <f t="shared" si="43"/>
        <v>28-04-2025_06</v>
      </c>
    </row>
    <row r="2817" spans="1:11" x14ac:dyDescent="0.3">
      <c r="A2817" s="3">
        <v>45775</v>
      </c>
      <c r="B2817" s="6">
        <v>0.29166666666666669</v>
      </c>
      <c r="C2817" s="2">
        <v>2576</v>
      </c>
      <c r="D2817" s="2">
        <v>2536.5</v>
      </c>
      <c r="E2817" s="2">
        <v>2435.5</v>
      </c>
      <c r="F2817" s="2">
        <v>2377</v>
      </c>
      <c r="G2817" s="2">
        <f>INT(YEAR(GEN_UP[[#This Row],[Fecha]]))</f>
        <v>2025</v>
      </c>
      <c r="H2817" s="2">
        <f>INT(MONTH(GEN_UP[[#This Row],[Fecha]]))</f>
        <v>4</v>
      </c>
      <c r="I2817" s="3" t="str">
        <f>TEXT(DATE(YEAR(GEN_UP[[#This Row],[Fecha]]),MONTH(GEN_UP[[#This Row],[Fecha]]),DAY(GEN_UP[[#This Row],[Fecha]])),"mmmm")</f>
        <v>April</v>
      </c>
      <c r="J2817" s="2">
        <f>DAY(GEN_UP[[#This Row],[Fecha]])</f>
        <v>28</v>
      </c>
      <c r="K2817" s="12" t="str">
        <f t="shared" si="43"/>
        <v>28-04-2025_07</v>
      </c>
    </row>
    <row r="2818" spans="1:11" x14ac:dyDescent="0.3">
      <c r="A2818" s="3">
        <v>45775</v>
      </c>
      <c r="B2818" s="6">
        <v>0.33333333333333331</v>
      </c>
      <c r="C2818" s="2">
        <v>4451</v>
      </c>
      <c r="D2818" s="2">
        <v>4409.5</v>
      </c>
      <c r="E2818" s="2">
        <v>4334.5</v>
      </c>
      <c r="F2818" s="2">
        <v>4260.5</v>
      </c>
      <c r="G2818" s="2">
        <f>INT(YEAR(GEN_UP[[#This Row],[Fecha]]))</f>
        <v>2025</v>
      </c>
      <c r="H2818" s="2">
        <f>INT(MONTH(GEN_UP[[#This Row],[Fecha]]))</f>
        <v>4</v>
      </c>
      <c r="I2818" s="3" t="str">
        <f>TEXT(DATE(YEAR(GEN_UP[[#This Row],[Fecha]]),MONTH(GEN_UP[[#This Row],[Fecha]]),DAY(GEN_UP[[#This Row],[Fecha]])),"mmmm")</f>
        <v>April</v>
      </c>
      <c r="J2818" s="2">
        <f>DAY(GEN_UP[[#This Row],[Fecha]])</f>
        <v>28</v>
      </c>
      <c r="K2818" s="12" t="str">
        <f t="shared" ref="K2818:K2881" si="44">TEXT(A2818,"dd-mm-yyyy") &amp; "_" &amp; TEXT(HOUR(B2818),"00")</f>
        <v>28-04-2025_08</v>
      </c>
    </row>
    <row r="2819" spans="1:11" x14ac:dyDescent="0.3">
      <c r="A2819" s="3">
        <v>45775</v>
      </c>
      <c r="B2819" s="6">
        <v>0.375</v>
      </c>
      <c r="C2819" s="2">
        <v>6503</v>
      </c>
      <c r="D2819" s="2">
        <v>6480.5</v>
      </c>
      <c r="E2819" s="2">
        <v>6409</v>
      </c>
      <c r="F2819" s="2">
        <v>6326</v>
      </c>
      <c r="G2819" s="2">
        <f>INT(YEAR(GEN_UP[[#This Row],[Fecha]]))</f>
        <v>2025</v>
      </c>
      <c r="H2819" s="2">
        <f>INT(MONTH(GEN_UP[[#This Row],[Fecha]]))</f>
        <v>4</v>
      </c>
      <c r="I2819" s="3" t="str">
        <f>TEXT(DATE(YEAR(GEN_UP[[#This Row],[Fecha]]),MONTH(GEN_UP[[#This Row],[Fecha]]),DAY(GEN_UP[[#This Row],[Fecha]])),"mmmm")</f>
        <v>April</v>
      </c>
      <c r="J2819" s="2">
        <f>DAY(GEN_UP[[#This Row],[Fecha]])</f>
        <v>28</v>
      </c>
      <c r="K2819" s="12" t="str">
        <f t="shared" si="44"/>
        <v>28-04-2025_09</v>
      </c>
    </row>
    <row r="2820" spans="1:11" x14ac:dyDescent="0.3">
      <c r="A2820" s="3">
        <v>45775</v>
      </c>
      <c r="B2820" s="6">
        <v>0.41666666666666669</v>
      </c>
      <c r="C2820" s="2">
        <v>6279</v>
      </c>
      <c r="D2820" s="2">
        <v>6723.5</v>
      </c>
      <c r="E2820" s="2">
        <v>6743.5</v>
      </c>
      <c r="F2820" s="2">
        <v>6711</v>
      </c>
      <c r="G2820" s="2">
        <f>INT(YEAR(GEN_UP[[#This Row],[Fecha]]))</f>
        <v>2025</v>
      </c>
      <c r="H2820" s="2">
        <f>INT(MONTH(GEN_UP[[#This Row],[Fecha]]))</f>
        <v>4</v>
      </c>
      <c r="I2820" s="3" t="str">
        <f>TEXT(DATE(YEAR(GEN_UP[[#This Row],[Fecha]]),MONTH(GEN_UP[[#This Row],[Fecha]]),DAY(GEN_UP[[#This Row],[Fecha]])),"mmmm")</f>
        <v>April</v>
      </c>
      <c r="J2820" s="2">
        <f>DAY(GEN_UP[[#This Row],[Fecha]])</f>
        <v>28</v>
      </c>
      <c r="K2820" s="12" t="str">
        <f t="shared" si="44"/>
        <v>28-04-2025_10</v>
      </c>
    </row>
    <row r="2821" spans="1:11" x14ac:dyDescent="0.3">
      <c r="A2821" s="3">
        <v>45775</v>
      </c>
      <c r="B2821" s="6">
        <v>0.45833333333333331</v>
      </c>
      <c r="C2821" s="2">
        <v>6862.5</v>
      </c>
      <c r="D2821" s="2">
        <v>6727.5</v>
      </c>
      <c r="E2821" s="2">
        <v>6654.5</v>
      </c>
      <c r="F2821" s="2">
        <v>7618</v>
      </c>
      <c r="G2821" s="2">
        <f>INT(YEAR(GEN_UP[[#This Row],[Fecha]]))</f>
        <v>2025</v>
      </c>
      <c r="H2821" s="2">
        <f>INT(MONTH(GEN_UP[[#This Row],[Fecha]]))</f>
        <v>4</v>
      </c>
      <c r="I2821" s="3" t="str">
        <f>TEXT(DATE(YEAR(GEN_UP[[#This Row],[Fecha]]),MONTH(GEN_UP[[#This Row],[Fecha]]),DAY(GEN_UP[[#This Row],[Fecha]])),"mmmm")</f>
        <v>April</v>
      </c>
      <c r="J2821" s="2">
        <f>DAY(GEN_UP[[#This Row],[Fecha]])</f>
        <v>28</v>
      </c>
      <c r="K2821" s="12" t="str">
        <f t="shared" si="44"/>
        <v>28-04-2025_11</v>
      </c>
    </row>
    <row r="2822" spans="1:11" x14ac:dyDescent="0.3">
      <c r="A2822" s="3">
        <v>45775</v>
      </c>
      <c r="B2822" s="6">
        <v>0.5</v>
      </c>
      <c r="C2822" s="2">
        <v>6411</v>
      </c>
      <c r="D2822" s="2">
        <v>6457</v>
      </c>
      <c r="E2822" s="2">
        <v>6934</v>
      </c>
      <c r="F2822" s="2">
        <v>7380</v>
      </c>
      <c r="G2822" s="2">
        <f>INT(YEAR(GEN_UP[[#This Row],[Fecha]]))</f>
        <v>2025</v>
      </c>
      <c r="H2822" s="2">
        <f>INT(MONTH(GEN_UP[[#This Row],[Fecha]]))</f>
        <v>4</v>
      </c>
      <c r="I2822" s="3" t="str">
        <f>TEXT(DATE(YEAR(GEN_UP[[#This Row],[Fecha]]),MONTH(GEN_UP[[#This Row],[Fecha]]),DAY(GEN_UP[[#This Row],[Fecha]])),"mmmm")</f>
        <v>April</v>
      </c>
      <c r="J2822" s="2">
        <f>DAY(GEN_UP[[#This Row],[Fecha]])</f>
        <v>28</v>
      </c>
      <c r="K2822" s="12" t="str">
        <f t="shared" si="44"/>
        <v>28-04-2025_12</v>
      </c>
    </row>
    <row r="2823" spans="1:11" x14ac:dyDescent="0.3">
      <c r="A2823" s="3">
        <v>45775</v>
      </c>
      <c r="B2823" s="6">
        <v>0.54166666666666663</v>
      </c>
      <c r="C2823" s="2">
        <v>4635.5</v>
      </c>
      <c r="D2823" s="2">
        <v>4720.5</v>
      </c>
      <c r="E2823" s="2">
        <v>4869</v>
      </c>
      <c r="F2823" s="2">
        <v>4959</v>
      </c>
      <c r="G2823" s="2">
        <f>INT(YEAR(GEN_UP[[#This Row],[Fecha]]))</f>
        <v>2025</v>
      </c>
      <c r="H2823" s="2">
        <f>INT(MONTH(GEN_UP[[#This Row],[Fecha]]))</f>
        <v>4</v>
      </c>
      <c r="I2823" s="3" t="str">
        <f>TEXT(DATE(YEAR(GEN_UP[[#This Row],[Fecha]]),MONTH(GEN_UP[[#This Row],[Fecha]]),DAY(GEN_UP[[#This Row],[Fecha]])),"mmmm")</f>
        <v>April</v>
      </c>
      <c r="J2823" s="2">
        <f>DAY(GEN_UP[[#This Row],[Fecha]])</f>
        <v>28</v>
      </c>
      <c r="K2823" s="12" t="str">
        <f t="shared" si="44"/>
        <v>28-04-2025_13</v>
      </c>
    </row>
    <row r="2824" spans="1:11" x14ac:dyDescent="0.3">
      <c r="A2824" s="3">
        <v>45775</v>
      </c>
      <c r="B2824" s="6">
        <v>0.58333333333333337</v>
      </c>
      <c r="C2824" s="2">
        <v>4606.5</v>
      </c>
      <c r="D2824" s="2">
        <v>4730.5</v>
      </c>
      <c r="E2824" s="2">
        <v>4922</v>
      </c>
      <c r="F2824" s="2">
        <v>5243</v>
      </c>
      <c r="G2824" s="2">
        <f>INT(YEAR(GEN_UP[[#This Row],[Fecha]]))</f>
        <v>2025</v>
      </c>
      <c r="H2824" s="2">
        <f>INT(MONTH(GEN_UP[[#This Row],[Fecha]]))</f>
        <v>4</v>
      </c>
      <c r="I2824" s="3" t="str">
        <f>TEXT(DATE(YEAR(GEN_UP[[#This Row],[Fecha]]),MONTH(GEN_UP[[#This Row],[Fecha]]),DAY(GEN_UP[[#This Row],[Fecha]])),"mmmm")</f>
        <v>April</v>
      </c>
      <c r="J2824" s="2">
        <f>DAY(GEN_UP[[#This Row],[Fecha]])</f>
        <v>28</v>
      </c>
      <c r="K2824" s="12" t="str">
        <f t="shared" si="44"/>
        <v>28-04-2025_14</v>
      </c>
    </row>
    <row r="2825" spans="1:11" x14ac:dyDescent="0.3">
      <c r="A2825" s="3">
        <v>45775</v>
      </c>
      <c r="B2825" s="6">
        <v>0.625</v>
      </c>
      <c r="C2825" s="2">
        <v>2130.5</v>
      </c>
      <c r="D2825" s="2">
        <v>2145</v>
      </c>
      <c r="E2825" s="2">
        <v>2234</v>
      </c>
      <c r="F2825" s="2">
        <v>2398.5</v>
      </c>
      <c r="G2825" s="2">
        <f>INT(YEAR(GEN_UP[[#This Row],[Fecha]]))</f>
        <v>2025</v>
      </c>
      <c r="H2825" s="2">
        <f>INT(MONTH(GEN_UP[[#This Row],[Fecha]]))</f>
        <v>4</v>
      </c>
      <c r="I2825" s="3" t="str">
        <f>TEXT(DATE(YEAR(GEN_UP[[#This Row],[Fecha]]),MONTH(GEN_UP[[#This Row],[Fecha]]),DAY(GEN_UP[[#This Row],[Fecha]])),"mmmm")</f>
        <v>April</v>
      </c>
      <c r="J2825" s="2">
        <f>DAY(GEN_UP[[#This Row],[Fecha]])</f>
        <v>28</v>
      </c>
      <c r="K2825" s="12" t="str">
        <f t="shared" si="44"/>
        <v>28-04-2025_15</v>
      </c>
    </row>
    <row r="2826" spans="1:11" x14ac:dyDescent="0.3">
      <c r="A2826" s="3">
        <v>45775</v>
      </c>
      <c r="B2826" s="6">
        <v>0.66666666666666663</v>
      </c>
      <c r="C2826" s="2">
        <v>1024.5</v>
      </c>
      <c r="D2826" s="2">
        <v>971.5</v>
      </c>
      <c r="E2826" s="2">
        <v>935</v>
      </c>
      <c r="F2826" s="2">
        <v>893.5</v>
      </c>
      <c r="G2826" s="2">
        <f>INT(YEAR(GEN_UP[[#This Row],[Fecha]]))</f>
        <v>2025</v>
      </c>
      <c r="H2826" s="2">
        <f>INT(MONTH(GEN_UP[[#This Row],[Fecha]]))</f>
        <v>4</v>
      </c>
      <c r="I2826" s="3" t="str">
        <f>TEXT(DATE(YEAR(GEN_UP[[#This Row],[Fecha]]),MONTH(GEN_UP[[#This Row],[Fecha]]),DAY(GEN_UP[[#This Row],[Fecha]])),"mmmm")</f>
        <v>April</v>
      </c>
      <c r="J2826" s="2">
        <f>DAY(GEN_UP[[#This Row],[Fecha]])</f>
        <v>28</v>
      </c>
      <c r="K2826" s="12" t="str">
        <f t="shared" si="44"/>
        <v>28-04-2025_16</v>
      </c>
    </row>
    <row r="2827" spans="1:11" x14ac:dyDescent="0.3">
      <c r="A2827" s="3">
        <v>45775</v>
      </c>
      <c r="B2827" s="6">
        <v>0.70833333333333337</v>
      </c>
      <c r="C2827" s="2">
        <v>364.5</v>
      </c>
      <c r="D2827" s="2">
        <v>361</v>
      </c>
      <c r="E2827" s="2">
        <v>358.5</v>
      </c>
      <c r="F2827" s="2">
        <v>356.5</v>
      </c>
      <c r="G2827" s="2">
        <f>INT(YEAR(GEN_UP[[#This Row],[Fecha]]))</f>
        <v>2025</v>
      </c>
      <c r="H2827" s="2">
        <f>INT(MONTH(GEN_UP[[#This Row],[Fecha]]))</f>
        <v>4</v>
      </c>
      <c r="I2827" s="3" t="str">
        <f>TEXT(DATE(YEAR(GEN_UP[[#This Row],[Fecha]]),MONTH(GEN_UP[[#This Row],[Fecha]]),DAY(GEN_UP[[#This Row],[Fecha]])),"mmmm")</f>
        <v>April</v>
      </c>
      <c r="J2827" s="2">
        <f>DAY(GEN_UP[[#This Row],[Fecha]])</f>
        <v>28</v>
      </c>
      <c r="K2827" s="12" t="str">
        <f t="shared" si="44"/>
        <v>28-04-2025_17</v>
      </c>
    </row>
    <row r="2828" spans="1:11" x14ac:dyDescent="0.3">
      <c r="A2828" s="3">
        <v>45775</v>
      </c>
      <c r="B2828" s="6">
        <v>0.75</v>
      </c>
      <c r="C2828" s="2">
        <v>26</v>
      </c>
      <c r="D2828" s="2">
        <v>26</v>
      </c>
      <c r="E2828" s="2">
        <v>25</v>
      </c>
      <c r="F2828" s="2">
        <v>25</v>
      </c>
      <c r="G2828" s="2">
        <f>INT(YEAR(GEN_UP[[#This Row],[Fecha]]))</f>
        <v>2025</v>
      </c>
      <c r="H2828" s="2">
        <f>INT(MONTH(GEN_UP[[#This Row],[Fecha]]))</f>
        <v>4</v>
      </c>
      <c r="I2828" s="3" t="str">
        <f>TEXT(DATE(YEAR(GEN_UP[[#This Row],[Fecha]]),MONTH(GEN_UP[[#This Row],[Fecha]]),DAY(GEN_UP[[#This Row],[Fecha]])),"mmmm")</f>
        <v>April</v>
      </c>
      <c r="J2828" s="2">
        <f>DAY(GEN_UP[[#This Row],[Fecha]])</f>
        <v>28</v>
      </c>
      <c r="K2828" s="12" t="str">
        <f t="shared" si="44"/>
        <v>28-04-2025_18</v>
      </c>
    </row>
    <row r="2829" spans="1:11" x14ac:dyDescent="0.3">
      <c r="A2829" s="3">
        <v>45775</v>
      </c>
      <c r="B2829" s="6">
        <v>0.79166666666666663</v>
      </c>
      <c r="C2829" s="2">
        <v>0</v>
      </c>
      <c r="D2829" s="2">
        <v>0</v>
      </c>
      <c r="E2829" s="2">
        <v>0</v>
      </c>
      <c r="F2829" s="2">
        <v>0</v>
      </c>
      <c r="G2829" s="2">
        <f>INT(YEAR(GEN_UP[[#This Row],[Fecha]]))</f>
        <v>2025</v>
      </c>
      <c r="H2829" s="2">
        <f>INT(MONTH(GEN_UP[[#This Row],[Fecha]]))</f>
        <v>4</v>
      </c>
      <c r="I2829" s="3" t="str">
        <f>TEXT(DATE(YEAR(GEN_UP[[#This Row],[Fecha]]),MONTH(GEN_UP[[#This Row],[Fecha]]),DAY(GEN_UP[[#This Row],[Fecha]])),"mmmm")</f>
        <v>April</v>
      </c>
      <c r="J2829" s="2">
        <f>DAY(GEN_UP[[#This Row],[Fecha]])</f>
        <v>28</v>
      </c>
      <c r="K2829" s="12" t="str">
        <f t="shared" si="44"/>
        <v>28-04-2025_19</v>
      </c>
    </row>
    <row r="2830" spans="1:11" x14ac:dyDescent="0.3">
      <c r="A2830" s="3">
        <v>45775</v>
      </c>
      <c r="B2830" s="6">
        <v>0.83333333333333337</v>
      </c>
      <c r="C2830" s="2">
        <v>0</v>
      </c>
      <c r="D2830" s="2">
        <v>0</v>
      </c>
      <c r="E2830" s="2">
        <v>0</v>
      </c>
      <c r="F2830" s="2">
        <v>0</v>
      </c>
      <c r="G2830" s="2">
        <f>INT(YEAR(GEN_UP[[#This Row],[Fecha]]))</f>
        <v>2025</v>
      </c>
      <c r="H2830" s="2">
        <f>INT(MONTH(GEN_UP[[#This Row],[Fecha]]))</f>
        <v>4</v>
      </c>
      <c r="I2830" s="3" t="str">
        <f>TEXT(DATE(YEAR(GEN_UP[[#This Row],[Fecha]]),MONTH(GEN_UP[[#This Row],[Fecha]]),DAY(GEN_UP[[#This Row],[Fecha]])),"mmmm")</f>
        <v>April</v>
      </c>
      <c r="J2830" s="2">
        <f>DAY(GEN_UP[[#This Row],[Fecha]])</f>
        <v>28</v>
      </c>
      <c r="K2830" s="12" t="str">
        <f t="shared" si="44"/>
        <v>28-04-2025_20</v>
      </c>
    </row>
    <row r="2831" spans="1:11" x14ac:dyDescent="0.3">
      <c r="A2831" s="3">
        <v>45775</v>
      </c>
      <c r="B2831" s="6">
        <v>0.875</v>
      </c>
      <c r="C2831" s="2">
        <v>0</v>
      </c>
      <c r="D2831" s="2">
        <v>0</v>
      </c>
      <c r="E2831" s="2">
        <v>0</v>
      </c>
      <c r="F2831" s="2">
        <v>0</v>
      </c>
      <c r="G2831" s="2">
        <f>INT(YEAR(GEN_UP[[#This Row],[Fecha]]))</f>
        <v>2025</v>
      </c>
      <c r="H2831" s="2">
        <f>INT(MONTH(GEN_UP[[#This Row],[Fecha]]))</f>
        <v>4</v>
      </c>
      <c r="I2831" s="3" t="str">
        <f>TEXT(DATE(YEAR(GEN_UP[[#This Row],[Fecha]]),MONTH(GEN_UP[[#This Row],[Fecha]]),DAY(GEN_UP[[#This Row],[Fecha]])),"mmmm")</f>
        <v>April</v>
      </c>
      <c r="J2831" s="2">
        <f>DAY(GEN_UP[[#This Row],[Fecha]])</f>
        <v>28</v>
      </c>
      <c r="K2831" s="12" t="str">
        <f t="shared" si="44"/>
        <v>28-04-2025_21</v>
      </c>
    </row>
    <row r="2832" spans="1:11" x14ac:dyDescent="0.3">
      <c r="A2832" s="3">
        <v>45775</v>
      </c>
      <c r="B2832" s="6">
        <v>0.91666666666666663</v>
      </c>
      <c r="C2832" s="2">
        <v>0</v>
      </c>
      <c r="D2832" s="2">
        <v>0</v>
      </c>
      <c r="E2832" s="2">
        <v>0</v>
      </c>
      <c r="F2832" s="2">
        <v>0</v>
      </c>
      <c r="G2832" s="2">
        <f>INT(YEAR(GEN_UP[[#This Row],[Fecha]]))</f>
        <v>2025</v>
      </c>
      <c r="H2832" s="2">
        <f>INT(MONTH(GEN_UP[[#This Row],[Fecha]]))</f>
        <v>4</v>
      </c>
      <c r="I2832" s="3" t="str">
        <f>TEXT(DATE(YEAR(GEN_UP[[#This Row],[Fecha]]),MONTH(GEN_UP[[#This Row],[Fecha]]),DAY(GEN_UP[[#This Row],[Fecha]])),"mmmm")</f>
        <v>April</v>
      </c>
      <c r="J2832" s="2">
        <f>DAY(GEN_UP[[#This Row],[Fecha]])</f>
        <v>28</v>
      </c>
      <c r="K2832" s="12" t="str">
        <f t="shared" si="44"/>
        <v>28-04-2025_22</v>
      </c>
    </row>
    <row r="2833" spans="1:11" x14ac:dyDescent="0.3">
      <c r="A2833" s="3">
        <v>45775</v>
      </c>
      <c r="B2833" s="6">
        <v>0.95833333333333337</v>
      </c>
      <c r="C2833" s="2">
        <v>0</v>
      </c>
      <c r="D2833" s="2">
        <v>0</v>
      </c>
      <c r="E2833" s="2">
        <v>0</v>
      </c>
      <c r="F2833" s="2">
        <v>0</v>
      </c>
      <c r="G2833" s="2">
        <f>INT(YEAR(GEN_UP[[#This Row],[Fecha]]))</f>
        <v>2025</v>
      </c>
      <c r="H2833" s="2">
        <f>INT(MONTH(GEN_UP[[#This Row],[Fecha]]))</f>
        <v>4</v>
      </c>
      <c r="I2833" s="3" t="str">
        <f>TEXT(DATE(YEAR(GEN_UP[[#This Row],[Fecha]]),MONTH(GEN_UP[[#This Row],[Fecha]]),DAY(GEN_UP[[#This Row],[Fecha]])),"mmmm")</f>
        <v>April</v>
      </c>
      <c r="J2833" s="2">
        <f>DAY(GEN_UP[[#This Row],[Fecha]])</f>
        <v>28</v>
      </c>
      <c r="K2833" s="12" t="str">
        <f t="shared" si="44"/>
        <v>28-04-2025_23</v>
      </c>
    </row>
    <row r="2834" spans="1:11" x14ac:dyDescent="0.3">
      <c r="A2834" s="3">
        <v>45776</v>
      </c>
      <c r="B2834" s="6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f>INT(YEAR(GEN_UP[[#This Row],[Fecha]]))</f>
        <v>2025</v>
      </c>
      <c r="H2834" s="2">
        <f>INT(MONTH(GEN_UP[[#This Row],[Fecha]]))</f>
        <v>4</v>
      </c>
      <c r="I2834" s="3" t="str">
        <f>TEXT(DATE(YEAR(GEN_UP[[#This Row],[Fecha]]),MONTH(GEN_UP[[#This Row],[Fecha]]),DAY(GEN_UP[[#This Row],[Fecha]])),"mmmm")</f>
        <v>April</v>
      </c>
      <c r="J2834" s="2">
        <f>DAY(GEN_UP[[#This Row],[Fecha]])</f>
        <v>29</v>
      </c>
      <c r="K2834" s="12" t="str">
        <f t="shared" si="44"/>
        <v>29-04-2025_00</v>
      </c>
    </row>
    <row r="2835" spans="1:11" x14ac:dyDescent="0.3">
      <c r="A2835" s="3">
        <v>45776</v>
      </c>
      <c r="B2835" s="6">
        <v>4.1666666666666664E-2</v>
      </c>
      <c r="C2835" s="2">
        <v>0</v>
      </c>
      <c r="D2835" s="2">
        <v>0</v>
      </c>
      <c r="E2835" s="2">
        <v>0</v>
      </c>
      <c r="F2835" s="2">
        <v>0</v>
      </c>
      <c r="G2835" s="2">
        <f>INT(YEAR(GEN_UP[[#This Row],[Fecha]]))</f>
        <v>2025</v>
      </c>
      <c r="H2835" s="2">
        <f>INT(MONTH(GEN_UP[[#This Row],[Fecha]]))</f>
        <v>4</v>
      </c>
      <c r="I2835" s="3" t="str">
        <f>TEXT(DATE(YEAR(GEN_UP[[#This Row],[Fecha]]),MONTH(GEN_UP[[#This Row],[Fecha]]),DAY(GEN_UP[[#This Row],[Fecha]])),"mmmm")</f>
        <v>April</v>
      </c>
      <c r="J2835" s="2">
        <f>DAY(GEN_UP[[#This Row],[Fecha]])</f>
        <v>29</v>
      </c>
      <c r="K2835" s="12" t="str">
        <f t="shared" si="44"/>
        <v>29-04-2025_01</v>
      </c>
    </row>
    <row r="2836" spans="1:11" x14ac:dyDescent="0.3">
      <c r="A2836" s="3">
        <v>45776</v>
      </c>
      <c r="B2836" s="6">
        <v>8.3333333333333329E-2</v>
      </c>
      <c r="C2836" s="2">
        <v>0</v>
      </c>
      <c r="D2836" s="2">
        <v>0</v>
      </c>
      <c r="E2836" s="2">
        <v>0</v>
      </c>
      <c r="F2836" s="2">
        <v>0</v>
      </c>
      <c r="G2836" s="2">
        <f>INT(YEAR(GEN_UP[[#This Row],[Fecha]]))</f>
        <v>2025</v>
      </c>
      <c r="H2836" s="2">
        <f>INT(MONTH(GEN_UP[[#This Row],[Fecha]]))</f>
        <v>4</v>
      </c>
      <c r="I2836" s="3" t="str">
        <f>TEXT(DATE(YEAR(GEN_UP[[#This Row],[Fecha]]),MONTH(GEN_UP[[#This Row],[Fecha]]),DAY(GEN_UP[[#This Row],[Fecha]])),"mmmm")</f>
        <v>April</v>
      </c>
      <c r="J2836" s="2">
        <f>DAY(GEN_UP[[#This Row],[Fecha]])</f>
        <v>29</v>
      </c>
      <c r="K2836" s="12" t="str">
        <f t="shared" si="44"/>
        <v>29-04-2025_02</v>
      </c>
    </row>
    <row r="2837" spans="1:11" x14ac:dyDescent="0.3">
      <c r="A2837" s="3">
        <v>45776</v>
      </c>
      <c r="B2837" s="6">
        <v>0.125</v>
      </c>
      <c r="C2837" s="2">
        <v>0</v>
      </c>
      <c r="D2837" s="2">
        <v>0</v>
      </c>
      <c r="E2837" s="2">
        <v>0</v>
      </c>
      <c r="F2837" s="2">
        <v>0</v>
      </c>
      <c r="G2837" s="2">
        <f>INT(YEAR(GEN_UP[[#This Row],[Fecha]]))</f>
        <v>2025</v>
      </c>
      <c r="H2837" s="2">
        <f>INT(MONTH(GEN_UP[[#This Row],[Fecha]]))</f>
        <v>4</v>
      </c>
      <c r="I2837" s="3" t="str">
        <f>TEXT(DATE(YEAR(GEN_UP[[#This Row],[Fecha]]),MONTH(GEN_UP[[#This Row],[Fecha]]),DAY(GEN_UP[[#This Row],[Fecha]])),"mmmm")</f>
        <v>April</v>
      </c>
      <c r="J2837" s="2">
        <f>DAY(GEN_UP[[#This Row],[Fecha]])</f>
        <v>29</v>
      </c>
      <c r="K2837" s="12" t="str">
        <f t="shared" si="44"/>
        <v>29-04-2025_03</v>
      </c>
    </row>
    <row r="2838" spans="1:11" x14ac:dyDescent="0.3">
      <c r="A2838" s="3">
        <v>45776</v>
      </c>
      <c r="B2838" s="6">
        <v>0.16666666666666666</v>
      </c>
      <c r="C2838" s="2">
        <v>0</v>
      </c>
      <c r="D2838" s="2">
        <v>0</v>
      </c>
      <c r="E2838" s="2">
        <v>0</v>
      </c>
      <c r="F2838" s="2">
        <v>0</v>
      </c>
      <c r="G2838" s="2">
        <f>INT(YEAR(GEN_UP[[#This Row],[Fecha]]))</f>
        <v>2025</v>
      </c>
      <c r="H2838" s="2">
        <f>INT(MONTH(GEN_UP[[#This Row],[Fecha]]))</f>
        <v>4</v>
      </c>
      <c r="I2838" s="3" t="str">
        <f>TEXT(DATE(YEAR(GEN_UP[[#This Row],[Fecha]]),MONTH(GEN_UP[[#This Row],[Fecha]]),DAY(GEN_UP[[#This Row],[Fecha]])),"mmmm")</f>
        <v>April</v>
      </c>
      <c r="J2838" s="2">
        <f>DAY(GEN_UP[[#This Row],[Fecha]])</f>
        <v>29</v>
      </c>
      <c r="K2838" s="12" t="str">
        <f t="shared" si="44"/>
        <v>29-04-2025_04</v>
      </c>
    </row>
    <row r="2839" spans="1:11" x14ac:dyDescent="0.3">
      <c r="A2839" s="3">
        <v>45776</v>
      </c>
      <c r="B2839" s="6">
        <v>0.20833333333333334</v>
      </c>
      <c r="C2839" s="2">
        <v>0</v>
      </c>
      <c r="D2839" s="2">
        <v>0</v>
      </c>
      <c r="E2839" s="2">
        <v>0</v>
      </c>
      <c r="F2839" s="2">
        <v>0</v>
      </c>
      <c r="G2839" s="2">
        <f>INT(YEAR(GEN_UP[[#This Row],[Fecha]]))</f>
        <v>2025</v>
      </c>
      <c r="H2839" s="2">
        <f>INT(MONTH(GEN_UP[[#This Row],[Fecha]]))</f>
        <v>4</v>
      </c>
      <c r="I2839" s="3" t="str">
        <f>TEXT(DATE(YEAR(GEN_UP[[#This Row],[Fecha]]),MONTH(GEN_UP[[#This Row],[Fecha]]),DAY(GEN_UP[[#This Row],[Fecha]])),"mmmm")</f>
        <v>April</v>
      </c>
      <c r="J2839" s="2">
        <f>DAY(GEN_UP[[#This Row],[Fecha]])</f>
        <v>29</v>
      </c>
      <c r="K2839" s="12" t="str">
        <f t="shared" si="44"/>
        <v>29-04-2025_05</v>
      </c>
    </row>
    <row r="2840" spans="1:11" x14ac:dyDescent="0.3">
      <c r="A2840" s="3">
        <v>45776</v>
      </c>
      <c r="B2840" s="6">
        <v>0.25</v>
      </c>
      <c r="C2840" s="2">
        <v>193</v>
      </c>
      <c r="D2840" s="2">
        <v>189</v>
      </c>
      <c r="E2840" s="2">
        <v>183</v>
      </c>
      <c r="F2840" s="2">
        <v>179.5</v>
      </c>
      <c r="G2840" s="2">
        <f>INT(YEAR(GEN_UP[[#This Row],[Fecha]]))</f>
        <v>2025</v>
      </c>
      <c r="H2840" s="2">
        <f>INT(MONTH(GEN_UP[[#This Row],[Fecha]]))</f>
        <v>4</v>
      </c>
      <c r="I2840" s="3" t="str">
        <f>TEXT(DATE(YEAR(GEN_UP[[#This Row],[Fecha]]),MONTH(GEN_UP[[#This Row],[Fecha]]),DAY(GEN_UP[[#This Row],[Fecha]])),"mmmm")</f>
        <v>April</v>
      </c>
      <c r="J2840" s="2">
        <f>DAY(GEN_UP[[#This Row],[Fecha]])</f>
        <v>29</v>
      </c>
      <c r="K2840" s="12" t="str">
        <f t="shared" si="44"/>
        <v>29-04-2025_06</v>
      </c>
    </row>
    <row r="2841" spans="1:11" x14ac:dyDescent="0.3">
      <c r="A2841" s="3">
        <v>45776</v>
      </c>
      <c r="B2841" s="6">
        <v>0.29166666666666669</v>
      </c>
      <c r="C2841" s="2">
        <v>1354.5</v>
      </c>
      <c r="D2841" s="2">
        <v>1345.5</v>
      </c>
      <c r="E2841" s="2">
        <v>1341</v>
      </c>
      <c r="F2841" s="2">
        <v>1343</v>
      </c>
      <c r="G2841" s="2">
        <f>INT(YEAR(GEN_UP[[#This Row],[Fecha]]))</f>
        <v>2025</v>
      </c>
      <c r="H2841" s="2">
        <f>INT(MONTH(GEN_UP[[#This Row],[Fecha]]))</f>
        <v>4</v>
      </c>
      <c r="I2841" s="3" t="str">
        <f>TEXT(DATE(YEAR(GEN_UP[[#This Row],[Fecha]]),MONTH(GEN_UP[[#This Row],[Fecha]]),DAY(GEN_UP[[#This Row],[Fecha]])),"mmmm")</f>
        <v>April</v>
      </c>
      <c r="J2841" s="2">
        <f>DAY(GEN_UP[[#This Row],[Fecha]])</f>
        <v>29</v>
      </c>
      <c r="K2841" s="12" t="str">
        <f t="shared" si="44"/>
        <v>29-04-2025_07</v>
      </c>
    </row>
    <row r="2842" spans="1:11" x14ac:dyDescent="0.3">
      <c r="A2842" s="3">
        <v>45776</v>
      </c>
      <c r="B2842" s="6">
        <v>0.33333333333333331</v>
      </c>
      <c r="C2842" s="2">
        <v>4885.5</v>
      </c>
      <c r="D2842" s="2">
        <v>4876</v>
      </c>
      <c r="E2842" s="2">
        <v>4838</v>
      </c>
      <c r="F2842" s="2">
        <v>4843.5</v>
      </c>
      <c r="G2842" s="2">
        <f>INT(YEAR(GEN_UP[[#This Row],[Fecha]]))</f>
        <v>2025</v>
      </c>
      <c r="H2842" s="2">
        <f>INT(MONTH(GEN_UP[[#This Row],[Fecha]]))</f>
        <v>4</v>
      </c>
      <c r="I2842" s="3" t="str">
        <f>TEXT(DATE(YEAR(GEN_UP[[#This Row],[Fecha]]),MONTH(GEN_UP[[#This Row],[Fecha]]),DAY(GEN_UP[[#This Row],[Fecha]])),"mmmm")</f>
        <v>April</v>
      </c>
      <c r="J2842" s="2">
        <f>DAY(GEN_UP[[#This Row],[Fecha]])</f>
        <v>29</v>
      </c>
      <c r="K2842" s="12" t="str">
        <f t="shared" si="44"/>
        <v>29-04-2025_08</v>
      </c>
    </row>
    <row r="2843" spans="1:11" x14ac:dyDescent="0.3">
      <c r="A2843" s="3">
        <v>45776</v>
      </c>
      <c r="B2843" s="6">
        <v>0.375</v>
      </c>
      <c r="C2843" s="2">
        <v>6546</v>
      </c>
      <c r="D2843" s="2">
        <v>6513.5</v>
      </c>
      <c r="E2843" s="2">
        <v>6436</v>
      </c>
      <c r="F2843" s="2">
        <v>6358</v>
      </c>
      <c r="G2843" s="2">
        <f>INT(YEAR(GEN_UP[[#This Row],[Fecha]]))</f>
        <v>2025</v>
      </c>
      <c r="H2843" s="2">
        <f>INT(MONTH(GEN_UP[[#This Row],[Fecha]]))</f>
        <v>4</v>
      </c>
      <c r="I2843" s="3" t="str">
        <f>TEXT(DATE(YEAR(GEN_UP[[#This Row],[Fecha]]),MONTH(GEN_UP[[#This Row],[Fecha]]),DAY(GEN_UP[[#This Row],[Fecha]])),"mmmm")</f>
        <v>April</v>
      </c>
      <c r="J2843" s="2">
        <f>DAY(GEN_UP[[#This Row],[Fecha]])</f>
        <v>29</v>
      </c>
      <c r="K2843" s="12" t="str">
        <f t="shared" si="44"/>
        <v>29-04-2025_09</v>
      </c>
    </row>
    <row r="2844" spans="1:11" x14ac:dyDescent="0.3">
      <c r="A2844" s="3">
        <v>45776</v>
      </c>
      <c r="B2844" s="6">
        <v>0.41666666666666669</v>
      </c>
      <c r="C2844" s="2">
        <v>6994.5</v>
      </c>
      <c r="D2844" s="2">
        <v>7173</v>
      </c>
      <c r="E2844" s="2">
        <v>7525</v>
      </c>
      <c r="F2844" s="2">
        <v>7594.5</v>
      </c>
      <c r="G2844" s="2">
        <f>INT(YEAR(GEN_UP[[#This Row],[Fecha]]))</f>
        <v>2025</v>
      </c>
      <c r="H2844" s="2">
        <f>INT(MONTH(GEN_UP[[#This Row],[Fecha]]))</f>
        <v>4</v>
      </c>
      <c r="I2844" s="3" t="str">
        <f>TEXT(DATE(YEAR(GEN_UP[[#This Row],[Fecha]]),MONTH(GEN_UP[[#This Row],[Fecha]]),DAY(GEN_UP[[#This Row],[Fecha]])),"mmmm")</f>
        <v>April</v>
      </c>
      <c r="J2844" s="2">
        <f>DAY(GEN_UP[[#This Row],[Fecha]])</f>
        <v>29</v>
      </c>
      <c r="K2844" s="12" t="str">
        <f t="shared" si="44"/>
        <v>29-04-2025_10</v>
      </c>
    </row>
    <row r="2845" spans="1:11" x14ac:dyDescent="0.3">
      <c r="A2845" s="3">
        <v>45776</v>
      </c>
      <c r="B2845" s="6">
        <v>0.45833333333333331</v>
      </c>
      <c r="C2845" s="2">
        <v>3547</v>
      </c>
      <c r="D2845" s="2">
        <v>3664.5</v>
      </c>
      <c r="E2845" s="2">
        <v>3751</v>
      </c>
      <c r="F2845" s="2">
        <v>4023</v>
      </c>
      <c r="G2845" s="2">
        <f>INT(YEAR(GEN_UP[[#This Row],[Fecha]]))</f>
        <v>2025</v>
      </c>
      <c r="H2845" s="2">
        <f>INT(MONTH(GEN_UP[[#This Row],[Fecha]]))</f>
        <v>4</v>
      </c>
      <c r="I2845" s="3" t="str">
        <f>TEXT(DATE(YEAR(GEN_UP[[#This Row],[Fecha]]),MONTH(GEN_UP[[#This Row],[Fecha]]),DAY(GEN_UP[[#This Row],[Fecha]])),"mmmm")</f>
        <v>April</v>
      </c>
      <c r="J2845" s="2">
        <f>DAY(GEN_UP[[#This Row],[Fecha]])</f>
        <v>29</v>
      </c>
      <c r="K2845" s="12" t="str">
        <f t="shared" si="44"/>
        <v>29-04-2025_11</v>
      </c>
    </row>
    <row r="2846" spans="1:11" x14ac:dyDescent="0.3">
      <c r="A2846" s="3">
        <v>45776</v>
      </c>
      <c r="B2846" s="6">
        <v>0.5</v>
      </c>
      <c r="C2846" s="2">
        <v>3379</v>
      </c>
      <c r="D2846" s="2">
        <v>3467.5</v>
      </c>
      <c r="E2846" s="2">
        <v>3610</v>
      </c>
      <c r="F2846" s="2">
        <v>3694</v>
      </c>
      <c r="G2846" s="2">
        <f>INT(YEAR(GEN_UP[[#This Row],[Fecha]]))</f>
        <v>2025</v>
      </c>
      <c r="H2846" s="2">
        <f>INT(MONTH(GEN_UP[[#This Row],[Fecha]]))</f>
        <v>4</v>
      </c>
      <c r="I2846" s="3" t="str">
        <f>TEXT(DATE(YEAR(GEN_UP[[#This Row],[Fecha]]),MONTH(GEN_UP[[#This Row],[Fecha]]),DAY(GEN_UP[[#This Row],[Fecha]])),"mmmm")</f>
        <v>April</v>
      </c>
      <c r="J2846" s="2">
        <f>DAY(GEN_UP[[#This Row],[Fecha]])</f>
        <v>29</v>
      </c>
      <c r="K2846" s="12" t="str">
        <f t="shared" si="44"/>
        <v>29-04-2025_12</v>
      </c>
    </row>
    <row r="2847" spans="1:11" x14ac:dyDescent="0.3">
      <c r="A2847" s="3">
        <v>45776</v>
      </c>
      <c r="B2847" s="6">
        <v>0.54166666666666663</v>
      </c>
      <c r="C2847" s="2">
        <v>5641</v>
      </c>
      <c r="D2847" s="2">
        <v>5653.5</v>
      </c>
      <c r="E2847" s="2">
        <v>5869</v>
      </c>
      <c r="F2847" s="2">
        <v>5935</v>
      </c>
      <c r="G2847" s="2">
        <f>INT(YEAR(GEN_UP[[#This Row],[Fecha]]))</f>
        <v>2025</v>
      </c>
      <c r="H2847" s="2">
        <f>INT(MONTH(GEN_UP[[#This Row],[Fecha]]))</f>
        <v>4</v>
      </c>
      <c r="I2847" s="3" t="str">
        <f>TEXT(DATE(YEAR(GEN_UP[[#This Row],[Fecha]]),MONTH(GEN_UP[[#This Row],[Fecha]]),DAY(GEN_UP[[#This Row],[Fecha]])),"mmmm")</f>
        <v>April</v>
      </c>
      <c r="J2847" s="2">
        <f>DAY(GEN_UP[[#This Row],[Fecha]])</f>
        <v>29</v>
      </c>
      <c r="K2847" s="12" t="str">
        <f t="shared" si="44"/>
        <v>29-04-2025_13</v>
      </c>
    </row>
    <row r="2848" spans="1:11" x14ac:dyDescent="0.3">
      <c r="A2848" s="3">
        <v>45776</v>
      </c>
      <c r="B2848" s="6">
        <v>0.58333333333333337</v>
      </c>
      <c r="C2848" s="2">
        <v>4185</v>
      </c>
      <c r="D2848" s="2">
        <v>4370</v>
      </c>
      <c r="E2848" s="2">
        <v>4617</v>
      </c>
      <c r="F2848" s="2">
        <v>4878</v>
      </c>
      <c r="G2848" s="2">
        <f>INT(YEAR(GEN_UP[[#This Row],[Fecha]]))</f>
        <v>2025</v>
      </c>
      <c r="H2848" s="2">
        <f>INT(MONTH(GEN_UP[[#This Row],[Fecha]]))</f>
        <v>4</v>
      </c>
      <c r="I2848" s="3" t="str">
        <f>TEXT(DATE(YEAR(GEN_UP[[#This Row],[Fecha]]),MONTH(GEN_UP[[#This Row],[Fecha]]),DAY(GEN_UP[[#This Row],[Fecha]])),"mmmm")</f>
        <v>April</v>
      </c>
      <c r="J2848" s="2">
        <f>DAY(GEN_UP[[#This Row],[Fecha]])</f>
        <v>29</v>
      </c>
      <c r="K2848" s="12" t="str">
        <f t="shared" si="44"/>
        <v>29-04-2025_14</v>
      </c>
    </row>
    <row r="2849" spans="1:11" x14ac:dyDescent="0.3">
      <c r="A2849" s="3">
        <v>45776</v>
      </c>
      <c r="B2849" s="6">
        <v>0.625</v>
      </c>
      <c r="C2849" s="2">
        <v>2624.5</v>
      </c>
      <c r="D2849" s="2">
        <v>2638</v>
      </c>
      <c r="E2849" s="2">
        <v>2660</v>
      </c>
      <c r="F2849" s="2">
        <v>2715.5</v>
      </c>
      <c r="G2849" s="2">
        <f>INT(YEAR(GEN_UP[[#This Row],[Fecha]]))</f>
        <v>2025</v>
      </c>
      <c r="H2849" s="2">
        <f>INT(MONTH(GEN_UP[[#This Row],[Fecha]]))</f>
        <v>4</v>
      </c>
      <c r="I2849" s="3" t="str">
        <f>TEXT(DATE(YEAR(GEN_UP[[#This Row],[Fecha]]),MONTH(GEN_UP[[#This Row],[Fecha]]),DAY(GEN_UP[[#This Row],[Fecha]])),"mmmm")</f>
        <v>April</v>
      </c>
      <c r="J2849" s="2">
        <f>DAY(GEN_UP[[#This Row],[Fecha]])</f>
        <v>29</v>
      </c>
      <c r="K2849" s="12" t="str">
        <f t="shared" si="44"/>
        <v>29-04-2025_15</v>
      </c>
    </row>
    <row r="2850" spans="1:11" x14ac:dyDescent="0.3">
      <c r="A2850" s="3">
        <v>45776</v>
      </c>
      <c r="B2850" s="6">
        <v>0.66666666666666663</v>
      </c>
      <c r="C2850" s="2">
        <v>2766</v>
      </c>
      <c r="D2850" s="2">
        <v>2684.5</v>
      </c>
      <c r="E2850" s="2">
        <v>2642.5</v>
      </c>
      <c r="F2850" s="2">
        <v>2547</v>
      </c>
      <c r="G2850" s="2">
        <f>INT(YEAR(GEN_UP[[#This Row],[Fecha]]))</f>
        <v>2025</v>
      </c>
      <c r="H2850" s="2">
        <f>INT(MONTH(GEN_UP[[#This Row],[Fecha]]))</f>
        <v>4</v>
      </c>
      <c r="I2850" s="3" t="str">
        <f>TEXT(DATE(YEAR(GEN_UP[[#This Row],[Fecha]]),MONTH(GEN_UP[[#This Row],[Fecha]]),DAY(GEN_UP[[#This Row],[Fecha]])),"mmmm")</f>
        <v>April</v>
      </c>
      <c r="J2850" s="2">
        <f>DAY(GEN_UP[[#This Row],[Fecha]])</f>
        <v>29</v>
      </c>
      <c r="K2850" s="12" t="str">
        <f t="shared" si="44"/>
        <v>29-04-2025_16</v>
      </c>
    </row>
    <row r="2851" spans="1:11" x14ac:dyDescent="0.3">
      <c r="A2851" s="3">
        <v>45776</v>
      </c>
      <c r="B2851" s="6">
        <v>0.70833333333333337</v>
      </c>
      <c r="C2851" s="2">
        <v>286</v>
      </c>
      <c r="D2851" s="2">
        <v>284.5</v>
      </c>
      <c r="E2851" s="2">
        <v>289.5</v>
      </c>
      <c r="F2851" s="2">
        <v>293.5</v>
      </c>
      <c r="G2851" s="2">
        <f>INT(YEAR(GEN_UP[[#This Row],[Fecha]]))</f>
        <v>2025</v>
      </c>
      <c r="H2851" s="2">
        <f>INT(MONTH(GEN_UP[[#This Row],[Fecha]]))</f>
        <v>4</v>
      </c>
      <c r="I2851" s="3" t="str">
        <f>TEXT(DATE(YEAR(GEN_UP[[#This Row],[Fecha]]),MONTH(GEN_UP[[#This Row],[Fecha]]),DAY(GEN_UP[[#This Row],[Fecha]])),"mmmm")</f>
        <v>April</v>
      </c>
      <c r="J2851" s="2">
        <f>DAY(GEN_UP[[#This Row],[Fecha]])</f>
        <v>29</v>
      </c>
      <c r="K2851" s="12" t="str">
        <f t="shared" si="44"/>
        <v>29-04-2025_17</v>
      </c>
    </row>
    <row r="2852" spans="1:11" x14ac:dyDescent="0.3">
      <c r="A2852" s="3">
        <v>45776</v>
      </c>
      <c r="B2852" s="6">
        <v>0.75</v>
      </c>
      <c r="C2852" s="2">
        <v>28</v>
      </c>
      <c r="D2852" s="2">
        <v>27</v>
      </c>
      <c r="E2852" s="2">
        <v>25.5</v>
      </c>
      <c r="F2852" s="2">
        <v>25</v>
      </c>
      <c r="G2852" s="2">
        <f>INT(YEAR(GEN_UP[[#This Row],[Fecha]]))</f>
        <v>2025</v>
      </c>
      <c r="H2852" s="2">
        <f>INT(MONTH(GEN_UP[[#This Row],[Fecha]]))</f>
        <v>4</v>
      </c>
      <c r="I2852" s="3" t="str">
        <f>TEXT(DATE(YEAR(GEN_UP[[#This Row],[Fecha]]),MONTH(GEN_UP[[#This Row],[Fecha]]),DAY(GEN_UP[[#This Row],[Fecha]])),"mmmm")</f>
        <v>April</v>
      </c>
      <c r="J2852" s="2">
        <f>DAY(GEN_UP[[#This Row],[Fecha]])</f>
        <v>29</v>
      </c>
      <c r="K2852" s="12" t="str">
        <f t="shared" si="44"/>
        <v>29-04-2025_18</v>
      </c>
    </row>
    <row r="2853" spans="1:11" x14ac:dyDescent="0.3">
      <c r="A2853" s="3">
        <v>45776</v>
      </c>
      <c r="B2853" s="6">
        <v>0.79166666666666663</v>
      </c>
      <c r="C2853" s="2">
        <v>0</v>
      </c>
      <c r="D2853" s="2">
        <v>0</v>
      </c>
      <c r="E2853" s="2">
        <v>0</v>
      </c>
      <c r="F2853" s="2">
        <v>0</v>
      </c>
      <c r="G2853" s="2">
        <f>INT(YEAR(GEN_UP[[#This Row],[Fecha]]))</f>
        <v>2025</v>
      </c>
      <c r="H2853" s="2">
        <f>INT(MONTH(GEN_UP[[#This Row],[Fecha]]))</f>
        <v>4</v>
      </c>
      <c r="I2853" s="3" t="str">
        <f>TEXT(DATE(YEAR(GEN_UP[[#This Row],[Fecha]]),MONTH(GEN_UP[[#This Row],[Fecha]]),DAY(GEN_UP[[#This Row],[Fecha]])),"mmmm")</f>
        <v>April</v>
      </c>
      <c r="J2853" s="2">
        <f>DAY(GEN_UP[[#This Row],[Fecha]])</f>
        <v>29</v>
      </c>
      <c r="K2853" s="12" t="str">
        <f t="shared" si="44"/>
        <v>29-04-2025_19</v>
      </c>
    </row>
    <row r="2854" spans="1:11" x14ac:dyDescent="0.3">
      <c r="A2854" s="3">
        <v>45776</v>
      </c>
      <c r="B2854" s="6">
        <v>0.83333333333333337</v>
      </c>
      <c r="C2854" s="2">
        <v>0</v>
      </c>
      <c r="D2854" s="2">
        <v>0</v>
      </c>
      <c r="E2854" s="2">
        <v>0</v>
      </c>
      <c r="F2854" s="2">
        <v>0</v>
      </c>
      <c r="G2854" s="2">
        <f>INT(YEAR(GEN_UP[[#This Row],[Fecha]]))</f>
        <v>2025</v>
      </c>
      <c r="H2854" s="2">
        <f>INT(MONTH(GEN_UP[[#This Row],[Fecha]]))</f>
        <v>4</v>
      </c>
      <c r="I2854" s="3" t="str">
        <f>TEXT(DATE(YEAR(GEN_UP[[#This Row],[Fecha]]),MONTH(GEN_UP[[#This Row],[Fecha]]),DAY(GEN_UP[[#This Row],[Fecha]])),"mmmm")</f>
        <v>April</v>
      </c>
      <c r="J2854" s="2">
        <f>DAY(GEN_UP[[#This Row],[Fecha]])</f>
        <v>29</v>
      </c>
      <c r="K2854" s="12" t="str">
        <f t="shared" si="44"/>
        <v>29-04-2025_20</v>
      </c>
    </row>
    <row r="2855" spans="1:11" x14ac:dyDescent="0.3">
      <c r="A2855" s="3">
        <v>45776</v>
      </c>
      <c r="B2855" s="6">
        <v>0.875</v>
      </c>
      <c r="C2855" s="2">
        <v>0</v>
      </c>
      <c r="D2855" s="2">
        <v>0</v>
      </c>
      <c r="E2855" s="2">
        <v>0</v>
      </c>
      <c r="F2855" s="2">
        <v>0</v>
      </c>
      <c r="G2855" s="2">
        <f>INT(YEAR(GEN_UP[[#This Row],[Fecha]]))</f>
        <v>2025</v>
      </c>
      <c r="H2855" s="2">
        <f>INT(MONTH(GEN_UP[[#This Row],[Fecha]]))</f>
        <v>4</v>
      </c>
      <c r="I2855" s="3" t="str">
        <f>TEXT(DATE(YEAR(GEN_UP[[#This Row],[Fecha]]),MONTH(GEN_UP[[#This Row],[Fecha]]),DAY(GEN_UP[[#This Row],[Fecha]])),"mmmm")</f>
        <v>April</v>
      </c>
      <c r="J2855" s="2">
        <f>DAY(GEN_UP[[#This Row],[Fecha]])</f>
        <v>29</v>
      </c>
      <c r="K2855" s="12" t="str">
        <f t="shared" si="44"/>
        <v>29-04-2025_21</v>
      </c>
    </row>
    <row r="2856" spans="1:11" x14ac:dyDescent="0.3">
      <c r="A2856" s="3">
        <v>45776</v>
      </c>
      <c r="B2856" s="6">
        <v>0.91666666666666663</v>
      </c>
      <c r="C2856" s="2">
        <v>0</v>
      </c>
      <c r="D2856" s="2">
        <v>0</v>
      </c>
      <c r="E2856" s="2">
        <v>0</v>
      </c>
      <c r="F2856" s="2">
        <v>0</v>
      </c>
      <c r="G2856" s="2">
        <f>INT(YEAR(GEN_UP[[#This Row],[Fecha]]))</f>
        <v>2025</v>
      </c>
      <c r="H2856" s="2">
        <f>INT(MONTH(GEN_UP[[#This Row],[Fecha]]))</f>
        <v>4</v>
      </c>
      <c r="I2856" s="3" t="str">
        <f>TEXT(DATE(YEAR(GEN_UP[[#This Row],[Fecha]]),MONTH(GEN_UP[[#This Row],[Fecha]]),DAY(GEN_UP[[#This Row],[Fecha]])),"mmmm")</f>
        <v>April</v>
      </c>
      <c r="J2856" s="2">
        <f>DAY(GEN_UP[[#This Row],[Fecha]])</f>
        <v>29</v>
      </c>
      <c r="K2856" s="12" t="str">
        <f t="shared" si="44"/>
        <v>29-04-2025_22</v>
      </c>
    </row>
    <row r="2857" spans="1:11" x14ac:dyDescent="0.3">
      <c r="A2857" s="3">
        <v>45776</v>
      </c>
      <c r="B2857" s="6">
        <v>0.95833333333333337</v>
      </c>
      <c r="C2857" s="2">
        <v>0</v>
      </c>
      <c r="D2857" s="2">
        <v>0</v>
      </c>
      <c r="E2857" s="2">
        <v>0</v>
      </c>
      <c r="F2857" s="2">
        <v>0</v>
      </c>
      <c r="G2857" s="2">
        <f>INT(YEAR(GEN_UP[[#This Row],[Fecha]]))</f>
        <v>2025</v>
      </c>
      <c r="H2857" s="2">
        <f>INT(MONTH(GEN_UP[[#This Row],[Fecha]]))</f>
        <v>4</v>
      </c>
      <c r="I2857" s="3" t="str">
        <f>TEXT(DATE(YEAR(GEN_UP[[#This Row],[Fecha]]),MONTH(GEN_UP[[#This Row],[Fecha]]),DAY(GEN_UP[[#This Row],[Fecha]])),"mmmm")</f>
        <v>April</v>
      </c>
      <c r="J2857" s="2">
        <f>DAY(GEN_UP[[#This Row],[Fecha]])</f>
        <v>29</v>
      </c>
      <c r="K2857" s="12" t="str">
        <f t="shared" si="44"/>
        <v>29-04-2025_23</v>
      </c>
    </row>
    <row r="2858" spans="1:11" x14ac:dyDescent="0.3">
      <c r="A2858" s="3">
        <v>45777</v>
      </c>
      <c r="B2858" s="6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f>INT(YEAR(GEN_UP[[#This Row],[Fecha]]))</f>
        <v>2025</v>
      </c>
      <c r="H2858" s="2">
        <f>INT(MONTH(GEN_UP[[#This Row],[Fecha]]))</f>
        <v>4</v>
      </c>
      <c r="I2858" s="3" t="str">
        <f>TEXT(DATE(YEAR(GEN_UP[[#This Row],[Fecha]]),MONTH(GEN_UP[[#This Row],[Fecha]]),DAY(GEN_UP[[#This Row],[Fecha]])),"mmmm")</f>
        <v>April</v>
      </c>
      <c r="J2858" s="2">
        <f>DAY(GEN_UP[[#This Row],[Fecha]])</f>
        <v>30</v>
      </c>
      <c r="K2858" s="12" t="str">
        <f t="shared" si="44"/>
        <v>30-04-2025_00</v>
      </c>
    </row>
    <row r="2859" spans="1:11" x14ac:dyDescent="0.3">
      <c r="A2859" s="3">
        <v>45777</v>
      </c>
      <c r="B2859" s="6">
        <v>4.1666666666666664E-2</v>
      </c>
      <c r="C2859" s="2">
        <v>0</v>
      </c>
      <c r="D2859" s="2">
        <v>0</v>
      </c>
      <c r="E2859" s="2">
        <v>0</v>
      </c>
      <c r="F2859" s="2">
        <v>0</v>
      </c>
      <c r="G2859" s="2">
        <f>INT(YEAR(GEN_UP[[#This Row],[Fecha]]))</f>
        <v>2025</v>
      </c>
      <c r="H2859" s="2">
        <f>INT(MONTH(GEN_UP[[#This Row],[Fecha]]))</f>
        <v>4</v>
      </c>
      <c r="I2859" s="3" t="str">
        <f>TEXT(DATE(YEAR(GEN_UP[[#This Row],[Fecha]]),MONTH(GEN_UP[[#This Row],[Fecha]]),DAY(GEN_UP[[#This Row],[Fecha]])),"mmmm")</f>
        <v>April</v>
      </c>
      <c r="J2859" s="2">
        <f>DAY(GEN_UP[[#This Row],[Fecha]])</f>
        <v>30</v>
      </c>
      <c r="K2859" s="12" t="str">
        <f t="shared" si="44"/>
        <v>30-04-2025_01</v>
      </c>
    </row>
    <row r="2860" spans="1:11" x14ac:dyDescent="0.3">
      <c r="A2860" s="3">
        <v>45777</v>
      </c>
      <c r="B2860" s="6">
        <v>8.3333333333333329E-2</v>
      </c>
      <c r="C2860" s="2">
        <v>0</v>
      </c>
      <c r="D2860" s="2">
        <v>0</v>
      </c>
      <c r="E2860" s="2">
        <v>0</v>
      </c>
      <c r="F2860" s="2">
        <v>0</v>
      </c>
      <c r="G2860" s="2">
        <f>INT(YEAR(GEN_UP[[#This Row],[Fecha]]))</f>
        <v>2025</v>
      </c>
      <c r="H2860" s="2">
        <f>INT(MONTH(GEN_UP[[#This Row],[Fecha]]))</f>
        <v>4</v>
      </c>
      <c r="I2860" s="3" t="str">
        <f>TEXT(DATE(YEAR(GEN_UP[[#This Row],[Fecha]]),MONTH(GEN_UP[[#This Row],[Fecha]]),DAY(GEN_UP[[#This Row],[Fecha]])),"mmmm")</f>
        <v>April</v>
      </c>
      <c r="J2860" s="2">
        <f>DAY(GEN_UP[[#This Row],[Fecha]])</f>
        <v>30</v>
      </c>
      <c r="K2860" s="12" t="str">
        <f t="shared" si="44"/>
        <v>30-04-2025_02</v>
      </c>
    </row>
    <row r="2861" spans="1:11" x14ac:dyDescent="0.3">
      <c r="A2861" s="3">
        <v>45777</v>
      </c>
      <c r="B2861" s="6">
        <v>0.125</v>
      </c>
      <c r="C2861" s="2">
        <v>0</v>
      </c>
      <c r="D2861" s="2">
        <v>0</v>
      </c>
      <c r="E2861" s="2">
        <v>0</v>
      </c>
      <c r="F2861" s="2">
        <v>0</v>
      </c>
      <c r="G2861" s="2">
        <f>INT(YEAR(GEN_UP[[#This Row],[Fecha]]))</f>
        <v>2025</v>
      </c>
      <c r="H2861" s="2">
        <f>INT(MONTH(GEN_UP[[#This Row],[Fecha]]))</f>
        <v>4</v>
      </c>
      <c r="I2861" s="3" t="str">
        <f>TEXT(DATE(YEAR(GEN_UP[[#This Row],[Fecha]]),MONTH(GEN_UP[[#This Row],[Fecha]]),DAY(GEN_UP[[#This Row],[Fecha]])),"mmmm")</f>
        <v>April</v>
      </c>
      <c r="J2861" s="2">
        <f>DAY(GEN_UP[[#This Row],[Fecha]])</f>
        <v>30</v>
      </c>
      <c r="K2861" s="12" t="str">
        <f t="shared" si="44"/>
        <v>30-04-2025_03</v>
      </c>
    </row>
    <row r="2862" spans="1:11" x14ac:dyDescent="0.3">
      <c r="A2862" s="3">
        <v>45777</v>
      </c>
      <c r="B2862" s="6">
        <v>0.16666666666666666</v>
      </c>
      <c r="C2862" s="2">
        <v>0</v>
      </c>
      <c r="D2862" s="2">
        <v>0</v>
      </c>
      <c r="E2862" s="2">
        <v>0</v>
      </c>
      <c r="F2862" s="2">
        <v>0</v>
      </c>
      <c r="G2862" s="2">
        <f>INT(YEAR(GEN_UP[[#This Row],[Fecha]]))</f>
        <v>2025</v>
      </c>
      <c r="H2862" s="2">
        <f>INT(MONTH(GEN_UP[[#This Row],[Fecha]]))</f>
        <v>4</v>
      </c>
      <c r="I2862" s="3" t="str">
        <f>TEXT(DATE(YEAR(GEN_UP[[#This Row],[Fecha]]),MONTH(GEN_UP[[#This Row],[Fecha]]),DAY(GEN_UP[[#This Row],[Fecha]])),"mmmm")</f>
        <v>April</v>
      </c>
      <c r="J2862" s="2">
        <f>DAY(GEN_UP[[#This Row],[Fecha]])</f>
        <v>30</v>
      </c>
      <c r="K2862" s="12" t="str">
        <f t="shared" si="44"/>
        <v>30-04-2025_04</v>
      </c>
    </row>
    <row r="2863" spans="1:11" x14ac:dyDescent="0.3">
      <c r="A2863" s="3">
        <v>45777</v>
      </c>
      <c r="B2863" s="6">
        <v>0.20833333333333334</v>
      </c>
      <c r="C2863" s="2">
        <v>0</v>
      </c>
      <c r="D2863" s="2">
        <v>0</v>
      </c>
      <c r="E2863" s="2">
        <v>0</v>
      </c>
      <c r="F2863" s="2">
        <v>0</v>
      </c>
      <c r="G2863" s="2">
        <f>INT(YEAR(GEN_UP[[#This Row],[Fecha]]))</f>
        <v>2025</v>
      </c>
      <c r="H2863" s="2">
        <f>INT(MONTH(GEN_UP[[#This Row],[Fecha]]))</f>
        <v>4</v>
      </c>
      <c r="I2863" s="3" t="str">
        <f>TEXT(DATE(YEAR(GEN_UP[[#This Row],[Fecha]]),MONTH(GEN_UP[[#This Row],[Fecha]]),DAY(GEN_UP[[#This Row],[Fecha]])),"mmmm")</f>
        <v>April</v>
      </c>
      <c r="J2863" s="2">
        <f>DAY(GEN_UP[[#This Row],[Fecha]])</f>
        <v>30</v>
      </c>
      <c r="K2863" s="12" t="str">
        <f t="shared" si="44"/>
        <v>30-04-2025_05</v>
      </c>
    </row>
    <row r="2864" spans="1:11" x14ac:dyDescent="0.3">
      <c r="A2864" s="3">
        <v>45777</v>
      </c>
      <c r="B2864" s="6">
        <v>0.25</v>
      </c>
      <c r="C2864" s="2">
        <v>136</v>
      </c>
      <c r="D2864" s="2">
        <v>134.5</v>
      </c>
      <c r="E2864" s="2">
        <v>0</v>
      </c>
      <c r="F2864" s="2">
        <v>0</v>
      </c>
      <c r="G2864" s="2">
        <f>INT(YEAR(GEN_UP[[#This Row],[Fecha]]))</f>
        <v>2025</v>
      </c>
      <c r="H2864" s="2">
        <f>INT(MONTH(GEN_UP[[#This Row],[Fecha]]))</f>
        <v>4</v>
      </c>
      <c r="I2864" s="3" t="str">
        <f>TEXT(DATE(YEAR(GEN_UP[[#This Row],[Fecha]]),MONTH(GEN_UP[[#This Row],[Fecha]]),DAY(GEN_UP[[#This Row],[Fecha]])),"mmmm")</f>
        <v>April</v>
      </c>
      <c r="J2864" s="2">
        <f>DAY(GEN_UP[[#This Row],[Fecha]])</f>
        <v>30</v>
      </c>
      <c r="K2864" s="12" t="str">
        <f t="shared" si="44"/>
        <v>30-04-2025_06</v>
      </c>
    </row>
    <row r="2865" spans="1:11" x14ac:dyDescent="0.3">
      <c r="A2865" s="3">
        <v>45777</v>
      </c>
      <c r="B2865" s="6">
        <v>0.29166666666666669</v>
      </c>
      <c r="C2865" s="2">
        <v>810.5</v>
      </c>
      <c r="D2865" s="2">
        <v>804</v>
      </c>
      <c r="E2865" s="2">
        <v>747</v>
      </c>
      <c r="F2865" s="2">
        <v>763</v>
      </c>
      <c r="G2865" s="2">
        <f>INT(YEAR(GEN_UP[[#This Row],[Fecha]]))</f>
        <v>2025</v>
      </c>
      <c r="H2865" s="2">
        <f>INT(MONTH(GEN_UP[[#This Row],[Fecha]]))</f>
        <v>4</v>
      </c>
      <c r="I2865" s="3" t="str">
        <f>TEXT(DATE(YEAR(GEN_UP[[#This Row],[Fecha]]),MONTH(GEN_UP[[#This Row],[Fecha]]),DAY(GEN_UP[[#This Row],[Fecha]])),"mmmm")</f>
        <v>April</v>
      </c>
      <c r="J2865" s="2">
        <f>DAY(GEN_UP[[#This Row],[Fecha]])</f>
        <v>30</v>
      </c>
      <c r="K2865" s="12" t="str">
        <f t="shared" si="44"/>
        <v>30-04-2025_07</v>
      </c>
    </row>
    <row r="2866" spans="1:11" x14ac:dyDescent="0.3">
      <c r="A2866" s="3">
        <v>45777</v>
      </c>
      <c r="B2866" s="6">
        <v>0.33333333333333331</v>
      </c>
      <c r="C2866" s="2">
        <v>1845</v>
      </c>
      <c r="D2866" s="2">
        <v>1831</v>
      </c>
      <c r="E2866" s="2">
        <v>1832.5</v>
      </c>
      <c r="F2866" s="2">
        <v>1834.5</v>
      </c>
      <c r="G2866" s="2">
        <f>INT(YEAR(GEN_UP[[#This Row],[Fecha]]))</f>
        <v>2025</v>
      </c>
      <c r="H2866" s="2">
        <f>INT(MONTH(GEN_UP[[#This Row],[Fecha]]))</f>
        <v>4</v>
      </c>
      <c r="I2866" s="3" t="str">
        <f>TEXT(DATE(YEAR(GEN_UP[[#This Row],[Fecha]]),MONTH(GEN_UP[[#This Row],[Fecha]]),DAY(GEN_UP[[#This Row],[Fecha]])),"mmmm")</f>
        <v>April</v>
      </c>
      <c r="J2866" s="2">
        <f>DAY(GEN_UP[[#This Row],[Fecha]])</f>
        <v>30</v>
      </c>
      <c r="K2866" s="12" t="str">
        <f t="shared" si="44"/>
        <v>30-04-2025_08</v>
      </c>
    </row>
    <row r="2867" spans="1:11" x14ac:dyDescent="0.3">
      <c r="A2867" s="3">
        <v>45777</v>
      </c>
      <c r="B2867" s="6">
        <v>0.375</v>
      </c>
      <c r="C2867" s="2">
        <v>2759</v>
      </c>
      <c r="D2867" s="2">
        <v>2737</v>
      </c>
      <c r="E2867" s="2">
        <v>2759</v>
      </c>
      <c r="F2867" s="2">
        <v>2766.5</v>
      </c>
      <c r="G2867" s="2">
        <f>INT(YEAR(GEN_UP[[#This Row],[Fecha]]))</f>
        <v>2025</v>
      </c>
      <c r="H2867" s="2">
        <f>INT(MONTH(GEN_UP[[#This Row],[Fecha]]))</f>
        <v>4</v>
      </c>
      <c r="I2867" s="3" t="str">
        <f>TEXT(DATE(YEAR(GEN_UP[[#This Row],[Fecha]]),MONTH(GEN_UP[[#This Row],[Fecha]]),DAY(GEN_UP[[#This Row],[Fecha]])),"mmmm")</f>
        <v>April</v>
      </c>
      <c r="J2867" s="2">
        <f>DAY(GEN_UP[[#This Row],[Fecha]])</f>
        <v>30</v>
      </c>
      <c r="K2867" s="12" t="str">
        <f t="shared" si="44"/>
        <v>30-04-2025_09</v>
      </c>
    </row>
    <row r="2868" spans="1:11" x14ac:dyDescent="0.3">
      <c r="A2868" s="3">
        <v>45777</v>
      </c>
      <c r="B2868" s="6">
        <v>0.41666666666666669</v>
      </c>
      <c r="C2868" s="2">
        <v>4475.5</v>
      </c>
      <c r="D2868" s="2">
        <v>4499.5</v>
      </c>
      <c r="E2868" s="2">
        <v>4529</v>
      </c>
      <c r="F2868" s="2">
        <v>4554</v>
      </c>
      <c r="G2868" s="2">
        <f>INT(YEAR(GEN_UP[[#This Row],[Fecha]]))</f>
        <v>2025</v>
      </c>
      <c r="H2868" s="2">
        <f>INT(MONTH(GEN_UP[[#This Row],[Fecha]]))</f>
        <v>4</v>
      </c>
      <c r="I2868" s="3" t="str">
        <f>TEXT(DATE(YEAR(GEN_UP[[#This Row],[Fecha]]),MONTH(GEN_UP[[#This Row],[Fecha]]),DAY(GEN_UP[[#This Row],[Fecha]])),"mmmm")</f>
        <v>April</v>
      </c>
      <c r="J2868" s="2">
        <f>DAY(GEN_UP[[#This Row],[Fecha]])</f>
        <v>30</v>
      </c>
      <c r="K2868" s="12" t="str">
        <f t="shared" si="44"/>
        <v>30-04-2025_10</v>
      </c>
    </row>
    <row r="2869" spans="1:11" x14ac:dyDescent="0.3">
      <c r="A2869" s="3">
        <v>45777</v>
      </c>
      <c r="B2869" s="6">
        <v>0.45833333333333331</v>
      </c>
      <c r="C2869" s="2">
        <v>4248.5</v>
      </c>
      <c r="D2869" s="2">
        <v>4282</v>
      </c>
      <c r="E2869" s="2">
        <v>4339</v>
      </c>
      <c r="F2869" s="2">
        <v>4456.5</v>
      </c>
      <c r="G2869" s="2">
        <f>INT(YEAR(GEN_UP[[#This Row],[Fecha]]))</f>
        <v>2025</v>
      </c>
      <c r="H2869" s="2">
        <f>INT(MONTH(GEN_UP[[#This Row],[Fecha]]))</f>
        <v>4</v>
      </c>
      <c r="I2869" s="3" t="str">
        <f>TEXT(DATE(YEAR(GEN_UP[[#This Row],[Fecha]]),MONTH(GEN_UP[[#This Row],[Fecha]]),DAY(GEN_UP[[#This Row],[Fecha]])),"mmmm")</f>
        <v>April</v>
      </c>
      <c r="J2869" s="2">
        <f>DAY(GEN_UP[[#This Row],[Fecha]])</f>
        <v>30</v>
      </c>
      <c r="K2869" s="12" t="str">
        <f t="shared" si="44"/>
        <v>30-04-2025_11</v>
      </c>
    </row>
    <row r="2870" spans="1:11" x14ac:dyDescent="0.3">
      <c r="A2870" s="3">
        <v>45777</v>
      </c>
      <c r="B2870" s="6">
        <v>0.5</v>
      </c>
      <c r="C2870" s="2">
        <v>3437</v>
      </c>
      <c r="D2870" s="2">
        <v>3439.5</v>
      </c>
      <c r="E2870" s="2">
        <v>3480.5</v>
      </c>
      <c r="F2870" s="2">
        <v>3520.5</v>
      </c>
      <c r="G2870" s="2">
        <f>INT(YEAR(GEN_UP[[#This Row],[Fecha]]))</f>
        <v>2025</v>
      </c>
      <c r="H2870" s="2">
        <f>INT(MONTH(GEN_UP[[#This Row],[Fecha]]))</f>
        <v>4</v>
      </c>
      <c r="I2870" s="3" t="str">
        <f>TEXT(DATE(YEAR(GEN_UP[[#This Row],[Fecha]]),MONTH(GEN_UP[[#This Row],[Fecha]]),DAY(GEN_UP[[#This Row],[Fecha]])),"mmmm")</f>
        <v>April</v>
      </c>
      <c r="J2870" s="2">
        <f>DAY(GEN_UP[[#This Row],[Fecha]])</f>
        <v>30</v>
      </c>
      <c r="K2870" s="12" t="str">
        <f t="shared" si="44"/>
        <v>30-04-2025_12</v>
      </c>
    </row>
    <row r="2871" spans="1:11" x14ac:dyDescent="0.3">
      <c r="A2871" s="3">
        <v>45777</v>
      </c>
      <c r="B2871" s="6">
        <v>0.54166666666666663</v>
      </c>
      <c r="C2871" s="2">
        <v>3016</v>
      </c>
      <c r="D2871" s="2">
        <v>3005.5</v>
      </c>
      <c r="E2871" s="2">
        <v>3029.5</v>
      </c>
      <c r="F2871" s="2">
        <v>3055</v>
      </c>
      <c r="G2871" s="2">
        <f>INT(YEAR(GEN_UP[[#This Row],[Fecha]]))</f>
        <v>2025</v>
      </c>
      <c r="H2871" s="2">
        <f>INT(MONTH(GEN_UP[[#This Row],[Fecha]]))</f>
        <v>4</v>
      </c>
      <c r="I2871" s="3" t="str">
        <f>TEXT(DATE(YEAR(GEN_UP[[#This Row],[Fecha]]),MONTH(GEN_UP[[#This Row],[Fecha]]),DAY(GEN_UP[[#This Row],[Fecha]])),"mmmm")</f>
        <v>April</v>
      </c>
      <c r="J2871" s="2">
        <f>DAY(GEN_UP[[#This Row],[Fecha]])</f>
        <v>30</v>
      </c>
      <c r="K2871" s="12" t="str">
        <f t="shared" si="44"/>
        <v>30-04-2025_13</v>
      </c>
    </row>
    <row r="2872" spans="1:11" x14ac:dyDescent="0.3">
      <c r="A2872" s="3">
        <v>45777</v>
      </c>
      <c r="B2872" s="6">
        <v>0.58333333333333337</v>
      </c>
      <c r="C2872" s="2">
        <v>3942.5</v>
      </c>
      <c r="D2872" s="2">
        <v>3885.5</v>
      </c>
      <c r="E2872" s="2">
        <v>3851</v>
      </c>
      <c r="F2872" s="2">
        <v>3826</v>
      </c>
      <c r="G2872" s="2">
        <f>INT(YEAR(GEN_UP[[#This Row],[Fecha]]))</f>
        <v>2025</v>
      </c>
      <c r="H2872" s="2">
        <f>INT(MONTH(GEN_UP[[#This Row],[Fecha]]))</f>
        <v>4</v>
      </c>
      <c r="I2872" s="3" t="str">
        <f>TEXT(DATE(YEAR(GEN_UP[[#This Row],[Fecha]]),MONTH(GEN_UP[[#This Row],[Fecha]]),DAY(GEN_UP[[#This Row],[Fecha]])),"mmmm")</f>
        <v>April</v>
      </c>
      <c r="J2872" s="2">
        <f>DAY(GEN_UP[[#This Row],[Fecha]])</f>
        <v>30</v>
      </c>
      <c r="K2872" s="12" t="str">
        <f t="shared" si="44"/>
        <v>30-04-2025_14</v>
      </c>
    </row>
    <row r="2873" spans="1:11" x14ac:dyDescent="0.3">
      <c r="A2873" s="3">
        <v>45777</v>
      </c>
      <c r="B2873" s="6">
        <v>0.625</v>
      </c>
      <c r="C2873" s="2">
        <v>3137.5</v>
      </c>
      <c r="D2873" s="2">
        <v>3116.5</v>
      </c>
      <c r="E2873" s="2">
        <v>3157</v>
      </c>
      <c r="F2873" s="2">
        <v>3178</v>
      </c>
      <c r="G2873" s="2">
        <f>INT(YEAR(GEN_UP[[#This Row],[Fecha]]))</f>
        <v>2025</v>
      </c>
      <c r="H2873" s="2">
        <f>INT(MONTH(GEN_UP[[#This Row],[Fecha]]))</f>
        <v>4</v>
      </c>
      <c r="I2873" s="3" t="str">
        <f>TEXT(DATE(YEAR(GEN_UP[[#This Row],[Fecha]]),MONTH(GEN_UP[[#This Row],[Fecha]]),DAY(GEN_UP[[#This Row],[Fecha]])),"mmmm")</f>
        <v>April</v>
      </c>
      <c r="J2873" s="2">
        <f>DAY(GEN_UP[[#This Row],[Fecha]])</f>
        <v>30</v>
      </c>
      <c r="K2873" s="12" t="str">
        <f t="shared" si="44"/>
        <v>30-04-2025_15</v>
      </c>
    </row>
    <row r="2874" spans="1:11" x14ac:dyDescent="0.3">
      <c r="A2874" s="3">
        <v>45777</v>
      </c>
      <c r="B2874" s="6">
        <v>0.66666666666666663</v>
      </c>
      <c r="C2874" s="2">
        <v>1587.5</v>
      </c>
      <c r="D2874" s="2">
        <v>1583.5</v>
      </c>
      <c r="E2874" s="2">
        <v>1614</v>
      </c>
      <c r="F2874" s="2">
        <v>1635.5</v>
      </c>
      <c r="G2874" s="2">
        <f>INT(YEAR(GEN_UP[[#This Row],[Fecha]]))</f>
        <v>2025</v>
      </c>
      <c r="H2874" s="2">
        <f>INT(MONTH(GEN_UP[[#This Row],[Fecha]]))</f>
        <v>4</v>
      </c>
      <c r="I2874" s="3" t="str">
        <f>TEXT(DATE(YEAR(GEN_UP[[#This Row],[Fecha]]),MONTH(GEN_UP[[#This Row],[Fecha]]),DAY(GEN_UP[[#This Row],[Fecha]])),"mmmm")</f>
        <v>April</v>
      </c>
      <c r="J2874" s="2">
        <f>DAY(GEN_UP[[#This Row],[Fecha]])</f>
        <v>30</v>
      </c>
      <c r="K2874" s="12" t="str">
        <f t="shared" si="44"/>
        <v>30-04-2025_16</v>
      </c>
    </row>
    <row r="2875" spans="1:11" x14ac:dyDescent="0.3">
      <c r="A2875" s="3">
        <v>45777</v>
      </c>
      <c r="B2875" s="6">
        <v>0.70833333333333337</v>
      </c>
      <c r="C2875" s="2">
        <v>608.5</v>
      </c>
      <c r="D2875" s="2">
        <v>602.5</v>
      </c>
      <c r="E2875" s="2">
        <v>610.5</v>
      </c>
      <c r="F2875" s="2">
        <v>611</v>
      </c>
      <c r="G2875" s="2">
        <f>INT(YEAR(GEN_UP[[#This Row],[Fecha]]))</f>
        <v>2025</v>
      </c>
      <c r="H2875" s="2">
        <f>INT(MONTH(GEN_UP[[#This Row],[Fecha]]))</f>
        <v>4</v>
      </c>
      <c r="I2875" s="3" t="str">
        <f>TEXT(DATE(YEAR(GEN_UP[[#This Row],[Fecha]]),MONTH(GEN_UP[[#This Row],[Fecha]]),DAY(GEN_UP[[#This Row],[Fecha]])),"mmmm")</f>
        <v>April</v>
      </c>
      <c r="J2875" s="2">
        <f>DAY(GEN_UP[[#This Row],[Fecha]])</f>
        <v>30</v>
      </c>
      <c r="K2875" s="12" t="str">
        <f t="shared" si="44"/>
        <v>30-04-2025_17</v>
      </c>
    </row>
    <row r="2876" spans="1:11" x14ac:dyDescent="0.3">
      <c r="A2876" s="3">
        <v>45777</v>
      </c>
      <c r="B2876" s="6">
        <v>0.75</v>
      </c>
      <c r="C2876" s="2">
        <v>56</v>
      </c>
      <c r="D2876" s="2">
        <v>54.5</v>
      </c>
      <c r="E2876" s="2">
        <v>54.5</v>
      </c>
      <c r="F2876" s="2">
        <v>55</v>
      </c>
      <c r="G2876" s="2">
        <f>INT(YEAR(GEN_UP[[#This Row],[Fecha]]))</f>
        <v>2025</v>
      </c>
      <c r="H2876" s="2">
        <f>INT(MONTH(GEN_UP[[#This Row],[Fecha]]))</f>
        <v>4</v>
      </c>
      <c r="I2876" s="3" t="str">
        <f>TEXT(DATE(YEAR(GEN_UP[[#This Row],[Fecha]]),MONTH(GEN_UP[[#This Row],[Fecha]]),DAY(GEN_UP[[#This Row],[Fecha]])),"mmmm")</f>
        <v>April</v>
      </c>
      <c r="J2876" s="2">
        <f>DAY(GEN_UP[[#This Row],[Fecha]])</f>
        <v>30</v>
      </c>
      <c r="K2876" s="12" t="str">
        <f t="shared" si="44"/>
        <v>30-04-2025_18</v>
      </c>
    </row>
    <row r="2877" spans="1:11" x14ac:dyDescent="0.3">
      <c r="A2877" s="3">
        <v>45777</v>
      </c>
      <c r="B2877" s="6">
        <v>0.79166666666666663</v>
      </c>
      <c r="C2877" s="2">
        <v>0</v>
      </c>
      <c r="D2877" s="2">
        <v>0</v>
      </c>
      <c r="E2877" s="2">
        <v>0</v>
      </c>
      <c r="F2877" s="2">
        <v>0</v>
      </c>
      <c r="G2877" s="2">
        <f>INT(YEAR(GEN_UP[[#This Row],[Fecha]]))</f>
        <v>2025</v>
      </c>
      <c r="H2877" s="2">
        <f>INT(MONTH(GEN_UP[[#This Row],[Fecha]]))</f>
        <v>4</v>
      </c>
      <c r="I2877" s="3" t="str">
        <f>TEXT(DATE(YEAR(GEN_UP[[#This Row],[Fecha]]),MONTH(GEN_UP[[#This Row],[Fecha]]),DAY(GEN_UP[[#This Row],[Fecha]])),"mmmm")</f>
        <v>April</v>
      </c>
      <c r="J2877" s="2">
        <f>DAY(GEN_UP[[#This Row],[Fecha]])</f>
        <v>30</v>
      </c>
      <c r="K2877" s="12" t="str">
        <f t="shared" si="44"/>
        <v>30-04-2025_19</v>
      </c>
    </row>
    <row r="2878" spans="1:11" x14ac:dyDescent="0.3">
      <c r="A2878" s="3">
        <v>45777</v>
      </c>
      <c r="B2878" s="6">
        <v>0.83333333333333337</v>
      </c>
      <c r="C2878" s="2">
        <v>0</v>
      </c>
      <c r="D2878" s="2">
        <v>0</v>
      </c>
      <c r="E2878" s="2">
        <v>0</v>
      </c>
      <c r="F2878" s="2">
        <v>0</v>
      </c>
      <c r="G2878" s="2">
        <f>INT(YEAR(GEN_UP[[#This Row],[Fecha]]))</f>
        <v>2025</v>
      </c>
      <c r="H2878" s="2">
        <f>INT(MONTH(GEN_UP[[#This Row],[Fecha]]))</f>
        <v>4</v>
      </c>
      <c r="I2878" s="3" t="str">
        <f>TEXT(DATE(YEAR(GEN_UP[[#This Row],[Fecha]]),MONTH(GEN_UP[[#This Row],[Fecha]]),DAY(GEN_UP[[#This Row],[Fecha]])),"mmmm")</f>
        <v>April</v>
      </c>
      <c r="J2878" s="2">
        <f>DAY(GEN_UP[[#This Row],[Fecha]])</f>
        <v>30</v>
      </c>
      <c r="K2878" s="12" t="str">
        <f t="shared" si="44"/>
        <v>30-04-2025_20</v>
      </c>
    </row>
    <row r="2879" spans="1:11" x14ac:dyDescent="0.3">
      <c r="A2879" s="3">
        <v>45777</v>
      </c>
      <c r="B2879" s="6">
        <v>0.875</v>
      </c>
      <c r="C2879" s="2">
        <v>0</v>
      </c>
      <c r="D2879" s="2">
        <v>0</v>
      </c>
      <c r="E2879" s="2">
        <v>0</v>
      </c>
      <c r="F2879" s="2">
        <v>0</v>
      </c>
      <c r="G2879" s="2">
        <f>INT(YEAR(GEN_UP[[#This Row],[Fecha]]))</f>
        <v>2025</v>
      </c>
      <c r="H2879" s="2">
        <f>INT(MONTH(GEN_UP[[#This Row],[Fecha]]))</f>
        <v>4</v>
      </c>
      <c r="I2879" s="3" t="str">
        <f>TEXT(DATE(YEAR(GEN_UP[[#This Row],[Fecha]]),MONTH(GEN_UP[[#This Row],[Fecha]]),DAY(GEN_UP[[#This Row],[Fecha]])),"mmmm")</f>
        <v>April</v>
      </c>
      <c r="J2879" s="2">
        <f>DAY(GEN_UP[[#This Row],[Fecha]])</f>
        <v>30</v>
      </c>
      <c r="K2879" s="12" t="str">
        <f t="shared" si="44"/>
        <v>30-04-2025_21</v>
      </c>
    </row>
    <row r="2880" spans="1:11" x14ac:dyDescent="0.3">
      <c r="A2880" s="3">
        <v>45777</v>
      </c>
      <c r="B2880" s="6">
        <v>0.91666666666666663</v>
      </c>
      <c r="C2880" s="2">
        <v>0</v>
      </c>
      <c r="D2880" s="2">
        <v>0</v>
      </c>
      <c r="E2880" s="2">
        <v>0</v>
      </c>
      <c r="F2880" s="2">
        <v>0</v>
      </c>
      <c r="G2880" s="2">
        <f>INT(YEAR(GEN_UP[[#This Row],[Fecha]]))</f>
        <v>2025</v>
      </c>
      <c r="H2880" s="2">
        <f>INT(MONTH(GEN_UP[[#This Row],[Fecha]]))</f>
        <v>4</v>
      </c>
      <c r="I2880" s="3" t="str">
        <f>TEXT(DATE(YEAR(GEN_UP[[#This Row],[Fecha]]),MONTH(GEN_UP[[#This Row],[Fecha]]),DAY(GEN_UP[[#This Row],[Fecha]])),"mmmm")</f>
        <v>April</v>
      </c>
      <c r="J2880" s="2">
        <f>DAY(GEN_UP[[#This Row],[Fecha]])</f>
        <v>30</v>
      </c>
      <c r="K2880" s="12" t="str">
        <f t="shared" si="44"/>
        <v>30-04-2025_22</v>
      </c>
    </row>
    <row r="2881" spans="1:11" x14ac:dyDescent="0.3">
      <c r="A2881" s="3">
        <v>45777</v>
      </c>
      <c r="B2881" s="6">
        <v>0.95833333333333337</v>
      </c>
      <c r="C2881" s="2">
        <v>0</v>
      </c>
      <c r="D2881" s="2">
        <v>0</v>
      </c>
      <c r="E2881" s="2">
        <v>0</v>
      </c>
      <c r="F2881" s="2">
        <v>0</v>
      </c>
      <c r="G2881" s="2">
        <f>INT(YEAR(GEN_UP[[#This Row],[Fecha]]))</f>
        <v>2025</v>
      </c>
      <c r="H2881" s="2">
        <f>INT(MONTH(GEN_UP[[#This Row],[Fecha]]))</f>
        <v>4</v>
      </c>
      <c r="I2881" s="3" t="str">
        <f>TEXT(DATE(YEAR(GEN_UP[[#This Row],[Fecha]]),MONTH(GEN_UP[[#This Row],[Fecha]]),DAY(GEN_UP[[#This Row],[Fecha]])),"mmmm")</f>
        <v>April</v>
      </c>
      <c r="J2881" s="2">
        <f>DAY(GEN_UP[[#This Row],[Fecha]])</f>
        <v>30</v>
      </c>
      <c r="K2881" s="12" t="str">
        <f t="shared" si="44"/>
        <v>30-04-2025_23</v>
      </c>
    </row>
    <row r="2882" spans="1:11" x14ac:dyDescent="0.3">
      <c r="A2882" s="3">
        <v>45778</v>
      </c>
      <c r="B2882" s="6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f>INT(YEAR(GEN_UP[[#This Row],[Fecha]]))</f>
        <v>2025</v>
      </c>
      <c r="H2882" s="2">
        <f>INT(MONTH(GEN_UP[[#This Row],[Fecha]]))</f>
        <v>5</v>
      </c>
      <c r="I2882" s="3" t="str">
        <f>TEXT(DATE(YEAR(GEN_UP[[#This Row],[Fecha]]),MONTH(GEN_UP[[#This Row],[Fecha]]),DAY(GEN_UP[[#This Row],[Fecha]])),"mmmm")</f>
        <v>May</v>
      </c>
      <c r="J2882" s="2">
        <f>DAY(GEN_UP[[#This Row],[Fecha]])</f>
        <v>1</v>
      </c>
      <c r="K2882" s="12" t="str">
        <f t="shared" ref="K2882:K2945" si="45">TEXT(A2882,"dd-mm-yyyy") &amp; "_" &amp; TEXT(HOUR(B2882),"00")</f>
        <v>01-05-2025_00</v>
      </c>
    </row>
    <row r="2883" spans="1:11" x14ac:dyDescent="0.3">
      <c r="A2883" s="3">
        <v>45778</v>
      </c>
      <c r="B2883" s="6">
        <v>4.1666666666666664E-2</v>
      </c>
      <c r="C2883" s="2">
        <v>0</v>
      </c>
      <c r="D2883" s="2">
        <v>0</v>
      </c>
      <c r="E2883" s="2">
        <v>0</v>
      </c>
      <c r="F2883" s="2">
        <v>0</v>
      </c>
      <c r="G2883" s="2">
        <f>INT(YEAR(GEN_UP[[#This Row],[Fecha]]))</f>
        <v>2025</v>
      </c>
      <c r="H2883" s="2">
        <f>INT(MONTH(GEN_UP[[#This Row],[Fecha]]))</f>
        <v>5</v>
      </c>
      <c r="I2883" s="3" t="str">
        <f>TEXT(DATE(YEAR(GEN_UP[[#This Row],[Fecha]]),MONTH(GEN_UP[[#This Row],[Fecha]]),DAY(GEN_UP[[#This Row],[Fecha]])),"mmmm")</f>
        <v>May</v>
      </c>
      <c r="J2883" s="2">
        <f>DAY(GEN_UP[[#This Row],[Fecha]])</f>
        <v>1</v>
      </c>
      <c r="K2883" s="12" t="str">
        <f t="shared" si="45"/>
        <v>01-05-2025_01</v>
      </c>
    </row>
    <row r="2884" spans="1:11" x14ac:dyDescent="0.3">
      <c r="A2884" s="3">
        <v>45778</v>
      </c>
      <c r="B2884" s="6">
        <v>8.3333333333333329E-2</v>
      </c>
      <c r="C2884" s="2">
        <v>0</v>
      </c>
      <c r="D2884" s="2">
        <v>0</v>
      </c>
      <c r="E2884" s="2">
        <v>0</v>
      </c>
      <c r="F2884" s="2">
        <v>0</v>
      </c>
      <c r="G2884" s="2">
        <f>INT(YEAR(GEN_UP[[#This Row],[Fecha]]))</f>
        <v>2025</v>
      </c>
      <c r="H2884" s="2">
        <f>INT(MONTH(GEN_UP[[#This Row],[Fecha]]))</f>
        <v>5</v>
      </c>
      <c r="I2884" s="3" t="str">
        <f>TEXT(DATE(YEAR(GEN_UP[[#This Row],[Fecha]]),MONTH(GEN_UP[[#This Row],[Fecha]]),DAY(GEN_UP[[#This Row],[Fecha]])),"mmmm")</f>
        <v>May</v>
      </c>
      <c r="J2884" s="2">
        <f>DAY(GEN_UP[[#This Row],[Fecha]])</f>
        <v>1</v>
      </c>
      <c r="K2884" s="12" t="str">
        <f t="shared" si="45"/>
        <v>01-05-2025_02</v>
      </c>
    </row>
    <row r="2885" spans="1:11" x14ac:dyDescent="0.3">
      <c r="A2885" s="3">
        <v>45778</v>
      </c>
      <c r="B2885" s="6">
        <v>0.125</v>
      </c>
      <c r="C2885" s="2">
        <v>0</v>
      </c>
      <c r="D2885" s="2">
        <v>0</v>
      </c>
      <c r="E2885" s="2">
        <v>0</v>
      </c>
      <c r="F2885" s="2">
        <v>0</v>
      </c>
      <c r="G2885" s="2">
        <f>INT(YEAR(GEN_UP[[#This Row],[Fecha]]))</f>
        <v>2025</v>
      </c>
      <c r="H2885" s="2">
        <f>INT(MONTH(GEN_UP[[#This Row],[Fecha]]))</f>
        <v>5</v>
      </c>
      <c r="I2885" s="3" t="str">
        <f>TEXT(DATE(YEAR(GEN_UP[[#This Row],[Fecha]]),MONTH(GEN_UP[[#This Row],[Fecha]]),DAY(GEN_UP[[#This Row],[Fecha]])),"mmmm")</f>
        <v>May</v>
      </c>
      <c r="J2885" s="2">
        <f>DAY(GEN_UP[[#This Row],[Fecha]])</f>
        <v>1</v>
      </c>
      <c r="K2885" s="12" t="str">
        <f t="shared" si="45"/>
        <v>01-05-2025_03</v>
      </c>
    </row>
    <row r="2886" spans="1:11" x14ac:dyDescent="0.3">
      <c r="A2886" s="3">
        <v>45778</v>
      </c>
      <c r="B2886" s="6">
        <v>0.16666666666666666</v>
      </c>
      <c r="C2886" s="2">
        <v>0</v>
      </c>
      <c r="D2886" s="2">
        <v>0</v>
      </c>
      <c r="E2886" s="2">
        <v>0</v>
      </c>
      <c r="F2886" s="2">
        <v>0</v>
      </c>
      <c r="G2886" s="2">
        <f>INT(YEAR(GEN_UP[[#This Row],[Fecha]]))</f>
        <v>2025</v>
      </c>
      <c r="H2886" s="2">
        <f>INT(MONTH(GEN_UP[[#This Row],[Fecha]]))</f>
        <v>5</v>
      </c>
      <c r="I2886" s="3" t="str">
        <f>TEXT(DATE(YEAR(GEN_UP[[#This Row],[Fecha]]),MONTH(GEN_UP[[#This Row],[Fecha]]),DAY(GEN_UP[[#This Row],[Fecha]])),"mmmm")</f>
        <v>May</v>
      </c>
      <c r="J2886" s="2">
        <f>DAY(GEN_UP[[#This Row],[Fecha]])</f>
        <v>1</v>
      </c>
      <c r="K2886" s="12" t="str">
        <f t="shared" si="45"/>
        <v>01-05-2025_04</v>
      </c>
    </row>
    <row r="2887" spans="1:11" x14ac:dyDescent="0.3">
      <c r="A2887" s="3">
        <v>45778</v>
      </c>
      <c r="B2887" s="6">
        <v>0.20833333333333334</v>
      </c>
      <c r="C2887" s="2">
        <v>0</v>
      </c>
      <c r="D2887" s="2">
        <v>0</v>
      </c>
      <c r="E2887" s="2">
        <v>0</v>
      </c>
      <c r="F2887" s="2">
        <v>0</v>
      </c>
      <c r="G2887" s="2">
        <f>INT(YEAR(GEN_UP[[#This Row],[Fecha]]))</f>
        <v>2025</v>
      </c>
      <c r="H2887" s="2">
        <f>INT(MONTH(GEN_UP[[#This Row],[Fecha]]))</f>
        <v>5</v>
      </c>
      <c r="I2887" s="3" t="str">
        <f>TEXT(DATE(YEAR(GEN_UP[[#This Row],[Fecha]]),MONTH(GEN_UP[[#This Row],[Fecha]]),DAY(GEN_UP[[#This Row],[Fecha]])),"mmmm")</f>
        <v>May</v>
      </c>
      <c r="J2887" s="2">
        <f>DAY(GEN_UP[[#This Row],[Fecha]])</f>
        <v>1</v>
      </c>
      <c r="K2887" s="12" t="str">
        <f t="shared" si="45"/>
        <v>01-05-2025_05</v>
      </c>
    </row>
    <row r="2888" spans="1:11" x14ac:dyDescent="0.3">
      <c r="A2888" s="3">
        <v>45778</v>
      </c>
      <c r="B2888" s="6">
        <v>0.25</v>
      </c>
      <c r="C2888" s="2">
        <v>275</v>
      </c>
      <c r="D2888" s="2">
        <v>262</v>
      </c>
      <c r="E2888" s="2">
        <v>246</v>
      </c>
      <c r="F2888" s="2">
        <v>239</v>
      </c>
      <c r="G2888" s="2">
        <f>INT(YEAR(GEN_UP[[#This Row],[Fecha]]))</f>
        <v>2025</v>
      </c>
      <c r="H2888" s="2">
        <f>INT(MONTH(GEN_UP[[#This Row],[Fecha]]))</f>
        <v>5</v>
      </c>
      <c r="I2888" s="3" t="str">
        <f>TEXT(DATE(YEAR(GEN_UP[[#This Row],[Fecha]]),MONTH(GEN_UP[[#This Row],[Fecha]]),DAY(GEN_UP[[#This Row],[Fecha]])),"mmmm")</f>
        <v>May</v>
      </c>
      <c r="J2888" s="2">
        <f>DAY(GEN_UP[[#This Row],[Fecha]])</f>
        <v>1</v>
      </c>
      <c r="K2888" s="12" t="str">
        <f t="shared" si="45"/>
        <v>01-05-2025_06</v>
      </c>
    </row>
    <row r="2889" spans="1:11" x14ac:dyDescent="0.3">
      <c r="A2889" s="3">
        <v>45778</v>
      </c>
      <c r="B2889" s="6">
        <v>0.29166666666666669</v>
      </c>
      <c r="C2889" s="2">
        <v>1989</v>
      </c>
      <c r="D2889" s="2">
        <v>1955.5</v>
      </c>
      <c r="E2889" s="2">
        <v>1861.5</v>
      </c>
      <c r="F2889" s="2">
        <v>1805</v>
      </c>
      <c r="G2889" s="2">
        <f>INT(YEAR(GEN_UP[[#This Row],[Fecha]]))</f>
        <v>2025</v>
      </c>
      <c r="H2889" s="2">
        <f>INT(MONTH(GEN_UP[[#This Row],[Fecha]]))</f>
        <v>5</v>
      </c>
      <c r="I2889" s="3" t="str">
        <f>TEXT(DATE(YEAR(GEN_UP[[#This Row],[Fecha]]),MONTH(GEN_UP[[#This Row],[Fecha]]),DAY(GEN_UP[[#This Row],[Fecha]])),"mmmm")</f>
        <v>May</v>
      </c>
      <c r="J2889" s="2">
        <f>DAY(GEN_UP[[#This Row],[Fecha]])</f>
        <v>1</v>
      </c>
      <c r="K2889" s="12" t="str">
        <f t="shared" si="45"/>
        <v>01-05-2025_07</v>
      </c>
    </row>
    <row r="2890" spans="1:11" x14ac:dyDescent="0.3">
      <c r="A2890" s="3">
        <v>45778</v>
      </c>
      <c r="B2890" s="6">
        <v>0.33333333333333331</v>
      </c>
      <c r="C2890" s="2">
        <v>4000</v>
      </c>
      <c r="D2890" s="2">
        <v>3816.5</v>
      </c>
      <c r="E2890" s="2">
        <v>3364.5</v>
      </c>
      <c r="F2890" s="2">
        <v>3185.5</v>
      </c>
      <c r="G2890" s="2">
        <f>INT(YEAR(GEN_UP[[#This Row],[Fecha]]))</f>
        <v>2025</v>
      </c>
      <c r="H2890" s="2">
        <f>INT(MONTH(GEN_UP[[#This Row],[Fecha]]))</f>
        <v>5</v>
      </c>
      <c r="I2890" s="3" t="str">
        <f>TEXT(DATE(YEAR(GEN_UP[[#This Row],[Fecha]]),MONTH(GEN_UP[[#This Row],[Fecha]]),DAY(GEN_UP[[#This Row],[Fecha]])),"mmmm")</f>
        <v>May</v>
      </c>
      <c r="J2890" s="2">
        <f>DAY(GEN_UP[[#This Row],[Fecha]])</f>
        <v>1</v>
      </c>
      <c r="K2890" s="12" t="str">
        <f t="shared" si="45"/>
        <v>01-05-2025_08</v>
      </c>
    </row>
    <row r="2891" spans="1:11" x14ac:dyDescent="0.3">
      <c r="A2891" s="3">
        <v>45778</v>
      </c>
      <c r="B2891" s="6">
        <v>0.375</v>
      </c>
      <c r="C2891" s="2">
        <v>5411.5</v>
      </c>
      <c r="D2891" s="2">
        <v>6047.5</v>
      </c>
      <c r="E2891" s="2">
        <v>5886</v>
      </c>
      <c r="F2891" s="2">
        <v>5560</v>
      </c>
      <c r="G2891" s="2">
        <f>INT(YEAR(GEN_UP[[#This Row],[Fecha]]))</f>
        <v>2025</v>
      </c>
      <c r="H2891" s="2">
        <f>INT(MONTH(GEN_UP[[#This Row],[Fecha]]))</f>
        <v>5</v>
      </c>
      <c r="I2891" s="3" t="str">
        <f>TEXT(DATE(YEAR(GEN_UP[[#This Row],[Fecha]]),MONTH(GEN_UP[[#This Row],[Fecha]]),DAY(GEN_UP[[#This Row],[Fecha]])),"mmmm")</f>
        <v>May</v>
      </c>
      <c r="J2891" s="2">
        <f>DAY(GEN_UP[[#This Row],[Fecha]])</f>
        <v>1</v>
      </c>
      <c r="K2891" s="12" t="str">
        <f t="shared" si="45"/>
        <v>01-05-2025_09</v>
      </c>
    </row>
    <row r="2892" spans="1:11" x14ac:dyDescent="0.3">
      <c r="A2892" s="3">
        <v>45778</v>
      </c>
      <c r="B2892" s="6">
        <v>0.41666666666666669</v>
      </c>
      <c r="C2892" s="2">
        <v>7337.5</v>
      </c>
      <c r="D2892" s="2">
        <v>7250</v>
      </c>
      <c r="E2892" s="2">
        <v>6444</v>
      </c>
      <c r="F2892" s="2">
        <v>5198.5</v>
      </c>
      <c r="G2892" s="2">
        <f>INT(YEAR(GEN_UP[[#This Row],[Fecha]]))</f>
        <v>2025</v>
      </c>
      <c r="H2892" s="2">
        <f>INT(MONTH(GEN_UP[[#This Row],[Fecha]]))</f>
        <v>5</v>
      </c>
      <c r="I2892" s="3" t="str">
        <f>TEXT(DATE(YEAR(GEN_UP[[#This Row],[Fecha]]),MONTH(GEN_UP[[#This Row],[Fecha]]),DAY(GEN_UP[[#This Row],[Fecha]])),"mmmm")</f>
        <v>May</v>
      </c>
      <c r="J2892" s="2">
        <f>DAY(GEN_UP[[#This Row],[Fecha]])</f>
        <v>1</v>
      </c>
      <c r="K2892" s="12" t="str">
        <f t="shared" si="45"/>
        <v>01-05-2025_10</v>
      </c>
    </row>
    <row r="2893" spans="1:11" x14ac:dyDescent="0.3">
      <c r="A2893" s="3">
        <v>45778</v>
      </c>
      <c r="B2893" s="6">
        <v>0.45833333333333331</v>
      </c>
      <c r="C2893" s="2">
        <v>6431</v>
      </c>
      <c r="D2893" s="2">
        <v>6512.5</v>
      </c>
      <c r="E2893" s="2">
        <v>6084.5</v>
      </c>
      <c r="F2893" s="2">
        <v>5659</v>
      </c>
      <c r="G2893" s="2">
        <f>INT(YEAR(GEN_UP[[#This Row],[Fecha]]))</f>
        <v>2025</v>
      </c>
      <c r="H2893" s="2">
        <f>INT(MONTH(GEN_UP[[#This Row],[Fecha]]))</f>
        <v>5</v>
      </c>
      <c r="I2893" s="3" t="str">
        <f>TEXT(DATE(YEAR(GEN_UP[[#This Row],[Fecha]]),MONTH(GEN_UP[[#This Row],[Fecha]]),DAY(GEN_UP[[#This Row],[Fecha]])),"mmmm")</f>
        <v>May</v>
      </c>
      <c r="J2893" s="2">
        <f>DAY(GEN_UP[[#This Row],[Fecha]])</f>
        <v>1</v>
      </c>
      <c r="K2893" s="12" t="str">
        <f t="shared" si="45"/>
        <v>01-05-2025_11</v>
      </c>
    </row>
    <row r="2894" spans="1:11" x14ac:dyDescent="0.3">
      <c r="A2894" s="3">
        <v>45778</v>
      </c>
      <c r="B2894" s="6">
        <v>0.5</v>
      </c>
      <c r="C2894" s="2">
        <v>5563.5</v>
      </c>
      <c r="D2894" s="2">
        <v>5984</v>
      </c>
      <c r="E2894" s="2">
        <v>6395.5</v>
      </c>
      <c r="F2894" s="2">
        <v>6664.5</v>
      </c>
      <c r="G2894" s="2">
        <f>INT(YEAR(GEN_UP[[#This Row],[Fecha]]))</f>
        <v>2025</v>
      </c>
      <c r="H2894" s="2">
        <f>INT(MONTH(GEN_UP[[#This Row],[Fecha]]))</f>
        <v>5</v>
      </c>
      <c r="I2894" s="3" t="str">
        <f>TEXT(DATE(YEAR(GEN_UP[[#This Row],[Fecha]]),MONTH(GEN_UP[[#This Row],[Fecha]]),DAY(GEN_UP[[#This Row],[Fecha]])),"mmmm")</f>
        <v>May</v>
      </c>
      <c r="J2894" s="2">
        <f>DAY(GEN_UP[[#This Row],[Fecha]])</f>
        <v>1</v>
      </c>
      <c r="K2894" s="12" t="str">
        <f t="shared" si="45"/>
        <v>01-05-2025_12</v>
      </c>
    </row>
    <row r="2895" spans="1:11" x14ac:dyDescent="0.3">
      <c r="A2895" s="3">
        <v>45778</v>
      </c>
      <c r="B2895" s="6">
        <v>0.54166666666666663</v>
      </c>
      <c r="C2895" s="2">
        <v>7128.5</v>
      </c>
      <c r="D2895" s="2">
        <v>7254</v>
      </c>
      <c r="E2895" s="2">
        <v>7537</v>
      </c>
      <c r="F2895" s="2">
        <v>7747.5</v>
      </c>
      <c r="G2895" s="2">
        <f>INT(YEAR(GEN_UP[[#This Row],[Fecha]]))</f>
        <v>2025</v>
      </c>
      <c r="H2895" s="2">
        <f>INT(MONTH(GEN_UP[[#This Row],[Fecha]]))</f>
        <v>5</v>
      </c>
      <c r="I2895" s="3" t="str">
        <f>TEXT(DATE(YEAR(GEN_UP[[#This Row],[Fecha]]),MONTH(GEN_UP[[#This Row],[Fecha]]),DAY(GEN_UP[[#This Row],[Fecha]])),"mmmm")</f>
        <v>May</v>
      </c>
      <c r="J2895" s="2">
        <f>DAY(GEN_UP[[#This Row],[Fecha]])</f>
        <v>1</v>
      </c>
      <c r="K2895" s="12" t="str">
        <f t="shared" si="45"/>
        <v>01-05-2025_13</v>
      </c>
    </row>
    <row r="2896" spans="1:11" x14ac:dyDescent="0.3">
      <c r="A2896" s="3">
        <v>45778</v>
      </c>
      <c r="B2896" s="6">
        <v>0.58333333333333337</v>
      </c>
      <c r="C2896" s="2">
        <v>4159.5</v>
      </c>
      <c r="D2896" s="2">
        <v>4033.5</v>
      </c>
      <c r="E2896" s="2">
        <v>4075.5</v>
      </c>
      <c r="F2896" s="2">
        <v>4387.5</v>
      </c>
      <c r="G2896" s="2">
        <f>INT(YEAR(GEN_UP[[#This Row],[Fecha]]))</f>
        <v>2025</v>
      </c>
      <c r="H2896" s="2">
        <f>INT(MONTH(GEN_UP[[#This Row],[Fecha]]))</f>
        <v>5</v>
      </c>
      <c r="I2896" s="3" t="str">
        <f>TEXT(DATE(YEAR(GEN_UP[[#This Row],[Fecha]]),MONTH(GEN_UP[[#This Row],[Fecha]]),DAY(GEN_UP[[#This Row],[Fecha]])),"mmmm")</f>
        <v>May</v>
      </c>
      <c r="J2896" s="2">
        <f>DAY(GEN_UP[[#This Row],[Fecha]])</f>
        <v>1</v>
      </c>
      <c r="K2896" s="12" t="str">
        <f t="shared" si="45"/>
        <v>01-05-2025_14</v>
      </c>
    </row>
    <row r="2897" spans="1:11" x14ac:dyDescent="0.3">
      <c r="A2897" s="3">
        <v>45778</v>
      </c>
      <c r="B2897" s="6">
        <v>0.625</v>
      </c>
      <c r="C2897" s="2">
        <v>141.5</v>
      </c>
      <c r="D2897" s="2">
        <v>147</v>
      </c>
      <c r="E2897" s="2">
        <v>173</v>
      </c>
      <c r="F2897" s="2">
        <v>199.5</v>
      </c>
      <c r="G2897" s="2">
        <f>INT(YEAR(GEN_UP[[#This Row],[Fecha]]))</f>
        <v>2025</v>
      </c>
      <c r="H2897" s="2">
        <f>INT(MONTH(GEN_UP[[#This Row],[Fecha]]))</f>
        <v>5</v>
      </c>
      <c r="I2897" s="3" t="str">
        <f>TEXT(DATE(YEAR(GEN_UP[[#This Row],[Fecha]]),MONTH(GEN_UP[[#This Row],[Fecha]]),DAY(GEN_UP[[#This Row],[Fecha]])),"mmmm")</f>
        <v>May</v>
      </c>
      <c r="J2897" s="2">
        <f>DAY(GEN_UP[[#This Row],[Fecha]])</f>
        <v>1</v>
      </c>
      <c r="K2897" s="12" t="str">
        <f t="shared" si="45"/>
        <v>01-05-2025_15</v>
      </c>
    </row>
    <row r="2898" spans="1:11" x14ac:dyDescent="0.3">
      <c r="A2898" s="3">
        <v>45778</v>
      </c>
      <c r="B2898" s="6">
        <v>0.66666666666666663</v>
      </c>
      <c r="C2898" s="2">
        <v>30.5</v>
      </c>
      <c r="D2898" s="2">
        <v>29.5</v>
      </c>
      <c r="E2898" s="2">
        <v>27</v>
      </c>
      <c r="F2898" s="2">
        <v>26.5</v>
      </c>
      <c r="G2898" s="2">
        <f>INT(YEAR(GEN_UP[[#This Row],[Fecha]]))</f>
        <v>2025</v>
      </c>
      <c r="H2898" s="2">
        <f>INT(MONTH(GEN_UP[[#This Row],[Fecha]]))</f>
        <v>5</v>
      </c>
      <c r="I2898" s="3" t="str">
        <f>TEXT(DATE(YEAR(GEN_UP[[#This Row],[Fecha]]),MONTH(GEN_UP[[#This Row],[Fecha]]),DAY(GEN_UP[[#This Row],[Fecha]])),"mmmm")</f>
        <v>May</v>
      </c>
      <c r="J2898" s="2">
        <f>DAY(GEN_UP[[#This Row],[Fecha]])</f>
        <v>1</v>
      </c>
      <c r="K2898" s="12" t="str">
        <f t="shared" si="45"/>
        <v>01-05-2025_16</v>
      </c>
    </row>
    <row r="2899" spans="1:11" x14ac:dyDescent="0.3">
      <c r="A2899" s="3">
        <v>45778</v>
      </c>
      <c r="B2899" s="6">
        <v>0.70833333333333337</v>
      </c>
      <c r="C2899" s="2">
        <v>81.5</v>
      </c>
      <c r="D2899" s="2">
        <v>79.5</v>
      </c>
      <c r="E2899" s="2">
        <v>78</v>
      </c>
      <c r="F2899" s="2">
        <v>78</v>
      </c>
      <c r="G2899" s="2">
        <f>INT(YEAR(GEN_UP[[#This Row],[Fecha]]))</f>
        <v>2025</v>
      </c>
      <c r="H2899" s="2">
        <f>INT(MONTH(GEN_UP[[#This Row],[Fecha]]))</f>
        <v>5</v>
      </c>
      <c r="I2899" s="3" t="str">
        <f>TEXT(DATE(YEAR(GEN_UP[[#This Row],[Fecha]]),MONTH(GEN_UP[[#This Row],[Fecha]]),DAY(GEN_UP[[#This Row],[Fecha]])),"mmmm")</f>
        <v>May</v>
      </c>
      <c r="J2899" s="2">
        <f>DAY(GEN_UP[[#This Row],[Fecha]])</f>
        <v>1</v>
      </c>
      <c r="K2899" s="12" t="str">
        <f t="shared" si="45"/>
        <v>01-05-2025_17</v>
      </c>
    </row>
    <row r="2900" spans="1:11" x14ac:dyDescent="0.3">
      <c r="A2900" s="3">
        <v>45778</v>
      </c>
      <c r="B2900" s="6">
        <v>0.75</v>
      </c>
      <c r="C2900" s="2">
        <v>30</v>
      </c>
      <c r="D2900" s="2">
        <v>30</v>
      </c>
      <c r="E2900" s="2">
        <v>29</v>
      </c>
      <c r="F2900" s="2">
        <v>29.5</v>
      </c>
      <c r="G2900" s="2">
        <f>INT(YEAR(GEN_UP[[#This Row],[Fecha]]))</f>
        <v>2025</v>
      </c>
      <c r="H2900" s="2">
        <f>INT(MONTH(GEN_UP[[#This Row],[Fecha]]))</f>
        <v>5</v>
      </c>
      <c r="I2900" s="3" t="str">
        <f>TEXT(DATE(YEAR(GEN_UP[[#This Row],[Fecha]]),MONTH(GEN_UP[[#This Row],[Fecha]]),DAY(GEN_UP[[#This Row],[Fecha]])),"mmmm")</f>
        <v>May</v>
      </c>
      <c r="J2900" s="2">
        <f>DAY(GEN_UP[[#This Row],[Fecha]])</f>
        <v>1</v>
      </c>
      <c r="K2900" s="12" t="str">
        <f t="shared" si="45"/>
        <v>01-05-2025_18</v>
      </c>
    </row>
    <row r="2901" spans="1:11" x14ac:dyDescent="0.3">
      <c r="A2901" s="3">
        <v>45778</v>
      </c>
      <c r="B2901" s="6">
        <v>0.79166666666666663</v>
      </c>
      <c r="C2901" s="2">
        <v>0</v>
      </c>
      <c r="D2901" s="2">
        <v>0</v>
      </c>
      <c r="E2901" s="2">
        <v>0</v>
      </c>
      <c r="F2901" s="2">
        <v>0</v>
      </c>
      <c r="G2901" s="2">
        <f>INT(YEAR(GEN_UP[[#This Row],[Fecha]]))</f>
        <v>2025</v>
      </c>
      <c r="H2901" s="2">
        <f>INT(MONTH(GEN_UP[[#This Row],[Fecha]]))</f>
        <v>5</v>
      </c>
      <c r="I2901" s="3" t="str">
        <f>TEXT(DATE(YEAR(GEN_UP[[#This Row],[Fecha]]),MONTH(GEN_UP[[#This Row],[Fecha]]),DAY(GEN_UP[[#This Row],[Fecha]])),"mmmm")</f>
        <v>May</v>
      </c>
      <c r="J2901" s="2">
        <f>DAY(GEN_UP[[#This Row],[Fecha]])</f>
        <v>1</v>
      </c>
      <c r="K2901" s="12" t="str">
        <f t="shared" si="45"/>
        <v>01-05-2025_19</v>
      </c>
    </row>
    <row r="2902" spans="1:11" x14ac:dyDescent="0.3">
      <c r="A2902" s="3">
        <v>45778</v>
      </c>
      <c r="B2902" s="6">
        <v>0.83333333333333337</v>
      </c>
      <c r="C2902" s="2">
        <v>0</v>
      </c>
      <c r="D2902" s="2">
        <v>0</v>
      </c>
      <c r="E2902" s="2">
        <v>0</v>
      </c>
      <c r="F2902" s="2">
        <v>0</v>
      </c>
      <c r="G2902" s="2">
        <f>INT(YEAR(GEN_UP[[#This Row],[Fecha]]))</f>
        <v>2025</v>
      </c>
      <c r="H2902" s="2">
        <f>INT(MONTH(GEN_UP[[#This Row],[Fecha]]))</f>
        <v>5</v>
      </c>
      <c r="I2902" s="3" t="str">
        <f>TEXT(DATE(YEAR(GEN_UP[[#This Row],[Fecha]]),MONTH(GEN_UP[[#This Row],[Fecha]]),DAY(GEN_UP[[#This Row],[Fecha]])),"mmmm")</f>
        <v>May</v>
      </c>
      <c r="J2902" s="2">
        <f>DAY(GEN_UP[[#This Row],[Fecha]])</f>
        <v>1</v>
      </c>
      <c r="K2902" s="12" t="str">
        <f t="shared" si="45"/>
        <v>01-05-2025_20</v>
      </c>
    </row>
    <row r="2903" spans="1:11" x14ac:dyDescent="0.3">
      <c r="A2903" s="3">
        <v>45778</v>
      </c>
      <c r="B2903" s="6">
        <v>0.875</v>
      </c>
      <c r="C2903" s="2">
        <v>0</v>
      </c>
      <c r="D2903" s="2">
        <v>0</v>
      </c>
      <c r="E2903" s="2">
        <v>0</v>
      </c>
      <c r="F2903" s="2">
        <v>0</v>
      </c>
      <c r="G2903" s="2">
        <f>INT(YEAR(GEN_UP[[#This Row],[Fecha]]))</f>
        <v>2025</v>
      </c>
      <c r="H2903" s="2">
        <f>INT(MONTH(GEN_UP[[#This Row],[Fecha]]))</f>
        <v>5</v>
      </c>
      <c r="I2903" s="3" t="str">
        <f>TEXT(DATE(YEAR(GEN_UP[[#This Row],[Fecha]]),MONTH(GEN_UP[[#This Row],[Fecha]]),DAY(GEN_UP[[#This Row],[Fecha]])),"mmmm")</f>
        <v>May</v>
      </c>
      <c r="J2903" s="2">
        <f>DAY(GEN_UP[[#This Row],[Fecha]])</f>
        <v>1</v>
      </c>
      <c r="K2903" s="12" t="str">
        <f t="shared" si="45"/>
        <v>01-05-2025_21</v>
      </c>
    </row>
    <row r="2904" spans="1:11" x14ac:dyDescent="0.3">
      <c r="A2904" s="3">
        <v>45778</v>
      </c>
      <c r="B2904" s="6">
        <v>0.91666666666666663</v>
      </c>
      <c r="C2904" s="2">
        <v>0</v>
      </c>
      <c r="D2904" s="2">
        <v>0</v>
      </c>
      <c r="E2904" s="2">
        <v>0</v>
      </c>
      <c r="F2904" s="2">
        <v>0</v>
      </c>
      <c r="G2904" s="2">
        <f>INT(YEAR(GEN_UP[[#This Row],[Fecha]]))</f>
        <v>2025</v>
      </c>
      <c r="H2904" s="2">
        <f>INT(MONTH(GEN_UP[[#This Row],[Fecha]]))</f>
        <v>5</v>
      </c>
      <c r="I2904" s="3" t="str">
        <f>TEXT(DATE(YEAR(GEN_UP[[#This Row],[Fecha]]),MONTH(GEN_UP[[#This Row],[Fecha]]),DAY(GEN_UP[[#This Row],[Fecha]])),"mmmm")</f>
        <v>May</v>
      </c>
      <c r="J2904" s="2">
        <f>DAY(GEN_UP[[#This Row],[Fecha]])</f>
        <v>1</v>
      </c>
      <c r="K2904" s="12" t="str">
        <f t="shared" si="45"/>
        <v>01-05-2025_22</v>
      </c>
    </row>
    <row r="2905" spans="1:11" x14ac:dyDescent="0.3">
      <c r="A2905" s="3">
        <v>45778</v>
      </c>
      <c r="B2905" s="6">
        <v>0.95833333333333337</v>
      </c>
      <c r="C2905" s="2">
        <v>0</v>
      </c>
      <c r="D2905" s="2">
        <v>0</v>
      </c>
      <c r="E2905" s="2">
        <v>0</v>
      </c>
      <c r="F2905" s="2">
        <v>0</v>
      </c>
      <c r="G2905" s="2">
        <f>INT(YEAR(GEN_UP[[#This Row],[Fecha]]))</f>
        <v>2025</v>
      </c>
      <c r="H2905" s="2">
        <f>INT(MONTH(GEN_UP[[#This Row],[Fecha]]))</f>
        <v>5</v>
      </c>
      <c r="I2905" s="3" t="str">
        <f>TEXT(DATE(YEAR(GEN_UP[[#This Row],[Fecha]]),MONTH(GEN_UP[[#This Row],[Fecha]]),DAY(GEN_UP[[#This Row],[Fecha]])),"mmmm")</f>
        <v>May</v>
      </c>
      <c r="J2905" s="2">
        <f>DAY(GEN_UP[[#This Row],[Fecha]])</f>
        <v>1</v>
      </c>
      <c r="K2905" s="12" t="str">
        <f t="shared" si="45"/>
        <v>01-05-2025_23</v>
      </c>
    </row>
    <row r="2906" spans="1:11" x14ac:dyDescent="0.3">
      <c r="A2906" s="3">
        <v>45779</v>
      </c>
      <c r="B2906" s="6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f>INT(YEAR(GEN_UP[[#This Row],[Fecha]]))</f>
        <v>2025</v>
      </c>
      <c r="H2906" s="2">
        <f>INT(MONTH(GEN_UP[[#This Row],[Fecha]]))</f>
        <v>5</v>
      </c>
      <c r="I2906" s="3" t="str">
        <f>TEXT(DATE(YEAR(GEN_UP[[#This Row],[Fecha]]),MONTH(GEN_UP[[#This Row],[Fecha]]),DAY(GEN_UP[[#This Row],[Fecha]])),"mmmm")</f>
        <v>May</v>
      </c>
      <c r="J2906" s="2">
        <f>DAY(GEN_UP[[#This Row],[Fecha]])</f>
        <v>2</v>
      </c>
      <c r="K2906" s="12" t="str">
        <f t="shared" si="45"/>
        <v>02-05-2025_00</v>
      </c>
    </row>
    <row r="2907" spans="1:11" x14ac:dyDescent="0.3">
      <c r="A2907" s="3">
        <v>45779</v>
      </c>
      <c r="B2907" s="6">
        <v>4.1666666666666664E-2</v>
      </c>
      <c r="C2907" s="2">
        <v>0</v>
      </c>
      <c r="D2907" s="2">
        <v>0</v>
      </c>
      <c r="E2907" s="2">
        <v>0</v>
      </c>
      <c r="F2907" s="2">
        <v>0</v>
      </c>
      <c r="G2907" s="2">
        <f>INT(YEAR(GEN_UP[[#This Row],[Fecha]]))</f>
        <v>2025</v>
      </c>
      <c r="H2907" s="2">
        <f>INT(MONTH(GEN_UP[[#This Row],[Fecha]]))</f>
        <v>5</v>
      </c>
      <c r="I2907" s="3" t="str">
        <f>TEXT(DATE(YEAR(GEN_UP[[#This Row],[Fecha]]),MONTH(GEN_UP[[#This Row],[Fecha]]),DAY(GEN_UP[[#This Row],[Fecha]])),"mmmm")</f>
        <v>May</v>
      </c>
      <c r="J2907" s="2">
        <f>DAY(GEN_UP[[#This Row],[Fecha]])</f>
        <v>2</v>
      </c>
      <c r="K2907" s="12" t="str">
        <f t="shared" si="45"/>
        <v>02-05-2025_01</v>
      </c>
    </row>
    <row r="2908" spans="1:11" x14ac:dyDescent="0.3">
      <c r="A2908" s="3">
        <v>45779</v>
      </c>
      <c r="B2908" s="6">
        <v>8.3333333333333329E-2</v>
      </c>
      <c r="C2908" s="2">
        <v>0</v>
      </c>
      <c r="D2908" s="2">
        <v>0</v>
      </c>
      <c r="E2908" s="2">
        <v>0</v>
      </c>
      <c r="F2908" s="2">
        <v>0</v>
      </c>
      <c r="G2908" s="2">
        <f>INT(YEAR(GEN_UP[[#This Row],[Fecha]]))</f>
        <v>2025</v>
      </c>
      <c r="H2908" s="2">
        <f>INT(MONTH(GEN_UP[[#This Row],[Fecha]]))</f>
        <v>5</v>
      </c>
      <c r="I2908" s="3" t="str">
        <f>TEXT(DATE(YEAR(GEN_UP[[#This Row],[Fecha]]),MONTH(GEN_UP[[#This Row],[Fecha]]),DAY(GEN_UP[[#This Row],[Fecha]])),"mmmm")</f>
        <v>May</v>
      </c>
      <c r="J2908" s="2">
        <f>DAY(GEN_UP[[#This Row],[Fecha]])</f>
        <v>2</v>
      </c>
      <c r="K2908" s="12" t="str">
        <f t="shared" si="45"/>
        <v>02-05-2025_02</v>
      </c>
    </row>
    <row r="2909" spans="1:11" x14ac:dyDescent="0.3">
      <c r="A2909" s="3">
        <v>45779</v>
      </c>
      <c r="B2909" s="6">
        <v>0.125</v>
      </c>
      <c r="C2909" s="2">
        <v>0</v>
      </c>
      <c r="D2909" s="2">
        <v>0</v>
      </c>
      <c r="E2909" s="2">
        <v>0</v>
      </c>
      <c r="F2909" s="2">
        <v>0</v>
      </c>
      <c r="G2909" s="2">
        <f>INT(YEAR(GEN_UP[[#This Row],[Fecha]]))</f>
        <v>2025</v>
      </c>
      <c r="H2909" s="2">
        <f>INT(MONTH(GEN_UP[[#This Row],[Fecha]]))</f>
        <v>5</v>
      </c>
      <c r="I2909" s="3" t="str">
        <f>TEXT(DATE(YEAR(GEN_UP[[#This Row],[Fecha]]),MONTH(GEN_UP[[#This Row],[Fecha]]),DAY(GEN_UP[[#This Row],[Fecha]])),"mmmm")</f>
        <v>May</v>
      </c>
      <c r="J2909" s="2">
        <f>DAY(GEN_UP[[#This Row],[Fecha]])</f>
        <v>2</v>
      </c>
      <c r="K2909" s="12" t="str">
        <f t="shared" si="45"/>
        <v>02-05-2025_03</v>
      </c>
    </row>
    <row r="2910" spans="1:11" x14ac:dyDescent="0.3">
      <c r="A2910" s="3">
        <v>45779</v>
      </c>
      <c r="B2910" s="6">
        <v>0.16666666666666666</v>
      </c>
      <c r="C2910" s="2">
        <v>0</v>
      </c>
      <c r="D2910" s="2">
        <v>0</v>
      </c>
      <c r="E2910" s="2">
        <v>0</v>
      </c>
      <c r="F2910" s="2">
        <v>0</v>
      </c>
      <c r="G2910" s="2">
        <f>INT(YEAR(GEN_UP[[#This Row],[Fecha]]))</f>
        <v>2025</v>
      </c>
      <c r="H2910" s="2">
        <f>INT(MONTH(GEN_UP[[#This Row],[Fecha]]))</f>
        <v>5</v>
      </c>
      <c r="I2910" s="3" t="str">
        <f>TEXT(DATE(YEAR(GEN_UP[[#This Row],[Fecha]]),MONTH(GEN_UP[[#This Row],[Fecha]]),DAY(GEN_UP[[#This Row],[Fecha]])),"mmmm")</f>
        <v>May</v>
      </c>
      <c r="J2910" s="2">
        <f>DAY(GEN_UP[[#This Row],[Fecha]])</f>
        <v>2</v>
      </c>
      <c r="K2910" s="12" t="str">
        <f t="shared" si="45"/>
        <v>02-05-2025_04</v>
      </c>
    </row>
    <row r="2911" spans="1:11" x14ac:dyDescent="0.3">
      <c r="A2911" s="3">
        <v>45779</v>
      </c>
      <c r="B2911" s="6">
        <v>0.20833333333333334</v>
      </c>
      <c r="C2911" s="2">
        <v>0</v>
      </c>
      <c r="D2911" s="2">
        <v>0</v>
      </c>
      <c r="E2911" s="2">
        <v>0</v>
      </c>
      <c r="F2911" s="2">
        <v>0</v>
      </c>
      <c r="G2911" s="2">
        <f>INT(YEAR(GEN_UP[[#This Row],[Fecha]]))</f>
        <v>2025</v>
      </c>
      <c r="H2911" s="2">
        <f>INT(MONTH(GEN_UP[[#This Row],[Fecha]]))</f>
        <v>5</v>
      </c>
      <c r="I2911" s="3" t="str">
        <f>TEXT(DATE(YEAR(GEN_UP[[#This Row],[Fecha]]),MONTH(GEN_UP[[#This Row],[Fecha]]),DAY(GEN_UP[[#This Row],[Fecha]])),"mmmm")</f>
        <v>May</v>
      </c>
      <c r="J2911" s="2">
        <f>DAY(GEN_UP[[#This Row],[Fecha]])</f>
        <v>2</v>
      </c>
      <c r="K2911" s="12" t="str">
        <f t="shared" si="45"/>
        <v>02-05-2025_05</v>
      </c>
    </row>
    <row r="2912" spans="1:11" x14ac:dyDescent="0.3">
      <c r="A2912" s="3">
        <v>45779</v>
      </c>
      <c r="B2912" s="6">
        <v>0.25</v>
      </c>
      <c r="C2912" s="2">
        <v>249.5</v>
      </c>
      <c r="D2912" s="2">
        <v>245</v>
      </c>
      <c r="E2912" s="2">
        <v>240.5</v>
      </c>
      <c r="F2912" s="2">
        <v>237.5</v>
      </c>
      <c r="G2912" s="2">
        <f>INT(YEAR(GEN_UP[[#This Row],[Fecha]]))</f>
        <v>2025</v>
      </c>
      <c r="H2912" s="2">
        <f>INT(MONTH(GEN_UP[[#This Row],[Fecha]]))</f>
        <v>5</v>
      </c>
      <c r="I2912" s="3" t="str">
        <f>TEXT(DATE(YEAR(GEN_UP[[#This Row],[Fecha]]),MONTH(GEN_UP[[#This Row],[Fecha]]),DAY(GEN_UP[[#This Row],[Fecha]])),"mmmm")</f>
        <v>May</v>
      </c>
      <c r="J2912" s="2">
        <f>DAY(GEN_UP[[#This Row],[Fecha]])</f>
        <v>2</v>
      </c>
      <c r="K2912" s="12" t="str">
        <f t="shared" si="45"/>
        <v>02-05-2025_06</v>
      </c>
    </row>
    <row r="2913" spans="1:11" x14ac:dyDescent="0.3">
      <c r="A2913" s="3">
        <v>45779</v>
      </c>
      <c r="B2913" s="6">
        <v>0.29166666666666669</v>
      </c>
      <c r="C2913" s="2">
        <v>1279</v>
      </c>
      <c r="D2913" s="2">
        <v>1253.5</v>
      </c>
      <c r="E2913" s="2">
        <v>1223</v>
      </c>
      <c r="F2913" s="2">
        <v>1208</v>
      </c>
      <c r="G2913" s="2">
        <f>INT(YEAR(GEN_UP[[#This Row],[Fecha]]))</f>
        <v>2025</v>
      </c>
      <c r="H2913" s="2">
        <f>INT(MONTH(GEN_UP[[#This Row],[Fecha]]))</f>
        <v>5</v>
      </c>
      <c r="I2913" s="3" t="str">
        <f>TEXT(DATE(YEAR(GEN_UP[[#This Row],[Fecha]]),MONTH(GEN_UP[[#This Row],[Fecha]]),DAY(GEN_UP[[#This Row],[Fecha]])),"mmmm")</f>
        <v>May</v>
      </c>
      <c r="J2913" s="2">
        <f>DAY(GEN_UP[[#This Row],[Fecha]])</f>
        <v>2</v>
      </c>
      <c r="K2913" s="12" t="str">
        <f t="shared" si="45"/>
        <v>02-05-2025_07</v>
      </c>
    </row>
    <row r="2914" spans="1:11" x14ac:dyDescent="0.3">
      <c r="A2914" s="3">
        <v>45779</v>
      </c>
      <c r="B2914" s="6">
        <v>0.33333333333333331</v>
      </c>
      <c r="C2914" s="2">
        <v>3577</v>
      </c>
      <c r="D2914" s="2">
        <v>3495.5</v>
      </c>
      <c r="E2914" s="2">
        <v>3448</v>
      </c>
      <c r="F2914" s="2">
        <v>3400.5</v>
      </c>
      <c r="G2914" s="2">
        <f>INT(YEAR(GEN_UP[[#This Row],[Fecha]]))</f>
        <v>2025</v>
      </c>
      <c r="H2914" s="2">
        <f>INT(MONTH(GEN_UP[[#This Row],[Fecha]]))</f>
        <v>5</v>
      </c>
      <c r="I2914" s="3" t="str">
        <f>TEXT(DATE(YEAR(GEN_UP[[#This Row],[Fecha]]),MONTH(GEN_UP[[#This Row],[Fecha]]),DAY(GEN_UP[[#This Row],[Fecha]])),"mmmm")</f>
        <v>May</v>
      </c>
      <c r="J2914" s="2">
        <f>DAY(GEN_UP[[#This Row],[Fecha]])</f>
        <v>2</v>
      </c>
      <c r="K2914" s="12" t="str">
        <f t="shared" si="45"/>
        <v>02-05-2025_08</v>
      </c>
    </row>
    <row r="2915" spans="1:11" x14ac:dyDescent="0.3">
      <c r="A2915" s="3">
        <v>45779</v>
      </c>
      <c r="B2915" s="6">
        <v>0.375</v>
      </c>
      <c r="C2915" s="2">
        <v>5831.5</v>
      </c>
      <c r="D2915" s="2">
        <v>5695.5</v>
      </c>
      <c r="E2915" s="2">
        <v>5487</v>
      </c>
      <c r="F2915" s="2">
        <v>5606.5</v>
      </c>
      <c r="G2915" s="2">
        <f>INT(YEAR(GEN_UP[[#This Row],[Fecha]]))</f>
        <v>2025</v>
      </c>
      <c r="H2915" s="2">
        <f>INT(MONTH(GEN_UP[[#This Row],[Fecha]]))</f>
        <v>5</v>
      </c>
      <c r="I2915" s="3" t="str">
        <f>TEXT(DATE(YEAR(GEN_UP[[#This Row],[Fecha]]),MONTH(GEN_UP[[#This Row],[Fecha]]),DAY(GEN_UP[[#This Row],[Fecha]])),"mmmm")</f>
        <v>May</v>
      </c>
      <c r="J2915" s="2">
        <f>DAY(GEN_UP[[#This Row],[Fecha]])</f>
        <v>2</v>
      </c>
      <c r="K2915" s="12" t="str">
        <f t="shared" si="45"/>
        <v>02-05-2025_09</v>
      </c>
    </row>
    <row r="2916" spans="1:11" x14ac:dyDescent="0.3">
      <c r="A2916" s="3">
        <v>45779</v>
      </c>
      <c r="B2916" s="6">
        <v>0.41666666666666669</v>
      </c>
      <c r="C2916" s="2">
        <v>6367</v>
      </c>
      <c r="D2916" s="2">
        <v>6342</v>
      </c>
      <c r="E2916" s="2">
        <v>6343</v>
      </c>
      <c r="F2916" s="2">
        <v>5972.5</v>
      </c>
      <c r="G2916" s="2">
        <f>INT(YEAR(GEN_UP[[#This Row],[Fecha]]))</f>
        <v>2025</v>
      </c>
      <c r="H2916" s="2">
        <f>INT(MONTH(GEN_UP[[#This Row],[Fecha]]))</f>
        <v>5</v>
      </c>
      <c r="I2916" s="3" t="str">
        <f>TEXT(DATE(YEAR(GEN_UP[[#This Row],[Fecha]]),MONTH(GEN_UP[[#This Row],[Fecha]]),DAY(GEN_UP[[#This Row],[Fecha]])),"mmmm")</f>
        <v>May</v>
      </c>
      <c r="J2916" s="2">
        <f>DAY(GEN_UP[[#This Row],[Fecha]])</f>
        <v>2</v>
      </c>
      <c r="K2916" s="12" t="str">
        <f t="shared" si="45"/>
        <v>02-05-2025_10</v>
      </c>
    </row>
    <row r="2917" spans="1:11" x14ac:dyDescent="0.3">
      <c r="A2917" s="3">
        <v>45779</v>
      </c>
      <c r="B2917" s="6">
        <v>0.45833333333333331</v>
      </c>
      <c r="C2917" s="2">
        <v>4178.5</v>
      </c>
      <c r="D2917" s="2">
        <v>4543</v>
      </c>
      <c r="E2917" s="2">
        <v>4592</v>
      </c>
      <c r="F2917" s="2">
        <v>5706</v>
      </c>
      <c r="G2917" s="2">
        <f>INT(YEAR(GEN_UP[[#This Row],[Fecha]]))</f>
        <v>2025</v>
      </c>
      <c r="H2917" s="2">
        <f>INT(MONTH(GEN_UP[[#This Row],[Fecha]]))</f>
        <v>5</v>
      </c>
      <c r="I2917" s="3" t="str">
        <f>TEXT(DATE(YEAR(GEN_UP[[#This Row],[Fecha]]),MONTH(GEN_UP[[#This Row],[Fecha]]),DAY(GEN_UP[[#This Row],[Fecha]])),"mmmm")</f>
        <v>May</v>
      </c>
      <c r="J2917" s="2">
        <f>DAY(GEN_UP[[#This Row],[Fecha]])</f>
        <v>2</v>
      </c>
      <c r="K2917" s="12" t="str">
        <f t="shared" si="45"/>
        <v>02-05-2025_11</v>
      </c>
    </row>
    <row r="2918" spans="1:11" x14ac:dyDescent="0.3">
      <c r="A2918" s="3">
        <v>45779</v>
      </c>
      <c r="B2918" s="6">
        <v>0.5</v>
      </c>
      <c r="C2918" s="2">
        <v>7425.5</v>
      </c>
      <c r="D2918" s="2">
        <v>7294.5</v>
      </c>
      <c r="E2918" s="2">
        <v>7446</v>
      </c>
      <c r="F2918" s="2">
        <v>7681</v>
      </c>
      <c r="G2918" s="2">
        <f>INT(YEAR(GEN_UP[[#This Row],[Fecha]]))</f>
        <v>2025</v>
      </c>
      <c r="H2918" s="2">
        <f>INT(MONTH(GEN_UP[[#This Row],[Fecha]]))</f>
        <v>5</v>
      </c>
      <c r="I2918" s="3" t="str">
        <f>TEXT(DATE(YEAR(GEN_UP[[#This Row],[Fecha]]),MONTH(GEN_UP[[#This Row],[Fecha]]),DAY(GEN_UP[[#This Row],[Fecha]])),"mmmm")</f>
        <v>May</v>
      </c>
      <c r="J2918" s="2">
        <f>DAY(GEN_UP[[#This Row],[Fecha]])</f>
        <v>2</v>
      </c>
      <c r="K2918" s="12" t="str">
        <f t="shared" si="45"/>
        <v>02-05-2025_12</v>
      </c>
    </row>
    <row r="2919" spans="1:11" x14ac:dyDescent="0.3">
      <c r="A2919" s="3">
        <v>45779</v>
      </c>
      <c r="B2919" s="6">
        <v>0.54166666666666663</v>
      </c>
      <c r="C2919" s="2">
        <v>6981.5</v>
      </c>
      <c r="D2919" s="2">
        <v>7461.5</v>
      </c>
      <c r="E2919" s="2">
        <v>7497</v>
      </c>
      <c r="F2919" s="2">
        <v>7435</v>
      </c>
      <c r="G2919" s="2">
        <f>INT(YEAR(GEN_UP[[#This Row],[Fecha]]))</f>
        <v>2025</v>
      </c>
      <c r="H2919" s="2">
        <f>INT(MONTH(GEN_UP[[#This Row],[Fecha]]))</f>
        <v>5</v>
      </c>
      <c r="I2919" s="3" t="str">
        <f>TEXT(DATE(YEAR(GEN_UP[[#This Row],[Fecha]]),MONTH(GEN_UP[[#This Row],[Fecha]]),DAY(GEN_UP[[#This Row],[Fecha]])),"mmmm")</f>
        <v>May</v>
      </c>
      <c r="J2919" s="2">
        <f>DAY(GEN_UP[[#This Row],[Fecha]])</f>
        <v>2</v>
      </c>
      <c r="K2919" s="12" t="str">
        <f t="shared" si="45"/>
        <v>02-05-2025_13</v>
      </c>
    </row>
    <row r="2920" spans="1:11" x14ac:dyDescent="0.3">
      <c r="A2920" s="3">
        <v>45779</v>
      </c>
      <c r="B2920" s="6">
        <v>0.58333333333333337</v>
      </c>
      <c r="C2920" s="2">
        <v>4231</v>
      </c>
      <c r="D2920" s="2">
        <v>4423</v>
      </c>
      <c r="E2920" s="2">
        <v>4729</v>
      </c>
      <c r="F2920" s="2">
        <v>5197</v>
      </c>
      <c r="G2920" s="2">
        <f>INT(YEAR(GEN_UP[[#This Row],[Fecha]]))</f>
        <v>2025</v>
      </c>
      <c r="H2920" s="2">
        <f>INT(MONTH(GEN_UP[[#This Row],[Fecha]]))</f>
        <v>5</v>
      </c>
      <c r="I2920" s="3" t="str">
        <f>TEXT(DATE(YEAR(GEN_UP[[#This Row],[Fecha]]),MONTH(GEN_UP[[#This Row],[Fecha]]),DAY(GEN_UP[[#This Row],[Fecha]])),"mmmm")</f>
        <v>May</v>
      </c>
      <c r="J2920" s="2">
        <f>DAY(GEN_UP[[#This Row],[Fecha]])</f>
        <v>2</v>
      </c>
      <c r="K2920" s="12" t="str">
        <f t="shared" si="45"/>
        <v>02-05-2025_14</v>
      </c>
    </row>
    <row r="2921" spans="1:11" x14ac:dyDescent="0.3">
      <c r="A2921" s="3">
        <v>45779</v>
      </c>
      <c r="B2921" s="6">
        <v>0.625</v>
      </c>
      <c r="C2921" s="2">
        <v>203.5</v>
      </c>
      <c r="D2921" s="2">
        <v>206</v>
      </c>
      <c r="E2921" s="2">
        <v>229</v>
      </c>
      <c r="F2921" s="2">
        <v>254</v>
      </c>
      <c r="G2921" s="2">
        <f>INT(YEAR(GEN_UP[[#This Row],[Fecha]]))</f>
        <v>2025</v>
      </c>
      <c r="H2921" s="2">
        <f>INT(MONTH(GEN_UP[[#This Row],[Fecha]]))</f>
        <v>5</v>
      </c>
      <c r="I2921" s="3" t="str">
        <f>TEXT(DATE(YEAR(GEN_UP[[#This Row],[Fecha]]),MONTH(GEN_UP[[#This Row],[Fecha]]),DAY(GEN_UP[[#This Row],[Fecha]])),"mmmm")</f>
        <v>May</v>
      </c>
      <c r="J2921" s="2">
        <f>DAY(GEN_UP[[#This Row],[Fecha]])</f>
        <v>2</v>
      </c>
      <c r="K2921" s="12" t="str">
        <f t="shared" si="45"/>
        <v>02-05-2025_15</v>
      </c>
    </row>
    <row r="2922" spans="1:11" x14ac:dyDescent="0.3">
      <c r="A2922" s="3">
        <v>45779</v>
      </c>
      <c r="B2922" s="6">
        <v>0.66666666666666663</v>
      </c>
      <c r="C2922" s="2">
        <v>559</v>
      </c>
      <c r="D2922" s="2">
        <v>548</v>
      </c>
      <c r="E2922" s="2">
        <v>564</v>
      </c>
      <c r="F2922" s="2">
        <v>561.5</v>
      </c>
      <c r="G2922" s="2">
        <f>INT(YEAR(GEN_UP[[#This Row],[Fecha]]))</f>
        <v>2025</v>
      </c>
      <c r="H2922" s="2">
        <f>INT(MONTH(GEN_UP[[#This Row],[Fecha]]))</f>
        <v>5</v>
      </c>
      <c r="I2922" s="3" t="str">
        <f>TEXT(DATE(YEAR(GEN_UP[[#This Row],[Fecha]]),MONTH(GEN_UP[[#This Row],[Fecha]]),DAY(GEN_UP[[#This Row],[Fecha]])),"mmmm")</f>
        <v>May</v>
      </c>
      <c r="J2922" s="2">
        <f>DAY(GEN_UP[[#This Row],[Fecha]])</f>
        <v>2</v>
      </c>
      <c r="K2922" s="12" t="str">
        <f t="shared" si="45"/>
        <v>02-05-2025_16</v>
      </c>
    </row>
    <row r="2923" spans="1:11" x14ac:dyDescent="0.3">
      <c r="A2923" s="3">
        <v>45779</v>
      </c>
      <c r="B2923" s="6">
        <v>0.70833333333333337</v>
      </c>
      <c r="C2923" s="2">
        <v>484.5</v>
      </c>
      <c r="D2923" s="2">
        <v>482.5</v>
      </c>
      <c r="E2923" s="2">
        <v>489.5</v>
      </c>
      <c r="F2923" s="2">
        <v>488.5</v>
      </c>
      <c r="G2923" s="2">
        <f>INT(YEAR(GEN_UP[[#This Row],[Fecha]]))</f>
        <v>2025</v>
      </c>
      <c r="H2923" s="2">
        <f>INT(MONTH(GEN_UP[[#This Row],[Fecha]]))</f>
        <v>5</v>
      </c>
      <c r="I2923" s="3" t="str">
        <f>TEXT(DATE(YEAR(GEN_UP[[#This Row],[Fecha]]),MONTH(GEN_UP[[#This Row],[Fecha]]),DAY(GEN_UP[[#This Row],[Fecha]])),"mmmm")</f>
        <v>May</v>
      </c>
      <c r="J2923" s="2">
        <f>DAY(GEN_UP[[#This Row],[Fecha]])</f>
        <v>2</v>
      </c>
      <c r="K2923" s="12" t="str">
        <f t="shared" si="45"/>
        <v>02-05-2025_17</v>
      </c>
    </row>
    <row r="2924" spans="1:11" x14ac:dyDescent="0.3">
      <c r="A2924" s="3">
        <v>45779</v>
      </c>
      <c r="B2924" s="6">
        <v>0.75</v>
      </c>
      <c r="C2924" s="2">
        <v>63</v>
      </c>
      <c r="D2924" s="2">
        <v>61</v>
      </c>
      <c r="E2924" s="2">
        <v>58</v>
      </c>
      <c r="F2924" s="2">
        <v>57</v>
      </c>
      <c r="G2924" s="2">
        <f>INT(YEAR(GEN_UP[[#This Row],[Fecha]]))</f>
        <v>2025</v>
      </c>
      <c r="H2924" s="2">
        <f>INT(MONTH(GEN_UP[[#This Row],[Fecha]]))</f>
        <v>5</v>
      </c>
      <c r="I2924" s="3" t="str">
        <f>TEXT(DATE(YEAR(GEN_UP[[#This Row],[Fecha]]),MONTH(GEN_UP[[#This Row],[Fecha]]),DAY(GEN_UP[[#This Row],[Fecha]])),"mmmm")</f>
        <v>May</v>
      </c>
      <c r="J2924" s="2">
        <f>DAY(GEN_UP[[#This Row],[Fecha]])</f>
        <v>2</v>
      </c>
      <c r="K2924" s="12" t="str">
        <f t="shared" si="45"/>
        <v>02-05-2025_18</v>
      </c>
    </row>
    <row r="2925" spans="1:11" x14ac:dyDescent="0.3">
      <c r="A2925" s="3">
        <v>45779</v>
      </c>
      <c r="B2925" s="6">
        <v>0.79166666666666663</v>
      </c>
      <c r="C2925" s="2">
        <v>0</v>
      </c>
      <c r="D2925" s="2">
        <v>0</v>
      </c>
      <c r="E2925" s="2">
        <v>0</v>
      </c>
      <c r="F2925" s="2">
        <v>0</v>
      </c>
      <c r="G2925" s="2">
        <f>INT(YEAR(GEN_UP[[#This Row],[Fecha]]))</f>
        <v>2025</v>
      </c>
      <c r="H2925" s="2">
        <f>INT(MONTH(GEN_UP[[#This Row],[Fecha]]))</f>
        <v>5</v>
      </c>
      <c r="I2925" s="3" t="str">
        <f>TEXT(DATE(YEAR(GEN_UP[[#This Row],[Fecha]]),MONTH(GEN_UP[[#This Row],[Fecha]]),DAY(GEN_UP[[#This Row],[Fecha]])),"mmmm")</f>
        <v>May</v>
      </c>
      <c r="J2925" s="2">
        <f>DAY(GEN_UP[[#This Row],[Fecha]])</f>
        <v>2</v>
      </c>
      <c r="K2925" s="12" t="str">
        <f t="shared" si="45"/>
        <v>02-05-2025_19</v>
      </c>
    </row>
    <row r="2926" spans="1:11" x14ac:dyDescent="0.3">
      <c r="A2926" s="3">
        <v>45779</v>
      </c>
      <c r="B2926" s="6">
        <v>0.83333333333333337</v>
      </c>
      <c r="C2926" s="2">
        <v>0</v>
      </c>
      <c r="D2926" s="2">
        <v>0</v>
      </c>
      <c r="E2926" s="2">
        <v>0</v>
      </c>
      <c r="F2926" s="2">
        <v>0</v>
      </c>
      <c r="G2926" s="2">
        <f>INT(YEAR(GEN_UP[[#This Row],[Fecha]]))</f>
        <v>2025</v>
      </c>
      <c r="H2926" s="2">
        <f>INT(MONTH(GEN_UP[[#This Row],[Fecha]]))</f>
        <v>5</v>
      </c>
      <c r="I2926" s="3" t="str">
        <f>TEXT(DATE(YEAR(GEN_UP[[#This Row],[Fecha]]),MONTH(GEN_UP[[#This Row],[Fecha]]),DAY(GEN_UP[[#This Row],[Fecha]])),"mmmm")</f>
        <v>May</v>
      </c>
      <c r="J2926" s="2">
        <f>DAY(GEN_UP[[#This Row],[Fecha]])</f>
        <v>2</v>
      </c>
      <c r="K2926" s="12" t="str">
        <f t="shared" si="45"/>
        <v>02-05-2025_20</v>
      </c>
    </row>
    <row r="2927" spans="1:11" x14ac:dyDescent="0.3">
      <c r="A2927" s="3">
        <v>45779</v>
      </c>
      <c r="B2927" s="6">
        <v>0.875</v>
      </c>
      <c r="C2927" s="2">
        <v>0</v>
      </c>
      <c r="D2927" s="2">
        <v>0</v>
      </c>
      <c r="E2927" s="2">
        <v>0</v>
      </c>
      <c r="F2927" s="2">
        <v>0</v>
      </c>
      <c r="G2927" s="2">
        <f>INT(YEAR(GEN_UP[[#This Row],[Fecha]]))</f>
        <v>2025</v>
      </c>
      <c r="H2927" s="2">
        <f>INT(MONTH(GEN_UP[[#This Row],[Fecha]]))</f>
        <v>5</v>
      </c>
      <c r="I2927" s="3" t="str">
        <f>TEXT(DATE(YEAR(GEN_UP[[#This Row],[Fecha]]),MONTH(GEN_UP[[#This Row],[Fecha]]),DAY(GEN_UP[[#This Row],[Fecha]])),"mmmm")</f>
        <v>May</v>
      </c>
      <c r="J2927" s="2">
        <f>DAY(GEN_UP[[#This Row],[Fecha]])</f>
        <v>2</v>
      </c>
      <c r="K2927" s="12" t="str">
        <f t="shared" si="45"/>
        <v>02-05-2025_21</v>
      </c>
    </row>
    <row r="2928" spans="1:11" x14ac:dyDescent="0.3">
      <c r="A2928" s="3">
        <v>45779</v>
      </c>
      <c r="B2928" s="6">
        <v>0.91666666666666663</v>
      </c>
      <c r="C2928" s="2">
        <v>0</v>
      </c>
      <c r="D2928" s="2">
        <v>0</v>
      </c>
      <c r="E2928" s="2">
        <v>0</v>
      </c>
      <c r="F2928" s="2">
        <v>0</v>
      </c>
      <c r="G2928" s="2">
        <f>INT(YEAR(GEN_UP[[#This Row],[Fecha]]))</f>
        <v>2025</v>
      </c>
      <c r="H2928" s="2">
        <f>INT(MONTH(GEN_UP[[#This Row],[Fecha]]))</f>
        <v>5</v>
      </c>
      <c r="I2928" s="3" t="str">
        <f>TEXT(DATE(YEAR(GEN_UP[[#This Row],[Fecha]]),MONTH(GEN_UP[[#This Row],[Fecha]]),DAY(GEN_UP[[#This Row],[Fecha]])),"mmmm")</f>
        <v>May</v>
      </c>
      <c r="J2928" s="2">
        <f>DAY(GEN_UP[[#This Row],[Fecha]])</f>
        <v>2</v>
      </c>
      <c r="K2928" s="12" t="str">
        <f t="shared" si="45"/>
        <v>02-05-2025_22</v>
      </c>
    </row>
    <row r="2929" spans="1:11" x14ac:dyDescent="0.3">
      <c r="A2929" s="3">
        <v>45779</v>
      </c>
      <c r="B2929" s="6">
        <v>0.95833333333333337</v>
      </c>
      <c r="C2929" s="2">
        <v>0</v>
      </c>
      <c r="D2929" s="2">
        <v>0</v>
      </c>
      <c r="E2929" s="2">
        <v>0</v>
      </c>
      <c r="F2929" s="2">
        <v>0</v>
      </c>
      <c r="G2929" s="2">
        <f>INT(YEAR(GEN_UP[[#This Row],[Fecha]]))</f>
        <v>2025</v>
      </c>
      <c r="H2929" s="2">
        <f>INT(MONTH(GEN_UP[[#This Row],[Fecha]]))</f>
        <v>5</v>
      </c>
      <c r="I2929" s="3" t="str">
        <f>TEXT(DATE(YEAR(GEN_UP[[#This Row],[Fecha]]),MONTH(GEN_UP[[#This Row],[Fecha]]),DAY(GEN_UP[[#This Row],[Fecha]])),"mmmm")</f>
        <v>May</v>
      </c>
      <c r="J2929" s="2">
        <f>DAY(GEN_UP[[#This Row],[Fecha]])</f>
        <v>2</v>
      </c>
      <c r="K2929" s="12" t="str">
        <f t="shared" si="45"/>
        <v>02-05-2025_23</v>
      </c>
    </row>
    <row r="2930" spans="1:11" x14ac:dyDescent="0.3">
      <c r="A2930" s="3">
        <v>45780</v>
      </c>
      <c r="B2930" s="6">
        <v>0</v>
      </c>
      <c r="C2930" s="2">
        <v>0</v>
      </c>
      <c r="D2930" s="2">
        <v>0</v>
      </c>
      <c r="E2930" s="2">
        <v>0</v>
      </c>
      <c r="F2930" s="2">
        <v>0</v>
      </c>
      <c r="G2930" s="2">
        <f>INT(YEAR(GEN_UP[[#This Row],[Fecha]]))</f>
        <v>2025</v>
      </c>
      <c r="H2930" s="2">
        <f>INT(MONTH(GEN_UP[[#This Row],[Fecha]]))</f>
        <v>5</v>
      </c>
      <c r="I2930" s="3" t="str">
        <f>TEXT(DATE(YEAR(GEN_UP[[#This Row],[Fecha]]),MONTH(GEN_UP[[#This Row],[Fecha]]),DAY(GEN_UP[[#This Row],[Fecha]])),"mmmm")</f>
        <v>May</v>
      </c>
      <c r="J2930" s="2">
        <f>DAY(GEN_UP[[#This Row],[Fecha]])</f>
        <v>3</v>
      </c>
      <c r="K2930" s="12" t="str">
        <f t="shared" si="45"/>
        <v>03-05-2025_00</v>
      </c>
    </row>
    <row r="2931" spans="1:11" x14ac:dyDescent="0.3">
      <c r="A2931" s="3">
        <v>45780</v>
      </c>
      <c r="B2931" s="6">
        <v>4.1666666666666664E-2</v>
      </c>
      <c r="C2931" s="2">
        <v>0</v>
      </c>
      <c r="D2931" s="2">
        <v>0</v>
      </c>
      <c r="E2931" s="2">
        <v>0</v>
      </c>
      <c r="F2931" s="2">
        <v>0</v>
      </c>
      <c r="G2931" s="2">
        <f>INT(YEAR(GEN_UP[[#This Row],[Fecha]]))</f>
        <v>2025</v>
      </c>
      <c r="H2931" s="2">
        <f>INT(MONTH(GEN_UP[[#This Row],[Fecha]]))</f>
        <v>5</v>
      </c>
      <c r="I2931" s="3" t="str">
        <f>TEXT(DATE(YEAR(GEN_UP[[#This Row],[Fecha]]),MONTH(GEN_UP[[#This Row],[Fecha]]),DAY(GEN_UP[[#This Row],[Fecha]])),"mmmm")</f>
        <v>May</v>
      </c>
      <c r="J2931" s="2">
        <f>DAY(GEN_UP[[#This Row],[Fecha]])</f>
        <v>3</v>
      </c>
      <c r="K2931" s="12" t="str">
        <f t="shared" si="45"/>
        <v>03-05-2025_01</v>
      </c>
    </row>
    <row r="2932" spans="1:11" x14ac:dyDescent="0.3">
      <c r="A2932" s="3">
        <v>45780</v>
      </c>
      <c r="B2932" s="6">
        <v>8.3333333333333329E-2</v>
      </c>
      <c r="C2932" s="2">
        <v>0</v>
      </c>
      <c r="D2932" s="2">
        <v>0</v>
      </c>
      <c r="E2932" s="2">
        <v>0</v>
      </c>
      <c r="F2932" s="2">
        <v>0</v>
      </c>
      <c r="G2932" s="2">
        <f>INT(YEAR(GEN_UP[[#This Row],[Fecha]]))</f>
        <v>2025</v>
      </c>
      <c r="H2932" s="2">
        <f>INT(MONTH(GEN_UP[[#This Row],[Fecha]]))</f>
        <v>5</v>
      </c>
      <c r="I2932" s="3" t="str">
        <f>TEXT(DATE(YEAR(GEN_UP[[#This Row],[Fecha]]),MONTH(GEN_UP[[#This Row],[Fecha]]),DAY(GEN_UP[[#This Row],[Fecha]])),"mmmm")</f>
        <v>May</v>
      </c>
      <c r="J2932" s="2">
        <f>DAY(GEN_UP[[#This Row],[Fecha]])</f>
        <v>3</v>
      </c>
      <c r="K2932" s="12" t="str">
        <f t="shared" si="45"/>
        <v>03-05-2025_02</v>
      </c>
    </row>
    <row r="2933" spans="1:11" x14ac:dyDescent="0.3">
      <c r="A2933" s="3">
        <v>45780</v>
      </c>
      <c r="B2933" s="6">
        <v>0.125</v>
      </c>
      <c r="C2933" s="2">
        <v>0</v>
      </c>
      <c r="D2933" s="2">
        <v>0</v>
      </c>
      <c r="E2933" s="2">
        <v>0</v>
      </c>
      <c r="F2933" s="2">
        <v>0</v>
      </c>
      <c r="G2933" s="2">
        <f>INT(YEAR(GEN_UP[[#This Row],[Fecha]]))</f>
        <v>2025</v>
      </c>
      <c r="H2933" s="2">
        <f>INT(MONTH(GEN_UP[[#This Row],[Fecha]]))</f>
        <v>5</v>
      </c>
      <c r="I2933" s="3" t="str">
        <f>TEXT(DATE(YEAR(GEN_UP[[#This Row],[Fecha]]),MONTH(GEN_UP[[#This Row],[Fecha]]),DAY(GEN_UP[[#This Row],[Fecha]])),"mmmm")</f>
        <v>May</v>
      </c>
      <c r="J2933" s="2">
        <f>DAY(GEN_UP[[#This Row],[Fecha]])</f>
        <v>3</v>
      </c>
      <c r="K2933" s="12" t="str">
        <f t="shared" si="45"/>
        <v>03-05-2025_03</v>
      </c>
    </row>
    <row r="2934" spans="1:11" x14ac:dyDescent="0.3">
      <c r="A2934" s="3">
        <v>45780</v>
      </c>
      <c r="B2934" s="6">
        <v>0.16666666666666666</v>
      </c>
      <c r="C2934" s="2">
        <v>0</v>
      </c>
      <c r="D2934" s="2">
        <v>0</v>
      </c>
      <c r="E2934" s="2">
        <v>0</v>
      </c>
      <c r="F2934" s="2">
        <v>0</v>
      </c>
      <c r="G2934" s="2">
        <f>INT(YEAR(GEN_UP[[#This Row],[Fecha]]))</f>
        <v>2025</v>
      </c>
      <c r="H2934" s="2">
        <f>INT(MONTH(GEN_UP[[#This Row],[Fecha]]))</f>
        <v>5</v>
      </c>
      <c r="I2934" s="3" t="str">
        <f>TEXT(DATE(YEAR(GEN_UP[[#This Row],[Fecha]]),MONTH(GEN_UP[[#This Row],[Fecha]]),DAY(GEN_UP[[#This Row],[Fecha]])),"mmmm")</f>
        <v>May</v>
      </c>
      <c r="J2934" s="2">
        <f>DAY(GEN_UP[[#This Row],[Fecha]])</f>
        <v>3</v>
      </c>
      <c r="K2934" s="12" t="str">
        <f t="shared" si="45"/>
        <v>03-05-2025_04</v>
      </c>
    </row>
    <row r="2935" spans="1:11" x14ac:dyDescent="0.3">
      <c r="A2935" s="3">
        <v>45780</v>
      </c>
      <c r="B2935" s="6">
        <v>0.20833333333333334</v>
      </c>
      <c r="C2935" s="2">
        <v>0</v>
      </c>
      <c r="D2935" s="2">
        <v>0</v>
      </c>
      <c r="E2935" s="2">
        <v>0</v>
      </c>
      <c r="F2935" s="2">
        <v>0</v>
      </c>
      <c r="G2935" s="2">
        <f>INT(YEAR(GEN_UP[[#This Row],[Fecha]]))</f>
        <v>2025</v>
      </c>
      <c r="H2935" s="2">
        <f>INT(MONTH(GEN_UP[[#This Row],[Fecha]]))</f>
        <v>5</v>
      </c>
      <c r="I2935" s="3" t="str">
        <f>TEXT(DATE(YEAR(GEN_UP[[#This Row],[Fecha]]),MONTH(GEN_UP[[#This Row],[Fecha]]),DAY(GEN_UP[[#This Row],[Fecha]])),"mmmm")</f>
        <v>May</v>
      </c>
      <c r="J2935" s="2">
        <f>DAY(GEN_UP[[#This Row],[Fecha]])</f>
        <v>3</v>
      </c>
      <c r="K2935" s="12" t="str">
        <f t="shared" si="45"/>
        <v>03-05-2025_05</v>
      </c>
    </row>
    <row r="2936" spans="1:11" x14ac:dyDescent="0.3">
      <c r="A2936" s="3">
        <v>45780</v>
      </c>
      <c r="B2936" s="6">
        <v>0.25</v>
      </c>
      <c r="C2936" s="2">
        <v>134.5</v>
      </c>
      <c r="D2936" s="2">
        <v>133</v>
      </c>
      <c r="E2936" s="2">
        <v>132</v>
      </c>
      <c r="F2936" s="2">
        <v>131.5</v>
      </c>
      <c r="G2936" s="2">
        <f>INT(YEAR(GEN_UP[[#This Row],[Fecha]]))</f>
        <v>2025</v>
      </c>
      <c r="H2936" s="2">
        <f>INT(MONTH(GEN_UP[[#This Row],[Fecha]]))</f>
        <v>5</v>
      </c>
      <c r="I2936" s="3" t="str">
        <f>TEXT(DATE(YEAR(GEN_UP[[#This Row],[Fecha]]),MONTH(GEN_UP[[#This Row],[Fecha]]),DAY(GEN_UP[[#This Row],[Fecha]])),"mmmm")</f>
        <v>May</v>
      </c>
      <c r="J2936" s="2">
        <f>DAY(GEN_UP[[#This Row],[Fecha]])</f>
        <v>3</v>
      </c>
      <c r="K2936" s="12" t="str">
        <f t="shared" si="45"/>
        <v>03-05-2025_06</v>
      </c>
    </row>
    <row r="2937" spans="1:11" x14ac:dyDescent="0.3">
      <c r="A2937" s="3">
        <v>45780</v>
      </c>
      <c r="B2937" s="6">
        <v>0.29166666666666669</v>
      </c>
      <c r="C2937" s="2">
        <v>839</v>
      </c>
      <c r="D2937" s="2">
        <v>827</v>
      </c>
      <c r="E2937" s="2">
        <v>821</v>
      </c>
      <c r="F2937" s="2">
        <v>811</v>
      </c>
      <c r="G2937" s="2">
        <f>INT(YEAR(GEN_UP[[#This Row],[Fecha]]))</f>
        <v>2025</v>
      </c>
      <c r="H2937" s="2">
        <f>INT(MONTH(GEN_UP[[#This Row],[Fecha]]))</f>
        <v>5</v>
      </c>
      <c r="I2937" s="3" t="str">
        <f>TEXT(DATE(YEAR(GEN_UP[[#This Row],[Fecha]]),MONTH(GEN_UP[[#This Row],[Fecha]]),DAY(GEN_UP[[#This Row],[Fecha]])),"mmmm")</f>
        <v>May</v>
      </c>
      <c r="J2937" s="2">
        <f>DAY(GEN_UP[[#This Row],[Fecha]])</f>
        <v>3</v>
      </c>
      <c r="K2937" s="12" t="str">
        <f t="shared" si="45"/>
        <v>03-05-2025_07</v>
      </c>
    </row>
    <row r="2938" spans="1:11" x14ac:dyDescent="0.3">
      <c r="A2938" s="3">
        <v>45780</v>
      </c>
      <c r="B2938" s="6">
        <v>0.33333333333333331</v>
      </c>
      <c r="C2938" s="2">
        <v>1467.5</v>
      </c>
      <c r="D2938" s="2">
        <v>1447.5</v>
      </c>
      <c r="E2938" s="2">
        <v>1442</v>
      </c>
      <c r="F2938" s="2">
        <v>1430.5</v>
      </c>
      <c r="G2938" s="2">
        <f>INT(YEAR(GEN_UP[[#This Row],[Fecha]]))</f>
        <v>2025</v>
      </c>
      <c r="H2938" s="2">
        <f>INT(MONTH(GEN_UP[[#This Row],[Fecha]]))</f>
        <v>5</v>
      </c>
      <c r="I2938" s="3" t="str">
        <f>TEXT(DATE(YEAR(GEN_UP[[#This Row],[Fecha]]),MONTH(GEN_UP[[#This Row],[Fecha]]),DAY(GEN_UP[[#This Row],[Fecha]])),"mmmm")</f>
        <v>May</v>
      </c>
      <c r="J2938" s="2">
        <f>DAY(GEN_UP[[#This Row],[Fecha]])</f>
        <v>3</v>
      </c>
      <c r="K2938" s="12" t="str">
        <f t="shared" si="45"/>
        <v>03-05-2025_08</v>
      </c>
    </row>
    <row r="2939" spans="1:11" x14ac:dyDescent="0.3">
      <c r="A2939" s="3">
        <v>45780</v>
      </c>
      <c r="B2939" s="6">
        <v>0.375</v>
      </c>
      <c r="C2939" s="2">
        <v>3727.5</v>
      </c>
      <c r="D2939" s="2">
        <v>3753.5</v>
      </c>
      <c r="E2939" s="2">
        <v>3696.5</v>
      </c>
      <c r="F2939" s="2">
        <v>3762.5</v>
      </c>
      <c r="G2939" s="2">
        <f>INT(YEAR(GEN_UP[[#This Row],[Fecha]]))</f>
        <v>2025</v>
      </c>
      <c r="H2939" s="2">
        <f>INT(MONTH(GEN_UP[[#This Row],[Fecha]]))</f>
        <v>5</v>
      </c>
      <c r="I2939" s="3" t="str">
        <f>TEXT(DATE(YEAR(GEN_UP[[#This Row],[Fecha]]),MONTH(GEN_UP[[#This Row],[Fecha]]),DAY(GEN_UP[[#This Row],[Fecha]])),"mmmm")</f>
        <v>May</v>
      </c>
      <c r="J2939" s="2">
        <f>DAY(GEN_UP[[#This Row],[Fecha]])</f>
        <v>3</v>
      </c>
      <c r="K2939" s="12" t="str">
        <f t="shared" si="45"/>
        <v>03-05-2025_09</v>
      </c>
    </row>
    <row r="2940" spans="1:11" x14ac:dyDescent="0.3">
      <c r="A2940" s="3">
        <v>45780</v>
      </c>
      <c r="B2940" s="6">
        <v>0.41666666666666669</v>
      </c>
      <c r="C2940" s="2">
        <v>6062</v>
      </c>
      <c r="D2940" s="2">
        <v>6121.5</v>
      </c>
      <c r="E2940" s="2">
        <v>6606.5</v>
      </c>
      <c r="F2940" s="2">
        <v>6771</v>
      </c>
      <c r="G2940" s="2">
        <f>INT(YEAR(GEN_UP[[#This Row],[Fecha]]))</f>
        <v>2025</v>
      </c>
      <c r="H2940" s="2">
        <f>INT(MONTH(GEN_UP[[#This Row],[Fecha]]))</f>
        <v>5</v>
      </c>
      <c r="I2940" s="3" t="str">
        <f>TEXT(DATE(YEAR(GEN_UP[[#This Row],[Fecha]]),MONTH(GEN_UP[[#This Row],[Fecha]]),DAY(GEN_UP[[#This Row],[Fecha]])),"mmmm")</f>
        <v>May</v>
      </c>
      <c r="J2940" s="2">
        <f>DAY(GEN_UP[[#This Row],[Fecha]])</f>
        <v>3</v>
      </c>
      <c r="K2940" s="12" t="str">
        <f t="shared" si="45"/>
        <v>03-05-2025_10</v>
      </c>
    </row>
    <row r="2941" spans="1:11" x14ac:dyDescent="0.3">
      <c r="A2941" s="3">
        <v>45780</v>
      </c>
      <c r="B2941" s="6">
        <v>0.45833333333333331</v>
      </c>
      <c r="C2941" s="2">
        <v>6601</v>
      </c>
      <c r="D2941" s="2">
        <v>6434</v>
      </c>
      <c r="E2941" s="2">
        <v>6261</v>
      </c>
      <c r="F2941" s="2">
        <v>5755</v>
      </c>
      <c r="G2941" s="2">
        <f>INT(YEAR(GEN_UP[[#This Row],[Fecha]]))</f>
        <v>2025</v>
      </c>
      <c r="H2941" s="2">
        <f>INT(MONTH(GEN_UP[[#This Row],[Fecha]]))</f>
        <v>5</v>
      </c>
      <c r="I2941" s="3" t="str">
        <f>TEXT(DATE(YEAR(GEN_UP[[#This Row],[Fecha]]),MONTH(GEN_UP[[#This Row],[Fecha]]),DAY(GEN_UP[[#This Row],[Fecha]])),"mmmm")</f>
        <v>May</v>
      </c>
      <c r="J2941" s="2">
        <f>DAY(GEN_UP[[#This Row],[Fecha]])</f>
        <v>3</v>
      </c>
      <c r="K2941" s="12" t="str">
        <f t="shared" si="45"/>
        <v>03-05-2025_11</v>
      </c>
    </row>
    <row r="2942" spans="1:11" x14ac:dyDescent="0.3">
      <c r="A2942" s="3">
        <v>45780</v>
      </c>
      <c r="B2942" s="6">
        <v>0.5</v>
      </c>
      <c r="C2942" s="2">
        <v>6308</v>
      </c>
      <c r="D2942" s="2">
        <v>6156</v>
      </c>
      <c r="E2942" s="2">
        <v>6099.5</v>
      </c>
      <c r="F2942" s="2">
        <v>6224</v>
      </c>
      <c r="G2942" s="2">
        <f>INT(YEAR(GEN_UP[[#This Row],[Fecha]]))</f>
        <v>2025</v>
      </c>
      <c r="H2942" s="2">
        <f>INT(MONTH(GEN_UP[[#This Row],[Fecha]]))</f>
        <v>5</v>
      </c>
      <c r="I2942" s="3" t="str">
        <f>TEXT(DATE(YEAR(GEN_UP[[#This Row],[Fecha]]),MONTH(GEN_UP[[#This Row],[Fecha]]),DAY(GEN_UP[[#This Row],[Fecha]])),"mmmm")</f>
        <v>May</v>
      </c>
      <c r="J2942" s="2">
        <f>DAY(GEN_UP[[#This Row],[Fecha]])</f>
        <v>3</v>
      </c>
      <c r="K2942" s="12" t="str">
        <f t="shared" si="45"/>
        <v>03-05-2025_12</v>
      </c>
    </row>
    <row r="2943" spans="1:11" x14ac:dyDescent="0.3">
      <c r="A2943" s="3">
        <v>45780</v>
      </c>
      <c r="B2943" s="6">
        <v>0.54166666666666663</v>
      </c>
      <c r="C2943" s="2">
        <v>5355.5</v>
      </c>
      <c r="D2943" s="2">
        <v>5456.5</v>
      </c>
      <c r="E2943" s="2">
        <v>5424</v>
      </c>
      <c r="F2943" s="2">
        <v>5429.5</v>
      </c>
      <c r="G2943" s="2">
        <f>INT(YEAR(GEN_UP[[#This Row],[Fecha]]))</f>
        <v>2025</v>
      </c>
      <c r="H2943" s="2">
        <f>INT(MONTH(GEN_UP[[#This Row],[Fecha]]))</f>
        <v>5</v>
      </c>
      <c r="I2943" s="3" t="str">
        <f>TEXT(DATE(YEAR(GEN_UP[[#This Row],[Fecha]]),MONTH(GEN_UP[[#This Row],[Fecha]]),DAY(GEN_UP[[#This Row],[Fecha]])),"mmmm")</f>
        <v>May</v>
      </c>
      <c r="J2943" s="2">
        <f>DAY(GEN_UP[[#This Row],[Fecha]])</f>
        <v>3</v>
      </c>
      <c r="K2943" s="12" t="str">
        <f t="shared" si="45"/>
        <v>03-05-2025_13</v>
      </c>
    </row>
    <row r="2944" spans="1:11" x14ac:dyDescent="0.3">
      <c r="A2944" s="3">
        <v>45780</v>
      </c>
      <c r="B2944" s="6">
        <v>0.58333333333333337</v>
      </c>
      <c r="C2944" s="2">
        <v>3676</v>
      </c>
      <c r="D2944" s="2">
        <v>3729</v>
      </c>
      <c r="E2944" s="2">
        <v>3961.5</v>
      </c>
      <c r="F2944" s="2">
        <v>4036.5</v>
      </c>
      <c r="G2944" s="2">
        <f>INT(YEAR(GEN_UP[[#This Row],[Fecha]]))</f>
        <v>2025</v>
      </c>
      <c r="H2944" s="2">
        <f>INT(MONTH(GEN_UP[[#This Row],[Fecha]]))</f>
        <v>5</v>
      </c>
      <c r="I2944" s="3" t="str">
        <f>TEXT(DATE(YEAR(GEN_UP[[#This Row],[Fecha]]),MONTH(GEN_UP[[#This Row],[Fecha]]),DAY(GEN_UP[[#This Row],[Fecha]])),"mmmm")</f>
        <v>May</v>
      </c>
      <c r="J2944" s="2">
        <f>DAY(GEN_UP[[#This Row],[Fecha]])</f>
        <v>3</v>
      </c>
      <c r="K2944" s="12" t="str">
        <f t="shared" si="45"/>
        <v>03-05-2025_14</v>
      </c>
    </row>
    <row r="2945" spans="1:11" x14ac:dyDescent="0.3">
      <c r="A2945" s="3">
        <v>45780</v>
      </c>
      <c r="B2945" s="6">
        <v>0.625</v>
      </c>
      <c r="C2945" s="2">
        <v>986</v>
      </c>
      <c r="D2945" s="2">
        <v>998.5</v>
      </c>
      <c r="E2945" s="2">
        <v>1026</v>
      </c>
      <c r="F2945" s="2">
        <v>1058</v>
      </c>
      <c r="G2945" s="2">
        <f>INT(YEAR(GEN_UP[[#This Row],[Fecha]]))</f>
        <v>2025</v>
      </c>
      <c r="H2945" s="2">
        <f>INT(MONTH(GEN_UP[[#This Row],[Fecha]]))</f>
        <v>5</v>
      </c>
      <c r="I2945" s="3" t="str">
        <f>TEXT(DATE(YEAR(GEN_UP[[#This Row],[Fecha]]),MONTH(GEN_UP[[#This Row],[Fecha]]),DAY(GEN_UP[[#This Row],[Fecha]])),"mmmm")</f>
        <v>May</v>
      </c>
      <c r="J2945" s="2">
        <f>DAY(GEN_UP[[#This Row],[Fecha]])</f>
        <v>3</v>
      </c>
      <c r="K2945" s="12" t="str">
        <f t="shared" si="45"/>
        <v>03-05-2025_15</v>
      </c>
    </row>
    <row r="2946" spans="1:11" x14ac:dyDescent="0.3">
      <c r="A2946" s="3">
        <v>45780</v>
      </c>
      <c r="B2946" s="6">
        <v>0.66666666666666663</v>
      </c>
      <c r="C2946" s="2">
        <v>617.5</v>
      </c>
      <c r="D2946" s="2">
        <v>618.5</v>
      </c>
      <c r="E2946" s="2">
        <v>635.5</v>
      </c>
      <c r="F2946" s="2">
        <v>643</v>
      </c>
      <c r="G2946" s="2">
        <f>INT(YEAR(GEN_UP[[#This Row],[Fecha]]))</f>
        <v>2025</v>
      </c>
      <c r="H2946" s="2">
        <f>INT(MONTH(GEN_UP[[#This Row],[Fecha]]))</f>
        <v>5</v>
      </c>
      <c r="I2946" s="3" t="str">
        <f>TEXT(DATE(YEAR(GEN_UP[[#This Row],[Fecha]]),MONTH(GEN_UP[[#This Row],[Fecha]]),DAY(GEN_UP[[#This Row],[Fecha]])),"mmmm")</f>
        <v>May</v>
      </c>
      <c r="J2946" s="2">
        <f>DAY(GEN_UP[[#This Row],[Fecha]])</f>
        <v>3</v>
      </c>
      <c r="K2946" s="12" t="str">
        <f t="shared" ref="K2946:K3009" si="46">TEXT(A2946,"dd-mm-yyyy") &amp; "_" &amp; TEXT(HOUR(B2946),"00")</f>
        <v>03-05-2025_16</v>
      </c>
    </row>
    <row r="2947" spans="1:11" x14ac:dyDescent="0.3">
      <c r="A2947" s="3">
        <v>45780</v>
      </c>
      <c r="B2947" s="6">
        <v>0.70833333333333337</v>
      </c>
      <c r="C2947" s="2">
        <v>79.5</v>
      </c>
      <c r="D2947" s="2">
        <v>78.5</v>
      </c>
      <c r="E2947" s="2">
        <v>78.5</v>
      </c>
      <c r="F2947" s="2">
        <v>79.5</v>
      </c>
      <c r="G2947" s="2">
        <f>INT(YEAR(GEN_UP[[#This Row],[Fecha]]))</f>
        <v>2025</v>
      </c>
      <c r="H2947" s="2">
        <f>INT(MONTH(GEN_UP[[#This Row],[Fecha]]))</f>
        <v>5</v>
      </c>
      <c r="I2947" s="3" t="str">
        <f>TEXT(DATE(YEAR(GEN_UP[[#This Row],[Fecha]]),MONTH(GEN_UP[[#This Row],[Fecha]]),DAY(GEN_UP[[#This Row],[Fecha]])),"mmmm")</f>
        <v>May</v>
      </c>
      <c r="J2947" s="2">
        <f>DAY(GEN_UP[[#This Row],[Fecha]])</f>
        <v>3</v>
      </c>
      <c r="K2947" s="12" t="str">
        <f t="shared" si="46"/>
        <v>03-05-2025_17</v>
      </c>
    </row>
    <row r="2948" spans="1:11" x14ac:dyDescent="0.3">
      <c r="A2948" s="3">
        <v>45780</v>
      </c>
      <c r="B2948" s="6">
        <v>0.75</v>
      </c>
      <c r="C2948" s="2">
        <v>10</v>
      </c>
      <c r="D2948" s="2">
        <v>9.5</v>
      </c>
      <c r="E2948" s="2">
        <v>8</v>
      </c>
      <c r="F2948" s="2">
        <v>7.5</v>
      </c>
      <c r="G2948" s="2">
        <f>INT(YEAR(GEN_UP[[#This Row],[Fecha]]))</f>
        <v>2025</v>
      </c>
      <c r="H2948" s="2">
        <f>INT(MONTH(GEN_UP[[#This Row],[Fecha]]))</f>
        <v>5</v>
      </c>
      <c r="I2948" s="3" t="str">
        <f>TEXT(DATE(YEAR(GEN_UP[[#This Row],[Fecha]]),MONTH(GEN_UP[[#This Row],[Fecha]]),DAY(GEN_UP[[#This Row],[Fecha]])),"mmmm")</f>
        <v>May</v>
      </c>
      <c r="J2948" s="2">
        <f>DAY(GEN_UP[[#This Row],[Fecha]])</f>
        <v>3</v>
      </c>
      <c r="K2948" s="12" t="str">
        <f t="shared" si="46"/>
        <v>03-05-2025_18</v>
      </c>
    </row>
    <row r="2949" spans="1:11" x14ac:dyDescent="0.3">
      <c r="A2949" s="3">
        <v>45780</v>
      </c>
      <c r="B2949" s="6">
        <v>0.79166666666666663</v>
      </c>
      <c r="C2949" s="2">
        <v>0</v>
      </c>
      <c r="D2949" s="2">
        <v>0</v>
      </c>
      <c r="E2949" s="2">
        <v>0</v>
      </c>
      <c r="F2949" s="2">
        <v>0</v>
      </c>
      <c r="G2949" s="2">
        <f>INT(YEAR(GEN_UP[[#This Row],[Fecha]]))</f>
        <v>2025</v>
      </c>
      <c r="H2949" s="2">
        <f>INT(MONTH(GEN_UP[[#This Row],[Fecha]]))</f>
        <v>5</v>
      </c>
      <c r="I2949" s="3" t="str">
        <f>TEXT(DATE(YEAR(GEN_UP[[#This Row],[Fecha]]),MONTH(GEN_UP[[#This Row],[Fecha]]),DAY(GEN_UP[[#This Row],[Fecha]])),"mmmm")</f>
        <v>May</v>
      </c>
      <c r="J2949" s="2">
        <f>DAY(GEN_UP[[#This Row],[Fecha]])</f>
        <v>3</v>
      </c>
      <c r="K2949" s="12" t="str">
        <f t="shared" si="46"/>
        <v>03-05-2025_19</v>
      </c>
    </row>
    <row r="2950" spans="1:11" x14ac:dyDescent="0.3">
      <c r="A2950" s="3">
        <v>45780</v>
      </c>
      <c r="B2950" s="6">
        <v>0.83333333333333337</v>
      </c>
      <c r="C2950" s="2">
        <v>0</v>
      </c>
      <c r="D2950" s="2">
        <v>0</v>
      </c>
      <c r="E2950" s="2">
        <v>0</v>
      </c>
      <c r="F2950" s="2">
        <v>0</v>
      </c>
      <c r="G2950" s="2">
        <f>INT(YEAR(GEN_UP[[#This Row],[Fecha]]))</f>
        <v>2025</v>
      </c>
      <c r="H2950" s="2">
        <f>INT(MONTH(GEN_UP[[#This Row],[Fecha]]))</f>
        <v>5</v>
      </c>
      <c r="I2950" s="3" t="str">
        <f>TEXT(DATE(YEAR(GEN_UP[[#This Row],[Fecha]]),MONTH(GEN_UP[[#This Row],[Fecha]]),DAY(GEN_UP[[#This Row],[Fecha]])),"mmmm")</f>
        <v>May</v>
      </c>
      <c r="J2950" s="2">
        <f>DAY(GEN_UP[[#This Row],[Fecha]])</f>
        <v>3</v>
      </c>
      <c r="K2950" s="12" t="str">
        <f t="shared" si="46"/>
        <v>03-05-2025_20</v>
      </c>
    </row>
    <row r="2951" spans="1:11" x14ac:dyDescent="0.3">
      <c r="A2951" s="3">
        <v>45780</v>
      </c>
      <c r="B2951" s="6">
        <v>0.875</v>
      </c>
      <c r="C2951" s="2">
        <v>0</v>
      </c>
      <c r="D2951" s="2">
        <v>0</v>
      </c>
      <c r="E2951" s="2">
        <v>0</v>
      </c>
      <c r="F2951" s="2">
        <v>0</v>
      </c>
      <c r="G2951" s="2">
        <f>INT(YEAR(GEN_UP[[#This Row],[Fecha]]))</f>
        <v>2025</v>
      </c>
      <c r="H2951" s="2">
        <f>INT(MONTH(GEN_UP[[#This Row],[Fecha]]))</f>
        <v>5</v>
      </c>
      <c r="I2951" s="3" t="str">
        <f>TEXT(DATE(YEAR(GEN_UP[[#This Row],[Fecha]]),MONTH(GEN_UP[[#This Row],[Fecha]]),DAY(GEN_UP[[#This Row],[Fecha]])),"mmmm")</f>
        <v>May</v>
      </c>
      <c r="J2951" s="2">
        <f>DAY(GEN_UP[[#This Row],[Fecha]])</f>
        <v>3</v>
      </c>
      <c r="K2951" s="12" t="str">
        <f t="shared" si="46"/>
        <v>03-05-2025_21</v>
      </c>
    </row>
    <row r="2952" spans="1:11" x14ac:dyDescent="0.3">
      <c r="A2952" s="3">
        <v>45780</v>
      </c>
      <c r="B2952" s="6">
        <v>0.91666666666666663</v>
      </c>
      <c r="C2952" s="2">
        <v>0</v>
      </c>
      <c r="D2952" s="2">
        <v>0</v>
      </c>
      <c r="E2952" s="2">
        <v>0</v>
      </c>
      <c r="F2952" s="2">
        <v>0</v>
      </c>
      <c r="G2952" s="2">
        <f>INT(YEAR(GEN_UP[[#This Row],[Fecha]]))</f>
        <v>2025</v>
      </c>
      <c r="H2952" s="2">
        <f>INT(MONTH(GEN_UP[[#This Row],[Fecha]]))</f>
        <v>5</v>
      </c>
      <c r="I2952" s="3" t="str">
        <f>TEXT(DATE(YEAR(GEN_UP[[#This Row],[Fecha]]),MONTH(GEN_UP[[#This Row],[Fecha]]),DAY(GEN_UP[[#This Row],[Fecha]])),"mmmm")</f>
        <v>May</v>
      </c>
      <c r="J2952" s="2">
        <f>DAY(GEN_UP[[#This Row],[Fecha]])</f>
        <v>3</v>
      </c>
      <c r="K2952" s="12" t="str">
        <f t="shared" si="46"/>
        <v>03-05-2025_22</v>
      </c>
    </row>
    <row r="2953" spans="1:11" x14ac:dyDescent="0.3">
      <c r="A2953" s="3">
        <v>45780</v>
      </c>
      <c r="B2953" s="6">
        <v>0.95833333333333337</v>
      </c>
      <c r="C2953" s="2">
        <v>0</v>
      </c>
      <c r="D2953" s="2">
        <v>0</v>
      </c>
      <c r="E2953" s="2">
        <v>0</v>
      </c>
      <c r="F2953" s="2">
        <v>0</v>
      </c>
      <c r="G2953" s="2">
        <f>INT(YEAR(GEN_UP[[#This Row],[Fecha]]))</f>
        <v>2025</v>
      </c>
      <c r="H2953" s="2">
        <f>INT(MONTH(GEN_UP[[#This Row],[Fecha]]))</f>
        <v>5</v>
      </c>
      <c r="I2953" s="3" t="str">
        <f>TEXT(DATE(YEAR(GEN_UP[[#This Row],[Fecha]]),MONTH(GEN_UP[[#This Row],[Fecha]]),DAY(GEN_UP[[#This Row],[Fecha]])),"mmmm")</f>
        <v>May</v>
      </c>
      <c r="J2953" s="2">
        <f>DAY(GEN_UP[[#This Row],[Fecha]])</f>
        <v>3</v>
      </c>
      <c r="K2953" s="12" t="str">
        <f t="shared" si="46"/>
        <v>03-05-2025_23</v>
      </c>
    </row>
    <row r="2954" spans="1:11" x14ac:dyDescent="0.3">
      <c r="A2954" s="3">
        <v>45781</v>
      </c>
      <c r="B2954" s="6">
        <v>0</v>
      </c>
      <c r="C2954" s="2">
        <v>0</v>
      </c>
      <c r="D2954" s="2">
        <v>0</v>
      </c>
      <c r="E2954" s="2">
        <v>0</v>
      </c>
      <c r="F2954" s="2">
        <v>0</v>
      </c>
      <c r="G2954" s="2">
        <f>INT(YEAR(GEN_UP[[#This Row],[Fecha]]))</f>
        <v>2025</v>
      </c>
      <c r="H2954" s="2">
        <f>INT(MONTH(GEN_UP[[#This Row],[Fecha]]))</f>
        <v>5</v>
      </c>
      <c r="I2954" s="3" t="str">
        <f>TEXT(DATE(YEAR(GEN_UP[[#This Row],[Fecha]]),MONTH(GEN_UP[[#This Row],[Fecha]]),DAY(GEN_UP[[#This Row],[Fecha]])),"mmmm")</f>
        <v>May</v>
      </c>
      <c r="J2954" s="2">
        <f>DAY(GEN_UP[[#This Row],[Fecha]])</f>
        <v>4</v>
      </c>
      <c r="K2954" s="12" t="str">
        <f t="shared" si="46"/>
        <v>04-05-2025_00</v>
      </c>
    </row>
    <row r="2955" spans="1:11" x14ac:dyDescent="0.3">
      <c r="A2955" s="3">
        <v>45781</v>
      </c>
      <c r="B2955" s="6">
        <v>4.1666666666666664E-2</v>
      </c>
      <c r="C2955" s="2">
        <v>0</v>
      </c>
      <c r="D2955" s="2">
        <v>0</v>
      </c>
      <c r="E2955" s="2">
        <v>0</v>
      </c>
      <c r="F2955" s="2">
        <v>0</v>
      </c>
      <c r="G2955" s="2">
        <f>INT(YEAR(GEN_UP[[#This Row],[Fecha]]))</f>
        <v>2025</v>
      </c>
      <c r="H2955" s="2">
        <f>INT(MONTH(GEN_UP[[#This Row],[Fecha]]))</f>
        <v>5</v>
      </c>
      <c r="I2955" s="3" t="str">
        <f>TEXT(DATE(YEAR(GEN_UP[[#This Row],[Fecha]]),MONTH(GEN_UP[[#This Row],[Fecha]]),DAY(GEN_UP[[#This Row],[Fecha]])),"mmmm")</f>
        <v>May</v>
      </c>
      <c r="J2955" s="2">
        <f>DAY(GEN_UP[[#This Row],[Fecha]])</f>
        <v>4</v>
      </c>
      <c r="K2955" s="12" t="str">
        <f t="shared" si="46"/>
        <v>04-05-2025_01</v>
      </c>
    </row>
    <row r="2956" spans="1:11" x14ac:dyDescent="0.3">
      <c r="A2956" s="3">
        <v>45781</v>
      </c>
      <c r="B2956" s="6">
        <v>8.3333333333333329E-2</v>
      </c>
      <c r="C2956" s="2">
        <v>0</v>
      </c>
      <c r="D2956" s="2">
        <v>0</v>
      </c>
      <c r="E2956" s="2">
        <v>0</v>
      </c>
      <c r="F2956" s="2">
        <v>0</v>
      </c>
      <c r="G2956" s="2">
        <f>INT(YEAR(GEN_UP[[#This Row],[Fecha]]))</f>
        <v>2025</v>
      </c>
      <c r="H2956" s="2">
        <f>INT(MONTH(GEN_UP[[#This Row],[Fecha]]))</f>
        <v>5</v>
      </c>
      <c r="I2956" s="3" t="str">
        <f>TEXT(DATE(YEAR(GEN_UP[[#This Row],[Fecha]]),MONTH(GEN_UP[[#This Row],[Fecha]]),DAY(GEN_UP[[#This Row],[Fecha]])),"mmmm")</f>
        <v>May</v>
      </c>
      <c r="J2956" s="2">
        <f>DAY(GEN_UP[[#This Row],[Fecha]])</f>
        <v>4</v>
      </c>
      <c r="K2956" s="12" t="str">
        <f t="shared" si="46"/>
        <v>04-05-2025_02</v>
      </c>
    </row>
    <row r="2957" spans="1:11" x14ac:dyDescent="0.3">
      <c r="A2957" s="3">
        <v>45781</v>
      </c>
      <c r="B2957" s="6">
        <v>0.125</v>
      </c>
      <c r="C2957" s="2">
        <v>0</v>
      </c>
      <c r="D2957" s="2">
        <v>0</v>
      </c>
      <c r="E2957" s="2">
        <v>0</v>
      </c>
      <c r="F2957" s="2">
        <v>0</v>
      </c>
      <c r="G2957" s="2">
        <f>INT(YEAR(GEN_UP[[#This Row],[Fecha]]))</f>
        <v>2025</v>
      </c>
      <c r="H2957" s="2">
        <f>INT(MONTH(GEN_UP[[#This Row],[Fecha]]))</f>
        <v>5</v>
      </c>
      <c r="I2957" s="3" t="str">
        <f>TEXT(DATE(YEAR(GEN_UP[[#This Row],[Fecha]]),MONTH(GEN_UP[[#This Row],[Fecha]]),DAY(GEN_UP[[#This Row],[Fecha]])),"mmmm")</f>
        <v>May</v>
      </c>
      <c r="J2957" s="2">
        <f>DAY(GEN_UP[[#This Row],[Fecha]])</f>
        <v>4</v>
      </c>
      <c r="K2957" s="12" t="str">
        <f t="shared" si="46"/>
        <v>04-05-2025_03</v>
      </c>
    </row>
    <row r="2958" spans="1:11" x14ac:dyDescent="0.3">
      <c r="A2958" s="3">
        <v>45781</v>
      </c>
      <c r="B2958" s="6">
        <v>0.16666666666666666</v>
      </c>
      <c r="C2958" s="2">
        <v>0</v>
      </c>
      <c r="D2958" s="2">
        <v>0</v>
      </c>
      <c r="E2958" s="2">
        <v>0</v>
      </c>
      <c r="F2958" s="2">
        <v>0</v>
      </c>
      <c r="G2958" s="2">
        <f>INT(YEAR(GEN_UP[[#This Row],[Fecha]]))</f>
        <v>2025</v>
      </c>
      <c r="H2958" s="2">
        <f>INT(MONTH(GEN_UP[[#This Row],[Fecha]]))</f>
        <v>5</v>
      </c>
      <c r="I2958" s="3" t="str">
        <f>TEXT(DATE(YEAR(GEN_UP[[#This Row],[Fecha]]),MONTH(GEN_UP[[#This Row],[Fecha]]),DAY(GEN_UP[[#This Row],[Fecha]])),"mmmm")</f>
        <v>May</v>
      </c>
      <c r="J2958" s="2">
        <f>DAY(GEN_UP[[#This Row],[Fecha]])</f>
        <v>4</v>
      </c>
      <c r="K2958" s="12" t="str">
        <f t="shared" si="46"/>
        <v>04-05-2025_04</v>
      </c>
    </row>
    <row r="2959" spans="1:11" x14ac:dyDescent="0.3">
      <c r="A2959" s="3">
        <v>45781</v>
      </c>
      <c r="B2959" s="6">
        <v>0.20833333333333334</v>
      </c>
      <c r="C2959" s="2">
        <v>0</v>
      </c>
      <c r="D2959" s="2">
        <v>0</v>
      </c>
      <c r="E2959" s="2">
        <v>0</v>
      </c>
      <c r="F2959" s="2">
        <v>0</v>
      </c>
      <c r="G2959" s="2">
        <f>INT(YEAR(GEN_UP[[#This Row],[Fecha]]))</f>
        <v>2025</v>
      </c>
      <c r="H2959" s="2">
        <f>INT(MONTH(GEN_UP[[#This Row],[Fecha]]))</f>
        <v>5</v>
      </c>
      <c r="I2959" s="3" t="str">
        <f>TEXT(DATE(YEAR(GEN_UP[[#This Row],[Fecha]]),MONTH(GEN_UP[[#This Row],[Fecha]]),DAY(GEN_UP[[#This Row],[Fecha]])),"mmmm")</f>
        <v>May</v>
      </c>
      <c r="J2959" s="2">
        <f>DAY(GEN_UP[[#This Row],[Fecha]])</f>
        <v>4</v>
      </c>
      <c r="K2959" s="12" t="str">
        <f t="shared" si="46"/>
        <v>04-05-2025_05</v>
      </c>
    </row>
    <row r="2960" spans="1:11" x14ac:dyDescent="0.3">
      <c r="A2960" s="3">
        <v>45781</v>
      </c>
      <c r="B2960" s="6">
        <v>0.25</v>
      </c>
      <c r="C2960" s="2">
        <v>0</v>
      </c>
      <c r="D2960" s="2">
        <v>0</v>
      </c>
      <c r="E2960" s="2">
        <v>349.5</v>
      </c>
      <c r="F2960" s="2">
        <v>336</v>
      </c>
      <c r="G2960" s="2">
        <f>INT(YEAR(GEN_UP[[#This Row],[Fecha]]))</f>
        <v>2025</v>
      </c>
      <c r="H2960" s="2">
        <f>INT(MONTH(GEN_UP[[#This Row],[Fecha]]))</f>
        <v>5</v>
      </c>
      <c r="I2960" s="3" t="str">
        <f>TEXT(DATE(YEAR(GEN_UP[[#This Row],[Fecha]]),MONTH(GEN_UP[[#This Row],[Fecha]]),DAY(GEN_UP[[#This Row],[Fecha]])),"mmmm")</f>
        <v>May</v>
      </c>
      <c r="J2960" s="2">
        <f>DAY(GEN_UP[[#This Row],[Fecha]])</f>
        <v>4</v>
      </c>
      <c r="K2960" s="12" t="str">
        <f t="shared" si="46"/>
        <v>04-05-2025_06</v>
      </c>
    </row>
    <row r="2961" spans="1:11" x14ac:dyDescent="0.3">
      <c r="A2961" s="3">
        <v>45781</v>
      </c>
      <c r="B2961" s="6">
        <v>0.29166666666666669</v>
      </c>
      <c r="C2961" s="2">
        <v>582</v>
      </c>
      <c r="D2961" s="2">
        <v>566.5</v>
      </c>
      <c r="E2961" s="2">
        <v>1688.5</v>
      </c>
      <c r="F2961" s="2">
        <v>1642</v>
      </c>
      <c r="G2961" s="2">
        <f>INT(YEAR(GEN_UP[[#This Row],[Fecha]]))</f>
        <v>2025</v>
      </c>
      <c r="H2961" s="2">
        <f>INT(MONTH(GEN_UP[[#This Row],[Fecha]]))</f>
        <v>5</v>
      </c>
      <c r="I2961" s="3" t="str">
        <f>TEXT(DATE(YEAR(GEN_UP[[#This Row],[Fecha]]),MONTH(GEN_UP[[#This Row],[Fecha]]),DAY(GEN_UP[[#This Row],[Fecha]])),"mmmm")</f>
        <v>May</v>
      </c>
      <c r="J2961" s="2">
        <f>DAY(GEN_UP[[#This Row],[Fecha]])</f>
        <v>4</v>
      </c>
      <c r="K2961" s="12" t="str">
        <f t="shared" si="46"/>
        <v>04-05-2025_07</v>
      </c>
    </row>
    <row r="2962" spans="1:11" x14ac:dyDescent="0.3">
      <c r="A2962" s="3">
        <v>45781</v>
      </c>
      <c r="B2962" s="6">
        <v>0.33333333333333331</v>
      </c>
      <c r="C2962" s="2">
        <v>4151</v>
      </c>
      <c r="D2962" s="2">
        <v>4127.5</v>
      </c>
      <c r="E2962" s="2">
        <v>4037</v>
      </c>
      <c r="F2962" s="2">
        <v>3967.5</v>
      </c>
      <c r="G2962" s="2">
        <f>INT(YEAR(GEN_UP[[#This Row],[Fecha]]))</f>
        <v>2025</v>
      </c>
      <c r="H2962" s="2">
        <f>INT(MONTH(GEN_UP[[#This Row],[Fecha]]))</f>
        <v>5</v>
      </c>
      <c r="I2962" s="3" t="str">
        <f>TEXT(DATE(YEAR(GEN_UP[[#This Row],[Fecha]]),MONTH(GEN_UP[[#This Row],[Fecha]]),DAY(GEN_UP[[#This Row],[Fecha]])),"mmmm")</f>
        <v>May</v>
      </c>
      <c r="J2962" s="2">
        <f>DAY(GEN_UP[[#This Row],[Fecha]])</f>
        <v>4</v>
      </c>
      <c r="K2962" s="12" t="str">
        <f t="shared" si="46"/>
        <v>04-05-2025_08</v>
      </c>
    </row>
    <row r="2963" spans="1:11" x14ac:dyDescent="0.3">
      <c r="A2963" s="3">
        <v>45781</v>
      </c>
      <c r="B2963" s="6">
        <v>0.375</v>
      </c>
      <c r="C2963" s="2">
        <v>5962.5</v>
      </c>
      <c r="D2963" s="2">
        <v>5950.5</v>
      </c>
      <c r="E2963" s="2">
        <v>5874.5</v>
      </c>
      <c r="F2963" s="2">
        <v>5836</v>
      </c>
      <c r="G2963" s="2">
        <f>INT(YEAR(GEN_UP[[#This Row],[Fecha]]))</f>
        <v>2025</v>
      </c>
      <c r="H2963" s="2">
        <f>INT(MONTH(GEN_UP[[#This Row],[Fecha]]))</f>
        <v>5</v>
      </c>
      <c r="I2963" s="3" t="str">
        <f>TEXT(DATE(YEAR(GEN_UP[[#This Row],[Fecha]]),MONTH(GEN_UP[[#This Row],[Fecha]]),DAY(GEN_UP[[#This Row],[Fecha]])),"mmmm")</f>
        <v>May</v>
      </c>
      <c r="J2963" s="2">
        <f>DAY(GEN_UP[[#This Row],[Fecha]])</f>
        <v>4</v>
      </c>
      <c r="K2963" s="12" t="str">
        <f t="shared" si="46"/>
        <v>04-05-2025_09</v>
      </c>
    </row>
    <row r="2964" spans="1:11" x14ac:dyDescent="0.3">
      <c r="A2964" s="3">
        <v>45781</v>
      </c>
      <c r="B2964" s="6">
        <v>0.41666666666666669</v>
      </c>
      <c r="C2964" s="2">
        <v>7253</v>
      </c>
      <c r="D2964" s="2">
        <v>7232</v>
      </c>
      <c r="E2964" s="2">
        <v>7180</v>
      </c>
      <c r="F2964" s="2">
        <v>7189.5</v>
      </c>
      <c r="G2964" s="2">
        <f>INT(YEAR(GEN_UP[[#This Row],[Fecha]]))</f>
        <v>2025</v>
      </c>
      <c r="H2964" s="2">
        <f>INT(MONTH(GEN_UP[[#This Row],[Fecha]]))</f>
        <v>5</v>
      </c>
      <c r="I2964" s="3" t="str">
        <f>TEXT(DATE(YEAR(GEN_UP[[#This Row],[Fecha]]),MONTH(GEN_UP[[#This Row],[Fecha]]),DAY(GEN_UP[[#This Row],[Fecha]])),"mmmm")</f>
        <v>May</v>
      </c>
      <c r="J2964" s="2">
        <f>DAY(GEN_UP[[#This Row],[Fecha]])</f>
        <v>4</v>
      </c>
      <c r="K2964" s="12" t="str">
        <f t="shared" si="46"/>
        <v>04-05-2025_10</v>
      </c>
    </row>
    <row r="2965" spans="1:11" x14ac:dyDescent="0.3">
      <c r="A2965" s="3">
        <v>45781</v>
      </c>
      <c r="B2965" s="6">
        <v>0.45833333333333331</v>
      </c>
      <c r="C2965" s="2">
        <v>7880.5</v>
      </c>
      <c r="D2965" s="2">
        <v>7836.5</v>
      </c>
      <c r="E2965" s="2">
        <v>7220.5</v>
      </c>
      <c r="F2965" s="2">
        <v>6894.5</v>
      </c>
      <c r="G2965" s="2">
        <f>INT(YEAR(GEN_UP[[#This Row],[Fecha]]))</f>
        <v>2025</v>
      </c>
      <c r="H2965" s="2">
        <f>INT(MONTH(GEN_UP[[#This Row],[Fecha]]))</f>
        <v>5</v>
      </c>
      <c r="I2965" s="3" t="str">
        <f>TEXT(DATE(YEAR(GEN_UP[[#This Row],[Fecha]]),MONTH(GEN_UP[[#This Row],[Fecha]]),DAY(GEN_UP[[#This Row],[Fecha]])),"mmmm")</f>
        <v>May</v>
      </c>
      <c r="J2965" s="2">
        <f>DAY(GEN_UP[[#This Row],[Fecha]])</f>
        <v>4</v>
      </c>
      <c r="K2965" s="12" t="str">
        <f t="shared" si="46"/>
        <v>04-05-2025_11</v>
      </c>
    </row>
    <row r="2966" spans="1:11" x14ac:dyDescent="0.3">
      <c r="A2966" s="3">
        <v>45781</v>
      </c>
      <c r="B2966" s="6">
        <v>0.5</v>
      </c>
      <c r="C2966" s="2">
        <v>8026</v>
      </c>
      <c r="D2966" s="2">
        <v>8088.5</v>
      </c>
      <c r="E2966" s="2">
        <v>8191</v>
      </c>
      <c r="F2966" s="2">
        <v>8201</v>
      </c>
      <c r="G2966" s="2">
        <f>INT(YEAR(GEN_UP[[#This Row],[Fecha]]))</f>
        <v>2025</v>
      </c>
      <c r="H2966" s="2">
        <f>INT(MONTH(GEN_UP[[#This Row],[Fecha]]))</f>
        <v>5</v>
      </c>
      <c r="I2966" s="3" t="str">
        <f>TEXT(DATE(YEAR(GEN_UP[[#This Row],[Fecha]]),MONTH(GEN_UP[[#This Row],[Fecha]]),DAY(GEN_UP[[#This Row],[Fecha]])),"mmmm")</f>
        <v>May</v>
      </c>
      <c r="J2966" s="2">
        <f>DAY(GEN_UP[[#This Row],[Fecha]])</f>
        <v>4</v>
      </c>
      <c r="K2966" s="12" t="str">
        <f t="shared" si="46"/>
        <v>04-05-2025_12</v>
      </c>
    </row>
    <row r="2967" spans="1:11" x14ac:dyDescent="0.3">
      <c r="A2967" s="3">
        <v>45781</v>
      </c>
      <c r="B2967" s="6">
        <v>0.54166666666666663</v>
      </c>
      <c r="C2967" s="2">
        <v>5123</v>
      </c>
      <c r="D2967" s="2">
        <v>5303.5</v>
      </c>
      <c r="E2967" s="2">
        <v>5457</v>
      </c>
      <c r="F2967" s="2">
        <v>5666</v>
      </c>
      <c r="G2967" s="2">
        <f>INT(YEAR(GEN_UP[[#This Row],[Fecha]]))</f>
        <v>2025</v>
      </c>
      <c r="H2967" s="2">
        <f>INT(MONTH(GEN_UP[[#This Row],[Fecha]]))</f>
        <v>5</v>
      </c>
      <c r="I2967" s="3" t="str">
        <f>TEXT(DATE(YEAR(GEN_UP[[#This Row],[Fecha]]),MONTH(GEN_UP[[#This Row],[Fecha]]),DAY(GEN_UP[[#This Row],[Fecha]])),"mmmm")</f>
        <v>May</v>
      </c>
      <c r="J2967" s="2">
        <f>DAY(GEN_UP[[#This Row],[Fecha]])</f>
        <v>4</v>
      </c>
      <c r="K2967" s="12" t="str">
        <f t="shared" si="46"/>
        <v>04-05-2025_13</v>
      </c>
    </row>
    <row r="2968" spans="1:11" x14ac:dyDescent="0.3">
      <c r="A2968" s="3">
        <v>45781</v>
      </c>
      <c r="B2968" s="6">
        <v>0.58333333333333337</v>
      </c>
      <c r="C2968" s="2">
        <v>2927</v>
      </c>
      <c r="D2968" s="2">
        <v>3001</v>
      </c>
      <c r="E2968" s="2">
        <v>3233.5</v>
      </c>
      <c r="F2968" s="2">
        <v>3501.5</v>
      </c>
      <c r="G2968" s="2">
        <f>INT(YEAR(GEN_UP[[#This Row],[Fecha]]))</f>
        <v>2025</v>
      </c>
      <c r="H2968" s="2">
        <f>INT(MONTH(GEN_UP[[#This Row],[Fecha]]))</f>
        <v>5</v>
      </c>
      <c r="I2968" s="3" t="str">
        <f>TEXT(DATE(YEAR(GEN_UP[[#This Row],[Fecha]]),MONTH(GEN_UP[[#This Row],[Fecha]]),DAY(GEN_UP[[#This Row],[Fecha]])),"mmmm")</f>
        <v>May</v>
      </c>
      <c r="J2968" s="2">
        <f>DAY(GEN_UP[[#This Row],[Fecha]])</f>
        <v>4</v>
      </c>
      <c r="K2968" s="12" t="str">
        <f t="shared" si="46"/>
        <v>04-05-2025_14</v>
      </c>
    </row>
    <row r="2969" spans="1:11" x14ac:dyDescent="0.3">
      <c r="A2969" s="3">
        <v>45781</v>
      </c>
      <c r="B2969" s="6">
        <v>0.625</v>
      </c>
      <c r="C2969" s="2">
        <v>857.5</v>
      </c>
      <c r="D2969" s="2">
        <v>867.5</v>
      </c>
      <c r="E2969" s="2">
        <v>952.5</v>
      </c>
      <c r="F2969" s="2">
        <v>960</v>
      </c>
      <c r="G2969" s="2">
        <f>INT(YEAR(GEN_UP[[#This Row],[Fecha]]))</f>
        <v>2025</v>
      </c>
      <c r="H2969" s="2">
        <f>INT(MONTH(GEN_UP[[#This Row],[Fecha]]))</f>
        <v>5</v>
      </c>
      <c r="I2969" s="3" t="str">
        <f>TEXT(DATE(YEAR(GEN_UP[[#This Row],[Fecha]]),MONTH(GEN_UP[[#This Row],[Fecha]]),DAY(GEN_UP[[#This Row],[Fecha]])),"mmmm")</f>
        <v>May</v>
      </c>
      <c r="J2969" s="2">
        <f>DAY(GEN_UP[[#This Row],[Fecha]])</f>
        <v>4</v>
      </c>
      <c r="K2969" s="12" t="str">
        <f t="shared" si="46"/>
        <v>04-05-2025_15</v>
      </c>
    </row>
    <row r="2970" spans="1:11" x14ac:dyDescent="0.3">
      <c r="A2970" s="3">
        <v>45781</v>
      </c>
      <c r="B2970" s="6">
        <v>0.66666666666666663</v>
      </c>
      <c r="C2970" s="2">
        <v>124.5</v>
      </c>
      <c r="D2970" s="2">
        <v>126</v>
      </c>
      <c r="E2970" s="2">
        <v>149</v>
      </c>
      <c r="F2970" s="2">
        <v>130.5</v>
      </c>
      <c r="G2970" s="2">
        <f>INT(YEAR(GEN_UP[[#This Row],[Fecha]]))</f>
        <v>2025</v>
      </c>
      <c r="H2970" s="2">
        <f>INT(MONTH(GEN_UP[[#This Row],[Fecha]]))</f>
        <v>5</v>
      </c>
      <c r="I2970" s="3" t="str">
        <f>TEXT(DATE(YEAR(GEN_UP[[#This Row],[Fecha]]),MONTH(GEN_UP[[#This Row],[Fecha]]),DAY(GEN_UP[[#This Row],[Fecha]])),"mmmm")</f>
        <v>May</v>
      </c>
      <c r="J2970" s="2">
        <f>DAY(GEN_UP[[#This Row],[Fecha]])</f>
        <v>4</v>
      </c>
      <c r="K2970" s="12" t="str">
        <f t="shared" si="46"/>
        <v>04-05-2025_16</v>
      </c>
    </row>
    <row r="2971" spans="1:11" x14ac:dyDescent="0.3">
      <c r="A2971" s="3">
        <v>45781</v>
      </c>
      <c r="B2971" s="6">
        <v>0.70833333333333337</v>
      </c>
      <c r="C2971" s="2">
        <v>23</v>
      </c>
      <c r="D2971" s="2">
        <v>22.5</v>
      </c>
      <c r="E2971" s="2">
        <v>22</v>
      </c>
      <c r="F2971" s="2">
        <v>22.5</v>
      </c>
      <c r="G2971" s="2">
        <f>INT(YEAR(GEN_UP[[#This Row],[Fecha]]))</f>
        <v>2025</v>
      </c>
      <c r="H2971" s="2">
        <f>INT(MONTH(GEN_UP[[#This Row],[Fecha]]))</f>
        <v>5</v>
      </c>
      <c r="I2971" s="3" t="str">
        <f>TEXT(DATE(YEAR(GEN_UP[[#This Row],[Fecha]]),MONTH(GEN_UP[[#This Row],[Fecha]]),DAY(GEN_UP[[#This Row],[Fecha]])),"mmmm")</f>
        <v>May</v>
      </c>
      <c r="J2971" s="2">
        <f>DAY(GEN_UP[[#This Row],[Fecha]])</f>
        <v>4</v>
      </c>
      <c r="K2971" s="12" t="str">
        <f t="shared" si="46"/>
        <v>04-05-2025_17</v>
      </c>
    </row>
    <row r="2972" spans="1:11" x14ac:dyDescent="0.3">
      <c r="A2972" s="3">
        <v>45781</v>
      </c>
      <c r="B2972" s="6">
        <v>0.75</v>
      </c>
      <c r="C2972" s="2">
        <v>0</v>
      </c>
      <c r="D2972" s="2">
        <v>0</v>
      </c>
      <c r="E2972" s="2">
        <v>0</v>
      </c>
      <c r="F2972" s="2">
        <v>0</v>
      </c>
      <c r="G2972" s="2">
        <f>INT(YEAR(GEN_UP[[#This Row],[Fecha]]))</f>
        <v>2025</v>
      </c>
      <c r="H2972" s="2">
        <f>INT(MONTH(GEN_UP[[#This Row],[Fecha]]))</f>
        <v>5</v>
      </c>
      <c r="I2972" s="3" t="str">
        <f>TEXT(DATE(YEAR(GEN_UP[[#This Row],[Fecha]]),MONTH(GEN_UP[[#This Row],[Fecha]]),DAY(GEN_UP[[#This Row],[Fecha]])),"mmmm")</f>
        <v>May</v>
      </c>
      <c r="J2972" s="2">
        <f>DAY(GEN_UP[[#This Row],[Fecha]])</f>
        <v>4</v>
      </c>
      <c r="K2972" s="12" t="str">
        <f t="shared" si="46"/>
        <v>04-05-2025_18</v>
      </c>
    </row>
    <row r="2973" spans="1:11" x14ac:dyDescent="0.3">
      <c r="A2973" s="3">
        <v>45781</v>
      </c>
      <c r="B2973" s="6">
        <v>0.79166666666666663</v>
      </c>
      <c r="C2973" s="2">
        <v>0</v>
      </c>
      <c r="D2973" s="2">
        <v>0</v>
      </c>
      <c r="E2973" s="2">
        <v>0</v>
      </c>
      <c r="F2973" s="2">
        <v>0</v>
      </c>
      <c r="G2973" s="2">
        <f>INT(YEAR(GEN_UP[[#This Row],[Fecha]]))</f>
        <v>2025</v>
      </c>
      <c r="H2973" s="2">
        <f>INT(MONTH(GEN_UP[[#This Row],[Fecha]]))</f>
        <v>5</v>
      </c>
      <c r="I2973" s="3" t="str">
        <f>TEXT(DATE(YEAR(GEN_UP[[#This Row],[Fecha]]),MONTH(GEN_UP[[#This Row],[Fecha]]),DAY(GEN_UP[[#This Row],[Fecha]])),"mmmm")</f>
        <v>May</v>
      </c>
      <c r="J2973" s="2">
        <f>DAY(GEN_UP[[#This Row],[Fecha]])</f>
        <v>4</v>
      </c>
      <c r="K2973" s="12" t="str">
        <f t="shared" si="46"/>
        <v>04-05-2025_19</v>
      </c>
    </row>
    <row r="2974" spans="1:11" x14ac:dyDescent="0.3">
      <c r="A2974" s="3">
        <v>45781</v>
      </c>
      <c r="B2974" s="6">
        <v>0.83333333333333337</v>
      </c>
      <c r="C2974" s="2">
        <v>0</v>
      </c>
      <c r="D2974" s="2">
        <v>0</v>
      </c>
      <c r="E2974" s="2">
        <v>0</v>
      </c>
      <c r="F2974" s="2">
        <v>0</v>
      </c>
      <c r="G2974" s="2">
        <f>INT(YEAR(GEN_UP[[#This Row],[Fecha]]))</f>
        <v>2025</v>
      </c>
      <c r="H2974" s="2">
        <f>INT(MONTH(GEN_UP[[#This Row],[Fecha]]))</f>
        <v>5</v>
      </c>
      <c r="I2974" s="3" t="str">
        <f>TEXT(DATE(YEAR(GEN_UP[[#This Row],[Fecha]]),MONTH(GEN_UP[[#This Row],[Fecha]]),DAY(GEN_UP[[#This Row],[Fecha]])),"mmmm")</f>
        <v>May</v>
      </c>
      <c r="J2974" s="2">
        <f>DAY(GEN_UP[[#This Row],[Fecha]])</f>
        <v>4</v>
      </c>
      <c r="K2974" s="12" t="str">
        <f t="shared" si="46"/>
        <v>04-05-2025_20</v>
      </c>
    </row>
    <row r="2975" spans="1:11" x14ac:dyDescent="0.3">
      <c r="A2975" s="3">
        <v>45781</v>
      </c>
      <c r="B2975" s="6">
        <v>0.875</v>
      </c>
      <c r="C2975" s="2">
        <v>0</v>
      </c>
      <c r="D2975" s="2">
        <v>0</v>
      </c>
      <c r="E2975" s="2">
        <v>0</v>
      </c>
      <c r="F2975" s="2">
        <v>0</v>
      </c>
      <c r="G2975" s="2">
        <f>INT(YEAR(GEN_UP[[#This Row],[Fecha]]))</f>
        <v>2025</v>
      </c>
      <c r="H2975" s="2">
        <f>INT(MONTH(GEN_UP[[#This Row],[Fecha]]))</f>
        <v>5</v>
      </c>
      <c r="I2975" s="3" t="str">
        <f>TEXT(DATE(YEAR(GEN_UP[[#This Row],[Fecha]]),MONTH(GEN_UP[[#This Row],[Fecha]]),DAY(GEN_UP[[#This Row],[Fecha]])),"mmmm")</f>
        <v>May</v>
      </c>
      <c r="J2975" s="2">
        <f>DAY(GEN_UP[[#This Row],[Fecha]])</f>
        <v>4</v>
      </c>
      <c r="K2975" s="12" t="str">
        <f t="shared" si="46"/>
        <v>04-05-2025_21</v>
      </c>
    </row>
    <row r="2976" spans="1:11" x14ac:dyDescent="0.3">
      <c r="A2976" s="3">
        <v>45781</v>
      </c>
      <c r="B2976" s="6">
        <v>0.91666666666666663</v>
      </c>
      <c r="C2976" s="2">
        <v>0</v>
      </c>
      <c r="D2976" s="2">
        <v>0</v>
      </c>
      <c r="E2976" s="2">
        <v>0</v>
      </c>
      <c r="F2976" s="2">
        <v>0</v>
      </c>
      <c r="G2976" s="2">
        <f>INT(YEAR(GEN_UP[[#This Row],[Fecha]]))</f>
        <v>2025</v>
      </c>
      <c r="H2976" s="2">
        <f>INT(MONTH(GEN_UP[[#This Row],[Fecha]]))</f>
        <v>5</v>
      </c>
      <c r="I2976" s="3" t="str">
        <f>TEXT(DATE(YEAR(GEN_UP[[#This Row],[Fecha]]),MONTH(GEN_UP[[#This Row],[Fecha]]),DAY(GEN_UP[[#This Row],[Fecha]])),"mmmm")</f>
        <v>May</v>
      </c>
      <c r="J2976" s="2">
        <f>DAY(GEN_UP[[#This Row],[Fecha]])</f>
        <v>4</v>
      </c>
      <c r="K2976" s="12" t="str">
        <f t="shared" si="46"/>
        <v>04-05-2025_22</v>
      </c>
    </row>
    <row r="2977" spans="1:11" x14ac:dyDescent="0.3">
      <c r="A2977" s="3">
        <v>45781</v>
      </c>
      <c r="B2977" s="6">
        <v>0.95833333333333337</v>
      </c>
      <c r="C2977" s="2">
        <v>0</v>
      </c>
      <c r="D2977" s="2">
        <v>0</v>
      </c>
      <c r="E2977" s="2">
        <v>0</v>
      </c>
      <c r="F2977" s="2">
        <v>0</v>
      </c>
      <c r="G2977" s="2">
        <f>INT(YEAR(GEN_UP[[#This Row],[Fecha]]))</f>
        <v>2025</v>
      </c>
      <c r="H2977" s="2">
        <f>INT(MONTH(GEN_UP[[#This Row],[Fecha]]))</f>
        <v>5</v>
      </c>
      <c r="I2977" s="3" t="str">
        <f>TEXT(DATE(YEAR(GEN_UP[[#This Row],[Fecha]]),MONTH(GEN_UP[[#This Row],[Fecha]]),DAY(GEN_UP[[#This Row],[Fecha]])),"mmmm")</f>
        <v>May</v>
      </c>
      <c r="J2977" s="2">
        <f>DAY(GEN_UP[[#This Row],[Fecha]])</f>
        <v>4</v>
      </c>
      <c r="K2977" s="12" t="str">
        <f t="shared" si="46"/>
        <v>04-05-2025_23</v>
      </c>
    </row>
    <row r="2978" spans="1:11" x14ac:dyDescent="0.3">
      <c r="A2978" s="3">
        <v>45782</v>
      </c>
      <c r="B2978" s="6">
        <v>0</v>
      </c>
      <c r="C2978" s="2">
        <v>0</v>
      </c>
      <c r="D2978" s="2">
        <v>0</v>
      </c>
      <c r="E2978" s="2">
        <v>0</v>
      </c>
      <c r="F2978" s="2">
        <v>0</v>
      </c>
      <c r="G2978" s="2">
        <f>INT(YEAR(GEN_UP[[#This Row],[Fecha]]))</f>
        <v>2025</v>
      </c>
      <c r="H2978" s="2">
        <f>INT(MONTH(GEN_UP[[#This Row],[Fecha]]))</f>
        <v>5</v>
      </c>
      <c r="I2978" s="3" t="str">
        <f>TEXT(DATE(YEAR(GEN_UP[[#This Row],[Fecha]]),MONTH(GEN_UP[[#This Row],[Fecha]]),DAY(GEN_UP[[#This Row],[Fecha]])),"mmmm")</f>
        <v>May</v>
      </c>
      <c r="J2978" s="2">
        <f>DAY(GEN_UP[[#This Row],[Fecha]])</f>
        <v>5</v>
      </c>
      <c r="K2978" s="12" t="str">
        <f t="shared" si="46"/>
        <v>05-05-2025_00</v>
      </c>
    </row>
    <row r="2979" spans="1:11" x14ac:dyDescent="0.3">
      <c r="A2979" s="3">
        <v>45782</v>
      </c>
      <c r="B2979" s="6">
        <v>4.1666666666666664E-2</v>
      </c>
      <c r="C2979" s="2">
        <v>0</v>
      </c>
      <c r="D2979" s="2">
        <v>0</v>
      </c>
      <c r="E2979" s="2">
        <v>0</v>
      </c>
      <c r="F2979" s="2">
        <v>0</v>
      </c>
      <c r="G2979" s="2">
        <f>INT(YEAR(GEN_UP[[#This Row],[Fecha]]))</f>
        <v>2025</v>
      </c>
      <c r="H2979" s="2">
        <f>INT(MONTH(GEN_UP[[#This Row],[Fecha]]))</f>
        <v>5</v>
      </c>
      <c r="I2979" s="3" t="str">
        <f>TEXT(DATE(YEAR(GEN_UP[[#This Row],[Fecha]]),MONTH(GEN_UP[[#This Row],[Fecha]]),DAY(GEN_UP[[#This Row],[Fecha]])),"mmmm")</f>
        <v>May</v>
      </c>
      <c r="J2979" s="2">
        <f>DAY(GEN_UP[[#This Row],[Fecha]])</f>
        <v>5</v>
      </c>
      <c r="K2979" s="12" t="str">
        <f t="shared" si="46"/>
        <v>05-05-2025_01</v>
      </c>
    </row>
    <row r="2980" spans="1:11" x14ac:dyDescent="0.3">
      <c r="A2980" s="3">
        <v>45782</v>
      </c>
      <c r="B2980" s="6">
        <v>8.3333333333333329E-2</v>
      </c>
      <c r="C2980" s="2">
        <v>0</v>
      </c>
      <c r="D2980" s="2">
        <v>0</v>
      </c>
      <c r="E2980" s="2">
        <v>0</v>
      </c>
      <c r="F2980" s="2">
        <v>0</v>
      </c>
      <c r="G2980" s="2">
        <f>INT(YEAR(GEN_UP[[#This Row],[Fecha]]))</f>
        <v>2025</v>
      </c>
      <c r="H2980" s="2">
        <f>INT(MONTH(GEN_UP[[#This Row],[Fecha]]))</f>
        <v>5</v>
      </c>
      <c r="I2980" s="3" t="str">
        <f>TEXT(DATE(YEAR(GEN_UP[[#This Row],[Fecha]]),MONTH(GEN_UP[[#This Row],[Fecha]]),DAY(GEN_UP[[#This Row],[Fecha]])),"mmmm")</f>
        <v>May</v>
      </c>
      <c r="J2980" s="2">
        <f>DAY(GEN_UP[[#This Row],[Fecha]])</f>
        <v>5</v>
      </c>
      <c r="K2980" s="12" t="str">
        <f t="shared" si="46"/>
        <v>05-05-2025_02</v>
      </c>
    </row>
    <row r="2981" spans="1:11" x14ac:dyDescent="0.3">
      <c r="A2981" s="3">
        <v>45782</v>
      </c>
      <c r="B2981" s="6">
        <v>0.125</v>
      </c>
      <c r="C2981" s="2">
        <v>0</v>
      </c>
      <c r="D2981" s="2">
        <v>0</v>
      </c>
      <c r="E2981" s="2">
        <v>0</v>
      </c>
      <c r="F2981" s="2">
        <v>0</v>
      </c>
      <c r="G2981" s="2">
        <f>INT(YEAR(GEN_UP[[#This Row],[Fecha]]))</f>
        <v>2025</v>
      </c>
      <c r="H2981" s="2">
        <f>INT(MONTH(GEN_UP[[#This Row],[Fecha]]))</f>
        <v>5</v>
      </c>
      <c r="I2981" s="3" t="str">
        <f>TEXT(DATE(YEAR(GEN_UP[[#This Row],[Fecha]]),MONTH(GEN_UP[[#This Row],[Fecha]]),DAY(GEN_UP[[#This Row],[Fecha]])),"mmmm")</f>
        <v>May</v>
      </c>
      <c r="J2981" s="2">
        <f>DAY(GEN_UP[[#This Row],[Fecha]])</f>
        <v>5</v>
      </c>
      <c r="K2981" s="12" t="str">
        <f t="shared" si="46"/>
        <v>05-05-2025_03</v>
      </c>
    </row>
    <row r="2982" spans="1:11" x14ac:dyDescent="0.3">
      <c r="A2982" s="3">
        <v>45782</v>
      </c>
      <c r="B2982" s="6">
        <v>0.16666666666666666</v>
      </c>
      <c r="C2982" s="2">
        <v>0</v>
      </c>
      <c r="D2982" s="2">
        <v>0</v>
      </c>
      <c r="E2982" s="2">
        <v>0</v>
      </c>
      <c r="F2982" s="2">
        <v>0</v>
      </c>
      <c r="G2982" s="2">
        <f>INT(YEAR(GEN_UP[[#This Row],[Fecha]]))</f>
        <v>2025</v>
      </c>
      <c r="H2982" s="2">
        <f>INT(MONTH(GEN_UP[[#This Row],[Fecha]]))</f>
        <v>5</v>
      </c>
      <c r="I2982" s="3" t="str">
        <f>TEXT(DATE(YEAR(GEN_UP[[#This Row],[Fecha]]),MONTH(GEN_UP[[#This Row],[Fecha]]),DAY(GEN_UP[[#This Row],[Fecha]])),"mmmm")</f>
        <v>May</v>
      </c>
      <c r="J2982" s="2">
        <f>DAY(GEN_UP[[#This Row],[Fecha]])</f>
        <v>5</v>
      </c>
      <c r="K2982" s="12" t="str">
        <f t="shared" si="46"/>
        <v>05-05-2025_04</v>
      </c>
    </row>
    <row r="2983" spans="1:11" x14ac:dyDescent="0.3">
      <c r="A2983" s="3">
        <v>45782</v>
      </c>
      <c r="B2983" s="6">
        <v>0.20833333333333334</v>
      </c>
      <c r="C2983" s="2">
        <v>0</v>
      </c>
      <c r="D2983" s="2">
        <v>0</v>
      </c>
      <c r="E2983" s="2">
        <v>0</v>
      </c>
      <c r="F2983" s="2">
        <v>0</v>
      </c>
      <c r="G2983" s="2">
        <f>INT(YEAR(GEN_UP[[#This Row],[Fecha]]))</f>
        <v>2025</v>
      </c>
      <c r="H2983" s="2">
        <f>INT(MONTH(GEN_UP[[#This Row],[Fecha]]))</f>
        <v>5</v>
      </c>
      <c r="I2983" s="3" t="str">
        <f>TEXT(DATE(YEAR(GEN_UP[[#This Row],[Fecha]]),MONTH(GEN_UP[[#This Row],[Fecha]]),DAY(GEN_UP[[#This Row],[Fecha]])),"mmmm")</f>
        <v>May</v>
      </c>
      <c r="J2983" s="2">
        <f>DAY(GEN_UP[[#This Row],[Fecha]])</f>
        <v>5</v>
      </c>
      <c r="K2983" s="12" t="str">
        <f t="shared" si="46"/>
        <v>05-05-2025_05</v>
      </c>
    </row>
    <row r="2984" spans="1:11" x14ac:dyDescent="0.3">
      <c r="A2984" s="3">
        <v>45782</v>
      </c>
      <c r="B2984" s="6">
        <v>0.25</v>
      </c>
      <c r="C2984" s="2">
        <v>197.5</v>
      </c>
      <c r="D2984" s="2">
        <v>195</v>
      </c>
      <c r="E2984" s="2">
        <v>192.5</v>
      </c>
      <c r="F2984" s="2">
        <v>191</v>
      </c>
      <c r="G2984" s="2">
        <f>INT(YEAR(GEN_UP[[#This Row],[Fecha]]))</f>
        <v>2025</v>
      </c>
      <c r="H2984" s="2">
        <f>INT(MONTH(GEN_UP[[#This Row],[Fecha]]))</f>
        <v>5</v>
      </c>
      <c r="I2984" s="3" t="str">
        <f>TEXT(DATE(YEAR(GEN_UP[[#This Row],[Fecha]]),MONTH(GEN_UP[[#This Row],[Fecha]]),DAY(GEN_UP[[#This Row],[Fecha]])),"mmmm")</f>
        <v>May</v>
      </c>
      <c r="J2984" s="2">
        <f>DAY(GEN_UP[[#This Row],[Fecha]])</f>
        <v>5</v>
      </c>
      <c r="K2984" s="12" t="str">
        <f t="shared" si="46"/>
        <v>05-05-2025_06</v>
      </c>
    </row>
    <row r="2985" spans="1:11" x14ac:dyDescent="0.3">
      <c r="A2985" s="3">
        <v>45782</v>
      </c>
      <c r="B2985" s="6">
        <v>0.29166666666666669</v>
      </c>
      <c r="C2985" s="2">
        <v>1348</v>
      </c>
      <c r="D2985" s="2">
        <v>1366</v>
      </c>
      <c r="E2985" s="2">
        <v>1355</v>
      </c>
      <c r="F2985" s="2">
        <v>1377</v>
      </c>
      <c r="G2985" s="2">
        <f>INT(YEAR(GEN_UP[[#This Row],[Fecha]]))</f>
        <v>2025</v>
      </c>
      <c r="H2985" s="2">
        <f>INT(MONTH(GEN_UP[[#This Row],[Fecha]]))</f>
        <v>5</v>
      </c>
      <c r="I2985" s="3" t="str">
        <f>TEXT(DATE(YEAR(GEN_UP[[#This Row],[Fecha]]),MONTH(GEN_UP[[#This Row],[Fecha]]),DAY(GEN_UP[[#This Row],[Fecha]])),"mmmm")</f>
        <v>May</v>
      </c>
      <c r="J2985" s="2">
        <f>DAY(GEN_UP[[#This Row],[Fecha]])</f>
        <v>5</v>
      </c>
      <c r="K2985" s="12" t="str">
        <f t="shared" si="46"/>
        <v>05-05-2025_07</v>
      </c>
    </row>
    <row r="2986" spans="1:11" x14ac:dyDescent="0.3">
      <c r="A2986" s="3">
        <v>45782</v>
      </c>
      <c r="B2986" s="6">
        <v>0.33333333333333331</v>
      </c>
      <c r="C2986" s="2">
        <v>3217</v>
      </c>
      <c r="D2986" s="2">
        <v>3194</v>
      </c>
      <c r="E2986" s="2">
        <v>3099</v>
      </c>
      <c r="F2986" s="2">
        <v>3141</v>
      </c>
      <c r="G2986" s="2">
        <f>INT(YEAR(GEN_UP[[#This Row],[Fecha]]))</f>
        <v>2025</v>
      </c>
      <c r="H2986" s="2">
        <f>INT(MONTH(GEN_UP[[#This Row],[Fecha]]))</f>
        <v>5</v>
      </c>
      <c r="I2986" s="3" t="str">
        <f>TEXT(DATE(YEAR(GEN_UP[[#This Row],[Fecha]]),MONTH(GEN_UP[[#This Row],[Fecha]]),DAY(GEN_UP[[#This Row],[Fecha]])),"mmmm")</f>
        <v>May</v>
      </c>
      <c r="J2986" s="2">
        <f>DAY(GEN_UP[[#This Row],[Fecha]])</f>
        <v>5</v>
      </c>
      <c r="K2986" s="12" t="str">
        <f t="shared" si="46"/>
        <v>05-05-2025_08</v>
      </c>
    </row>
    <row r="2987" spans="1:11" x14ac:dyDescent="0.3">
      <c r="A2987" s="3">
        <v>45782</v>
      </c>
      <c r="B2987" s="6">
        <v>0.375</v>
      </c>
      <c r="C2987" s="2">
        <v>4732.5</v>
      </c>
      <c r="D2987" s="2">
        <v>4668.5</v>
      </c>
      <c r="E2987" s="2">
        <v>4595.5</v>
      </c>
      <c r="F2987" s="2">
        <v>4583.5</v>
      </c>
      <c r="G2987" s="2">
        <f>INT(YEAR(GEN_UP[[#This Row],[Fecha]]))</f>
        <v>2025</v>
      </c>
      <c r="H2987" s="2">
        <f>INT(MONTH(GEN_UP[[#This Row],[Fecha]]))</f>
        <v>5</v>
      </c>
      <c r="I2987" s="3" t="str">
        <f>TEXT(DATE(YEAR(GEN_UP[[#This Row],[Fecha]]),MONTH(GEN_UP[[#This Row],[Fecha]]),DAY(GEN_UP[[#This Row],[Fecha]])),"mmmm")</f>
        <v>May</v>
      </c>
      <c r="J2987" s="2">
        <f>DAY(GEN_UP[[#This Row],[Fecha]])</f>
        <v>5</v>
      </c>
      <c r="K2987" s="12" t="str">
        <f t="shared" si="46"/>
        <v>05-05-2025_09</v>
      </c>
    </row>
    <row r="2988" spans="1:11" x14ac:dyDescent="0.3">
      <c r="A2988" s="3">
        <v>45782</v>
      </c>
      <c r="B2988" s="6">
        <v>0.41666666666666669</v>
      </c>
      <c r="C2988" s="2">
        <v>5880.5</v>
      </c>
      <c r="D2988" s="2">
        <v>5859.5</v>
      </c>
      <c r="E2988" s="2">
        <v>5908.5</v>
      </c>
      <c r="F2988" s="2">
        <v>5916</v>
      </c>
      <c r="G2988" s="2">
        <f>INT(YEAR(GEN_UP[[#This Row],[Fecha]]))</f>
        <v>2025</v>
      </c>
      <c r="H2988" s="2">
        <f>INT(MONTH(GEN_UP[[#This Row],[Fecha]]))</f>
        <v>5</v>
      </c>
      <c r="I2988" s="3" t="str">
        <f>TEXT(DATE(YEAR(GEN_UP[[#This Row],[Fecha]]),MONTH(GEN_UP[[#This Row],[Fecha]]),DAY(GEN_UP[[#This Row],[Fecha]])),"mmmm")</f>
        <v>May</v>
      </c>
      <c r="J2988" s="2">
        <f>DAY(GEN_UP[[#This Row],[Fecha]])</f>
        <v>5</v>
      </c>
      <c r="K2988" s="12" t="str">
        <f t="shared" si="46"/>
        <v>05-05-2025_10</v>
      </c>
    </row>
    <row r="2989" spans="1:11" x14ac:dyDescent="0.3">
      <c r="A2989" s="3">
        <v>45782</v>
      </c>
      <c r="B2989" s="6">
        <v>0.45833333333333331</v>
      </c>
      <c r="C2989" s="2">
        <v>6471</v>
      </c>
      <c r="D2989" s="2">
        <v>6478</v>
      </c>
      <c r="E2989" s="2">
        <v>6429</v>
      </c>
      <c r="F2989" s="2">
        <v>6465.5</v>
      </c>
      <c r="G2989" s="2">
        <f>INT(YEAR(GEN_UP[[#This Row],[Fecha]]))</f>
        <v>2025</v>
      </c>
      <c r="H2989" s="2">
        <f>INT(MONTH(GEN_UP[[#This Row],[Fecha]]))</f>
        <v>5</v>
      </c>
      <c r="I2989" s="3" t="str">
        <f>TEXT(DATE(YEAR(GEN_UP[[#This Row],[Fecha]]),MONTH(GEN_UP[[#This Row],[Fecha]]),DAY(GEN_UP[[#This Row],[Fecha]])),"mmmm")</f>
        <v>May</v>
      </c>
      <c r="J2989" s="2">
        <f>DAY(GEN_UP[[#This Row],[Fecha]])</f>
        <v>5</v>
      </c>
      <c r="K2989" s="12" t="str">
        <f t="shared" si="46"/>
        <v>05-05-2025_11</v>
      </c>
    </row>
    <row r="2990" spans="1:11" x14ac:dyDescent="0.3">
      <c r="A2990" s="3">
        <v>45782</v>
      </c>
      <c r="B2990" s="6">
        <v>0.5</v>
      </c>
      <c r="C2990" s="2">
        <v>7326.5</v>
      </c>
      <c r="D2990" s="2">
        <v>7329.5</v>
      </c>
      <c r="E2990" s="2">
        <v>7420</v>
      </c>
      <c r="F2990" s="2">
        <v>7739.5</v>
      </c>
      <c r="G2990" s="2">
        <f>INT(YEAR(GEN_UP[[#This Row],[Fecha]]))</f>
        <v>2025</v>
      </c>
      <c r="H2990" s="2">
        <f>INT(MONTH(GEN_UP[[#This Row],[Fecha]]))</f>
        <v>5</v>
      </c>
      <c r="I2990" s="3" t="str">
        <f>TEXT(DATE(YEAR(GEN_UP[[#This Row],[Fecha]]),MONTH(GEN_UP[[#This Row],[Fecha]]),DAY(GEN_UP[[#This Row],[Fecha]])),"mmmm")</f>
        <v>May</v>
      </c>
      <c r="J2990" s="2">
        <f>DAY(GEN_UP[[#This Row],[Fecha]])</f>
        <v>5</v>
      </c>
      <c r="K2990" s="12" t="str">
        <f t="shared" si="46"/>
        <v>05-05-2025_12</v>
      </c>
    </row>
    <row r="2991" spans="1:11" x14ac:dyDescent="0.3">
      <c r="A2991" s="3">
        <v>45782</v>
      </c>
      <c r="B2991" s="6">
        <v>0.54166666666666663</v>
      </c>
      <c r="C2991" s="2">
        <v>7898</v>
      </c>
      <c r="D2991" s="2">
        <v>7971</v>
      </c>
      <c r="E2991" s="2">
        <v>8045.5</v>
      </c>
      <c r="F2991" s="2">
        <v>8054</v>
      </c>
      <c r="G2991" s="2">
        <f>INT(YEAR(GEN_UP[[#This Row],[Fecha]]))</f>
        <v>2025</v>
      </c>
      <c r="H2991" s="2">
        <f>INT(MONTH(GEN_UP[[#This Row],[Fecha]]))</f>
        <v>5</v>
      </c>
      <c r="I2991" s="3" t="str">
        <f>TEXT(DATE(YEAR(GEN_UP[[#This Row],[Fecha]]),MONTH(GEN_UP[[#This Row],[Fecha]]),DAY(GEN_UP[[#This Row],[Fecha]])),"mmmm")</f>
        <v>May</v>
      </c>
      <c r="J2991" s="2">
        <f>DAY(GEN_UP[[#This Row],[Fecha]])</f>
        <v>5</v>
      </c>
      <c r="K2991" s="12" t="str">
        <f t="shared" si="46"/>
        <v>05-05-2025_13</v>
      </c>
    </row>
    <row r="2992" spans="1:11" x14ac:dyDescent="0.3">
      <c r="A2992" s="3">
        <v>45782</v>
      </c>
      <c r="B2992" s="6">
        <v>0.58333333333333337</v>
      </c>
      <c r="C2992" s="2">
        <v>6290.5</v>
      </c>
      <c r="D2992" s="2">
        <v>6371.5</v>
      </c>
      <c r="E2992" s="2">
        <v>6458</v>
      </c>
      <c r="F2992" s="2">
        <v>6390</v>
      </c>
      <c r="G2992" s="2">
        <f>INT(YEAR(GEN_UP[[#This Row],[Fecha]]))</f>
        <v>2025</v>
      </c>
      <c r="H2992" s="2">
        <f>INT(MONTH(GEN_UP[[#This Row],[Fecha]]))</f>
        <v>5</v>
      </c>
      <c r="I2992" s="3" t="str">
        <f>TEXT(DATE(YEAR(GEN_UP[[#This Row],[Fecha]]),MONTH(GEN_UP[[#This Row],[Fecha]]),DAY(GEN_UP[[#This Row],[Fecha]])),"mmmm")</f>
        <v>May</v>
      </c>
      <c r="J2992" s="2">
        <f>DAY(GEN_UP[[#This Row],[Fecha]])</f>
        <v>5</v>
      </c>
      <c r="K2992" s="12" t="str">
        <f t="shared" si="46"/>
        <v>05-05-2025_14</v>
      </c>
    </row>
    <row r="2993" spans="1:11" x14ac:dyDescent="0.3">
      <c r="A2993" s="3">
        <v>45782</v>
      </c>
      <c r="B2993" s="6">
        <v>0.625</v>
      </c>
      <c r="C2993" s="2">
        <v>3947.5</v>
      </c>
      <c r="D2993" s="2">
        <v>4026.5</v>
      </c>
      <c r="E2993" s="2">
        <v>4193</v>
      </c>
      <c r="F2993" s="2">
        <v>4160</v>
      </c>
      <c r="G2993" s="2">
        <f>INT(YEAR(GEN_UP[[#This Row],[Fecha]]))</f>
        <v>2025</v>
      </c>
      <c r="H2993" s="2">
        <f>INT(MONTH(GEN_UP[[#This Row],[Fecha]]))</f>
        <v>5</v>
      </c>
      <c r="I2993" s="3" t="str">
        <f>TEXT(DATE(YEAR(GEN_UP[[#This Row],[Fecha]]),MONTH(GEN_UP[[#This Row],[Fecha]]),DAY(GEN_UP[[#This Row],[Fecha]])),"mmmm")</f>
        <v>May</v>
      </c>
      <c r="J2993" s="2">
        <f>DAY(GEN_UP[[#This Row],[Fecha]])</f>
        <v>5</v>
      </c>
      <c r="K2993" s="12" t="str">
        <f t="shared" si="46"/>
        <v>05-05-2025_15</v>
      </c>
    </row>
    <row r="2994" spans="1:11" x14ac:dyDescent="0.3">
      <c r="A2994" s="3">
        <v>45782</v>
      </c>
      <c r="B2994" s="6">
        <v>0.66666666666666663</v>
      </c>
      <c r="C2994" s="2">
        <v>1682.5</v>
      </c>
      <c r="D2994" s="2">
        <v>1690.5</v>
      </c>
      <c r="E2994" s="2">
        <v>1778.5</v>
      </c>
      <c r="F2994" s="2">
        <v>1814</v>
      </c>
      <c r="G2994" s="2">
        <f>INT(YEAR(GEN_UP[[#This Row],[Fecha]]))</f>
        <v>2025</v>
      </c>
      <c r="H2994" s="2">
        <f>INT(MONTH(GEN_UP[[#This Row],[Fecha]]))</f>
        <v>5</v>
      </c>
      <c r="I2994" s="3" t="str">
        <f>TEXT(DATE(YEAR(GEN_UP[[#This Row],[Fecha]]),MONTH(GEN_UP[[#This Row],[Fecha]]),DAY(GEN_UP[[#This Row],[Fecha]])),"mmmm")</f>
        <v>May</v>
      </c>
      <c r="J2994" s="2">
        <f>DAY(GEN_UP[[#This Row],[Fecha]])</f>
        <v>5</v>
      </c>
      <c r="K2994" s="12" t="str">
        <f t="shared" si="46"/>
        <v>05-05-2025_16</v>
      </c>
    </row>
    <row r="2995" spans="1:11" x14ac:dyDescent="0.3">
      <c r="A2995" s="3">
        <v>45782</v>
      </c>
      <c r="B2995" s="6">
        <v>0.70833333333333337</v>
      </c>
      <c r="C2995" s="2">
        <v>248.5</v>
      </c>
      <c r="D2995" s="2">
        <v>264.5</v>
      </c>
      <c r="E2995" s="2">
        <v>291</v>
      </c>
      <c r="F2995" s="2">
        <v>322</v>
      </c>
      <c r="G2995" s="2">
        <f>INT(YEAR(GEN_UP[[#This Row],[Fecha]]))</f>
        <v>2025</v>
      </c>
      <c r="H2995" s="2">
        <f>INT(MONTH(GEN_UP[[#This Row],[Fecha]]))</f>
        <v>5</v>
      </c>
      <c r="I2995" s="3" t="str">
        <f>TEXT(DATE(YEAR(GEN_UP[[#This Row],[Fecha]]),MONTH(GEN_UP[[#This Row],[Fecha]]),DAY(GEN_UP[[#This Row],[Fecha]])),"mmmm")</f>
        <v>May</v>
      </c>
      <c r="J2995" s="2">
        <f>DAY(GEN_UP[[#This Row],[Fecha]])</f>
        <v>5</v>
      </c>
      <c r="K2995" s="12" t="str">
        <f t="shared" si="46"/>
        <v>05-05-2025_17</v>
      </c>
    </row>
    <row r="2996" spans="1:11" x14ac:dyDescent="0.3">
      <c r="A2996" s="3">
        <v>45782</v>
      </c>
      <c r="B2996" s="6">
        <v>0.75</v>
      </c>
      <c r="C2996" s="2">
        <v>6</v>
      </c>
      <c r="D2996" s="2">
        <v>5</v>
      </c>
      <c r="E2996" s="2">
        <v>5.5</v>
      </c>
      <c r="F2996" s="2">
        <v>6</v>
      </c>
      <c r="G2996" s="2">
        <f>INT(YEAR(GEN_UP[[#This Row],[Fecha]]))</f>
        <v>2025</v>
      </c>
      <c r="H2996" s="2">
        <f>INT(MONTH(GEN_UP[[#This Row],[Fecha]]))</f>
        <v>5</v>
      </c>
      <c r="I2996" s="3" t="str">
        <f>TEXT(DATE(YEAR(GEN_UP[[#This Row],[Fecha]]),MONTH(GEN_UP[[#This Row],[Fecha]]),DAY(GEN_UP[[#This Row],[Fecha]])),"mmmm")</f>
        <v>May</v>
      </c>
      <c r="J2996" s="2">
        <f>DAY(GEN_UP[[#This Row],[Fecha]])</f>
        <v>5</v>
      </c>
      <c r="K2996" s="12" t="str">
        <f t="shared" si="46"/>
        <v>05-05-2025_18</v>
      </c>
    </row>
    <row r="2997" spans="1:11" x14ac:dyDescent="0.3">
      <c r="A2997" s="3">
        <v>45782</v>
      </c>
      <c r="B2997" s="6">
        <v>0.79166666666666663</v>
      </c>
      <c r="C2997" s="2">
        <v>0</v>
      </c>
      <c r="D2997" s="2">
        <v>0</v>
      </c>
      <c r="E2997" s="2">
        <v>0</v>
      </c>
      <c r="F2997" s="2">
        <v>0</v>
      </c>
      <c r="G2997" s="2">
        <f>INT(YEAR(GEN_UP[[#This Row],[Fecha]]))</f>
        <v>2025</v>
      </c>
      <c r="H2997" s="2">
        <f>INT(MONTH(GEN_UP[[#This Row],[Fecha]]))</f>
        <v>5</v>
      </c>
      <c r="I2997" s="3" t="str">
        <f>TEXT(DATE(YEAR(GEN_UP[[#This Row],[Fecha]]),MONTH(GEN_UP[[#This Row],[Fecha]]),DAY(GEN_UP[[#This Row],[Fecha]])),"mmmm")</f>
        <v>May</v>
      </c>
      <c r="J2997" s="2">
        <f>DAY(GEN_UP[[#This Row],[Fecha]])</f>
        <v>5</v>
      </c>
      <c r="K2997" s="12" t="str">
        <f t="shared" si="46"/>
        <v>05-05-2025_19</v>
      </c>
    </row>
    <row r="2998" spans="1:11" x14ac:dyDescent="0.3">
      <c r="A2998" s="3">
        <v>45782</v>
      </c>
      <c r="B2998" s="6">
        <v>0.83333333333333337</v>
      </c>
      <c r="C2998" s="2">
        <v>0</v>
      </c>
      <c r="D2998" s="2">
        <v>0</v>
      </c>
      <c r="E2998" s="2">
        <v>0</v>
      </c>
      <c r="F2998" s="2">
        <v>0</v>
      </c>
      <c r="G2998" s="2">
        <f>INT(YEAR(GEN_UP[[#This Row],[Fecha]]))</f>
        <v>2025</v>
      </c>
      <c r="H2998" s="2">
        <f>INT(MONTH(GEN_UP[[#This Row],[Fecha]]))</f>
        <v>5</v>
      </c>
      <c r="I2998" s="3" t="str">
        <f>TEXT(DATE(YEAR(GEN_UP[[#This Row],[Fecha]]),MONTH(GEN_UP[[#This Row],[Fecha]]),DAY(GEN_UP[[#This Row],[Fecha]])),"mmmm")</f>
        <v>May</v>
      </c>
      <c r="J2998" s="2">
        <f>DAY(GEN_UP[[#This Row],[Fecha]])</f>
        <v>5</v>
      </c>
      <c r="K2998" s="12" t="str">
        <f t="shared" si="46"/>
        <v>05-05-2025_20</v>
      </c>
    </row>
    <row r="2999" spans="1:11" x14ac:dyDescent="0.3">
      <c r="A2999" s="3">
        <v>45782</v>
      </c>
      <c r="B2999" s="6">
        <v>0.875</v>
      </c>
      <c r="C2999" s="2">
        <v>0</v>
      </c>
      <c r="D2999" s="2">
        <v>0</v>
      </c>
      <c r="E2999" s="2">
        <v>0</v>
      </c>
      <c r="F2999" s="2">
        <v>0</v>
      </c>
      <c r="G2999" s="2">
        <f>INT(YEAR(GEN_UP[[#This Row],[Fecha]]))</f>
        <v>2025</v>
      </c>
      <c r="H2999" s="2">
        <f>INT(MONTH(GEN_UP[[#This Row],[Fecha]]))</f>
        <v>5</v>
      </c>
      <c r="I2999" s="3" t="str">
        <f>TEXT(DATE(YEAR(GEN_UP[[#This Row],[Fecha]]),MONTH(GEN_UP[[#This Row],[Fecha]]),DAY(GEN_UP[[#This Row],[Fecha]])),"mmmm")</f>
        <v>May</v>
      </c>
      <c r="J2999" s="2">
        <f>DAY(GEN_UP[[#This Row],[Fecha]])</f>
        <v>5</v>
      </c>
      <c r="K2999" s="12" t="str">
        <f t="shared" si="46"/>
        <v>05-05-2025_21</v>
      </c>
    </row>
    <row r="3000" spans="1:11" x14ac:dyDescent="0.3">
      <c r="A3000" s="3">
        <v>45782</v>
      </c>
      <c r="B3000" s="6">
        <v>0.91666666666666663</v>
      </c>
      <c r="C3000" s="2">
        <v>0</v>
      </c>
      <c r="D3000" s="2">
        <v>0</v>
      </c>
      <c r="E3000" s="2">
        <v>0</v>
      </c>
      <c r="F3000" s="2">
        <v>0</v>
      </c>
      <c r="G3000" s="2">
        <f>INT(YEAR(GEN_UP[[#This Row],[Fecha]]))</f>
        <v>2025</v>
      </c>
      <c r="H3000" s="2">
        <f>INT(MONTH(GEN_UP[[#This Row],[Fecha]]))</f>
        <v>5</v>
      </c>
      <c r="I3000" s="3" t="str">
        <f>TEXT(DATE(YEAR(GEN_UP[[#This Row],[Fecha]]),MONTH(GEN_UP[[#This Row],[Fecha]]),DAY(GEN_UP[[#This Row],[Fecha]])),"mmmm")</f>
        <v>May</v>
      </c>
      <c r="J3000" s="2">
        <f>DAY(GEN_UP[[#This Row],[Fecha]])</f>
        <v>5</v>
      </c>
      <c r="K3000" s="12" t="str">
        <f t="shared" si="46"/>
        <v>05-05-2025_22</v>
      </c>
    </row>
    <row r="3001" spans="1:11" x14ac:dyDescent="0.3">
      <c r="A3001" s="3">
        <v>45782</v>
      </c>
      <c r="B3001" s="6">
        <v>0.95833333333333337</v>
      </c>
      <c r="C3001" s="2">
        <v>0</v>
      </c>
      <c r="D3001" s="2">
        <v>0</v>
      </c>
      <c r="E3001" s="2">
        <v>0</v>
      </c>
      <c r="F3001" s="2">
        <v>0</v>
      </c>
      <c r="G3001" s="2">
        <f>INT(YEAR(GEN_UP[[#This Row],[Fecha]]))</f>
        <v>2025</v>
      </c>
      <c r="H3001" s="2">
        <f>INT(MONTH(GEN_UP[[#This Row],[Fecha]]))</f>
        <v>5</v>
      </c>
      <c r="I3001" s="3" t="str">
        <f>TEXT(DATE(YEAR(GEN_UP[[#This Row],[Fecha]]),MONTH(GEN_UP[[#This Row],[Fecha]]),DAY(GEN_UP[[#This Row],[Fecha]])),"mmmm")</f>
        <v>May</v>
      </c>
      <c r="J3001" s="2">
        <f>DAY(GEN_UP[[#This Row],[Fecha]])</f>
        <v>5</v>
      </c>
      <c r="K3001" s="12" t="str">
        <f t="shared" si="46"/>
        <v>05-05-2025_23</v>
      </c>
    </row>
    <row r="3002" spans="1:11" x14ac:dyDescent="0.3">
      <c r="A3002" s="3">
        <v>45783</v>
      </c>
      <c r="B3002" s="6">
        <v>0</v>
      </c>
      <c r="C3002" s="2">
        <v>0</v>
      </c>
      <c r="D3002" s="2">
        <v>0</v>
      </c>
      <c r="E3002" s="2">
        <v>0</v>
      </c>
      <c r="F3002" s="2">
        <v>0</v>
      </c>
      <c r="G3002" s="2">
        <f>INT(YEAR(GEN_UP[[#This Row],[Fecha]]))</f>
        <v>2025</v>
      </c>
      <c r="H3002" s="2">
        <f>INT(MONTH(GEN_UP[[#This Row],[Fecha]]))</f>
        <v>5</v>
      </c>
      <c r="I3002" s="3" t="str">
        <f>TEXT(DATE(YEAR(GEN_UP[[#This Row],[Fecha]]),MONTH(GEN_UP[[#This Row],[Fecha]]),DAY(GEN_UP[[#This Row],[Fecha]])),"mmmm")</f>
        <v>May</v>
      </c>
      <c r="J3002" s="2">
        <f>DAY(GEN_UP[[#This Row],[Fecha]])</f>
        <v>6</v>
      </c>
      <c r="K3002" s="12" t="str">
        <f t="shared" si="46"/>
        <v>06-05-2025_00</v>
      </c>
    </row>
    <row r="3003" spans="1:11" x14ac:dyDescent="0.3">
      <c r="A3003" s="3">
        <v>45783</v>
      </c>
      <c r="B3003" s="6">
        <v>4.1666666666666664E-2</v>
      </c>
      <c r="C3003" s="2">
        <v>0</v>
      </c>
      <c r="D3003" s="2">
        <v>0</v>
      </c>
      <c r="E3003" s="2">
        <v>0</v>
      </c>
      <c r="F3003" s="2">
        <v>0</v>
      </c>
      <c r="G3003" s="2">
        <f>INT(YEAR(GEN_UP[[#This Row],[Fecha]]))</f>
        <v>2025</v>
      </c>
      <c r="H3003" s="2">
        <f>INT(MONTH(GEN_UP[[#This Row],[Fecha]]))</f>
        <v>5</v>
      </c>
      <c r="I3003" s="3" t="str">
        <f>TEXT(DATE(YEAR(GEN_UP[[#This Row],[Fecha]]),MONTH(GEN_UP[[#This Row],[Fecha]]),DAY(GEN_UP[[#This Row],[Fecha]])),"mmmm")</f>
        <v>May</v>
      </c>
      <c r="J3003" s="2">
        <f>DAY(GEN_UP[[#This Row],[Fecha]])</f>
        <v>6</v>
      </c>
      <c r="K3003" s="12" t="str">
        <f t="shared" si="46"/>
        <v>06-05-2025_01</v>
      </c>
    </row>
    <row r="3004" spans="1:11" x14ac:dyDescent="0.3">
      <c r="A3004" s="3">
        <v>45783</v>
      </c>
      <c r="B3004" s="6">
        <v>8.3333333333333329E-2</v>
      </c>
      <c r="C3004" s="2">
        <v>0</v>
      </c>
      <c r="D3004" s="2">
        <v>0</v>
      </c>
      <c r="E3004" s="2">
        <v>0</v>
      </c>
      <c r="F3004" s="2">
        <v>0</v>
      </c>
      <c r="G3004" s="2">
        <f>INT(YEAR(GEN_UP[[#This Row],[Fecha]]))</f>
        <v>2025</v>
      </c>
      <c r="H3004" s="2">
        <f>INT(MONTH(GEN_UP[[#This Row],[Fecha]]))</f>
        <v>5</v>
      </c>
      <c r="I3004" s="3" t="str">
        <f>TEXT(DATE(YEAR(GEN_UP[[#This Row],[Fecha]]),MONTH(GEN_UP[[#This Row],[Fecha]]),DAY(GEN_UP[[#This Row],[Fecha]])),"mmmm")</f>
        <v>May</v>
      </c>
      <c r="J3004" s="2">
        <f>DAY(GEN_UP[[#This Row],[Fecha]])</f>
        <v>6</v>
      </c>
      <c r="K3004" s="12" t="str">
        <f t="shared" si="46"/>
        <v>06-05-2025_02</v>
      </c>
    </row>
    <row r="3005" spans="1:11" x14ac:dyDescent="0.3">
      <c r="A3005" s="3">
        <v>45783</v>
      </c>
      <c r="B3005" s="6">
        <v>0.125</v>
      </c>
      <c r="C3005" s="2">
        <v>0</v>
      </c>
      <c r="D3005" s="2">
        <v>0</v>
      </c>
      <c r="E3005" s="2">
        <v>0</v>
      </c>
      <c r="F3005" s="2">
        <v>0</v>
      </c>
      <c r="G3005" s="2">
        <f>INT(YEAR(GEN_UP[[#This Row],[Fecha]]))</f>
        <v>2025</v>
      </c>
      <c r="H3005" s="2">
        <f>INT(MONTH(GEN_UP[[#This Row],[Fecha]]))</f>
        <v>5</v>
      </c>
      <c r="I3005" s="3" t="str">
        <f>TEXT(DATE(YEAR(GEN_UP[[#This Row],[Fecha]]),MONTH(GEN_UP[[#This Row],[Fecha]]),DAY(GEN_UP[[#This Row],[Fecha]])),"mmmm")</f>
        <v>May</v>
      </c>
      <c r="J3005" s="2">
        <f>DAY(GEN_UP[[#This Row],[Fecha]])</f>
        <v>6</v>
      </c>
      <c r="K3005" s="12" t="str">
        <f t="shared" si="46"/>
        <v>06-05-2025_03</v>
      </c>
    </row>
    <row r="3006" spans="1:11" x14ac:dyDescent="0.3">
      <c r="A3006" s="3">
        <v>45783</v>
      </c>
      <c r="B3006" s="6">
        <v>0.16666666666666666</v>
      </c>
      <c r="C3006" s="2">
        <v>0</v>
      </c>
      <c r="D3006" s="2">
        <v>0</v>
      </c>
      <c r="E3006" s="2">
        <v>0</v>
      </c>
      <c r="F3006" s="2">
        <v>0</v>
      </c>
      <c r="G3006" s="2">
        <f>INT(YEAR(GEN_UP[[#This Row],[Fecha]]))</f>
        <v>2025</v>
      </c>
      <c r="H3006" s="2">
        <f>INT(MONTH(GEN_UP[[#This Row],[Fecha]]))</f>
        <v>5</v>
      </c>
      <c r="I3006" s="3" t="str">
        <f>TEXT(DATE(YEAR(GEN_UP[[#This Row],[Fecha]]),MONTH(GEN_UP[[#This Row],[Fecha]]),DAY(GEN_UP[[#This Row],[Fecha]])),"mmmm")</f>
        <v>May</v>
      </c>
      <c r="J3006" s="2">
        <f>DAY(GEN_UP[[#This Row],[Fecha]])</f>
        <v>6</v>
      </c>
      <c r="K3006" s="12" t="str">
        <f t="shared" si="46"/>
        <v>06-05-2025_04</v>
      </c>
    </row>
    <row r="3007" spans="1:11" x14ac:dyDescent="0.3">
      <c r="A3007" s="3">
        <v>45783</v>
      </c>
      <c r="B3007" s="6">
        <v>0.20833333333333334</v>
      </c>
      <c r="C3007" s="2">
        <v>0</v>
      </c>
      <c r="D3007" s="2">
        <v>0</v>
      </c>
      <c r="E3007" s="2">
        <v>0</v>
      </c>
      <c r="F3007" s="2">
        <v>0</v>
      </c>
      <c r="G3007" s="2">
        <f>INT(YEAR(GEN_UP[[#This Row],[Fecha]]))</f>
        <v>2025</v>
      </c>
      <c r="H3007" s="2">
        <f>INT(MONTH(GEN_UP[[#This Row],[Fecha]]))</f>
        <v>5</v>
      </c>
      <c r="I3007" s="3" t="str">
        <f>TEXT(DATE(YEAR(GEN_UP[[#This Row],[Fecha]]),MONTH(GEN_UP[[#This Row],[Fecha]]),DAY(GEN_UP[[#This Row],[Fecha]])),"mmmm")</f>
        <v>May</v>
      </c>
      <c r="J3007" s="2">
        <f>DAY(GEN_UP[[#This Row],[Fecha]])</f>
        <v>6</v>
      </c>
      <c r="K3007" s="12" t="str">
        <f t="shared" si="46"/>
        <v>06-05-2025_05</v>
      </c>
    </row>
    <row r="3008" spans="1:11" x14ac:dyDescent="0.3">
      <c r="A3008" s="3">
        <v>45783</v>
      </c>
      <c r="B3008" s="6">
        <v>0.25</v>
      </c>
      <c r="C3008" s="2">
        <v>231</v>
      </c>
      <c r="D3008" s="2">
        <v>225.5</v>
      </c>
      <c r="E3008" s="2">
        <v>211.5</v>
      </c>
      <c r="F3008" s="2">
        <v>205</v>
      </c>
      <c r="G3008" s="2">
        <f>INT(YEAR(GEN_UP[[#This Row],[Fecha]]))</f>
        <v>2025</v>
      </c>
      <c r="H3008" s="2">
        <f>INT(MONTH(GEN_UP[[#This Row],[Fecha]]))</f>
        <v>5</v>
      </c>
      <c r="I3008" s="3" t="str">
        <f>TEXT(DATE(YEAR(GEN_UP[[#This Row],[Fecha]]),MONTH(GEN_UP[[#This Row],[Fecha]]),DAY(GEN_UP[[#This Row],[Fecha]])),"mmmm")</f>
        <v>May</v>
      </c>
      <c r="J3008" s="2">
        <f>DAY(GEN_UP[[#This Row],[Fecha]])</f>
        <v>6</v>
      </c>
      <c r="K3008" s="12" t="str">
        <f t="shared" si="46"/>
        <v>06-05-2025_06</v>
      </c>
    </row>
    <row r="3009" spans="1:11" x14ac:dyDescent="0.3">
      <c r="A3009" s="3">
        <v>45783</v>
      </c>
      <c r="B3009" s="6">
        <v>0.29166666666666669</v>
      </c>
      <c r="C3009" s="2">
        <v>1723</v>
      </c>
      <c r="D3009" s="2">
        <v>1684</v>
      </c>
      <c r="E3009" s="2">
        <v>1610</v>
      </c>
      <c r="F3009" s="2">
        <v>1548.5</v>
      </c>
      <c r="G3009" s="2">
        <f>INT(YEAR(GEN_UP[[#This Row],[Fecha]]))</f>
        <v>2025</v>
      </c>
      <c r="H3009" s="2">
        <f>INT(MONTH(GEN_UP[[#This Row],[Fecha]]))</f>
        <v>5</v>
      </c>
      <c r="I3009" s="3" t="str">
        <f>TEXT(DATE(YEAR(GEN_UP[[#This Row],[Fecha]]),MONTH(GEN_UP[[#This Row],[Fecha]]),DAY(GEN_UP[[#This Row],[Fecha]])),"mmmm")</f>
        <v>May</v>
      </c>
      <c r="J3009" s="2">
        <f>DAY(GEN_UP[[#This Row],[Fecha]])</f>
        <v>6</v>
      </c>
      <c r="K3009" s="12" t="str">
        <f t="shared" si="46"/>
        <v>06-05-2025_07</v>
      </c>
    </row>
    <row r="3010" spans="1:11" x14ac:dyDescent="0.3">
      <c r="A3010" s="3">
        <v>45783</v>
      </c>
      <c r="B3010" s="6">
        <v>0.33333333333333331</v>
      </c>
      <c r="C3010" s="2">
        <v>2145</v>
      </c>
      <c r="D3010" s="2">
        <v>2145</v>
      </c>
      <c r="E3010" s="2">
        <v>2145.5</v>
      </c>
      <c r="F3010" s="2">
        <v>2140</v>
      </c>
      <c r="G3010" s="2">
        <f>INT(YEAR(GEN_UP[[#This Row],[Fecha]]))</f>
        <v>2025</v>
      </c>
      <c r="H3010" s="2">
        <f>INT(MONTH(GEN_UP[[#This Row],[Fecha]]))</f>
        <v>5</v>
      </c>
      <c r="I3010" s="3" t="str">
        <f>TEXT(DATE(YEAR(GEN_UP[[#This Row],[Fecha]]),MONTH(GEN_UP[[#This Row],[Fecha]]),DAY(GEN_UP[[#This Row],[Fecha]])),"mmmm")</f>
        <v>May</v>
      </c>
      <c r="J3010" s="2">
        <f>DAY(GEN_UP[[#This Row],[Fecha]])</f>
        <v>6</v>
      </c>
      <c r="K3010" s="12" t="str">
        <f t="shared" ref="K3010:K3073" si="47">TEXT(A3010,"dd-mm-yyyy") &amp; "_" &amp; TEXT(HOUR(B3010),"00")</f>
        <v>06-05-2025_08</v>
      </c>
    </row>
    <row r="3011" spans="1:11" x14ac:dyDescent="0.3">
      <c r="A3011" s="3">
        <v>45783</v>
      </c>
      <c r="B3011" s="6">
        <v>0.375</v>
      </c>
      <c r="C3011" s="2">
        <v>2144.5</v>
      </c>
      <c r="D3011" s="2">
        <v>2144.5</v>
      </c>
      <c r="E3011" s="2">
        <v>2144.5</v>
      </c>
      <c r="F3011" s="2">
        <v>2140.5</v>
      </c>
      <c r="G3011" s="2">
        <f>INT(YEAR(GEN_UP[[#This Row],[Fecha]]))</f>
        <v>2025</v>
      </c>
      <c r="H3011" s="2">
        <f>INT(MONTH(GEN_UP[[#This Row],[Fecha]]))</f>
        <v>5</v>
      </c>
      <c r="I3011" s="3" t="str">
        <f>TEXT(DATE(YEAR(GEN_UP[[#This Row],[Fecha]]),MONTH(GEN_UP[[#This Row],[Fecha]]),DAY(GEN_UP[[#This Row],[Fecha]])),"mmmm")</f>
        <v>May</v>
      </c>
      <c r="J3011" s="2">
        <f>DAY(GEN_UP[[#This Row],[Fecha]])</f>
        <v>6</v>
      </c>
      <c r="K3011" s="12" t="str">
        <f t="shared" si="47"/>
        <v>06-05-2025_09</v>
      </c>
    </row>
    <row r="3012" spans="1:11" x14ac:dyDescent="0.3">
      <c r="A3012" s="3">
        <v>45783</v>
      </c>
      <c r="B3012" s="6">
        <v>0.41666666666666669</v>
      </c>
      <c r="C3012" s="2">
        <v>2146</v>
      </c>
      <c r="D3012" s="2">
        <v>2145.5</v>
      </c>
      <c r="E3012" s="2">
        <v>2145</v>
      </c>
      <c r="F3012" s="2">
        <v>2145.5</v>
      </c>
      <c r="G3012" s="2">
        <f>INT(YEAR(GEN_UP[[#This Row],[Fecha]]))</f>
        <v>2025</v>
      </c>
      <c r="H3012" s="2">
        <f>INT(MONTH(GEN_UP[[#This Row],[Fecha]]))</f>
        <v>5</v>
      </c>
      <c r="I3012" s="3" t="str">
        <f>TEXT(DATE(YEAR(GEN_UP[[#This Row],[Fecha]]),MONTH(GEN_UP[[#This Row],[Fecha]]),DAY(GEN_UP[[#This Row],[Fecha]])),"mmmm")</f>
        <v>May</v>
      </c>
      <c r="J3012" s="2">
        <f>DAY(GEN_UP[[#This Row],[Fecha]])</f>
        <v>6</v>
      </c>
      <c r="K3012" s="12" t="str">
        <f t="shared" si="47"/>
        <v>06-05-2025_10</v>
      </c>
    </row>
    <row r="3013" spans="1:11" x14ac:dyDescent="0.3">
      <c r="A3013" s="3">
        <v>45783</v>
      </c>
      <c r="B3013" s="6">
        <v>0.45833333333333331</v>
      </c>
      <c r="C3013" s="2">
        <v>2290</v>
      </c>
      <c r="D3013" s="2">
        <v>2288</v>
      </c>
      <c r="E3013" s="2">
        <v>2265</v>
      </c>
      <c r="F3013" s="2">
        <v>2271.5</v>
      </c>
      <c r="G3013" s="2">
        <f>INT(YEAR(GEN_UP[[#This Row],[Fecha]]))</f>
        <v>2025</v>
      </c>
      <c r="H3013" s="2">
        <f>INT(MONTH(GEN_UP[[#This Row],[Fecha]]))</f>
        <v>5</v>
      </c>
      <c r="I3013" s="3" t="str">
        <f>TEXT(DATE(YEAR(GEN_UP[[#This Row],[Fecha]]),MONTH(GEN_UP[[#This Row],[Fecha]]),DAY(GEN_UP[[#This Row],[Fecha]])),"mmmm")</f>
        <v>May</v>
      </c>
      <c r="J3013" s="2">
        <f>DAY(GEN_UP[[#This Row],[Fecha]])</f>
        <v>6</v>
      </c>
      <c r="K3013" s="12" t="str">
        <f t="shared" si="47"/>
        <v>06-05-2025_11</v>
      </c>
    </row>
    <row r="3014" spans="1:11" x14ac:dyDescent="0.3">
      <c r="A3014" s="3">
        <v>45783</v>
      </c>
      <c r="B3014" s="6">
        <v>0.5</v>
      </c>
      <c r="C3014" s="2">
        <v>2575</v>
      </c>
      <c r="D3014" s="2">
        <v>2573</v>
      </c>
      <c r="E3014" s="2">
        <v>2573.5</v>
      </c>
      <c r="F3014" s="2">
        <v>2568.5</v>
      </c>
      <c r="G3014" s="2">
        <f>INT(YEAR(GEN_UP[[#This Row],[Fecha]]))</f>
        <v>2025</v>
      </c>
      <c r="H3014" s="2">
        <f>INT(MONTH(GEN_UP[[#This Row],[Fecha]]))</f>
        <v>5</v>
      </c>
      <c r="I3014" s="3" t="str">
        <f>TEXT(DATE(YEAR(GEN_UP[[#This Row],[Fecha]]),MONTH(GEN_UP[[#This Row],[Fecha]]),DAY(GEN_UP[[#This Row],[Fecha]])),"mmmm")</f>
        <v>May</v>
      </c>
      <c r="J3014" s="2">
        <f>DAY(GEN_UP[[#This Row],[Fecha]])</f>
        <v>6</v>
      </c>
      <c r="K3014" s="12" t="str">
        <f t="shared" si="47"/>
        <v>06-05-2025_12</v>
      </c>
    </row>
    <row r="3015" spans="1:11" x14ac:dyDescent="0.3">
      <c r="A3015" s="3">
        <v>45783</v>
      </c>
      <c r="B3015" s="6">
        <v>0.54166666666666663</v>
      </c>
      <c r="C3015" s="2">
        <v>2573.5</v>
      </c>
      <c r="D3015" s="2">
        <v>2573.5</v>
      </c>
      <c r="E3015" s="2">
        <v>2574</v>
      </c>
      <c r="F3015" s="2">
        <v>2573.5</v>
      </c>
      <c r="G3015" s="2">
        <f>INT(YEAR(GEN_UP[[#This Row],[Fecha]]))</f>
        <v>2025</v>
      </c>
      <c r="H3015" s="2">
        <f>INT(MONTH(GEN_UP[[#This Row],[Fecha]]))</f>
        <v>5</v>
      </c>
      <c r="I3015" s="3" t="str">
        <f>TEXT(DATE(YEAR(GEN_UP[[#This Row],[Fecha]]),MONTH(GEN_UP[[#This Row],[Fecha]]),DAY(GEN_UP[[#This Row],[Fecha]])),"mmmm")</f>
        <v>May</v>
      </c>
      <c r="J3015" s="2">
        <f>DAY(GEN_UP[[#This Row],[Fecha]])</f>
        <v>6</v>
      </c>
      <c r="K3015" s="12" t="str">
        <f t="shared" si="47"/>
        <v>06-05-2025_13</v>
      </c>
    </row>
    <row r="3016" spans="1:11" x14ac:dyDescent="0.3">
      <c r="A3016" s="3">
        <v>45783</v>
      </c>
      <c r="B3016" s="6">
        <v>0.58333333333333337</v>
      </c>
      <c r="C3016" s="2">
        <v>2564.5</v>
      </c>
      <c r="D3016" s="2">
        <v>2570.5</v>
      </c>
      <c r="E3016" s="2">
        <v>2555.5</v>
      </c>
      <c r="F3016" s="2">
        <v>2539.5</v>
      </c>
      <c r="G3016" s="2">
        <f>INT(YEAR(GEN_UP[[#This Row],[Fecha]]))</f>
        <v>2025</v>
      </c>
      <c r="H3016" s="2">
        <f>INT(MONTH(GEN_UP[[#This Row],[Fecha]]))</f>
        <v>5</v>
      </c>
      <c r="I3016" s="3" t="str">
        <f>TEXT(DATE(YEAR(GEN_UP[[#This Row],[Fecha]]),MONTH(GEN_UP[[#This Row],[Fecha]]),DAY(GEN_UP[[#This Row],[Fecha]])),"mmmm")</f>
        <v>May</v>
      </c>
      <c r="J3016" s="2">
        <f>DAY(GEN_UP[[#This Row],[Fecha]])</f>
        <v>6</v>
      </c>
      <c r="K3016" s="12" t="str">
        <f t="shared" si="47"/>
        <v>06-05-2025_14</v>
      </c>
    </row>
    <row r="3017" spans="1:11" x14ac:dyDescent="0.3">
      <c r="A3017" s="3">
        <v>45783</v>
      </c>
      <c r="B3017" s="6">
        <v>0.625</v>
      </c>
      <c r="C3017" s="2">
        <v>1393.5</v>
      </c>
      <c r="D3017" s="2">
        <v>1403</v>
      </c>
      <c r="E3017" s="2">
        <v>1433</v>
      </c>
      <c r="F3017" s="2">
        <v>1457.5</v>
      </c>
      <c r="G3017" s="2">
        <f>INT(YEAR(GEN_UP[[#This Row],[Fecha]]))</f>
        <v>2025</v>
      </c>
      <c r="H3017" s="2">
        <f>INT(MONTH(GEN_UP[[#This Row],[Fecha]]))</f>
        <v>5</v>
      </c>
      <c r="I3017" s="3" t="str">
        <f>TEXT(DATE(YEAR(GEN_UP[[#This Row],[Fecha]]),MONTH(GEN_UP[[#This Row],[Fecha]]),DAY(GEN_UP[[#This Row],[Fecha]])),"mmmm")</f>
        <v>May</v>
      </c>
      <c r="J3017" s="2">
        <f>DAY(GEN_UP[[#This Row],[Fecha]])</f>
        <v>6</v>
      </c>
      <c r="K3017" s="12" t="str">
        <f t="shared" si="47"/>
        <v>06-05-2025_15</v>
      </c>
    </row>
    <row r="3018" spans="1:11" x14ac:dyDescent="0.3">
      <c r="A3018" s="3">
        <v>45783</v>
      </c>
      <c r="B3018" s="6">
        <v>0.66666666666666663</v>
      </c>
      <c r="C3018" s="2">
        <v>118.5</v>
      </c>
      <c r="D3018" s="2">
        <v>117</v>
      </c>
      <c r="E3018" s="2">
        <v>121.5</v>
      </c>
      <c r="F3018" s="2">
        <v>124</v>
      </c>
      <c r="G3018" s="2">
        <f>INT(YEAR(GEN_UP[[#This Row],[Fecha]]))</f>
        <v>2025</v>
      </c>
      <c r="H3018" s="2">
        <f>INT(MONTH(GEN_UP[[#This Row],[Fecha]]))</f>
        <v>5</v>
      </c>
      <c r="I3018" s="3" t="str">
        <f>TEXT(DATE(YEAR(GEN_UP[[#This Row],[Fecha]]),MONTH(GEN_UP[[#This Row],[Fecha]]),DAY(GEN_UP[[#This Row],[Fecha]])),"mmmm")</f>
        <v>May</v>
      </c>
      <c r="J3018" s="2">
        <f>DAY(GEN_UP[[#This Row],[Fecha]])</f>
        <v>6</v>
      </c>
      <c r="K3018" s="12" t="str">
        <f t="shared" si="47"/>
        <v>06-05-2025_16</v>
      </c>
    </row>
    <row r="3019" spans="1:11" x14ac:dyDescent="0.3">
      <c r="A3019" s="3">
        <v>45783</v>
      </c>
      <c r="B3019" s="6">
        <v>0.70833333333333337</v>
      </c>
      <c r="C3019" s="2">
        <v>11</v>
      </c>
      <c r="D3019" s="2">
        <v>11</v>
      </c>
      <c r="E3019" s="2">
        <v>12</v>
      </c>
      <c r="F3019" s="2">
        <v>12.5</v>
      </c>
      <c r="G3019" s="2">
        <f>INT(YEAR(GEN_UP[[#This Row],[Fecha]]))</f>
        <v>2025</v>
      </c>
      <c r="H3019" s="2">
        <f>INT(MONTH(GEN_UP[[#This Row],[Fecha]]))</f>
        <v>5</v>
      </c>
      <c r="I3019" s="3" t="str">
        <f>TEXT(DATE(YEAR(GEN_UP[[#This Row],[Fecha]]),MONTH(GEN_UP[[#This Row],[Fecha]]),DAY(GEN_UP[[#This Row],[Fecha]])),"mmmm")</f>
        <v>May</v>
      </c>
      <c r="J3019" s="2">
        <f>DAY(GEN_UP[[#This Row],[Fecha]])</f>
        <v>6</v>
      </c>
      <c r="K3019" s="12" t="str">
        <f t="shared" si="47"/>
        <v>06-05-2025_17</v>
      </c>
    </row>
    <row r="3020" spans="1:11" x14ac:dyDescent="0.3">
      <c r="A3020" s="3">
        <v>45783</v>
      </c>
      <c r="B3020" s="6">
        <v>0.75</v>
      </c>
      <c r="C3020" s="2">
        <v>0</v>
      </c>
      <c r="D3020" s="2">
        <v>0</v>
      </c>
      <c r="E3020" s="2">
        <v>0</v>
      </c>
      <c r="F3020" s="2">
        <v>0</v>
      </c>
      <c r="G3020" s="2">
        <f>INT(YEAR(GEN_UP[[#This Row],[Fecha]]))</f>
        <v>2025</v>
      </c>
      <c r="H3020" s="2">
        <f>INT(MONTH(GEN_UP[[#This Row],[Fecha]]))</f>
        <v>5</v>
      </c>
      <c r="I3020" s="3" t="str">
        <f>TEXT(DATE(YEAR(GEN_UP[[#This Row],[Fecha]]),MONTH(GEN_UP[[#This Row],[Fecha]]),DAY(GEN_UP[[#This Row],[Fecha]])),"mmmm")</f>
        <v>May</v>
      </c>
      <c r="J3020" s="2">
        <f>DAY(GEN_UP[[#This Row],[Fecha]])</f>
        <v>6</v>
      </c>
      <c r="K3020" s="12" t="str">
        <f t="shared" si="47"/>
        <v>06-05-2025_18</v>
      </c>
    </row>
    <row r="3021" spans="1:11" x14ac:dyDescent="0.3">
      <c r="A3021" s="3">
        <v>45783</v>
      </c>
      <c r="B3021" s="6">
        <v>0.79166666666666663</v>
      </c>
      <c r="C3021" s="2">
        <v>0</v>
      </c>
      <c r="D3021" s="2">
        <v>0</v>
      </c>
      <c r="E3021" s="2">
        <v>0</v>
      </c>
      <c r="F3021" s="2">
        <v>0</v>
      </c>
      <c r="G3021" s="2">
        <f>INT(YEAR(GEN_UP[[#This Row],[Fecha]]))</f>
        <v>2025</v>
      </c>
      <c r="H3021" s="2">
        <f>INT(MONTH(GEN_UP[[#This Row],[Fecha]]))</f>
        <v>5</v>
      </c>
      <c r="I3021" s="3" t="str">
        <f>TEXT(DATE(YEAR(GEN_UP[[#This Row],[Fecha]]),MONTH(GEN_UP[[#This Row],[Fecha]]),DAY(GEN_UP[[#This Row],[Fecha]])),"mmmm")</f>
        <v>May</v>
      </c>
      <c r="J3021" s="2">
        <f>DAY(GEN_UP[[#This Row],[Fecha]])</f>
        <v>6</v>
      </c>
      <c r="K3021" s="12" t="str">
        <f t="shared" si="47"/>
        <v>06-05-2025_19</v>
      </c>
    </row>
    <row r="3022" spans="1:11" x14ac:dyDescent="0.3">
      <c r="A3022" s="3">
        <v>45783</v>
      </c>
      <c r="B3022" s="6">
        <v>0.83333333333333337</v>
      </c>
      <c r="C3022" s="2">
        <v>0</v>
      </c>
      <c r="D3022" s="2">
        <v>0</v>
      </c>
      <c r="E3022" s="2">
        <v>0</v>
      </c>
      <c r="F3022" s="2">
        <v>0</v>
      </c>
      <c r="G3022" s="2">
        <f>INT(YEAR(GEN_UP[[#This Row],[Fecha]]))</f>
        <v>2025</v>
      </c>
      <c r="H3022" s="2">
        <f>INT(MONTH(GEN_UP[[#This Row],[Fecha]]))</f>
        <v>5</v>
      </c>
      <c r="I3022" s="3" t="str">
        <f>TEXT(DATE(YEAR(GEN_UP[[#This Row],[Fecha]]),MONTH(GEN_UP[[#This Row],[Fecha]]),DAY(GEN_UP[[#This Row],[Fecha]])),"mmmm")</f>
        <v>May</v>
      </c>
      <c r="J3022" s="2">
        <f>DAY(GEN_UP[[#This Row],[Fecha]])</f>
        <v>6</v>
      </c>
      <c r="K3022" s="12" t="str">
        <f t="shared" si="47"/>
        <v>06-05-2025_20</v>
      </c>
    </row>
    <row r="3023" spans="1:11" x14ac:dyDescent="0.3">
      <c r="A3023" s="3">
        <v>45783</v>
      </c>
      <c r="B3023" s="6">
        <v>0.875</v>
      </c>
      <c r="C3023" s="2">
        <v>0</v>
      </c>
      <c r="D3023" s="2">
        <v>0</v>
      </c>
      <c r="E3023" s="2">
        <v>0</v>
      </c>
      <c r="F3023" s="2">
        <v>0</v>
      </c>
      <c r="G3023" s="2">
        <f>INT(YEAR(GEN_UP[[#This Row],[Fecha]]))</f>
        <v>2025</v>
      </c>
      <c r="H3023" s="2">
        <f>INT(MONTH(GEN_UP[[#This Row],[Fecha]]))</f>
        <v>5</v>
      </c>
      <c r="I3023" s="3" t="str">
        <f>TEXT(DATE(YEAR(GEN_UP[[#This Row],[Fecha]]),MONTH(GEN_UP[[#This Row],[Fecha]]),DAY(GEN_UP[[#This Row],[Fecha]])),"mmmm")</f>
        <v>May</v>
      </c>
      <c r="J3023" s="2">
        <f>DAY(GEN_UP[[#This Row],[Fecha]])</f>
        <v>6</v>
      </c>
      <c r="K3023" s="12" t="str">
        <f t="shared" si="47"/>
        <v>06-05-2025_21</v>
      </c>
    </row>
    <row r="3024" spans="1:11" x14ac:dyDescent="0.3">
      <c r="A3024" s="3">
        <v>45783</v>
      </c>
      <c r="B3024" s="6">
        <v>0.91666666666666663</v>
      </c>
      <c r="C3024" s="2">
        <v>0</v>
      </c>
      <c r="D3024" s="2">
        <v>0</v>
      </c>
      <c r="E3024" s="2">
        <v>0</v>
      </c>
      <c r="F3024" s="2">
        <v>0</v>
      </c>
      <c r="G3024" s="2">
        <f>INT(YEAR(GEN_UP[[#This Row],[Fecha]]))</f>
        <v>2025</v>
      </c>
      <c r="H3024" s="2">
        <f>INT(MONTH(GEN_UP[[#This Row],[Fecha]]))</f>
        <v>5</v>
      </c>
      <c r="I3024" s="3" t="str">
        <f>TEXT(DATE(YEAR(GEN_UP[[#This Row],[Fecha]]),MONTH(GEN_UP[[#This Row],[Fecha]]),DAY(GEN_UP[[#This Row],[Fecha]])),"mmmm")</f>
        <v>May</v>
      </c>
      <c r="J3024" s="2">
        <f>DAY(GEN_UP[[#This Row],[Fecha]])</f>
        <v>6</v>
      </c>
      <c r="K3024" s="12" t="str">
        <f t="shared" si="47"/>
        <v>06-05-2025_22</v>
      </c>
    </row>
    <row r="3025" spans="1:11" x14ac:dyDescent="0.3">
      <c r="A3025" s="3">
        <v>45783</v>
      </c>
      <c r="B3025" s="6">
        <v>0.95833333333333337</v>
      </c>
      <c r="C3025" s="2">
        <v>0</v>
      </c>
      <c r="D3025" s="2">
        <v>0</v>
      </c>
      <c r="E3025" s="2">
        <v>0</v>
      </c>
      <c r="F3025" s="2">
        <v>0</v>
      </c>
      <c r="G3025" s="2">
        <f>INT(YEAR(GEN_UP[[#This Row],[Fecha]]))</f>
        <v>2025</v>
      </c>
      <c r="H3025" s="2">
        <f>INT(MONTH(GEN_UP[[#This Row],[Fecha]]))</f>
        <v>5</v>
      </c>
      <c r="I3025" s="3" t="str">
        <f>TEXT(DATE(YEAR(GEN_UP[[#This Row],[Fecha]]),MONTH(GEN_UP[[#This Row],[Fecha]]),DAY(GEN_UP[[#This Row],[Fecha]])),"mmmm")</f>
        <v>May</v>
      </c>
      <c r="J3025" s="2">
        <f>DAY(GEN_UP[[#This Row],[Fecha]])</f>
        <v>6</v>
      </c>
      <c r="K3025" s="12" t="str">
        <f t="shared" si="47"/>
        <v>06-05-2025_23</v>
      </c>
    </row>
    <row r="3026" spans="1:11" x14ac:dyDescent="0.3">
      <c r="A3026" s="3">
        <v>45784</v>
      </c>
      <c r="B3026" s="6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f>INT(YEAR(GEN_UP[[#This Row],[Fecha]]))</f>
        <v>2025</v>
      </c>
      <c r="H3026" s="2">
        <f>INT(MONTH(GEN_UP[[#This Row],[Fecha]]))</f>
        <v>5</v>
      </c>
      <c r="I3026" s="3" t="str">
        <f>TEXT(DATE(YEAR(GEN_UP[[#This Row],[Fecha]]),MONTH(GEN_UP[[#This Row],[Fecha]]),DAY(GEN_UP[[#This Row],[Fecha]])),"mmmm")</f>
        <v>May</v>
      </c>
      <c r="J3026" s="2">
        <f>DAY(GEN_UP[[#This Row],[Fecha]])</f>
        <v>7</v>
      </c>
      <c r="K3026" s="12" t="str">
        <f t="shared" si="47"/>
        <v>07-05-2025_00</v>
      </c>
    </row>
    <row r="3027" spans="1:11" x14ac:dyDescent="0.3">
      <c r="A3027" s="3">
        <v>45784</v>
      </c>
      <c r="B3027" s="6">
        <v>4.1666666666666664E-2</v>
      </c>
      <c r="C3027" s="2">
        <v>0</v>
      </c>
      <c r="D3027" s="2">
        <v>0</v>
      </c>
      <c r="E3027" s="2">
        <v>0</v>
      </c>
      <c r="F3027" s="2">
        <v>0</v>
      </c>
      <c r="G3027" s="2">
        <f>INT(YEAR(GEN_UP[[#This Row],[Fecha]]))</f>
        <v>2025</v>
      </c>
      <c r="H3027" s="2">
        <f>INT(MONTH(GEN_UP[[#This Row],[Fecha]]))</f>
        <v>5</v>
      </c>
      <c r="I3027" s="3" t="str">
        <f>TEXT(DATE(YEAR(GEN_UP[[#This Row],[Fecha]]),MONTH(GEN_UP[[#This Row],[Fecha]]),DAY(GEN_UP[[#This Row],[Fecha]])),"mmmm")</f>
        <v>May</v>
      </c>
      <c r="J3027" s="2">
        <f>DAY(GEN_UP[[#This Row],[Fecha]])</f>
        <v>7</v>
      </c>
      <c r="K3027" s="12" t="str">
        <f t="shared" si="47"/>
        <v>07-05-2025_01</v>
      </c>
    </row>
    <row r="3028" spans="1:11" x14ac:dyDescent="0.3">
      <c r="A3028" s="3">
        <v>45784</v>
      </c>
      <c r="B3028" s="6">
        <v>8.3333333333333329E-2</v>
      </c>
      <c r="C3028" s="2">
        <v>0</v>
      </c>
      <c r="D3028" s="2">
        <v>0</v>
      </c>
      <c r="E3028" s="2">
        <v>0</v>
      </c>
      <c r="F3028" s="2">
        <v>0</v>
      </c>
      <c r="G3028" s="2">
        <f>INT(YEAR(GEN_UP[[#This Row],[Fecha]]))</f>
        <v>2025</v>
      </c>
      <c r="H3028" s="2">
        <f>INT(MONTH(GEN_UP[[#This Row],[Fecha]]))</f>
        <v>5</v>
      </c>
      <c r="I3028" s="3" t="str">
        <f>TEXT(DATE(YEAR(GEN_UP[[#This Row],[Fecha]]),MONTH(GEN_UP[[#This Row],[Fecha]]),DAY(GEN_UP[[#This Row],[Fecha]])),"mmmm")</f>
        <v>May</v>
      </c>
      <c r="J3028" s="2">
        <f>DAY(GEN_UP[[#This Row],[Fecha]])</f>
        <v>7</v>
      </c>
      <c r="K3028" s="12" t="str">
        <f t="shared" si="47"/>
        <v>07-05-2025_02</v>
      </c>
    </row>
    <row r="3029" spans="1:11" x14ac:dyDescent="0.3">
      <c r="A3029" s="3">
        <v>45784</v>
      </c>
      <c r="B3029" s="6">
        <v>0.125</v>
      </c>
      <c r="C3029" s="2">
        <v>0</v>
      </c>
      <c r="D3029" s="2">
        <v>0</v>
      </c>
      <c r="E3029" s="2">
        <v>0</v>
      </c>
      <c r="F3029" s="2">
        <v>0</v>
      </c>
      <c r="G3029" s="2">
        <f>INT(YEAR(GEN_UP[[#This Row],[Fecha]]))</f>
        <v>2025</v>
      </c>
      <c r="H3029" s="2">
        <f>INT(MONTH(GEN_UP[[#This Row],[Fecha]]))</f>
        <v>5</v>
      </c>
      <c r="I3029" s="3" t="str">
        <f>TEXT(DATE(YEAR(GEN_UP[[#This Row],[Fecha]]),MONTH(GEN_UP[[#This Row],[Fecha]]),DAY(GEN_UP[[#This Row],[Fecha]])),"mmmm")</f>
        <v>May</v>
      </c>
      <c r="J3029" s="2">
        <f>DAY(GEN_UP[[#This Row],[Fecha]])</f>
        <v>7</v>
      </c>
      <c r="K3029" s="12" t="str">
        <f t="shared" si="47"/>
        <v>07-05-2025_03</v>
      </c>
    </row>
    <row r="3030" spans="1:11" x14ac:dyDescent="0.3">
      <c r="A3030" s="3">
        <v>45784</v>
      </c>
      <c r="B3030" s="6">
        <v>0.16666666666666666</v>
      </c>
      <c r="C3030" s="2">
        <v>0</v>
      </c>
      <c r="D3030" s="2">
        <v>0</v>
      </c>
      <c r="E3030" s="2">
        <v>0</v>
      </c>
      <c r="F3030" s="2">
        <v>0</v>
      </c>
      <c r="G3030" s="2">
        <f>INT(YEAR(GEN_UP[[#This Row],[Fecha]]))</f>
        <v>2025</v>
      </c>
      <c r="H3030" s="2">
        <f>INT(MONTH(GEN_UP[[#This Row],[Fecha]]))</f>
        <v>5</v>
      </c>
      <c r="I3030" s="3" t="str">
        <f>TEXT(DATE(YEAR(GEN_UP[[#This Row],[Fecha]]),MONTH(GEN_UP[[#This Row],[Fecha]]),DAY(GEN_UP[[#This Row],[Fecha]])),"mmmm")</f>
        <v>May</v>
      </c>
      <c r="J3030" s="2">
        <f>DAY(GEN_UP[[#This Row],[Fecha]])</f>
        <v>7</v>
      </c>
      <c r="K3030" s="12" t="str">
        <f t="shared" si="47"/>
        <v>07-05-2025_04</v>
      </c>
    </row>
    <row r="3031" spans="1:11" x14ac:dyDescent="0.3">
      <c r="A3031" s="3">
        <v>45784</v>
      </c>
      <c r="B3031" s="6">
        <v>0.20833333333333334</v>
      </c>
      <c r="C3031" s="2">
        <v>0</v>
      </c>
      <c r="D3031" s="2">
        <v>0</v>
      </c>
      <c r="E3031" s="2">
        <v>0</v>
      </c>
      <c r="F3031" s="2">
        <v>0</v>
      </c>
      <c r="G3031" s="2">
        <f>INT(YEAR(GEN_UP[[#This Row],[Fecha]]))</f>
        <v>2025</v>
      </c>
      <c r="H3031" s="2">
        <f>INT(MONTH(GEN_UP[[#This Row],[Fecha]]))</f>
        <v>5</v>
      </c>
      <c r="I3031" s="3" t="str">
        <f>TEXT(DATE(YEAR(GEN_UP[[#This Row],[Fecha]]),MONTH(GEN_UP[[#This Row],[Fecha]]),DAY(GEN_UP[[#This Row],[Fecha]])),"mmmm")</f>
        <v>May</v>
      </c>
      <c r="J3031" s="2">
        <f>DAY(GEN_UP[[#This Row],[Fecha]])</f>
        <v>7</v>
      </c>
      <c r="K3031" s="12" t="str">
        <f t="shared" si="47"/>
        <v>07-05-2025_05</v>
      </c>
    </row>
    <row r="3032" spans="1:11" x14ac:dyDescent="0.3">
      <c r="A3032" s="3">
        <v>45784</v>
      </c>
      <c r="B3032" s="6">
        <v>0.25</v>
      </c>
      <c r="C3032" s="2">
        <v>266.5</v>
      </c>
      <c r="D3032" s="2">
        <v>258</v>
      </c>
      <c r="E3032" s="2">
        <v>238.5</v>
      </c>
      <c r="F3032" s="2">
        <v>227.5</v>
      </c>
      <c r="G3032" s="2">
        <f>INT(YEAR(GEN_UP[[#This Row],[Fecha]]))</f>
        <v>2025</v>
      </c>
      <c r="H3032" s="2">
        <f>INT(MONTH(GEN_UP[[#This Row],[Fecha]]))</f>
        <v>5</v>
      </c>
      <c r="I3032" s="3" t="str">
        <f>TEXT(DATE(YEAR(GEN_UP[[#This Row],[Fecha]]),MONTH(GEN_UP[[#This Row],[Fecha]]),DAY(GEN_UP[[#This Row],[Fecha]])),"mmmm")</f>
        <v>May</v>
      </c>
      <c r="J3032" s="2">
        <f>DAY(GEN_UP[[#This Row],[Fecha]])</f>
        <v>7</v>
      </c>
      <c r="K3032" s="12" t="str">
        <f t="shared" si="47"/>
        <v>07-05-2025_06</v>
      </c>
    </row>
    <row r="3033" spans="1:11" x14ac:dyDescent="0.3">
      <c r="A3033" s="3">
        <v>45784</v>
      </c>
      <c r="B3033" s="6">
        <v>0.29166666666666669</v>
      </c>
      <c r="C3033" s="2">
        <v>1626.5</v>
      </c>
      <c r="D3033" s="2">
        <v>1567</v>
      </c>
      <c r="E3033" s="2">
        <v>1469.5</v>
      </c>
      <c r="F3033" s="2">
        <v>1336</v>
      </c>
      <c r="G3033" s="2">
        <f>INT(YEAR(GEN_UP[[#This Row],[Fecha]]))</f>
        <v>2025</v>
      </c>
      <c r="H3033" s="2">
        <f>INT(MONTH(GEN_UP[[#This Row],[Fecha]]))</f>
        <v>5</v>
      </c>
      <c r="I3033" s="3" t="str">
        <f>TEXT(DATE(YEAR(GEN_UP[[#This Row],[Fecha]]),MONTH(GEN_UP[[#This Row],[Fecha]]),DAY(GEN_UP[[#This Row],[Fecha]])),"mmmm")</f>
        <v>May</v>
      </c>
      <c r="J3033" s="2">
        <f>DAY(GEN_UP[[#This Row],[Fecha]])</f>
        <v>7</v>
      </c>
      <c r="K3033" s="12" t="str">
        <f t="shared" si="47"/>
        <v>07-05-2025_07</v>
      </c>
    </row>
    <row r="3034" spans="1:11" x14ac:dyDescent="0.3">
      <c r="A3034" s="3">
        <v>45784</v>
      </c>
      <c r="B3034" s="6">
        <v>0.33333333333333331</v>
      </c>
      <c r="C3034" s="2">
        <v>2090.5</v>
      </c>
      <c r="D3034" s="2">
        <v>2096</v>
      </c>
      <c r="E3034" s="2">
        <v>2066.5</v>
      </c>
      <c r="F3034" s="2">
        <v>2033</v>
      </c>
      <c r="G3034" s="2">
        <f>INT(YEAR(GEN_UP[[#This Row],[Fecha]]))</f>
        <v>2025</v>
      </c>
      <c r="H3034" s="2">
        <f>INT(MONTH(GEN_UP[[#This Row],[Fecha]]))</f>
        <v>5</v>
      </c>
      <c r="I3034" s="3" t="str">
        <f>TEXT(DATE(YEAR(GEN_UP[[#This Row],[Fecha]]),MONTH(GEN_UP[[#This Row],[Fecha]]),DAY(GEN_UP[[#This Row],[Fecha]])),"mmmm")</f>
        <v>May</v>
      </c>
      <c r="J3034" s="2">
        <f>DAY(GEN_UP[[#This Row],[Fecha]])</f>
        <v>7</v>
      </c>
      <c r="K3034" s="12" t="str">
        <f t="shared" si="47"/>
        <v>07-05-2025_08</v>
      </c>
    </row>
    <row r="3035" spans="1:11" x14ac:dyDescent="0.3">
      <c r="A3035" s="3">
        <v>45784</v>
      </c>
      <c r="B3035" s="6">
        <v>0.375</v>
      </c>
      <c r="C3035" s="2">
        <v>2144.5</v>
      </c>
      <c r="D3035" s="2">
        <v>2145</v>
      </c>
      <c r="E3035" s="2">
        <v>2144</v>
      </c>
      <c r="F3035" s="2">
        <v>2144.5</v>
      </c>
      <c r="G3035" s="2">
        <f>INT(YEAR(GEN_UP[[#This Row],[Fecha]]))</f>
        <v>2025</v>
      </c>
      <c r="H3035" s="2">
        <f>INT(MONTH(GEN_UP[[#This Row],[Fecha]]))</f>
        <v>5</v>
      </c>
      <c r="I3035" s="3" t="str">
        <f>TEXT(DATE(YEAR(GEN_UP[[#This Row],[Fecha]]),MONTH(GEN_UP[[#This Row],[Fecha]]),DAY(GEN_UP[[#This Row],[Fecha]])),"mmmm")</f>
        <v>May</v>
      </c>
      <c r="J3035" s="2">
        <f>DAY(GEN_UP[[#This Row],[Fecha]])</f>
        <v>7</v>
      </c>
      <c r="K3035" s="12" t="str">
        <f t="shared" si="47"/>
        <v>07-05-2025_09</v>
      </c>
    </row>
    <row r="3036" spans="1:11" x14ac:dyDescent="0.3">
      <c r="A3036" s="3">
        <v>45784</v>
      </c>
      <c r="B3036" s="6">
        <v>0.41666666666666669</v>
      </c>
      <c r="C3036" s="2">
        <v>2144.5</v>
      </c>
      <c r="D3036" s="2">
        <v>2144.5</v>
      </c>
      <c r="E3036" s="2">
        <v>2145</v>
      </c>
      <c r="F3036" s="2">
        <v>2145</v>
      </c>
      <c r="G3036" s="2">
        <f>INT(YEAR(GEN_UP[[#This Row],[Fecha]]))</f>
        <v>2025</v>
      </c>
      <c r="H3036" s="2">
        <f>INT(MONTH(GEN_UP[[#This Row],[Fecha]]))</f>
        <v>5</v>
      </c>
      <c r="I3036" s="3" t="str">
        <f>TEXT(DATE(YEAR(GEN_UP[[#This Row],[Fecha]]),MONTH(GEN_UP[[#This Row],[Fecha]]),DAY(GEN_UP[[#This Row],[Fecha]])),"mmmm")</f>
        <v>May</v>
      </c>
      <c r="J3036" s="2">
        <f>DAY(GEN_UP[[#This Row],[Fecha]])</f>
        <v>7</v>
      </c>
      <c r="K3036" s="12" t="str">
        <f t="shared" si="47"/>
        <v>07-05-2025_10</v>
      </c>
    </row>
    <row r="3037" spans="1:11" x14ac:dyDescent="0.3">
      <c r="A3037" s="3">
        <v>45784</v>
      </c>
      <c r="B3037" s="6">
        <v>0.45833333333333331</v>
      </c>
      <c r="C3037" s="2">
        <v>2145.5</v>
      </c>
      <c r="D3037" s="2">
        <v>2145</v>
      </c>
      <c r="E3037" s="2">
        <v>2144.5</v>
      </c>
      <c r="F3037" s="2">
        <v>2145</v>
      </c>
      <c r="G3037" s="2">
        <f>INT(YEAR(GEN_UP[[#This Row],[Fecha]]))</f>
        <v>2025</v>
      </c>
      <c r="H3037" s="2">
        <f>INT(MONTH(GEN_UP[[#This Row],[Fecha]]))</f>
        <v>5</v>
      </c>
      <c r="I3037" s="3" t="str">
        <f>TEXT(DATE(YEAR(GEN_UP[[#This Row],[Fecha]]),MONTH(GEN_UP[[#This Row],[Fecha]]),DAY(GEN_UP[[#This Row],[Fecha]])),"mmmm")</f>
        <v>May</v>
      </c>
      <c r="J3037" s="2">
        <f>DAY(GEN_UP[[#This Row],[Fecha]])</f>
        <v>7</v>
      </c>
      <c r="K3037" s="12" t="str">
        <f t="shared" si="47"/>
        <v>07-05-2025_11</v>
      </c>
    </row>
    <row r="3038" spans="1:11" x14ac:dyDescent="0.3">
      <c r="A3038" s="3">
        <v>45784</v>
      </c>
      <c r="B3038" s="6">
        <v>0.5</v>
      </c>
      <c r="C3038" s="2">
        <v>2145</v>
      </c>
      <c r="D3038" s="2">
        <v>2145</v>
      </c>
      <c r="E3038" s="2">
        <v>2145</v>
      </c>
      <c r="F3038" s="2">
        <v>2144.5</v>
      </c>
      <c r="G3038" s="2">
        <f>INT(YEAR(GEN_UP[[#This Row],[Fecha]]))</f>
        <v>2025</v>
      </c>
      <c r="H3038" s="2">
        <f>INT(MONTH(GEN_UP[[#This Row],[Fecha]]))</f>
        <v>5</v>
      </c>
      <c r="I3038" s="3" t="str">
        <f>TEXT(DATE(YEAR(GEN_UP[[#This Row],[Fecha]]),MONTH(GEN_UP[[#This Row],[Fecha]]),DAY(GEN_UP[[#This Row],[Fecha]])),"mmmm")</f>
        <v>May</v>
      </c>
      <c r="J3038" s="2">
        <f>DAY(GEN_UP[[#This Row],[Fecha]])</f>
        <v>7</v>
      </c>
      <c r="K3038" s="12" t="str">
        <f t="shared" si="47"/>
        <v>07-05-2025_12</v>
      </c>
    </row>
    <row r="3039" spans="1:11" x14ac:dyDescent="0.3">
      <c r="A3039" s="3">
        <v>45784</v>
      </c>
      <c r="B3039" s="6">
        <v>0.54166666666666663</v>
      </c>
      <c r="C3039" s="2">
        <v>2098</v>
      </c>
      <c r="D3039" s="2">
        <v>2100</v>
      </c>
      <c r="E3039" s="2">
        <v>2110.5</v>
      </c>
      <c r="F3039" s="2">
        <v>2118.5</v>
      </c>
      <c r="G3039" s="2">
        <f>INT(YEAR(GEN_UP[[#This Row],[Fecha]]))</f>
        <v>2025</v>
      </c>
      <c r="H3039" s="2">
        <f>INT(MONTH(GEN_UP[[#This Row],[Fecha]]))</f>
        <v>5</v>
      </c>
      <c r="I3039" s="3" t="str">
        <f>TEXT(DATE(YEAR(GEN_UP[[#This Row],[Fecha]]),MONTH(GEN_UP[[#This Row],[Fecha]]),DAY(GEN_UP[[#This Row],[Fecha]])),"mmmm")</f>
        <v>May</v>
      </c>
      <c r="J3039" s="2">
        <f>DAY(GEN_UP[[#This Row],[Fecha]])</f>
        <v>7</v>
      </c>
      <c r="K3039" s="12" t="str">
        <f t="shared" si="47"/>
        <v>07-05-2025_13</v>
      </c>
    </row>
    <row r="3040" spans="1:11" x14ac:dyDescent="0.3">
      <c r="A3040" s="3">
        <v>45784</v>
      </c>
      <c r="B3040" s="6">
        <v>0.58333333333333337</v>
      </c>
      <c r="C3040" s="2">
        <v>946</v>
      </c>
      <c r="D3040" s="2">
        <v>936.5</v>
      </c>
      <c r="E3040" s="2">
        <v>945</v>
      </c>
      <c r="F3040" s="2">
        <v>951</v>
      </c>
      <c r="G3040" s="2">
        <f>INT(YEAR(GEN_UP[[#This Row],[Fecha]]))</f>
        <v>2025</v>
      </c>
      <c r="H3040" s="2">
        <f>INT(MONTH(GEN_UP[[#This Row],[Fecha]]))</f>
        <v>5</v>
      </c>
      <c r="I3040" s="3" t="str">
        <f>TEXT(DATE(YEAR(GEN_UP[[#This Row],[Fecha]]),MONTH(GEN_UP[[#This Row],[Fecha]]),DAY(GEN_UP[[#This Row],[Fecha]])),"mmmm")</f>
        <v>May</v>
      </c>
      <c r="J3040" s="2">
        <f>DAY(GEN_UP[[#This Row],[Fecha]])</f>
        <v>7</v>
      </c>
      <c r="K3040" s="12" t="str">
        <f t="shared" si="47"/>
        <v>07-05-2025_14</v>
      </c>
    </row>
    <row r="3041" spans="1:11" x14ac:dyDescent="0.3">
      <c r="A3041" s="3">
        <v>45784</v>
      </c>
      <c r="B3041" s="6">
        <v>0.625</v>
      </c>
      <c r="C3041" s="2">
        <v>630</v>
      </c>
      <c r="D3041" s="2">
        <v>624.5</v>
      </c>
      <c r="E3041" s="2">
        <v>623.5</v>
      </c>
      <c r="F3041" s="2">
        <v>618.5</v>
      </c>
      <c r="G3041" s="2">
        <f>INT(YEAR(GEN_UP[[#This Row],[Fecha]]))</f>
        <v>2025</v>
      </c>
      <c r="H3041" s="2">
        <f>INT(MONTH(GEN_UP[[#This Row],[Fecha]]))</f>
        <v>5</v>
      </c>
      <c r="I3041" s="3" t="str">
        <f>TEXT(DATE(YEAR(GEN_UP[[#This Row],[Fecha]]),MONTH(GEN_UP[[#This Row],[Fecha]]),DAY(GEN_UP[[#This Row],[Fecha]])),"mmmm")</f>
        <v>May</v>
      </c>
      <c r="J3041" s="2">
        <f>DAY(GEN_UP[[#This Row],[Fecha]])</f>
        <v>7</v>
      </c>
      <c r="K3041" s="12" t="str">
        <f t="shared" si="47"/>
        <v>07-05-2025_15</v>
      </c>
    </row>
    <row r="3042" spans="1:11" x14ac:dyDescent="0.3">
      <c r="A3042" s="3">
        <v>45784</v>
      </c>
      <c r="B3042" s="6">
        <v>0.66666666666666663</v>
      </c>
      <c r="C3042" s="2">
        <v>1402</v>
      </c>
      <c r="D3042" s="2">
        <v>1404</v>
      </c>
      <c r="E3042" s="2">
        <v>1412.5</v>
      </c>
      <c r="F3042" s="2">
        <v>1424</v>
      </c>
      <c r="G3042" s="2">
        <f>INT(YEAR(GEN_UP[[#This Row],[Fecha]]))</f>
        <v>2025</v>
      </c>
      <c r="H3042" s="2">
        <f>INT(MONTH(GEN_UP[[#This Row],[Fecha]]))</f>
        <v>5</v>
      </c>
      <c r="I3042" s="3" t="str">
        <f>TEXT(DATE(YEAR(GEN_UP[[#This Row],[Fecha]]),MONTH(GEN_UP[[#This Row],[Fecha]]),DAY(GEN_UP[[#This Row],[Fecha]])),"mmmm")</f>
        <v>May</v>
      </c>
      <c r="J3042" s="2">
        <f>DAY(GEN_UP[[#This Row],[Fecha]])</f>
        <v>7</v>
      </c>
      <c r="K3042" s="12" t="str">
        <f t="shared" si="47"/>
        <v>07-05-2025_16</v>
      </c>
    </row>
    <row r="3043" spans="1:11" x14ac:dyDescent="0.3">
      <c r="A3043" s="3">
        <v>45784</v>
      </c>
      <c r="B3043" s="6">
        <v>0.70833333333333337</v>
      </c>
      <c r="C3043" s="2">
        <v>813.5</v>
      </c>
      <c r="D3043" s="2">
        <v>814</v>
      </c>
      <c r="E3043" s="2">
        <v>828.5</v>
      </c>
      <c r="F3043" s="2">
        <v>837.5</v>
      </c>
      <c r="G3043" s="2">
        <f>INT(YEAR(GEN_UP[[#This Row],[Fecha]]))</f>
        <v>2025</v>
      </c>
      <c r="H3043" s="2">
        <f>INT(MONTH(GEN_UP[[#This Row],[Fecha]]))</f>
        <v>5</v>
      </c>
      <c r="I3043" s="3" t="str">
        <f>TEXT(DATE(YEAR(GEN_UP[[#This Row],[Fecha]]),MONTH(GEN_UP[[#This Row],[Fecha]]),DAY(GEN_UP[[#This Row],[Fecha]])),"mmmm")</f>
        <v>May</v>
      </c>
      <c r="J3043" s="2">
        <f>DAY(GEN_UP[[#This Row],[Fecha]])</f>
        <v>7</v>
      </c>
      <c r="K3043" s="12" t="str">
        <f t="shared" si="47"/>
        <v>07-05-2025_17</v>
      </c>
    </row>
    <row r="3044" spans="1:11" x14ac:dyDescent="0.3">
      <c r="A3044" s="3">
        <v>45784</v>
      </c>
      <c r="B3044" s="6">
        <v>0.75</v>
      </c>
      <c r="C3044" s="2">
        <v>70</v>
      </c>
      <c r="D3044" s="2">
        <v>69.5</v>
      </c>
      <c r="E3044" s="2">
        <v>70</v>
      </c>
      <c r="F3044" s="2">
        <v>69.5</v>
      </c>
      <c r="G3044" s="2">
        <f>INT(YEAR(GEN_UP[[#This Row],[Fecha]]))</f>
        <v>2025</v>
      </c>
      <c r="H3044" s="2">
        <f>INT(MONTH(GEN_UP[[#This Row],[Fecha]]))</f>
        <v>5</v>
      </c>
      <c r="I3044" s="3" t="str">
        <f>TEXT(DATE(YEAR(GEN_UP[[#This Row],[Fecha]]),MONTH(GEN_UP[[#This Row],[Fecha]]),DAY(GEN_UP[[#This Row],[Fecha]])),"mmmm")</f>
        <v>May</v>
      </c>
      <c r="J3044" s="2">
        <f>DAY(GEN_UP[[#This Row],[Fecha]])</f>
        <v>7</v>
      </c>
      <c r="K3044" s="12" t="str">
        <f t="shared" si="47"/>
        <v>07-05-2025_18</v>
      </c>
    </row>
    <row r="3045" spans="1:11" x14ac:dyDescent="0.3">
      <c r="A3045" s="3">
        <v>45784</v>
      </c>
      <c r="B3045" s="6">
        <v>0.79166666666666663</v>
      </c>
      <c r="C3045" s="2">
        <v>0</v>
      </c>
      <c r="D3045" s="2">
        <v>0</v>
      </c>
      <c r="E3045" s="2">
        <v>0</v>
      </c>
      <c r="F3045" s="2">
        <v>0</v>
      </c>
      <c r="G3045" s="2">
        <f>INT(YEAR(GEN_UP[[#This Row],[Fecha]]))</f>
        <v>2025</v>
      </c>
      <c r="H3045" s="2">
        <f>INT(MONTH(GEN_UP[[#This Row],[Fecha]]))</f>
        <v>5</v>
      </c>
      <c r="I3045" s="3" t="str">
        <f>TEXT(DATE(YEAR(GEN_UP[[#This Row],[Fecha]]),MONTH(GEN_UP[[#This Row],[Fecha]]),DAY(GEN_UP[[#This Row],[Fecha]])),"mmmm")</f>
        <v>May</v>
      </c>
      <c r="J3045" s="2">
        <f>DAY(GEN_UP[[#This Row],[Fecha]])</f>
        <v>7</v>
      </c>
      <c r="K3045" s="12" t="str">
        <f t="shared" si="47"/>
        <v>07-05-2025_19</v>
      </c>
    </row>
    <row r="3046" spans="1:11" x14ac:dyDescent="0.3">
      <c r="A3046" s="3">
        <v>45784</v>
      </c>
      <c r="B3046" s="6">
        <v>0.83333333333333337</v>
      </c>
      <c r="C3046" s="2">
        <v>0</v>
      </c>
      <c r="D3046" s="2">
        <v>0</v>
      </c>
      <c r="E3046" s="2">
        <v>0</v>
      </c>
      <c r="F3046" s="2">
        <v>0</v>
      </c>
      <c r="G3046" s="2">
        <f>INT(YEAR(GEN_UP[[#This Row],[Fecha]]))</f>
        <v>2025</v>
      </c>
      <c r="H3046" s="2">
        <f>INT(MONTH(GEN_UP[[#This Row],[Fecha]]))</f>
        <v>5</v>
      </c>
      <c r="I3046" s="3" t="str">
        <f>TEXT(DATE(YEAR(GEN_UP[[#This Row],[Fecha]]),MONTH(GEN_UP[[#This Row],[Fecha]]),DAY(GEN_UP[[#This Row],[Fecha]])),"mmmm")</f>
        <v>May</v>
      </c>
      <c r="J3046" s="2">
        <f>DAY(GEN_UP[[#This Row],[Fecha]])</f>
        <v>7</v>
      </c>
      <c r="K3046" s="12" t="str">
        <f t="shared" si="47"/>
        <v>07-05-2025_20</v>
      </c>
    </row>
    <row r="3047" spans="1:11" x14ac:dyDescent="0.3">
      <c r="A3047" s="3">
        <v>45784</v>
      </c>
      <c r="B3047" s="6">
        <v>0.875</v>
      </c>
      <c r="C3047" s="2">
        <v>0</v>
      </c>
      <c r="D3047" s="2">
        <v>0</v>
      </c>
      <c r="E3047" s="2">
        <v>0</v>
      </c>
      <c r="F3047" s="2">
        <v>0</v>
      </c>
      <c r="G3047" s="2">
        <f>INT(YEAR(GEN_UP[[#This Row],[Fecha]]))</f>
        <v>2025</v>
      </c>
      <c r="H3047" s="2">
        <f>INT(MONTH(GEN_UP[[#This Row],[Fecha]]))</f>
        <v>5</v>
      </c>
      <c r="I3047" s="3" t="str">
        <f>TEXT(DATE(YEAR(GEN_UP[[#This Row],[Fecha]]),MONTH(GEN_UP[[#This Row],[Fecha]]),DAY(GEN_UP[[#This Row],[Fecha]])),"mmmm")</f>
        <v>May</v>
      </c>
      <c r="J3047" s="2">
        <f>DAY(GEN_UP[[#This Row],[Fecha]])</f>
        <v>7</v>
      </c>
      <c r="K3047" s="12" t="str">
        <f t="shared" si="47"/>
        <v>07-05-2025_21</v>
      </c>
    </row>
    <row r="3048" spans="1:11" x14ac:dyDescent="0.3">
      <c r="A3048" s="3">
        <v>45784</v>
      </c>
      <c r="B3048" s="6">
        <v>0.91666666666666663</v>
      </c>
      <c r="C3048" s="2">
        <v>0</v>
      </c>
      <c r="D3048" s="2">
        <v>0</v>
      </c>
      <c r="E3048" s="2">
        <v>0</v>
      </c>
      <c r="F3048" s="2">
        <v>0</v>
      </c>
      <c r="G3048" s="2">
        <f>INT(YEAR(GEN_UP[[#This Row],[Fecha]]))</f>
        <v>2025</v>
      </c>
      <c r="H3048" s="2">
        <f>INT(MONTH(GEN_UP[[#This Row],[Fecha]]))</f>
        <v>5</v>
      </c>
      <c r="I3048" s="3" t="str">
        <f>TEXT(DATE(YEAR(GEN_UP[[#This Row],[Fecha]]),MONTH(GEN_UP[[#This Row],[Fecha]]),DAY(GEN_UP[[#This Row],[Fecha]])),"mmmm")</f>
        <v>May</v>
      </c>
      <c r="J3048" s="2">
        <f>DAY(GEN_UP[[#This Row],[Fecha]])</f>
        <v>7</v>
      </c>
      <c r="K3048" s="12" t="str">
        <f t="shared" si="47"/>
        <v>07-05-2025_22</v>
      </c>
    </row>
    <row r="3049" spans="1:11" x14ac:dyDescent="0.3">
      <c r="A3049" s="3">
        <v>45784</v>
      </c>
      <c r="B3049" s="6">
        <v>0.95833333333333337</v>
      </c>
      <c r="C3049" s="2">
        <v>0</v>
      </c>
      <c r="D3049" s="2">
        <v>0</v>
      </c>
      <c r="E3049" s="2">
        <v>0</v>
      </c>
      <c r="F3049" s="2">
        <v>0</v>
      </c>
      <c r="G3049" s="2">
        <f>INT(YEAR(GEN_UP[[#This Row],[Fecha]]))</f>
        <v>2025</v>
      </c>
      <c r="H3049" s="2">
        <f>INT(MONTH(GEN_UP[[#This Row],[Fecha]]))</f>
        <v>5</v>
      </c>
      <c r="I3049" s="3" t="str">
        <f>TEXT(DATE(YEAR(GEN_UP[[#This Row],[Fecha]]),MONTH(GEN_UP[[#This Row],[Fecha]]),DAY(GEN_UP[[#This Row],[Fecha]])),"mmmm")</f>
        <v>May</v>
      </c>
      <c r="J3049" s="2">
        <f>DAY(GEN_UP[[#This Row],[Fecha]])</f>
        <v>7</v>
      </c>
      <c r="K3049" s="12" t="str">
        <f t="shared" si="47"/>
        <v>07-05-2025_23</v>
      </c>
    </row>
    <row r="3050" spans="1:11" x14ac:dyDescent="0.3">
      <c r="A3050" s="3">
        <v>45785</v>
      </c>
      <c r="B3050" s="6">
        <v>0</v>
      </c>
      <c r="C3050" s="2">
        <v>0</v>
      </c>
      <c r="D3050" s="2">
        <v>0</v>
      </c>
      <c r="E3050" s="2">
        <v>0</v>
      </c>
      <c r="F3050" s="2">
        <v>0</v>
      </c>
      <c r="G3050" s="2">
        <f>INT(YEAR(GEN_UP[[#This Row],[Fecha]]))</f>
        <v>2025</v>
      </c>
      <c r="H3050" s="2">
        <f>INT(MONTH(GEN_UP[[#This Row],[Fecha]]))</f>
        <v>5</v>
      </c>
      <c r="I3050" s="3" t="str">
        <f>TEXT(DATE(YEAR(GEN_UP[[#This Row],[Fecha]]),MONTH(GEN_UP[[#This Row],[Fecha]]),DAY(GEN_UP[[#This Row],[Fecha]])),"mmmm")</f>
        <v>May</v>
      </c>
      <c r="J3050" s="2">
        <f>DAY(GEN_UP[[#This Row],[Fecha]])</f>
        <v>8</v>
      </c>
      <c r="K3050" s="12" t="str">
        <f t="shared" si="47"/>
        <v>08-05-2025_00</v>
      </c>
    </row>
    <row r="3051" spans="1:11" x14ac:dyDescent="0.3">
      <c r="A3051" s="3">
        <v>45785</v>
      </c>
      <c r="B3051" s="6">
        <v>4.1666666666666664E-2</v>
      </c>
      <c r="C3051" s="2">
        <v>0</v>
      </c>
      <c r="D3051" s="2">
        <v>0</v>
      </c>
      <c r="E3051" s="2">
        <v>0</v>
      </c>
      <c r="F3051" s="2">
        <v>0</v>
      </c>
      <c r="G3051" s="2">
        <f>INT(YEAR(GEN_UP[[#This Row],[Fecha]]))</f>
        <v>2025</v>
      </c>
      <c r="H3051" s="2">
        <f>INT(MONTH(GEN_UP[[#This Row],[Fecha]]))</f>
        <v>5</v>
      </c>
      <c r="I3051" s="3" t="str">
        <f>TEXT(DATE(YEAR(GEN_UP[[#This Row],[Fecha]]),MONTH(GEN_UP[[#This Row],[Fecha]]),DAY(GEN_UP[[#This Row],[Fecha]])),"mmmm")</f>
        <v>May</v>
      </c>
      <c r="J3051" s="2">
        <f>DAY(GEN_UP[[#This Row],[Fecha]])</f>
        <v>8</v>
      </c>
      <c r="K3051" s="12" t="str">
        <f t="shared" si="47"/>
        <v>08-05-2025_01</v>
      </c>
    </row>
    <row r="3052" spans="1:11" x14ac:dyDescent="0.3">
      <c r="A3052" s="3">
        <v>45785</v>
      </c>
      <c r="B3052" s="6">
        <v>8.3333333333333329E-2</v>
      </c>
      <c r="C3052" s="2">
        <v>0</v>
      </c>
      <c r="D3052" s="2">
        <v>0</v>
      </c>
      <c r="E3052" s="2">
        <v>0</v>
      </c>
      <c r="F3052" s="2">
        <v>0</v>
      </c>
      <c r="G3052" s="2">
        <f>INT(YEAR(GEN_UP[[#This Row],[Fecha]]))</f>
        <v>2025</v>
      </c>
      <c r="H3052" s="2">
        <f>INT(MONTH(GEN_UP[[#This Row],[Fecha]]))</f>
        <v>5</v>
      </c>
      <c r="I3052" s="3" t="str">
        <f>TEXT(DATE(YEAR(GEN_UP[[#This Row],[Fecha]]),MONTH(GEN_UP[[#This Row],[Fecha]]),DAY(GEN_UP[[#This Row],[Fecha]])),"mmmm")</f>
        <v>May</v>
      </c>
      <c r="J3052" s="2">
        <f>DAY(GEN_UP[[#This Row],[Fecha]])</f>
        <v>8</v>
      </c>
      <c r="K3052" s="12" t="str">
        <f t="shared" si="47"/>
        <v>08-05-2025_02</v>
      </c>
    </row>
    <row r="3053" spans="1:11" x14ac:dyDescent="0.3">
      <c r="A3053" s="3">
        <v>45785</v>
      </c>
      <c r="B3053" s="6">
        <v>0.125</v>
      </c>
      <c r="C3053" s="2">
        <v>0</v>
      </c>
      <c r="D3053" s="2">
        <v>0</v>
      </c>
      <c r="E3053" s="2">
        <v>0</v>
      </c>
      <c r="F3053" s="2">
        <v>0</v>
      </c>
      <c r="G3053" s="2">
        <f>INT(YEAR(GEN_UP[[#This Row],[Fecha]]))</f>
        <v>2025</v>
      </c>
      <c r="H3053" s="2">
        <f>INT(MONTH(GEN_UP[[#This Row],[Fecha]]))</f>
        <v>5</v>
      </c>
      <c r="I3053" s="3" t="str">
        <f>TEXT(DATE(YEAR(GEN_UP[[#This Row],[Fecha]]),MONTH(GEN_UP[[#This Row],[Fecha]]),DAY(GEN_UP[[#This Row],[Fecha]])),"mmmm")</f>
        <v>May</v>
      </c>
      <c r="J3053" s="2">
        <f>DAY(GEN_UP[[#This Row],[Fecha]])</f>
        <v>8</v>
      </c>
      <c r="K3053" s="12" t="str">
        <f t="shared" si="47"/>
        <v>08-05-2025_03</v>
      </c>
    </row>
    <row r="3054" spans="1:11" x14ac:dyDescent="0.3">
      <c r="A3054" s="3">
        <v>45785</v>
      </c>
      <c r="B3054" s="6">
        <v>0.16666666666666666</v>
      </c>
      <c r="C3054" s="2">
        <v>0</v>
      </c>
      <c r="D3054" s="2">
        <v>0</v>
      </c>
      <c r="E3054" s="2">
        <v>0</v>
      </c>
      <c r="F3054" s="2">
        <v>0</v>
      </c>
      <c r="G3054" s="2">
        <f>INT(YEAR(GEN_UP[[#This Row],[Fecha]]))</f>
        <v>2025</v>
      </c>
      <c r="H3054" s="2">
        <f>INT(MONTH(GEN_UP[[#This Row],[Fecha]]))</f>
        <v>5</v>
      </c>
      <c r="I3054" s="3" t="str">
        <f>TEXT(DATE(YEAR(GEN_UP[[#This Row],[Fecha]]),MONTH(GEN_UP[[#This Row],[Fecha]]),DAY(GEN_UP[[#This Row],[Fecha]])),"mmmm")</f>
        <v>May</v>
      </c>
      <c r="J3054" s="2">
        <f>DAY(GEN_UP[[#This Row],[Fecha]])</f>
        <v>8</v>
      </c>
      <c r="K3054" s="12" t="str">
        <f t="shared" si="47"/>
        <v>08-05-2025_04</v>
      </c>
    </row>
    <row r="3055" spans="1:11" x14ac:dyDescent="0.3">
      <c r="A3055" s="3">
        <v>45785</v>
      </c>
      <c r="B3055" s="6">
        <v>0.20833333333333334</v>
      </c>
      <c r="C3055" s="2">
        <v>0</v>
      </c>
      <c r="D3055" s="2">
        <v>0</v>
      </c>
      <c r="E3055" s="2">
        <v>0</v>
      </c>
      <c r="F3055" s="2">
        <v>0</v>
      </c>
      <c r="G3055" s="2">
        <f>INT(YEAR(GEN_UP[[#This Row],[Fecha]]))</f>
        <v>2025</v>
      </c>
      <c r="H3055" s="2">
        <f>INT(MONTH(GEN_UP[[#This Row],[Fecha]]))</f>
        <v>5</v>
      </c>
      <c r="I3055" s="3" t="str">
        <f>TEXT(DATE(YEAR(GEN_UP[[#This Row],[Fecha]]),MONTH(GEN_UP[[#This Row],[Fecha]]),DAY(GEN_UP[[#This Row],[Fecha]])),"mmmm")</f>
        <v>May</v>
      </c>
      <c r="J3055" s="2">
        <f>DAY(GEN_UP[[#This Row],[Fecha]])</f>
        <v>8</v>
      </c>
      <c r="K3055" s="12" t="str">
        <f t="shared" si="47"/>
        <v>08-05-2025_05</v>
      </c>
    </row>
    <row r="3056" spans="1:11" x14ac:dyDescent="0.3">
      <c r="A3056" s="3">
        <v>45785</v>
      </c>
      <c r="B3056" s="6">
        <v>0.25</v>
      </c>
      <c r="C3056" s="2">
        <v>78</v>
      </c>
      <c r="D3056" s="2">
        <v>74</v>
      </c>
      <c r="E3056" s="2">
        <v>72.5</v>
      </c>
      <c r="F3056" s="2">
        <v>73</v>
      </c>
      <c r="G3056" s="2">
        <f>INT(YEAR(GEN_UP[[#This Row],[Fecha]]))</f>
        <v>2025</v>
      </c>
      <c r="H3056" s="2">
        <f>INT(MONTH(GEN_UP[[#This Row],[Fecha]]))</f>
        <v>5</v>
      </c>
      <c r="I3056" s="3" t="str">
        <f>TEXT(DATE(YEAR(GEN_UP[[#This Row],[Fecha]]),MONTH(GEN_UP[[#This Row],[Fecha]]),DAY(GEN_UP[[#This Row],[Fecha]])),"mmmm")</f>
        <v>May</v>
      </c>
      <c r="J3056" s="2">
        <f>DAY(GEN_UP[[#This Row],[Fecha]])</f>
        <v>8</v>
      </c>
      <c r="K3056" s="12" t="str">
        <f t="shared" si="47"/>
        <v>08-05-2025_06</v>
      </c>
    </row>
    <row r="3057" spans="1:11" x14ac:dyDescent="0.3">
      <c r="A3057" s="3">
        <v>45785</v>
      </c>
      <c r="B3057" s="6">
        <v>0.29166666666666669</v>
      </c>
      <c r="C3057" s="2">
        <v>777</v>
      </c>
      <c r="D3057" s="2">
        <v>773</v>
      </c>
      <c r="E3057" s="2">
        <v>762</v>
      </c>
      <c r="F3057" s="2">
        <v>763</v>
      </c>
      <c r="G3057" s="2">
        <f>INT(YEAR(GEN_UP[[#This Row],[Fecha]]))</f>
        <v>2025</v>
      </c>
      <c r="H3057" s="2">
        <f>INT(MONTH(GEN_UP[[#This Row],[Fecha]]))</f>
        <v>5</v>
      </c>
      <c r="I3057" s="3" t="str">
        <f>TEXT(DATE(YEAR(GEN_UP[[#This Row],[Fecha]]),MONTH(GEN_UP[[#This Row],[Fecha]]),DAY(GEN_UP[[#This Row],[Fecha]])),"mmmm")</f>
        <v>May</v>
      </c>
      <c r="J3057" s="2">
        <f>DAY(GEN_UP[[#This Row],[Fecha]])</f>
        <v>8</v>
      </c>
      <c r="K3057" s="12" t="str">
        <f t="shared" si="47"/>
        <v>08-05-2025_07</v>
      </c>
    </row>
    <row r="3058" spans="1:11" x14ac:dyDescent="0.3">
      <c r="A3058" s="3">
        <v>45785</v>
      </c>
      <c r="B3058" s="6">
        <v>0.33333333333333331</v>
      </c>
      <c r="C3058" s="2">
        <v>1652.5</v>
      </c>
      <c r="D3058" s="2">
        <v>1652.5</v>
      </c>
      <c r="E3058" s="2">
        <v>1606</v>
      </c>
      <c r="F3058" s="2">
        <v>1612</v>
      </c>
      <c r="G3058" s="2">
        <f>INT(YEAR(GEN_UP[[#This Row],[Fecha]]))</f>
        <v>2025</v>
      </c>
      <c r="H3058" s="2">
        <f>INT(MONTH(GEN_UP[[#This Row],[Fecha]]))</f>
        <v>5</v>
      </c>
      <c r="I3058" s="3" t="str">
        <f>TEXT(DATE(YEAR(GEN_UP[[#This Row],[Fecha]]),MONTH(GEN_UP[[#This Row],[Fecha]]),DAY(GEN_UP[[#This Row],[Fecha]])),"mmmm")</f>
        <v>May</v>
      </c>
      <c r="J3058" s="2">
        <f>DAY(GEN_UP[[#This Row],[Fecha]])</f>
        <v>8</v>
      </c>
      <c r="K3058" s="12" t="str">
        <f t="shared" si="47"/>
        <v>08-05-2025_08</v>
      </c>
    </row>
    <row r="3059" spans="1:11" x14ac:dyDescent="0.3">
      <c r="A3059" s="3">
        <v>45785</v>
      </c>
      <c r="B3059" s="6">
        <v>0.375</v>
      </c>
      <c r="C3059" s="2">
        <v>5316</v>
      </c>
      <c r="D3059" s="2">
        <v>5320</v>
      </c>
      <c r="E3059" s="2">
        <v>5234</v>
      </c>
      <c r="F3059" s="2">
        <v>5199</v>
      </c>
      <c r="G3059" s="2">
        <f>INT(YEAR(GEN_UP[[#This Row],[Fecha]]))</f>
        <v>2025</v>
      </c>
      <c r="H3059" s="2">
        <f>INT(MONTH(GEN_UP[[#This Row],[Fecha]]))</f>
        <v>5</v>
      </c>
      <c r="I3059" s="3" t="str">
        <f>TEXT(DATE(YEAR(GEN_UP[[#This Row],[Fecha]]),MONTH(GEN_UP[[#This Row],[Fecha]]),DAY(GEN_UP[[#This Row],[Fecha]])),"mmmm")</f>
        <v>May</v>
      </c>
      <c r="J3059" s="2">
        <f>DAY(GEN_UP[[#This Row],[Fecha]])</f>
        <v>8</v>
      </c>
      <c r="K3059" s="12" t="str">
        <f t="shared" si="47"/>
        <v>08-05-2025_09</v>
      </c>
    </row>
    <row r="3060" spans="1:11" x14ac:dyDescent="0.3">
      <c r="A3060" s="3">
        <v>45785</v>
      </c>
      <c r="B3060" s="6">
        <v>0.41666666666666669</v>
      </c>
      <c r="C3060" s="2">
        <v>5649.5</v>
      </c>
      <c r="D3060" s="2">
        <v>5592</v>
      </c>
      <c r="E3060" s="2">
        <v>5624</v>
      </c>
      <c r="F3060" s="2">
        <v>5552.5</v>
      </c>
      <c r="G3060" s="2">
        <f>INT(YEAR(GEN_UP[[#This Row],[Fecha]]))</f>
        <v>2025</v>
      </c>
      <c r="H3060" s="2">
        <f>INT(MONTH(GEN_UP[[#This Row],[Fecha]]))</f>
        <v>5</v>
      </c>
      <c r="I3060" s="3" t="str">
        <f>TEXT(DATE(YEAR(GEN_UP[[#This Row],[Fecha]]),MONTH(GEN_UP[[#This Row],[Fecha]]),DAY(GEN_UP[[#This Row],[Fecha]])),"mmmm")</f>
        <v>May</v>
      </c>
      <c r="J3060" s="2">
        <f>DAY(GEN_UP[[#This Row],[Fecha]])</f>
        <v>8</v>
      </c>
      <c r="K3060" s="12" t="str">
        <f t="shared" si="47"/>
        <v>08-05-2025_10</v>
      </c>
    </row>
    <row r="3061" spans="1:11" x14ac:dyDescent="0.3">
      <c r="A3061" s="3">
        <v>45785</v>
      </c>
      <c r="B3061" s="6">
        <v>0.45833333333333331</v>
      </c>
      <c r="C3061" s="2">
        <v>5421.5</v>
      </c>
      <c r="D3061" s="2">
        <v>5335.5</v>
      </c>
      <c r="E3061" s="2">
        <v>5283.5</v>
      </c>
      <c r="F3061" s="2">
        <v>5235.5</v>
      </c>
      <c r="G3061" s="2">
        <f>INT(YEAR(GEN_UP[[#This Row],[Fecha]]))</f>
        <v>2025</v>
      </c>
      <c r="H3061" s="2">
        <f>INT(MONTH(GEN_UP[[#This Row],[Fecha]]))</f>
        <v>5</v>
      </c>
      <c r="I3061" s="3" t="str">
        <f>TEXT(DATE(YEAR(GEN_UP[[#This Row],[Fecha]]),MONTH(GEN_UP[[#This Row],[Fecha]]),DAY(GEN_UP[[#This Row],[Fecha]])),"mmmm")</f>
        <v>May</v>
      </c>
      <c r="J3061" s="2">
        <f>DAY(GEN_UP[[#This Row],[Fecha]])</f>
        <v>8</v>
      </c>
      <c r="K3061" s="12" t="str">
        <f t="shared" si="47"/>
        <v>08-05-2025_11</v>
      </c>
    </row>
    <row r="3062" spans="1:11" x14ac:dyDescent="0.3">
      <c r="A3062" s="3">
        <v>45785</v>
      </c>
      <c r="B3062" s="6">
        <v>0.5</v>
      </c>
      <c r="C3062" s="2">
        <v>6681.5</v>
      </c>
      <c r="D3062" s="2">
        <v>6585</v>
      </c>
      <c r="E3062" s="2">
        <v>6394.5</v>
      </c>
      <c r="F3062" s="2">
        <v>6403</v>
      </c>
      <c r="G3062" s="2">
        <f>INT(YEAR(GEN_UP[[#This Row],[Fecha]]))</f>
        <v>2025</v>
      </c>
      <c r="H3062" s="2">
        <f>INT(MONTH(GEN_UP[[#This Row],[Fecha]]))</f>
        <v>5</v>
      </c>
      <c r="I3062" s="3" t="str">
        <f>TEXT(DATE(YEAR(GEN_UP[[#This Row],[Fecha]]),MONTH(GEN_UP[[#This Row],[Fecha]]),DAY(GEN_UP[[#This Row],[Fecha]])),"mmmm")</f>
        <v>May</v>
      </c>
      <c r="J3062" s="2">
        <f>DAY(GEN_UP[[#This Row],[Fecha]])</f>
        <v>8</v>
      </c>
      <c r="K3062" s="12" t="str">
        <f t="shared" si="47"/>
        <v>08-05-2025_12</v>
      </c>
    </row>
    <row r="3063" spans="1:11" x14ac:dyDescent="0.3">
      <c r="A3063" s="3">
        <v>45785</v>
      </c>
      <c r="B3063" s="6">
        <v>0.54166666666666663</v>
      </c>
      <c r="C3063" s="2">
        <v>5631</v>
      </c>
      <c r="D3063" s="2">
        <v>6036</v>
      </c>
      <c r="E3063" s="2">
        <v>6263.5</v>
      </c>
      <c r="F3063" s="2">
        <v>6731</v>
      </c>
      <c r="G3063" s="2">
        <f>INT(YEAR(GEN_UP[[#This Row],[Fecha]]))</f>
        <v>2025</v>
      </c>
      <c r="H3063" s="2">
        <f>INT(MONTH(GEN_UP[[#This Row],[Fecha]]))</f>
        <v>5</v>
      </c>
      <c r="I3063" s="3" t="str">
        <f>TEXT(DATE(YEAR(GEN_UP[[#This Row],[Fecha]]),MONTH(GEN_UP[[#This Row],[Fecha]]),DAY(GEN_UP[[#This Row],[Fecha]])),"mmmm")</f>
        <v>May</v>
      </c>
      <c r="J3063" s="2">
        <f>DAY(GEN_UP[[#This Row],[Fecha]])</f>
        <v>8</v>
      </c>
      <c r="K3063" s="12" t="str">
        <f t="shared" si="47"/>
        <v>08-05-2025_13</v>
      </c>
    </row>
    <row r="3064" spans="1:11" x14ac:dyDescent="0.3">
      <c r="A3064" s="3">
        <v>45785</v>
      </c>
      <c r="B3064" s="6">
        <v>0.58333333333333337</v>
      </c>
      <c r="C3064" s="2">
        <v>3502.5</v>
      </c>
      <c r="D3064" s="2">
        <v>3403.5</v>
      </c>
      <c r="E3064" s="2">
        <v>3406</v>
      </c>
      <c r="F3064" s="2">
        <v>3184.5</v>
      </c>
      <c r="G3064" s="2">
        <f>INT(YEAR(GEN_UP[[#This Row],[Fecha]]))</f>
        <v>2025</v>
      </c>
      <c r="H3064" s="2">
        <f>INT(MONTH(GEN_UP[[#This Row],[Fecha]]))</f>
        <v>5</v>
      </c>
      <c r="I3064" s="3" t="str">
        <f>TEXT(DATE(YEAR(GEN_UP[[#This Row],[Fecha]]),MONTH(GEN_UP[[#This Row],[Fecha]]),DAY(GEN_UP[[#This Row],[Fecha]])),"mmmm")</f>
        <v>May</v>
      </c>
      <c r="J3064" s="2">
        <f>DAY(GEN_UP[[#This Row],[Fecha]])</f>
        <v>8</v>
      </c>
      <c r="K3064" s="12" t="str">
        <f t="shared" si="47"/>
        <v>08-05-2025_14</v>
      </c>
    </row>
    <row r="3065" spans="1:11" x14ac:dyDescent="0.3">
      <c r="A3065" s="3">
        <v>45785</v>
      </c>
      <c r="B3065" s="6">
        <v>0.625</v>
      </c>
      <c r="C3065" s="2">
        <v>4159.5</v>
      </c>
      <c r="D3065" s="2">
        <v>4238</v>
      </c>
      <c r="E3065" s="2">
        <v>4444</v>
      </c>
      <c r="F3065" s="2">
        <v>4551</v>
      </c>
      <c r="G3065" s="2">
        <f>INT(YEAR(GEN_UP[[#This Row],[Fecha]]))</f>
        <v>2025</v>
      </c>
      <c r="H3065" s="2">
        <f>INT(MONTH(GEN_UP[[#This Row],[Fecha]]))</f>
        <v>5</v>
      </c>
      <c r="I3065" s="3" t="str">
        <f>TEXT(DATE(YEAR(GEN_UP[[#This Row],[Fecha]]),MONTH(GEN_UP[[#This Row],[Fecha]]),DAY(GEN_UP[[#This Row],[Fecha]])),"mmmm")</f>
        <v>May</v>
      </c>
      <c r="J3065" s="2">
        <f>DAY(GEN_UP[[#This Row],[Fecha]])</f>
        <v>8</v>
      </c>
      <c r="K3065" s="12" t="str">
        <f t="shared" si="47"/>
        <v>08-05-2025_15</v>
      </c>
    </row>
    <row r="3066" spans="1:11" x14ac:dyDescent="0.3">
      <c r="A3066" s="3">
        <v>45785</v>
      </c>
      <c r="B3066" s="6">
        <v>0.66666666666666663</v>
      </c>
      <c r="C3066" s="2">
        <v>915.5</v>
      </c>
      <c r="D3066" s="2">
        <v>917.5</v>
      </c>
      <c r="E3066" s="2">
        <v>938.5</v>
      </c>
      <c r="F3066" s="2">
        <v>947.5</v>
      </c>
      <c r="G3066" s="2">
        <f>INT(YEAR(GEN_UP[[#This Row],[Fecha]]))</f>
        <v>2025</v>
      </c>
      <c r="H3066" s="2">
        <f>INT(MONTH(GEN_UP[[#This Row],[Fecha]]))</f>
        <v>5</v>
      </c>
      <c r="I3066" s="3" t="str">
        <f>TEXT(DATE(YEAR(GEN_UP[[#This Row],[Fecha]]),MONTH(GEN_UP[[#This Row],[Fecha]]),DAY(GEN_UP[[#This Row],[Fecha]])),"mmmm")</f>
        <v>May</v>
      </c>
      <c r="J3066" s="2">
        <f>DAY(GEN_UP[[#This Row],[Fecha]])</f>
        <v>8</v>
      </c>
      <c r="K3066" s="12" t="str">
        <f t="shared" si="47"/>
        <v>08-05-2025_16</v>
      </c>
    </row>
    <row r="3067" spans="1:11" x14ac:dyDescent="0.3">
      <c r="A3067" s="3">
        <v>45785</v>
      </c>
      <c r="B3067" s="6">
        <v>0.70833333333333337</v>
      </c>
      <c r="C3067" s="2">
        <v>118.5</v>
      </c>
      <c r="D3067" s="2">
        <v>114.5</v>
      </c>
      <c r="E3067" s="2">
        <v>114.5</v>
      </c>
      <c r="F3067" s="2">
        <v>117.5</v>
      </c>
      <c r="G3067" s="2">
        <f>INT(YEAR(GEN_UP[[#This Row],[Fecha]]))</f>
        <v>2025</v>
      </c>
      <c r="H3067" s="2">
        <f>INT(MONTH(GEN_UP[[#This Row],[Fecha]]))</f>
        <v>5</v>
      </c>
      <c r="I3067" s="3" t="str">
        <f>TEXT(DATE(YEAR(GEN_UP[[#This Row],[Fecha]]),MONTH(GEN_UP[[#This Row],[Fecha]]),DAY(GEN_UP[[#This Row],[Fecha]])),"mmmm")</f>
        <v>May</v>
      </c>
      <c r="J3067" s="2">
        <f>DAY(GEN_UP[[#This Row],[Fecha]])</f>
        <v>8</v>
      </c>
      <c r="K3067" s="12" t="str">
        <f t="shared" si="47"/>
        <v>08-05-2025_17</v>
      </c>
    </row>
    <row r="3068" spans="1:11" x14ac:dyDescent="0.3">
      <c r="A3068" s="3">
        <v>45785</v>
      </c>
      <c r="B3068" s="6">
        <v>0.75</v>
      </c>
      <c r="G3068" s="2">
        <f>INT(YEAR(GEN_UP[[#This Row],[Fecha]]))</f>
        <v>2025</v>
      </c>
      <c r="H3068" s="2">
        <f>INT(MONTH(GEN_UP[[#This Row],[Fecha]]))</f>
        <v>5</v>
      </c>
      <c r="I3068" s="3" t="str">
        <f>TEXT(DATE(YEAR(GEN_UP[[#This Row],[Fecha]]),MONTH(GEN_UP[[#This Row],[Fecha]]),DAY(GEN_UP[[#This Row],[Fecha]])),"mmmm")</f>
        <v>May</v>
      </c>
      <c r="J3068" s="2">
        <f>DAY(GEN_UP[[#This Row],[Fecha]])</f>
        <v>8</v>
      </c>
      <c r="K3068" s="12" t="str">
        <f t="shared" si="47"/>
        <v>08-05-2025_18</v>
      </c>
    </row>
    <row r="3069" spans="1:11" x14ac:dyDescent="0.3">
      <c r="A3069" s="3">
        <v>45785</v>
      </c>
      <c r="B3069" s="6">
        <v>0.79166666666666663</v>
      </c>
      <c r="C3069" s="2">
        <v>0</v>
      </c>
      <c r="D3069" s="2">
        <v>0</v>
      </c>
      <c r="E3069" s="2">
        <v>0</v>
      </c>
      <c r="F3069" s="2">
        <v>0</v>
      </c>
      <c r="G3069" s="2">
        <f>INT(YEAR(GEN_UP[[#This Row],[Fecha]]))</f>
        <v>2025</v>
      </c>
      <c r="H3069" s="2">
        <f>INT(MONTH(GEN_UP[[#This Row],[Fecha]]))</f>
        <v>5</v>
      </c>
      <c r="I3069" s="3" t="str">
        <f>TEXT(DATE(YEAR(GEN_UP[[#This Row],[Fecha]]),MONTH(GEN_UP[[#This Row],[Fecha]]),DAY(GEN_UP[[#This Row],[Fecha]])),"mmmm")</f>
        <v>May</v>
      </c>
      <c r="J3069" s="2">
        <f>DAY(GEN_UP[[#This Row],[Fecha]])</f>
        <v>8</v>
      </c>
      <c r="K3069" s="12" t="str">
        <f t="shared" si="47"/>
        <v>08-05-2025_19</v>
      </c>
    </row>
    <row r="3070" spans="1:11" x14ac:dyDescent="0.3">
      <c r="A3070" s="3">
        <v>45785</v>
      </c>
      <c r="B3070" s="6">
        <v>0.83333333333333337</v>
      </c>
      <c r="C3070" s="2">
        <v>0</v>
      </c>
      <c r="D3070" s="2">
        <v>0</v>
      </c>
      <c r="E3070" s="2">
        <v>0</v>
      </c>
      <c r="F3070" s="2">
        <v>0</v>
      </c>
      <c r="G3070" s="2">
        <f>INT(YEAR(GEN_UP[[#This Row],[Fecha]]))</f>
        <v>2025</v>
      </c>
      <c r="H3070" s="2">
        <f>INT(MONTH(GEN_UP[[#This Row],[Fecha]]))</f>
        <v>5</v>
      </c>
      <c r="I3070" s="3" t="str">
        <f>TEXT(DATE(YEAR(GEN_UP[[#This Row],[Fecha]]),MONTH(GEN_UP[[#This Row],[Fecha]]),DAY(GEN_UP[[#This Row],[Fecha]])),"mmmm")</f>
        <v>May</v>
      </c>
      <c r="J3070" s="2">
        <f>DAY(GEN_UP[[#This Row],[Fecha]])</f>
        <v>8</v>
      </c>
      <c r="K3070" s="12" t="str">
        <f t="shared" si="47"/>
        <v>08-05-2025_20</v>
      </c>
    </row>
    <row r="3071" spans="1:11" x14ac:dyDescent="0.3">
      <c r="A3071" s="3">
        <v>45785</v>
      </c>
      <c r="B3071" s="6">
        <v>0.875</v>
      </c>
      <c r="C3071" s="2">
        <v>0</v>
      </c>
      <c r="D3071" s="2">
        <v>0</v>
      </c>
      <c r="E3071" s="2">
        <v>0</v>
      </c>
      <c r="F3071" s="2">
        <v>0</v>
      </c>
      <c r="G3071" s="2">
        <f>INT(YEAR(GEN_UP[[#This Row],[Fecha]]))</f>
        <v>2025</v>
      </c>
      <c r="H3071" s="2">
        <f>INT(MONTH(GEN_UP[[#This Row],[Fecha]]))</f>
        <v>5</v>
      </c>
      <c r="I3071" s="3" t="str">
        <f>TEXT(DATE(YEAR(GEN_UP[[#This Row],[Fecha]]),MONTH(GEN_UP[[#This Row],[Fecha]]),DAY(GEN_UP[[#This Row],[Fecha]])),"mmmm")</f>
        <v>May</v>
      </c>
      <c r="J3071" s="2">
        <f>DAY(GEN_UP[[#This Row],[Fecha]])</f>
        <v>8</v>
      </c>
      <c r="K3071" s="12" t="str">
        <f t="shared" si="47"/>
        <v>08-05-2025_21</v>
      </c>
    </row>
    <row r="3072" spans="1:11" x14ac:dyDescent="0.3">
      <c r="A3072" s="3">
        <v>45785</v>
      </c>
      <c r="B3072" s="6">
        <v>0.91666666666666663</v>
      </c>
      <c r="C3072" s="2">
        <v>0</v>
      </c>
      <c r="D3072" s="2">
        <v>0</v>
      </c>
      <c r="E3072" s="2">
        <v>0</v>
      </c>
      <c r="F3072" s="2">
        <v>0</v>
      </c>
      <c r="G3072" s="2">
        <f>INT(YEAR(GEN_UP[[#This Row],[Fecha]]))</f>
        <v>2025</v>
      </c>
      <c r="H3072" s="2">
        <f>INT(MONTH(GEN_UP[[#This Row],[Fecha]]))</f>
        <v>5</v>
      </c>
      <c r="I3072" s="3" t="str">
        <f>TEXT(DATE(YEAR(GEN_UP[[#This Row],[Fecha]]),MONTH(GEN_UP[[#This Row],[Fecha]]),DAY(GEN_UP[[#This Row],[Fecha]])),"mmmm")</f>
        <v>May</v>
      </c>
      <c r="J3072" s="2">
        <f>DAY(GEN_UP[[#This Row],[Fecha]])</f>
        <v>8</v>
      </c>
      <c r="K3072" s="12" t="str">
        <f t="shared" si="47"/>
        <v>08-05-2025_22</v>
      </c>
    </row>
    <row r="3073" spans="1:11" x14ac:dyDescent="0.3">
      <c r="A3073" s="3">
        <v>45785</v>
      </c>
      <c r="B3073" s="6">
        <v>0.95833333333333337</v>
      </c>
      <c r="C3073" s="2">
        <v>0</v>
      </c>
      <c r="D3073" s="2">
        <v>0</v>
      </c>
      <c r="E3073" s="2">
        <v>0</v>
      </c>
      <c r="F3073" s="2">
        <v>0</v>
      </c>
      <c r="G3073" s="2">
        <f>INT(YEAR(GEN_UP[[#This Row],[Fecha]]))</f>
        <v>2025</v>
      </c>
      <c r="H3073" s="2">
        <f>INT(MONTH(GEN_UP[[#This Row],[Fecha]]))</f>
        <v>5</v>
      </c>
      <c r="I3073" s="3" t="str">
        <f>TEXT(DATE(YEAR(GEN_UP[[#This Row],[Fecha]]),MONTH(GEN_UP[[#This Row],[Fecha]]),DAY(GEN_UP[[#This Row],[Fecha]])),"mmmm")</f>
        <v>May</v>
      </c>
      <c r="J3073" s="2">
        <f>DAY(GEN_UP[[#This Row],[Fecha]])</f>
        <v>8</v>
      </c>
      <c r="K3073" s="12" t="str">
        <f t="shared" si="47"/>
        <v>08-05-2025_23</v>
      </c>
    </row>
    <row r="3074" spans="1:11" x14ac:dyDescent="0.3">
      <c r="A3074" s="3">
        <v>45786</v>
      </c>
      <c r="B3074" s="6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f>INT(YEAR(GEN_UP[[#This Row],[Fecha]]))</f>
        <v>2025</v>
      </c>
      <c r="H3074" s="2">
        <f>INT(MONTH(GEN_UP[[#This Row],[Fecha]]))</f>
        <v>5</v>
      </c>
      <c r="I3074" s="3" t="str">
        <f>TEXT(DATE(YEAR(GEN_UP[[#This Row],[Fecha]]),MONTH(GEN_UP[[#This Row],[Fecha]]),DAY(GEN_UP[[#This Row],[Fecha]])),"mmmm")</f>
        <v>May</v>
      </c>
      <c r="J3074" s="2">
        <f>DAY(GEN_UP[[#This Row],[Fecha]])</f>
        <v>9</v>
      </c>
      <c r="K3074" s="12" t="str">
        <f t="shared" ref="K3074:K3137" si="48">TEXT(A3074,"dd-mm-yyyy") &amp; "_" &amp; TEXT(HOUR(B3074),"00")</f>
        <v>09-05-2025_00</v>
      </c>
    </row>
    <row r="3075" spans="1:11" x14ac:dyDescent="0.3">
      <c r="A3075" s="3">
        <v>45786</v>
      </c>
      <c r="B3075" s="6">
        <v>4.1666666666666664E-2</v>
      </c>
      <c r="C3075" s="2">
        <v>0</v>
      </c>
      <c r="D3075" s="2">
        <v>0</v>
      </c>
      <c r="E3075" s="2">
        <v>0</v>
      </c>
      <c r="F3075" s="2">
        <v>0</v>
      </c>
      <c r="G3075" s="2">
        <f>INT(YEAR(GEN_UP[[#This Row],[Fecha]]))</f>
        <v>2025</v>
      </c>
      <c r="H3075" s="2">
        <f>INT(MONTH(GEN_UP[[#This Row],[Fecha]]))</f>
        <v>5</v>
      </c>
      <c r="I3075" s="3" t="str">
        <f>TEXT(DATE(YEAR(GEN_UP[[#This Row],[Fecha]]),MONTH(GEN_UP[[#This Row],[Fecha]]),DAY(GEN_UP[[#This Row],[Fecha]])),"mmmm")</f>
        <v>May</v>
      </c>
      <c r="J3075" s="2">
        <f>DAY(GEN_UP[[#This Row],[Fecha]])</f>
        <v>9</v>
      </c>
      <c r="K3075" s="12" t="str">
        <f t="shared" si="48"/>
        <v>09-05-2025_01</v>
      </c>
    </row>
    <row r="3076" spans="1:11" x14ac:dyDescent="0.3">
      <c r="A3076" s="3">
        <v>45786</v>
      </c>
      <c r="B3076" s="6">
        <v>8.3333333333333329E-2</v>
      </c>
      <c r="C3076" s="2">
        <v>0</v>
      </c>
      <c r="D3076" s="2">
        <v>0</v>
      </c>
      <c r="E3076" s="2">
        <v>0</v>
      </c>
      <c r="F3076" s="2">
        <v>0</v>
      </c>
      <c r="G3076" s="2">
        <f>INT(YEAR(GEN_UP[[#This Row],[Fecha]]))</f>
        <v>2025</v>
      </c>
      <c r="H3076" s="2">
        <f>INT(MONTH(GEN_UP[[#This Row],[Fecha]]))</f>
        <v>5</v>
      </c>
      <c r="I3076" s="3" t="str">
        <f>TEXT(DATE(YEAR(GEN_UP[[#This Row],[Fecha]]),MONTH(GEN_UP[[#This Row],[Fecha]]),DAY(GEN_UP[[#This Row],[Fecha]])),"mmmm")</f>
        <v>May</v>
      </c>
      <c r="J3076" s="2">
        <f>DAY(GEN_UP[[#This Row],[Fecha]])</f>
        <v>9</v>
      </c>
      <c r="K3076" s="12" t="str">
        <f t="shared" si="48"/>
        <v>09-05-2025_02</v>
      </c>
    </row>
    <row r="3077" spans="1:11" x14ac:dyDescent="0.3">
      <c r="A3077" s="3">
        <v>45786</v>
      </c>
      <c r="B3077" s="6">
        <v>0.125</v>
      </c>
      <c r="C3077" s="2">
        <v>0</v>
      </c>
      <c r="D3077" s="2">
        <v>0</v>
      </c>
      <c r="E3077" s="2">
        <v>0</v>
      </c>
      <c r="F3077" s="2">
        <v>0</v>
      </c>
      <c r="G3077" s="2">
        <f>INT(YEAR(GEN_UP[[#This Row],[Fecha]]))</f>
        <v>2025</v>
      </c>
      <c r="H3077" s="2">
        <f>INT(MONTH(GEN_UP[[#This Row],[Fecha]]))</f>
        <v>5</v>
      </c>
      <c r="I3077" s="3" t="str">
        <f>TEXT(DATE(YEAR(GEN_UP[[#This Row],[Fecha]]),MONTH(GEN_UP[[#This Row],[Fecha]]),DAY(GEN_UP[[#This Row],[Fecha]])),"mmmm")</f>
        <v>May</v>
      </c>
      <c r="J3077" s="2">
        <f>DAY(GEN_UP[[#This Row],[Fecha]])</f>
        <v>9</v>
      </c>
      <c r="K3077" s="12" t="str">
        <f t="shared" si="48"/>
        <v>09-05-2025_03</v>
      </c>
    </row>
    <row r="3078" spans="1:11" x14ac:dyDescent="0.3">
      <c r="A3078" s="3">
        <v>45786</v>
      </c>
      <c r="B3078" s="6">
        <v>0.16666666666666666</v>
      </c>
      <c r="C3078" s="2">
        <v>0</v>
      </c>
      <c r="D3078" s="2">
        <v>0</v>
      </c>
      <c r="E3078" s="2">
        <v>0</v>
      </c>
      <c r="F3078" s="2">
        <v>0</v>
      </c>
      <c r="G3078" s="2">
        <f>INT(YEAR(GEN_UP[[#This Row],[Fecha]]))</f>
        <v>2025</v>
      </c>
      <c r="H3078" s="2">
        <f>INT(MONTH(GEN_UP[[#This Row],[Fecha]]))</f>
        <v>5</v>
      </c>
      <c r="I3078" s="3" t="str">
        <f>TEXT(DATE(YEAR(GEN_UP[[#This Row],[Fecha]]),MONTH(GEN_UP[[#This Row],[Fecha]]),DAY(GEN_UP[[#This Row],[Fecha]])),"mmmm")</f>
        <v>May</v>
      </c>
      <c r="J3078" s="2">
        <f>DAY(GEN_UP[[#This Row],[Fecha]])</f>
        <v>9</v>
      </c>
      <c r="K3078" s="12" t="str">
        <f t="shared" si="48"/>
        <v>09-05-2025_04</v>
      </c>
    </row>
    <row r="3079" spans="1:11" x14ac:dyDescent="0.3">
      <c r="A3079" s="3">
        <v>45786</v>
      </c>
      <c r="B3079" s="6">
        <v>0.20833333333333334</v>
      </c>
      <c r="C3079" s="2">
        <v>0</v>
      </c>
      <c r="D3079" s="2">
        <v>0</v>
      </c>
      <c r="E3079" s="2">
        <v>0</v>
      </c>
      <c r="F3079" s="2">
        <v>0</v>
      </c>
      <c r="G3079" s="2">
        <f>INT(YEAR(GEN_UP[[#This Row],[Fecha]]))</f>
        <v>2025</v>
      </c>
      <c r="H3079" s="2">
        <f>INT(MONTH(GEN_UP[[#This Row],[Fecha]]))</f>
        <v>5</v>
      </c>
      <c r="I3079" s="3" t="str">
        <f>TEXT(DATE(YEAR(GEN_UP[[#This Row],[Fecha]]),MONTH(GEN_UP[[#This Row],[Fecha]]),DAY(GEN_UP[[#This Row],[Fecha]])),"mmmm")</f>
        <v>May</v>
      </c>
      <c r="J3079" s="2">
        <f>DAY(GEN_UP[[#This Row],[Fecha]])</f>
        <v>9</v>
      </c>
      <c r="K3079" s="12" t="str">
        <f t="shared" si="48"/>
        <v>09-05-2025_05</v>
      </c>
    </row>
    <row r="3080" spans="1:11" x14ac:dyDescent="0.3">
      <c r="A3080" s="3">
        <v>45786</v>
      </c>
      <c r="B3080" s="6">
        <v>0.25</v>
      </c>
      <c r="C3080" s="2">
        <v>219</v>
      </c>
      <c r="D3080" s="2">
        <v>205.5</v>
      </c>
      <c r="E3080" s="2">
        <v>181.5</v>
      </c>
      <c r="F3080" s="2">
        <v>170.5</v>
      </c>
      <c r="G3080" s="2">
        <f>INT(YEAR(GEN_UP[[#This Row],[Fecha]]))</f>
        <v>2025</v>
      </c>
      <c r="H3080" s="2">
        <f>INT(MONTH(GEN_UP[[#This Row],[Fecha]]))</f>
        <v>5</v>
      </c>
      <c r="I3080" s="3" t="str">
        <f>TEXT(DATE(YEAR(GEN_UP[[#This Row],[Fecha]]),MONTH(GEN_UP[[#This Row],[Fecha]]),DAY(GEN_UP[[#This Row],[Fecha]])),"mmmm")</f>
        <v>May</v>
      </c>
      <c r="J3080" s="2">
        <f>DAY(GEN_UP[[#This Row],[Fecha]])</f>
        <v>9</v>
      </c>
      <c r="K3080" s="12" t="str">
        <f t="shared" si="48"/>
        <v>09-05-2025_06</v>
      </c>
    </row>
    <row r="3081" spans="1:11" x14ac:dyDescent="0.3">
      <c r="A3081" s="3">
        <v>45786</v>
      </c>
      <c r="B3081" s="6">
        <v>0.29166666666666669</v>
      </c>
      <c r="C3081" s="2">
        <v>1676</v>
      </c>
      <c r="D3081" s="2">
        <v>1652</v>
      </c>
      <c r="E3081" s="2">
        <v>1583.5</v>
      </c>
      <c r="F3081" s="2">
        <v>1543.5</v>
      </c>
      <c r="G3081" s="2">
        <f>INT(YEAR(GEN_UP[[#This Row],[Fecha]]))</f>
        <v>2025</v>
      </c>
      <c r="H3081" s="2">
        <f>INT(MONTH(GEN_UP[[#This Row],[Fecha]]))</f>
        <v>5</v>
      </c>
      <c r="I3081" s="3" t="str">
        <f>TEXT(DATE(YEAR(GEN_UP[[#This Row],[Fecha]]),MONTH(GEN_UP[[#This Row],[Fecha]]),DAY(GEN_UP[[#This Row],[Fecha]])),"mmmm")</f>
        <v>May</v>
      </c>
      <c r="J3081" s="2">
        <f>DAY(GEN_UP[[#This Row],[Fecha]])</f>
        <v>9</v>
      </c>
      <c r="K3081" s="12" t="str">
        <f t="shared" si="48"/>
        <v>09-05-2025_07</v>
      </c>
    </row>
    <row r="3082" spans="1:11" x14ac:dyDescent="0.3">
      <c r="A3082" s="3">
        <v>45786</v>
      </c>
      <c r="B3082" s="6">
        <v>0.33333333333333331</v>
      </c>
      <c r="C3082" s="2">
        <v>2144.5</v>
      </c>
      <c r="D3082" s="2">
        <v>2145</v>
      </c>
      <c r="E3082" s="2">
        <v>2145</v>
      </c>
      <c r="F3082" s="2">
        <v>2144.5</v>
      </c>
      <c r="G3082" s="2">
        <f>INT(YEAR(GEN_UP[[#This Row],[Fecha]]))</f>
        <v>2025</v>
      </c>
      <c r="H3082" s="2">
        <f>INT(MONTH(GEN_UP[[#This Row],[Fecha]]))</f>
        <v>5</v>
      </c>
      <c r="I3082" s="3" t="str">
        <f>TEXT(DATE(YEAR(GEN_UP[[#This Row],[Fecha]]),MONTH(GEN_UP[[#This Row],[Fecha]]),DAY(GEN_UP[[#This Row],[Fecha]])),"mmmm")</f>
        <v>May</v>
      </c>
      <c r="J3082" s="2">
        <f>DAY(GEN_UP[[#This Row],[Fecha]])</f>
        <v>9</v>
      </c>
      <c r="K3082" s="12" t="str">
        <f t="shared" si="48"/>
        <v>09-05-2025_08</v>
      </c>
    </row>
    <row r="3083" spans="1:11" x14ac:dyDescent="0.3">
      <c r="A3083" s="3">
        <v>45786</v>
      </c>
      <c r="B3083" s="6">
        <v>0.375</v>
      </c>
      <c r="C3083" s="2">
        <v>2145</v>
      </c>
      <c r="D3083" s="2">
        <v>2145</v>
      </c>
      <c r="E3083" s="2">
        <v>2145</v>
      </c>
      <c r="F3083" s="2">
        <v>2145.5</v>
      </c>
      <c r="G3083" s="2">
        <f>INT(YEAR(GEN_UP[[#This Row],[Fecha]]))</f>
        <v>2025</v>
      </c>
      <c r="H3083" s="2">
        <f>INT(MONTH(GEN_UP[[#This Row],[Fecha]]))</f>
        <v>5</v>
      </c>
      <c r="I3083" s="3" t="str">
        <f>TEXT(DATE(YEAR(GEN_UP[[#This Row],[Fecha]]),MONTH(GEN_UP[[#This Row],[Fecha]]),DAY(GEN_UP[[#This Row],[Fecha]])),"mmmm")</f>
        <v>May</v>
      </c>
      <c r="J3083" s="2">
        <f>DAY(GEN_UP[[#This Row],[Fecha]])</f>
        <v>9</v>
      </c>
      <c r="K3083" s="12" t="str">
        <f t="shared" si="48"/>
        <v>09-05-2025_09</v>
      </c>
    </row>
    <row r="3084" spans="1:11" x14ac:dyDescent="0.3">
      <c r="A3084" s="3">
        <v>45786</v>
      </c>
      <c r="B3084" s="6">
        <v>0.41666666666666669</v>
      </c>
      <c r="C3084" s="2">
        <v>2144.5</v>
      </c>
      <c r="D3084" s="2">
        <v>2145</v>
      </c>
      <c r="E3084" s="2">
        <v>2144.5</v>
      </c>
      <c r="F3084" s="2">
        <v>2145</v>
      </c>
      <c r="G3084" s="2">
        <f>INT(YEAR(GEN_UP[[#This Row],[Fecha]]))</f>
        <v>2025</v>
      </c>
      <c r="H3084" s="2">
        <f>INT(MONTH(GEN_UP[[#This Row],[Fecha]]))</f>
        <v>5</v>
      </c>
      <c r="I3084" s="3" t="str">
        <f>TEXT(DATE(YEAR(GEN_UP[[#This Row],[Fecha]]),MONTH(GEN_UP[[#This Row],[Fecha]]),DAY(GEN_UP[[#This Row],[Fecha]])),"mmmm")</f>
        <v>May</v>
      </c>
      <c r="J3084" s="2">
        <f>DAY(GEN_UP[[#This Row],[Fecha]])</f>
        <v>9</v>
      </c>
      <c r="K3084" s="12" t="str">
        <f t="shared" si="48"/>
        <v>09-05-2025_10</v>
      </c>
    </row>
    <row r="3085" spans="1:11" x14ac:dyDescent="0.3">
      <c r="A3085" s="3">
        <v>45786</v>
      </c>
      <c r="B3085" s="6">
        <v>0.45833333333333331</v>
      </c>
      <c r="C3085" s="2">
        <v>2145.5</v>
      </c>
      <c r="D3085" s="2">
        <v>2144.5</v>
      </c>
      <c r="E3085" s="2">
        <v>2145</v>
      </c>
      <c r="F3085" s="2">
        <v>2144.5</v>
      </c>
      <c r="G3085" s="2">
        <f>INT(YEAR(GEN_UP[[#This Row],[Fecha]]))</f>
        <v>2025</v>
      </c>
      <c r="H3085" s="2">
        <f>INT(MONTH(GEN_UP[[#This Row],[Fecha]]))</f>
        <v>5</v>
      </c>
      <c r="I3085" s="3" t="str">
        <f>TEXT(DATE(YEAR(GEN_UP[[#This Row],[Fecha]]),MONTH(GEN_UP[[#This Row],[Fecha]]),DAY(GEN_UP[[#This Row],[Fecha]])),"mmmm")</f>
        <v>May</v>
      </c>
      <c r="J3085" s="2">
        <f>DAY(GEN_UP[[#This Row],[Fecha]])</f>
        <v>9</v>
      </c>
      <c r="K3085" s="12" t="str">
        <f t="shared" si="48"/>
        <v>09-05-2025_11</v>
      </c>
    </row>
    <row r="3086" spans="1:11" x14ac:dyDescent="0.3">
      <c r="A3086" s="3">
        <v>45786</v>
      </c>
      <c r="B3086" s="6">
        <v>0.5</v>
      </c>
      <c r="C3086" s="2">
        <v>2144.5</v>
      </c>
      <c r="D3086" s="2">
        <v>2145.5</v>
      </c>
      <c r="E3086" s="2">
        <v>2145</v>
      </c>
      <c r="F3086" s="2">
        <v>2139.5</v>
      </c>
      <c r="G3086" s="2">
        <f>INT(YEAR(GEN_UP[[#This Row],[Fecha]]))</f>
        <v>2025</v>
      </c>
      <c r="H3086" s="2">
        <f>INT(MONTH(GEN_UP[[#This Row],[Fecha]]))</f>
        <v>5</v>
      </c>
      <c r="I3086" s="3" t="str">
        <f>TEXT(DATE(YEAR(GEN_UP[[#This Row],[Fecha]]),MONTH(GEN_UP[[#This Row],[Fecha]]),DAY(GEN_UP[[#This Row],[Fecha]])),"mmmm")</f>
        <v>May</v>
      </c>
      <c r="J3086" s="2">
        <f>DAY(GEN_UP[[#This Row],[Fecha]])</f>
        <v>9</v>
      </c>
      <c r="K3086" s="12" t="str">
        <f t="shared" si="48"/>
        <v>09-05-2025_12</v>
      </c>
    </row>
    <row r="3087" spans="1:11" x14ac:dyDescent="0.3">
      <c r="A3087" s="3">
        <v>45786</v>
      </c>
      <c r="B3087" s="6">
        <v>0.54166666666666663</v>
      </c>
      <c r="C3087" s="2">
        <v>2145</v>
      </c>
      <c r="D3087" s="2">
        <v>2144.5</v>
      </c>
      <c r="E3087" s="2">
        <v>2144.5</v>
      </c>
      <c r="F3087" s="2">
        <v>2145</v>
      </c>
      <c r="G3087" s="2">
        <f>INT(YEAR(GEN_UP[[#This Row],[Fecha]]))</f>
        <v>2025</v>
      </c>
      <c r="H3087" s="2">
        <f>INT(MONTH(GEN_UP[[#This Row],[Fecha]]))</f>
        <v>5</v>
      </c>
      <c r="I3087" s="3" t="str">
        <f>TEXT(DATE(YEAR(GEN_UP[[#This Row],[Fecha]]),MONTH(GEN_UP[[#This Row],[Fecha]]),DAY(GEN_UP[[#This Row],[Fecha]])),"mmmm")</f>
        <v>May</v>
      </c>
      <c r="J3087" s="2">
        <f>DAY(GEN_UP[[#This Row],[Fecha]])</f>
        <v>9</v>
      </c>
      <c r="K3087" s="12" t="str">
        <f t="shared" si="48"/>
        <v>09-05-2025_13</v>
      </c>
    </row>
    <row r="3088" spans="1:11" x14ac:dyDescent="0.3">
      <c r="A3088" s="3">
        <v>45786</v>
      </c>
      <c r="B3088" s="6">
        <v>0.58333333333333337</v>
      </c>
      <c r="C3088" s="2">
        <v>2145</v>
      </c>
      <c r="D3088" s="2">
        <v>2144.5</v>
      </c>
      <c r="E3088" s="2">
        <v>2144.5</v>
      </c>
      <c r="F3088" s="2">
        <v>2144</v>
      </c>
      <c r="G3088" s="2">
        <f>INT(YEAR(GEN_UP[[#This Row],[Fecha]]))</f>
        <v>2025</v>
      </c>
      <c r="H3088" s="2">
        <f>INT(MONTH(GEN_UP[[#This Row],[Fecha]]))</f>
        <v>5</v>
      </c>
      <c r="I3088" s="3" t="str">
        <f>TEXT(DATE(YEAR(GEN_UP[[#This Row],[Fecha]]),MONTH(GEN_UP[[#This Row],[Fecha]]),DAY(GEN_UP[[#This Row],[Fecha]])),"mmmm")</f>
        <v>May</v>
      </c>
      <c r="J3088" s="2">
        <f>DAY(GEN_UP[[#This Row],[Fecha]])</f>
        <v>9</v>
      </c>
      <c r="K3088" s="12" t="str">
        <f t="shared" si="48"/>
        <v>09-05-2025_14</v>
      </c>
    </row>
    <row r="3089" spans="1:11" x14ac:dyDescent="0.3">
      <c r="A3089" s="3">
        <v>45786</v>
      </c>
      <c r="B3089" s="6">
        <v>0.625</v>
      </c>
      <c r="C3089" s="2">
        <v>2145</v>
      </c>
      <c r="D3089" s="2">
        <v>2145.5</v>
      </c>
      <c r="E3089" s="2">
        <v>2145</v>
      </c>
      <c r="F3089" s="2">
        <v>2145</v>
      </c>
      <c r="G3089" s="2">
        <f>INT(YEAR(GEN_UP[[#This Row],[Fecha]]))</f>
        <v>2025</v>
      </c>
      <c r="H3089" s="2">
        <f>INT(MONTH(GEN_UP[[#This Row],[Fecha]]))</f>
        <v>5</v>
      </c>
      <c r="I3089" s="3" t="str">
        <f>TEXT(DATE(YEAR(GEN_UP[[#This Row],[Fecha]]),MONTH(GEN_UP[[#This Row],[Fecha]]),DAY(GEN_UP[[#This Row],[Fecha]])),"mmmm")</f>
        <v>May</v>
      </c>
      <c r="J3089" s="2">
        <f>DAY(GEN_UP[[#This Row],[Fecha]])</f>
        <v>9</v>
      </c>
      <c r="K3089" s="12" t="str">
        <f t="shared" si="48"/>
        <v>09-05-2025_15</v>
      </c>
    </row>
    <row r="3090" spans="1:11" x14ac:dyDescent="0.3">
      <c r="A3090" s="3">
        <v>45786</v>
      </c>
      <c r="B3090" s="6">
        <v>0.66666666666666663</v>
      </c>
      <c r="C3090" s="2">
        <v>2215.5</v>
      </c>
      <c r="D3090" s="2">
        <v>2182.5</v>
      </c>
      <c r="E3090" s="2">
        <v>2230</v>
      </c>
      <c r="F3090" s="2">
        <v>2272.5</v>
      </c>
      <c r="G3090" s="2">
        <f>INT(YEAR(GEN_UP[[#This Row],[Fecha]]))</f>
        <v>2025</v>
      </c>
      <c r="H3090" s="2">
        <f>INT(MONTH(GEN_UP[[#This Row],[Fecha]]))</f>
        <v>5</v>
      </c>
      <c r="I3090" s="3" t="str">
        <f>TEXT(DATE(YEAR(GEN_UP[[#This Row],[Fecha]]),MONTH(GEN_UP[[#This Row],[Fecha]]),DAY(GEN_UP[[#This Row],[Fecha]])),"mmmm")</f>
        <v>May</v>
      </c>
      <c r="J3090" s="2">
        <f>DAY(GEN_UP[[#This Row],[Fecha]])</f>
        <v>9</v>
      </c>
      <c r="K3090" s="12" t="str">
        <f t="shared" si="48"/>
        <v>09-05-2025_16</v>
      </c>
    </row>
    <row r="3091" spans="1:11" x14ac:dyDescent="0.3">
      <c r="A3091" s="3">
        <v>45786</v>
      </c>
      <c r="B3091" s="6">
        <v>0.70833333333333337</v>
      </c>
      <c r="C3091" s="2">
        <v>1713</v>
      </c>
      <c r="D3091" s="2">
        <v>1614.5</v>
      </c>
      <c r="E3091" s="2">
        <v>1632.5</v>
      </c>
      <c r="F3091" s="2">
        <v>1521</v>
      </c>
      <c r="G3091" s="2">
        <f>INT(YEAR(GEN_UP[[#This Row],[Fecha]]))</f>
        <v>2025</v>
      </c>
      <c r="H3091" s="2">
        <f>INT(MONTH(GEN_UP[[#This Row],[Fecha]]))</f>
        <v>5</v>
      </c>
      <c r="I3091" s="3" t="str">
        <f>TEXT(DATE(YEAR(GEN_UP[[#This Row],[Fecha]]),MONTH(GEN_UP[[#This Row],[Fecha]]),DAY(GEN_UP[[#This Row],[Fecha]])),"mmmm")</f>
        <v>May</v>
      </c>
      <c r="J3091" s="2">
        <f>DAY(GEN_UP[[#This Row],[Fecha]])</f>
        <v>9</v>
      </c>
      <c r="K3091" s="12" t="str">
        <f t="shared" si="48"/>
        <v>09-05-2025_17</v>
      </c>
    </row>
    <row r="3092" spans="1:11" x14ac:dyDescent="0.3">
      <c r="A3092" s="3">
        <v>45786</v>
      </c>
      <c r="B3092" s="6">
        <v>0.75</v>
      </c>
      <c r="C3092" s="2">
        <v>197</v>
      </c>
      <c r="D3092" s="2">
        <v>190.5</v>
      </c>
      <c r="E3092" s="2">
        <v>189.5</v>
      </c>
      <c r="F3092" s="2">
        <v>188</v>
      </c>
      <c r="G3092" s="2">
        <f>INT(YEAR(GEN_UP[[#This Row],[Fecha]]))</f>
        <v>2025</v>
      </c>
      <c r="H3092" s="2">
        <f>INT(MONTH(GEN_UP[[#This Row],[Fecha]]))</f>
        <v>5</v>
      </c>
      <c r="I3092" s="3" t="str">
        <f>TEXT(DATE(YEAR(GEN_UP[[#This Row],[Fecha]]),MONTH(GEN_UP[[#This Row],[Fecha]]),DAY(GEN_UP[[#This Row],[Fecha]])),"mmmm")</f>
        <v>May</v>
      </c>
      <c r="J3092" s="2">
        <f>DAY(GEN_UP[[#This Row],[Fecha]])</f>
        <v>9</v>
      </c>
      <c r="K3092" s="12" t="str">
        <f t="shared" si="48"/>
        <v>09-05-2025_18</v>
      </c>
    </row>
    <row r="3093" spans="1:11" x14ac:dyDescent="0.3">
      <c r="A3093" s="3">
        <v>45786</v>
      </c>
      <c r="B3093" s="6">
        <v>0.79166666666666663</v>
      </c>
      <c r="C3093" s="2">
        <v>0</v>
      </c>
      <c r="D3093" s="2">
        <v>0</v>
      </c>
      <c r="E3093" s="2">
        <v>0</v>
      </c>
      <c r="F3093" s="2">
        <v>0</v>
      </c>
      <c r="G3093" s="2">
        <f>INT(YEAR(GEN_UP[[#This Row],[Fecha]]))</f>
        <v>2025</v>
      </c>
      <c r="H3093" s="2">
        <f>INT(MONTH(GEN_UP[[#This Row],[Fecha]]))</f>
        <v>5</v>
      </c>
      <c r="I3093" s="3" t="str">
        <f>TEXT(DATE(YEAR(GEN_UP[[#This Row],[Fecha]]),MONTH(GEN_UP[[#This Row],[Fecha]]),DAY(GEN_UP[[#This Row],[Fecha]])),"mmmm")</f>
        <v>May</v>
      </c>
      <c r="J3093" s="2">
        <f>DAY(GEN_UP[[#This Row],[Fecha]])</f>
        <v>9</v>
      </c>
      <c r="K3093" s="12" t="str">
        <f t="shared" si="48"/>
        <v>09-05-2025_19</v>
      </c>
    </row>
    <row r="3094" spans="1:11" x14ac:dyDescent="0.3">
      <c r="A3094" s="3">
        <v>45786</v>
      </c>
      <c r="B3094" s="6">
        <v>0.83333333333333337</v>
      </c>
      <c r="C3094" s="2">
        <v>0</v>
      </c>
      <c r="D3094" s="2">
        <v>0</v>
      </c>
      <c r="E3094" s="2">
        <v>0</v>
      </c>
      <c r="F3094" s="2">
        <v>0</v>
      </c>
      <c r="G3094" s="2">
        <f>INT(YEAR(GEN_UP[[#This Row],[Fecha]]))</f>
        <v>2025</v>
      </c>
      <c r="H3094" s="2">
        <f>INT(MONTH(GEN_UP[[#This Row],[Fecha]]))</f>
        <v>5</v>
      </c>
      <c r="I3094" s="3" t="str">
        <f>TEXT(DATE(YEAR(GEN_UP[[#This Row],[Fecha]]),MONTH(GEN_UP[[#This Row],[Fecha]]),DAY(GEN_UP[[#This Row],[Fecha]])),"mmmm")</f>
        <v>May</v>
      </c>
      <c r="J3094" s="2">
        <f>DAY(GEN_UP[[#This Row],[Fecha]])</f>
        <v>9</v>
      </c>
      <c r="K3094" s="12" t="str">
        <f t="shared" si="48"/>
        <v>09-05-2025_20</v>
      </c>
    </row>
    <row r="3095" spans="1:11" x14ac:dyDescent="0.3">
      <c r="A3095" s="3">
        <v>45786</v>
      </c>
      <c r="B3095" s="6">
        <v>0.875</v>
      </c>
      <c r="C3095" s="2">
        <v>0</v>
      </c>
      <c r="D3095" s="2">
        <v>0</v>
      </c>
      <c r="E3095" s="2">
        <v>0</v>
      </c>
      <c r="F3095" s="2">
        <v>0</v>
      </c>
      <c r="G3095" s="2">
        <f>INT(YEAR(GEN_UP[[#This Row],[Fecha]]))</f>
        <v>2025</v>
      </c>
      <c r="H3095" s="2">
        <f>INT(MONTH(GEN_UP[[#This Row],[Fecha]]))</f>
        <v>5</v>
      </c>
      <c r="I3095" s="3" t="str">
        <f>TEXT(DATE(YEAR(GEN_UP[[#This Row],[Fecha]]),MONTH(GEN_UP[[#This Row],[Fecha]]),DAY(GEN_UP[[#This Row],[Fecha]])),"mmmm")</f>
        <v>May</v>
      </c>
      <c r="J3095" s="2">
        <f>DAY(GEN_UP[[#This Row],[Fecha]])</f>
        <v>9</v>
      </c>
      <c r="K3095" s="12" t="str">
        <f t="shared" si="48"/>
        <v>09-05-2025_21</v>
      </c>
    </row>
    <row r="3096" spans="1:11" x14ac:dyDescent="0.3">
      <c r="A3096" s="3">
        <v>45786</v>
      </c>
      <c r="B3096" s="6">
        <v>0.91666666666666663</v>
      </c>
      <c r="C3096" s="2">
        <v>0</v>
      </c>
      <c r="D3096" s="2">
        <v>0</v>
      </c>
      <c r="E3096" s="2">
        <v>0</v>
      </c>
      <c r="F3096" s="2">
        <v>0</v>
      </c>
      <c r="G3096" s="2">
        <f>INT(YEAR(GEN_UP[[#This Row],[Fecha]]))</f>
        <v>2025</v>
      </c>
      <c r="H3096" s="2">
        <f>INT(MONTH(GEN_UP[[#This Row],[Fecha]]))</f>
        <v>5</v>
      </c>
      <c r="I3096" s="3" t="str">
        <f>TEXT(DATE(YEAR(GEN_UP[[#This Row],[Fecha]]),MONTH(GEN_UP[[#This Row],[Fecha]]),DAY(GEN_UP[[#This Row],[Fecha]])),"mmmm")</f>
        <v>May</v>
      </c>
      <c r="J3096" s="2">
        <f>DAY(GEN_UP[[#This Row],[Fecha]])</f>
        <v>9</v>
      </c>
      <c r="K3096" s="12" t="str">
        <f t="shared" si="48"/>
        <v>09-05-2025_22</v>
      </c>
    </row>
    <row r="3097" spans="1:11" x14ac:dyDescent="0.3">
      <c r="A3097" s="3">
        <v>45786</v>
      </c>
      <c r="B3097" s="6">
        <v>0.95833333333333337</v>
      </c>
      <c r="C3097" s="2">
        <v>0</v>
      </c>
      <c r="D3097" s="2">
        <v>0</v>
      </c>
      <c r="E3097" s="2">
        <v>0</v>
      </c>
      <c r="F3097" s="2">
        <v>0</v>
      </c>
      <c r="G3097" s="2">
        <f>INT(YEAR(GEN_UP[[#This Row],[Fecha]]))</f>
        <v>2025</v>
      </c>
      <c r="H3097" s="2">
        <f>INT(MONTH(GEN_UP[[#This Row],[Fecha]]))</f>
        <v>5</v>
      </c>
      <c r="I3097" s="3" t="str">
        <f>TEXT(DATE(YEAR(GEN_UP[[#This Row],[Fecha]]),MONTH(GEN_UP[[#This Row],[Fecha]]),DAY(GEN_UP[[#This Row],[Fecha]])),"mmmm")</f>
        <v>May</v>
      </c>
      <c r="J3097" s="2">
        <f>DAY(GEN_UP[[#This Row],[Fecha]])</f>
        <v>9</v>
      </c>
      <c r="K3097" s="12" t="str">
        <f t="shared" si="48"/>
        <v>09-05-2025_23</v>
      </c>
    </row>
    <row r="3098" spans="1:11" x14ac:dyDescent="0.3">
      <c r="A3098" s="3">
        <v>45787</v>
      </c>
      <c r="B3098" s="6">
        <v>0</v>
      </c>
      <c r="C3098" s="2">
        <v>0</v>
      </c>
      <c r="D3098" s="2">
        <v>0</v>
      </c>
      <c r="E3098" s="2">
        <v>0</v>
      </c>
      <c r="F3098" s="2">
        <v>0</v>
      </c>
      <c r="G3098" s="2">
        <f>INT(YEAR(GEN_UP[[#This Row],[Fecha]]))</f>
        <v>2025</v>
      </c>
      <c r="H3098" s="2">
        <f>INT(MONTH(GEN_UP[[#This Row],[Fecha]]))</f>
        <v>5</v>
      </c>
      <c r="I3098" s="3" t="str">
        <f>TEXT(DATE(YEAR(GEN_UP[[#This Row],[Fecha]]),MONTH(GEN_UP[[#This Row],[Fecha]]),DAY(GEN_UP[[#This Row],[Fecha]])),"mmmm")</f>
        <v>May</v>
      </c>
      <c r="J3098" s="2">
        <f>DAY(GEN_UP[[#This Row],[Fecha]])</f>
        <v>10</v>
      </c>
      <c r="K3098" s="12" t="str">
        <f t="shared" si="48"/>
        <v>10-05-2025_00</v>
      </c>
    </row>
    <row r="3099" spans="1:11" x14ac:dyDescent="0.3">
      <c r="A3099" s="3">
        <v>45787</v>
      </c>
      <c r="B3099" s="6">
        <v>4.1666666666666664E-2</v>
      </c>
      <c r="C3099" s="2">
        <v>0</v>
      </c>
      <c r="D3099" s="2">
        <v>0</v>
      </c>
      <c r="E3099" s="2">
        <v>0</v>
      </c>
      <c r="F3099" s="2">
        <v>0</v>
      </c>
      <c r="G3099" s="2">
        <f>INT(YEAR(GEN_UP[[#This Row],[Fecha]]))</f>
        <v>2025</v>
      </c>
      <c r="H3099" s="2">
        <f>INT(MONTH(GEN_UP[[#This Row],[Fecha]]))</f>
        <v>5</v>
      </c>
      <c r="I3099" s="3" t="str">
        <f>TEXT(DATE(YEAR(GEN_UP[[#This Row],[Fecha]]),MONTH(GEN_UP[[#This Row],[Fecha]]),DAY(GEN_UP[[#This Row],[Fecha]])),"mmmm")</f>
        <v>May</v>
      </c>
      <c r="J3099" s="2">
        <f>DAY(GEN_UP[[#This Row],[Fecha]])</f>
        <v>10</v>
      </c>
      <c r="K3099" s="12" t="str">
        <f t="shared" si="48"/>
        <v>10-05-2025_01</v>
      </c>
    </row>
    <row r="3100" spans="1:11" x14ac:dyDescent="0.3">
      <c r="A3100" s="3">
        <v>45787</v>
      </c>
      <c r="B3100" s="6">
        <v>8.3333333333333329E-2</v>
      </c>
      <c r="C3100" s="2">
        <v>0</v>
      </c>
      <c r="D3100" s="2">
        <v>0</v>
      </c>
      <c r="E3100" s="2">
        <v>0</v>
      </c>
      <c r="F3100" s="2">
        <v>0</v>
      </c>
      <c r="G3100" s="2">
        <f>INT(YEAR(GEN_UP[[#This Row],[Fecha]]))</f>
        <v>2025</v>
      </c>
      <c r="H3100" s="2">
        <f>INT(MONTH(GEN_UP[[#This Row],[Fecha]]))</f>
        <v>5</v>
      </c>
      <c r="I3100" s="3" t="str">
        <f>TEXT(DATE(YEAR(GEN_UP[[#This Row],[Fecha]]),MONTH(GEN_UP[[#This Row],[Fecha]]),DAY(GEN_UP[[#This Row],[Fecha]])),"mmmm")</f>
        <v>May</v>
      </c>
      <c r="J3100" s="2">
        <f>DAY(GEN_UP[[#This Row],[Fecha]])</f>
        <v>10</v>
      </c>
      <c r="K3100" s="12" t="str">
        <f t="shared" si="48"/>
        <v>10-05-2025_02</v>
      </c>
    </row>
    <row r="3101" spans="1:11" x14ac:dyDescent="0.3">
      <c r="A3101" s="3">
        <v>45787</v>
      </c>
      <c r="B3101" s="6">
        <v>0.125</v>
      </c>
      <c r="C3101" s="2">
        <v>0</v>
      </c>
      <c r="D3101" s="2">
        <v>0</v>
      </c>
      <c r="E3101" s="2">
        <v>0</v>
      </c>
      <c r="F3101" s="2">
        <v>0</v>
      </c>
      <c r="G3101" s="2">
        <f>INT(YEAR(GEN_UP[[#This Row],[Fecha]]))</f>
        <v>2025</v>
      </c>
      <c r="H3101" s="2">
        <f>INT(MONTH(GEN_UP[[#This Row],[Fecha]]))</f>
        <v>5</v>
      </c>
      <c r="I3101" s="3" t="str">
        <f>TEXT(DATE(YEAR(GEN_UP[[#This Row],[Fecha]]),MONTH(GEN_UP[[#This Row],[Fecha]]),DAY(GEN_UP[[#This Row],[Fecha]])),"mmmm")</f>
        <v>May</v>
      </c>
      <c r="J3101" s="2">
        <f>DAY(GEN_UP[[#This Row],[Fecha]])</f>
        <v>10</v>
      </c>
      <c r="K3101" s="12" t="str">
        <f t="shared" si="48"/>
        <v>10-05-2025_03</v>
      </c>
    </row>
    <row r="3102" spans="1:11" x14ac:dyDescent="0.3">
      <c r="A3102" s="3">
        <v>45787</v>
      </c>
      <c r="B3102" s="6">
        <v>0.16666666666666666</v>
      </c>
      <c r="C3102" s="2">
        <v>0</v>
      </c>
      <c r="D3102" s="2">
        <v>0</v>
      </c>
      <c r="E3102" s="2">
        <v>0</v>
      </c>
      <c r="F3102" s="2">
        <v>0</v>
      </c>
      <c r="G3102" s="2">
        <f>INT(YEAR(GEN_UP[[#This Row],[Fecha]]))</f>
        <v>2025</v>
      </c>
      <c r="H3102" s="2">
        <f>INT(MONTH(GEN_UP[[#This Row],[Fecha]]))</f>
        <v>5</v>
      </c>
      <c r="I3102" s="3" t="str">
        <f>TEXT(DATE(YEAR(GEN_UP[[#This Row],[Fecha]]),MONTH(GEN_UP[[#This Row],[Fecha]]),DAY(GEN_UP[[#This Row],[Fecha]])),"mmmm")</f>
        <v>May</v>
      </c>
      <c r="J3102" s="2">
        <f>DAY(GEN_UP[[#This Row],[Fecha]])</f>
        <v>10</v>
      </c>
      <c r="K3102" s="12" t="str">
        <f t="shared" si="48"/>
        <v>10-05-2025_04</v>
      </c>
    </row>
    <row r="3103" spans="1:11" x14ac:dyDescent="0.3">
      <c r="A3103" s="3">
        <v>45787</v>
      </c>
      <c r="B3103" s="6">
        <v>0.20833333333333334</v>
      </c>
      <c r="C3103" s="2">
        <v>0</v>
      </c>
      <c r="D3103" s="2">
        <v>0</v>
      </c>
      <c r="E3103" s="2">
        <v>0</v>
      </c>
      <c r="F3103" s="2">
        <v>0</v>
      </c>
      <c r="G3103" s="2">
        <f>INT(YEAR(GEN_UP[[#This Row],[Fecha]]))</f>
        <v>2025</v>
      </c>
      <c r="H3103" s="2">
        <f>INT(MONTH(GEN_UP[[#This Row],[Fecha]]))</f>
        <v>5</v>
      </c>
      <c r="I3103" s="3" t="str">
        <f>TEXT(DATE(YEAR(GEN_UP[[#This Row],[Fecha]]),MONTH(GEN_UP[[#This Row],[Fecha]]),DAY(GEN_UP[[#This Row],[Fecha]])),"mmmm")</f>
        <v>May</v>
      </c>
      <c r="J3103" s="2">
        <f>DAY(GEN_UP[[#This Row],[Fecha]])</f>
        <v>10</v>
      </c>
      <c r="K3103" s="12" t="str">
        <f t="shared" si="48"/>
        <v>10-05-2025_05</v>
      </c>
    </row>
    <row r="3104" spans="1:11" x14ac:dyDescent="0.3">
      <c r="A3104" s="3">
        <v>45787</v>
      </c>
      <c r="B3104" s="6">
        <v>0.25</v>
      </c>
      <c r="C3104" s="2">
        <v>314</v>
      </c>
      <c r="D3104" s="2">
        <v>304</v>
      </c>
      <c r="E3104" s="2">
        <v>291.5</v>
      </c>
      <c r="F3104" s="2">
        <v>281.5</v>
      </c>
      <c r="G3104" s="2">
        <f>INT(YEAR(GEN_UP[[#This Row],[Fecha]]))</f>
        <v>2025</v>
      </c>
      <c r="H3104" s="2">
        <f>INT(MONTH(GEN_UP[[#This Row],[Fecha]]))</f>
        <v>5</v>
      </c>
      <c r="I3104" s="3" t="str">
        <f>TEXT(DATE(YEAR(GEN_UP[[#This Row],[Fecha]]),MONTH(GEN_UP[[#This Row],[Fecha]]),DAY(GEN_UP[[#This Row],[Fecha]])),"mmmm")</f>
        <v>May</v>
      </c>
      <c r="J3104" s="2">
        <f>DAY(GEN_UP[[#This Row],[Fecha]])</f>
        <v>10</v>
      </c>
      <c r="K3104" s="12" t="str">
        <f t="shared" si="48"/>
        <v>10-05-2025_06</v>
      </c>
    </row>
    <row r="3105" spans="1:11" x14ac:dyDescent="0.3">
      <c r="A3105" s="3">
        <v>45787</v>
      </c>
      <c r="B3105" s="6">
        <v>0.29166666666666669</v>
      </c>
      <c r="C3105" s="2">
        <v>1611</v>
      </c>
      <c r="D3105" s="2">
        <v>1593</v>
      </c>
      <c r="E3105" s="2">
        <v>1559.5</v>
      </c>
      <c r="F3105" s="2">
        <v>1537.5</v>
      </c>
      <c r="G3105" s="2">
        <f>INT(YEAR(GEN_UP[[#This Row],[Fecha]]))</f>
        <v>2025</v>
      </c>
      <c r="H3105" s="2">
        <f>INT(MONTH(GEN_UP[[#This Row],[Fecha]]))</f>
        <v>5</v>
      </c>
      <c r="I3105" s="3" t="str">
        <f>TEXT(DATE(YEAR(GEN_UP[[#This Row],[Fecha]]),MONTH(GEN_UP[[#This Row],[Fecha]]),DAY(GEN_UP[[#This Row],[Fecha]])),"mmmm")</f>
        <v>May</v>
      </c>
      <c r="J3105" s="2">
        <f>DAY(GEN_UP[[#This Row],[Fecha]])</f>
        <v>10</v>
      </c>
      <c r="K3105" s="12" t="str">
        <f t="shared" si="48"/>
        <v>10-05-2025_07</v>
      </c>
    </row>
    <row r="3106" spans="1:11" x14ac:dyDescent="0.3">
      <c r="A3106" s="3">
        <v>45787</v>
      </c>
      <c r="B3106" s="6">
        <v>0.33333333333333331</v>
      </c>
      <c r="C3106" s="2">
        <v>1715.5</v>
      </c>
      <c r="D3106" s="2">
        <v>1716.5</v>
      </c>
      <c r="E3106" s="2">
        <v>1716</v>
      </c>
      <c r="F3106" s="2">
        <v>1715.5</v>
      </c>
      <c r="G3106" s="2">
        <f>INT(YEAR(GEN_UP[[#This Row],[Fecha]]))</f>
        <v>2025</v>
      </c>
      <c r="H3106" s="2">
        <f>INT(MONTH(GEN_UP[[#This Row],[Fecha]]))</f>
        <v>5</v>
      </c>
      <c r="I3106" s="3" t="str">
        <f>TEXT(DATE(YEAR(GEN_UP[[#This Row],[Fecha]]),MONTH(GEN_UP[[#This Row],[Fecha]]),DAY(GEN_UP[[#This Row],[Fecha]])),"mmmm")</f>
        <v>May</v>
      </c>
      <c r="J3106" s="2">
        <f>DAY(GEN_UP[[#This Row],[Fecha]])</f>
        <v>10</v>
      </c>
      <c r="K3106" s="12" t="str">
        <f t="shared" si="48"/>
        <v>10-05-2025_08</v>
      </c>
    </row>
    <row r="3107" spans="1:11" x14ac:dyDescent="0.3">
      <c r="A3107" s="3">
        <v>45787</v>
      </c>
      <c r="B3107" s="6">
        <v>0.375</v>
      </c>
      <c r="C3107" s="2">
        <v>1716</v>
      </c>
      <c r="D3107" s="2">
        <v>1715.5</v>
      </c>
      <c r="E3107" s="2">
        <v>1715.5</v>
      </c>
      <c r="F3107" s="2">
        <v>1716</v>
      </c>
      <c r="G3107" s="2">
        <f>INT(YEAR(GEN_UP[[#This Row],[Fecha]]))</f>
        <v>2025</v>
      </c>
      <c r="H3107" s="2">
        <f>INT(MONTH(GEN_UP[[#This Row],[Fecha]]))</f>
        <v>5</v>
      </c>
      <c r="I3107" s="3" t="str">
        <f>TEXT(DATE(YEAR(GEN_UP[[#This Row],[Fecha]]),MONTH(GEN_UP[[#This Row],[Fecha]]),DAY(GEN_UP[[#This Row],[Fecha]])),"mmmm")</f>
        <v>May</v>
      </c>
      <c r="J3107" s="2">
        <f>DAY(GEN_UP[[#This Row],[Fecha]])</f>
        <v>10</v>
      </c>
      <c r="K3107" s="12" t="str">
        <f t="shared" si="48"/>
        <v>10-05-2025_09</v>
      </c>
    </row>
    <row r="3108" spans="1:11" x14ac:dyDescent="0.3">
      <c r="A3108" s="3">
        <v>45787</v>
      </c>
      <c r="B3108" s="6">
        <v>0.41666666666666669</v>
      </c>
      <c r="C3108" s="2">
        <v>1716</v>
      </c>
      <c r="D3108" s="2">
        <v>1716.5</v>
      </c>
      <c r="E3108" s="2">
        <v>1716</v>
      </c>
      <c r="F3108" s="2">
        <v>1716</v>
      </c>
      <c r="G3108" s="2">
        <f>INT(YEAR(GEN_UP[[#This Row],[Fecha]]))</f>
        <v>2025</v>
      </c>
      <c r="H3108" s="2">
        <f>INT(MONTH(GEN_UP[[#This Row],[Fecha]]))</f>
        <v>5</v>
      </c>
      <c r="I3108" s="3" t="str">
        <f>TEXT(DATE(YEAR(GEN_UP[[#This Row],[Fecha]]),MONTH(GEN_UP[[#This Row],[Fecha]]),DAY(GEN_UP[[#This Row],[Fecha]])),"mmmm")</f>
        <v>May</v>
      </c>
      <c r="J3108" s="2">
        <f>DAY(GEN_UP[[#This Row],[Fecha]])</f>
        <v>10</v>
      </c>
      <c r="K3108" s="12" t="str">
        <f t="shared" si="48"/>
        <v>10-05-2025_10</v>
      </c>
    </row>
    <row r="3109" spans="1:11" x14ac:dyDescent="0.3">
      <c r="A3109" s="3">
        <v>45787</v>
      </c>
      <c r="B3109" s="6">
        <v>0.45833333333333331</v>
      </c>
      <c r="C3109" s="2">
        <v>1716</v>
      </c>
      <c r="D3109" s="2">
        <v>1715.5</v>
      </c>
      <c r="E3109" s="2">
        <v>1716</v>
      </c>
      <c r="F3109" s="2">
        <v>1716</v>
      </c>
      <c r="G3109" s="2">
        <f>INT(YEAR(GEN_UP[[#This Row],[Fecha]]))</f>
        <v>2025</v>
      </c>
      <c r="H3109" s="2">
        <f>INT(MONTH(GEN_UP[[#This Row],[Fecha]]))</f>
        <v>5</v>
      </c>
      <c r="I3109" s="3" t="str">
        <f>TEXT(DATE(YEAR(GEN_UP[[#This Row],[Fecha]]),MONTH(GEN_UP[[#This Row],[Fecha]]),DAY(GEN_UP[[#This Row],[Fecha]])),"mmmm")</f>
        <v>May</v>
      </c>
      <c r="J3109" s="2">
        <f>DAY(GEN_UP[[#This Row],[Fecha]])</f>
        <v>10</v>
      </c>
      <c r="K3109" s="12" t="str">
        <f t="shared" si="48"/>
        <v>10-05-2025_11</v>
      </c>
    </row>
    <row r="3110" spans="1:11" x14ac:dyDescent="0.3">
      <c r="A3110" s="3">
        <v>45787</v>
      </c>
      <c r="B3110" s="6">
        <v>0.5</v>
      </c>
      <c r="C3110" s="2">
        <v>1715.5</v>
      </c>
      <c r="D3110" s="2">
        <v>1716.5</v>
      </c>
      <c r="E3110" s="2">
        <v>1715.5</v>
      </c>
      <c r="F3110" s="2">
        <v>1716</v>
      </c>
      <c r="G3110" s="2">
        <f>INT(YEAR(GEN_UP[[#This Row],[Fecha]]))</f>
        <v>2025</v>
      </c>
      <c r="H3110" s="2">
        <f>INT(MONTH(GEN_UP[[#This Row],[Fecha]]))</f>
        <v>5</v>
      </c>
      <c r="I3110" s="3" t="str">
        <f>TEXT(DATE(YEAR(GEN_UP[[#This Row],[Fecha]]),MONTH(GEN_UP[[#This Row],[Fecha]]),DAY(GEN_UP[[#This Row],[Fecha]])),"mmmm")</f>
        <v>May</v>
      </c>
      <c r="J3110" s="2">
        <f>DAY(GEN_UP[[#This Row],[Fecha]])</f>
        <v>10</v>
      </c>
      <c r="K3110" s="12" t="str">
        <f t="shared" si="48"/>
        <v>10-05-2025_12</v>
      </c>
    </row>
    <row r="3111" spans="1:11" x14ac:dyDescent="0.3">
      <c r="A3111" s="3">
        <v>45787</v>
      </c>
      <c r="B3111" s="6">
        <v>0.54166666666666663</v>
      </c>
      <c r="C3111" s="2">
        <v>1659</v>
      </c>
      <c r="D3111" s="2">
        <v>1648</v>
      </c>
      <c r="E3111" s="2">
        <v>1654.5</v>
      </c>
      <c r="F3111" s="2">
        <v>1666.5</v>
      </c>
      <c r="G3111" s="2">
        <f>INT(YEAR(GEN_UP[[#This Row],[Fecha]]))</f>
        <v>2025</v>
      </c>
      <c r="H3111" s="2">
        <f>INT(MONTH(GEN_UP[[#This Row],[Fecha]]))</f>
        <v>5</v>
      </c>
      <c r="I3111" s="3" t="str">
        <f>TEXT(DATE(YEAR(GEN_UP[[#This Row],[Fecha]]),MONTH(GEN_UP[[#This Row],[Fecha]]),DAY(GEN_UP[[#This Row],[Fecha]])),"mmmm")</f>
        <v>May</v>
      </c>
      <c r="J3111" s="2">
        <f>DAY(GEN_UP[[#This Row],[Fecha]])</f>
        <v>10</v>
      </c>
      <c r="K3111" s="12" t="str">
        <f t="shared" si="48"/>
        <v>10-05-2025_13</v>
      </c>
    </row>
    <row r="3112" spans="1:11" x14ac:dyDescent="0.3">
      <c r="A3112" s="3">
        <v>45787</v>
      </c>
      <c r="B3112" s="6">
        <v>0.58333333333333337</v>
      </c>
      <c r="C3112" s="2">
        <v>1306.5</v>
      </c>
      <c r="D3112" s="2">
        <v>1282</v>
      </c>
      <c r="E3112" s="2">
        <v>1264.5</v>
      </c>
      <c r="F3112" s="2">
        <v>1279</v>
      </c>
      <c r="G3112" s="2">
        <f>INT(YEAR(GEN_UP[[#This Row],[Fecha]]))</f>
        <v>2025</v>
      </c>
      <c r="H3112" s="2">
        <f>INT(MONTH(GEN_UP[[#This Row],[Fecha]]))</f>
        <v>5</v>
      </c>
      <c r="I3112" s="3" t="str">
        <f>TEXT(DATE(YEAR(GEN_UP[[#This Row],[Fecha]]),MONTH(GEN_UP[[#This Row],[Fecha]]),DAY(GEN_UP[[#This Row],[Fecha]])),"mmmm")</f>
        <v>May</v>
      </c>
      <c r="J3112" s="2">
        <f>DAY(GEN_UP[[#This Row],[Fecha]])</f>
        <v>10</v>
      </c>
      <c r="K3112" s="12" t="str">
        <f t="shared" si="48"/>
        <v>10-05-2025_14</v>
      </c>
    </row>
    <row r="3113" spans="1:11" x14ac:dyDescent="0.3">
      <c r="A3113" s="3">
        <v>45787</v>
      </c>
      <c r="B3113" s="6">
        <v>0.625</v>
      </c>
      <c r="C3113" s="2">
        <v>1715.5</v>
      </c>
      <c r="D3113" s="2">
        <v>1715.5</v>
      </c>
      <c r="E3113" s="2">
        <v>1716</v>
      </c>
      <c r="F3113" s="2">
        <v>1716.5</v>
      </c>
      <c r="G3113" s="2">
        <f>INT(YEAR(GEN_UP[[#This Row],[Fecha]]))</f>
        <v>2025</v>
      </c>
      <c r="H3113" s="2">
        <f>INT(MONTH(GEN_UP[[#This Row],[Fecha]]))</f>
        <v>5</v>
      </c>
      <c r="I3113" s="3" t="str">
        <f>TEXT(DATE(YEAR(GEN_UP[[#This Row],[Fecha]]),MONTH(GEN_UP[[#This Row],[Fecha]]),DAY(GEN_UP[[#This Row],[Fecha]])),"mmmm")</f>
        <v>May</v>
      </c>
      <c r="J3113" s="2">
        <f>DAY(GEN_UP[[#This Row],[Fecha]])</f>
        <v>10</v>
      </c>
      <c r="K3113" s="12" t="str">
        <f t="shared" si="48"/>
        <v>10-05-2025_15</v>
      </c>
    </row>
    <row r="3114" spans="1:11" x14ac:dyDescent="0.3">
      <c r="A3114" s="3">
        <v>45787</v>
      </c>
      <c r="B3114" s="6">
        <v>0.66666666666666663</v>
      </c>
      <c r="C3114" s="2">
        <v>1591</v>
      </c>
      <c r="D3114" s="2">
        <v>1583.5</v>
      </c>
      <c r="E3114" s="2">
        <v>1589.5</v>
      </c>
      <c r="F3114" s="2">
        <v>1588.5</v>
      </c>
      <c r="G3114" s="2">
        <f>INT(YEAR(GEN_UP[[#This Row],[Fecha]]))</f>
        <v>2025</v>
      </c>
      <c r="H3114" s="2">
        <f>INT(MONTH(GEN_UP[[#This Row],[Fecha]]))</f>
        <v>5</v>
      </c>
      <c r="I3114" s="3" t="str">
        <f>TEXT(DATE(YEAR(GEN_UP[[#This Row],[Fecha]]),MONTH(GEN_UP[[#This Row],[Fecha]]),DAY(GEN_UP[[#This Row],[Fecha]])),"mmmm")</f>
        <v>May</v>
      </c>
      <c r="J3114" s="2">
        <f>DAY(GEN_UP[[#This Row],[Fecha]])</f>
        <v>10</v>
      </c>
      <c r="K3114" s="12" t="str">
        <f t="shared" si="48"/>
        <v>10-05-2025_16</v>
      </c>
    </row>
    <row r="3115" spans="1:11" x14ac:dyDescent="0.3">
      <c r="A3115" s="3">
        <v>45787</v>
      </c>
      <c r="B3115" s="6">
        <v>0.70833333333333337</v>
      </c>
      <c r="C3115" s="2">
        <v>713</v>
      </c>
      <c r="D3115" s="2">
        <v>706.5</v>
      </c>
      <c r="E3115" s="2">
        <v>718.5</v>
      </c>
      <c r="F3115" s="2">
        <v>718.5</v>
      </c>
      <c r="G3115" s="2">
        <f>INT(YEAR(GEN_UP[[#This Row],[Fecha]]))</f>
        <v>2025</v>
      </c>
      <c r="H3115" s="2">
        <f>INT(MONTH(GEN_UP[[#This Row],[Fecha]]))</f>
        <v>5</v>
      </c>
      <c r="I3115" s="3" t="str">
        <f>TEXT(DATE(YEAR(GEN_UP[[#This Row],[Fecha]]),MONTH(GEN_UP[[#This Row],[Fecha]]),DAY(GEN_UP[[#This Row],[Fecha]])),"mmmm")</f>
        <v>May</v>
      </c>
      <c r="J3115" s="2">
        <f>DAY(GEN_UP[[#This Row],[Fecha]])</f>
        <v>10</v>
      </c>
      <c r="K3115" s="12" t="str">
        <f t="shared" si="48"/>
        <v>10-05-2025_17</v>
      </c>
    </row>
    <row r="3116" spans="1:11" x14ac:dyDescent="0.3">
      <c r="A3116" s="3">
        <v>45787</v>
      </c>
      <c r="B3116" s="6">
        <v>0.75</v>
      </c>
      <c r="C3116" s="2">
        <v>81.5</v>
      </c>
      <c r="D3116" s="2">
        <v>79</v>
      </c>
      <c r="E3116" s="2">
        <v>79.5</v>
      </c>
      <c r="F3116" s="2">
        <v>80.5</v>
      </c>
      <c r="G3116" s="2">
        <f>INT(YEAR(GEN_UP[[#This Row],[Fecha]]))</f>
        <v>2025</v>
      </c>
      <c r="H3116" s="2">
        <f>INT(MONTH(GEN_UP[[#This Row],[Fecha]]))</f>
        <v>5</v>
      </c>
      <c r="I3116" s="3" t="str">
        <f>TEXT(DATE(YEAR(GEN_UP[[#This Row],[Fecha]]),MONTH(GEN_UP[[#This Row],[Fecha]]),DAY(GEN_UP[[#This Row],[Fecha]])),"mmmm")</f>
        <v>May</v>
      </c>
      <c r="J3116" s="2">
        <f>DAY(GEN_UP[[#This Row],[Fecha]])</f>
        <v>10</v>
      </c>
      <c r="K3116" s="12" t="str">
        <f t="shared" si="48"/>
        <v>10-05-2025_18</v>
      </c>
    </row>
    <row r="3117" spans="1:11" x14ac:dyDescent="0.3">
      <c r="A3117" s="3">
        <v>45787</v>
      </c>
      <c r="B3117" s="6">
        <v>0.79166666666666663</v>
      </c>
      <c r="C3117" s="2">
        <v>0</v>
      </c>
      <c r="D3117" s="2">
        <v>0</v>
      </c>
      <c r="E3117" s="2">
        <v>0</v>
      </c>
      <c r="F3117" s="2">
        <v>0</v>
      </c>
      <c r="G3117" s="2">
        <f>INT(YEAR(GEN_UP[[#This Row],[Fecha]]))</f>
        <v>2025</v>
      </c>
      <c r="H3117" s="2">
        <f>INT(MONTH(GEN_UP[[#This Row],[Fecha]]))</f>
        <v>5</v>
      </c>
      <c r="I3117" s="3" t="str">
        <f>TEXT(DATE(YEAR(GEN_UP[[#This Row],[Fecha]]),MONTH(GEN_UP[[#This Row],[Fecha]]),DAY(GEN_UP[[#This Row],[Fecha]])),"mmmm")</f>
        <v>May</v>
      </c>
      <c r="J3117" s="2">
        <f>DAY(GEN_UP[[#This Row],[Fecha]])</f>
        <v>10</v>
      </c>
      <c r="K3117" s="12" t="str">
        <f t="shared" si="48"/>
        <v>10-05-2025_19</v>
      </c>
    </row>
    <row r="3118" spans="1:11" x14ac:dyDescent="0.3">
      <c r="A3118" s="3">
        <v>45787</v>
      </c>
      <c r="B3118" s="6">
        <v>0.83333333333333337</v>
      </c>
      <c r="C3118" s="2">
        <v>0</v>
      </c>
      <c r="D3118" s="2">
        <v>0</v>
      </c>
      <c r="E3118" s="2">
        <v>0</v>
      </c>
      <c r="F3118" s="2">
        <v>0</v>
      </c>
      <c r="G3118" s="2">
        <f>INT(YEAR(GEN_UP[[#This Row],[Fecha]]))</f>
        <v>2025</v>
      </c>
      <c r="H3118" s="2">
        <f>INT(MONTH(GEN_UP[[#This Row],[Fecha]]))</f>
        <v>5</v>
      </c>
      <c r="I3118" s="3" t="str">
        <f>TEXT(DATE(YEAR(GEN_UP[[#This Row],[Fecha]]),MONTH(GEN_UP[[#This Row],[Fecha]]),DAY(GEN_UP[[#This Row],[Fecha]])),"mmmm")</f>
        <v>May</v>
      </c>
      <c r="J3118" s="2">
        <f>DAY(GEN_UP[[#This Row],[Fecha]])</f>
        <v>10</v>
      </c>
      <c r="K3118" s="12" t="str">
        <f t="shared" si="48"/>
        <v>10-05-2025_20</v>
      </c>
    </row>
    <row r="3119" spans="1:11" x14ac:dyDescent="0.3">
      <c r="A3119" s="3">
        <v>45787</v>
      </c>
      <c r="B3119" s="6">
        <v>0.875</v>
      </c>
      <c r="C3119" s="2">
        <v>0</v>
      </c>
      <c r="D3119" s="2">
        <v>0</v>
      </c>
      <c r="E3119" s="2">
        <v>0</v>
      </c>
      <c r="F3119" s="2">
        <v>0</v>
      </c>
      <c r="G3119" s="2">
        <f>INT(YEAR(GEN_UP[[#This Row],[Fecha]]))</f>
        <v>2025</v>
      </c>
      <c r="H3119" s="2">
        <f>INT(MONTH(GEN_UP[[#This Row],[Fecha]]))</f>
        <v>5</v>
      </c>
      <c r="I3119" s="3" t="str">
        <f>TEXT(DATE(YEAR(GEN_UP[[#This Row],[Fecha]]),MONTH(GEN_UP[[#This Row],[Fecha]]),DAY(GEN_UP[[#This Row],[Fecha]])),"mmmm")</f>
        <v>May</v>
      </c>
      <c r="J3119" s="2">
        <f>DAY(GEN_UP[[#This Row],[Fecha]])</f>
        <v>10</v>
      </c>
      <c r="K3119" s="12" t="str">
        <f t="shared" si="48"/>
        <v>10-05-2025_21</v>
      </c>
    </row>
    <row r="3120" spans="1:11" x14ac:dyDescent="0.3">
      <c r="A3120" s="3">
        <v>45787</v>
      </c>
      <c r="B3120" s="6">
        <v>0.91666666666666663</v>
      </c>
      <c r="C3120" s="2">
        <v>0</v>
      </c>
      <c r="D3120" s="2">
        <v>0</v>
      </c>
      <c r="E3120" s="2">
        <v>0</v>
      </c>
      <c r="F3120" s="2">
        <v>0</v>
      </c>
      <c r="G3120" s="2">
        <f>INT(YEAR(GEN_UP[[#This Row],[Fecha]]))</f>
        <v>2025</v>
      </c>
      <c r="H3120" s="2">
        <f>INT(MONTH(GEN_UP[[#This Row],[Fecha]]))</f>
        <v>5</v>
      </c>
      <c r="I3120" s="3" t="str">
        <f>TEXT(DATE(YEAR(GEN_UP[[#This Row],[Fecha]]),MONTH(GEN_UP[[#This Row],[Fecha]]),DAY(GEN_UP[[#This Row],[Fecha]])),"mmmm")</f>
        <v>May</v>
      </c>
      <c r="J3120" s="2">
        <f>DAY(GEN_UP[[#This Row],[Fecha]])</f>
        <v>10</v>
      </c>
      <c r="K3120" s="12" t="str">
        <f t="shared" si="48"/>
        <v>10-05-2025_22</v>
      </c>
    </row>
    <row r="3121" spans="1:11" x14ac:dyDescent="0.3">
      <c r="A3121" s="3">
        <v>45787</v>
      </c>
      <c r="B3121" s="6">
        <v>0.95833333333333337</v>
      </c>
      <c r="C3121" s="2">
        <v>0</v>
      </c>
      <c r="D3121" s="2">
        <v>0</v>
      </c>
      <c r="E3121" s="2">
        <v>0</v>
      </c>
      <c r="F3121" s="2">
        <v>0</v>
      </c>
      <c r="G3121" s="2">
        <f>INT(YEAR(GEN_UP[[#This Row],[Fecha]]))</f>
        <v>2025</v>
      </c>
      <c r="H3121" s="2">
        <f>INT(MONTH(GEN_UP[[#This Row],[Fecha]]))</f>
        <v>5</v>
      </c>
      <c r="I3121" s="3" t="str">
        <f>TEXT(DATE(YEAR(GEN_UP[[#This Row],[Fecha]]),MONTH(GEN_UP[[#This Row],[Fecha]]),DAY(GEN_UP[[#This Row],[Fecha]])),"mmmm")</f>
        <v>May</v>
      </c>
      <c r="J3121" s="2">
        <f>DAY(GEN_UP[[#This Row],[Fecha]])</f>
        <v>10</v>
      </c>
      <c r="K3121" s="12" t="str">
        <f t="shared" si="48"/>
        <v>10-05-2025_23</v>
      </c>
    </row>
    <row r="3122" spans="1:11" x14ac:dyDescent="0.3">
      <c r="A3122" s="3">
        <v>45788</v>
      </c>
      <c r="B3122" s="6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f>INT(YEAR(GEN_UP[[#This Row],[Fecha]]))</f>
        <v>2025</v>
      </c>
      <c r="H3122" s="2">
        <f>INT(MONTH(GEN_UP[[#This Row],[Fecha]]))</f>
        <v>5</v>
      </c>
      <c r="I3122" s="3" t="str">
        <f>TEXT(DATE(YEAR(GEN_UP[[#This Row],[Fecha]]),MONTH(GEN_UP[[#This Row],[Fecha]]),DAY(GEN_UP[[#This Row],[Fecha]])),"mmmm")</f>
        <v>May</v>
      </c>
      <c r="J3122" s="2">
        <f>DAY(GEN_UP[[#This Row],[Fecha]])</f>
        <v>11</v>
      </c>
      <c r="K3122" s="12" t="str">
        <f t="shared" si="48"/>
        <v>11-05-2025_00</v>
      </c>
    </row>
    <row r="3123" spans="1:11" x14ac:dyDescent="0.3">
      <c r="A3123" s="3">
        <v>45788</v>
      </c>
      <c r="B3123" s="6">
        <v>4.1666666666666664E-2</v>
      </c>
      <c r="C3123" s="2">
        <v>0</v>
      </c>
      <c r="D3123" s="2">
        <v>0</v>
      </c>
      <c r="E3123" s="2">
        <v>0</v>
      </c>
      <c r="F3123" s="2">
        <v>0</v>
      </c>
      <c r="G3123" s="2">
        <f>INT(YEAR(GEN_UP[[#This Row],[Fecha]]))</f>
        <v>2025</v>
      </c>
      <c r="H3123" s="2">
        <f>INT(MONTH(GEN_UP[[#This Row],[Fecha]]))</f>
        <v>5</v>
      </c>
      <c r="I3123" s="3" t="str">
        <f>TEXT(DATE(YEAR(GEN_UP[[#This Row],[Fecha]]),MONTH(GEN_UP[[#This Row],[Fecha]]),DAY(GEN_UP[[#This Row],[Fecha]])),"mmmm")</f>
        <v>May</v>
      </c>
      <c r="J3123" s="2">
        <f>DAY(GEN_UP[[#This Row],[Fecha]])</f>
        <v>11</v>
      </c>
      <c r="K3123" s="12" t="str">
        <f t="shared" si="48"/>
        <v>11-05-2025_01</v>
      </c>
    </row>
    <row r="3124" spans="1:11" x14ac:dyDescent="0.3">
      <c r="A3124" s="3">
        <v>45788</v>
      </c>
      <c r="B3124" s="6">
        <v>8.3333333333333329E-2</v>
      </c>
      <c r="C3124" s="2">
        <v>0</v>
      </c>
      <c r="D3124" s="2">
        <v>0</v>
      </c>
      <c r="E3124" s="2">
        <v>0</v>
      </c>
      <c r="F3124" s="2">
        <v>0</v>
      </c>
      <c r="G3124" s="2">
        <f>INT(YEAR(GEN_UP[[#This Row],[Fecha]]))</f>
        <v>2025</v>
      </c>
      <c r="H3124" s="2">
        <f>INT(MONTH(GEN_UP[[#This Row],[Fecha]]))</f>
        <v>5</v>
      </c>
      <c r="I3124" s="3" t="str">
        <f>TEXT(DATE(YEAR(GEN_UP[[#This Row],[Fecha]]),MONTH(GEN_UP[[#This Row],[Fecha]]),DAY(GEN_UP[[#This Row],[Fecha]])),"mmmm")</f>
        <v>May</v>
      </c>
      <c r="J3124" s="2">
        <f>DAY(GEN_UP[[#This Row],[Fecha]])</f>
        <v>11</v>
      </c>
      <c r="K3124" s="12" t="str">
        <f t="shared" si="48"/>
        <v>11-05-2025_02</v>
      </c>
    </row>
    <row r="3125" spans="1:11" x14ac:dyDescent="0.3">
      <c r="A3125" s="3">
        <v>45788</v>
      </c>
      <c r="B3125" s="6">
        <v>0.125</v>
      </c>
      <c r="C3125" s="2">
        <v>0</v>
      </c>
      <c r="D3125" s="2">
        <v>0</v>
      </c>
      <c r="E3125" s="2">
        <v>0</v>
      </c>
      <c r="F3125" s="2">
        <v>0</v>
      </c>
      <c r="G3125" s="2">
        <f>INT(YEAR(GEN_UP[[#This Row],[Fecha]]))</f>
        <v>2025</v>
      </c>
      <c r="H3125" s="2">
        <f>INT(MONTH(GEN_UP[[#This Row],[Fecha]]))</f>
        <v>5</v>
      </c>
      <c r="I3125" s="3" t="str">
        <f>TEXT(DATE(YEAR(GEN_UP[[#This Row],[Fecha]]),MONTH(GEN_UP[[#This Row],[Fecha]]),DAY(GEN_UP[[#This Row],[Fecha]])),"mmmm")</f>
        <v>May</v>
      </c>
      <c r="J3125" s="2">
        <f>DAY(GEN_UP[[#This Row],[Fecha]])</f>
        <v>11</v>
      </c>
      <c r="K3125" s="12" t="str">
        <f t="shared" si="48"/>
        <v>11-05-2025_03</v>
      </c>
    </row>
    <row r="3126" spans="1:11" x14ac:dyDescent="0.3">
      <c r="A3126" s="3">
        <v>45788</v>
      </c>
      <c r="B3126" s="6">
        <v>0.16666666666666666</v>
      </c>
      <c r="C3126" s="2">
        <v>0</v>
      </c>
      <c r="D3126" s="2">
        <v>0</v>
      </c>
      <c r="E3126" s="2">
        <v>0</v>
      </c>
      <c r="F3126" s="2">
        <v>0</v>
      </c>
      <c r="G3126" s="2">
        <f>INT(YEAR(GEN_UP[[#This Row],[Fecha]]))</f>
        <v>2025</v>
      </c>
      <c r="H3126" s="2">
        <f>INT(MONTH(GEN_UP[[#This Row],[Fecha]]))</f>
        <v>5</v>
      </c>
      <c r="I3126" s="3" t="str">
        <f>TEXT(DATE(YEAR(GEN_UP[[#This Row],[Fecha]]),MONTH(GEN_UP[[#This Row],[Fecha]]),DAY(GEN_UP[[#This Row],[Fecha]])),"mmmm")</f>
        <v>May</v>
      </c>
      <c r="J3126" s="2">
        <f>DAY(GEN_UP[[#This Row],[Fecha]])</f>
        <v>11</v>
      </c>
      <c r="K3126" s="12" t="str">
        <f t="shared" si="48"/>
        <v>11-05-2025_04</v>
      </c>
    </row>
    <row r="3127" spans="1:11" x14ac:dyDescent="0.3">
      <c r="A3127" s="3">
        <v>45788</v>
      </c>
      <c r="B3127" s="6">
        <v>0.20833333333333334</v>
      </c>
      <c r="C3127" s="2">
        <v>0</v>
      </c>
      <c r="D3127" s="2">
        <v>0</v>
      </c>
      <c r="E3127" s="2">
        <v>0</v>
      </c>
      <c r="F3127" s="2">
        <v>0</v>
      </c>
      <c r="G3127" s="2">
        <f>INT(YEAR(GEN_UP[[#This Row],[Fecha]]))</f>
        <v>2025</v>
      </c>
      <c r="H3127" s="2">
        <f>INT(MONTH(GEN_UP[[#This Row],[Fecha]]))</f>
        <v>5</v>
      </c>
      <c r="I3127" s="3" t="str">
        <f>TEXT(DATE(YEAR(GEN_UP[[#This Row],[Fecha]]),MONTH(GEN_UP[[#This Row],[Fecha]]),DAY(GEN_UP[[#This Row],[Fecha]])),"mmmm")</f>
        <v>May</v>
      </c>
      <c r="J3127" s="2">
        <f>DAY(GEN_UP[[#This Row],[Fecha]])</f>
        <v>11</v>
      </c>
      <c r="K3127" s="12" t="str">
        <f t="shared" si="48"/>
        <v>11-05-2025_05</v>
      </c>
    </row>
    <row r="3128" spans="1:11" x14ac:dyDescent="0.3">
      <c r="A3128" s="3">
        <v>45788</v>
      </c>
      <c r="B3128" s="6">
        <v>0.25</v>
      </c>
      <c r="C3128" s="2">
        <v>223.5</v>
      </c>
      <c r="D3128" s="2">
        <v>219.5</v>
      </c>
      <c r="E3128" s="2">
        <v>216.5</v>
      </c>
      <c r="F3128" s="2">
        <v>214</v>
      </c>
      <c r="G3128" s="2">
        <f>INT(YEAR(GEN_UP[[#This Row],[Fecha]]))</f>
        <v>2025</v>
      </c>
      <c r="H3128" s="2">
        <f>INT(MONTH(GEN_UP[[#This Row],[Fecha]]))</f>
        <v>5</v>
      </c>
      <c r="I3128" s="3" t="str">
        <f>TEXT(DATE(YEAR(GEN_UP[[#This Row],[Fecha]]),MONTH(GEN_UP[[#This Row],[Fecha]]),DAY(GEN_UP[[#This Row],[Fecha]])),"mmmm")</f>
        <v>May</v>
      </c>
      <c r="J3128" s="2">
        <f>DAY(GEN_UP[[#This Row],[Fecha]])</f>
        <v>11</v>
      </c>
      <c r="K3128" s="12" t="str">
        <f t="shared" si="48"/>
        <v>11-05-2025_06</v>
      </c>
    </row>
    <row r="3129" spans="1:11" x14ac:dyDescent="0.3">
      <c r="A3129" s="3">
        <v>45788</v>
      </c>
      <c r="B3129" s="6">
        <v>0.29166666666666669</v>
      </c>
      <c r="C3129" s="2">
        <v>1575.5</v>
      </c>
      <c r="D3129" s="2">
        <v>1551.5</v>
      </c>
      <c r="E3129" s="2">
        <v>1518.5</v>
      </c>
      <c r="F3129" s="2">
        <v>1500.5</v>
      </c>
      <c r="G3129" s="2">
        <f>INT(YEAR(GEN_UP[[#This Row],[Fecha]]))</f>
        <v>2025</v>
      </c>
      <c r="H3129" s="2">
        <f>INT(MONTH(GEN_UP[[#This Row],[Fecha]]))</f>
        <v>5</v>
      </c>
      <c r="I3129" s="3" t="str">
        <f>TEXT(DATE(YEAR(GEN_UP[[#This Row],[Fecha]]),MONTH(GEN_UP[[#This Row],[Fecha]]),DAY(GEN_UP[[#This Row],[Fecha]])),"mmmm")</f>
        <v>May</v>
      </c>
      <c r="J3129" s="2">
        <f>DAY(GEN_UP[[#This Row],[Fecha]])</f>
        <v>11</v>
      </c>
      <c r="K3129" s="12" t="str">
        <f t="shared" si="48"/>
        <v>11-05-2025_07</v>
      </c>
    </row>
    <row r="3130" spans="1:11" x14ac:dyDescent="0.3">
      <c r="A3130" s="3">
        <v>45788</v>
      </c>
      <c r="B3130" s="6">
        <v>0.33333333333333331</v>
      </c>
      <c r="C3130" s="2">
        <v>3197.5</v>
      </c>
      <c r="D3130" s="2">
        <v>3178</v>
      </c>
      <c r="E3130" s="2">
        <v>3171</v>
      </c>
      <c r="F3130" s="2">
        <v>3183.5</v>
      </c>
      <c r="G3130" s="2">
        <f>INT(YEAR(GEN_UP[[#This Row],[Fecha]]))</f>
        <v>2025</v>
      </c>
      <c r="H3130" s="2">
        <f>INT(MONTH(GEN_UP[[#This Row],[Fecha]]))</f>
        <v>5</v>
      </c>
      <c r="I3130" s="3" t="str">
        <f>TEXT(DATE(YEAR(GEN_UP[[#This Row],[Fecha]]),MONTH(GEN_UP[[#This Row],[Fecha]]),DAY(GEN_UP[[#This Row],[Fecha]])),"mmmm")</f>
        <v>May</v>
      </c>
      <c r="J3130" s="2">
        <f>DAY(GEN_UP[[#This Row],[Fecha]])</f>
        <v>11</v>
      </c>
      <c r="K3130" s="12" t="str">
        <f t="shared" si="48"/>
        <v>11-05-2025_08</v>
      </c>
    </row>
    <row r="3131" spans="1:11" x14ac:dyDescent="0.3">
      <c r="A3131" s="3">
        <v>45788</v>
      </c>
      <c r="B3131" s="6">
        <v>0.375</v>
      </c>
      <c r="C3131" s="2">
        <v>5102</v>
      </c>
      <c r="D3131" s="2">
        <v>5040</v>
      </c>
      <c r="E3131" s="2">
        <v>5065.5</v>
      </c>
      <c r="F3131" s="2">
        <v>4971.5</v>
      </c>
      <c r="G3131" s="2">
        <f>INT(YEAR(GEN_UP[[#This Row],[Fecha]]))</f>
        <v>2025</v>
      </c>
      <c r="H3131" s="2">
        <f>INT(MONTH(GEN_UP[[#This Row],[Fecha]]))</f>
        <v>5</v>
      </c>
      <c r="I3131" s="3" t="str">
        <f>TEXT(DATE(YEAR(GEN_UP[[#This Row],[Fecha]]),MONTH(GEN_UP[[#This Row],[Fecha]]),DAY(GEN_UP[[#This Row],[Fecha]])),"mmmm")</f>
        <v>May</v>
      </c>
      <c r="J3131" s="2">
        <f>DAY(GEN_UP[[#This Row],[Fecha]])</f>
        <v>11</v>
      </c>
      <c r="K3131" s="12" t="str">
        <f t="shared" si="48"/>
        <v>11-05-2025_09</v>
      </c>
    </row>
    <row r="3132" spans="1:11" x14ac:dyDescent="0.3">
      <c r="A3132" s="3">
        <v>45788</v>
      </c>
      <c r="B3132" s="6">
        <v>0.41666666666666669</v>
      </c>
      <c r="C3132" s="2">
        <v>5353.5</v>
      </c>
      <c r="D3132" s="2">
        <v>5308</v>
      </c>
      <c r="E3132" s="2">
        <v>5252.5</v>
      </c>
      <c r="F3132" s="2">
        <v>5133.5</v>
      </c>
      <c r="G3132" s="2">
        <f>INT(YEAR(GEN_UP[[#This Row],[Fecha]]))</f>
        <v>2025</v>
      </c>
      <c r="H3132" s="2">
        <f>INT(MONTH(GEN_UP[[#This Row],[Fecha]]))</f>
        <v>5</v>
      </c>
      <c r="I3132" s="3" t="str">
        <f>TEXT(DATE(YEAR(GEN_UP[[#This Row],[Fecha]]),MONTH(GEN_UP[[#This Row],[Fecha]]),DAY(GEN_UP[[#This Row],[Fecha]])),"mmmm")</f>
        <v>May</v>
      </c>
      <c r="J3132" s="2">
        <f>DAY(GEN_UP[[#This Row],[Fecha]])</f>
        <v>11</v>
      </c>
      <c r="K3132" s="12" t="str">
        <f t="shared" si="48"/>
        <v>11-05-2025_10</v>
      </c>
    </row>
    <row r="3133" spans="1:11" x14ac:dyDescent="0.3">
      <c r="A3133" s="3">
        <v>45788</v>
      </c>
      <c r="B3133" s="6">
        <v>0.45833333333333331</v>
      </c>
      <c r="C3133" s="2">
        <v>4737.5</v>
      </c>
      <c r="D3133" s="2">
        <v>4808.5</v>
      </c>
      <c r="E3133" s="2">
        <v>5086.5</v>
      </c>
      <c r="F3133" s="2">
        <v>5396</v>
      </c>
      <c r="G3133" s="2">
        <f>INT(YEAR(GEN_UP[[#This Row],[Fecha]]))</f>
        <v>2025</v>
      </c>
      <c r="H3133" s="2">
        <f>INT(MONTH(GEN_UP[[#This Row],[Fecha]]))</f>
        <v>5</v>
      </c>
      <c r="I3133" s="3" t="str">
        <f>TEXT(DATE(YEAR(GEN_UP[[#This Row],[Fecha]]),MONTH(GEN_UP[[#This Row],[Fecha]]),DAY(GEN_UP[[#This Row],[Fecha]])),"mmmm")</f>
        <v>May</v>
      </c>
      <c r="J3133" s="2">
        <f>DAY(GEN_UP[[#This Row],[Fecha]])</f>
        <v>11</v>
      </c>
      <c r="K3133" s="12" t="str">
        <f t="shared" si="48"/>
        <v>11-05-2025_11</v>
      </c>
    </row>
    <row r="3134" spans="1:11" x14ac:dyDescent="0.3">
      <c r="A3134" s="3">
        <v>45788</v>
      </c>
      <c r="B3134" s="6">
        <v>0.5</v>
      </c>
      <c r="C3134" s="2">
        <v>3621.5</v>
      </c>
      <c r="D3134" s="2">
        <v>3828.5</v>
      </c>
      <c r="E3134" s="2">
        <v>3979.5</v>
      </c>
      <c r="F3134" s="2">
        <v>4215</v>
      </c>
      <c r="G3134" s="2">
        <f>INT(YEAR(GEN_UP[[#This Row],[Fecha]]))</f>
        <v>2025</v>
      </c>
      <c r="H3134" s="2">
        <f>INT(MONTH(GEN_UP[[#This Row],[Fecha]]))</f>
        <v>5</v>
      </c>
      <c r="I3134" s="3" t="str">
        <f>TEXT(DATE(YEAR(GEN_UP[[#This Row],[Fecha]]),MONTH(GEN_UP[[#This Row],[Fecha]]),DAY(GEN_UP[[#This Row],[Fecha]])),"mmmm")</f>
        <v>May</v>
      </c>
      <c r="J3134" s="2">
        <f>DAY(GEN_UP[[#This Row],[Fecha]])</f>
        <v>11</v>
      </c>
      <c r="K3134" s="12" t="str">
        <f t="shared" si="48"/>
        <v>11-05-2025_12</v>
      </c>
    </row>
    <row r="3135" spans="1:11" x14ac:dyDescent="0.3">
      <c r="A3135" s="3">
        <v>45788</v>
      </c>
      <c r="B3135" s="6">
        <v>0.54166666666666663</v>
      </c>
      <c r="C3135" s="2">
        <v>5621</v>
      </c>
      <c r="D3135" s="2">
        <v>5610.5</v>
      </c>
      <c r="E3135" s="2">
        <v>5664.5</v>
      </c>
      <c r="F3135" s="2">
        <v>5662</v>
      </c>
      <c r="G3135" s="2">
        <f>INT(YEAR(GEN_UP[[#This Row],[Fecha]]))</f>
        <v>2025</v>
      </c>
      <c r="H3135" s="2">
        <f>INT(MONTH(GEN_UP[[#This Row],[Fecha]]))</f>
        <v>5</v>
      </c>
      <c r="I3135" s="3" t="str">
        <f>TEXT(DATE(YEAR(GEN_UP[[#This Row],[Fecha]]),MONTH(GEN_UP[[#This Row],[Fecha]]),DAY(GEN_UP[[#This Row],[Fecha]])),"mmmm")</f>
        <v>May</v>
      </c>
      <c r="J3135" s="2">
        <f>DAY(GEN_UP[[#This Row],[Fecha]])</f>
        <v>11</v>
      </c>
      <c r="K3135" s="12" t="str">
        <f t="shared" si="48"/>
        <v>11-05-2025_13</v>
      </c>
    </row>
    <row r="3136" spans="1:11" x14ac:dyDescent="0.3">
      <c r="A3136" s="3">
        <v>45788</v>
      </c>
      <c r="B3136" s="6">
        <v>0.58333333333333337</v>
      </c>
      <c r="C3136" s="2">
        <v>4393</v>
      </c>
      <c r="D3136" s="2">
        <v>4375.5</v>
      </c>
      <c r="E3136" s="2">
        <v>4412.5</v>
      </c>
      <c r="F3136" s="2">
        <v>4425</v>
      </c>
      <c r="G3136" s="2">
        <f>INT(YEAR(GEN_UP[[#This Row],[Fecha]]))</f>
        <v>2025</v>
      </c>
      <c r="H3136" s="2">
        <f>INT(MONTH(GEN_UP[[#This Row],[Fecha]]))</f>
        <v>5</v>
      </c>
      <c r="I3136" s="3" t="str">
        <f>TEXT(DATE(YEAR(GEN_UP[[#This Row],[Fecha]]),MONTH(GEN_UP[[#This Row],[Fecha]]),DAY(GEN_UP[[#This Row],[Fecha]])),"mmmm")</f>
        <v>May</v>
      </c>
      <c r="J3136" s="2">
        <f>DAY(GEN_UP[[#This Row],[Fecha]])</f>
        <v>11</v>
      </c>
      <c r="K3136" s="12" t="str">
        <f t="shared" si="48"/>
        <v>11-05-2025_14</v>
      </c>
    </row>
    <row r="3137" spans="1:11" x14ac:dyDescent="0.3">
      <c r="A3137" s="3">
        <v>45788</v>
      </c>
      <c r="B3137" s="6">
        <v>0.625</v>
      </c>
      <c r="C3137" s="2">
        <v>5068</v>
      </c>
      <c r="D3137" s="2">
        <v>5005</v>
      </c>
      <c r="E3137" s="2">
        <v>4984.5</v>
      </c>
      <c r="F3137" s="2">
        <v>5167</v>
      </c>
      <c r="G3137" s="2">
        <f>INT(YEAR(GEN_UP[[#This Row],[Fecha]]))</f>
        <v>2025</v>
      </c>
      <c r="H3137" s="2">
        <f>INT(MONTH(GEN_UP[[#This Row],[Fecha]]))</f>
        <v>5</v>
      </c>
      <c r="I3137" s="3" t="str">
        <f>TEXT(DATE(YEAR(GEN_UP[[#This Row],[Fecha]]),MONTH(GEN_UP[[#This Row],[Fecha]]),DAY(GEN_UP[[#This Row],[Fecha]])),"mmmm")</f>
        <v>May</v>
      </c>
      <c r="J3137" s="2">
        <f>DAY(GEN_UP[[#This Row],[Fecha]])</f>
        <v>11</v>
      </c>
      <c r="K3137" s="12" t="str">
        <f t="shared" si="48"/>
        <v>11-05-2025_15</v>
      </c>
    </row>
    <row r="3138" spans="1:11" x14ac:dyDescent="0.3">
      <c r="A3138" s="3">
        <v>45788</v>
      </c>
      <c r="B3138" s="6">
        <v>0.66666666666666663</v>
      </c>
      <c r="C3138" s="2">
        <v>2948</v>
      </c>
      <c r="D3138" s="2">
        <v>2913</v>
      </c>
      <c r="E3138" s="2">
        <v>2989</v>
      </c>
      <c r="F3138" s="2">
        <v>2948</v>
      </c>
      <c r="G3138" s="2">
        <f>INT(YEAR(GEN_UP[[#This Row],[Fecha]]))</f>
        <v>2025</v>
      </c>
      <c r="H3138" s="2">
        <f>INT(MONTH(GEN_UP[[#This Row],[Fecha]]))</f>
        <v>5</v>
      </c>
      <c r="I3138" s="3" t="str">
        <f>TEXT(DATE(YEAR(GEN_UP[[#This Row],[Fecha]]),MONTH(GEN_UP[[#This Row],[Fecha]]),DAY(GEN_UP[[#This Row],[Fecha]])),"mmmm")</f>
        <v>May</v>
      </c>
      <c r="J3138" s="2">
        <f>DAY(GEN_UP[[#This Row],[Fecha]])</f>
        <v>11</v>
      </c>
      <c r="K3138" s="12" t="str">
        <f t="shared" ref="K3138:K3169" si="49">TEXT(A3138,"dd-mm-yyyy") &amp; "_" &amp; TEXT(HOUR(B3138),"00")</f>
        <v>11-05-2025_16</v>
      </c>
    </row>
    <row r="3139" spans="1:11" x14ac:dyDescent="0.3">
      <c r="A3139" s="3">
        <v>45788</v>
      </c>
      <c r="B3139" s="6">
        <v>0.70833333333333337</v>
      </c>
      <c r="C3139" s="2">
        <v>849</v>
      </c>
      <c r="D3139" s="2">
        <v>844</v>
      </c>
      <c r="E3139" s="2">
        <v>856</v>
      </c>
      <c r="F3139" s="2">
        <v>856.5</v>
      </c>
      <c r="G3139" s="2">
        <f>INT(YEAR(GEN_UP[[#This Row],[Fecha]]))</f>
        <v>2025</v>
      </c>
      <c r="H3139" s="2">
        <f>INT(MONTH(GEN_UP[[#This Row],[Fecha]]))</f>
        <v>5</v>
      </c>
      <c r="I3139" s="3" t="str">
        <f>TEXT(DATE(YEAR(GEN_UP[[#This Row],[Fecha]]),MONTH(GEN_UP[[#This Row],[Fecha]]),DAY(GEN_UP[[#This Row],[Fecha]])),"mmmm")</f>
        <v>May</v>
      </c>
      <c r="J3139" s="2">
        <f>DAY(GEN_UP[[#This Row],[Fecha]])</f>
        <v>11</v>
      </c>
      <c r="K3139" s="12" t="str">
        <f t="shared" si="49"/>
        <v>11-05-2025_17</v>
      </c>
    </row>
    <row r="3140" spans="1:11" x14ac:dyDescent="0.3">
      <c r="A3140" s="3">
        <v>45788</v>
      </c>
      <c r="B3140" s="6">
        <v>0.75</v>
      </c>
      <c r="C3140" s="2">
        <v>54</v>
      </c>
      <c r="D3140" s="2">
        <v>54.5</v>
      </c>
      <c r="E3140" s="2">
        <v>55.5</v>
      </c>
      <c r="F3140" s="2">
        <v>58.5</v>
      </c>
      <c r="G3140" s="2">
        <f>INT(YEAR(GEN_UP[[#This Row],[Fecha]]))</f>
        <v>2025</v>
      </c>
      <c r="H3140" s="2">
        <f>INT(MONTH(GEN_UP[[#This Row],[Fecha]]))</f>
        <v>5</v>
      </c>
      <c r="I3140" s="3" t="str">
        <f>TEXT(DATE(YEAR(GEN_UP[[#This Row],[Fecha]]),MONTH(GEN_UP[[#This Row],[Fecha]]),DAY(GEN_UP[[#This Row],[Fecha]])),"mmmm")</f>
        <v>May</v>
      </c>
      <c r="J3140" s="2">
        <f>DAY(GEN_UP[[#This Row],[Fecha]])</f>
        <v>11</v>
      </c>
      <c r="K3140" s="12" t="str">
        <f t="shared" si="49"/>
        <v>11-05-2025_18</v>
      </c>
    </row>
    <row r="3141" spans="1:11" x14ac:dyDescent="0.3">
      <c r="A3141" s="3">
        <v>45788</v>
      </c>
      <c r="B3141" s="6">
        <v>0.79166666666666663</v>
      </c>
      <c r="C3141" s="2">
        <v>0</v>
      </c>
      <c r="D3141" s="2">
        <v>0</v>
      </c>
      <c r="E3141" s="2">
        <v>0</v>
      </c>
      <c r="F3141" s="2">
        <v>0</v>
      </c>
      <c r="G3141" s="2">
        <f>INT(YEAR(GEN_UP[[#This Row],[Fecha]]))</f>
        <v>2025</v>
      </c>
      <c r="H3141" s="2">
        <f>INT(MONTH(GEN_UP[[#This Row],[Fecha]]))</f>
        <v>5</v>
      </c>
      <c r="I3141" s="3" t="str">
        <f>TEXT(DATE(YEAR(GEN_UP[[#This Row],[Fecha]]),MONTH(GEN_UP[[#This Row],[Fecha]]),DAY(GEN_UP[[#This Row],[Fecha]])),"mmmm")</f>
        <v>May</v>
      </c>
      <c r="J3141" s="2">
        <f>DAY(GEN_UP[[#This Row],[Fecha]])</f>
        <v>11</v>
      </c>
      <c r="K3141" s="12" t="str">
        <f t="shared" si="49"/>
        <v>11-05-2025_19</v>
      </c>
    </row>
    <row r="3142" spans="1:11" x14ac:dyDescent="0.3">
      <c r="A3142" s="3">
        <v>45788</v>
      </c>
      <c r="B3142" s="6">
        <v>0.83333333333333337</v>
      </c>
      <c r="C3142" s="2">
        <v>0</v>
      </c>
      <c r="D3142" s="2">
        <v>0</v>
      </c>
      <c r="E3142" s="2">
        <v>0</v>
      </c>
      <c r="F3142" s="2">
        <v>0</v>
      </c>
      <c r="G3142" s="2">
        <f>INT(YEAR(GEN_UP[[#This Row],[Fecha]]))</f>
        <v>2025</v>
      </c>
      <c r="H3142" s="2">
        <f>INT(MONTH(GEN_UP[[#This Row],[Fecha]]))</f>
        <v>5</v>
      </c>
      <c r="I3142" s="3" t="str">
        <f>TEXT(DATE(YEAR(GEN_UP[[#This Row],[Fecha]]),MONTH(GEN_UP[[#This Row],[Fecha]]),DAY(GEN_UP[[#This Row],[Fecha]])),"mmmm")</f>
        <v>May</v>
      </c>
      <c r="J3142" s="2">
        <f>DAY(GEN_UP[[#This Row],[Fecha]])</f>
        <v>11</v>
      </c>
      <c r="K3142" s="12" t="str">
        <f t="shared" si="49"/>
        <v>11-05-2025_20</v>
      </c>
    </row>
    <row r="3143" spans="1:11" x14ac:dyDescent="0.3">
      <c r="A3143" s="3">
        <v>45788</v>
      </c>
      <c r="B3143" s="6">
        <v>0.875</v>
      </c>
      <c r="C3143" s="2">
        <v>0</v>
      </c>
      <c r="D3143" s="2">
        <v>0</v>
      </c>
      <c r="E3143" s="2">
        <v>0</v>
      </c>
      <c r="F3143" s="2">
        <v>0</v>
      </c>
      <c r="G3143" s="2">
        <f>INT(YEAR(GEN_UP[[#This Row],[Fecha]]))</f>
        <v>2025</v>
      </c>
      <c r="H3143" s="2">
        <f>INT(MONTH(GEN_UP[[#This Row],[Fecha]]))</f>
        <v>5</v>
      </c>
      <c r="I3143" s="3" t="str">
        <f>TEXT(DATE(YEAR(GEN_UP[[#This Row],[Fecha]]),MONTH(GEN_UP[[#This Row],[Fecha]]),DAY(GEN_UP[[#This Row],[Fecha]])),"mmmm")</f>
        <v>May</v>
      </c>
      <c r="J3143" s="2">
        <f>DAY(GEN_UP[[#This Row],[Fecha]])</f>
        <v>11</v>
      </c>
      <c r="K3143" s="12" t="str">
        <f t="shared" si="49"/>
        <v>11-05-2025_21</v>
      </c>
    </row>
    <row r="3144" spans="1:11" x14ac:dyDescent="0.3">
      <c r="A3144" s="3">
        <v>45788</v>
      </c>
      <c r="B3144" s="6">
        <v>0.91666666666666663</v>
      </c>
      <c r="C3144" s="2">
        <v>0</v>
      </c>
      <c r="D3144" s="2">
        <v>0</v>
      </c>
      <c r="E3144" s="2">
        <v>0</v>
      </c>
      <c r="F3144" s="2">
        <v>0</v>
      </c>
      <c r="G3144" s="2">
        <f>INT(YEAR(GEN_UP[[#This Row],[Fecha]]))</f>
        <v>2025</v>
      </c>
      <c r="H3144" s="2">
        <f>INT(MONTH(GEN_UP[[#This Row],[Fecha]]))</f>
        <v>5</v>
      </c>
      <c r="I3144" s="3" t="str">
        <f>TEXT(DATE(YEAR(GEN_UP[[#This Row],[Fecha]]),MONTH(GEN_UP[[#This Row],[Fecha]]),DAY(GEN_UP[[#This Row],[Fecha]])),"mmmm")</f>
        <v>May</v>
      </c>
      <c r="J3144" s="2">
        <f>DAY(GEN_UP[[#This Row],[Fecha]])</f>
        <v>11</v>
      </c>
      <c r="K3144" s="12" t="str">
        <f t="shared" si="49"/>
        <v>11-05-2025_22</v>
      </c>
    </row>
    <row r="3145" spans="1:11" x14ac:dyDescent="0.3">
      <c r="A3145" s="3">
        <v>45788</v>
      </c>
      <c r="B3145" s="6">
        <v>0.95833333333333337</v>
      </c>
      <c r="C3145" s="2">
        <v>0</v>
      </c>
      <c r="D3145" s="2">
        <v>0</v>
      </c>
      <c r="E3145" s="2">
        <v>0</v>
      </c>
      <c r="F3145" s="2">
        <v>0</v>
      </c>
      <c r="G3145" s="2">
        <f>INT(YEAR(GEN_UP[[#This Row],[Fecha]]))</f>
        <v>2025</v>
      </c>
      <c r="H3145" s="2">
        <f>INT(MONTH(GEN_UP[[#This Row],[Fecha]]))</f>
        <v>5</v>
      </c>
      <c r="I3145" s="3" t="str">
        <f>TEXT(DATE(YEAR(GEN_UP[[#This Row],[Fecha]]),MONTH(GEN_UP[[#This Row],[Fecha]]),DAY(GEN_UP[[#This Row],[Fecha]])),"mmmm")</f>
        <v>May</v>
      </c>
      <c r="J3145" s="2">
        <f>DAY(GEN_UP[[#This Row],[Fecha]])</f>
        <v>11</v>
      </c>
      <c r="K3145" s="12" t="str">
        <f t="shared" si="49"/>
        <v>11-05-2025_23</v>
      </c>
    </row>
    <row r="3146" spans="1:11" x14ac:dyDescent="0.3">
      <c r="A3146" s="3">
        <v>45789</v>
      </c>
      <c r="B3146" s="6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f>INT(YEAR(GEN_UP[[#This Row],[Fecha]]))</f>
        <v>2025</v>
      </c>
      <c r="H3146" s="2">
        <f>INT(MONTH(GEN_UP[[#This Row],[Fecha]]))</f>
        <v>5</v>
      </c>
      <c r="I3146" s="3" t="str">
        <f>TEXT(DATE(YEAR(GEN_UP[[#This Row],[Fecha]]),MONTH(GEN_UP[[#This Row],[Fecha]]),DAY(GEN_UP[[#This Row],[Fecha]])),"mmmm")</f>
        <v>May</v>
      </c>
      <c r="J3146" s="2">
        <f>DAY(GEN_UP[[#This Row],[Fecha]])</f>
        <v>12</v>
      </c>
      <c r="K3146" s="12" t="str">
        <f t="shared" si="49"/>
        <v>12-05-2025_00</v>
      </c>
    </row>
    <row r="3147" spans="1:11" x14ac:dyDescent="0.3">
      <c r="A3147" s="3">
        <v>45789</v>
      </c>
      <c r="B3147" s="6">
        <v>4.1666666666666664E-2</v>
      </c>
      <c r="C3147" s="2">
        <v>0</v>
      </c>
      <c r="D3147" s="2">
        <v>0</v>
      </c>
      <c r="E3147" s="2">
        <v>0</v>
      </c>
      <c r="F3147" s="2">
        <v>0</v>
      </c>
      <c r="G3147" s="2">
        <f>INT(YEAR(GEN_UP[[#This Row],[Fecha]]))</f>
        <v>2025</v>
      </c>
      <c r="H3147" s="2">
        <f>INT(MONTH(GEN_UP[[#This Row],[Fecha]]))</f>
        <v>5</v>
      </c>
      <c r="I3147" s="3" t="str">
        <f>TEXT(DATE(YEAR(GEN_UP[[#This Row],[Fecha]]),MONTH(GEN_UP[[#This Row],[Fecha]]),DAY(GEN_UP[[#This Row],[Fecha]])),"mmmm")</f>
        <v>May</v>
      </c>
      <c r="J3147" s="2">
        <f>DAY(GEN_UP[[#This Row],[Fecha]])</f>
        <v>12</v>
      </c>
      <c r="K3147" s="12" t="str">
        <f t="shared" si="49"/>
        <v>12-05-2025_01</v>
      </c>
    </row>
    <row r="3148" spans="1:11" x14ac:dyDescent="0.3">
      <c r="A3148" s="3">
        <v>45789</v>
      </c>
      <c r="B3148" s="6">
        <v>8.3333333333333329E-2</v>
      </c>
      <c r="C3148" s="2">
        <v>0</v>
      </c>
      <c r="D3148" s="2">
        <v>0</v>
      </c>
      <c r="E3148" s="2">
        <v>0</v>
      </c>
      <c r="F3148" s="2">
        <v>0</v>
      </c>
      <c r="G3148" s="2">
        <f>INT(YEAR(GEN_UP[[#This Row],[Fecha]]))</f>
        <v>2025</v>
      </c>
      <c r="H3148" s="2">
        <f>INT(MONTH(GEN_UP[[#This Row],[Fecha]]))</f>
        <v>5</v>
      </c>
      <c r="I3148" s="3" t="str">
        <f>TEXT(DATE(YEAR(GEN_UP[[#This Row],[Fecha]]),MONTH(GEN_UP[[#This Row],[Fecha]]),DAY(GEN_UP[[#This Row],[Fecha]])),"mmmm")</f>
        <v>May</v>
      </c>
      <c r="J3148" s="2">
        <f>DAY(GEN_UP[[#This Row],[Fecha]])</f>
        <v>12</v>
      </c>
      <c r="K3148" s="12" t="str">
        <f t="shared" si="49"/>
        <v>12-05-2025_02</v>
      </c>
    </row>
    <row r="3149" spans="1:11" x14ac:dyDescent="0.3">
      <c r="A3149" s="3">
        <v>45789</v>
      </c>
      <c r="B3149" s="6">
        <v>0.125</v>
      </c>
      <c r="C3149" s="2">
        <v>0</v>
      </c>
      <c r="D3149" s="2">
        <v>0</v>
      </c>
      <c r="E3149" s="2">
        <v>0</v>
      </c>
      <c r="F3149" s="2">
        <v>0</v>
      </c>
      <c r="G3149" s="2">
        <f>INT(YEAR(GEN_UP[[#This Row],[Fecha]]))</f>
        <v>2025</v>
      </c>
      <c r="H3149" s="2">
        <f>INT(MONTH(GEN_UP[[#This Row],[Fecha]]))</f>
        <v>5</v>
      </c>
      <c r="I3149" s="3" t="str">
        <f>TEXT(DATE(YEAR(GEN_UP[[#This Row],[Fecha]]),MONTH(GEN_UP[[#This Row],[Fecha]]),DAY(GEN_UP[[#This Row],[Fecha]])),"mmmm")</f>
        <v>May</v>
      </c>
      <c r="J3149" s="2">
        <f>DAY(GEN_UP[[#This Row],[Fecha]])</f>
        <v>12</v>
      </c>
      <c r="K3149" s="12" t="str">
        <f t="shared" si="49"/>
        <v>12-05-2025_03</v>
      </c>
    </row>
    <row r="3150" spans="1:11" x14ac:dyDescent="0.3">
      <c r="A3150" s="3">
        <v>45789</v>
      </c>
      <c r="B3150" s="6">
        <v>0.16666666666666666</v>
      </c>
      <c r="C3150" s="2">
        <v>0</v>
      </c>
      <c r="D3150" s="2">
        <v>0</v>
      </c>
      <c r="E3150" s="2">
        <v>0</v>
      </c>
      <c r="F3150" s="2">
        <v>0</v>
      </c>
      <c r="G3150" s="2">
        <f>INT(YEAR(GEN_UP[[#This Row],[Fecha]]))</f>
        <v>2025</v>
      </c>
      <c r="H3150" s="2">
        <f>INT(MONTH(GEN_UP[[#This Row],[Fecha]]))</f>
        <v>5</v>
      </c>
      <c r="I3150" s="3" t="str">
        <f>TEXT(DATE(YEAR(GEN_UP[[#This Row],[Fecha]]),MONTH(GEN_UP[[#This Row],[Fecha]]),DAY(GEN_UP[[#This Row],[Fecha]])),"mmmm")</f>
        <v>May</v>
      </c>
      <c r="J3150" s="2">
        <f>DAY(GEN_UP[[#This Row],[Fecha]])</f>
        <v>12</v>
      </c>
      <c r="K3150" s="12" t="str">
        <f t="shared" si="49"/>
        <v>12-05-2025_04</v>
      </c>
    </row>
    <row r="3151" spans="1:11" x14ac:dyDescent="0.3">
      <c r="A3151" s="3">
        <v>45789</v>
      </c>
      <c r="B3151" s="6">
        <v>0.20833333333333334</v>
      </c>
      <c r="C3151" s="2">
        <v>0</v>
      </c>
      <c r="D3151" s="2">
        <v>0</v>
      </c>
      <c r="E3151" s="2">
        <v>0</v>
      </c>
      <c r="F3151" s="2">
        <v>0</v>
      </c>
      <c r="G3151" s="2">
        <f>INT(YEAR(GEN_UP[[#This Row],[Fecha]]))</f>
        <v>2025</v>
      </c>
      <c r="H3151" s="2">
        <f>INT(MONTH(GEN_UP[[#This Row],[Fecha]]))</f>
        <v>5</v>
      </c>
      <c r="I3151" s="3" t="str">
        <f>TEXT(DATE(YEAR(GEN_UP[[#This Row],[Fecha]]),MONTH(GEN_UP[[#This Row],[Fecha]]),DAY(GEN_UP[[#This Row],[Fecha]])),"mmmm")</f>
        <v>May</v>
      </c>
      <c r="J3151" s="2">
        <f>DAY(GEN_UP[[#This Row],[Fecha]])</f>
        <v>12</v>
      </c>
      <c r="K3151" s="12" t="str">
        <f t="shared" si="49"/>
        <v>12-05-2025_05</v>
      </c>
    </row>
    <row r="3152" spans="1:11" x14ac:dyDescent="0.3">
      <c r="A3152" s="3">
        <v>45789</v>
      </c>
      <c r="B3152" s="6">
        <v>0.25</v>
      </c>
      <c r="C3152" s="2">
        <v>230.5</v>
      </c>
      <c r="D3152" s="2">
        <v>228.5</v>
      </c>
      <c r="E3152" s="2">
        <v>223</v>
      </c>
      <c r="F3152" s="2">
        <v>221</v>
      </c>
      <c r="G3152" s="2">
        <f>INT(YEAR(GEN_UP[[#This Row],[Fecha]]))</f>
        <v>2025</v>
      </c>
      <c r="H3152" s="2">
        <f>INT(MONTH(GEN_UP[[#This Row],[Fecha]]))</f>
        <v>5</v>
      </c>
      <c r="I3152" s="3" t="str">
        <f>TEXT(DATE(YEAR(GEN_UP[[#This Row],[Fecha]]),MONTH(GEN_UP[[#This Row],[Fecha]]),DAY(GEN_UP[[#This Row],[Fecha]])),"mmmm")</f>
        <v>May</v>
      </c>
      <c r="J3152" s="2">
        <f>DAY(GEN_UP[[#This Row],[Fecha]])</f>
        <v>12</v>
      </c>
      <c r="K3152" s="12" t="str">
        <f t="shared" si="49"/>
        <v>12-05-2025_06</v>
      </c>
    </row>
    <row r="3153" spans="1:11" x14ac:dyDescent="0.3">
      <c r="A3153" s="3">
        <v>45789</v>
      </c>
      <c r="B3153" s="6">
        <v>0.29166666666666669</v>
      </c>
      <c r="C3153" s="2">
        <v>1772</v>
      </c>
      <c r="D3153" s="2">
        <v>1752.5</v>
      </c>
      <c r="E3153" s="2">
        <v>1709.5</v>
      </c>
      <c r="F3153" s="2">
        <v>1684.5</v>
      </c>
      <c r="G3153" s="2">
        <f>INT(YEAR(GEN_UP[[#This Row],[Fecha]]))</f>
        <v>2025</v>
      </c>
      <c r="H3153" s="2">
        <f>INT(MONTH(GEN_UP[[#This Row],[Fecha]]))</f>
        <v>5</v>
      </c>
      <c r="I3153" s="3" t="str">
        <f>TEXT(DATE(YEAR(GEN_UP[[#This Row],[Fecha]]),MONTH(GEN_UP[[#This Row],[Fecha]]),DAY(GEN_UP[[#This Row],[Fecha]])),"mmmm")</f>
        <v>May</v>
      </c>
      <c r="J3153" s="2">
        <f>DAY(GEN_UP[[#This Row],[Fecha]])</f>
        <v>12</v>
      </c>
      <c r="K3153" s="12" t="str">
        <f t="shared" si="49"/>
        <v>12-05-2025_07</v>
      </c>
    </row>
    <row r="3154" spans="1:11" x14ac:dyDescent="0.3">
      <c r="A3154" s="3">
        <v>45789</v>
      </c>
      <c r="B3154" s="6">
        <v>0.33333333333333331</v>
      </c>
      <c r="C3154" s="2">
        <v>2230</v>
      </c>
      <c r="D3154" s="2">
        <v>2241.5</v>
      </c>
      <c r="E3154" s="2">
        <v>2226.5</v>
      </c>
      <c r="F3154" s="2">
        <v>2214</v>
      </c>
      <c r="G3154" s="2">
        <f>INT(YEAR(GEN_UP[[#This Row],[Fecha]]))</f>
        <v>2025</v>
      </c>
      <c r="H3154" s="2">
        <f>INT(MONTH(GEN_UP[[#This Row],[Fecha]]))</f>
        <v>5</v>
      </c>
      <c r="I3154" s="3" t="str">
        <f>TEXT(DATE(YEAR(GEN_UP[[#This Row],[Fecha]]),MONTH(GEN_UP[[#This Row],[Fecha]]),DAY(GEN_UP[[#This Row],[Fecha]])),"mmmm")</f>
        <v>May</v>
      </c>
      <c r="J3154" s="2">
        <f>DAY(GEN_UP[[#This Row],[Fecha]])</f>
        <v>12</v>
      </c>
      <c r="K3154" s="12" t="str">
        <f t="shared" si="49"/>
        <v>12-05-2025_08</v>
      </c>
    </row>
    <row r="3155" spans="1:11" x14ac:dyDescent="0.3">
      <c r="A3155" s="3">
        <v>45789</v>
      </c>
      <c r="B3155" s="6">
        <v>0.375</v>
      </c>
      <c r="C3155" s="2">
        <v>4721.5</v>
      </c>
      <c r="D3155" s="2">
        <v>4887.5</v>
      </c>
      <c r="E3155" s="2">
        <v>4827</v>
      </c>
      <c r="F3155" s="2">
        <v>4956.5</v>
      </c>
      <c r="G3155" s="2">
        <f>INT(YEAR(GEN_UP[[#This Row],[Fecha]]))</f>
        <v>2025</v>
      </c>
      <c r="H3155" s="2">
        <f>INT(MONTH(GEN_UP[[#This Row],[Fecha]]))</f>
        <v>5</v>
      </c>
      <c r="I3155" s="3" t="str">
        <f>TEXT(DATE(YEAR(GEN_UP[[#This Row],[Fecha]]),MONTH(GEN_UP[[#This Row],[Fecha]]),DAY(GEN_UP[[#This Row],[Fecha]])),"mmmm")</f>
        <v>May</v>
      </c>
      <c r="J3155" s="2">
        <f>DAY(GEN_UP[[#This Row],[Fecha]])</f>
        <v>12</v>
      </c>
      <c r="K3155" s="12" t="str">
        <f t="shared" si="49"/>
        <v>12-05-2025_09</v>
      </c>
    </row>
    <row r="3156" spans="1:11" x14ac:dyDescent="0.3">
      <c r="A3156" s="3">
        <v>45789</v>
      </c>
      <c r="B3156" s="6">
        <v>0.41666666666666669</v>
      </c>
      <c r="C3156" s="2">
        <v>4668.5</v>
      </c>
      <c r="D3156" s="2">
        <v>4586</v>
      </c>
      <c r="E3156" s="2">
        <v>4266.5</v>
      </c>
      <c r="F3156" s="2">
        <v>4134</v>
      </c>
      <c r="G3156" s="2">
        <f>INT(YEAR(GEN_UP[[#This Row],[Fecha]]))</f>
        <v>2025</v>
      </c>
      <c r="H3156" s="2">
        <f>INT(MONTH(GEN_UP[[#This Row],[Fecha]]))</f>
        <v>5</v>
      </c>
      <c r="I3156" s="3" t="str">
        <f>TEXT(DATE(YEAR(GEN_UP[[#This Row],[Fecha]]),MONTH(GEN_UP[[#This Row],[Fecha]]),DAY(GEN_UP[[#This Row],[Fecha]])),"mmmm")</f>
        <v>May</v>
      </c>
      <c r="J3156" s="2">
        <f>DAY(GEN_UP[[#This Row],[Fecha]])</f>
        <v>12</v>
      </c>
      <c r="K3156" s="12" t="str">
        <f t="shared" si="49"/>
        <v>12-05-2025_10</v>
      </c>
    </row>
    <row r="3157" spans="1:11" x14ac:dyDescent="0.3">
      <c r="A3157" s="3">
        <v>45789</v>
      </c>
      <c r="B3157" s="6">
        <v>0.45833333333333331</v>
      </c>
      <c r="C3157" s="2">
        <v>6158</v>
      </c>
      <c r="D3157" s="2">
        <v>5914.5</v>
      </c>
      <c r="E3157" s="2">
        <v>6342</v>
      </c>
      <c r="F3157" s="2">
        <v>6003</v>
      </c>
      <c r="G3157" s="2">
        <f>INT(YEAR(GEN_UP[[#This Row],[Fecha]]))</f>
        <v>2025</v>
      </c>
      <c r="H3157" s="2">
        <f>INT(MONTH(GEN_UP[[#This Row],[Fecha]]))</f>
        <v>5</v>
      </c>
      <c r="I3157" s="3" t="str">
        <f>TEXT(DATE(YEAR(GEN_UP[[#This Row],[Fecha]]),MONTH(GEN_UP[[#This Row],[Fecha]]),DAY(GEN_UP[[#This Row],[Fecha]])),"mmmm")</f>
        <v>May</v>
      </c>
      <c r="J3157" s="2">
        <f>DAY(GEN_UP[[#This Row],[Fecha]])</f>
        <v>12</v>
      </c>
      <c r="K3157" s="12" t="str">
        <f t="shared" si="49"/>
        <v>12-05-2025_11</v>
      </c>
    </row>
    <row r="3158" spans="1:11" x14ac:dyDescent="0.3">
      <c r="A3158" s="3">
        <v>45789</v>
      </c>
      <c r="B3158" s="6">
        <v>0.5</v>
      </c>
      <c r="C3158" s="2">
        <v>5728.5</v>
      </c>
      <c r="D3158" s="2">
        <v>5491.5</v>
      </c>
      <c r="E3158" s="2">
        <v>5246.5</v>
      </c>
      <c r="F3158" s="2">
        <v>4938.5</v>
      </c>
      <c r="G3158" s="2">
        <f>INT(YEAR(GEN_UP[[#This Row],[Fecha]]))</f>
        <v>2025</v>
      </c>
      <c r="H3158" s="2">
        <f>INT(MONTH(GEN_UP[[#This Row],[Fecha]]))</f>
        <v>5</v>
      </c>
      <c r="I3158" s="3" t="str">
        <f>TEXT(DATE(YEAR(GEN_UP[[#This Row],[Fecha]]),MONTH(GEN_UP[[#This Row],[Fecha]]),DAY(GEN_UP[[#This Row],[Fecha]])),"mmmm")</f>
        <v>May</v>
      </c>
      <c r="J3158" s="2">
        <f>DAY(GEN_UP[[#This Row],[Fecha]])</f>
        <v>12</v>
      </c>
      <c r="K3158" s="12" t="str">
        <f t="shared" si="49"/>
        <v>12-05-2025_12</v>
      </c>
    </row>
    <row r="3159" spans="1:11" x14ac:dyDescent="0.3">
      <c r="A3159" s="3">
        <v>45789</v>
      </c>
      <c r="B3159" s="6">
        <v>0.54166666666666663</v>
      </c>
      <c r="C3159" s="2">
        <v>3636.5</v>
      </c>
      <c r="D3159" s="2">
        <v>3656</v>
      </c>
      <c r="E3159" s="2">
        <v>3669</v>
      </c>
      <c r="F3159" s="2">
        <v>3476.5</v>
      </c>
      <c r="G3159" s="2">
        <f>INT(YEAR(GEN_UP[[#This Row],[Fecha]]))</f>
        <v>2025</v>
      </c>
      <c r="H3159" s="2">
        <f>INT(MONTH(GEN_UP[[#This Row],[Fecha]]))</f>
        <v>5</v>
      </c>
      <c r="I3159" s="3" t="str">
        <f>TEXT(DATE(YEAR(GEN_UP[[#This Row],[Fecha]]),MONTH(GEN_UP[[#This Row],[Fecha]]),DAY(GEN_UP[[#This Row],[Fecha]])),"mmmm")</f>
        <v>May</v>
      </c>
      <c r="J3159" s="2">
        <f>DAY(GEN_UP[[#This Row],[Fecha]])</f>
        <v>12</v>
      </c>
      <c r="K3159" s="12" t="str">
        <f t="shared" si="49"/>
        <v>12-05-2025_13</v>
      </c>
    </row>
    <row r="3160" spans="1:11" x14ac:dyDescent="0.3">
      <c r="A3160" s="3">
        <v>45789</v>
      </c>
      <c r="B3160" s="6">
        <v>0.58333333333333337</v>
      </c>
      <c r="C3160" s="2">
        <v>2145</v>
      </c>
      <c r="D3160" s="2">
        <v>2144.5</v>
      </c>
      <c r="E3160" s="2">
        <v>2144.5</v>
      </c>
      <c r="F3160" s="2">
        <v>2144.5</v>
      </c>
      <c r="G3160" s="2">
        <f>INT(YEAR(GEN_UP[[#This Row],[Fecha]]))</f>
        <v>2025</v>
      </c>
      <c r="H3160" s="2">
        <f>INT(MONTH(GEN_UP[[#This Row],[Fecha]]))</f>
        <v>5</v>
      </c>
      <c r="I3160" s="3" t="str">
        <f>TEXT(DATE(YEAR(GEN_UP[[#This Row],[Fecha]]),MONTH(GEN_UP[[#This Row],[Fecha]]),DAY(GEN_UP[[#This Row],[Fecha]])),"mmmm")</f>
        <v>May</v>
      </c>
      <c r="J3160" s="2">
        <f>DAY(GEN_UP[[#This Row],[Fecha]])</f>
        <v>12</v>
      </c>
      <c r="K3160" s="12" t="str">
        <f t="shared" si="49"/>
        <v>12-05-2025_14</v>
      </c>
    </row>
    <row r="3161" spans="1:11" x14ac:dyDescent="0.3">
      <c r="A3161" s="3">
        <v>45789</v>
      </c>
      <c r="B3161" s="6">
        <v>0.625</v>
      </c>
      <c r="C3161" s="2">
        <v>2124</v>
      </c>
      <c r="D3161" s="2">
        <v>2118</v>
      </c>
      <c r="E3161" s="2">
        <v>2111</v>
      </c>
      <c r="F3161" s="2">
        <v>2106.5</v>
      </c>
      <c r="G3161" s="2">
        <f>INT(YEAR(GEN_UP[[#This Row],[Fecha]]))</f>
        <v>2025</v>
      </c>
      <c r="H3161" s="2">
        <f>INT(MONTH(GEN_UP[[#This Row],[Fecha]]))</f>
        <v>5</v>
      </c>
      <c r="I3161" s="3" t="str">
        <f>TEXT(DATE(YEAR(GEN_UP[[#This Row],[Fecha]]),MONTH(GEN_UP[[#This Row],[Fecha]]),DAY(GEN_UP[[#This Row],[Fecha]])),"mmmm")</f>
        <v>May</v>
      </c>
      <c r="J3161" s="2">
        <f>DAY(GEN_UP[[#This Row],[Fecha]])</f>
        <v>12</v>
      </c>
      <c r="K3161" s="12" t="str">
        <f t="shared" si="49"/>
        <v>12-05-2025_15</v>
      </c>
    </row>
    <row r="3162" spans="1:11" x14ac:dyDescent="0.3">
      <c r="A3162" s="3">
        <v>45789</v>
      </c>
      <c r="B3162" s="6">
        <v>0.66666666666666663</v>
      </c>
      <c r="C3162" s="2">
        <v>1701.5</v>
      </c>
      <c r="D3162" s="2">
        <v>1736.5</v>
      </c>
      <c r="E3162" s="2">
        <v>1778.5</v>
      </c>
      <c r="F3162" s="2">
        <v>1796.5</v>
      </c>
      <c r="G3162" s="2">
        <f>INT(YEAR(GEN_UP[[#This Row],[Fecha]]))</f>
        <v>2025</v>
      </c>
      <c r="H3162" s="2">
        <f>INT(MONTH(GEN_UP[[#This Row],[Fecha]]))</f>
        <v>5</v>
      </c>
      <c r="I3162" s="3" t="str">
        <f>TEXT(DATE(YEAR(GEN_UP[[#This Row],[Fecha]]),MONTH(GEN_UP[[#This Row],[Fecha]]),DAY(GEN_UP[[#This Row],[Fecha]])),"mmmm")</f>
        <v>May</v>
      </c>
      <c r="J3162" s="2">
        <f>DAY(GEN_UP[[#This Row],[Fecha]])</f>
        <v>12</v>
      </c>
      <c r="K3162" s="12" t="str">
        <f t="shared" si="49"/>
        <v>12-05-2025_16</v>
      </c>
    </row>
    <row r="3163" spans="1:11" x14ac:dyDescent="0.3">
      <c r="A3163" s="3">
        <v>45789</v>
      </c>
      <c r="B3163" s="6">
        <v>0.70833333333333337</v>
      </c>
      <c r="C3163" s="2">
        <v>688</v>
      </c>
      <c r="D3163" s="2">
        <v>695</v>
      </c>
      <c r="E3163" s="2">
        <v>713</v>
      </c>
      <c r="F3163" s="2">
        <v>725.5</v>
      </c>
      <c r="G3163" s="2">
        <f>INT(YEAR(GEN_UP[[#This Row],[Fecha]]))</f>
        <v>2025</v>
      </c>
      <c r="H3163" s="2">
        <f>INT(MONTH(GEN_UP[[#This Row],[Fecha]]))</f>
        <v>5</v>
      </c>
      <c r="I3163" s="3" t="str">
        <f>TEXT(DATE(YEAR(GEN_UP[[#This Row],[Fecha]]),MONTH(GEN_UP[[#This Row],[Fecha]]),DAY(GEN_UP[[#This Row],[Fecha]])),"mmmm")</f>
        <v>May</v>
      </c>
      <c r="J3163" s="2">
        <f>DAY(GEN_UP[[#This Row],[Fecha]])</f>
        <v>12</v>
      </c>
      <c r="K3163" s="12" t="str">
        <f t="shared" si="49"/>
        <v>12-05-2025_17</v>
      </c>
    </row>
    <row r="3164" spans="1:11" x14ac:dyDescent="0.3">
      <c r="A3164" s="3">
        <v>45789</v>
      </c>
      <c r="B3164" s="6">
        <v>0.75</v>
      </c>
      <c r="C3164" s="2">
        <v>89</v>
      </c>
      <c r="D3164" s="2">
        <v>88</v>
      </c>
      <c r="E3164" s="2">
        <v>90.5</v>
      </c>
      <c r="F3164" s="2">
        <v>92</v>
      </c>
      <c r="G3164" s="2">
        <f>INT(YEAR(GEN_UP[[#This Row],[Fecha]]))</f>
        <v>2025</v>
      </c>
      <c r="H3164" s="2">
        <f>INT(MONTH(GEN_UP[[#This Row],[Fecha]]))</f>
        <v>5</v>
      </c>
      <c r="I3164" s="3" t="str">
        <f>TEXT(DATE(YEAR(GEN_UP[[#This Row],[Fecha]]),MONTH(GEN_UP[[#This Row],[Fecha]]),DAY(GEN_UP[[#This Row],[Fecha]])),"mmmm")</f>
        <v>May</v>
      </c>
      <c r="J3164" s="2">
        <f>DAY(GEN_UP[[#This Row],[Fecha]])</f>
        <v>12</v>
      </c>
      <c r="K3164" s="12" t="str">
        <f t="shared" si="49"/>
        <v>12-05-2025_18</v>
      </c>
    </row>
    <row r="3165" spans="1:11" x14ac:dyDescent="0.3">
      <c r="A3165" s="3">
        <v>45789</v>
      </c>
      <c r="B3165" s="6">
        <v>0.79166666666666663</v>
      </c>
      <c r="C3165" s="2">
        <v>0</v>
      </c>
      <c r="D3165" s="2">
        <v>0</v>
      </c>
      <c r="E3165" s="2">
        <v>0</v>
      </c>
      <c r="F3165" s="2">
        <v>0</v>
      </c>
      <c r="G3165" s="2">
        <f>INT(YEAR(GEN_UP[[#This Row],[Fecha]]))</f>
        <v>2025</v>
      </c>
      <c r="H3165" s="2">
        <f>INT(MONTH(GEN_UP[[#This Row],[Fecha]]))</f>
        <v>5</v>
      </c>
      <c r="I3165" s="3" t="str">
        <f>TEXT(DATE(YEAR(GEN_UP[[#This Row],[Fecha]]),MONTH(GEN_UP[[#This Row],[Fecha]]),DAY(GEN_UP[[#This Row],[Fecha]])),"mmmm")</f>
        <v>May</v>
      </c>
      <c r="J3165" s="2">
        <f>DAY(GEN_UP[[#This Row],[Fecha]])</f>
        <v>12</v>
      </c>
      <c r="K3165" s="12" t="str">
        <f t="shared" si="49"/>
        <v>12-05-2025_19</v>
      </c>
    </row>
    <row r="3166" spans="1:11" x14ac:dyDescent="0.3">
      <c r="A3166" s="3">
        <v>45789</v>
      </c>
      <c r="B3166" s="6">
        <v>0.83333333333333337</v>
      </c>
      <c r="C3166" s="2">
        <v>0</v>
      </c>
      <c r="D3166" s="2">
        <v>0</v>
      </c>
      <c r="E3166" s="2">
        <v>0</v>
      </c>
      <c r="F3166" s="2">
        <v>0</v>
      </c>
      <c r="G3166" s="2">
        <f>INT(YEAR(GEN_UP[[#This Row],[Fecha]]))</f>
        <v>2025</v>
      </c>
      <c r="H3166" s="2">
        <f>INT(MONTH(GEN_UP[[#This Row],[Fecha]]))</f>
        <v>5</v>
      </c>
      <c r="I3166" s="3" t="str">
        <f>TEXT(DATE(YEAR(GEN_UP[[#This Row],[Fecha]]),MONTH(GEN_UP[[#This Row],[Fecha]]),DAY(GEN_UP[[#This Row],[Fecha]])),"mmmm")</f>
        <v>May</v>
      </c>
      <c r="J3166" s="2">
        <f>DAY(GEN_UP[[#This Row],[Fecha]])</f>
        <v>12</v>
      </c>
      <c r="K3166" s="12" t="str">
        <f t="shared" si="49"/>
        <v>12-05-2025_20</v>
      </c>
    </row>
    <row r="3167" spans="1:11" x14ac:dyDescent="0.3">
      <c r="A3167" s="3">
        <v>45789</v>
      </c>
      <c r="B3167" s="6">
        <v>0.875</v>
      </c>
      <c r="C3167" s="2">
        <v>0</v>
      </c>
      <c r="D3167" s="2">
        <v>0</v>
      </c>
      <c r="E3167" s="2">
        <v>0</v>
      </c>
      <c r="F3167" s="2">
        <v>0</v>
      </c>
      <c r="G3167" s="2">
        <f>INT(YEAR(GEN_UP[[#This Row],[Fecha]]))</f>
        <v>2025</v>
      </c>
      <c r="H3167" s="2">
        <f>INT(MONTH(GEN_UP[[#This Row],[Fecha]]))</f>
        <v>5</v>
      </c>
      <c r="I3167" s="3" t="str">
        <f>TEXT(DATE(YEAR(GEN_UP[[#This Row],[Fecha]]),MONTH(GEN_UP[[#This Row],[Fecha]]),DAY(GEN_UP[[#This Row],[Fecha]])),"mmmm")</f>
        <v>May</v>
      </c>
      <c r="J3167" s="2">
        <f>DAY(GEN_UP[[#This Row],[Fecha]])</f>
        <v>12</v>
      </c>
      <c r="K3167" s="12" t="str">
        <f t="shared" si="49"/>
        <v>12-05-2025_21</v>
      </c>
    </row>
    <row r="3168" spans="1:11" x14ac:dyDescent="0.3">
      <c r="A3168" s="3">
        <v>45789</v>
      </c>
      <c r="B3168" s="6">
        <v>0.91666666666666663</v>
      </c>
      <c r="C3168" s="2">
        <v>0</v>
      </c>
      <c r="D3168" s="2">
        <v>0</v>
      </c>
      <c r="E3168" s="2">
        <v>0</v>
      </c>
      <c r="F3168" s="2">
        <v>0</v>
      </c>
      <c r="G3168" s="2">
        <f>INT(YEAR(GEN_UP[[#This Row],[Fecha]]))</f>
        <v>2025</v>
      </c>
      <c r="H3168" s="2">
        <f>INT(MONTH(GEN_UP[[#This Row],[Fecha]]))</f>
        <v>5</v>
      </c>
      <c r="I3168" s="3" t="str">
        <f>TEXT(DATE(YEAR(GEN_UP[[#This Row],[Fecha]]),MONTH(GEN_UP[[#This Row],[Fecha]]),DAY(GEN_UP[[#This Row],[Fecha]])),"mmmm")</f>
        <v>May</v>
      </c>
      <c r="J3168" s="2">
        <f>DAY(GEN_UP[[#This Row],[Fecha]])</f>
        <v>12</v>
      </c>
      <c r="K3168" s="12" t="str">
        <f t="shared" si="49"/>
        <v>12-05-2025_22</v>
      </c>
    </row>
    <row r="3169" spans="1:11" x14ac:dyDescent="0.3">
      <c r="A3169" s="3">
        <v>45789</v>
      </c>
      <c r="B3169" s="6">
        <v>0.95833333333333337</v>
      </c>
      <c r="C3169" s="2">
        <v>0</v>
      </c>
      <c r="D3169" s="2">
        <v>0</v>
      </c>
      <c r="E3169" s="2">
        <v>0</v>
      </c>
      <c r="F3169" s="2">
        <v>0</v>
      </c>
      <c r="G3169" s="2">
        <f>INT(YEAR(GEN_UP[[#This Row],[Fecha]]))</f>
        <v>2025</v>
      </c>
      <c r="H3169" s="2">
        <f>INT(MONTH(GEN_UP[[#This Row],[Fecha]]))</f>
        <v>5</v>
      </c>
      <c r="I3169" s="3" t="str">
        <f>TEXT(DATE(YEAR(GEN_UP[[#This Row],[Fecha]]),MONTH(GEN_UP[[#This Row],[Fecha]]),DAY(GEN_UP[[#This Row],[Fecha]])),"mmmm")</f>
        <v>May</v>
      </c>
      <c r="J3169" s="2">
        <f>DAY(GEN_UP[[#This Row],[Fecha]])</f>
        <v>12</v>
      </c>
      <c r="K3169" s="12" t="str">
        <f t="shared" si="49"/>
        <v>12-05-2025_23</v>
      </c>
    </row>
    <row r="3170" spans="1:11" x14ac:dyDescent="0.3">
      <c r="A3170" s="3">
        <v>45790</v>
      </c>
      <c r="B3170" s="6">
        <v>4.1666666666666664E-2</v>
      </c>
      <c r="C3170" s="2">
        <v>0</v>
      </c>
      <c r="D3170" s="2">
        <v>0</v>
      </c>
      <c r="E3170" s="2">
        <v>0</v>
      </c>
      <c r="F3170" s="2">
        <v>0</v>
      </c>
      <c r="G3170" s="2">
        <f>INT(YEAR(GEN_UP[[#This Row],[Fecha]]))</f>
        <v>2025</v>
      </c>
      <c r="H3170" s="2">
        <f>INT(MONTH(GEN_UP[[#This Row],[Fecha]]))</f>
        <v>5</v>
      </c>
      <c r="I3170" s="3" t="str">
        <f>TEXT(DATE(YEAR(GEN_UP[[#This Row],[Fecha]]),MONTH(GEN_UP[[#This Row],[Fecha]]),DAY(GEN_UP[[#This Row],[Fecha]])),"mmmm")</f>
        <v>May</v>
      </c>
      <c r="J3170" s="2">
        <f>DAY(GEN_UP[[#This Row],[Fecha]])</f>
        <v>13</v>
      </c>
      <c r="K3170" s="12" t="str">
        <f t="shared" ref="K3170:K3188" si="50">TEXT(A3170,"dd-mm-yyyy") &amp; "_" &amp; TEXT(HOUR(B3170),"00")</f>
        <v>13-05-2025_01</v>
      </c>
    </row>
    <row r="3171" spans="1:11" x14ac:dyDescent="0.3">
      <c r="A3171" s="3">
        <v>45790</v>
      </c>
      <c r="B3171" s="6">
        <v>8.3333333333333329E-2</v>
      </c>
      <c r="C3171" s="2">
        <v>0</v>
      </c>
      <c r="D3171" s="2">
        <v>0</v>
      </c>
      <c r="E3171" s="2">
        <v>0</v>
      </c>
      <c r="F3171" s="2">
        <v>0</v>
      </c>
      <c r="G3171" s="2">
        <f>INT(YEAR(GEN_UP[[#This Row],[Fecha]]))</f>
        <v>2025</v>
      </c>
      <c r="H3171" s="2">
        <f>INT(MONTH(GEN_UP[[#This Row],[Fecha]]))</f>
        <v>5</v>
      </c>
      <c r="I3171" s="3" t="str">
        <f>TEXT(DATE(YEAR(GEN_UP[[#This Row],[Fecha]]),MONTH(GEN_UP[[#This Row],[Fecha]]),DAY(GEN_UP[[#This Row],[Fecha]])),"mmmm")</f>
        <v>May</v>
      </c>
      <c r="J3171" s="2">
        <f>DAY(GEN_UP[[#This Row],[Fecha]])</f>
        <v>13</v>
      </c>
      <c r="K3171" s="12" t="str">
        <f t="shared" si="50"/>
        <v>13-05-2025_02</v>
      </c>
    </row>
    <row r="3172" spans="1:11" x14ac:dyDescent="0.3">
      <c r="A3172" s="3">
        <v>45790</v>
      </c>
      <c r="B3172" s="6">
        <v>0.125</v>
      </c>
      <c r="C3172" s="2">
        <v>0</v>
      </c>
      <c r="D3172" s="2">
        <v>0</v>
      </c>
      <c r="E3172" s="2">
        <v>0</v>
      </c>
      <c r="F3172" s="2">
        <v>0</v>
      </c>
      <c r="G3172" s="2">
        <f>INT(YEAR(GEN_UP[[#This Row],[Fecha]]))</f>
        <v>2025</v>
      </c>
      <c r="H3172" s="2">
        <f>INT(MONTH(GEN_UP[[#This Row],[Fecha]]))</f>
        <v>5</v>
      </c>
      <c r="I3172" s="3" t="str">
        <f>TEXT(DATE(YEAR(GEN_UP[[#This Row],[Fecha]]),MONTH(GEN_UP[[#This Row],[Fecha]]),DAY(GEN_UP[[#This Row],[Fecha]])),"mmmm")</f>
        <v>May</v>
      </c>
      <c r="J3172" s="2">
        <f>DAY(GEN_UP[[#This Row],[Fecha]])</f>
        <v>13</v>
      </c>
      <c r="K3172" s="12" t="str">
        <f t="shared" si="50"/>
        <v>13-05-2025_03</v>
      </c>
    </row>
    <row r="3173" spans="1:11" x14ac:dyDescent="0.3">
      <c r="A3173" s="3">
        <v>45790</v>
      </c>
      <c r="B3173" s="6">
        <v>0.16666666666666666</v>
      </c>
      <c r="C3173" s="2">
        <v>0</v>
      </c>
      <c r="D3173" s="2">
        <v>0</v>
      </c>
      <c r="E3173" s="2">
        <v>0</v>
      </c>
      <c r="F3173" s="2">
        <v>0</v>
      </c>
      <c r="G3173" s="2">
        <f>INT(YEAR(GEN_UP[[#This Row],[Fecha]]))</f>
        <v>2025</v>
      </c>
      <c r="H3173" s="2">
        <f>INT(MONTH(GEN_UP[[#This Row],[Fecha]]))</f>
        <v>5</v>
      </c>
      <c r="I3173" s="3" t="str">
        <f>TEXT(DATE(YEAR(GEN_UP[[#This Row],[Fecha]]),MONTH(GEN_UP[[#This Row],[Fecha]]),DAY(GEN_UP[[#This Row],[Fecha]])),"mmmm")</f>
        <v>May</v>
      </c>
      <c r="J3173" s="2">
        <f>DAY(GEN_UP[[#This Row],[Fecha]])</f>
        <v>13</v>
      </c>
      <c r="K3173" s="12" t="str">
        <f t="shared" si="50"/>
        <v>13-05-2025_04</v>
      </c>
    </row>
    <row r="3174" spans="1:11" x14ac:dyDescent="0.3">
      <c r="A3174" s="3">
        <v>45790</v>
      </c>
      <c r="B3174" s="6">
        <v>0.20833333333333334</v>
      </c>
      <c r="C3174" s="2">
        <v>0</v>
      </c>
      <c r="D3174" s="2">
        <v>0</v>
      </c>
      <c r="E3174" s="2">
        <v>0</v>
      </c>
      <c r="F3174" s="2">
        <v>0</v>
      </c>
      <c r="G3174" s="2">
        <f>INT(YEAR(GEN_UP[[#This Row],[Fecha]]))</f>
        <v>2025</v>
      </c>
      <c r="H3174" s="2">
        <f>INT(MONTH(GEN_UP[[#This Row],[Fecha]]))</f>
        <v>5</v>
      </c>
      <c r="I3174" s="3" t="str">
        <f>TEXT(DATE(YEAR(GEN_UP[[#This Row],[Fecha]]),MONTH(GEN_UP[[#This Row],[Fecha]]),DAY(GEN_UP[[#This Row],[Fecha]])),"mmmm")</f>
        <v>May</v>
      </c>
      <c r="J3174" s="2">
        <f>DAY(GEN_UP[[#This Row],[Fecha]])</f>
        <v>13</v>
      </c>
      <c r="K3174" s="12" t="str">
        <f t="shared" si="50"/>
        <v>13-05-2025_05</v>
      </c>
    </row>
    <row r="3175" spans="1:11" x14ac:dyDescent="0.3">
      <c r="A3175" s="3">
        <v>45790</v>
      </c>
      <c r="B3175" s="6">
        <v>0.25</v>
      </c>
      <c r="C3175" s="2">
        <v>0</v>
      </c>
      <c r="D3175" s="2">
        <v>0</v>
      </c>
      <c r="E3175" s="2">
        <v>0</v>
      </c>
      <c r="F3175" s="2">
        <v>0</v>
      </c>
      <c r="G3175" s="2">
        <f>INT(YEAR(GEN_UP[[#This Row],[Fecha]]))</f>
        <v>2025</v>
      </c>
      <c r="H3175" s="2">
        <f>INT(MONTH(GEN_UP[[#This Row],[Fecha]]))</f>
        <v>5</v>
      </c>
      <c r="I3175" s="3" t="str">
        <f>TEXT(DATE(YEAR(GEN_UP[[#This Row],[Fecha]]),MONTH(GEN_UP[[#This Row],[Fecha]]),DAY(GEN_UP[[#This Row],[Fecha]])),"mmmm")</f>
        <v>May</v>
      </c>
      <c r="J3175" s="2">
        <f>DAY(GEN_UP[[#This Row],[Fecha]])</f>
        <v>13</v>
      </c>
      <c r="K3175" s="12" t="str">
        <f t="shared" si="50"/>
        <v>13-05-2025_06</v>
      </c>
    </row>
    <row r="3176" spans="1:11" x14ac:dyDescent="0.3">
      <c r="A3176" s="3">
        <v>45790</v>
      </c>
      <c r="B3176" s="6">
        <v>0.29166666666666669</v>
      </c>
      <c r="C3176" s="2">
        <v>130.5</v>
      </c>
      <c r="D3176" s="2">
        <v>127</v>
      </c>
      <c r="E3176" s="2">
        <v>125</v>
      </c>
      <c r="F3176" s="2">
        <v>124.5</v>
      </c>
      <c r="G3176" s="2">
        <f>INT(YEAR(GEN_UP[[#This Row],[Fecha]]))</f>
        <v>2025</v>
      </c>
      <c r="H3176" s="2">
        <f>INT(MONTH(GEN_UP[[#This Row],[Fecha]]))</f>
        <v>5</v>
      </c>
      <c r="I3176" s="3" t="str">
        <f>TEXT(DATE(YEAR(GEN_UP[[#This Row],[Fecha]]),MONTH(GEN_UP[[#This Row],[Fecha]]),DAY(GEN_UP[[#This Row],[Fecha]])),"mmmm")</f>
        <v>May</v>
      </c>
      <c r="J3176" s="2">
        <f>DAY(GEN_UP[[#This Row],[Fecha]])</f>
        <v>13</v>
      </c>
      <c r="K3176" s="12" t="str">
        <f t="shared" si="50"/>
        <v>13-05-2025_07</v>
      </c>
    </row>
    <row r="3177" spans="1:11" x14ac:dyDescent="0.3">
      <c r="A3177" s="3">
        <v>45790</v>
      </c>
      <c r="B3177" s="6">
        <v>0.33333333333333331</v>
      </c>
      <c r="C3177" s="2">
        <v>799.5</v>
      </c>
      <c r="D3177" s="2">
        <v>786</v>
      </c>
      <c r="E3177" s="2">
        <v>771.5</v>
      </c>
      <c r="F3177" s="2">
        <v>762</v>
      </c>
      <c r="G3177" s="2">
        <f>INT(YEAR(GEN_UP[[#This Row],[Fecha]]))</f>
        <v>2025</v>
      </c>
      <c r="H3177" s="2">
        <f>INT(MONTH(GEN_UP[[#This Row],[Fecha]]))</f>
        <v>5</v>
      </c>
      <c r="I3177" s="3" t="str">
        <f>TEXT(DATE(YEAR(GEN_UP[[#This Row],[Fecha]]),MONTH(GEN_UP[[#This Row],[Fecha]]),DAY(GEN_UP[[#This Row],[Fecha]])),"mmmm")</f>
        <v>May</v>
      </c>
      <c r="J3177" s="2">
        <f>DAY(GEN_UP[[#This Row],[Fecha]])</f>
        <v>13</v>
      </c>
      <c r="K3177" s="12" t="str">
        <f t="shared" si="50"/>
        <v>13-05-2025_08</v>
      </c>
    </row>
    <row r="3178" spans="1:11" x14ac:dyDescent="0.3">
      <c r="A3178" s="3">
        <v>45790</v>
      </c>
      <c r="B3178" s="6">
        <v>0.375</v>
      </c>
      <c r="C3178" s="2">
        <v>3197</v>
      </c>
      <c r="D3178" s="2">
        <v>3166.5</v>
      </c>
      <c r="E3178" s="2">
        <v>3116.5</v>
      </c>
      <c r="F3178" s="2">
        <v>3079.5</v>
      </c>
      <c r="G3178" s="2">
        <f>INT(YEAR(GEN_UP[[#This Row],[Fecha]]))</f>
        <v>2025</v>
      </c>
      <c r="H3178" s="2">
        <f>INT(MONTH(GEN_UP[[#This Row],[Fecha]]))</f>
        <v>5</v>
      </c>
      <c r="I3178" s="3" t="str">
        <f>TEXT(DATE(YEAR(GEN_UP[[#This Row],[Fecha]]),MONTH(GEN_UP[[#This Row],[Fecha]]),DAY(GEN_UP[[#This Row],[Fecha]])),"mmmm")</f>
        <v>May</v>
      </c>
      <c r="J3178" s="2">
        <f>DAY(GEN_UP[[#This Row],[Fecha]])</f>
        <v>13</v>
      </c>
      <c r="K3178" s="12" t="str">
        <f t="shared" si="50"/>
        <v>13-05-2025_09</v>
      </c>
    </row>
    <row r="3179" spans="1:11" x14ac:dyDescent="0.3">
      <c r="A3179" s="3">
        <v>45790</v>
      </c>
      <c r="B3179" s="6">
        <v>0.41666666666666669</v>
      </c>
      <c r="C3179" s="2">
        <v>5574</v>
      </c>
      <c r="D3179" s="2">
        <v>5566.5</v>
      </c>
      <c r="E3179" s="2">
        <v>5520</v>
      </c>
      <c r="F3179" s="2">
        <v>5505.5</v>
      </c>
      <c r="G3179" s="2">
        <f>INT(YEAR(GEN_UP[[#This Row],[Fecha]]))</f>
        <v>2025</v>
      </c>
      <c r="H3179" s="2">
        <f>INT(MONTH(GEN_UP[[#This Row],[Fecha]]))</f>
        <v>5</v>
      </c>
      <c r="I3179" s="3" t="str">
        <f>TEXT(DATE(YEAR(GEN_UP[[#This Row],[Fecha]]),MONTH(GEN_UP[[#This Row],[Fecha]]),DAY(GEN_UP[[#This Row],[Fecha]])),"mmmm")</f>
        <v>May</v>
      </c>
      <c r="J3179" s="2">
        <f>DAY(GEN_UP[[#This Row],[Fecha]])</f>
        <v>13</v>
      </c>
      <c r="K3179" s="12" t="str">
        <f t="shared" si="50"/>
        <v>13-05-2025_10</v>
      </c>
    </row>
    <row r="3180" spans="1:11" x14ac:dyDescent="0.3">
      <c r="A3180" s="3">
        <v>45790</v>
      </c>
      <c r="B3180" s="6">
        <v>0.45833333333333331</v>
      </c>
      <c r="C3180" s="2">
        <v>6920</v>
      </c>
      <c r="D3180" s="2">
        <v>6879.5</v>
      </c>
      <c r="E3180" s="2">
        <v>6779</v>
      </c>
      <c r="F3180" s="2">
        <v>6685</v>
      </c>
      <c r="G3180" s="2">
        <f>INT(YEAR(GEN_UP[[#This Row],[Fecha]]))</f>
        <v>2025</v>
      </c>
      <c r="H3180" s="2">
        <f>INT(MONTH(GEN_UP[[#This Row],[Fecha]]))</f>
        <v>5</v>
      </c>
      <c r="I3180" s="3" t="str">
        <f>TEXT(DATE(YEAR(GEN_UP[[#This Row],[Fecha]]),MONTH(GEN_UP[[#This Row],[Fecha]]),DAY(GEN_UP[[#This Row],[Fecha]])),"mmmm")</f>
        <v>May</v>
      </c>
      <c r="J3180" s="2">
        <f>DAY(GEN_UP[[#This Row],[Fecha]])</f>
        <v>13</v>
      </c>
      <c r="K3180" s="12" t="str">
        <f t="shared" si="50"/>
        <v>13-05-2025_11</v>
      </c>
    </row>
    <row r="3181" spans="1:11" x14ac:dyDescent="0.3">
      <c r="A3181" s="3">
        <v>45790</v>
      </c>
      <c r="B3181" s="6">
        <v>0.5</v>
      </c>
      <c r="C3181" s="2">
        <v>4997.5</v>
      </c>
      <c r="D3181" s="2">
        <v>5023</v>
      </c>
      <c r="E3181" s="2">
        <v>5101</v>
      </c>
      <c r="F3181" s="2">
        <v>5062.5</v>
      </c>
      <c r="G3181" s="2">
        <f>INT(YEAR(GEN_UP[[#This Row],[Fecha]]))</f>
        <v>2025</v>
      </c>
      <c r="H3181" s="2">
        <f>INT(MONTH(GEN_UP[[#This Row],[Fecha]]))</f>
        <v>5</v>
      </c>
      <c r="I3181" s="3" t="str">
        <f>TEXT(DATE(YEAR(GEN_UP[[#This Row],[Fecha]]),MONTH(GEN_UP[[#This Row],[Fecha]]),DAY(GEN_UP[[#This Row],[Fecha]])),"mmmm")</f>
        <v>May</v>
      </c>
      <c r="J3181" s="2">
        <f>DAY(GEN_UP[[#This Row],[Fecha]])</f>
        <v>13</v>
      </c>
      <c r="K3181" s="12" t="str">
        <f t="shared" si="50"/>
        <v>13-05-2025_12</v>
      </c>
    </row>
    <row r="3182" spans="1:11" x14ac:dyDescent="0.3">
      <c r="A3182" s="3">
        <v>45790</v>
      </c>
      <c r="B3182" s="6">
        <v>0.54166666666666663</v>
      </c>
      <c r="C3182" s="2">
        <v>2598</v>
      </c>
      <c r="D3182" s="2">
        <v>2574.5</v>
      </c>
      <c r="E3182" s="2">
        <v>2550.5</v>
      </c>
      <c r="F3182" s="2">
        <v>2514.5</v>
      </c>
      <c r="G3182" s="2">
        <f>INT(YEAR(GEN_UP[[#This Row],[Fecha]]))</f>
        <v>2025</v>
      </c>
      <c r="H3182" s="2">
        <f>INT(MONTH(GEN_UP[[#This Row],[Fecha]]))</f>
        <v>5</v>
      </c>
      <c r="I3182" s="3" t="str">
        <f>TEXT(DATE(YEAR(GEN_UP[[#This Row],[Fecha]]),MONTH(GEN_UP[[#This Row],[Fecha]]),DAY(GEN_UP[[#This Row],[Fecha]])),"mmmm")</f>
        <v>May</v>
      </c>
      <c r="J3182" s="2">
        <f>DAY(GEN_UP[[#This Row],[Fecha]])</f>
        <v>13</v>
      </c>
      <c r="K3182" s="12" t="str">
        <f t="shared" si="50"/>
        <v>13-05-2025_13</v>
      </c>
    </row>
    <row r="3183" spans="1:11" x14ac:dyDescent="0.3">
      <c r="A3183" s="3">
        <v>45790</v>
      </c>
      <c r="B3183" s="6">
        <v>0.58333333333333337</v>
      </c>
      <c r="C3183" s="2">
        <v>1090.5</v>
      </c>
      <c r="D3183" s="2">
        <v>1081.5</v>
      </c>
      <c r="E3183" s="2">
        <v>1071</v>
      </c>
      <c r="F3183" s="2">
        <v>1062</v>
      </c>
      <c r="G3183" s="2">
        <f>INT(YEAR(GEN_UP[[#This Row],[Fecha]]))</f>
        <v>2025</v>
      </c>
      <c r="H3183" s="2">
        <f>INT(MONTH(GEN_UP[[#This Row],[Fecha]]))</f>
        <v>5</v>
      </c>
      <c r="I3183" s="3" t="str">
        <f>TEXT(DATE(YEAR(GEN_UP[[#This Row],[Fecha]]),MONTH(GEN_UP[[#This Row],[Fecha]]),DAY(GEN_UP[[#This Row],[Fecha]])),"mmmm")</f>
        <v>May</v>
      </c>
      <c r="J3183" s="2">
        <f>DAY(GEN_UP[[#This Row],[Fecha]])</f>
        <v>13</v>
      </c>
      <c r="K3183" s="12" t="str">
        <f t="shared" si="50"/>
        <v>13-05-2025_14</v>
      </c>
    </row>
    <row r="3184" spans="1:11" x14ac:dyDescent="0.3">
      <c r="A3184" s="3">
        <v>45790</v>
      </c>
      <c r="B3184" s="6">
        <v>0.625</v>
      </c>
      <c r="C3184" s="2">
        <v>1436.5</v>
      </c>
      <c r="D3184" s="2">
        <v>1433.5</v>
      </c>
      <c r="E3184" s="2">
        <v>1443.5</v>
      </c>
      <c r="F3184" s="2">
        <v>1447</v>
      </c>
      <c r="G3184" s="2">
        <f>INT(YEAR(GEN_UP[[#This Row],[Fecha]]))</f>
        <v>2025</v>
      </c>
      <c r="H3184" s="2">
        <f>INT(MONTH(GEN_UP[[#This Row],[Fecha]]))</f>
        <v>5</v>
      </c>
      <c r="I3184" s="3" t="str">
        <f>TEXT(DATE(YEAR(GEN_UP[[#This Row],[Fecha]]),MONTH(GEN_UP[[#This Row],[Fecha]]),DAY(GEN_UP[[#This Row],[Fecha]])),"mmmm")</f>
        <v>May</v>
      </c>
      <c r="J3184" s="2">
        <f>DAY(GEN_UP[[#This Row],[Fecha]])</f>
        <v>13</v>
      </c>
      <c r="K3184" s="12" t="str">
        <f t="shared" si="50"/>
        <v>13-05-2025_15</v>
      </c>
    </row>
    <row r="3185" spans="1:11" x14ac:dyDescent="0.3">
      <c r="A3185" s="3">
        <v>45790</v>
      </c>
      <c r="B3185" s="6">
        <v>0.66666666666666663</v>
      </c>
      <c r="C3185" s="2">
        <v>1726</v>
      </c>
      <c r="D3185" s="2">
        <v>1717.5</v>
      </c>
      <c r="E3185" s="2">
        <v>1721.5</v>
      </c>
      <c r="F3185" s="2">
        <v>1715</v>
      </c>
      <c r="G3185" s="2">
        <f>INT(YEAR(GEN_UP[[#This Row],[Fecha]]))</f>
        <v>2025</v>
      </c>
      <c r="H3185" s="2">
        <f>INT(MONTH(GEN_UP[[#This Row],[Fecha]]))</f>
        <v>5</v>
      </c>
      <c r="I3185" s="3" t="str">
        <f>TEXT(DATE(YEAR(GEN_UP[[#This Row],[Fecha]]),MONTH(GEN_UP[[#This Row],[Fecha]]),DAY(GEN_UP[[#This Row],[Fecha]])),"mmmm")</f>
        <v>May</v>
      </c>
      <c r="J3185" s="2">
        <f>DAY(GEN_UP[[#This Row],[Fecha]])</f>
        <v>13</v>
      </c>
      <c r="K3185" s="12" t="str">
        <f t="shared" si="50"/>
        <v>13-05-2025_16</v>
      </c>
    </row>
    <row r="3186" spans="1:11" x14ac:dyDescent="0.3">
      <c r="A3186" s="3">
        <v>45790</v>
      </c>
      <c r="B3186" s="6">
        <v>0.70833333333333337</v>
      </c>
      <c r="C3186" s="2">
        <v>853</v>
      </c>
      <c r="D3186" s="2">
        <v>831.5</v>
      </c>
      <c r="E3186" s="2">
        <v>823</v>
      </c>
      <c r="F3186" s="2">
        <v>830.5</v>
      </c>
      <c r="G3186" s="2">
        <f>INT(YEAR(GEN_UP[[#This Row],[Fecha]]))</f>
        <v>2025</v>
      </c>
      <c r="H3186" s="2">
        <f>INT(MONTH(GEN_UP[[#This Row],[Fecha]]))</f>
        <v>5</v>
      </c>
      <c r="I3186" s="3" t="str">
        <f>TEXT(DATE(YEAR(GEN_UP[[#This Row],[Fecha]]),MONTH(GEN_UP[[#This Row],[Fecha]]),DAY(GEN_UP[[#This Row],[Fecha]])),"mmmm")</f>
        <v>May</v>
      </c>
      <c r="J3186" s="2">
        <f>DAY(GEN_UP[[#This Row],[Fecha]])</f>
        <v>13</v>
      </c>
      <c r="K3186" s="12" t="str">
        <f t="shared" si="50"/>
        <v>13-05-2025_17</v>
      </c>
    </row>
    <row r="3187" spans="1:11" x14ac:dyDescent="0.3">
      <c r="A3187" s="3">
        <v>45790</v>
      </c>
      <c r="B3187" s="6">
        <v>0.75</v>
      </c>
      <c r="C3187" s="2">
        <v>144.5</v>
      </c>
      <c r="D3187" s="2">
        <v>139.5</v>
      </c>
      <c r="E3187" s="2">
        <v>136</v>
      </c>
      <c r="F3187" s="2">
        <v>130.5</v>
      </c>
      <c r="G3187" s="2">
        <f>INT(YEAR(GEN_UP[[#This Row],[Fecha]]))</f>
        <v>2025</v>
      </c>
      <c r="H3187" s="2">
        <f>INT(MONTH(GEN_UP[[#This Row],[Fecha]]))</f>
        <v>5</v>
      </c>
      <c r="I3187" s="3" t="str">
        <f>TEXT(DATE(YEAR(GEN_UP[[#This Row],[Fecha]]),MONTH(GEN_UP[[#This Row],[Fecha]]),DAY(GEN_UP[[#This Row],[Fecha]])),"mmmm")</f>
        <v>May</v>
      </c>
      <c r="J3187" s="2">
        <f>DAY(GEN_UP[[#This Row],[Fecha]])</f>
        <v>13</v>
      </c>
      <c r="K3187" s="12" t="str">
        <f t="shared" si="50"/>
        <v>13-05-2025_18</v>
      </c>
    </row>
    <row r="3188" spans="1:11" x14ac:dyDescent="0.3">
      <c r="A3188" s="3">
        <v>45790</v>
      </c>
      <c r="B3188" s="6">
        <v>0.79166666666666663</v>
      </c>
      <c r="C3188" s="2">
        <v>1</v>
      </c>
      <c r="D3188" s="2">
        <v>1.5</v>
      </c>
      <c r="E3188" s="2">
        <v>1</v>
      </c>
      <c r="F3188" s="2">
        <v>1</v>
      </c>
      <c r="G3188" s="2">
        <f>INT(YEAR(GEN_UP[[#This Row],[Fecha]]))</f>
        <v>2025</v>
      </c>
      <c r="H3188" s="2">
        <f>INT(MONTH(GEN_UP[[#This Row],[Fecha]]))</f>
        <v>5</v>
      </c>
      <c r="I3188" s="3" t="str">
        <f>TEXT(DATE(YEAR(GEN_UP[[#This Row],[Fecha]]),MONTH(GEN_UP[[#This Row],[Fecha]]),DAY(GEN_UP[[#This Row],[Fecha]])),"mmmm")</f>
        <v>May</v>
      </c>
      <c r="J3188" s="2">
        <f>DAY(GEN_UP[[#This Row],[Fecha]])</f>
        <v>13</v>
      </c>
      <c r="K3188" s="12" t="str">
        <f t="shared" si="50"/>
        <v>13-05-2025_19</v>
      </c>
    </row>
    <row r="3189" spans="1:11" x14ac:dyDescent="0.3">
      <c r="A3189" s="3">
        <v>45791</v>
      </c>
      <c r="B3189" s="6">
        <v>4.1666666666666664E-2</v>
      </c>
      <c r="C3189" s="2">
        <v>0</v>
      </c>
      <c r="D3189" s="2">
        <v>0</v>
      </c>
      <c r="E3189" s="2">
        <v>0</v>
      </c>
      <c r="F3189" s="2">
        <v>0</v>
      </c>
      <c r="G3189" s="2">
        <f>INT(YEAR(GEN_UP[[#This Row],[Fecha]]))</f>
        <v>2025</v>
      </c>
      <c r="H3189" s="2">
        <f>INT(MONTH(GEN_UP[[#This Row],[Fecha]]))</f>
        <v>5</v>
      </c>
      <c r="I3189" s="3" t="str">
        <f>TEXT(DATE(YEAR(GEN_UP[[#This Row],[Fecha]]),MONTH(GEN_UP[[#This Row],[Fecha]]),DAY(GEN_UP[[#This Row],[Fecha]])),"mmmm")</f>
        <v>May</v>
      </c>
      <c r="J3189" s="2">
        <f>DAY(GEN_UP[[#This Row],[Fecha]])</f>
        <v>14</v>
      </c>
      <c r="K3189" s="12" t="str">
        <f t="shared" ref="K3189:K3220" si="51">TEXT(A3189,"dd-mm-yyyy") &amp; "_" &amp; TEXT(HOUR(B3189),"00")</f>
        <v>14-05-2025_01</v>
      </c>
    </row>
    <row r="3190" spans="1:11" x14ac:dyDescent="0.3">
      <c r="A3190" s="3">
        <v>45791</v>
      </c>
      <c r="B3190" s="6">
        <v>8.3333333333333329E-2</v>
      </c>
      <c r="C3190" s="2">
        <v>0</v>
      </c>
      <c r="D3190" s="2">
        <v>0</v>
      </c>
      <c r="E3190" s="2">
        <v>0</v>
      </c>
      <c r="F3190" s="2">
        <v>0</v>
      </c>
      <c r="G3190" s="2">
        <f>INT(YEAR(GEN_UP[[#This Row],[Fecha]]))</f>
        <v>2025</v>
      </c>
      <c r="H3190" s="2">
        <f>INT(MONTH(GEN_UP[[#This Row],[Fecha]]))</f>
        <v>5</v>
      </c>
      <c r="I3190" s="3" t="str">
        <f>TEXT(DATE(YEAR(GEN_UP[[#This Row],[Fecha]]),MONTH(GEN_UP[[#This Row],[Fecha]]),DAY(GEN_UP[[#This Row],[Fecha]])),"mmmm")</f>
        <v>May</v>
      </c>
      <c r="J3190" s="2">
        <f>DAY(GEN_UP[[#This Row],[Fecha]])</f>
        <v>14</v>
      </c>
      <c r="K3190" s="12" t="str">
        <f t="shared" si="51"/>
        <v>14-05-2025_02</v>
      </c>
    </row>
    <row r="3191" spans="1:11" x14ac:dyDescent="0.3">
      <c r="A3191" s="3">
        <v>45791</v>
      </c>
      <c r="B3191" s="6">
        <v>0.125</v>
      </c>
      <c r="C3191" s="2">
        <v>0</v>
      </c>
      <c r="D3191" s="2">
        <v>0</v>
      </c>
      <c r="E3191" s="2">
        <v>0</v>
      </c>
      <c r="F3191" s="2">
        <v>0</v>
      </c>
      <c r="G3191" s="2">
        <f>INT(YEAR(GEN_UP[[#This Row],[Fecha]]))</f>
        <v>2025</v>
      </c>
      <c r="H3191" s="2">
        <f>INT(MONTH(GEN_UP[[#This Row],[Fecha]]))</f>
        <v>5</v>
      </c>
      <c r="I3191" s="3" t="str">
        <f>TEXT(DATE(YEAR(GEN_UP[[#This Row],[Fecha]]),MONTH(GEN_UP[[#This Row],[Fecha]]),DAY(GEN_UP[[#This Row],[Fecha]])),"mmmm")</f>
        <v>May</v>
      </c>
      <c r="J3191" s="2">
        <f>DAY(GEN_UP[[#This Row],[Fecha]])</f>
        <v>14</v>
      </c>
      <c r="K3191" s="12" t="str">
        <f t="shared" si="51"/>
        <v>14-05-2025_03</v>
      </c>
    </row>
    <row r="3192" spans="1:11" x14ac:dyDescent="0.3">
      <c r="A3192" s="3">
        <v>45791</v>
      </c>
      <c r="B3192" s="6">
        <v>0.16666666666666666</v>
      </c>
      <c r="C3192" s="2">
        <v>0</v>
      </c>
      <c r="D3192" s="2">
        <v>0</v>
      </c>
      <c r="E3192" s="2">
        <v>0</v>
      </c>
      <c r="F3192" s="2">
        <v>0</v>
      </c>
      <c r="G3192" s="2">
        <f>INT(YEAR(GEN_UP[[#This Row],[Fecha]]))</f>
        <v>2025</v>
      </c>
      <c r="H3192" s="2">
        <f>INT(MONTH(GEN_UP[[#This Row],[Fecha]]))</f>
        <v>5</v>
      </c>
      <c r="I3192" s="3" t="str">
        <f>TEXT(DATE(YEAR(GEN_UP[[#This Row],[Fecha]]),MONTH(GEN_UP[[#This Row],[Fecha]]),DAY(GEN_UP[[#This Row],[Fecha]])),"mmmm")</f>
        <v>May</v>
      </c>
      <c r="J3192" s="2">
        <f>DAY(GEN_UP[[#This Row],[Fecha]])</f>
        <v>14</v>
      </c>
      <c r="K3192" s="12" t="str">
        <f t="shared" si="51"/>
        <v>14-05-2025_04</v>
      </c>
    </row>
    <row r="3193" spans="1:11" x14ac:dyDescent="0.3">
      <c r="A3193" s="3">
        <v>45791</v>
      </c>
      <c r="B3193" s="6">
        <v>0.20833333333333334</v>
      </c>
      <c r="C3193" s="2">
        <v>0</v>
      </c>
      <c r="D3193" s="2">
        <v>0</v>
      </c>
      <c r="E3193" s="2">
        <v>0</v>
      </c>
      <c r="F3193" s="2">
        <v>0</v>
      </c>
      <c r="G3193" s="2">
        <f>INT(YEAR(GEN_UP[[#This Row],[Fecha]]))</f>
        <v>2025</v>
      </c>
      <c r="H3193" s="2">
        <f>INT(MONTH(GEN_UP[[#This Row],[Fecha]]))</f>
        <v>5</v>
      </c>
      <c r="I3193" s="3" t="str">
        <f>TEXT(DATE(YEAR(GEN_UP[[#This Row],[Fecha]]),MONTH(GEN_UP[[#This Row],[Fecha]]),DAY(GEN_UP[[#This Row],[Fecha]])),"mmmm")</f>
        <v>May</v>
      </c>
      <c r="J3193" s="2">
        <f>DAY(GEN_UP[[#This Row],[Fecha]])</f>
        <v>14</v>
      </c>
      <c r="K3193" s="12" t="str">
        <f t="shared" si="51"/>
        <v>14-05-2025_05</v>
      </c>
    </row>
    <row r="3194" spans="1:11" x14ac:dyDescent="0.3">
      <c r="A3194" s="3">
        <v>45791</v>
      </c>
      <c r="B3194" s="6">
        <v>0.25</v>
      </c>
      <c r="C3194" s="2">
        <v>0</v>
      </c>
      <c r="D3194" s="2">
        <v>0</v>
      </c>
      <c r="E3194" s="2">
        <v>0</v>
      </c>
      <c r="F3194" s="2">
        <v>0</v>
      </c>
      <c r="G3194" s="2">
        <f>INT(YEAR(GEN_UP[[#This Row],[Fecha]]))</f>
        <v>2025</v>
      </c>
      <c r="H3194" s="2">
        <f>INT(MONTH(GEN_UP[[#This Row],[Fecha]]))</f>
        <v>5</v>
      </c>
      <c r="I3194" s="3" t="str">
        <f>TEXT(DATE(YEAR(GEN_UP[[#This Row],[Fecha]]),MONTH(GEN_UP[[#This Row],[Fecha]]),DAY(GEN_UP[[#This Row],[Fecha]])),"mmmm")</f>
        <v>May</v>
      </c>
      <c r="J3194" s="2">
        <f>DAY(GEN_UP[[#This Row],[Fecha]])</f>
        <v>14</v>
      </c>
      <c r="K3194" s="12" t="str">
        <f t="shared" si="51"/>
        <v>14-05-2025_06</v>
      </c>
    </row>
    <row r="3195" spans="1:11" x14ac:dyDescent="0.3">
      <c r="A3195" s="3">
        <v>45791</v>
      </c>
      <c r="B3195" s="6">
        <v>0.29166666666666669</v>
      </c>
      <c r="C3195" s="2">
        <v>144</v>
      </c>
      <c r="D3195" s="2">
        <v>140</v>
      </c>
      <c r="E3195" s="2">
        <v>138.5</v>
      </c>
      <c r="F3195" s="2">
        <v>138.5</v>
      </c>
      <c r="G3195" s="2">
        <f>INT(YEAR(GEN_UP[[#This Row],[Fecha]]))</f>
        <v>2025</v>
      </c>
      <c r="H3195" s="2">
        <f>INT(MONTH(GEN_UP[[#This Row],[Fecha]]))</f>
        <v>5</v>
      </c>
      <c r="I3195" s="3" t="str">
        <f>TEXT(DATE(YEAR(GEN_UP[[#This Row],[Fecha]]),MONTH(GEN_UP[[#This Row],[Fecha]]),DAY(GEN_UP[[#This Row],[Fecha]])),"mmmm")</f>
        <v>May</v>
      </c>
      <c r="J3195" s="2">
        <f>DAY(GEN_UP[[#This Row],[Fecha]])</f>
        <v>14</v>
      </c>
      <c r="K3195" s="12" t="str">
        <f t="shared" si="51"/>
        <v>14-05-2025_07</v>
      </c>
    </row>
    <row r="3196" spans="1:11" x14ac:dyDescent="0.3">
      <c r="A3196" s="3">
        <v>45791</v>
      </c>
      <c r="B3196" s="6">
        <v>0.33333333333333331</v>
      </c>
      <c r="C3196" s="2">
        <v>1699</v>
      </c>
      <c r="D3196" s="2">
        <v>1731</v>
      </c>
      <c r="E3196" s="2">
        <v>1680</v>
      </c>
      <c r="F3196" s="2">
        <v>1629</v>
      </c>
      <c r="G3196" s="2">
        <f>INT(YEAR(GEN_UP[[#This Row],[Fecha]]))</f>
        <v>2025</v>
      </c>
      <c r="H3196" s="2">
        <f>INT(MONTH(GEN_UP[[#This Row],[Fecha]]))</f>
        <v>5</v>
      </c>
      <c r="I3196" s="3" t="str">
        <f>TEXT(DATE(YEAR(GEN_UP[[#This Row],[Fecha]]),MONTH(GEN_UP[[#This Row],[Fecha]]),DAY(GEN_UP[[#This Row],[Fecha]])),"mmmm")</f>
        <v>May</v>
      </c>
      <c r="J3196" s="2">
        <f>DAY(GEN_UP[[#This Row],[Fecha]])</f>
        <v>14</v>
      </c>
      <c r="K3196" s="12" t="str">
        <f t="shared" si="51"/>
        <v>14-05-2025_08</v>
      </c>
    </row>
    <row r="3197" spans="1:11" x14ac:dyDescent="0.3">
      <c r="A3197" s="3">
        <v>45791</v>
      </c>
      <c r="B3197" s="6">
        <v>0.375</v>
      </c>
      <c r="C3197" s="2">
        <v>3816</v>
      </c>
      <c r="D3197" s="2">
        <v>3789.5</v>
      </c>
      <c r="E3197" s="2">
        <v>3670.5</v>
      </c>
      <c r="F3197" s="2">
        <v>3550</v>
      </c>
      <c r="G3197" s="2">
        <f>INT(YEAR(GEN_UP[[#This Row],[Fecha]]))</f>
        <v>2025</v>
      </c>
      <c r="H3197" s="2">
        <f>INT(MONTH(GEN_UP[[#This Row],[Fecha]]))</f>
        <v>5</v>
      </c>
      <c r="I3197" s="3" t="str">
        <f>TEXT(DATE(YEAR(GEN_UP[[#This Row],[Fecha]]),MONTH(GEN_UP[[#This Row],[Fecha]]),DAY(GEN_UP[[#This Row],[Fecha]])),"mmmm")</f>
        <v>May</v>
      </c>
      <c r="J3197" s="2">
        <f>DAY(GEN_UP[[#This Row],[Fecha]])</f>
        <v>14</v>
      </c>
      <c r="K3197" s="12" t="str">
        <f t="shared" si="51"/>
        <v>14-05-2025_09</v>
      </c>
    </row>
    <row r="3198" spans="1:11" x14ac:dyDescent="0.3">
      <c r="A3198" s="3">
        <v>45791</v>
      </c>
      <c r="B3198" s="6">
        <v>0.41666666666666669</v>
      </c>
      <c r="C3198" s="2">
        <v>5581</v>
      </c>
      <c r="D3198" s="2">
        <v>5638</v>
      </c>
      <c r="E3198" s="2">
        <v>5590.5</v>
      </c>
      <c r="F3198" s="2">
        <v>5576.5</v>
      </c>
      <c r="G3198" s="2">
        <f>INT(YEAR(GEN_UP[[#This Row],[Fecha]]))</f>
        <v>2025</v>
      </c>
      <c r="H3198" s="2">
        <f>INT(MONTH(GEN_UP[[#This Row],[Fecha]]))</f>
        <v>5</v>
      </c>
      <c r="I3198" s="3" t="str">
        <f>TEXT(DATE(YEAR(GEN_UP[[#This Row],[Fecha]]),MONTH(GEN_UP[[#This Row],[Fecha]]),DAY(GEN_UP[[#This Row],[Fecha]])),"mmmm")</f>
        <v>May</v>
      </c>
      <c r="J3198" s="2">
        <f>DAY(GEN_UP[[#This Row],[Fecha]])</f>
        <v>14</v>
      </c>
      <c r="K3198" s="12" t="str">
        <f t="shared" si="51"/>
        <v>14-05-2025_10</v>
      </c>
    </row>
    <row r="3199" spans="1:11" x14ac:dyDescent="0.3">
      <c r="A3199" s="3">
        <v>45791</v>
      </c>
      <c r="B3199" s="6">
        <v>0.45833333333333331</v>
      </c>
      <c r="C3199" s="2">
        <v>6963</v>
      </c>
      <c r="D3199" s="2">
        <v>6926.5</v>
      </c>
      <c r="E3199" s="2">
        <v>6824.5</v>
      </c>
      <c r="F3199" s="2">
        <v>6606.5</v>
      </c>
      <c r="G3199" s="2">
        <f>INT(YEAR(GEN_UP[[#This Row],[Fecha]]))</f>
        <v>2025</v>
      </c>
      <c r="H3199" s="2">
        <f>INT(MONTH(GEN_UP[[#This Row],[Fecha]]))</f>
        <v>5</v>
      </c>
      <c r="I3199" s="3" t="str">
        <f>TEXT(DATE(YEAR(GEN_UP[[#This Row],[Fecha]]),MONTH(GEN_UP[[#This Row],[Fecha]]),DAY(GEN_UP[[#This Row],[Fecha]])),"mmmm")</f>
        <v>May</v>
      </c>
      <c r="J3199" s="2">
        <f>DAY(GEN_UP[[#This Row],[Fecha]])</f>
        <v>14</v>
      </c>
      <c r="K3199" s="12" t="str">
        <f t="shared" si="51"/>
        <v>14-05-2025_11</v>
      </c>
    </row>
    <row r="3200" spans="1:11" x14ac:dyDescent="0.3">
      <c r="A3200" s="3">
        <v>45791</v>
      </c>
      <c r="B3200" s="6">
        <v>0.5</v>
      </c>
      <c r="C3200" s="2">
        <v>5225.5</v>
      </c>
      <c r="D3200" s="2">
        <v>5106.5</v>
      </c>
      <c r="E3200" s="2">
        <v>4943</v>
      </c>
      <c r="F3200" s="2">
        <v>4889.5</v>
      </c>
      <c r="G3200" s="2">
        <f>INT(YEAR(GEN_UP[[#This Row],[Fecha]]))</f>
        <v>2025</v>
      </c>
      <c r="H3200" s="2">
        <f>INT(MONTH(GEN_UP[[#This Row],[Fecha]]))</f>
        <v>5</v>
      </c>
      <c r="I3200" s="3" t="str">
        <f>TEXT(DATE(YEAR(GEN_UP[[#This Row],[Fecha]]),MONTH(GEN_UP[[#This Row],[Fecha]]),DAY(GEN_UP[[#This Row],[Fecha]])),"mmmm")</f>
        <v>May</v>
      </c>
      <c r="J3200" s="2">
        <f>DAY(GEN_UP[[#This Row],[Fecha]])</f>
        <v>14</v>
      </c>
      <c r="K3200" s="12" t="str">
        <f t="shared" si="51"/>
        <v>14-05-2025_12</v>
      </c>
    </row>
    <row r="3201" spans="1:11" x14ac:dyDescent="0.3">
      <c r="A3201" s="3">
        <v>45791</v>
      </c>
      <c r="B3201" s="6">
        <v>0.54166666666666663</v>
      </c>
      <c r="C3201" s="2">
        <v>6560.5</v>
      </c>
      <c r="D3201" s="2">
        <v>6459</v>
      </c>
      <c r="E3201" s="2">
        <v>6240.5</v>
      </c>
      <c r="F3201" s="2">
        <v>6591.5</v>
      </c>
      <c r="G3201" s="2">
        <f>INT(YEAR(GEN_UP[[#This Row],[Fecha]]))</f>
        <v>2025</v>
      </c>
      <c r="H3201" s="2">
        <f>INT(MONTH(GEN_UP[[#This Row],[Fecha]]))</f>
        <v>5</v>
      </c>
      <c r="I3201" s="3" t="str">
        <f>TEXT(DATE(YEAR(GEN_UP[[#This Row],[Fecha]]),MONTH(GEN_UP[[#This Row],[Fecha]]),DAY(GEN_UP[[#This Row],[Fecha]])),"mmmm")</f>
        <v>May</v>
      </c>
      <c r="J3201" s="2">
        <f>DAY(GEN_UP[[#This Row],[Fecha]])</f>
        <v>14</v>
      </c>
      <c r="K3201" s="12" t="str">
        <f t="shared" si="51"/>
        <v>14-05-2025_13</v>
      </c>
    </row>
    <row r="3202" spans="1:11" x14ac:dyDescent="0.3">
      <c r="A3202" s="3">
        <v>45791</v>
      </c>
      <c r="B3202" s="6">
        <v>0.58333333333333337</v>
      </c>
      <c r="C3202" s="2">
        <v>2727.5</v>
      </c>
      <c r="D3202" s="2">
        <v>3091.5</v>
      </c>
      <c r="E3202" s="2">
        <v>3297.5</v>
      </c>
      <c r="F3202" s="2">
        <v>3554</v>
      </c>
      <c r="G3202" s="2">
        <f>INT(YEAR(GEN_UP[[#This Row],[Fecha]]))</f>
        <v>2025</v>
      </c>
      <c r="H3202" s="2">
        <f>INT(MONTH(GEN_UP[[#This Row],[Fecha]]))</f>
        <v>5</v>
      </c>
      <c r="I3202" s="3" t="str">
        <f>TEXT(DATE(YEAR(GEN_UP[[#This Row],[Fecha]]),MONTH(GEN_UP[[#This Row],[Fecha]]),DAY(GEN_UP[[#This Row],[Fecha]])),"mmmm")</f>
        <v>May</v>
      </c>
      <c r="J3202" s="2">
        <f>DAY(GEN_UP[[#This Row],[Fecha]])</f>
        <v>14</v>
      </c>
      <c r="K3202" s="12" t="str">
        <f t="shared" si="51"/>
        <v>14-05-2025_14</v>
      </c>
    </row>
    <row r="3203" spans="1:11" x14ac:dyDescent="0.3">
      <c r="A3203" s="3">
        <v>45791</v>
      </c>
      <c r="B3203" s="6">
        <v>0.625</v>
      </c>
      <c r="C3203" s="2">
        <v>1480</v>
      </c>
      <c r="D3203" s="2">
        <v>1448</v>
      </c>
      <c r="E3203" s="2">
        <v>1392.5</v>
      </c>
      <c r="F3203" s="2">
        <v>1317.5</v>
      </c>
      <c r="G3203" s="2">
        <f>INT(YEAR(GEN_UP[[#This Row],[Fecha]]))</f>
        <v>2025</v>
      </c>
      <c r="H3203" s="2">
        <f>INT(MONTH(GEN_UP[[#This Row],[Fecha]]))</f>
        <v>5</v>
      </c>
      <c r="I3203" s="3" t="str">
        <f>TEXT(DATE(YEAR(GEN_UP[[#This Row],[Fecha]]),MONTH(GEN_UP[[#This Row],[Fecha]]),DAY(GEN_UP[[#This Row],[Fecha]])),"mmmm")</f>
        <v>May</v>
      </c>
      <c r="J3203" s="2">
        <f>DAY(GEN_UP[[#This Row],[Fecha]])</f>
        <v>14</v>
      </c>
      <c r="K3203" s="12" t="str">
        <f t="shared" si="51"/>
        <v>14-05-2025_15</v>
      </c>
    </row>
    <row r="3204" spans="1:11" x14ac:dyDescent="0.3">
      <c r="A3204" s="3">
        <v>45791</v>
      </c>
      <c r="B3204" s="6">
        <v>0.66666666666666663</v>
      </c>
      <c r="C3204" s="2">
        <v>308.5</v>
      </c>
      <c r="D3204" s="2">
        <v>305.5</v>
      </c>
      <c r="E3204" s="2">
        <v>314.5</v>
      </c>
      <c r="F3204" s="2">
        <v>328</v>
      </c>
      <c r="G3204" s="2">
        <f>INT(YEAR(GEN_UP[[#This Row],[Fecha]]))</f>
        <v>2025</v>
      </c>
      <c r="H3204" s="2">
        <f>INT(MONTH(GEN_UP[[#This Row],[Fecha]]))</f>
        <v>5</v>
      </c>
      <c r="I3204" s="3" t="str">
        <f>TEXT(DATE(YEAR(GEN_UP[[#This Row],[Fecha]]),MONTH(GEN_UP[[#This Row],[Fecha]]),DAY(GEN_UP[[#This Row],[Fecha]])),"mmmm")</f>
        <v>May</v>
      </c>
      <c r="J3204" s="2">
        <f>DAY(GEN_UP[[#This Row],[Fecha]])</f>
        <v>14</v>
      </c>
      <c r="K3204" s="12" t="str">
        <f t="shared" si="51"/>
        <v>14-05-2025_16</v>
      </c>
    </row>
    <row r="3205" spans="1:11" x14ac:dyDescent="0.3">
      <c r="A3205" s="3">
        <v>45791</v>
      </c>
      <c r="B3205" s="6">
        <v>0.70833333333333337</v>
      </c>
      <c r="C3205" s="2">
        <v>12.5</v>
      </c>
      <c r="D3205" s="2">
        <v>13</v>
      </c>
      <c r="E3205" s="2">
        <v>11.5</v>
      </c>
      <c r="F3205" s="2">
        <v>12</v>
      </c>
      <c r="G3205" s="2">
        <f>INT(YEAR(GEN_UP[[#This Row],[Fecha]]))</f>
        <v>2025</v>
      </c>
      <c r="H3205" s="2">
        <f>INT(MONTH(GEN_UP[[#This Row],[Fecha]]))</f>
        <v>5</v>
      </c>
      <c r="I3205" s="3" t="str">
        <f>TEXT(DATE(YEAR(GEN_UP[[#This Row],[Fecha]]),MONTH(GEN_UP[[#This Row],[Fecha]]),DAY(GEN_UP[[#This Row],[Fecha]])),"mmmm")</f>
        <v>May</v>
      </c>
      <c r="J3205" s="2">
        <f>DAY(GEN_UP[[#This Row],[Fecha]])</f>
        <v>14</v>
      </c>
      <c r="K3205" s="12" t="str">
        <f t="shared" si="51"/>
        <v>14-05-2025_17</v>
      </c>
    </row>
    <row r="3206" spans="1:11" x14ac:dyDescent="0.3">
      <c r="A3206" s="3">
        <v>45791</v>
      </c>
      <c r="B3206" s="6">
        <v>0.75</v>
      </c>
      <c r="C3206" s="2">
        <v>0</v>
      </c>
      <c r="D3206" s="2">
        <v>0</v>
      </c>
      <c r="E3206" s="2">
        <v>0</v>
      </c>
      <c r="F3206" s="2">
        <v>0</v>
      </c>
      <c r="G3206" s="2">
        <f>INT(YEAR(GEN_UP[[#This Row],[Fecha]]))</f>
        <v>2025</v>
      </c>
      <c r="H3206" s="2">
        <f>INT(MONTH(GEN_UP[[#This Row],[Fecha]]))</f>
        <v>5</v>
      </c>
      <c r="I3206" s="3" t="str">
        <f>TEXT(DATE(YEAR(GEN_UP[[#This Row],[Fecha]]),MONTH(GEN_UP[[#This Row],[Fecha]]),DAY(GEN_UP[[#This Row],[Fecha]])),"mmmm")</f>
        <v>May</v>
      </c>
      <c r="J3206" s="2">
        <f>DAY(GEN_UP[[#This Row],[Fecha]])</f>
        <v>14</v>
      </c>
      <c r="K3206" s="12" t="str">
        <f t="shared" si="51"/>
        <v>14-05-2025_18</v>
      </c>
    </row>
    <row r="3207" spans="1:11" x14ac:dyDescent="0.3">
      <c r="A3207" s="3">
        <v>45792</v>
      </c>
      <c r="B3207" s="6">
        <v>4.1666666666666664E-2</v>
      </c>
      <c r="C3207" s="2">
        <v>0</v>
      </c>
      <c r="D3207" s="2">
        <v>0</v>
      </c>
      <c r="E3207" s="2">
        <v>0</v>
      </c>
      <c r="F3207" s="2">
        <v>0</v>
      </c>
      <c r="G3207" s="2">
        <f>INT(YEAR(GEN_UP[[#This Row],[Fecha]]))</f>
        <v>2025</v>
      </c>
      <c r="H3207" s="2">
        <f>INT(MONTH(GEN_UP[[#This Row],[Fecha]]))</f>
        <v>5</v>
      </c>
      <c r="I3207" s="3" t="str">
        <f>TEXT(DATE(YEAR(GEN_UP[[#This Row],[Fecha]]),MONTH(GEN_UP[[#This Row],[Fecha]]),DAY(GEN_UP[[#This Row],[Fecha]])),"mmmm")</f>
        <v>May</v>
      </c>
      <c r="J3207" s="2">
        <f>DAY(GEN_UP[[#This Row],[Fecha]])</f>
        <v>15</v>
      </c>
      <c r="K3207" s="12" t="str">
        <f t="shared" si="51"/>
        <v>15-05-2025_01</v>
      </c>
    </row>
    <row r="3208" spans="1:11" x14ac:dyDescent="0.3">
      <c r="A3208" s="3">
        <v>45792</v>
      </c>
      <c r="B3208" s="6">
        <v>8.3333333333333329E-2</v>
      </c>
      <c r="C3208" s="2">
        <v>0</v>
      </c>
      <c r="D3208" s="2">
        <v>0</v>
      </c>
      <c r="E3208" s="2">
        <v>0</v>
      </c>
      <c r="F3208" s="2">
        <v>0</v>
      </c>
      <c r="G3208" s="2">
        <f>INT(YEAR(GEN_UP[[#This Row],[Fecha]]))</f>
        <v>2025</v>
      </c>
      <c r="H3208" s="2">
        <f>INT(MONTH(GEN_UP[[#This Row],[Fecha]]))</f>
        <v>5</v>
      </c>
      <c r="I3208" s="3" t="str">
        <f>TEXT(DATE(YEAR(GEN_UP[[#This Row],[Fecha]]),MONTH(GEN_UP[[#This Row],[Fecha]]),DAY(GEN_UP[[#This Row],[Fecha]])),"mmmm")</f>
        <v>May</v>
      </c>
      <c r="J3208" s="2">
        <f>DAY(GEN_UP[[#This Row],[Fecha]])</f>
        <v>15</v>
      </c>
      <c r="K3208" s="12" t="str">
        <f t="shared" si="51"/>
        <v>15-05-2025_02</v>
      </c>
    </row>
    <row r="3209" spans="1:11" x14ac:dyDescent="0.3">
      <c r="A3209" s="3">
        <v>45792</v>
      </c>
      <c r="B3209" s="6">
        <v>0.125</v>
      </c>
      <c r="C3209" s="2">
        <v>0</v>
      </c>
      <c r="D3209" s="2">
        <v>0</v>
      </c>
      <c r="E3209" s="2">
        <v>0</v>
      </c>
      <c r="F3209" s="2">
        <v>0</v>
      </c>
      <c r="G3209" s="2">
        <f>INT(YEAR(GEN_UP[[#This Row],[Fecha]]))</f>
        <v>2025</v>
      </c>
      <c r="H3209" s="2">
        <f>INT(MONTH(GEN_UP[[#This Row],[Fecha]]))</f>
        <v>5</v>
      </c>
      <c r="I3209" s="3" t="str">
        <f>TEXT(DATE(YEAR(GEN_UP[[#This Row],[Fecha]]),MONTH(GEN_UP[[#This Row],[Fecha]]),DAY(GEN_UP[[#This Row],[Fecha]])),"mmmm")</f>
        <v>May</v>
      </c>
      <c r="J3209" s="2">
        <f>DAY(GEN_UP[[#This Row],[Fecha]])</f>
        <v>15</v>
      </c>
      <c r="K3209" s="12" t="str">
        <f t="shared" si="51"/>
        <v>15-05-2025_03</v>
      </c>
    </row>
    <row r="3210" spans="1:11" x14ac:dyDescent="0.3">
      <c r="A3210" s="3">
        <v>45792</v>
      </c>
      <c r="B3210" s="6">
        <v>0.16666666666666666</v>
      </c>
      <c r="C3210" s="2">
        <v>0</v>
      </c>
      <c r="D3210" s="2">
        <v>0</v>
      </c>
      <c r="E3210" s="2">
        <v>0</v>
      </c>
      <c r="F3210" s="2">
        <v>0</v>
      </c>
      <c r="G3210" s="2">
        <f>INT(YEAR(GEN_UP[[#This Row],[Fecha]]))</f>
        <v>2025</v>
      </c>
      <c r="H3210" s="2">
        <f>INT(MONTH(GEN_UP[[#This Row],[Fecha]]))</f>
        <v>5</v>
      </c>
      <c r="I3210" s="3" t="str">
        <f>TEXT(DATE(YEAR(GEN_UP[[#This Row],[Fecha]]),MONTH(GEN_UP[[#This Row],[Fecha]]),DAY(GEN_UP[[#This Row],[Fecha]])),"mmmm")</f>
        <v>May</v>
      </c>
      <c r="J3210" s="2">
        <f>DAY(GEN_UP[[#This Row],[Fecha]])</f>
        <v>15</v>
      </c>
      <c r="K3210" s="12" t="str">
        <f t="shared" si="51"/>
        <v>15-05-2025_04</v>
      </c>
    </row>
    <row r="3211" spans="1:11" x14ac:dyDescent="0.3">
      <c r="A3211" s="3">
        <v>45792</v>
      </c>
      <c r="B3211" s="6">
        <v>0.20833333333333334</v>
      </c>
      <c r="C3211" s="2">
        <v>0</v>
      </c>
      <c r="D3211" s="2">
        <v>0</v>
      </c>
      <c r="E3211" s="2">
        <v>0</v>
      </c>
      <c r="F3211" s="2">
        <v>0</v>
      </c>
      <c r="G3211" s="2">
        <f>INT(YEAR(GEN_UP[[#This Row],[Fecha]]))</f>
        <v>2025</v>
      </c>
      <c r="H3211" s="2">
        <f>INT(MONTH(GEN_UP[[#This Row],[Fecha]]))</f>
        <v>5</v>
      </c>
      <c r="I3211" s="3" t="str">
        <f>TEXT(DATE(YEAR(GEN_UP[[#This Row],[Fecha]]),MONTH(GEN_UP[[#This Row],[Fecha]]),DAY(GEN_UP[[#This Row],[Fecha]])),"mmmm")</f>
        <v>May</v>
      </c>
      <c r="J3211" s="2">
        <f>DAY(GEN_UP[[#This Row],[Fecha]])</f>
        <v>15</v>
      </c>
      <c r="K3211" s="12" t="str">
        <f t="shared" si="51"/>
        <v>15-05-2025_05</v>
      </c>
    </row>
    <row r="3212" spans="1:11" x14ac:dyDescent="0.3">
      <c r="A3212" s="3">
        <v>45792</v>
      </c>
      <c r="B3212" s="6">
        <v>0.25</v>
      </c>
      <c r="C3212" s="2">
        <v>0</v>
      </c>
      <c r="D3212" s="2">
        <v>0</v>
      </c>
      <c r="E3212" s="2">
        <v>0</v>
      </c>
      <c r="F3212" s="2">
        <v>0</v>
      </c>
      <c r="G3212" s="2">
        <f>INT(YEAR(GEN_UP[[#This Row],[Fecha]]))</f>
        <v>2025</v>
      </c>
      <c r="H3212" s="2">
        <f>INT(MONTH(GEN_UP[[#This Row],[Fecha]]))</f>
        <v>5</v>
      </c>
      <c r="I3212" s="3" t="str">
        <f>TEXT(DATE(YEAR(GEN_UP[[#This Row],[Fecha]]),MONTH(GEN_UP[[#This Row],[Fecha]]),DAY(GEN_UP[[#This Row],[Fecha]])),"mmmm")</f>
        <v>May</v>
      </c>
      <c r="J3212" s="2">
        <f>DAY(GEN_UP[[#This Row],[Fecha]])</f>
        <v>15</v>
      </c>
      <c r="K3212" s="12" t="str">
        <f t="shared" si="51"/>
        <v>15-05-2025_06</v>
      </c>
    </row>
    <row r="3213" spans="1:11" x14ac:dyDescent="0.3">
      <c r="A3213" s="3">
        <v>45792</v>
      </c>
      <c r="B3213" s="6">
        <v>0.29166666666666669</v>
      </c>
      <c r="C3213" s="2">
        <v>163</v>
      </c>
      <c r="D3213" s="2">
        <v>156.5</v>
      </c>
      <c r="E3213" s="2">
        <v>148</v>
      </c>
      <c r="F3213" s="2">
        <v>143</v>
      </c>
      <c r="G3213" s="2">
        <f>INT(YEAR(GEN_UP[[#This Row],[Fecha]]))</f>
        <v>2025</v>
      </c>
      <c r="H3213" s="2">
        <f>INT(MONTH(GEN_UP[[#This Row],[Fecha]]))</f>
        <v>5</v>
      </c>
      <c r="I3213" s="3" t="str">
        <f>TEXT(DATE(YEAR(GEN_UP[[#This Row],[Fecha]]),MONTH(GEN_UP[[#This Row],[Fecha]]),DAY(GEN_UP[[#This Row],[Fecha]])),"mmmm")</f>
        <v>May</v>
      </c>
      <c r="J3213" s="2">
        <f>DAY(GEN_UP[[#This Row],[Fecha]])</f>
        <v>15</v>
      </c>
      <c r="K3213" s="12" t="str">
        <f t="shared" si="51"/>
        <v>15-05-2025_07</v>
      </c>
    </row>
    <row r="3214" spans="1:11" x14ac:dyDescent="0.3">
      <c r="A3214" s="3">
        <v>45792</v>
      </c>
      <c r="B3214" s="6">
        <v>0.33333333333333331</v>
      </c>
      <c r="C3214" s="2">
        <v>1362</v>
      </c>
      <c r="D3214" s="2">
        <v>1334</v>
      </c>
      <c r="E3214" s="2">
        <v>1269</v>
      </c>
      <c r="F3214" s="2">
        <v>1231.5</v>
      </c>
      <c r="G3214" s="2">
        <f>INT(YEAR(GEN_UP[[#This Row],[Fecha]]))</f>
        <v>2025</v>
      </c>
      <c r="H3214" s="2">
        <f>INT(MONTH(GEN_UP[[#This Row],[Fecha]]))</f>
        <v>5</v>
      </c>
      <c r="I3214" s="3" t="str">
        <f>TEXT(DATE(YEAR(GEN_UP[[#This Row],[Fecha]]),MONTH(GEN_UP[[#This Row],[Fecha]]),DAY(GEN_UP[[#This Row],[Fecha]])),"mmmm")</f>
        <v>May</v>
      </c>
      <c r="J3214" s="2">
        <f>DAY(GEN_UP[[#This Row],[Fecha]])</f>
        <v>15</v>
      </c>
      <c r="K3214" s="12" t="str">
        <f t="shared" si="51"/>
        <v>15-05-2025_08</v>
      </c>
    </row>
    <row r="3215" spans="1:11" x14ac:dyDescent="0.3">
      <c r="A3215" s="3">
        <v>45792</v>
      </c>
      <c r="B3215" s="6">
        <v>0.375</v>
      </c>
      <c r="C3215" s="2">
        <v>3896</v>
      </c>
      <c r="D3215" s="2">
        <v>3861.5</v>
      </c>
      <c r="E3215" s="2">
        <v>3760</v>
      </c>
      <c r="F3215" s="2">
        <v>3689.5</v>
      </c>
      <c r="G3215" s="2">
        <f>INT(YEAR(GEN_UP[[#This Row],[Fecha]]))</f>
        <v>2025</v>
      </c>
      <c r="H3215" s="2">
        <f>INT(MONTH(GEN_UP[[#This Row],[Fecha]]))</f>
        <v>5</v>
      </c>
      <c r="I3215" s="3" t="str">
        <f>TEXT(DATE(YEAR(GEN_UP[[#This Row],[Fecha]]),MONTH(GEN_UP[[#This Row],[Fecha]]),DAY(GEN_UP[[#This Row],[Fecha]])),"mmmm")</f>
        <v>May</v>
      </c>
      <c r="J3215" s="2">
        <f>DAY(GEN_UP[[#This Row],[Fecha]])</f>
        <v>15</v>
      </c>
      <c r="K3215" s="12" t="str">
        <f t="shared" si="51"/>
        <v>15-05-2025_09</v>
      </c>
    </row>
    <row r="3216" spans="1:11" x14ac:dyDescent="0.3">
      <c r="A3216" s="3">
        <v>45792</v>
      </c>
      <c r="B3216" s="6">
        <v>0.41666666666666669</v>
      </c>
      <c r="C3216" s="2">
        <v>5943</v>
      </c>
      <c r="D3216" s="2">
        <v>5930.5</v>
      </c>
      <c r="E3216" s="2">
        <v>5844</v>
      </c>
      <c r="F3216" s="2">
        <v>5801</v>
      </c>
      <c r="G3216" s="2">
        <f>INT(YEAR(GEN_UP[[#This Row],[Fecha]]))</f>
        <v>2025</v>
      </c>
      <c r="H3216" s="2">
        <f>INT(MONTH(GEN_UP[[#This Row],[Fecha]]))</f>
        <v>5</v>
      </c>
      <c r="I3216" s="3" t="str">
        <f>TEXT(DATE(YEAR(GEN_UP[[#This Row],[Fecha]]),MONTH(GEN_UP[[#This Row],[Fecha]]),DAY(GEN_UP[[#This Row],[Fecha]])),"mmmm")</f>
        <v>May</v>
      </c>
      <c r="J3216" s="2">
        <f>DAY(GEN_UP[[#This Row],[Fecha]])</f>
        <v>15</v>
      </c>
      <c r="K3216" s="12" t="str">
        <f t="shared" si="51"/>
        <v>15-05-2025_10</v>
      </c>
    </row>
    <row r="3217" spans="1:11" x14ac:dyDescent="0.3">
      <c r="A3217" s="3">
        <v>45792</v>
      </c>
      <c r="B3217" s="6">
        <v>0.45833333333333331</v>
      </c>
      <c r="C3217" s="2">
        <v>6706.5</v>
      </c>
      <c r="D3217" s="2">
        <v>6701</v>
      </c>
      <c r="E3217" s="2">
        <v>6657.5</v>
      </c>
      <c r="F3217" s="2">
        <v>6631.5</v>
      </c>
      <c r="G3217" s="2">
        <f>INT(YEAR(GEN_UP[[#This Row],[Fecha]]))</f>
        <v>2025</v>
      </c>
      <c r="H3217" s="2">
        <f>INT(MONTH(GEN_UP[[#This Row],[Fecha]]))</f>
        <v>5</v>
      </c>
      <c r="I3217" s="3" t="str">
        <f>TEXT(DATE(YEAR(GEN_UP[[#This Row],[Fecha]]),MONTH(GEN_UP[[#This Row],[Fecha]]),DAY(GEN_UP[[#This Row],[Fecha]])),"mmmm")</f>
        <v>May</v>
      </c>
      <c r="J3217" s="2">
        <f>DAY(GEN_UP[[#This Row],[Fecha]])</f>
        <v>15</v>
      </c>
      <c r="K3217" s="12" t="str">
        <f t="shared" si="51"/>
        <v>15-05-2025_11</v>
      </c>
    </row>
    <row r="3218" spans="1:11" x14ac:dyDescent="0.3">
      <c r="A3218" s="3">
        <v>45792</v>
      </c>
      <c r="B3218" s="6">
        <v>0.5</v>
      </c>
      <c r="C3218" s="2">
        <v>7810.5</v>
      </c>
      <c r="D3218" s="2">
        <v>7818.5</v>
      </c>
      <c r="E3218" s="2">
        <v>7896</v>
      </c>
      <c r="F3218" s="2">
        <v>7832.5</v>
      </c>
      <c r="G3218" s="2">
        <f>INT(YEAR(GEN_UP[[#This Row],[Fecha]]))</f>
        <v>2025</v>
      </c>
      <c r="H3218" s="2">
        <f>INT(MONTH(GEN_UP[[#This Row],[Fecha]]))</f>
        <v>5</v>
      </c>
      <c r="I3218" s="3" t="str">
        <f>TEXT(DATE(YEAR(GEN_UP[[#This Row],[Fecha]]),MONTH(GEN_UP[[#This Row],[Fecha]]),DAY(GEN_UP[[#This Row],[Fecha]])),"mmmm")</f>
        <v>May</v>
      </c>
      <c r="J3218" s="2">
        <f>DAY(GEN_UP[[#This Row],[Fecha]])</f>
        <v>15</v>
      </c>
      <c r="K3218" s="12" t="str">
        <f t="shared" si="51"/>
        <v>15-05-2025_12</v>
      </c>
    </row>
    <row r="3219" spans="1:11" x14ac:dyDescent="0.3">
      <c r="A3219" s="3">
        <v>45792</v>
      </c>
      <c r="B3219" s="6">
        <v>0.54166666666666663</v>
      </c>
      <c r="C3219" s="2">
        <v>7991.5</v>
      </c>
      <c r="D3219" s="2">
        <v>8045.5</v>
      </c>
      <c r="E3219" s="2">
        <v>8021</v>
      </c>
      <c r="F3219" s="2">
        <v>7696.5</v>
      </c>
      <c r="G3219" s="2">
        <f>INT(YEAR(GEN_UP[[#This Row],[Fecha]]))</f>
        <v>2025</v>
      </c>
      <c r="H3219" s="2">
        <f>INT(MONTH(GEN_UP[[#This Row],[Fecha]]))</f>
        <v>5</v>
      </c>
      <c r="I3219" s="3" t="str">
        <f>TEXT(DATE(YEAR(GEN_UP[[#This Row],[Fecha]]),MONTH(GEN_UP[[#This Row],[Fecha]]),DAY(GEN_UP[[#This Row],[Fecha]])),"mmmm")</f>
        <v>May</v>
      </c>
      <c r="J3219" s="2">
        <f>DAY(GEN_UP[[#This Row],[Fecha]])</f>
        <v>15</v>
      </c>
      <c r="K3219" s="12" t="str">
        <f t="shared" si="51"/>
        <v>15-05-2025_13</v>
      </c>
    </row>
    <row r="3220" spans="1:11" x14ac:dyDescent="0.3">
      <c r="A3220" s="3">
        <v>45792</v>
      </c>
      <c r="B3220" s="6">
        <v>0.58333333333333337</v>
      </c>
      <c r="C3220" s="2">
        <v>5905</v>
      </c>
      <c r="D3220" s="2">
        <v>5903</v>
      </c>
      <c r="E3220" s="2">
        <v>6198.5</v>
      </c>
      <c r="F3220" s="2">
        <v>6358</v>
      </c>
      <c r="G3220" s="2">
        <f>INT(YEAR(GEN_UP[[#This Row],[Fecha]]))</f>
        <v>2025</v>
      </c>
      <c r="H3220" s="2">
        <f>INT(MONTH(GEN_UP[[#This Row],[Fecha]]))</f>
        <v>5</v>
      </c>
      <c r="I3220" s="3" t="str">
        <f>TEXT(DATE(YEAR(GEN_UP[[#This Row],[Fecha]]),MONTH(GEN_UP[[#This Row],[Fecha]]),DAY(GEN_UP[[#This Row],[Fecha]])),"mmmm")</f>
        <v>May</v>
      </c>
      <c r="J3220" s="2">
        <f>DAY(GEN_UP[[#This Row],[Fecha]])</f>
        <v>15</v>
      </c>
      <c r="K3220" s="12" t="str">
        <f t="shared" si="51"/>
        <v>15-05-2025_14</v>
      </c>
    </row>
    <row r="3221" spans="1:11" x14ac:dyDescent="0.3">
      <c r="A3221" s="3">
        <v>45792</v>
      </c>
      <c r="B3221" s="6">
        <v>0.625</v>
      </c>
      <c r="C3221" s="2">
        <v>4950.5</v>
      </c>
      <c r="D3221" s="2">
        <v>4720.5</v>
      </c>
      <c r="E3221" s="2">
        <v>4696.5</v>
      </c>
      <c r="F3221" s="2">
        <v>4558</v>
      </c>
      <c r="G3221" s="2">
        <f>INT(YEAR(GEN_UP[[#This Row],[Fecha]]))</f>
        <v>2025</v>
      </c>
      <c r="H3221" s="2">
        <f>INT(MONTH(GEN_UP[[#This Row],[Fecha]]))</f>
        <v>5</v>
      </c>
      <c r="I3221" s="3" t="str">
        <f>TEXT(DATE(YEAR(GEN_UP[[#This Row],[Fecha]]),MONTH(GEN_UP[[#This Row],[Fecha]]),DAY(GEN_UP[[#This Row],[Fecha]])),"mmmm")</f>
        <v>May</v>
      </c>
      <c r="J3221" s="2">
        <f>DAY(GEN_UP[[#This Row],[Fecha]])</f>
        <v>15</v>
      </c>
      <c r="K3221" s="12" t="str">
        <f t="shared" ref="K3221:K3252" si="52">TEXT(A3221,"dd-mm-yyyy") &amp; "_" &amp; TEXT(HOUR(B3221),"00")</f>
        <v>15-05-2025_15</v>
      </c>
    </row>
    <row r="3222" spans="1:11" x14ac:dyDescent="0.3">
      <c r="A3222" s="3">
        <v>45792</v>
      </c>
      <c r="B3222" s="6">
        <v>0.66666666666666663</v>
      </c>
      <c r="C3222" s="2">
        <v>3900</v>
      </c>
      <c r="D3222" s="2">
        <v>3875.5</v>
      </c>
      <c r="E3222" s="2">
        <v>3928</v>
      </c>
      <c r="F3222" s="2">
        <v>3888.5</v>
      </c>
      <c r="G3222" s="2">
        <f>INT(YEAR(GEN_UP[[#This Row],[Fecha]]))</f>
        <v>2025</v>
      </c>
      <c r="H3222" s="2">
        <f>INT(MONTH(GEN_UP[[#This Row],[Fecha]]))</f>
        <v>5</v>
      </c>
      <c r="I3222" s="3" t="str">
        <f>TEXT(DATE(YEAR(GEN_UP[[#This Row],[Fecha]]),MONTH(GEN_UP[[#This Row],[Fecha]]),DAY(GEN_UP[[#This Row],[Fecha]])),"mmmm")</f>
        <v>May</v>
      </c>
      <c r="J3222" s="2">
        <f>DAY(GEN_UP[[#This Row],[Fecha]])</f>
        <v>15</v>
      </c>
      <c r="K3222" s="12" t="str">
        <f t="shared" si="52"/>
        <v>15-05-2025_16</v>
      </c>
    </row>
    <row r="3223" spans="1:11" x14ac:dyDescent="0.3">
      <c r="A3223" s="3">
        <v>45792</v>
      </c>
      <c r="B3223" s="6">
        <v>0.70833333333333337</v>
      </c>
      <c r="C3223" s="2">
        <v>693</v>
      </c>
      <c r="D3223" s="2">
        <v>689</v>
      </c>
      <c r="E3223" s="2">
        <v>699.5</v>
      </c>
      <c r="F3223" s="2">
        <v>706.5</v>
      </c>
      <c r="G3223" s="2">
        <f>INT(YEAR(GEN_UP[[#This Row],[Fecha]]))</f>
        <v>2025</v>
      </c>
      <c r="H3223" s="2">
        <f>INT(MONTH(GEN_UP[[#This Row],[Fecha]]))</f>
        <v>5</v>
      </c>
      <c r="I3223" s="3" t="str">
        <f>TEXT(DATE(YEAR(GEN_UP[[#This Row],[Fecha]]),MONTH(GEN_UP[[#This Row],[Fecha]]),DAY(GEN_UP[[#This Row],[Fecha]])),"mmmm")</f>
        <v>May</v>
      </c>
      <c r="J3223" s="2">
        <f>DAY(GEN_UP[[#This Row],[Fecha]])</f>
        <v>15</v>
      </c>
      <c r="K3223" s="12" t="str">
        <f t="shared" si="52"/>
        <v>15-05-2025_17</v>
      </c>
    </row>
    <row r="3224" spans="1:11" x14ac:dyDescent="0.3">
      <c r="A3224" s="3">
        <v>45792</v>
      </c>
      <c r="B3224" s="6">
        <v>0.75</v>
      </c>
      <c r="C3224" s="2">
        <v>271</v>
      </c>
      <c r="D3224" s="2">
        <v>273.5</v>
      </c>
      <c r="E3224" s="2">
        <v>283.5</v>
      </c>
      <c r="F3224" s="2">
        <v>287.5</v>
      </c>
      <c r="G3224" s="2">
        <f>INT(YEAR(GEN_UP[[#This Row],[Fecha]]))</f>
        <v>2025</v>
      </c>
      <c r="H3224" s="2">
        <f>INT(MONTH(GEN_UP[[#This Row],[Fecha]]))</f>
        <v>5</v>
      </c>
      <c r="I3224" s="3" t="str">
        <f>TEXT(DATE(YEAR(GEN_UP[[#This Row],[Fecha]]),MONTH(GEN_UP[[#This Row],[Fecha]]),DAY(GEN_UP[[#This Row],[Fecha]])),"mmmm")</f>
        <v>May</v>
      </c>
      <c r="J3224" s="2">
        <f>DAY(GEN_UP[[#This Row],[Fecha]])</f>
        <v>15</v>
      </c>
      <c r="K3224" s="12" t="str">
        <f t="shared" si="52"/>
        <v>15-05-2025_18</v>
      </c>
    </row>
    <row r="3225" spans="1:11" x14ac:dyDescent="0.3">
      <c r="A3225" s="3">
        <v>45792</v>
      </c>
      <c r="B3225" s="6">
        <v>0.79166666666666663</v>
      </c>
      <c r="C3225" s="2">
        <v>8</v>
      </c>
      <c r="D3225" s="2">
        <v>9</v>
      </c>
      <c r="E3225" s="2">
        <v>12</v>
      </c>
      <c r="F3225" s="2">
        <v>15.5</v>
      </c>
      <c r="G3225" s="2">
        <f>INT(YEAR(GEN_UP[[#This Row],[Fecha]]))</f>
        <v>2025</v>
      </c>
      <c r="H3225" s="2">
        <f>INT(MONTH(GEN_UP[[#This Row],[Fecha]]))</f>
        <v>5</v>
      </c>
      <c r="I3225" s="3" t="str">
        <f>TEXT(DATE(YEAR(GEN_UP[[#This Row],[Fecha]]),MONTH(GEN_UP[[#This Row],[Fecha]]),DAY(GEN_UP[[#This Row],[Fecha]])),"mmmm")</f>
        <v>May</v>
      </c>
      <c r="J3225" s="2">
        <f>DAY(GEN_UP[[#This Row],[Fecha]])</f>
        <v>15</v>
      </c>
      <c r="K3225" s="12" t="str">
        <f t="shared" si="52"/>
        <v>15-05-2025_19</v>
      </c>
    </row>
    <row r="3226" spans="1:11" x14ac:dyDescent="0.3">
      <c r="A3226" s="3">
        <v>45793</v>
      </c>
      <c r="B3226" s="6">
        <v>4.1666666666666664E-2</v>
      </c>
      <c r="C3226" s="2">
        <v>0</v>
      </c>
      <c r="D3226" s="2">
        <v>0</v>
      </c>
      <c r="E3226" s="2">
        <v>0</v>
      </c>
      <c r="F3226" s="2">
        <v>0</v>
      </c>
      <c r="G3226" s="2">
        <f>INT(YEAR(GEN_UP[[#This Row],[Fecha]]))</f>
        <v>2025</v>
      </c>
      <c r="H3226" s="2">
        <f>INT(MONTH(GEN_UP[[#This Row],[Fecha]]))</f>
        <v>5</v>
      </c>
      <c r="I3226" s="3" t="str">
        <f>TEXT(DATE(YEAR(GEN_UP[[#This Row],[Fecha]]),MONTH(GEN_UP[[#This Row],[Fecha]]),DAY(GEN_UP[[#This Row],[Fecha]])),"mmmm")</f>
        <v>May</v>
      </c>
      <c r="J3226" s="2">
        <f>DAY(GEN_UP[[#This Row],[Fecha]])</f>
        <v>16</v>
      </c>
      <c r="K3226" s="12" t="str">
        <f t="shared" si="52"/>
        <v>16-05-2025_01</v>
      </c>
    </row>
    <row r="3227" spans="1:11" x14ac:dyDescent="0.3">
      <c r="A3227" s="3">
        <v>45793</v>
      </c>
      <c r="B3227" s="6">
        <v>8.3333333333333329E-2</v>
      </c>
      <c r="C3227" s="2">
        <v>0</v>
      </c>
      <c r="D3227" s="2">
        <v>0</v>
      </c>
      <c r="E3227" s="2">
        <v>0</v>
      </c>
      <c r="F3227" s="2">
        <v>0</v>
      </c>
      <c r="G3227" s="2">
        <f>INT(YEAR(GEN_UP[[#This Row],[Fecha]]))</f>
        <v>2025</v>
      </c>
      <c r="H3227" s="2">
        <f>INT(MONTH(GEN_UP[[#This Row],[Fecha]]))</f>
        <v>5</v>
      </c>
      <c r="I3227" s="3" t="str">
        <f>TEXT(DATE(YEAR(GEN_UP[[#This Row],[Fecha]]),MONTH(GEN_UP[[#This Row],[Fecha]]),DAY(GEN_UP[[#This Row],[Fecha]])),"mmmm")</f>
        <v>May</v>
      </c>
      <c r="J3227" s="2">
        <f>DAY(GEN_UP[[#This Row],[Fecha]])</f>
        <v>16</v>
      </c>
      <c r="K3227" s="12" t="str">
        <f t="shared" si="52"/>
        <v>16-05-2025_02</v>
      </c>
    </row>
    <row r="3228" spans="1:11" x14ac:dyDescent="0.3">
      <c r="A3228" s="3">
        <v>45793</v>
      </c>
      <c r="B3228" s="6">
        <v>0.125</v>
      </c>
      <c r="C3228" s="2">
        <v>0</v>
      </c>
      <c r="D3228" s="2">
        <v>0</v>
      </c>
      <c r="E3228" s="2">
        <v>0</v>
      </c>
      <c r="F3228" s="2">
        <v>0</v>
      </c>
      <c r="G3228" s="2">
        <f>INT(YEAR(GEN_UP[[#This Row],[Fecha]]))</f>
        <v>2025</v>
      </c>
      <c r="H3228" s="2">
        <f>INT(MONTH(GEN_UP[[#This Row],[Fecha]]))</f>
        <v>5</v>
      </c>
      <c r="I3228" s="3" t="str">
        <f>TEXT(DATE(YEAR(GEN_UP[[#This Row],[Fecha]]),MONTH(GEN_UP[[#This Row],[Fecha]]),DAY(GEN_UP[[#This Row],[Fecha]])),"mmmm")</f>
        <v>May</v>
      </c>
      <c r="J3228" s="2">
        <f>DAY(GEN_UP[[#This Row],[Fecha]])</f>
        <v>16</v>
      </c>
      <c r="K3228" s="12" t="str">
        <f t="shared" si="52"/>
        <v>16-05-2025_03</v>
      </c>
    </row>
    <row r="3229" spans="1:11" x14ac:dyDescent="0.3">
      <c r="A3229" s="3">
        <v>45793</v>
      </c>
      <c r="B3229" s="6">
        <v>0.16666666666666666</v>
      </c>
      <c r="C3229" s="2">
        <v>0</v>
      </c>
      <c r="D3229" s="2">
        <v>0</v>
      </c>
      <c r="E3229" s="2">
        <v>0</v>
      </c>
      <c r="F3229" s="2">
        <v>0</v>
      </c>
      <c r="G3229" s="2">
        <f>INT(YEAR(GEN_UP[[#This Row],[Fecha]]))</f>
        <v>2025</v>
      </c>
      <c r="H3229" s="2">
        <f>INT(MONTH(GEN_UP[[#This Row],[Fecha]]))</f>
        <v>5</v>
      </c>
      <c r="I3229" s="3" t="str">
        <f>TEXT(DATE(YEAR(GEN_UP[[#This Row],[Fecha]]),MONTH(GEN_UP[[#This Row],[Fecha]]),DAY(GEN_UP[[#This Row],[Fecha]])),"mmmm")</f>
        <v>May</v>
      </c>
      <c r="J3229" s="2">
        <f>DAY(GEN_UP[[#This Row],[Fecha]])</f>
        <v>16</v>
      </c>
      <c r="K3229" s="12" t="str">
        <f t="shared" si="52"/>
        <v>16-05-2025_04</v>
      </c>
    </row>
    <row r="3230" spans="1:11" x14ac:dyDescent="0.3">
      <c r="A3230" s="3">
        <v>45793</v>
      </c>
      <c r="B3230" s="6">
        <v>0.20833333333333334</v>
      </c>
      <c r="C3230" s="2">
        <v>0</v>
      </c>
      <c r="D3230" s="2">
        <v>0</v>
      </c>
      <c r="E3230" s="2">
        <v>0</v>
      </c>
      <c r="F3230" s="2">
        <v>0</v>
      </c>
      <c r="G3230" s="2">
        <f>INT(YEAR(GEN_UP[[#This Row],[Fecha]]))</f>
        <v>2025</v>
      </c>
      <c r="H3230" s="2">
        <f>INT(MONTH(GEN_UP[[#This Row],[Fecha]]))</f>
        <v>5</v>
      </c>
      <c r="I3230" s="3" t="str">
        <f>TEXT(DATE(YEAR(GEN_UP[[#This Row],[Fecha]]),MONTH(GEN_UP[[#This Row],[Fecha]]),DAY(GEN_UP[[#This Row],[Fecha]])),"mmmm")</f>
        <v>May</v>
      </c>
      <c r="J3230" s="2">
        <f>DAY(GEN_UP[[#This Row],[Fecha]])</f>
        <v>16</v>
      </c>
      <c r="K3230" s="12" t="str">
        <f t="shared" si="52"/>
        <v>16-05-2025_05</v>
      </c>
    </row>
    <row r="3231" spans="1:11" x14ac:dyDescent="0.3">
      <c r="A3231" s="3">
        <v>45793</v>
      </c>
      <c r="B3231" s="6">
        <v>0.25</v>
      </c>
      <c r="C3231" s="2">
        <v>0</v>
      </c>
      <c r="D3231" s="2">
        <v>0</v>
      </c>
      <c r="E3231" s="2">
        <v>0</v>
      </c>
      <c r="F3231" s="2">
        <v>0</v>
      </c>
      <c r="G3231" s="2">
        <f>INT(YEAR(GEN_UP[[#This Row],[Fecha]]))</f>
        <v>2025</v>
      </c>
      <c r="H3231" s="2">
        <f>INT(MONTH(GEN_UP[[#This Row],[Fecha]]))</f>
        <v>5</v>
      </c>
      <c r="I3231" s="3" t="str">
        <f>TEXT(DATE(YEAR(GEN_UP[[#This Row],[Fecha]]),MONTH(GEN_UP[[#This Row],[Fecha]]),DAY(GEN_UP[[#This Row],[Fecha]])),"mmmm")</f>
        <v>May</v>
      </c>
      <c r="J3231" s="2">
        <f>DAY(GEN_UP[[#This Row],[Fecha]])</f>
        <v>16</v>
      </c>
      <c r="K3231" s="12" t="str">
        <f t="shared" si="52"/>
        <v>16-05-2025_06</v>
      </c>
    </row>
    <row r="3232" spans="1:11" x14ac:dyDescent="0.3">
      <c r="A3232" s="3">
        <v>45793</v>
      </c>
      <c r="B3232" s="6">
        <v>0.29166666666666669</v>
      </c>
      <c r="C3232" s="2">
        <v>207.5</v>
      </c>
      <c r="D3232" s="2">
        <v>203.5</v>
      </c>
      <c r="E3232" s="2">
        <v>201.5</v>
      </c>
      <c r="F3232" s="2">
        <v>201</v>
      </c>
      <c r="G3232" s="2">
        <f>INT(YEAR(GEN_UP[[#This Row],[Fecha]]))</f>
        <v>2025</v>
      </c>
      <c r="H3232" s="2">
        <f>INT(MONTH(GEN_UP[[#This Row],[Fecha]]))</f>
        <v>5</v>
      </c>
      <c r="I3232" s="3" t="str">
        <f>TEXT(DATE(YEAR(GEN_UP[[#This Row],[Fecha]]),MONTH(GEN_UP[[#This Row],[Fecha]]),DAY(GEN_UP[[#This Row],[Fecha]])),"mmmm")</f>
        <v>May</v>
      </c>
      <c r="J3232" s="2">
        <f>DAY(GEN_UP[[#This Row],[Fecha]])</f>
        <v>16</v>
      </c>
      <c r="K3232" s="12" t="str">
        <f t="shared" si="52"/>
        <v>16-05-2025_07</v>
      </c>
    </row>
    <row r="3233" spans="1:11" x14ac:dyDescent="0.3">
      <c r="A3233" s="3">
        <v>45793</v>
      </c>
      <c r="B3233" s="6">
        <v>0.33333333333333331</v>
      </c>
      <c r="C3233" s="2">
        <v>1815.5</v>
      </c>
      <c r="D3233" s="2">
        <v>1787.5</v>
      </c>
      <c r="E3233" s="2">
        <v>1752</v>
      </c>
      <c r="F3233" s="2">
        <v>1730</v>
      </c>
      <c r="G3233" s="2">
        <f>INT(YEAR(GEN_UP[[#This Row],[Fecha]]))</f>
        <v>2025</v>
      </c>
      <c r="H3233" s="2">
        <f>INT(MONTH(GEN_UP[[#This Row],[Fecha]]))</f>
        <v>5</v>
      </c>
      <c r="I3233" s="3" t="str">
        <f>TEXT(DATE(YEAR(GEN_UP[[#This Row],[Fecha]]),MONTH(GEN_UP[[#This Row],[Fecha]]),DAY(GEN_UP[[#This Row],[Fecha]])),"mmmm")</f>
        <v>May</v>
      </c>
      <c r="J3233" s="2">
        <f>DAY(GEN_UP[[#This Row],[Fecha]])</f>
        <v>16</v>
      </c>
      <c r="K3233" s="12" t="str">
        <f t="shared" si="52"/>
        <v>16-05-2025_08</v>
      </c>
    </row>
    <row r="3234" spans="1:11" x14ac:dyDescent="0.3">
      <c r="A3234" s="3">
        <v>45793</v>
      </c>
      <c r="B3234" s="6">
        <v>0.375</v>
      </c>
      <c r="C3234" s="2">
        <v>2608.5</v>
      </c>
      <c r="D3234" s="2">
        <v>2666.5</v>
      </c>
      <c r="E3234" s="2">
        <v>2747</v>
      </c>
      <c r="F3234" s="2">
        <v>2945</v>
      </c>
      <c r="G3234" s="2">
        <f>INT(YEAR(GEN_UP[[#This Row],[Fecha]]))</f>
        <v>2025</v>
      </c>
      <c r="H3234" s="2">
        <f>INT(MONTH(GEN_UP[[#This Row],[Fecha]]))</f>
        <v>5</v>
      </c>
      <c r="I3234" s="3" t="str">
        <f>TEXT(DATE(YEAR(GEN_UP[[#This Row],[Fecha]]),MONTH(GEN_UP[[#This Row],[Fecha]]),DAY(GEN_UP[[#This Row],[Fecha]])),"mmmm")</f>
        <v>May</v>
      </c>
      <c r="J3234" s="2">
        <f>DAY(GEN_UP[[#This Row],[Fecha]])</f>
        <v>16</v>
      </c>
      <c r="K3234" s="12" t="str">
        <f t="shared" si="52"/>
        <v>16-05-2025_09</v>
      </c>
    </row>
    <row r="3235" spans="1:11" x14ac:dyDescent="0.3">
      <c r="A3235" s="3">
        <v>45793</v>
      </c>
      <c r="B3235" s="6">
        <v>0.41666666666666669</v>
      </c>
      <c r="C3235" s="2">
        <v>2959</v>
      </c>
      <c r="D3235" s="2">
        <v>2904</v>
      </c>
      <c r="E3235" s="2">
        <v>2886.5</v>
      </c>
      <c r="F3235" s="2">
        <v>2914</v>
      </c>
      <c r="G3235" s="2">
        <f>INT(YEAR(GEN_UP[[#This Row],[Fecha]]))</f>
        <v>2025</v>
      </c>
      <c r="H3235" s="2">
        <f>INT(MONTH(GEN_UP[[#This Row],[Fecha]]))</f>
        <v>5</v>
      </c>
      <c r="I3235" s="3" t="str">
        <f>TEXT(DATE(YEAR(GEN_UP[[#This Row],[Fecha]]),MONTH(GEN_UP[[#This Row],[Fecha]]),DAY(GEN_UP[[#This Row],[Fecha]])),"mmmm")</f>
        <v>May</v>
      </c>
      <c r="J3235" s="2">
        <f>DAY(GEN_UP[[#This Row],[Fecha]])</f>
        <v>16</v>
      </c>
      <c r="K3235" s="12" t="str">
        <f t="shared" si="52"/>
        <v>16-05-2025_10</v>
      </c>
    </row>
    <row r="3236" spans="1:11" x14ac:dyDescent="0.3">
      <c r="A3236" s="3">
        <v>45793</v>
      </c>
      <c r="B3236" s="6">
        <v>0.45833333333333331</v>
      </c>
      <c r="C3236" s="2">
        <v>3024</v>
      </c>
      <c r="D3236" s="2">
        <v>2995</v>
      </c>
      <c r="E3236" s="2">
        <v>3026</v>
      </c>
      <c r="F3236" s="2">
        <v>3060.5</v>
      </c>
      <c r="G3236" s="2">
        <f>INT(YEAR(GEN_UP[[#This Row],[Fecha]]))</f>
        <v>2025</v>
      </c>
      <c r="H3236" s="2">
        <f>INT(MONTH(GEN_UP[[#This Row],[Fecha]]))</f>
        <v>5</v>
      </c>
      <c r="I3236" s="3" t="str">
        <f>TEXT(DATE(YEAR(GEN_UP[[#This Row],[Fecha]]),MONTH(GEN_UP[[#This Row],[Fecha]]),DAY(GEN_UP[[#This Row],[Fecha]])),"mmmm")</f>
        <v>May</v>
      </c>
      <c r="J3236" s="2">
        <f>DAY(GEN_UP[[#This Row],[Fecha]])</f>
        <v>16</v>
      </c>
      <c r="K3236" s="12" t="str">
        <f t="shared" si="52"/>
        <v>16-05-2025_11</v>
      </c>
    </row>
    <row r="3237" spans="1:11" x14ac:dyDescent="0.3">
      <c r="A3237" s="3">
        <v>45793</v>
      </c>
      <c r="B3237" s="6">
        <v>0.5</v>
      </c>
      <c r="C3237" s="2">
        <v>4048</v>
      </c>
      <c r="D3237" s="2">
        <v>4022.5</v>
      </c>
      <c r="E3237" s="2">
        <v>3988.5</v>
      </c>
      <c r="F3237" s="2">
        <v>3980</v>
      </c>
      <c r="G3237" s="2">
        <f>INT(YEAR(GEN_UP[[#This Row],[Fecha]]))</f>
        <v>2025</v>
      </c>
      <c r="H3237" s="2">
        <f>INT(MONTH(GEN_UP[[#This Row],[Fecha]]))</f>
        <v>5</v>
      </c>
      <c r="I3237" s="3" t="str">
        <f>TEXT(DATE(YEAR(GEN_UP[[#This Row],[Fecha]]),MONTH(GEN_UP[[#This Row],[Fecha]]),DAY(GEN_UP[[#This Row],[Fecha]])),"mmmm")</f>
        <v>May</v>
      </c>
      <c r="J3237" s="2">
        <f>DAY(GEN_UP[[#This Row],[Fecha]])</f>
        <v>16</v>
      </c>
      <c r="K3237" s="12" t="str">
        <f t="shared" si="52"/>
        <v>16-05-2025_12</v>
      </c>
    </row>
    <row r="3238" spans="1:11" x14ac:dyDescent="0.3">
      <c r="A3238" s="3">
        <v>45793</v>
      </c>
      <c r="B3238" s="6">
        <v>0.54166666666666663</v>
      </c>
      <c r="C3238" s="2">
        <v>4289</v>
      </c>
      <c r="D3238" s="2">
        <v>4289</v>
      </c>
      <c r="E3238" s="2">
        <v>4288.5</v>
      </c>
      <c r="F3238" s="2">
        <v>4288.5</v>
      </c>
      <c r="G3238" s="2">
        <f>INT(YEAR(GEN_UP[[#This Row],[Fecha]]))</f>
        <v>2025</v>
      </c>
      <c r="H3238" s="2">
        <f>INT(MONTH(GEN_UP[[#This Row],[Fecha]]))</f>
        <v>5</v>
      </c>
      <c r="I3238" s="3" t="str">
        <f>TEXT(DATE(YEAR(GEN_UP[[#This Row],[Fecha]]),MONTH(GEN_UP[[#This Row],[Fecha]]),DAY(GEN_UP[[#This Row],[Fecha]])),"mmmm")</f>
        <v>May</v>
      </c>
      <c r="J3238" s="2">
        <f>DAY(GEN_UP[[#This Row],[Fecha]])</f>
        <v>16</v>
      </c>
      <c r="K3238" s="12" t="str">
        <f t="shared" si="52"/>
        <v>16-05-2025_13</v>
      </c>
    </row>
    <row r="3239" spans="1:11" x14ac:dyDescent="0.3">
      <c r="A3239" s="3">
        <v>45793</v>
      </c>
      <c r="B3239" s="6">
        <v>0.58333333333333337</v>
      </c>
      <c r="C3239" s="2">
        <v>4289.5</v>
      </c>
      <c r="D3239" s="2">
        <v>4289.5</v>
      </c>
      <c r="E3239" s="2">
        <v>4290</v>
      </c>
      <c r="F3239" s="2">
        <v>4290</v>
      </c>
      <c r="G3239" s="2">
        <f>INT(YEAR(GEN_UP[[#This Row],[Fecha]]))</f>
        <v>2025</v>
      </c>
      <c r="H3239" s="2">
        <f>INT(MONTH(GEN_UP[[#This Row],[Fecha]]))</f>
        <v>5</v>
      </c>
      <c r="I3239" s="3" t="str">
        <f>TEXT(DATE(YEAR(GEN_UP[[#This Row],[Fecha]]),MONTH(GEN_UP[[#This Row],[Fecha]]),DAY(GEN_UP[[#This Row],[Fecha]])),"mmmm")</f>
        <v>May</v>
      </c>
      <c r="J3239" s="2">
        <f>DAY(GEN_UP[[#This Row],[Fecha]])</f>
        <v>16</v>
      </c>
      <c r="K3239" s="12" t="str">
        <f t="shared" si="52"/>
        <v>16-05-2025_14</v>
      </c>
    </row>
    <row r="3240" spans="1:11" x14ac:dyDescent="0.3">
      <c r="A3240" s="3">
        <v>45793</v>
      </c>
      <c r="B3240" s="6">
        <v>0.625</v>
      </c>
      <c r="C3240" s="2">
        <v>3958.5</v>
      </c>
      <c r="D3240" s="2">
        <v>3913</v>
      </c>
      <c r="E3240" s="2">
        <v>4023.5</v>
      </c>
      <c r="F3240" s="2">
        <v>4119.5</v>
      </c>
      <c r="G3240" s="2">
        <f>INT(YEAR(GEN_UP[[#This Row],[Fecha]]))</f>
        <v>2025</v>
      </c>
      <c r="H3240" s="2">
        <f>INT(MONTH(GEN_UP[[#This Row],[Fecha]]))</f>
        <v>5</v>
      </c>
      <c r="I3240" s="3" t="str">
        <f>TEXT(DATE(YEAR(GEN_UP[[#This Row],[Fecha]]),MONTH(GEN_UP[[#This Row],[Fecha]]),DAY(GEN_UP[[#This Row],[Fecha]])),"mmmm")</f>
        <v>May</v>
      </c>
      <c r="J3240" s="2">
        <f>DAY(GEN_UP[[#This Row],[Fecha]])</f>
        <v>16</v>
      </c>
      <c r="K3240" s="12" t="str">
        <f t="shared" si="52"/>
        <v>16-05-2025_15</v>
      </c>
    </row>
    <row r="3241" spans="1:11" x14ac:dyDescent="0.3">
      <c r="A3241" s="3">
        <v>45793</v>
      </c>
      <c r="B3241" s="6">
        <v>0.66666666666666663</v>
      </c>
      <c r="C3241" s="2">
        <v>3575</v>
      </c>
      <c r="D3241" s="2">
        <v>3495.5</v>
      </c>
      <c r="E3241" s="2">
        <v>3557.5</v>
      </c>
      <c r="F3241" s="2">
        <v>3533</v>
      </c>
      <c r="G3241" s="2">
        <f>INT(YEAR(GEN_UP[[#This Row],[Fecha]]))</f>
        <v>2025</v>
      </c>
      <c r="H3241" s="2">
        <f>INT(MONTH(GEN_UP[[#This Row],[Fecha]]))</f>
        <v>5</v>
      </c>
      <c r="I3241" s="3" t="str">
        <f>TEXT(DATE(YEAR(GEN_UP[[#This Row],[Fecha]]),MONTH(GEN_UP[[#This Row],[Fecha]]),DAY(GEN_UP[[#This Row],[Fecha]])),"mmmm")</f>
        <v>May</v>
      </c>
      <c r="J3241" s="2">
        <f>DAY(GEN_UP[[#This Row],[Fecha]])</f>
        <v>16</v>
      </c>
      <c r="K3241" s="12" t="str">
        <f t="shared" si="52"/>
        <v>16-05-2025_16</v>
      </c>
    </row>
    <row r="3242" spans="1:11" x14ac:dyDescent="0.3">
      <c r="A3242" s="3">
        <v>45793</v>
      </c>
      <c r="B3242" s="6">
        <v>0.70833333333333337</v>
      </c>
      <c r="C3242" s="2">
        <v>959.5</v>
      </c>
      <c r="D3242" s="2">
        <v>954.5</v>
      </c>
      <c r="E3242" s="2">
        <v>983</v>
      </c>
      <c r="F3242" s="2">
        <v>946.5</v>
      </c>
      <c r="G3242" s="2">
        <f>INT(YEAR(GEN_UP[[#This Row],[Fecha]]))</f>
        <v>2025</v>
      </c>
      <c r="H3242" s="2">
        <f>INT(MONTH(GEN_UP[[#This Row],[Fecha]]))</f>
        <v>5</v>
      </c>
      <c r="I3242" s="3" t="str">
        <f>TEXT(DATE(YEAR(GEN_UP[[#This Row],[Fecha]]),MONTH(GEN_UP[[#This Row],[Fecha]]),DAY(GEN_UP[[#This Row],[Fecha]])),"mmmm")</f>
        <v>May</v>
      </c>
      <c r="J3242" s="2">
        <f>DAY(GEN_UP[[#This Row],[Fecha]])</f>
        <v>16</v>
      </c>
      <c r="K3242" s="12" t="str">
        <f t="shared" si="52"/>
        <v>16-05-2025_17</v>
      </c>
    </row>
    <row r="3243" spans="1:11" x14ac:dyDescent="0.3">
      <c r="A3243" s="3">
        <v>45793</v>
      </c>
      <c r="B3243" s="6">
        <v>0.75</v>
      </c>
      <c r="C3243" s="2">
        <v>12.5</v>
      </c>
      <c r="D3243" s="2">
        <v>11.5</v>
      </c>
      <c r="E3243" s="2">
        <v>12</v>
      </c>
      <c r="F3243" s="2">
        <v>13</v>
      </c>
      <c r="G3243" s="2">
        <f>INT(YEAR(GEN_UP[[#This Row],[Fecha]]))</f>
        <v>2025</v>
      </c>
      <c r="H3243" s="2">
        <f>INT(MONTH(GEN_UP[[#This Row],[Fecha]]))</f>
        <v>5</v>
      </c>
      <c r="I3243" s="3" t="str">
        <f>TEXT(DATE(YEAR(GEN_UP[[#This Row],[Fecha]]),MONTH(GEN_UP[[#This Row],[Fecha]]),DAY(GEN_UP[[#This Row],[Fecha]])),"mmmm")</f>
        <v>May</v>
      </c>
      <c r="J3243" s="2">
        <f>DAY(GEN_UP[[#This Row],[Fecha]])</f>
        <v>16</v>
      </c>
      <c r="K3243" s="12" t="str">
        <f t="shared" si="52"/>
        <v>16-05-2025_18</v>
      </c>
    </row>
    <row r="3244" spans="1:11" x14ac:dyDescent="0.3">
      <c r="A3244" s="3">
        <v>45794</v>
      </c>
      <c r="B3244" s="6">
        <v>0.25</v>
      </c>
      <c r="C3244" s="2">
        <v>0</v>
      </c>
      <c r="D3244" s="2">
        <v>0</v>
      </c>
      <c r="E3244" s="2">
        <v>0</v>
      </c>
      <c r="F3244" s="2">
        <v>0</v>
      </c>
      <c r="G3244" s="2">
        <f>INT(YEAR(GEN_UP[[#This Row],[Fecha]]))</f>
        <v>2025</v>
      </c>
      <c r="H3244" s="2">
        <f>INT(MONTH(GEN_UP[[#This Row],[Fecha]]))</f>
        <v>5</v>
      </c>
      <c r="I3244" s="3" t="str">
        <f>TEXT(DATE(YEAR(GEN_UP[[#This Row],[Fecha]]),MONTH(GEN_UP[[#This Row],[Fecha]]),DAY(GEN_UP[[#This Row],[Fecha]])),"mmmm")</f>
        <v>May</v>
      </c>
      <c r="J3244" s="2">
        <f>DAY(GEN_UP[[#This Row],[Fecha]])</f>
        <v>17</v>
      </c>
      <c r="K3244" s="12" t="str">
        <f t="shared" si="52"/>
        <v>17-05-2025_06</v>
      </c>
    </row>
    <row r="3245" spans="1:11" x14ac:dyDescent="0.3">
      <c r="A3245" s="3">
        <v>45794</v>
      </c>
      <c r="B3245" s="6">
        <v>0.29166666666666669</v>
      </c>
      <c r="C3245" s="2">
        <v>88</v>
      </c>
      <c r="D3245" s="2">
        <v>86.5</v>
      </c>
      <c r="E3245" s="2">
        <v>90</v>
      </c>
      <c r="F3245" s="2">
        <v>93</v>
      </c>
      <c r="G3245" s="2">
        <f>INT(YEAR(GEN_UP[[#This Row],[Fecha]]))</f>
        <v>2025</v>
      </c>
      <c r="H3245" s="2">
        <f>INT(MONTH(GEN_UP[[#This Row],[Fecha]]))</f>
        <v>5</v>
      </c>
      <c r="I3245" s="3" t="str">
        <f>TEXT(DATE(YEAR(GEN_UP[[#This Row],[Fecha]]),MONTH(GEN_UP[[#This Row],[Fecha]]),DAY(GEN_UP[[#This Row],[Fecha]])),"mmmm")</f>
        <v>May</v>
      </c>
      <c r="J3245" s="2">
        <f>DAY(GEN_UP[[#This Row],[Fecha]])</f>
        <v>17</v>
      </c>
      <c r="K3245" s="12" t="str">
        <f t="shared" si="52"/>
        <v>17-05-2025_07</v>
      </c>
    </row>
    <row r="3246" spans="1:11" x14ac:dyDescent="0.3">
      <c r="A3246" s="3">
        <v>45794</v>
      </c>
      <c r="B3246" s="6">
        <v>0.33333333333333331</v>
      </c>
      <c r="C3246" s="2">
        <v>1136</v>
      </c>
      <c r="D3246" s="2">
        <v>1125</v>
      </c>
      <c r="E3246" s="2">
        <v>1118.5</v>
      </c>
      <c r="F3246" s="2">
        <v>1154.5</v>
      </c>
      <c r="G3246" s="2">
        <f>INT(YEAR(GEN_UP[[#This Row],[Fecha]]))</f>
        <v>2025</v>
      </c>
      <c r="H3246" s="2">
        <f>INT(MONTH(GEN_UP[[#This Row],[Fecha]]))</f>
        <v>5</v>
      </c>
      <c r="I3246" s="3" t="str">
        <f>TEXT(DATE(YEAR(GEN_UP[[#This Row],[Fecha]]),MONTH(GEN_UP[[#This Row],[Fecha]]),DAY(GEN_UP[[#This Row],[Fecha]])),"mmmm")</f>
        <v>May</v>
      </c>
      <c r="J3246" s="2">
        <f>DAY(GEN_UP[[#This Row],[Fecha]])</f>
        <v>17</v>
      </c>
      <c r="K3246" s="12" t="str">
        <f t="shared" si="52"/>
        <v>17-05-2025_08</v>
      </c>
    </row>
    <row r="3247" spans="1:11" x14ac:dyDescent="0.3">
      <c r="A3247" s="3">
        <v>45794</v>
      </c>
      <c r="B3247" s="6">
        <v>0.375</v>
      </c>
      <c r="C3247" s="2">
        <v>3638.5</v>
      </c>
      <c r="D3247" s="2">
        <v>3664</v>
      </c>
      <c r="E3247" s="2">
        <v>3614</v>
      </c>
      <c r="F3247" s="2">
        <v>3467</v>
      </c>
      <c r="G3247" s="2">
        <f>INT(YEAR(GEN_UP[[#This Row],[Fecha]]))</f>
        <v>2025</v>
      </c>
      <c r="H3247" s="2">
        <f>INT(MONTH(GEN_UP[[#This Row],[Fecha]]))</f>
        <v>5</v>
      </c>
      <c r="I3247" s="3" t="str">
        <f>TEXT(DATE(YEAR(GEN_UP[[#This Row],[Fecha]]),MONTH(GEN_UP[[#This Row],[Fecha]]),DAY(GEN_UP[[#This Row],[Fecha]])),"mmmm")</f>
        <v>May</v>
      </c>
      <c r="J3247" s="2">
        <f>DAY(GEN_UP[[#This Row],[Fecha]])</f>
        <v>17</v>
      </c>
      <c r="K3247" s="12" t="str">
        <f t="shared" si="52"/>
        <v>17-05-2025_09</v>
      </c>
    </row>
    <row r="3248" spans="1:11" x14ac:dyDescent="0.3">
      <c r="A3248" s="3">
        <v>45794</v>
      </c>
      <c r="B3248" s="6">
        <v>0.41666666666666669</v>
      </c>
      <c r="C3248" s="2">
        <v>3438.5</v>
      </c>
      <c r="D3248" s="2">
        <v>3427.5</v>
      </c>
      <c r="E3248" s="2">
        <v>3336.5</v>
      </c>
      <c r="F3248" s="2">
        <v>3276</v>
      </c>
      <c r="G3248" s="2">
        <f>INT(YEAR(GEN_UP[[#This Row],[Fecha]]))</f>
        <v>2025</v>
      </c>
      <c r="H3248" s="2">
        <f>INT(MONTH(GEN_UP[[#This Row],[Fecha]]))</f>
        <v>5</v>
      </c>
      <c r="I3248" s="3" t="str">
        <f>TEXT(DATE(YEAR(GEN_UP[[#This Row],[Fecha]]),MONTH(GEN_UP[[#This Row],[Fecha]]),DAY(GEN_UP[[#This Row],[Fecha]])),"mmmm")</f>
        <v>May</v>
      </c>
      <c r="J3248" s="2">
        <f>DAY(GEN_UP[[#This Row],[Fecha]])</f>
        <v>17</v>
      </c>
      <c r="K3248" s="12" t="str">
        <f t="shared" si="52"/>
        <v>17-05-2025_10</v>
      </c>
    </row>
    <row r="3249" spans="1:11" x14ac:dyDescent="0.3">
      <c r="A3249" s="3">
        <v>45794</v>
      </c>
      <c r="B3249" s="6">
        <v>0.45833333333333331</v>
      </c>
      <c r="C3249" s="2">
        <v>4898.5</v>
      </c>
      <c r="D3249" s="2">
        <v>4857</v>
      </c>
      <c r="E3249" s="2">
        <v>4864.5</v>
      </c>
      <c r="F3249" s="2">
        <v>4829.5</v>
      </c>
      <c r="G3249" s="2">
        <f>INT(YEAR(GEN_UP[[#This Row],[Fecha]]))</f>
        <v>2025</v>
      </c>
      <c r="H3249" s="2">
        <f>INT(MONTH(GEN_UP[[#This Row],[Fecha]]))</f>
        <v>5</v>
      </c>
      <c r="I3249" s="3" t="str">
        <f>TEXT(DATE(YEAR(GEN_UP[[#This Row],[Fecha]]),MONTH(GEN_UP[[#This Row],[Fecha]]),DAY(GEN_UP[[#This Row],[Fecha]])),"mmmm")</f>
        <v>May</v>
      </c>
      <c r="J3249" s="2">
        <f>DAY(GEN_UP[[#This Row],[Fecha]])</f>
        <v>17</v>
      </c>
      <c r="K3249" s="12" t="str">
        <f t="shared" si="52"/>
        <v>17-05-2025_11</v>
      </c>
    </row>
    <row r="3250" spans="1:11" x14ac:dyDescent="0.3">
      <c r="A3250" s="3">
        <v>45794</v>
      </c>
      <c r="B3250" s="6">
        <v>0.5</v>
      </c>
      <c r="C3250" s="2">
        <v>4220</v>
      </c>
      <c r="D3250" s="2">
        <v>4182.5</v>
      </c>
      <c r="E3250" s="2">
        <v>4167</v>
      </c>
      <c r="F3250" s="2">
        <v>4138</v>
      </c>
      <c r="G3250" s="2">
        <f>INT(YEAR(GEN_UP[[#This Row],[Fecha]]))</f>
        <v>2025</v>
      </c>
      <c r="H3250" s="2">
        <f>INT(MONTH(GEN_UP[[#This Row],[Fecha]]))</f>
        <v>5</v>
      </c>
      <c r="I3250" s="3" t="str">
        <f>TEXT(DATE(YEAR(GEN_UP[[#This Row],[Fecha]]),MONTH(GEN_UP[[#This Row],[Fecha]]),DAY(GEN_UP[[#This Row],[Fecha]])),"mmmm")</f>
        <v>May</v>
      </c>
      <c r="J3250" s="2">
        <f>DAY(GEN_UP[[#This Row],[Fecha]])</f>
        <v>17</v>
      </c>
      <c r="K3250" s="12" t="str">
        <f t="shared" si="52"/>
        <v>17-05-2025_12</v>
      </c>
    </row>
    <row r="3251" spans="1:11" x14ac:dyDescent="0.3">
      <c r="A3251" s="3">
        <v>45794</v>
      </c>
      <c r="B3251" s="6">
        <v>0.54166666666666663</v>
      </c>
      <c r="C3251" s="2">
        <v>3334</v>
      </c>
      <c r="D3251" s="2">
        <v>3379</v>
      </c>
      <c r="E3251" s="2">
        <v>3379.5</v>
      </c>
      <c r="F3251" s="2">
        <v>3411</v>
      </c>
      <c r="G3251" s="2">
        <f>INT(YEAR(GEN_UP[[#This Row],[Fecha]]))</f>
        <v>2025</v>
      </c>
      <c r="H3251" s="2">
        <f>INT(MONTH(GEN_UP[[#This Row],[Fecha]]))</f>
        <v>5</v>
      </c>
      <c r="I3251" s="3" t="str">
        <f>TEXT(DATE(YEAR(GEN_UP[[#This Row],[Fecha]]),MONTH(GEN_UP[[#This Row],[Fecha]]),DAY(GEN_UP[[#This Row],[Fecha]])),"mmmm")</f>
        <v>May</v>
      </c>
      <c r="J3251" s="2">
        <f>DAY(GEN_UP[[#This Row],[Fecha]])</f>
        <v>17</v>
      </c>
      <c r="K3251" s="12" t="str">
        <f t="shared" si="52"/>
        <v>17-05-2025_13</v>
      </c>
    </row>
    <row r="3252" spans="1:11" x14ac:dyDescent="0.3">
      <c r="A3252" s="3">
        <v>45794</v>
      </c>
      <c r="B3252" s="6">
        <v>0.58333333333333337</v>
      </c>
      <c r="C3252" s="2">
        <v>2641</v>
      </c>
      <c r="D3252" s="2">
        <v>2614</v>
      </c>
      <c r="E3252" s="2">
        <v>2614.5</v>
      </c>
      <c r="F3252" s="2">
        <v>2606.5</v>
      </c>
      <c r="G3252" s="2">
        <f>INT(YEAR(GEN_UP[[#This Row],[Fecha]]))</f>
        <v>2025</v>
      </c>
      <c r="H3252" s="2">
        <f>INT(MONTH(GEN_UP[[#This Row],[Fecha]]))</f>
        <v>5</v>
      </c>
      <c r="I3252" s="3" t="str">
        <f>TEXT(DATE(YEAR(GEN_UP[[#This Row],[Fecha]]),MONTH(GEN_UP[[#This Row],[Fecha]]),DAY(GEN_UP[[#This Row],[Fecha]])),"mmmm")</f>
        <v>May</v>
      </c>
      <c r="J3252" s="2">
        <f>DAY(GEN_UP[[#This Row],[Fecha]])</f>
        <v>17</v>
      </c>
      <c r="K3252" s="12" t="str">
        <f t="shared" si="52"/>
        <v>17-05-2025_14</v>
      </c>
    </row>
    <row r="3253" spans="1:11" x14ac:dyDescent="0.3">
      <c r="A3253" s="3">
        <v>45794</v>
      </c>
      <c r="B3253" s="6">
        <v>0.625</v>
      </c>
      <c r="C3253" s="2">
        <v>2686.5</v>
      </c>
      <c r="D3253" s="2">
        <v>2674.5</v>
      </c>
      <c r="E3253" s="2">
        <v>2693.5</v>
      </c>
      <c r="F3253" s="2">
        <v>2698.5</v>
      </c>
      <c r="G3253" s="2">
        <f>INT(YEAR(GEN_UP[[#This Row],[Fecha]]))</f>
        <v>2025</v>
      </c>
      <c r="H3253" s="2">
        <f>INT(MONTH(GEN_UP[[#This Row],[Fecha]]))</f>
        <v>5</v>
      </c>
      <c r="I3253" s="3" t="str">
        <f>TEXT(DATE(YEAR(GEN_UP[[#This Row],[Fecha]]),MONTH(GEN_UP[[#This Row],[Fecha]]),DAY(GEN_UP[[#This Row],[Fecha]])),"mmmm")</f>
        <v>May</v>
      </c>
      <c r="J3253" s="2">
        <f>DAY(GEN_UP[[#This Row],[Fecha]])</f>
        <v>17</v>
      </c>
      <c r="K3253" s="12" t="str">
        <f t="shared" ref="K3253:K3284" si="53">TEXT(A3253,"dd-mm-yyyy") &amp; "_" &amp; TEXT(HOUR(B3253),"00")</f>
        <v>17-05-2025_15</v>
      </c>
    </row>
    <row r="3254" spans="1:11" x14ac:dyDescent="0.3">
      <c r="A3254" s="3">
        <v>45794</v>
      </c>
      <c r="B3254" s="6">
        <v>0.66666666666666663</v>
      </c>
      <c r="C3254" s="2">
        <v>1927</v>
      </c>
      <c r="D3254" s="2">
        <v>1911</v>
      </c>
      <c r="E3254" s="2">
        <v>1959</v>
      </c>
      <c r="F3254" s="2">
        <v>1982.5</v>
      </c>
      <c r="G3254" s="2">
        <f>INT(YEAR(GEN_UP[[#This Row],[Fecha]]))</f>
        <v>2025</v>
      </c>
      <c r="H3254" s="2">
        <f>INT(MONTH(GEN_UP[[#This Row],[Fecha]]))</f>
        <v>5</v>
      </c>
      <c r="I3254" s="3" t="str">
        <f>TEXT(DATE(YEAR(GEN_UP[[#This Row],[Fecha]]),MONTH(GEN_UP[[#This Row],[Fecha]]),DAY(GEN_UP[[#This Row],[Fecha]])),"mmmm")</f>
        <v>May</v>
      </c>
      <c r="J3254" s="2">
        <f>DAY(GEN_UP[[#This Row],[Fecha]])</f>
        <v>17</v>
      </c>
      <c r="K3254" s="12" t="str">
        <f t="shared" si="53"/>
        <v>17-05-2025_16</v>
      </c>
    </row>
    <row r="3255" spans="1:11" x14ac:dyDescent="0.3">
      <c r="A3255" s="3">
        <v>45794</v>
      </c>
      <c r="B3255" s="6">
        <v>0.70833333333333337</v>
      </c>
      <c r="C3255" s="2">
        <v>1804</v>
      </c>
      <c r="D3255" s="2">
        <v>1768.5</v>
      </c>
      <c r="E3255" s="2">
        <v>1751</v>
      </c>
      <c r="F3255" s="2">
        <v>1721</v>
      </c>
      <c r="G3255" s="2">
        <f>INT(YEAR(GEN_UP[[#This Row],[Fecha]]))</f>
        <v>2025</v>
      </c>
      <c r="H3255" s="2">
        <f>INT(MONTH(GEN_UP[[#This Row],[Fecha]]))</f>
        <v>5</v>
      </c>
      <c r="I3255" s="3" t="str">
        <f>TEXT(DATE(YEAR(GEN_UP[[#This Row],[Fecha]]),MONTH(GEN_UP[[#This Row],[Fecha]]),DAY(GEN_UP[[#This Row],[Fecha]])),"mmmm")</f>
        <v>May</v>
      </c>
      <c r="J3255" s="2">
        <f>DAY(GEN_UP[[#This Row],[Fecha]])</f>
        <v>17</v>
      </c>
      <c r="K3255" s="12" t="str">
        <f t="shared" si="53"/>
        <v>17-05-2025_17</v>
      </c>
    </row>
    <row r="3256" spans="1:11" x14ac:dyDescent="0.3">
      <c r="A3256" s="3">
        <v>45794</v>
      </c>
      <c r="B3256" s="6">
        <v>0.75</v>
      </c>
      <c r="C3256" s="2">
        <v>863</v>
      </c>
      <c r="D3256" s="2">
        <v>861</v>
      </c>
      <c r="E3256" s="2">
        <v>878</v>
      </c>
      <c r="F3256" s="2">
        <v>871.5</v>
      </c>
      <c r="G3256" s="2">
        <f>INT(YEAR(GEN_UP[[#This Row],[Fecha]]))</f>
        <v>2025</v>
      </c>
      <c r="H3256" s="2">
        <f>INT(MONTH(GEN_UP[[#This Row],[Fecha]]))</f>
        <v>5</v>
      </c>
      <c r="I3256" s="3" t="str">
        <f>TEXT(DATE(YEAR(GEN_UP[[#This Row],[Fecha]]),MONTH(GEN_UP[[#This Row],[Fecha]]),DAY(GEN_UP[[#This Row],[Fecha]])),"mmmm")</f>
        <v>May</v>
      </c>
      <c r="J3256" s="2">
        <f>DAY(GEN_UP[[#This Row],[Fecha]])</f>
        <v>17</v>
      </c>
      <c r="K3256" s="12" t="str">
        <f t="shared" si="53"/>
        <v>17-05-2025_18</v>
      </c>
    </row>
    <row r="3257" spans="1:11" x14ac:dyDescent="0.3">
      <c r="A3257" s="3">
        <v>45794</v>
      </c>
      <c r="B3257" s="6">
        <v>0.79166666666666663</v>
      </c>
      <c r="C3257" s="2">
        <v>62.5</v>
      </c>
      <c r="D3257" s="2">
        <v>63</v>
      </c>
      <c r="E3257" s="2">
        <v>65.5</v>
      </c>
      <c r="F3257" s="2">
        <v>68</v>
      </c>
      <c r="G3257" s="2">
        <f>INT(YEAR(GEN_UP[[#This Row],[Fecha]]))</f>
        <v>2025</v>
      </c>
      <c r="H3257" s="2">
        <f>INT(MONTH(GEN_UP[[#This Row],[Fecha]]))</f>
        <v>5</v>
      </c>
      <c r="I3257" s="3" t="str">
        <f>TEXT(DATE(YEAR(GEN_UP[[#This Row],[Fecha]]),MONTH(GEN_UP[[#This Row],[Fecha]]),DAY(GEN_UP[[#This Row],[Fecha]])),"mmmm")</f>
        <v>May</v>
      </c>
      <c r="J3257" s="2">
        <f>DAY(GEN_UP[[#This Row],[Fecha]])</f>
        <v>17</v>
      </c>
      <c r="K3257" s="12" t="str">
        <f t="shared" si="53"/>
        <v>17-05-2025_19</v>
      </c>
    </row>
    <row r="3258" spans="1:11" x14ac:dyDescent="0.3">
      <c r="A3258" s="3">
        <v>45795</v>
      </c>
      <c r="B3258" s="6">
        <v>4.1666666666666664E-2</v>
      </c>
      <c r="C3258" s="2">
        <v>0</v>
      </c>
      <c r="D3258" s="2">
        <v>0</v>
      </c>
      <c r="E3258" s="2">
        <v>0</v>
      </c>
      <c r="F3258" s="2">
        <v>0</v>
      </c>
      <c r="G3258" s="2">
        <f>INT(YEAR(GEN_UP[[#This Row],[Fecha]]))</f>
        <v>2025</v>
      </c>
      <c r="H3258" s="2">
        <f>INT(MONTH(GEN_UP[[#This Row],[Fecha]]))</f>
        <v>5</v>
      </c>
      <c r="I3258" s="3" t="str">
        <f>TEXT(DATE(YEAR(GEN_UP[[#This Row],[Fecha]]),MONTH(GEN_UP[[#This Row],[Fecha]]),DAY(GEN_UP[[#This Row],[Fecha]])),"mmmm")</f>
        <v>May</v>
      </c>
      <c r="J3258" s="2">
        <f>DAY(GEN_UP[[#This Row],[Fecha]])</f>
        <v>18</v>
      </c>
      <c r="K3258" s="12" t="str">
        <f t="shared" si="53"/>
        <v>18-05-2025_01</v>
      </c>
    </row>
    <row r="3259" spans="1:11" x14ac:dyDescent="0.3">
      <c r="A3259" s="3">
        <v>45795</v>
      </c>
      <c r="B3259" s="6">
        <v>8.3333333333333329E-2</v>
      </c>
      <c r="C3259" s="2">
        <v>0</v>
      </c>
      <c r="D3259" s="2">
        <v>0</v>
      </c>
      <c r="E3259" s="2">
        <v>0</v>
      </c>
      <c r="F3259" s="2">
        <v>0</v>
      </c>
      <c r="G3259" s="2">
        <f>INT(YEAR(GEN_UP[[#This Row],[Fecha]]))</f>
        <v>2025</v>
      </c>
      <c r="H3259" s="2">
        <f>INT(MONTH(GEN_UP[[#This Row],[Fecha]]))</f>
        <v>5</v>
      </c>
      <c r="I3259" s="3" t="str">
        <f>TEXT(DATE(YEAR(GEN_UP[[#This Row],[Fecha]]),MONTH(GEN_UP[[#This Row],[Fecha]]),DAY(GEN_UP[[#This Row],[Fecha]])),"mmmm")</f>
        <v>May</v>
      </c>
      <c r="J3259" s="2">
        <f>DAY(GEN_UP[[#This Row],[Fecha]])</f>
        <v>18</v>
      </c>
      <c r="K3259" s="12" t="str">
        <f t="shared" si="53"/>
        <v>18-05-2025_02</v>
      </c>
    </row>
    <row r="3260" spans="1:11" x14ac:dyDescent="0.3">
      <c r="A3260" s="3">
        <v>45795</v>
      </c>
      <c r="B3260" s="6">
        <v>0.125</v>
      </c>
      <c r="C3260" s="2">
        <v>0</v>
      </c>
      <c r="D3260" s="2">
        <v>0</v>
      </c>
      <c r="E3260" s="2">
        <v>0</v>
      </c>
      <c r="F3260" s="2">
        <v>0</v>
      </c>
      <c r="G3260" s="2">
        <f>INT(YEAR(GEN_UP[[#This Row],[Fecha]]))</f>
        <v>2025</v>
      </c>
      <c r="H3260" s="2">
        <f>INT(MONTH(GEN_UP[[#This Row],[Fecha]]))</f>
        <v>5</v>
      </c>
      <c r="I3260" s="3" t="str">
        <f>TEXT(DATE(YEAR(GEN_UP[[#This Row],[Fecha]]),MONTH(GEN_UP[[#This Row],[Fecha]]),DAY(GEN_UP[[#This Row],[Fecha]])),"mmmm")</f>
        <v>May</v>
      </c>
      <c r="J3260" s="2">
        <f>DAY(GEN_UP[[#This Row],[Fecha]])</f>
        <v>18</v>
      </c>
      <c r="K3260" s="12" t="str">
        <f t="shared" si="53"/>
        <v>18-05-2025_03</v>
      </c>
    </row>
    <row r="3261" spans="1:11" x14ac:dyDescent="0.3">
      <c r="A3261" s="3">
        <v>45795</v>
      </c>
      <c r="B3261" s="6">
        <v>0.16666666666666666</v>
      </c>
      <c r="C3261" s="2">
        <v>0</v>
      </c>
      <c r="D3261" s="2">
        <v>0</v>
      </c>
      <c r="E3261" s="2">
        <v>0</v>
      </c>
      <c r="F3261" s="2">
        <v>0</v>
      </c>
      <c r="G3261" s="2">
        <f>INT(YEAR(GEN_UP[[#This Row],[Fecha]]))</f>
        <v>2025</v>
      </c>
      <c r="H3261" s="2">
        <f>INT(MONTH(GEN_UP[[#This Row],[Fecha]]))</f>
        <v>5</v>
      </c>
      <c r="I3261" s="3" t="str">
        <f>TEXT(DATE(YEAR(GEN_UP[[#This Row],[Fecha]]),MONTH(GEN_UP[[#This Row],[Fecha]]),DAY(GEN_UP[[#This Row],[Fecha]])),"mmmm")</f>
        <v>May</v>
      </c>
      <c r="J3261" s="2">
        <f>DAY(GEN_UP[[#This Row],[Fecha]])</f>
        <v>18</v>
      </c>
      <c r="K3261" s="12" t="str">
        <f t="shared" si="53"/>
        <v>18-05-2025_04</v>
      </c>
    </row>
    <row r="3262" spans="1:11" x14ac:dyDescent="0.3">
      <c r="A3262" s="3">
        <v>45795</v>
      </c>
      <c r="B3262" s="6">
        <v>0.20833333333333334</v>
      </c>
      <c r="C3262" s="2">
        <v>0</v>
      </c>
      <c r="D3262" s="2">
        <v>0</v>
      </c>
      <c r="E3262" s="2">
        <v>0</v>
      </c>
      <c r="F3262" s="2">
        <v>0</v>
      </c>
      <c r="G3262" s="2">
        <f>INT(YEAR(GEN_UP[[#This Row],[Fecha]]))</f>
        <v>2025</v>
      </c>
      <c r="H3262" s="2">
        <f>INT(MONTH(GEN_UP[[#This Row],[Fecha]]))</f>
        <v>5</v>
      </c>
      <c r="I3262" s="3" t="str">
        <f>TEXT(DATE(YEAR(GEN_UP[[#This Row],[Fecha]]),MONTH(GEN_UP[[#This Row],[Fecha]]),DAY(GEN_UP[[#This Row],[Fecha]])),"mmmm")</f>
        <v>May</v>
      </c>
      <c r="J3262" s="2">
        <f>DAY(GEN_UP[[#This Row],[Fecha]])</f>
        <v>18</v>
      </c>
      <c r="K3262" s="12" t="str">
        <f t="shared" si="53"/>
        <v>18-05-2025_05</v>
      </c>
    </row>
    <row r="3263" spans="1:11" x14ac:dyDescent="0.3">
      <c r="A3263" s="3">
        <v>45795</v>
      </c>
      <c r="B3263" s="6">
        <v>0.25</v>
      </c>
      <c r="C3263" s="2">
        <v>0</v>
      </c>
      <c r="D3263" s="2">
        <v>0</v>
      </c>
      <c r="E3263" s="2">
        <v>0</v>
      </c>
      <c r="F3263" s="2">
        <v>0</v>
      </c>
      <c r="G3263" s="2">
        <f>INT(YEAR(GEN_UP[[#This Row],[Fecha]]))</f>
        <v>2025</v>
      </c>
      <c r="H3263" s="2">
        <f>INT(MONTH(GEN_UP[[#This Row],[Fecha]]))</f>
        <v>5</v>
      </c>
      <c r="I3263" s="3" t="str">
        <f>TEXT(DATE(YEAR(GEN_UP[[#This Row],[Fecha]]),MONTH(GEN_UP[[#This Row],[Fecha]]),DAY(GEN_UP[[#This Row],[Fecha]])),"mmmm")</f>
        <v>May</v>
      </c>
      <c r="J3263" s="2">
        <f>DAY(GEN_UP[[#This Row],[Fecha]])</f>
        <v>18</v>
      </c>
      <c r="K3263" s="12" t="str">
        <f t="shared" si="53"/>
        <v>18-05-2025_06</v>
      </c>
    </row>
    <row r="3264" spans="1:11" x14ac:dyDescent="0.3">
      <c r="A3264" s="3">
        <v>45795</v>
      </c>
      <c r="B3264" s="6">
        <v>0.29166666666666669</v>
      </c>
      <c r="C3264" s="2">
        <v>195.5</v>
      </c>
      <c r="D3264" s="2">
        <v>184.5</v>
      </c>
      <c r="E3264" s="2">
        <v>166.5</v>
      </c>
      <c r="F3264" s="2">
        <v>159</v>
      </c>
      <c r="G3264" s="2">
        <f>INT(YEAR(GEN_UP[[#This Row],[Fecha]]))</f>
        <v>2025</v>
      </c>
      <c r="H3264" s="2">
        <f>INT(MONTH(GEN_UP[[#This Row],[Fecha]]))</f>
        <v>5</v>
      </c>
      <c r="I3264" s="3" t="str">
        <f>TEXT(DATE(YEAR(GEN_UP[[#This Row],[Fecha]]),MONTH(GEN_UP[[#This Row],[Fecha]]),DAY(GEN_UP[[#This Row],[Fecha]])),"mmmm")</f>
        <v>May</v>
      </c>
      <c r="J3264" s="2">
        <f>DAY(GEN_UP[[#This Row],[Fecha]])</f>
        <v>18</v>
      </c>
      <c r="K3264" s="12" t="str">
        <f t="shared" si="53"/>
        <v>18-05-2025_07</v>
      </c>
    </row>
    <row r="3265" spans="1:11" x14ac:dyDescent="0.3">
      <c r="A3265" s="3">
        <v>45795</v>
      </c>
      <c r="B3265" s="6">
        <v>0.33333333333333331</v>
      </c>
      <c r="C3265" s="2">
        <v>1729.5</v>
      </c>
      <c r="D3265" s="2">
        <v>1687.5</v>
      </c>
      <c r="E3265" s="2">
        <v>1586</v>
      </c>
      <c r="F3265" s="2">
        <v>1576.5</v>
      </c>
      <c r="G3265" s="2">
        <f>INT(YEAR(GEN_UP[[#This Row],[Fecha]]))</f>
        <v>2025</v>
      </c>
      <c r="H3265" s="2">
        <f>INT(MONTH(GEN_UP[[#This Row],[Fecha]]))</f>
        <v>5</v>
      </c>
      <c r="I3265" s="3" t="str">
        <f>TEXT(DATE(YEAR(GEN_UP[[#This Row],[Fecha]]),MONTH(GEN_UP[[#This Row],[Fecha]]),DAY(GEN_UP[[#This Row],[Fecha]])),"mmmm")</f>
        <v>May</v>
      </c>
      <c r="J3265" s="2">
        <f>DAY(GEN_UP[[#This Row],[Fecha]])</f>
        <v>18</v>
      </c>
      <c r="K3265" s="12" t="str">
        <f t="shared" si="53"/>
        <v>18-05-2025_08</v>
      </c>
    </row>
    <row r="3266" spans="1:11" x14ac:dyDescent="0.3">
      <c r="A3266" s="3">
        <v>45795</v>
      </c>
      <c r="B3266" s="6">
        <v>0.375</v>
      </c>
      <c r="C3266" s="2">
        <v>3692.5</v>
      </c>
      <c r="D3266" s="2">
        <v>3659</v>
      </c>
      <c r="E3266" s="2">
        <v>3669.5</v>
      </c>
      <c r="F3266" s="2">
        <v>3802.5</v>
      </c>
      <c r="G3266" s="2">
        <f>INT(YEAR(GEN_UP[[#This Row],[Fecha]]))</f>
        <v>2025</v>
      </c>
      <c r="H3266" s="2">
        <f>INT(MONTH(GEN_UP[[#This Row],[Fecha]]))</f>
        <v>5</v>
      </c>
      <c r="I3266" s="3" t="str">
        <f>TEXT(DATE(YEAR(GEN_UP[[#This Row],[Fecha]]),MONTH(GEN_UP[[#This Row],[Fecha]]),DAY(GEN_UP[[#This Row],[Fecha]])),"mmmm")</f>
        <v>May</v>
      </c>
      <c r="J3266" s="2">
        <f>DAY(GEN_UP[[#This Row],[Fecha]])</f>
        <v>18</v>
      </c>
      <c r="K3266" s="12" t="str">
        <f t="shared" si="53"/>
        <v>18-05-2025_09</v>
      </c>
    </row>
    <row r="3267" spans="1:11" x14ac:dyDescent="0.3">
      <c r="A3267" s="3">
        <v>45795</v>
      </c>
      <c r="B3267" s="6">
        <v>0.41666666666666669</v>
      </c>
      <c r="C3267" s="2">
        <v>4289.5</v>
      </c>
      <c r="D3267" s="2">
        <v>4290</v>
      </c>
      <c r="E3267" s="2">
        <v>4272</v>
      </c>
      <c r="F3267" s="2">
        <v>4012</v>
      </c>
      <c r="G3267" s="2">
        <f>INT(YEAR(GEN_UP[[#This Row],[Fecha]]))</f>
        <v>2025</v>
      </c>
      <c r="H3267" s="2">
        <f>INT(MONTH(GEN_UP[[#This Row],[Fecha]]))</f>
        <v>5</v>
      </c>
      <c r="I3267" s="3" t="str">
        <f>TEXT(DATE(YEAR(GEN_UP[[#This Row],[Fecha]]),MONTH(GEN_UP[[#This Row],[Fecha]]),DAY(GEN_UP[[#This Row],[Fecha]])),"mmmm")</f>
        <v>May</v>
      </c>
      <c r="J3267" s="2">
        <f>DAY(GEN_UP[[#This Row],[Fecha]])</f>
        <v>18</v>
      </c>
      <c r="K3267" s="12" t="str">
        <f t="shared" si="53"/>
        <v>18-05-2025_10</v>
      </c>
    </row>
    <row r="3268" spans="1:11" x14ac:dyDescent="0.3">
      <c r="A3268" s="3">
        <v>45795</v>
      </c>
      <c r="B3268" s="6">
        <v>0.45833333333333331</v>
      </c>
      <c r="C3268" s="2">
        <v>4106.5</v>
      </c>
      <c r="D3268" s="2">
        <v>3988</v>
      </c>
      <c r="E3268" s="2">
        <v>4025.5</v>
      </c>
      <c r="F3268" s="2">
        <v>3874.5</v>
      </c>
      <c r="G3268" s="2">
        <f>INT(YEAR(GEN_UP[[#This Row],[Fecha]]))</f>
        <v>2025</v>
      </c>
      <c r="H3268" s="2">
        <f>INT(MONTH(GEN_UP[[#This Row],[Fecha]]))</f>
        <v>5</v>
      </c>
      <c r="I3268" s="3" t="str">
        <f>TEXT(DATE(YEAR(GEN_UP[[#This Row],[Fecha]]),MONTH(GEN_UP[[#This Row],[Fecha]]),DAY(GEN_UP[[#This Row],[Fecha]])),"mmmm")</f>
        <v>May</v>
      </c>
      <c r="J3268" s="2">
        <f>DAY(GEN_UP[[#This Row],[Fecha]])</f>
        <v>18</v>
      </c>
      <c r="K3268" s="12" t="str">
        <f t="shared" si="53"/>
        <v>18-05-2025_11</v>
      </c>
    </row>
    <row r="3269" spans="1:11" x14ac:dyDescent="0.3">
      <c r="A3269" s="3">
        <v>45795</v>
      </c>
      <c r="B3269" s="6">
        <v>0.5</v>
      </c>
      <c r="C3269" s="2">
        <v>4056.5</v>
      </c>
      <c r="D3269" s="2">
        <v>4077.5</v>
      </c>
      <c r="E3269" s="2">
        <v>4098.5</v>
      </c>
      <c r="F3269" s="2">
        <v>4302.5</v>
      </c>
      <c r="G3269" s="2">
        <f>INT(YEAR(GEN_UP[[#This Row],[Fecha]]))</f>
        <v>2025</v>
      </c>
      <c r="H3269" s="2">
        <f>INT(MONTH(GEN_UP[[#This Row],[Fecha]]))</f>
        <v>5</v>
      </c>
      <c r="I3269" s="3" t="str">
        <f>TEXT(DATE(YEAR(GEN_UP[[#This Row],[Fecha]]),MONTH(GEN_UP[[#This Row],[Fecha]]),DAY(GEN_UP[[#This Row],[Fecha]])),"mmmm")</f>
        <v>May</v>
      </c>
      <c r="J3269" s="2">
        <f>DAY(GEN_UP[[#This Row],[Fecha]])</f>
        <v>18</v>
      </c>
      <c r="K3269" s="12" t="str">
        <f t="shared" si="53"/>
        <v>18-05-2025_12</v>
      </c>
    </row>
    <row r="3270" spans="1:11" x14ac:dyDescent="0.3">
      <c r="A3270" s="3">
        <v>45795</v>
      </c>
      <c r="B3270" s="6">
        <v>0.54166666666666663</v>
      </c>
      <c r="C3270" s="2">
        <v>5375.5</v>
      </c>
      <c r="D3270" s="2">
        <v>5163.5</v>
      </c>
      <c r="E3270" s="2">
        <v>5103.5</v>
      </c>
      <c r="F3270" s="2">
        <v>4704.5</v>
      </c>
      <c r="G3270" s="2">
        <f>INT(YEAR(GEN_UP[[#This Row],[Fecha]]))</f>
        <v>2025</v>
      </c>
      <c r="H3270" s="2">
        <f>INT(MONTH(GEN_UP[[#This Row],[Fecha]]))</f>
        <v>5</v>
      </c>
      <c r="I3270" s="3" t="str">
        <f>TEXT(DATE(YEAR(GEN_UP[[#This Row],[Fecha]]),MONTH(GEN_UP[[#This Row],[Fecha]]),DAY(GEN_UP[[#This Row],[Fecha]])),"mmmm")</f>
        <v>May</v>
      </c>
      <c r="J3270" s="2">
        <f>DAY(GEN_UP[[#This Row],[Fecha]])</f>
        <v>18</v>
      </c>
      <c r="K3270" s="12" t="str">
        <f t="shared" si="53"/>
        <v>18-05-2025_13</v>
      </c>
    </row>
    <row r="3271" spans="1:11" x14ac:dyDescent="0.3">
      <c r="A3271" s="3">
        <v>45795</v>
      </c>
      <c r="B3271" s="6">
        <v>0.58333333333333337</v>
      </c>
      <c r="C3271" s="2">
        <v>4972</v>
      </c>
      <c r="D3271" s="2">
        <v>5413</v>
      </c>
      <c r="E3271" s="2">
        <v>5338</v>
      </c>
      <c r="F3271" s="2">
        <v>5426</v>
      </c>
      <c r="G3271" s="2">
        <f>INT(YEAR(GEN_UP[[#This Row],[Fecha]]))</f>
        <v>2025</v>
      </c>
      <c r="H3271" s="2">
        <f>INT(MONTH(GEN_UP[[#This Row],[Fecha]]))</f>
        <v>5</v>
      </c>
      <c r="I3271" s="3" t="str">
        <f>TEXT(DATE(YEAR(GEN_UP[[#This Row],[Fecha]]),MONTH(GEN_UP[[#This Row],[Fecha]]),DAY(GEN_UP[[#This Row],[Fecha]])),"mmmm")</f>
        <v>May</v>
      </c>
      <c r="J3271" s="2">
        <f>DAY(GEN_UP[[#This Row],[Fecha]])</f>
        <v>18</v>
      </c>
      <c r="K3271" s="12" t="str">
        <f t="shared" si="53"/>
        <v>18-05-2025_14</v>
      </c>
    </row>
    <row r="3272" spans="1:11" x14ac:dyDescent="0.3">
      <c r="A3272" s="3">
        <v>45795</v>
      </c>
      <c r="B3272" s="6">
        <v>0.625</v>
      </c>
      <c r="C3272" s="2">
        <v>4938.5</v>
      </c>
      <c r="D3272" s="2">
        <v>4671.5</v>
      </c>
      <c r="E3272" s="2">
        <v>4656</v>
      </c>
      <c r="F3272" s="2">
        <v>4975</v>
      </c>
      <c r="G3272" s="2">
        <f>INT(YEAR(GEN_UP[[#This Row],[Fecha]]))</f>
        <v>2025</v>
      </c>
      <c r="H3272" s="2">
        <f>INT(MONTH(GEN_UP[[#This Row],[Fecha]]))</f>
        <v>5</v>
      </c>
      <c r="I3272" s="3" t="str">
        <f>TEXT(DATE(YEAR(GEN_UP[[#This Row],[Fecha]]),MONTH(GEN_UP[[#This Row],[Fecha]]),DAY(GEN_UP[[#This Row],[Fecha]])),"mmmm")</f>
        <v>May</v>
      </c>
      <c r="J3272" s="2">
        <f>DAY(GEN_UP[[#This Row],[Fecha]])</f>
        <v>18</v>
      </c>
      <c r="K3272" s="12" t="str">
        <f t="shared" si="53"/>
        <v>18-05-2025_15</v>
      </c>
    </row>
    <row r="3273" spans="1:11" x14ac:dyDescent="0.3">
      <c r="A3273" s="3">
        <v>45795</v>
      </c>
      <c r="B3273" s="6">
        <v>0.66666666666666663</v>
      </c>
      <c r="C3273" s="2">
        <v>445.5</v>
      </c>
      <c r="D3273" s="2">
        <v>443.5</v>
      </c>
      <c r="E3273" s="2">
        <v>466</v>
      </c>
      <c r="F3273" s="2">
        <v>469</v>
      </c>
      <c r="G3273" s="2">
        <f>INT(YEAR(GEN_UP[[#This Row],[Fecha]]))</f>
        <v>2025</v>
      </c>
      <c r="H3273" s="2">
        <f>INT(MONTH(GEN_UP[[#This Row],[Fecha]]))</f>
        <v>5</v>
      </c>
      <c r="I3273" s="3" t="str">
        <f>TEXT(DATE(YEAR(GEN_UP[[#This Row],[Fecha]]),MONTH(GEN_UP[[#This Row],[Fecha]]),DAY(GEN_UP[[#This Row],[Fecha]])),"mmmm")</f>
        <v>May</v>
      </c>
      <c r="J3273" s="2">
        <f>DAY(GEN_UP[[#This Row],[Fecha]])</f>
        <v>18</v>
      </c>
      <c r="K3273" s="12" t="str">
        <f t="shared" si="53"/>
        <v>18-05-2025_16</v>
      </c>
    </row>
    <row r="3274" spans="1:11" x14ac:dyDescent="0.3">
      <c r="A3274" s="3">
        <v>45795</v>
      </c>
      <c r="B3274" s="6">
        <v>0.70833333333333337</v>
      </c>
      <c r="C3274" s="2">
        <v>51</v>
      </c>
      <c r="D3274" s="2">
        <v>50</v>
      </c>
      <c r="E3274" s="2">
        <v>50.5</v>
      </c>
      <c r="F3274" s="2">
        <v>50.5</v>
      </c>
      <c r="G3274" s="2">
        <f>INT(YEAR(GEN_UP[[#This Row],[Fecha]]))</f>
        <v>2025</v>
      </c>
      <c r="H3274" s="2">
        <f>INT(MONTH(GEN_UP[[#This Row],[Fecha]]))</f>
        <v>5</v>
      </c>
      <c r="I3274" s="3" t="str">
        <f>TEXT(DATE(YEAR(GEN_UP[[#This Row],[Fecha]]),MONTH(GEN_UP[[#This Row],[Fecha]]),DAY(GEN_UP[[#This Row],[Fecha]])),"mmmm")</f>
        <v>May</v>
      </c>
      <c r="J3274" s="2">
        <f>DAY(GEN_UP[[#This Row],[Fecha]])</f>
        <v>18</v>
      </c>
      <c r="K3274" s="12" t="str">
        <f t="shared" si="53"/>
        <v>18-05-2025_17</v>
      </c>
    </row>
    <row r="3275" spans="1:11" x14ac:dyDescent="0.3">
      <c r="A3275" s="3">
        <v>45795</v>
      </c>
      <c r="B3275" s="6">
        <v>0.75</v>
      </c>
      <c r="C3275" s="2">
        <v>150.5</v>
      </c>
      <c r="D3275" s="2">
        <v>144</v>
      </c>
      <c r="E3275" s="2">
        <v>136</v>
      </c>
      <c r="F3275" s="2">
        <v>130.5</v>
      </c>
      <c r="G3275" s="2">
        <f>INT(YEAR(GEN_UP[[#This Row],[Fecha]]))</f>
        <v>2025</v>
      </c>
      <c r="H3275" s="2">
        <f>INT(MONTH(GEN_UP[[#This Row],[Fecha]]))</f>
        <v>5</v>
      </c>
      <c r="I3275" s="3" t="str">
        <f>TEXT(DATE(YEAR(GEN_UP[[#This Row],[Fecha]]),MONTH(GEN_UP[[#This Row],[Fecha]]),DAY(GEN_UP[[#This Row],[Fecha]])),"mmmm")</f>
        <v>May</v>
      </c>
      <c r="J3275" s="2">
        <f>DAY(GEN_UP[[#This Row],[Fecha]])</f>
        <v>18</v>
      </c>
      <c r="K3275" s="12" t="str">
        <f t="shared" si="53"/>
        <v>18-05-2025_18</v>
      </c>
    </row>
    <row r="3276" spans="1:11" x14ac:dyDescent="0.3">
      <c r="A3276" s="3">
        <v>45795</v>
      </c>
      <c r="B3276" s="6">
        <v>0.79166666666666663</v>
      </c>
      <c r="C3276" s="2">
        <v>59.5</v>
      </c>
      <c r="D3276" s="2">
        <v>58.5</v>
      </c>
      <c r="E3276" s="2">
        <v>57</v>
      </c>
      <c r="F3276" s="2">
        <v>55.5</v>
      </c>
      <c r="G3276" s="2">
        <f>INT(YEAR(GEN_UP[[#This Row],[Fecha]]))</f>
        <v>2025</v>
      </c>
      <c r="H3276" s="2">
        <f>INT(MONTH(GEN_UP[[#This Row],[Fecha]]))</f>
        <v>5</v>
      </c>
      <c r="I3276" s="3" t="str">
        <f>TEXT(DATE(YEAR(GEN_UP[[#This Row],[Fecha]]),MONTH(GEN_UP[[#This Row],[Fecha]]),DAY(GEN_UP[[#This Row],[Fecha]])),"mmmm")</f>
        <v>May</v>
      </c>
      <c r="J3276" s="2">
        <f>DAY(GEN_UP[[#This Row],[Fecha]])</f>
        <v>18</v>
      </c>
      <c r="K3276" s="12" t="str">
        <f t="shared" si="53"/>
        <v>18-05-2025_19</v>
      </c>
    </row>
    <row r="3277" spans="1:11" x14ac:dyDescent="0.3">
      <c r="A3277" s="3">
        <v>45796</v>
      </c>
      <c r="B3277" s="6">
        <v>0.29166666666666669</v>
      </c>
      <c r="C3277" s="2">
        <v>197</v>
      </c>
      <c r="D3277" s="2">
        <v>191</v>
      </c>
      <c r="E3277" s="2">
        <v>185.5</v>
      </c>
      <c r="F3277" s="2">
        <v>186.5</v>
      </c>
      <c r="G3277" s="2">
        <f>INT(YEAR(GEN_UP[[#This Row],[Fecha]]))</f>
        <v>2025</v>
      </c>
      <c r="H3277" s="2">
        <f>INT(MONTH(GEN_UP[[#This Row],[Fecha]]))</f>
        <v>5</v>
      </c>
      <c r="I3277" s="3" t="str">
        <f>TEXT(DATE(YEAR(GEN_UP[[#This Row],[Fecha]]),MONTH(GEN_UP[[#This Row],[Fecha]]),DAY(GEN_UP[[#This Row],[Fecha]])),"mmmm")</f>
        <v>May</v>
      </c>
      <c r="J3277" s="2">
        <f>DAY(GEN_UP[[#This Row],[Fecha]])</f>
        <v>19</v>
      </c>
      <c r="K3277" s="12" t="str">
        <f t="shared" si="53"/>
        <v>19-05-2025_07</v>
      </c>
    </row>
    <row r="3278" spans="1:11" x14ac:dyDescent="0.3">
      <c r="A3278" s="3">
        <v>45796</v>
      </c>
      <c r="B3278" s="6">
        <v>0.33333333333333331</v>
      </c>
      <c r="C3278" s="2">
        <v>1489.5</v>
      </c>
      <c r="D3278" s="2">
        <v>1517</v>
      </c>
      <c r="E3278" s="2">
        <v>1519.5</v>
      </c>
      <c r="F3278" s="2">
        <v>1538.5</v>
      </c>
      <c r="G3278" s="2">
        <f>INT(YEAR(GEN_UP[[#This Row],[Fecha]]))</f>
        <v>2025</v>
      </c>
      <c r="H3278" s="2">
        <f>INT(MONTH(GEN_UP[[#This Row],[Fecha]]))</f>
        <v>5</v>
      </c>
      <c r="I3278" s="3" t="str">
        <f>TEXT(DATE(YEAR(GEN_UP[[#This Row],[Fecha]]),MONTH(GEN_UP[[#This Row],[Fecha]]),DAY(GEN_UP[[#This Row],[Fecha]])),"mmmm")</f>
        <v>May</v>
      </c>
      <c r="J3278" s="2">
        <f>DAY(GEN_UP[[#This Row],[Fecha]])</f>
        <v>19</v>
      </c>
      <c r="K3278" s="12" t="str">
        <f t="shared" si="53"/>
        <v>19-05-2025_08</v>
      </c>
    </row>
    <row r="3279" spans="1:11" x14ac:dyDescent="0.3">
      <c r="A3279" s="3">
        <v>45796</v>
      </c>
      <c r="B3279" s="6">
        <v>0.375</v>
      </c>
      <c r="C3279" s="2">
        <v>3556</v>
      </c>
      <c r="D3279" s="2">
        <v>3543.5</v>
      </c>
      <c r="E3279" s="2">
        <v>3502.5</v>
      </c>
      <c r="F3279" s="2">
        <v>3487.5</v>
      </c>
      <c r="G3279" s="2">
        <f>INT(YEAR(GEN_UP[[#This Row],[Fecha]]))</f>
        <v>2025</v>
      </c>
      <c r="H3279" s="2">
        <f>INT(MONTH(GEN_UP[[#This Row],[Fecha]]))</f>
        <v>5</v>
      </c>
      <c r="I3279" s="3" t="str">
        <f>TEXT(DATE(YEAR(GEN_UP[[#This Row],[Fecha]]),MONTH(GEN_UP[[#This Row],[Fecha]]),DAY(GEN_UP[[#This Row],[Fecha]])),"mmmm")</f>
        <v>May</v>
      </c>
      <c r="J3279" s="2">
        <f>DAY(GEN_UP[[#This Row],[Fecha]])</f>
        <v>19</v>
      </c>
      <c r="K3279" s="12" t="str">
        <f t="shared" si="53"/>
        <v>19-05-2025_09</v>
      </c>
    </row>
    <row r="3280" spans="1:11" x14ac:dyDescent="0.3">
      <c r="A3280" s="3">
        <v>45796</v>
      </c>
      <c r="B3280" s="6">
        <v>0.41666666666666669</v>
      </c>
      <c r="C3280" s="2">
        <v>5883.5</v>
      </c>
      <c r="D3280" s="2">
        <v>5923</v>
      </c>
      <c r="E3280" s="2">
        <v>5845.5</v>
      </c>
      <c r="F3280" s="2">
        <v>5774</v>
      </c>
      <c r="G3280" s="2">
        <f>INT(YEAR(GEN_UP[[#This Row],[Fecha]]))</f>
        <v>2025</v>
      </c>
      <c r="H3280" s="2">
        <f>INT(MONTH(GEN_UP[[#This Row],[Fecha]]))</f>
        <v>5</v>
      </c>
      <c r="I3280" s="3" t="str">
        <f>TEXT(DATE(YEAR(GEN_UP[[#This Row],[Fecha]]),MONTH(GEN_UP[[#This Row],[Fecha]]),DAY(GEN_UP[[#This Row],[Fecha]])),"mmmm")</f>
        <v>May</v>
      </c>
      <c r="J3280" s="2">
        <f>DAY(GEN_UP[[#This Row],[Fecha]])</f>
        <v>19</v>
      </c>
      <c r="K3280" s="12" t="str">
        <f t="shared" si="53"/>
        <v>19-05-2025_10</v>
      </c>
    </row>
    <row r="3281" spans="1:11" x14ac:dyDescent="0.3">
      <c r="A3281" s="3">
        <v>45796</v>
      </c>
      <c r="B3281" s="6">
        <v>0.45833333333333331</v>
      </c>
      <c r="C3281" s="2">
        <v>6287.5</v>
      </c>
      <c r="D3281" s="2">
        <v>6554.5</v>
      </c>
      <c r="E3281" s="2">
        <v>6433</v>
      </c>
      <c r="F3281" s="2">
        <v>6399</v>
      </c>
      <c r="G3281" s="2">
        <f>INT(YEAR(GEN_UP[[#This Row],[Fecha]]))</f>
        <v>2025</v>
      </c>
      <c r="H3281" s="2">
        <f>INT(MONTH(GEN_UP[[#This Row],[Fecha]]))</f>
        <v>5</v>
      </c>
      <c r="I3281" s="3" t="str">
        <f>TEXT(DATE(YEAR(GEN_UP[[#This Row],[Fecha]]),MONTH(GEN_UP[[#This Row],[Fecha]]),DAY(GEN_UP[[#This Row],[Fecha]])),"mmmm")</f>
        <v>May</v>
      </c>
      <c r="J3281" s="2">
        <f>DAY(GEN_UP[[#This Row],[Fecha]])</f>
        <v>19</v>
      </c>
      <c r="K3281" s="12" t="str">
        <f t="shared" si="53"/>
        <v>19-05-2025_11</v>
      </c>
    </row>
    <row r="3282" spans="1:11" x14ac:dyDescent="0.3">
      <c r="A3282" s="3">
        <v>45796</v>
      </c>
      <c r="B3282" s="6">
        <v>0.5</v>
      </c>
      <c r="C3282" s="2">
        <v>4536.5</v>
      </c>
      <c r="D3282" s="2">
        <v>4452.5</v>
      </c>
      <c r="E3282" s="2">
        <v>4713.5</v>
      </c>
      <c r="F3282" s="2">
        <v>5141</v>
      </c>
      <c r="G3282" s="2">
        <f>INT(YEAR(GEN_UP[[#This Row],[Fecha]]))</f>
        <v>2025</v>
      </c>
      <c r="H3282" s="2">
        <f>INT(MONTH(GEN_UP[[#This Row],[Fecha]]))</f>
        <v>5</v>
      </c>
      <c r="I3282" s="3" t="str">
        <f>TEXT(DATE(YEAR(GEN_UP[[#This Row],[Fecha]]),MONTH(GEN_UP[[#This Row],[Fecha]]),DAY(GEN_UP[[#This Row],[Fecha]])),"mmmm")</f>
        <v>May</v>
      </c>
      <c r="J3282" s="2">
        <f>DAY(GEN_UP[[#This Row],[Fecha]])</f>
        <v>19</v>
      </c>
      <c r="K3282" s="12" t="str">
        <f t="shared" si="53"/>
        <v>19-05-2025_12</v>
      </c>
    </row>
    <row r="3283" spans="1:11" x14ac:dyDescent="0.3">
      <c r="A3283" s="3">
        <v>45796</v>
      </c>
      <c r="B3283" s="6">
        <v>0.54166666666666663</v>
      </c>
      <c r="C3283" s="2">
        <v>5269.5</v>
      </c>
      <c r="D3283" s="2">
        <v>5523.5</v>
      </c>
      <c r="E3283" s="2">
        <v>5775.5</v>
      </c>
      <c r="F3283" s="2">
        <v>5776</v>
      </c>
      <c r="G3283" s="2">
        <f>INT(YEAR(GEN_UP[[#This Row],[Fecha]]))</f>
        <v>2025</v>
      </c>
      <c r="H3283" s="2">
        <f>INT(MONTH(GEN_UP[[#This Row],[Fecha]]))</f>
        <v>5</v>
      </c>
      <c r="I3283" s="3" t="str">
        <f>TEXT(DATE(YEAR(GEN_UP[[#This Row],[Fecha]]),MONTH(GEN_UP[[#This Row],[Fecha]]),DAY(GEN_UP[[#This Row],[Fecha]])),"mmmm")</f>
        <v>May</v>
      </c>
      <c r="J3283" s="2">
        <f>DAY(GEN_UP[[#This Row],[Fecha]])</f>
        <v>19</v>
      </c>
      <c r="K3283" s="12" t="str">
        <f t="shared" si="53"/>
        <v>19-05-2025_13</v>
      </c>
    </row>
    <row r="3284" spans="1:11" x14ac:dyDescent="0.3">
      <c r="A3284" s="3">
        <v>45796</v>
      </c>
      <c r="B3284" s="6">
        <v>0.58333333333333337</v>
      </c>
      <c r="C3284" s="2">
        <v>4686.5</v>
      </c>
      <c r="D3284" s="2">
        <v>4795</v>
      </c>
      <c r="E3284" s="2">
        <v>5417</v>
      </c>
      <c r="F3284" s="2">
        <v>5330</v>
      </c>
      <c r="G3284" s="2">
        <f>INT(YEAR(GEN_UP[[#This Row],[Fecha]]))</f>
        <v>2025</v>
      </c>
      <c r="H3284" s="2">
        <f>INT(MONTH(GEN_UP[[#This Row],[Fecha]]))</f>
        <v>5</v>
      </c>
      <c r="I3284" s="3" t="str">
        <f>TEXT(DATE(YEAR(GEN_UP[[#This Row],[Fecha]]),MONTH(GEN_UP[[#This Row],[Fecha]]),DAY(GEN_UP[[#This Row],[Fecha]])),"mmmm")</f>
        <v>May</v>
      </c>
      <c r="J3284" s="2">
        <f>DAY(GEN_UP[[#This Row],[Fecha]])</f>
        <v>19</v>
      </c>
      <c r="K3284" s="12" t="str">
        <f t="shared" si="53"/>
        <v>19-05-2025_14</v>
      </c>
    </row>
    <row r="3285" spans="1:11" x14ac:dyDescent="0.3">
      <c r="A3285" s="3">
        <v>45796</v>
      </c>
      <c r="B3285" s="6">
        <v>0.625</v>
      </c>
      <c r="C3285" s="2">
        <v>5108</v>
      </c>
      <c r="D3285" s="2">
        <v>5157.5</v>
      </c>
      <c r="E3285" s="2">
        <v>5237.5</v>
      </c>
      <c r="F3285" s="2">
        <v>5099.5</v>
      </c>
      <c r="G3285" s="2">
        <f>INT(YEAR(GEN_UP[[#This Row],[Fecha]]))</f>
        <v>2025</v>
      </c>
      <c r="H3285" s="2">
        <f>INT(MONTH(GEN_UP[[#This Row],[Fecha]]))</f>
        <v>5</v>
      </c>
      <c r="I3285" s="3" t="str">
        <f>TEXT(DATE(YEAR(GEN_UP[[#This Row],[Fecha]]),MONTH(GEN_UP[[#This Row],[Fecha]]),DAY(GEN_UP[[#This Row],[Fecha]])),"mmmm")</f>
        <v>May</v>
      </c>
      <c r="J3285" s="2">
        <f>DAY(GEN_UP[[#This Row],[Fecha]])</f>
        <v>19</v>
      </c>
      <c r="K3285" s="12" t="str">
        <f t="shared" ref="K3285:K3301" si="54">TEXT(A3285,"dd-mm-yyyy") &amp; "_" &amp; TEXT(HOUR(B3285),"00")</f>
        <v>19-05-2025_15</v>
      </c>
    </row>
    <row r="3286" spans="1:11" x14ac:dyDescent="0.3">
      <c r="A3286" s="3">
        <v>45796</v>
      </c>
      <c r="B3286" s="6">
        <v>0.66666666666666663</v>
      </c>
      <c r="C3286" s="2">
        <v>4261</v>
      </c>
      <c r="D3286" s="2">
        <v>4150.5</v>
      </c>
      <c r="E3286" s="2">
        <v>3845</v>
      </c>
      <c r="F3286" s="2">
        <v>3578.5</v>
      </c>
      <c r="G3286" s="2">
        <f>INT(YEAR(GEN_UP[[#This Row],[Fecha]]))</f>
        <v>2025</v>
      </c>
      <c r="H3286" s="2">
        <f>INT(MONTH(GEN_UP[[#This Row],[Fecha]]))</f>
        <v>5</v>
      </c>
      <c r="I3286" s="3" t="str">
        <f>TEXT(DATE(YEAR(GEN_UP[[#This Row],[Fecha]]),MONTH(GEN_UP[[#This Row],[Fecha]]),DAY(GEN_UP[[#This Row],[Fecha]])),"mmmm")</f>
        <v>May</v>
      </c>
      <c r="J3286" s="2">
        <f>DAY(GEN_UP[[#This Row],[Fecha]])</f>
        <v>19</v>
      </c>
      <c r="K3286" s="12" t="str">
        <f t="shared" si="54"/>
        <v>19-05-2025_16</v>
      </c>
    </row>
    <row r="3287" spans="1:11" x14ac:dyDescent="0.3">
      <c r="A3287" s="3">
        <v>45796</v>
      </c>
      <c r="B3287" s="6">
        <v>0.70833333333333337</v>
      </c>
      <c r="C3287" s="2">
        <v>1728</v>
      </c>
      <c r="D3287" s="2">
        <v>1792.5</v>
      </c>
      <c r="E3287" s="2">
        <v>1937</v>
      </c>
      <c r="F3287" s="2">
        <v>2010.5</v>
      </c>
      <c r="G3287" s="2">
        <f>INT(YEAR(GEN_UP[[#This Row],[Fecha]]))</f>
        <v>2025</v>
      </c>
      <c r="H3287" s="2">
        <f>INT(MONTH(GEN_UP[[#This Row],[Fecha]]))</f>
        <v>5</v>
      </c>
      <c r="I3287" s="3" t="str">
        <f>TEXT(DATE(YEAR(GEN_UP[[#This Row],[Fecha]]),MONTH(GEN_UP[[#This Row],[Fecha]]),DAY(GEN_UP[[#This Row],[Fecha]])),"mmmm")</f>
        <v>May</v>
      </c>
      <c r="J3287" s="2">
        <f>DAY(GEN_UP[[#This Row],[Fecha]])</f>
        <v>19</v>
      </c>
      <c r="K3287" s="12" t="str">
        <f t="shared" si="54"/>
        <v>19-05-2025_17</v>
      </c>
    </row>
    <row r="3288" spans="1:11" x14ac:dyDescent="0.3">
      <c r="A3288" s="3">
        <v>45796</v>
      </c>
      <c r="B3288" s="6">
        <v>0.75</v>
      </c>
      <c r="C3288" s="2">
        <v>90</v>
      </c>
      <c r="D3288" s="2">
        <v>92</v>
      </c>
      <c r="E3288" s="2">
        <v>101</v>
      </c>
      <c r="F3288" s="2">
        <v>109.5</v>
      </c>
      <c r="G3288" s="2">
        <f>INT(YEAR(GEN_UP[[#This Row],[Fecha]]))</f>
        <v>2025</v>
      </c>
      <c r="H3288" s="2">
        <f>INT(MONTH(GEN_UP[[#This Row],[Fecha]]))</f>
        <v>5</v>
      </c>
      <c r="I3288" s="3" t="str">
        <f>TEXT(DATE(YEAR(GEN_UP[[#This Row],[Fecha]]),MONTH(GEN_UP[[#This Row],[Fecha]]),DAY(GEN_UP[[#This Row],[Fecha]])),"mmmm")</f>
        <v>May</v>
      </c>
      <c r="J3288" s="2">
        <f>DAY(GEN_UP[[#This Row],[Fecha]])</f>
        <v>19</v>
      </c>
      <c r="K3288" s="12" t="str">
        <f t="shared" si="54"/>
        <v>19-05-2025_18</v>
      </c>
    </row>
    <row r="3289" spans="1:11" x14ac:dyDescent="0.3">
      <c r="A3289" s="3">
        <v>45797</v>
      </c>
      <c r="B3289" s="6">
        <v>0.29166666666666669</v>
      </c>
      <c r="C3289" s="2">
        <v>203.5</v>
      </c>
      <c r="D3289" s="2">
        <v>195.5</v>
      </c>
      <c r="E3289" s="2">
        <v>184</v>
      </c>
      <c r="F3289" s="2">
        <v>181.5</v>
      </c>
      <c r="G3289" s="2">
        <f>INT(YEAR(GEN_UP[[#This Row],[Fecha]]))</f>
        <v>2025</v>
      </c>
      <c r="H3289" s="2">
        <f>INT(MONTH(GEN_UP[[#This Row],[Fecha]]))</f>
        <v>5</v>
      </c>
      <c r="I3289" s="3" t="str">
        <f>TEXT(DATE(YEAR(GEN_UP[[#This Row],[Fecha]]),MONTH(GEN_UP[[#This Row],[Fecha]]),DAY(GEN_UP[[#This Row],[Fecha]])),"mmmm")</f>
        <v>May</v>
      </c>
      <c r="J3289" s="2">
        <f>DAY(GEN_UP[[#This Row],[Fecha]])</f>
        <v>20</v>
      </c>
      <c r="K3289" s="12" t="str">
        <f t="shared" si="54"/>
        <v>20-05-2025_07</v>
      </c>
    </row>
    <row r="3290" spans="1:11" x14ac:dyDescent="0.3">
      <c r="A3290" s="3">
        <v>45797</v>
      </c>
      <c r="B3290" s="6">
        <v>0.33333333333333331</v>
      </c>
      <c r="C3290" s="2">
        <v>1345.5</v>
      </c>
      <c r="D3290" s="2">
        <v>1365</v>
      </c>
      <c r="E3290" s="2">
        <v>1339.5</v>
      </c>
      <c r="F3290" s="2">
        <v>1206</v>
      </c>
      <c r="G3290" s="2">
        <f>INT(YEAR(GEN_UP[[#This Row],[Fecha]]))</f>
        <v>2025</v>
      </c>
      <c r="H3290" s="2">
        <f>INT(MONTH(GEN_UP[[#This Row],[Fecha]]))</f>
        <v>5</v>
      </c>
      <c r="I3290" s="3" t="str">
        <f>TEXT(DATE(YEAR(GEN_UP[[#This Row],[Fecha]]),MONTH(GEN_UP[[#This Row],[Fecha]]),DAY(GEN_UP[[#This Row],[Fecha]])),"mmmm")</f>
        <v>May</v>
      </c>
      <c r="J3290" s="2">
        <f>DAY(GEN_UP[[#This Row],[Fecha]])</f>
        <v>20</v>
      </c>
      <c r="K3290" s="12" t="str">
        <f t="shared" si="54"/>
        <v>20-05-2025_08</v>
      </c>
    </row>
    <row r="3291" spans="1:11" x14ac:dyDescent="0.3">
      <c r="A3291" s="3">
        <v>45797</v>
      </c>
      <c r="B3291" s="6">
        <v>0.375</v>
      </c>
      <c r="C3291" s="2">
        <v>3951</v>
      </c>
      <c r="D3291" s="2">
        <v>3938.5</v>
      </c>
      <c r="E3291" s="2">
        <v>3846.5</v>
      </c>
      <c r="F3291" s="2">
        <v>3782.5</v>
      </c>
      <c r="G3291" s="2">
        <f>INT(YEAR(GEN_UP[[#This Row],[Fecha]]))</f>
        <v>2025</v>
      </c>
      <c r="H3291" s="2">
        <f>INT(MONTH(GEN_UP[[#This Row],[Fecha]]))</f>
        <v>5</v>
      </c>
      <c r="I3291" s="3" t="str">
        <f>TEXT(DATE(YEAR(GEN_UP[[#This Row],[Fecha]]),MONTH(GEN_UP[[#This Row],[Fecha]]),DAY(GEN_UP[[#This Row],[Fecha]])),"mmmm")</f>
        <v>May</v>
      </c>
      <c r="J3291" s="2">
        <f>DAY(GEN_UP[[#This Row],[Fecha]])</f>
        <v>20</v>
      </c>
      <c r="K3291" s="12" t="str">
        <f t="shared" si="54"/>
        <v>20-05-2025_09</v>
      </c>
    </row>
    <row r="3292" spans="1:11" x14ac:dyDescent="0.3">
      <c r="A3292" s="3">
        <v>45797</v>
      </c>
      <c r="B3292" s="6">
        <v>0.41666666666666669</v>
      </c>
      <c r="C3292" s="2">
        <v>5765.5</v>
      </c>
      <c r="D3292" s="2">
        <v>5637.5</v>
      </c>
      <c r="E3292" s="2">
        <v>5553</v>
      </c>
      <c r="F3292" s="2">
        <v>5300</v>
      </c>
      <c r="G3292" s="2">
        <f>INT(YEAR(GEN_UP[[#This Row],[Fecha]]))</f>
        <v>2025</v>
      </c>
      <c r="H3292" s="2">
        <f>INT(MONTH(GEN_UP[[#This Row],[Fecha]]))</f>
        <v>5</v>
      </c>
      <c r="I3292" s="3" t="str">
        <f>TEXT(DATE(YEAR(GEN_UP[[#This Row],[Fecha]]),MONTH(GEN_UP[[#This Row],[Fecha]]),DAY(GEN_UP[[#This Row],[Fecha]])),"mmmm")</f>
        <v>May</v>
      </c>
      <c r="J3292" s="2">
        <f>DAY(GEN_UP[[#This Row],[Fecha]])</f>
        <v>20</v>
      </c>
      <c r="K3292" s="12" t="str">
        <f t="shared" si="54"/>
        <v>20-05-2025_10</v>
      </c>
    </row>
    <row r="3293" spans="1:11" x14ac:dyDescent="0.3">
      <c r="A3293" s="3">
        <v>45797</v>
      </c>
      <c r="B3293" s="6">
        <v>0.45833333333333331</v>
      </c>
      <c r="C3293" s="2">
        <v>7141</v>
      </c>
      <c r="D3293" s="2">
        <v>7416.5</v>
      </c>
      <c r="E3293" s="2">
        <v>7355.5</v>
      </c>
      <c r="F3293" s="2">
        <v>7487</v>
      </c>
      <c r="G3293" s="2">
        <f>INT(YEAR(GEN_UP[[#This Row],[Fecha]]))</f>
        <v>2025</v>
      </c>
      <c r="H3293" s="2">
        <f>INT(MONTH(GEN_UP[[#This Row],[Fecha]]))</f>
        <v>5</v>
      </c>
      <c r="I3293" s="3" t="str">
        <f>TEXT(DATE(YEAR(GEN_UP[[#This Row],[Fecha]]),MONTH(GEN_UP[[#This Row],[Fecha]]),DAY(GEN_UP[[#This Row],[Fecha]])),"mmmm")</f>
        <v>May</v>
      </c>
      <c r="J3293" s="2">
        <f>DAY(GEN_UP[[#This Row],[Fecha]])</f>
        <v>20</v>
      </c>
      <c r="K3293" s="12" t="str">
        <f t="shared" si="54"/>
        <v>20-05-2025_11</v>
      </c>
    </row>
    <row r="3294" spans="1:11" x14ac:dyDescent="0.3">
      <c r="A3294" s="3">
        <v>45797</v>
      </c>
      <c r="B3294" s="6">
        <v>0.5</v>
      </c>
      <c r="C3294" s="2">
        <v>6046</v>
      </c>
      <c r="D3294" s="2">
        <v>6173.5</v>
      </c>
      <c r="E3294" s="2">
        <v>6615.5</v>
      </c>
      <c r="F3294" s="2">
        <v>6786</v>
      </c>
      <c r="G3294" s="2">
        <f>INT(YEAR(GEN_UP[[#This Row],[Fecha]]))</f>
        <v>2025</v>
      </c>
      <c r="H3294" s="2">
        <f>INT(MONTH(GEN_UP[[#This Row],[Fecha]]))</f>
        <v>5</v>
      </c>
      <c r="I3294" s="3" t="str">
        <f>TEXT(DATE(YEAR(GEN_UP[[#This Row],[Fecha]]),MONTH(GEN_UP[[#This Row],[Fecha]]),DAY(GEN_UP[[#This Row],[Fecha]])),"mmmm")</f>
        <v>May</v>
      </c>
      <c r="J3294" s="2">
        <f>DAY(GEN_UP[[#This Row],[Fecha]])</f>
        <v>20</v>
      </c>
      <c r="K3294" s="12" t="str">
        <f t="shared" si="54"/>
        <v>20-05-2025_12</v>
      </c>
    </row>
    <row r="3295" spans="1:11" x14ac:dyDescent="0.3">
      <c r="A3295" s="3">
        <v>45797</v>
      </c>
      <c r="B3295" s="6">
        <v>0.54166666666666663</v>
      </c>
      <c r="C3295" s="2">
        <v>6455</v>
      </c>
      <c r="D3295" s="2">
        <v>6616</v>
      </c>
      <c r="E3295" s="2">
        <v>6823</v>
      </c>
      <c r="F3295" s="2">
        <v>7058.5</v>
      </c>
      <c r="G3295" s="2">
        <f>INT(YEAR(GEN_UP[[#This Row],[Fecha]]))</f>
        <v>2025</v>
      </c>
      <c r="H3295" s="2">
        <f>INT(MONTH(GEN_UP[[#This Row],[Fecha]]))</f>
        <v>5</v>
      </c>
      <c r="I3295" s="3" t="str">
        <f>TEXT(DATE(YEAR(GEN_UP[[#This Row],[Fecha]]),MONTH(GEN_UP[[#This Row],[Fecha]]),DAY(GEN_UP[[#This Row],[Fecha]])),"mmmm")</f>
        <v>May</v>
      </c>
      <c r="J3295" s="2">
        <f>DAY(GEN_UP[[#This Row],[Fecha]])</f>
        <v>20</v>
      </c>
      <c r="K3295" s="12" t="str">
        <f t="shared" si="54"/>
        <v>20-05-2025_13</v>
      </c>
    </row>
    <row r="3296" spans="1:11" x14ac:dyDescent="0.3">
      <c r="A3296" s="3">
        <v>45797</v>
      </c>
      <c r="B3296" s="6">
        <v>0.58333333333333337</v>
      </c>
      <c r="C3296" s="2">
        <v>6197.5</v>
      </c>
      <c r="D3296" s="2">
        <v>6115</v>
      </c>
      <c r="E3296" s="2">
        <v>6093.5</v>
      </c>
      <c r="F3296" s="2">
        <v>5721</v>
      </c>
      <c r="G3296" s="2">
        <f>INT(YEAR(GEN_UP[[#This Row],[Fecha]]))</f>
        <v>2025</v>
      </c>
      <c r="H3296" s="2">
        <f>INT(MONTH(GEN_UP[[#This Row],[Fecha]]))</f>
        <v>5</v>
      </c>
      <c r="I3296" s="3" t="str">
        <f>TEXT(DATE(YEAR(GEN_UP[[#This Row],[Fecha]]),MONTH(GEN_UP[[#This Row],[Fecha]]),DAY(GEN_UP[[#This Row],[Fecha]])),"mmmm")</f>
        <v>May</v>
      </c>
      <c r="J3296" s="2">
        <f>DAY(GEN_UP[[#This Row],[Fecha]])</f>
        <v>20</v>
      </c>
      <c r="K3296" s="12" t="str">
        <f t="shared" si="54"/>
        <v>20-05-2025_14</v>
      </c>
    </row>
    <row r="3297" spans="1:17" x14ac:dyDescent="0.3">
      <c r="A3297" s="3">
        <v>45797</v>
      </c>
      <c r="B3297" s="6">
        <v>0.625</v>
      </c>
      <c r="C3297" s="2">
        <v>3159.5</v>
      </c>
      <c r="D3297" s="2">
        <v>3114.5</v>
      </c>
      <c r="E3297" s="2">
        <v>3095</v>
      </c>
      <c r="F3297" s="2">
        <v>3035.5</v>
      </c>
      <c r="G3297" s="2">
        <f>INT(YEAR(GEN_UP[[#This Row],[Fecha]]))</f>
        <v>2025</v>
      </c>
      <c r="H3297" s="2">
        <f>INT(MONTH(GEN_UP[[#This Row],[Fecha]]))</f>
        <v>5</v>
      </c>
      <c r="I3297" s="3" t="str">
        <f>TEXT(DATE(YEAR(GEN_UP[[#This Row],[Fecha]]),MONTH(GEN_UP[[#This Row],[Fecha]]),DAY(GEN_UP[[#This Row],[Fecha]])),"mmmm")</f>
        <v>May</v>
      </c>
      <c r="J3297" s="2">
        <f>DAY(GEN_UP[[#This Row],[Fecha]])</f>
        <v>20</v>
      </c>
      <c r="K3297" s="12" t="str">
        <f t="shared" si="54"/>
        <v>20-05-2025_15</v>
      </c>
    </row>
    <row r="3298" spans="1:17" x14ac:dyDescent="0.3">
      <c r="A3298" s="3">
        <v>45797</v>
      </c>
      <c r="B3298" s="6">
        <v>0.66666666666666663</v>
      </c>
      <c r="C3298" s="2">
        <v>788.5</v>
      </c>
      <c r="D3298" s="2">
        <v>780.5</v>
      </c>
      <c r="E3298" s="2">
        <v>794.5</v>
      </c>
      <c r="F3298" s="2">
        <v>801.5</v>
      </c>
      <c r="G3298" s="2">
        <f>INT(YEAR(GEN_UP[[#This Row],[Fecha]]))</f>
        <v>2025</v>
      </c>
      <c r="H3298" s="2">
        <f>INT(MONTH(GEN_UP[[#This Row],[Fecha]]))</f>
        <v>5</v>
      </c>
      <c r="I3298" s="3" t="str">
        <f>TEXT(DATE(YEAR(GEN_UP[[#This Row],[Fecha]]),MONTH(GEN_UP[[#This Row],[Fecha]]),DAY(GEN_UP[[#This Row],[Fecha]])),"mmmm")</f>
        <v>May</v>
      </c>
      <c r="J3298" s="2">
        <f>DAY(GEN_UP[[#This Row],[Fecha]])</f>
        <v>20</v>
      </c>
      <c r="K3298" s="12" t="str">
        <f t="shared" si="54"/>
        <v>20-05-2025_16</v>
      </c>
    </row>
    <row r="3299" spans="1:17" x14ac:dyDescent="0.3">
      <c r="A3299" s="3">
        <v>45797</v>
      </c>
      <c r="B3299" s="6">
        <v>0.70833333333333337</v>
      </c>
      <c r="C3299" s="2">
        <v>62.5</v>
      </c>
      <c r="D3299" s="2">
        <v>60.5</v>
      </c>
      <c r="E3299" s="2">
        <v>59.5</v>
      </c>
      <c r="F3299" s="2">
        <v>57.5</v>
      </c>
      <c r="G3299" s="2">
        <f>INT(YEAR(GEN_UP[[#This Row],[Fecha]]))</f>
        <v>2025</v>
      </c>
      <c r="H3299" s="2">
        <f>INT(MONTH(GEN_UP[[#This Row],[Fecha]]))</f>
        <v>5</v>
      </c>
      <c r="I3299" s="3" t="str">
        <f>TEXT(DATE(YEAR(GEN_UP[[#This Row],[Fecha]]),MONTH(GEN_UP[[#This Row],[Fecha]]),DAY(GEN_UP[[#This Row],[Fecha]])),"mmmm")</f>
        <v>May</v>
      </c>
      <c r="J3299" s="2">
        <f>DAY(GEN_UP[[#This Row],[Fecha]])</f>
        <v>20</v>
      </c>
      <c r="K3299" s="12" t="str">
        <f t="shared" si="54"/>
        <v>20-05-2025_17</v>
      </c>
    </row>
    <row r="3300" spans="1:17" x14ac:dyDescent="0.3">
      <c r="A3300" s="3">
        <v>45797</v>
      </c>
      <c r="B3300" s="6">
        <v>0.75</v>
      </c>
      <c r="C3300" s="2">
        <v>37</v>
      </c>
      <c r="D3300" s="2">
        <v>37</v>
      </c>
      <c r="E3300" s="2">
        <v>36.5</v>
      </c>
      <c r="F3300" s="2">
        <v>37.5</v>
      </c>
      <c r="G3300" s="2">
        <f>INT(YEAR(GEN_UP[[#This Row],[Fecha]]))</f>
        <v>2025</v>
      </c>
      <c r="H3300" s="2">
        <f>INT(MONTH(GEN_UP[[#This Row],[Fecha]]))</f>
        <v>5</v>
      </c>
      <c r="I3300" s="3" t="str">
        <f>TEXT(DATE(YEAR(GEN_UP[[#This Row],[Fecha]]),MONTH(GEN_UP[[#This Row],[Fecha]]),DAY(GEN_UP[[#This Row],[Fecha]])),"mmmm")</f>
        <v>May</v>
      </c>
      <c r="J3300" s="2">
        <f>DAY(GEN_UP[[#This Row],[Fecha]])</f>
        <v>20</v>
      </c>
      <c r="K3300" s="12" t="str">
        <f t="shared" si="54"/>
        <v>20-05-2025_18</v>
      </c>
      <c r="N3300" s="2"/>
      <c r="O3300" s="2"/>
      <c r="P3300" s="2"/>
      <c r="Q3300" s="2"/>
    </row>
    <row r="3301" spans="1:17" x14ac:dyDescent="0.3">
      <c r="A3301" s="3">
        <v>45797</v>
      </c>
      <c r="B3301" s="6">
        <v>0.79166666666666663</v>
      </c>
      <c r="C3301" s="2">
        <v>7.5</v>
      </c>
      <c r="D3301" s="2">
        <v>7.5</v>
      </c>
      <c r="E3301" s="2">
        <v>7</v>
      </c>
      <c r="F3301" s="2">
        <v>7.5</v>
      </c>
      <c r="G3301" s="2">
        <f>INT(YEAR(GEN_UP[[#This Row],[Fecha]]))</f>
        <v>2025</v>
      </c>
      <c r="H3301" s="2">
        <f>INT(MONTH(GEN_UP[[#This Row],[Fecha]]))</f>
        <v>5</v>
      </c>
      <c r="I3301" s="3" t="str">
        <f>TEXT(DATE(YEAR(GEN_UP[[#This Row],[Fecha]]),MONTH(GEN_UP[[#This Row],[Fecha]]),DAY(GEN_UP[[#This Row],[Fecha]])),"mmmm")</f>
        <v>May</v>
      </c>
      <c r="J3301" s="2">
        <f>DAY(GEN_UP[[#This Row],[Fecha]])</f>
        <v>20</v>
      </c>
      <c r="K3301" s="12" t="str">
        <f t="shared" si="54"/>
        <v>20-05-2025_19</v>
      </c>
    </row>
    <row r="3302" spans="1:17" x14ac:dyDescent="0.3">
      <c r="A3302" s="3">
        <v>45798</v>
      </c>
      <c r="B3302" s="6">
        <v>0.29166666666666669</v>
      </c>
      <c r="C3302" s="2">
        <v>274</v>
      </c>
      <c r="D3302" s="2">
        <v>262.5</v>
      </c>
      <c r="E3302" s="2">
        <v>244</v>
      </c>
      <c r="F3302" s="2">
        <v>232</v>
      </c>
      <c r="G3302" s="2">
        <f>INT(YEAR(GEN_UP[[#This Row],[Fecha]]))</f>
        <v>2025</v>
      </c>
      <c r="H3302" s="2">
        <f>INT(MONTH(GEN_UP[[#This Row],[Fecha]]))</f>
        <v>5</v>
      </c>
      <c r="I3302" s="3" t="str">
        <f>TEXT(DATE(YEAR(GEN_UP[[#This Row],[Fecha]]),MONTH(GEN_UP[[#This Row],[Fecha]]),DAY(GEN_UP[[#This Row],[Fecha]])),"mmmm")</f>
        <v>May</v>
      </c>
      <c r="J3302" s="2">
        <f>DAY(GEN_UP[[#This Row],[Fecha]])</f>
        <v>21</v>
      </c>
      <c r="K3302" s="12" t="str">
        <f t="shared" ref="K3302:K3314" si="55">TEXT(A3302,"dd-mm-yyyy") &amp; "_" &amp; TEXT(HOUR(B3302),"00")</f>
        <v>21-05-2025_07</v>
      </c>
    </row>
    <row r="3303" spans="1:17" x14ac:dyDescent="0.3">
      <c r="A3303" s="3">
        <v>45798</v>
      </c>
      <c r="B3303" s="6">
        <v>0.33333333333333331</v>
      </c>
      <c r="C3303" s="2">
        <v>1686</v>
      </c>
      <c r="D3303" s="2">
        <v>1681</v>
      </c>
      <c r="E3303" s="2">
        <v>1637.5</v>
      </c>
      <c r="F3303" s="2">
        <v>1637</v>
      </c>
      <c r="G3303" s="2">
        <f>INT(YEAR(GEN_UP[[#This Row],[Fecha]]))</f>
        <v>2025</v>
      </c>
      <c r="H3303" s="2">
        <f>INT(MONTH(GEN_UP[[#This Row],[Fecha]]))</f>
        <v>5</v>
      </c>
      <c r="I3303" s="3" t="str">
        <f>TEXT(DATE(YEAR(GEN_UP[[#This Row],[Fecha]]),MONTH(GEN_UP[[#This Row],[Fecha]]),DAY(GEN_UP[[#This Row],[Fecha]])),"mmmm")</f>
        <v>May</v>
      </c>
      <c r="J3303" s="2">
        <f>DAY(GEN_UP[[#This Row],[Fecha]])</f>
        <v>21</v>
      </c>
      <c r="K3303" s="12" t="str">
        <f t="shared" si="55"/>
        <v>21-05-2025_08</v>
      </c>
      <c r="N3303" s="2"/>
      <c r="O3303" s="2"/>
      <c r="P3303" s="2"/>
      <c r="Q3303" s="2"/>
    </row>
    <row r="3304" spans="1:17" x14ac:dyDescent="0.3">
      <c r="A3304" s="3">
        <v>45798</v>
      </c>
      <c r="B3304" s="6">
        <v>0.375</v>
      </c>
      <c r="C3304" s="2">
        <v>4035.5</v>
      </c>
      <c r="D3304" s="2">
        <v>4003.5</v>
      </c>
      <c r="E3304" s="2">
        <v>3912</v>
      </c>
      <c r="F3304" s="2">
        <v>3868.5</v>
      </c>
      <c r="G3304" s="2">
        <f>INT(YEAR(GEN_UP[[#This Row],[Fecha]]))</f>
        <v>2025</v>
      </c>
      <c r="H3304" s="2">
        <f>INT(MONTH(GEN_UP[[#This Row],[Fecha]]))</f>
        <v>5</v>
      </c>
      <c r="I3304" s="3" t="str">
        <f>TEXT(DATE(YEAR(GEN_UP[[#This Row],[Fecha]]),MONTH(GEN_UP[[#This Row],[Fecha]]),DAY(GEN_UP[[#This Row],[Fecha]])),"mmmm")</f>
        <v>May</v>
      </c>
      <c r="J3304" s="2">
        <f>DAY(GEN_UP[[#This Row],[Fecha]])</f>
        <v>21</v>
      </c>
      <c r="K3304" s="12" t="str">
        <f t="shared" si="55"/>
        <v>21-05-2025_09</v>
      </c>
    </row>
    <row r="3305" spans="1:17" x14ac:dyDescent="0.3">
      <c r="A3305" s="3">
        <v>45798</v>
      </c>
      <c r="B3305" s="6">
        <v>0.41666666666666669</v>
      </c>
      <c r="C3305" s="2">
        <v>5059</v>
      </c>
      <c r="D3305" s="2">
        <v>5042.5</v>
      </c>
      <c r="E3305" s="2">
        <v>4913.5</v>
      </c>
      <c r="F3305" s="2">
        <v>4851.5</v>
      </c>
      <c r="G3305" s="2">
        <f>INT(YEAR(GEN_UP[[#This Row],[Fecha]]))</f>
        <v>2025</v>
      </c>
      <c r="H3305" s="2">
        <f>INT(MONTH(GEN_UP[[#This Row],[Fecha]]))</f>
        <v>5</v>
      </c>
      <c r="I3305" s="3" t="str">
        <f>TEXT(DATE(YEAR(GEN_UP[[#This Row],[Fecha]]),MONTH(GEN_UP[[#This Row],[Fecha]]),DAY(GEN_UP[[#This Row],[Fecha]])),"mmmm")</f>
        <v>May</v>
      </c>
      <c r="J3305" s="2">
        <f>DAY(GEN_UP[[#This Row],[Fecha]])</f>
        <v>21</v>
      </c>
      <c r="K3305" s="12" t="str">
        <f t="shared" si="55"/>
        <v>21-05-2025_10</v>
      </c>
    </row>
    <row r="3306" spans="1:17" x14ac:dyDescent="0.3">
      <c r="A3306" s="3">
        <v>45798</v>
      </c>
      <c r="B3306" s="6">
        <v>0.45833333333333331</v>
      </c>
      <c r="C3306" s="2">
        <v>6412</v>
      </c>
      <c r="D3306" s="2">
        <v>6420</v>
      </c>
      <c r="E3306" s="2">
        <v>6393</v>
      </c>
      <c r="F3306" s="2">
        <v>6357.5</v>
      </c>
      <c r="G3306" s="2">
        <f>INT(YEAR(GEN_UP[[#This Row],[Fecha]]))</f>
        <v>2025</v>
      </c>
      <c r="H3306" s="2">
        <f>INT(MONTH(GEN_UP[[#This Row],[Fecha]]))</f>
        <v>5</v>
      </c>
      <c r="I3306" s="3" t="str">
        <f>TEXT(DATE(YEAR(GEN_UP[[#This Row],[Fecha]]),MONTH(GEN_UP[[#This Row],[Fecha]]),DAY(GEN_UP[[#This Row],[Fecha]])),"mmmm")</f>
        <v>May</v>
      </c>
      <c r="J3306" s="2">
        <f>DAY(GEN_UP[[#This Row],[Fecha]])</f>
        <v>21</v>
      </c>
      <c r="K3306" s="12" t="str">
        <f t="shared" si="55"/>
        <v>21-05-2025_11</v>
      </c>
    </row>
    <row r="3307" spans="1:17" x14ac:dyDescent="0.3">
      <c r="A3307" s="3">
        <v>45798</v>
      </c>
      <c r="B3307" s="6">
        <v>0.5</v>
      </c>
      <c r="C3307" s="2">
        <v>5983</v>
      </c>
      <c r="D3307" s="2">
        <v>5840</v>
      </c>
      <c r="E3307" s="2">
        <v>5480</v>
      </c>
      <c r="F3307" s="2">
        <v>5250</v>
      </c>
      <c r="G3307" s="2">
        <f>INT(YEAR(GEN_UP[[#This Row],[Fecha]]))</f>
        <v>2025</v>
      </c>
      <c r="H3307" s="2">
        <f>INT(MONTH(GEN_UP[[#This Row],[Fecha]]))</f>
        <v>5</v>
      </c>
      <c r="I3307" s="3" t="str">
        <f>TEXT(DATE(YEAR(GEN_UP[[#This Row],[Fecha]]),MONTH(GEN_UP[[#This Row],[Fecha]]),DAY(GEN_UP[[#This Row],[Fecha]])),"mmmm")</f>
        <v>May</v>
      </c>
      <c r="J3307" s="2">
        <f>DAY(GEN_UP[[#This Row],[Fecha]])</f>
        <v>21</v>
      </c>
      <c r="K3307" s="12" t="str">
        <f t="shared" si="55"/>
        <v>21-05-2025_12</v>
      </c>
    </row>
    <row r="3308" spans="1:17" x14ac:dyDescent="0.3">
      <c r="A3308" s="3">
        <v>45798</v>
      </c>
      <c r="B3308" s="6">
        <v>0.54166666666666663</v>
      </c>
      <c r="C3308" s="2">
        <v>3838.5</v>
      </c>
      <c r="D3308" s="2">
        <v>3762</v>
      </c>
      <c r="E3308" s="2">
        <v>3767</v>
      </c>
      <c r="F3308" s="2">
        <v>3752.5</v>
      </c>
      <c r="G3308" s="2">
        <f>INT(YEAR(GEN_UP[[#This Row],[Fecha]]))</f>
        <v>2025</v>
      </c>
      <c r="H3308" s="2">
        <f>INT(MONTH(GEN_UP[[#This Row],[Fecha]]))</f>
        <v>5</v>
      </c>
      <c r="I3308" s="3" t="str">
        <f>TEXT(DATE(YEAR(GEN_UP[[#This Row],[Fecha]]),MONTH(GEN_UP[[#This Row],[Fecha]]),DAY(GEN_UP[[#This Row],[Fecha]])),"mmmm")</f>
        <v>May</v>
      </c>
      <c r="J3308" s="2">
        <f>DAY(GEN_UP[[#This Row],[Fecha]])</f>
        <v>21</v>
      </c>
      <c r="K3308" s="12" t="str">
        <f t="shared" si="55"/>
        <v>21-05-2025_13</v>
      </c>
    </row>
    <row r="3309" spans="1:17" x14ac:dyDescent="0.3">
      <c r="A3309" s="3">
        <v>45798</v>
      </c>
      <c r="B3309" s="6">
        <v>0.58333333333333337</v>
      </c>
      <c r="C3309" s="2">
        <v>3133</v>
      </c>
      <c r="D3309" s="2">
        <v>3093.5</v>
      </c>
      <c r="E3309" s="2">
        <v>3067</v>
      </c>
      <c r="F3309" s="2">
        <v>2994</v>
      </c>
      <c r="G3309" s="2">
        <f>INT(YEAR(GEN_UP[[#This Row],[Fecha]]))</f>
        <v>2025</v>
      </c>
      <c r="H3309" s="2">
        <f>INT(MONTH(GEN_UP[[#This Row],[Fecha]]))</f>
        <v>5</v>
      </c>
      <c r="I3309" s="3" t="str">
        <f>TEXT(DATE(YEAR(GEN_UP[[#This Row],[Fecha]]),MONTH(GEN_UP[[#This Row],[Fecha]]),DAY(GEN_UP[[#This Row],[Fecha]])),"mmmm")</f>
        <v>May</v>
      </c>
      <c r="J3309" s="2">
        <f>DAY(GEN_UP[[#This Row],[Fecha]])</f>
        <v>21</v>
      </c>
      <c r="K3309" s="12" t="str">
        <f t="shared" si="55"/>
        <v>21-05-2025_14</v>
      </c>
    </row>
    <row r="3310" spans="1:17" x14ac:dyDescent="0.3">
      <c r="A3310" s="3">
        <v>45798</v>
      </c>
      <c r="B3310" s="6">
        <v>0.625</v>
      </c>
      <c r="C3310" s="2">
        <v>4292</v>
      </c>
      <c r="D3310" s="2">
        <v>4257.5</v>
      </c>
      <c r="E3310" s="2">
        <v>4274.5</v>
      </c>
      <c r="F3310" s="2">
        <v>4228</v>
      </c>
      <c r="G3310" s="2">
        <f>INT(YEAR(GEN_UP[[#This Row],[Fecha]]))</f>
        <v>2025</v>
      </c>
      <c r="H3310" s="2">
        <f>INT(MONTH(GEN_UP[[#This Row],[Fecha]]))</f>
        <v>5</v>
      </c>
      <c r="I3310" s="3" t="str">
        <f>TEXT(DATE(YEAR(GEN_UP[[#This Row],[Fecha]]),MONTH(GEN_UP[[#This Row],[Fecha]]),DAY(GEN_UP[[#This Row],[Fecha]])),"mmmm")</f>
        <v>May</v>
      </c>
      <c r="J3310" s="2">
        <f>DAY(GEN_UP[[#This Row],[Fecha]])</f>
        <v>21</v>
      </c>
      <c r="K3310" s="12" t="str">
        <f t="shared" si="55"/>
        <v>21-05-2025_15</v>
      </c>
    </row>
    <row r="3311" spans="1:17" x14ac:dyDescent="0.3">
      <c r="A3311" s="3">
        <v>45798</v>
      </c>
      <c r="B3311" s="6">
        <v>0.66666666666666663</v>
      </c>
      <c r="C3311" s="2">
        <v>2840.5</v>
      </c>
      <c r="D3311" s="2">
        <v>2809.5</v>
      </c>
      <c r="E3311" s="2">
        <v>2838</v>
      </c>
      <c r="F3311" s="2">
        <v>2886</v>
      </c>
      <c r="G3311" s="2">
        <f>INT(YEAR(GEN_UP[[#This Row],[Fecha]]))</f>
        <v>2025</v>
      </c>
      <c r="H3311" s="2">
        <f>INT(MONTH(GEN_UP[[#This Row],[Fecha]]))</f>
        <v>5</v>
      </c>
      <c r="I3311" s="3" t="str">
        <f>TEXT(DATE(YEAR(GEN_UP[[#This Row],[Fecha]]),MONTH(GEN_UP[[#This Row],[Fecha]]),DAY(GEN_UP[[#This Row],[Fecha]])),"mmmm")</f>
        <v>May</v>
      </c>
      <c r="J3311" s="2">
        <f>DAY(GEN_UP[[#This Row],[Fecha]])</f>
        <v>21</v>
      </c>
      <c r="K3311" s="12" t="str">
        <f t="shared" si="55"/>
        <v>21-05-2025_16</v>
      </c>
    </row>
    <row r="3312" spans="1:17" x14ac:dyDescent="0.3">
      <c r="A3312" s="3">
        <v>45798</v>
      </c>
      <c r="B3312" s="6">
        <v>0.70833333333333337</v>
      </c>
      <c r="C3312" s="2">
        <v>1839.5</v>
      </c>
      <c r="D3312" s="2">
        <v>1819</v>
      </c>
      <c r="E3312" s="2">
        <v>1806.5</v>
      </c>
      <c r="F3312" s="2">
        <v>1834</v>
      </c>
      <c r="G3312" s="2">
        <f>INT(YEAR(GEN_UP[[#This Row],[Fecha]]))</f>
        <v>2025</v>
      </c>
      <c r="H3312" s="2">
        <f>INT(MONTH(GEN_UP[[#This Row],[Fecha]]))</f>
        <v>5</v>
      </c>
      <c r="I3312" s="3" t="str">
        <f>TEXT(DATE(YEAR(GEN_UP[[#This Row],[Fecha]]),MONTH(GEN_UP[[#This Row],[Fecha]]),DAY(GEN_UP[[#This Row],[Fecha]])),"mmmm")</f>
        <v>May</v>
      </c>
      <c r="J3312" s="2">
        <f>DAY(GEN_UP[[#This Row],[Fecha]])</f>
        <v>21</v>
      </c>
      <c r="K3312" s="12" t="str">
        <f t="shared" si="55"/>
        <v>21-05-2025_17</v>
      </c>
    </row>
    <row r="3313" spans="1:11" x14ac:dyDescent="0.3">
      <c r="A3313" s="3">
        <v>45798</v>
      </c>
      <c r="B3313" s="6">
        <v>0.75</v>
      </c>
      <c r="C3313" s="2">
        <v>741</v>
      </c>
      <c r="D3313" s="2">
        <v>731.5</v>
      </c>
      <c r="E3313" s="2">
        <v>735</v>
      </c>
      <c r="F3313" s="2">
        <v>732</v>
      </c>
      <c r="G3313" s="2">
        <f>INT(YEAR(GEN_UP[[#This Row],[Fecha]]))</f>
        <v>2025</v>
      </c>
      <c r="H3313" s="2">
        <f>INT(MONTH(GEN_UP[[#This Row],[Fecha]]))</f>
        <v>5</v>
      </c>
      <c r="I3313" s="3" t="str">
        <f>TEXT(DATE(YEAR(GEN_UP[[#This Row],[Fecha]]),MONTH(GEN_UP[[#This Row],[Fecha]]),DAY(GEN_UP[[#This Row],[Fecha]])),"mmmm")</f>
        <v>May</v>
      </c>
      <c r="J3313" s="2">
        <f>DAY(GEN_UP[[#This Row],[Fecha]])</f>
        <v>21</v>
      </c>
      <c r="K3313" s="12" t="str">
        <f t="shared" si="55"/>
        <v>21-05-2025_18</v>
      </c>
    </row>
    <row r="3314" spans="1:11" x14ac:dyDescent="0.3">
      <c r="A3314" s="3">
        <v>45798</v>
      </c>
      <c r="B3314" s="6">
        <v>0.79166666666666663</v>
      </c>
      <c r="C3314" s="2">
        <v>77.5</v>
      </c>
      <c r="D3314" s="2">
        <v>76</v>
      </c>
      <c r="E3314" s="2">
        <v>77</v>
      </c>
      <c r="F3314" s="2">
        <v>77.5</v>
      </c>
      <c r="G3314" s="2">
        <f>INT(YEAR(GEN_UP[[#This Row],[Fecha]]))</f>
        <v>2025</v>
      </c>
      <c r="H3314" s="2">
        <f>INT(MONTH(GEN_UP[[#This Row],[Fecha]]))</f>
        <v>5</v>
      </c>
      <c r="I3314" s="3" t="str">
        <f>TEXT(DATE(YEAR(GEN_UP[[#This Row],[Fecha]]),MONTH(GEN_UP[[#This Row],[Fecha]]),DAY(GEN_UP[[#This Row],[Fecha]])),"mmmm")</f>
        <v>May</v>
      </c>
      <c r="J3314" s="2">
        <f>DAY(GEN_UP[[#This Row],[Fecha]])</f>
        <v>21</v>
      </c>
      <c r="K3314" s="12" t="str">
        <f t="shared" si="55"/>
        <v>21-05-2025_19</v>
      </c>
    </row>
    <row r="3315" spans="1:11" x14ac:dyDescent="0.3">
      <c r="A3315" s="3">
        <v>45799</v>
      </c>
      <c r="B3315" s="6">
        <v>0.29166666666666669</v>
      </c>
      <c r="C3315" s="2">
        <v>261.5</v>
      </c>
      <c r="D3315" s="2">
        <v>249</v>
      </c>
      <c r="E3315" s="2">
        <v>230</v>
      </c>
      <c r="F3315" s="2">
        <v>220</v>
      </c>
      <c r="G3315" s="2">
        <f>INT(YEAR(GEN_UP[[#This Row],[Fecha]]))</f>
        <v>2025</v>
      </c>
      <c r="H3315" s="2">
        <f>INT(MONTH(GEN_UP[[#This Row],[Fecha]]))</f>
        <v>5</v>
      </c>
      <c r="I3315" s="3" t="str">
        <f>TEXT(DATE(YEAR(GEN_UP[[#This Row],[Fecha]]),MONTH(GEN_UP[[#This Row],[Fecha]]),DAY(GEN_UP[[#This Row],[Fecha]])),"mmmm")</f>
        <v>May</v>
      </c>
      <c r="J3315" s="2">
        <f>DAY(GEN_UP[[#This Row],[Fecha]])</f>
        <v>22</v>
      </c>
      <c r="K3315" s="12" t="str">
        <f t="shared" ref="K3315:K3327" si="56">TEXT(A3315,"dd-mm-yyyy") &amp; "_" &amp; TEXT(HOUR(B3315),"00")</f>
        <v>22-05-2025_07</v>
      </c>
    </row>
    <row r="3316" spans="1:11" x14ac:dyDescent="0.3">
      <c r="A3316" s="3">
        <v>45799</v>
      </c>
      <c r="B3316" s="6">
        <v>0.33333333333333331</v>
      </c>
      <c r="C3316" s="2">
        <v>2131.5</v>
      </c>
      <c r="D3316" s="2">
        <v>2097.5</v>
      </c>
      <c r="E3316" s="2">
        <v>2022</v>
      </c>
      <c r="F3316" s="2">
        <v>1983</v>
      </c>
      <c r="G3316" s="2">
        <f>INT(YEAR(GEN_UP[[#This Row],[Fecha]]))</f>
        <v>2025</v>
      </c>
      <c r="H3316" s="2">
        <f>INT(MONTH(GEN_UP[[#This Row],[Fecha]]))</f>
        <v>5</v>
      </c>
      <c r="I3316" s="3" t="str">
        <f>TEXT(DATE(YEAR(GEN_UP[[#This Row],[Fecha]]),MONTH(GEN_UP[[#This Row],[Fecha]]),DAY(GEN_UP[[#This Row],[Fecha]])),"mmmm")</f>
        <v>May</v>
      </c>
      <c r="J3316" s="2">
        <f>DAY(GEN_UP[[#This Row],[Fecha]])</f>
        <v>22</v>
      </c>
      <c r="K3316" s="12" t="str">
        <f t="shared" si="56"/>
        <v>22-05-2025_08</v>
      </c>
    </row>
    <row r="3317" spans="1:11" x14ac:dyDescent="0.3">
      <c r="A3317" s="3">
        <v>45799</v>
      </c>
      <c r="B3317" s="6">
        <v>0.375</v>
      </c>
      <c r="C3317" s="2">
        <v>4350</v>
      </c>
      <c r="D3317" s="2">
        <v>4317.5</v>
      </c>
      <c r="E3317" s="2">
        <v>4248.5</v>
      </c>
      <c r="F3317" s="2">
        <v>4210.5</v>
      </c>
      <c r="G3317" s="2">
        <f>INT(YEAR(GEN_UP[[#This Row],[Fecha]]))</f>
        <v>2025</v>
      </c>
      <c r="H3317" s="2">
        <f>INT(MONTH(GEN_UP[[#This Row],[Fecha]]))</f>
        <v>5</v>
      </c>
      <c r="I3317" s="3" t="str">
        <f>TEXT(DATE(YEAR(GEN_UP[[#This Row],[Fecha]]),MONTH(GEN_UP[[#This Row],[Fecha]]),DAY(GEN_UP[[#This Row],[Fecha]])),"mmmm")</f>
        <v>May</v>
      </c>
      <c r="J3317" s="2">
        <f>DAY(GEN_UP[[#This Row],[Fecha]])</f>
        <v>22</v>
      </c>
      <c r="K3317" s="12" t="str">
        <f t="shared" si="56"/>
        <v>22-05-2025_09</v>
      </c>
    </row>
    <row r="3318" spans="1:11" x14ac:dyDescent="0.3">
      <c r="A3318" s="3">
        <v>45799</v>
      </c>
      <c r="B3318" s="6">
        <v>0.41666666666666669</v>
      </c>
      <c r="C3318" s="2">
        <v>5799</v>
      </c>
      <c r="D3318" s="2">
        <v>5729.5</v>
      </c>
      <c r="E3318" s="2">
        <v>5711.5</v>
      </c>
      <c r="F3318" s="2">
        <v>5550</v>
      </c>
      <c r="G3318" s="2">
        <f>INT(YEAR(GEN_UP[[#This Row],[Fecha]]))</f>
        <v>2025</v>
      </c>
      <c r="H3318" s="2">
        <f>INT(MONTH(GEN_UP[[#This Row],[Fecha]]))</f>
        <v>5</v>
      </c>
      <c r="I3318" s="3" t="str">
        <f>TEXT(DATE(YEAR(GEN_UP[[#This Row],[Fecha]]),MONTH(GEN_UP[[#This Row],[Fecha]]),DAY(GEN_UP[[#This Row],[Fecha]])),"mmmm")</f>
        <v>May</v>
      </c>
      <c r="J3318" s="2">
        <f>DAY(GEN_UP[[#This Row],[Fecha]])</f>
        <v>22</v>
      </c>
      <c r="K3318" s="12" t="str">
        <f t="shared" si="56"/>
        <v>22-05-2025_10</v>
      </c>
    </row>
    <row r="3319" spans="1:11" x14ac:dyDescent="0.3">
      <c r="A3319" s="3">
        <v>45799</v>
      </c>
      <c r="B3319" s="6">
        <v>0.45833333333333331</v>
      </c>
      <c r="C3319" s="2">
        <v>7139</v>
      </c>
      <c r="D3319" s="2">
        <v>6976</v>
      </c>
      <c r="E3319" s="2">
        <v>6689</v>
      </c>
      <c r="F3319" s="2">
        <v>6570.5</v>
      </c>
      <c r="G3319" s="2">
        <f>INT(YEAR(GEN_UP[[#This Row],[Fecha]]))</f>
        <v>2025</v>
      </c>
      <c r="H3319" s="2">
        <f>INT(MONTH(GEN_UP[[#This Row],[Fecha]]))</f>
        <v>5</v>
      </c>
      <c r="I3319" s="3" t="str">
        <f>TEXT(DATE(YEAR(GEN_UP[[#This Row],[Fecha]]),MONTH(GEN_UP[[#This Row],[Fecha]]),DAY(GEN_UP[[#This Row],[Fecha]])),"mmmm")</f>
        <v>May</v>
      </c>
      <c r="J3319" s="2">
        <f>DAY(GEN_UP[[#This Row],[Fecha]])</f>
        <v>22</v>
      </c>
      <c r="K3319" s="12" t="str">
        <f t="shared" si="56"/>
        <v>22-05-2025_11</v>
      </c>
    </row>
    <row r="3320" spans="1:11" x14ac:dyDescent="0.3">
      <c r="A3320" s="3">
        <v>45799</v>
      </c>
      <c r="B3320" s="6">
        <v>0.5</v>
      </c>
      <c r="C3320" s="2">
        <v>7510.5</v>
      </c>
      <c r="D3320" s="2">
        <v>7326.5</v>
      </c>
      <c r="E3320" s="2">
        <v>7455</v>
      </c>
      <c r="F3320" s="2">
        <v>7532.5</v>
      </c>
      <c r="G3320" s="2">
        <f>INT(YEAR(GEN_UP[[#This Row],[Fecha]]))</f>
        <v>2025</v>
      </c>
      <c r="H3320" s="2">
        <f>INT(MONTH(GEN_UP[[#This Row],[Fecha]]))</f>
        <v>5</v>
      </c>
      <c r="I3320" s="3" t="str">
        <f>TEXT(DATE(YEAR(GEN_UP[[#This Row],[Fecha]]),MONTH(GEN_UP[[#This Row],[Fecha]]),DAY(GEN_UP[[#This Row],[Fecha]])),"mmmm")</f>
        <v>May</v>
      </c>
      <c r="J3320" s="2">
        <f>DAY(GEN_UP[[#This Row],[Fecha]])</f>
        <v>22</v>
      </c>
      <c r="K3320" s="12" t="str">
        <f t="shared" si="56"/>
        <v>22-05-2025_12</v>
      </c>
    </row>
    <row r="3321" spans="1:11" x14ac:dyDescent="0.3">
      <c r="A3321" s="3">
        <v>45799</v>
      </c>
      <c r="B3321" s="6">
        <v>0.54166666666666663</v>
      </c>
      <c r="C3321" s="2">
        <v>7088</v>
      </c>
      <c r="D3321" s="2">
        <v>7343</v>
      </c>
      <c r="E3321" s="2">
        <v>7224</v>
      </c>
      <c r="F3321" s="2">
        <v>6844</v>
      </c>
      <c r="G3321" s="2">
        <f>INT(YEAR(GEN_UP[[#This Row],[Fecha]]))</f>
        <v>2025</v>
      </c>
      <c r="H3321" s="2">
        <f>INT(MONTH(GEN_UP[[#This Row],[Fecha]]))</f>
        <v>5</v>
      </c>
      <c r="I3321" s="3" t="str">
        <f>TEXT(DATE(YEAR(GEN_UP[[#This Row],[Fecha]]),MONTH(GEN_UP[[#This Row],[Fecha]]),DAY(GEN_UP[[#This Row],[Fecha]])),"mmmm")</f>
        <v>May</v>
      </c>
      <c r="J3321" s="2">
        <f>DAY(GEN_UP[[#This Row],[Fecha]])</f>
        <v>22</v>
      </c>
      <c r="K3321" s="12" t="str">
        <f t="shared" si="56"/>
        <v>22-05-2025_13</v>
      </c>
    </row>
    <row r="3322" spans="1:11" x14ac:dyDescent="0.3">
      <c r="A3322" s="3">
        <v>45799</v>
      </c>
      <c r="B3322" s="6">
        <v>0.58333333333333337</v>
      </c>
      <c r="C3322" s="2">
        <v>5528.5</v>
      </c>
      <c r="D3322" s="2">
        <v>5481.5</v>
      </c>
      <c r="E3322" s="2">
        <v>4898.5</v>
      </c>
      <c r="F3322" s="2">
        <v>4106</v>
      </c>
      <c r="G3322" s="2">
        <f>INT(YEAR(GEN_UP[[#This Row],[Fecha]]))</f>
        <v>2025</v>
      </c>
      <c r="H3322" s="2">
        <f>INT(MONTH(GEN_UP[[#This Row],[Fecha]]))</f>
        <v>5</v>
      </c>
      <c r="I3322" s="3" t="str">
        <f>TEXT(DATE(YEAR(GEN_UP[[#This Row],[Fecha]]),MONTH(GEN_UP[[#This Row],[Fecha]]),DAY(GEN_UP[[#This Row],[Fecha]])),"mmmm")</f>
        <v>May</v>
      </c>
      <c r="J3322" s="2">
        <f>DAY(GEN_UP[[#This Row],[Fecha]])</f>
        <v>22</v>
      </c>
      <c r="K3322" s="12" t="str">
        <f t="shared" si="56"/>
        <v>22-05-2025_14</v>
      </c>
    </row>
    <row r="3323" spans="1:11" x14ac:dyDescent="0.3">
      <c r="A3323" s="3">
        <v>45799</v>
      </c>
      <c r="B3323" s="6">
        <v>0.625</v>
      </c>
      <c r="C3323" s="2">
        <v>5572.5</v>
      </c>
      <c r="D3323" s="2">
        <v>6010</v>
      </c>
      <c r="E3323" s="2">
        <v>6100.5</v>
      </c>
      <c r="F3323" s="2">
        <v>5488.5</v>
      </c>
      <c r="G3323" s="2">
        <f>INT(YEAR(GEN_UP[[#This Row],[Fecha]]))</f>
        <v>2025</v>
      </c>
      <c r="H3323" s="2">
        <f>INT(MONTH(GEN_UP[[#This Row],[Fecha]]))</f>
        <v>5</v>
      </c>
      <c r="I3323" s="3" t="str">
        <f>TEXT(DATE(YEAR(GEN_UP[[#This Row],[Fecha]]),MONTH(GEN_UP[[#This Row],[Fecha]]),DAY(GEN_UP[[#This Row],[Fecha]])),"mmmm")</f>
        <v>May</v>
      </c>
      <c r="J3323" s="2">
        <f>DAY(GEN_UP[[#This Row],[Fecha]])</f>
        <v>22</v>
      </c>
      <c r="K3323" s="12" t="str">
        <f t="shared" si="56"/>
        <v>22-05-2025_15</v>
      </c>
    </row>
    <row r="3324" spans="1:11" x14ac:dyDescent="0.3">
      <c r="A3324" s="3">
        <v>45799</v>
      </c>
      <c r="B3324" s="6">
        <v>0.66666666666666663</v>
      </c>
      <c r="C3324" s="2">
        <v>3557.5</v>
      </c>
      <c r="D3324" s="2">
        <v>3311</v>
      </c>
      <c r="E3324" s="2">
        <v>3069.5</v>
      </c>
      <c r="F3324" s="2">
        <v>3112</v>
      </c>
      <c r="G3324" s="2">
        <f>INT(YEAR(GEN_UP[[#This Row],[Fecha]]))</f>
        <v>2025</v>
      </c>
      <c r="H3324" s="2">
        <f>INT(MONTH(GEN_UP[[#This Row],[Fecha]]))</f>
        <v>5</v>
      </c>
      <c r="I3324" s="3" t="str">
        <f>TEXT(DATE(YEAR(GEN_UP[[#This Row],[Fecha]]),MONTH(GEN_UP[[#This Row],[Fecha]]),DAY(GEN_UP[[#This Row],[Fecha]])),"mmmm")</f>
        <v>May</v>
      </c>
      <c r="J3324" s="2">
        <f>DAY(GEN_UP[[#This Row],[Fecha]])</f>
        <v>22</v>
      </c>
      <c r="K3324" s="12" t="str">
        <f t="shared" si="56"/>
        <v>22-05-2025_16</v>
      </c>
    </row>
    <row r="3325" spans="1:11" x14ac:dyDescent="0.3">
      <c r="A3325" s="3">
        <v>45799</v>
      </c>
      <c r="B3325" s="6">
        <v>0.70833333333333337</v>
      </c>
      <c r="C3325" s="2">
        <v>2624.5</v>
      </c>
      <c r="D3325" s="2">
        <v>2598</v>
      </c>
      <c r="E3325" s="2">
        <v>2637</v>
      </c>
      <c r="F3325" s="2">
        <v>2670</v>
      </c>
      <c r="G3325" s="2">
        <f>INT(YEAR(GEN_UP[[#This Row],[Fecha]]))</f>
        <v>2025</v>
      </c>
      <c r="H3325" s="2">
        <f>INT(MONTH(GEN_UP[[#This Row],[Fecha]]))</f>
        <v>5</v>
      </c>
      <c r="I3325" s="3" t="str">
        <f>TEXT(DATE(YEAR(GEN_UP[[#This Row],[Fecha]]),MONTH(GEN_UP[[#This Row],[Fecha]]),DAY(GEN_UP[[#This Row],[Fecha]])),"mmmm")</f>
        <v>May</v>
      </c>
      <c r="J3325" s="2">
        <f>DAY(GEN_UP[[#This Row],[Fecha]])</f>
        <v>22</v>
      </c>
      <c r="K3325" s="12" t="str">
        <f t="shared" si="56"/>
        <v>22-05-2025_17</v>
      </c>
    </row>
    <row r="3326" spans="1:11" x14ac:dyDescent="0.3">
      <c r="A3326" s="3">
        <v>45799</v>
      </c>
      <c r="B3326" s="6">
        <v>0.75</v>
      </c>
      <c r="C3326" s="2">
        <v>1378.5</v>
      </c>
      <c r="D3326" s="2">
        <v>1377.5</v>
      </c>
      <c r="E3326" s="2">
        <v>1434.5</v>
      </c>
      <c r="F3326" s="2">
        <v>1458.5</v>
      </c>
      <c r="G3326" s="2">
        <f>INT(YEAR(GEN_UP[[#This Row],[Fecha]]))</f>
        <v>2025</v>
      </c>
      <c r="H3326" s="2">
        <f>INT(MONTH(GEN_UP[[#This Row],[Fecha]]))</f>
        <v>5</v>
      </c>
      <c r="I3326" s="3" t="str">
        <f>TEXT(DATE(YEAR(GEN_UP[[#This Row],[Fecha]]),MONTH(GEN_UP[[#This Row],[Fecha]]),DAY(GEN_UP[[#This Row],[Fecha]])),"mmmm")</f>
        <v>May</v>
      </c>
      <c r="J3326" s="2">
        <f>DAY(GEN_UP[[#This Row],[Fecha]])</f>
        <v>22</v>
      </c>
      <c r="K3326" s="12" t="str">
        <f t="shared" si="56"/>
        <v>22-05-2025_18</v>
      </c>
    </row>
    <row r="3327" spans="1:11" x14ac:dyDescent="0.3">
      <c r="A3327" s="3">
        <v>45799</v>
      </c>
      <c r="B3327" s="6">
        <v>0.79166666666666663</v>
      </c>
      <c r="C3327" s="2">
        <v>138.5</v>
      </c>
      <c r="D3327" s="2">
        <v>137</v>
      </c>
      <c r="E3327" s="2">
        <v>139</v>
      </c>
      <c r="F3327" s="2">
        <v>139.5</v>
      </c>
      <c r="G3327" s="2">
        <f>INT(YEAR(GEN_UP[[#This Row],[Fecha]]))</f>
        <v>2025</v>
      </c>
      <c r="H3327" s="2">
        <f>INT(MONTH(GEN_UP[[#This Row],[Fecha]]))</f>
        <v>5</v>
      </c>
      <c r="I3327" s="3" t="str">
        <f>TEXT(DATE(YEAR(GEN_UP[[#This Row],[Fecha]]),MONTH(GEN_UP[[#This Row],[Fecha]]),DAY(GEN_UP[[#This Row],[Fecha]])),"mmmm")</f>
        <v>May</v>
      </c>
      <c r="J3327" s="2">
        <f>DAY(GEN_UP[[#This Row],[Fecha]])</f>
        <v>22</v>
      </c>
      <c r="K3327" s="12" t="str">
        <f t="shared" si="56"/>
        <v>22-05-2025_19</v>
      </c>
    </row>
    <row r="3328" spans="1:11" x14ac:dyDescent="0.3">
      <c r="A3328" s="3">
        <v>45800</v>
      </c>
      <c r="B3328" s="6">
        <v>0.29166666666666669</v>
      </c>
      <c r="C3328" s="2">
        <v>284.5</v>
      </c>
      <c r="D3328" s="2">
        <v>288</v>
      </c>
      <c r="E3328" s="2">
        <v>282.5</v>
      </c>
      <c r="F3328" s="2">
        <v>292</v>
      </c>
      <c r="G3328" s="2">
        <f>INT(YEAR(GEN_UP[[#This Row],[Fecha]]))</f>
        <v>2025</v>
      </c>
      <c r="H3328" s="2">
        <f>INT(MONTH(GEN_UP[[#This Row],[Fecha]]))</f>
        <v>5</v>
      </c>
      <c r="I3328" s="3" t="str">
        <f>TEXT(DATE(YEAR(GEN_UP[[#This Row],[Fecha]]),MONTH(GEN_UP[[#This Row],[Fecha]]),DAY(GEN_UP[[#This Row],[Fecha]])),"mmmm")</f>
        <v>May</v>
      </c>
      <c r="J3328" s="2">
        <f>DAY(GEN_UP[[#This Row],[Fecha]])</f>
        <v>23</v>
      </c>
      <c r="K3328" s="12" t="str">
        <f t="shared" ref="K3328:K3340" si="57">TEXT(A3328,"dd-mm-yyyy") &amp; "_" &amp; TEXT(HOUR(B3328),"00")</f>
        <v>23-05-2025_07</v>
      </c>
    </row>
    <row r="3329" spans="1:11" x14ac:dyDescent="0.3">
      <c r="A3329" s="3">
        <v>45800</v>
      </c>
      <c r="B3329" s="6">
        <v>0.33333333333333331</v>
      </c>
      <c r="C3329" s="2">
        <v>1862.5</v>
      </c>
      <c r="D3329" s="2">
        <v>1817</v>
      </c>
      <c r="E3329" s="2">
        <v>1747</v>
      </c>
      <c r="F3329" s="2">
        <v>1718.5</v>
      </c>
      <c r="G3329" s="2">
        <f>INT(YEAR(GEN_UP[[#This Row],[Fecha]]))</f>
        <v>2025</v>
      </c>
      <c r="H3329" s="2">
        <f>INT(MONTH(GEN_UP[[#This Row],[Fecha]]))</f>
        <v>5</v>
      </c>
      <c r="I3329" s="3" t="str">
        <f>TEXT(DATE(YEAR(GEN_UP[[#This Row],[Fecha]]),MONTH(GEN_UP[[#This Row],[Fecha]]),DAY(GEN_UP[[#This Row],[Fecha]])),"mmmm")</f>
        <v>May</v>
      </c>
      <c r="J3329" s="2">
        <f>DAY(GEN_UP[[#This Row],[Fecha]])</f>
        <v>23</v>
      </c>
      <c r="K3329" s="12" t="str">
        <f t="shared" si="57"/>
        <v>23-05-2025_08</v>
      </c>
    </row>
    <row r="3330" spans="1:11" x14ac:dyDescent="0.3">
      <c r="A3330" s="3">
        <v>45800</v>
      </c>
      <c r="B3330" s="6">
        <v>0.375</v>
      </c>
      <c r="C3330" s="2">
        <v>3434</v>
      </c>
      <c r="D3330" s="2">
        <v>3549.5</v>
      </c>
      <c r="E3330" s="2">
        <v>3620.5</v>
      </c>
      <c r="F3330" s="2">
        <v>3817.5</v>
      </c>
      <c r="G3330" s="2">
        <f>INT(YEAR(GEN_UP[[#This Row],[Fecha]]))</f>
        <v>2025</v>
      </c>
      <c r="H3330" s="2">
        <f>INT(MONTH(GEN_UP[[#This Row],[Fecha]]))</f>
        <v>5</v>
      </c>
      <c r="I3330" s="3" t="str">
        <f>TEXT(DATE(YEAR(GEN_UP[[#This Row],[Fecha]]),MONTH(GEN_UP[[#This Row],[Fecha]]),DAY(GEN_UP[[#This Row],[Fecha]])),"mmmm")</f>
        <v>May</v>
      </c>
      <c r="J3330" s="2">
        <f>DAY(GEN_UP[[#This Row],[Fecha]])</f>
        <v>23</v>
      </c>
      <c r="K3330" s="12" t="str">
        <f t="shared" si="57"/>
        <v>23-05-2025_09</v>
      </c>
    </row>
    <row r="3331" spans="1:11" x14ac:dyDescent="0.3">
      <c r="A3331" s="3">
        <v>45800</v>
      </c>
      <c r="B3331" s="6">
        <v>0.41666666666666669</v>
      </c>
      <c r="C3331" s="2">
        <v>4253.5</v>
      </c>
      <c r="D3331" s="2">
        <v>4392</v>
      </c>
      <c r="E3331" s="2">
        <v>4985</v>
      </c>
      <c r="F3331" s="2">
        <v>5407</v>
      </c>
      <c r="G3331" s="2">
        <f>INT(YEAR(GEN_UP[[#This Row],[Fecha]]))</f>
        <v>2025</v>
      </c>
      <c r="H3331" s="2">
        <f>INT(MONTH(GEN_UP[[#This Row],[Fecha]]))</f>
        <v>5</v>
      </c>
      <c r="I3331" s="3" t="str">
        <f>TEXT(DATE(YEAR(GEN_UP[[#This Row],[Fecha]]),MONTH(GEN_UP[[#This Row],[Fecha]]),DAY(GEN_UP[[#This Row],[Fecha]])),"mmmm")</f>
        <v>May</v>
      </c>
      <c r="J3331" s="2">
        <f>DAY(GEN_UP[[#This Row],[Fecha]])</f>
        <v>23</v>
      </c>
      <c r="K3331" s="12" t="str">
        <f t="shared" si="57"/>
        <v>23-05-2025_10</v>
      </c>
    </row>
    <row r="3332" spans="1:11" x14ac:dyDescent="0.3">
      <c r="A3332" s="3">
        <v>45800</v>
      </c>
      <c r="B3332" s="6">
        <v>0.45833333333333331</v>
      </c>
      <c r="C3332" s="2">
        <v>6559</v>
      </c>
      <c r="D3332" s="2">
        <v>5860.5</v>
      </c>
      <c r="E3332" s="2">
        <v>5426.5</v>
      </c>
      <c r="F3332" s="2">
        <v>4512</v>
      </c>
      <c r="G3332" s="2">
        <f>INT(YEAR(GEN_UP[[#This Row],[Fecha]]))</f>
        <v>2025</v>
      </c>
      <c r="H3332" s="2">
        <f>INT(MONTH(GEN_UP[[#This Row],[Fecha]]))</f>
        <v>5</v>
      </c>
      <c r="I3332" s="3" t="str">
        <f>TEXT(DATE(YEAR(GEN_UP[[#This Row],[Fecha]]),MONTH(GEN_UP[[#This Row],[Fecha]]),DAY(GEN_UP[[#This Row],[Fecha]])),"mmmm")</f>
        <v>May</v>
      </c>
      <c r="J3332" s="2">
        <f>DAY(GEN_UP[[#This Row],[Fecha]])</f>
        <v>23</v>
      </c>
      <c r="K3332" s="12" t="str">
        <f t="shared" si="57"/>
        <v>23-05-2025_11</v>
      </c>
    </row>
    <row r="3333" spans="1:11" x14ac:dyDescent="0.3">
      <c r="A3333" s="3">
        <v>45800</v>
      </c>
      <c r="B3333" s="6">
        <v>0.5</v>
      </c>
      <c r="C3333" s="2">
        <v>6430.5</v>
      </c>
      <c r="D3333" s="2">
        <v>6786.5</v>
      </c>
      <c r="E3333" s="2">
        <v>6772</v>
      </c>
      <c r="F3333" s="2">
        <v>5235.5</v>
      </c>
      <c r="G3333" s="2">
        <f>INT(YEAR(GEN_UP[[#This Row],[Fecha]]))</f>
        <v>2025</v>
      </c>
      <c r="H3333" s="2">
        <f>INT(MONTH(GEN_UP[[#This Row],[Fecha]]))</f>
        <v>5</v>
      </c>
      <c r="I3333" s="3" t="str">
        <f>TEXT(DATE(YEAR(GEN_UP[[#This Row],[Fecha]]),MONTH(GEN_UP[[#This Row],[Fecha]]),DAY(GEN_UP[[#This Row],[Fecha]])),"mmmm")</f>
        <v>May</v>
      </c>
      <c r="J3333" s="2">
        <f>DAY(GEN_UP[[#This Row],[Fecha]])</f>
        <v>23</v>
      </c>
      <c r="K3333" s="12" t="str">
        <f t="shared" si="57"/>
        <v>23-05-2025_12</v>
      </c>
    </row>
    <row r="3334" spans="1:11" x14ac:dyDescent="0.3">
      <c r="A3334" s="3">
        <v>45800</v>
      </c>
      <c r="B3334" s="6">
        <v>0.54166666666666663</v>
      </c>
      <c r="C3334" s="2">
        <v>7263</v>
      </c>
      <c r="D3334" s="2">
        <v>6833.5</v>
      </c>
      <c r="E3334" s="2">
        <v>5675.5</v>
      </c>
      <c r="F3334" s="2">
        <v>5057.5</v>
      </c>
      <c r="G3334" s="2">
        <f>INT(YEAR(GEN_UP[[#This Row],[Fecha]]))</f>
        <v>2025</v>
      </c>
      <c r="H3334" s="2">
        <f>INT(MONTH(GEN_UP[[#This Row],[Fecha]]))</f>
        <v>5</v>
      </c>
      <c r="I3334" s="3" t="str">
        <f>TEXT(DATE(YEAR(GEN_UP[[#This Row],[Fecha]]),MONTH(GEN_UP[[#This Row],[Fecha]]),DAY(GEN_UP[[#This Row],[Fecha]])),"mmmm")</f>
        <v>May</v>
      </c>
      <c r="J3334" s="2">
        <f>DAY(GEN_UP[[#This Row],[Fecha]])</f>
        <v>23</v>
      </c>
      <c r="K3334" s="12" t="str">
        <f t="shared" si="57"/>
        <v>23-05-2025_13</v>
      </c>
    </row>
    <row r="3335" spans="1:11" x14ac:dyDescent="0.3">
      <c r="A3335" s="3">
        <v>45800</v>
      </c>
      <c r="B3335" s="6">
        <v>0.58333333333333337</v>
      </c>
      <c r="C3335" s="2">
        <v>6271</v>
      </c>
      <c r="D3335" s="2">
        <v>5791</v>
      </c>
      <c r="E3335" s="2">
        <v>4818.5</v>
      </c>
      <c r="F3335" s="2">
        <v>4932</v>
      </c>
      <c r="G3335" s="2">
        <f>INT(YEAR(GEN_UP[[#This Row],[Fecha]]))</f>
        <v>2025</v>
      </c>
      <c r="H3335" s="2">
        <f>INT(MONTH(GEN_UP[[#This Row],[Fecha]]))</f>
        <v>5</v>
      </c>
      <c r="I3335" s="3" t="str">
        <f>TEXT(DATE(YEAR(GEN_UP[[#This Row],[Fecha]]),MONTH(GEN_UP[[#This Row],[Fecha]]),DAY(GEN_UP[[#This Row],[Fecha]])),"mmmm")</f>
        <v>May</v>
      </c>
      <c r="J3335" s="2">
        <f>DAY(GEN_UP[[#This Row],[Fecha]])</f>
        <v>23</v>
      </c>
      <c r="K3335" s="12" t="str">
        <f t="shared" si="57"/>
        <v>23-05-2025_14</v>
      </c>
    </row>
    <row r="3336" spans="1:11" x14ac:dyDescent="0.3">
      <c r="A3336" s="3">
        <v>45800</v>
      </c>
      <c r="B3336" s="6">
        <v>0.625</v>
      </c>
      <c r="C3336" s="2">
        <v>5461.5</v>
      </c>
      <c r="D3336" s="2">
        <v>5576</v>
      </c>
      <c r="E3336" s="2">
        <v>5761</v>
      </c>
      <c r="F3336" s="2">
        <v>6076.5</v>
      </c>
      <c r="G3336" s="2">
        <f>INT(YEAR(GEN_UP[[#This Row],[Fecha]]))</f>
        <v>2025</v>
      </c>
      <c r="H3336" s="2">
        <f>INT(MONTH(GEN_UP[[#This Row],[Fecha]]))</f>
        <v>5</v>
      </c>
      <c r="I3336" s="3" t="str">
        <f>TEXT(DATE(YEAR(GEN_UP[[#This Row],[Fecha]]),MONTH(GEN_UP[[#This Row],[Fecha]]),DAY(GEN_UP[[#This Row],[Fecha]])),"mmmm")</f>
        <v>May</v>
      </c>
      <c r="J3336" s="2">
        <f>DAY(GEN_UP[[#This Row],[Fecha]])</f>
        <v>23</v>
      </c>
      <c r="K3336" s="12" t="str">
        <f t="shared" si="57"/>
        <v>23-05-2025_15</v>
      </c>
    </row>
    <row r="3337" spans="1:11" x14ac:dyDescent="0.3">
      <c r="A3337" s="3">
        <v>45800</v>
      </c>
      <c r="B3337" s="6">
        <v>0.66666666666666663</v>
      </c>
      <c r="C3337" s="2">
        <v>90.5</v>
      </c>
      <c r="D3337" s="2">
        <v>89</v>
      </c>
      <c r="E3337" s="2">
        <v>162.5</v>
      </c>
      <c r="F3337" s="2">
        <v>171</v>
      </c>
      <c r="G3337" s="2">
        <f>INT(YEAR(GEN_UP[[#This Row],[Fecha]]))</f>
        <v>2025</v>
      </c>
      <c r="H3337" s="2">
        <f>INT(MONTH(GEN_UP[[#This Row],[Fecha]]))</f>
        <v>5</v>
      </c>
      <c r="I3337" s="3" t="str">
        <f>TEXT(DATE(YEAR(GEN_UP[[#This Row],[Fecha]]),MONTH(GEN_UP[[#This Row],[Fecha]]),DAY(GEN_UP[[#This Row],[Fecha]])),"mmmm")</f>
        <v>May</v>
      </c>
      <c r="J3337" s="2">
        <f>DAY(GEN_UP[[#This Row],[Fecha]])</f>
        <v>23</v>
      </c>
      <c r="K3337" s="12" t="str">
        <f t="shared" si="57"/>
        <v>23-05-2025_16</v>
      </c>
    </row>
    <row r="3338" spans="1:11" x14ac:dyDescent="0.3">
      <c r="A3338" s="3">
        <v>45800</v>
      </c>
      <c r="B3338" s="6">
        <v>0.70833333333333337</v>
      </c>
      <c r="C3338" s="2">
        <v>118</v>
      </c>
      <c r="D3338" s="2">
        <v>114</v>
      </c>
      <c r="E3338" s="2">
        <v>117.5</v>
      </c>
      <c r="F3338" s="2">
        <v>120</v>
      </c>
      <c r="G3338" s="2">
        <f>INT(YEAR(GEN_UP[[#This Row],[Fecha]]))</f>
        <v>2025</v>
      </c>
      <c r="H3338" s="2">
        <f>INT(MONTH(GEN_UP[[#This Row],[Fecha]]))</f>
        <v>5</v>
      </c>
      <c r="I3338" s="3" t="str">
        <f>TEXT(DATE(YEAR(GEN_UP[[#This Row],[Fecha]]),MONTH(GEN_UP[[#This Row],[Fecha]]),DAY(GEN_UP[[#This Row],[Fecha]])),"mmmm")</f>
        <v>May</v>
      </c>
      <c r="J3338" s="2">
        <f>DAY(GEN_UP[[#This Row],[Fecha]])</f>
        <v>23</v>
      </c>
      <c r="K3338" s="12" t="str">
        <f t="shared" si="57"/>
        <v>23-05-2025_17</v>
      </c>
    </row>
    <row r="3339" spans="1:11" x14ac:dyDescent="0.3">
      <c r="A3339" s="3">
        <v>45800</v>
      </c>
      <c r="B3339" s="6">
        <v>0.75</v>
      </c>
      <c r="C3339" s="2">
        <v>100</v>
      </c>
      <c r="D3339" s="2">
        <v>97.5</v>
      </c>
      <c r="E3339" s="2">
        <v>101.5</v>
      </c>
      <c r="F3339" s="2">
        <v>105</v>
      </c>
      <c r="G3339" s="2">
        <f>INT(YEAR(GEN_UP[[#This Row],[Fecha]]))</f>
        <v>2025</v>
      </c>
      <c r="H3339" s="2">
        <f>INT(MONTH(GEN_UP[[#This Row],[Fecha]]))</f>
        <v>5</v>
      </c>
      <c r="I3339" s="3" t="str">
        <f>TEXT(DATE(YEAR(GEN_UP[[#This Row],[Fecha]]),MONTH(GEN_UP[[#This Row],[Fecha]]),DAY(GEN_UP[[#This Row],[Fecha]])),"mmmm")</f>
        <v>May</v>
      </c>
      <c r="J3339" s="2">
        <f>DAY(GEN_UP[[#This Row],[Fecha]])</f>
        <v>23</v>
      </c>
      <c r="K3339" s="12" t="str">
        <f t="shared" si="57"/>
        <v>23-05-2025_18</v>
      </c>
    </row>
    <row r="3340" spans="1:11" x14ac:dyDescent="0.3">
      <c r="A3340" s="3">
        <v>45800</v>
      </c>
      <c r="B3340" s="6">
        <v>0.79166666666666663</v>
      </c>
      <c r="C3340" s="2">
        <v>10</v>
      </c>
      <c r="D3340" s="2">
        <v>10</v>
      </c>
      <c r="E3340" s="2">
        <v>10.5</v>
      </c>
      <c r="F3340" s="2">
        <v>12</v>
      </c>
      <c r="G3340" s="2">
        <f>INT(YEAR(GEN_UP[[#This Row],[Fecha]]))</f>
        <v>2025</v>
      </c>
      <c r="H3340" s="2">
        <f>INT(MONTH(GEN_UP[[#This Row],[Fecha]]))</f>
        <v>5</v>
      </c>
      <c r="I3340" s="3" t="str">
        <f>TEXT(DATE(YEAR(GEN_UP[[#This Row],[Fecha]]),MONTH(GEN_UP[[#This Row],[Fecha]]),DAY(GEN_UP[[#This Row],[Fecha]])),"mmmm")</f>
        <v>May</v>
      </c>
      <c r="J3340" s="2">
        <f>DAY(GEN_UP[[#This Row],[Fecha]])</f>
        <v>23</v>
      </c>
      <c r="K3340" s="12" t="str">
        <f t="shared" si="57"/>
        <v>23-05-2025_19</v>
      </c>
    </row>
    <row r="3341" spans="1:11" x14ac:dyDescent="0.3">
      <c r="A3341" s="3">
        <v>45801</v>
      </c>
      <c r="B3341" s="6">
        <v>4.1666666666666664E-2</v>
      </c>
      <c r="C3341" s="2">
        <v>0</v>
      </c>
      <c r="D3341" s="2">
        <v>0</v>
      </c>
      <c r="E3341" s="2">
        <v>0</v>
      </c>
      <c r="F3341" s="2">
        <v>0</v>
      </c>
      <c r="G3341" s="2">
        <f>INT(YEAR(GEN_UP[[#This Row],[Fecha]]))</f>
        <v>2025</v>
      </c>
      <c r="H3341" s="2">
        <f>INT(MONTH(GEN_UP[[#This Row],[Fecha]]))</f>
        <v>5</v>
      </c>
      <c r="I3341" s="3" t="str">
        <f>TEXT(DATE(YEAR(GEN_UP[[#This Row],[Fecha]]),MONTH(GEN_UP[[#This Row],[Fecha]]),DAY(GEN_UP[[#This Row],[Fecha]])),"mmmm")</f>
        <v>May</v>
      </c>
      <c r="J3341" s="2">
        <f>DAY(GEN_UP[[#This Row],[Fecha]])</f>
        <v>24</v>
      </c>
      <c r="K3341" s="12" t="str">
        <f t="shared" ref="K3341:K3362" si="58">TEXT(A3341,"dd-mm-yyyy") &amp; "_" &amp; TEXT(HOUR(B3341),"00")</f>
        <v>24-05-2025_01</v>
      </c>
    </row>
    <row r="3342" spans="1:11" x14ac:dyDescent="0.3">
      <c r="A3342" s="3">
        <v>45801</v>
      </c>
      <c r="B3342" s="6">
        <v>8.3333333333333329E-2</v>
      </c>
      <c r="C3342" s="2">
        <v>0</v>
      </c>
      <c r="D3342" s="2">
        <v>0</v>
      </c>
      <c r="E3342" s="2">
        <v>0</v>
      </c>
      <c r="F3342" s="2">
        <v>0</v>
      </c>
      <c r="G3342" s="2">
        <f>INT(YEAR(GEN_UP[[#This Row],[Fecha]]))</f>
        <v>2025</v>
      </c>
      <c r="H3342" s="2">
        <f>INT(MONTH(GEN_UP[[#This Row],[Fecha]]))</f>
        <v>5</v>
      </c>
      <c r="I3342" s="3" t="str">
        <f>TEXT(DATE(YEAR(GEN_UP[[#This Row],[Fecha]]),MONTH(GEN_UP[[#This Row],[Fecha]]),DAY(GEN_UP[[#This Row],[Fecha]])),"mmmm")</f>
        <v>May</v>
      </c>
      <c r="J3342" s="2">
        <f>DAY(GEN_UP[[#This Row],[Fecha]])</f>
        <v>24</v>
      </c>
      <c r="K3342" s="12" t="str">
        <f t="shared" si="58"/>
        <v>24-05-2025_02</v>
      </c>
    </row>
    <row r="3343" spans="1:11" x14ac:dyDescent="0.3">
      <c r="A3343" s="3">
        <v>45801</v>
      </c>
      <c r="B3343" s="6">
        <v>0.125</v>
      </c>
      <c r="C3343" s="2">
        <v>0</v>
      </c>
      <c r="D3343" s="2">
        <v>0</v>
      </c>
      <c r="E3343" s="2">
        <v>0</v>
      </c>
      <c r="F3343" s="2">
        <v>0</v>
      </c>
      <c r="G3343" s="2">
        <f>INT(YEAR(GEN_UP[[#This Row],[Fecha]]))</f>
        <v>2025</v>
      </c>
      <c r="H3343" s="2">
        <f>INT(MONTH(GEN_UP[[#This Row],[Fecha]]))</f>
        <v>5</v>
      </c>
      <c r="I3343" s="3" t="str">
        <f>TEXT(DATE(YEAR(GEN_UP[[#This Row],[Fecha]]),MONTH(GEN_UP[[#This Row],[Fecha]]),DAY(GEN_UP[[#This Row],[Fecha]])),"mmmm")</f>
        <v>May</v>
      </c>
      <c r="J3343" s="2">
        <f>DAY(GEN_UP[[#This Row],[Fecha]])</f>
        <v>24</v>
      </c>
      <c r="K3343" s="12" t="str">
        <f t="shared" si="58"/>
        <v>24-05-2025_03</v>
      </c>
    </row>
    <row r="3344" spans="1:11" x14ac:dyDescent="0.3">
      <c r="A3344" s="3">
        <v>45801</v>
      </c>
      <c r="B3344" s="6">
        <v>0.16666666666666666</v>
      </c>
      <c r="C3344" s="2">
        <v>0</v>
      </c>
      <c r="D3344" s="2">
        <v>0</v>
      </c>
      <c r="E3344" s="2">
        <v>0</v>
      </c>
      <c r="F3344" s="2">
        <v>0</v>
      </c>
      <c r="G3344" s="2">
        <f>INT(YEAR(GEN_UP[[#This Row],[Fecha]]))</f>
        <v>2025</v>
      </c>
      <c r="H3344" s="2">
        <f>INT(MONTH(GEN_UP[[#This Row],[Fecha]]))</f>
        <v>5</v>
      </c>
      <c r="I3344" s="3" t="str">
        <f>TEXT(DATE(YEAR(GEN_UP[[#This Row],[Fecha]]),MONTH(GEN_UP[[#This Row],[Fecha]]),DAY(GEN_UP[[#This Row],[Fecha]])),"mmmm")</f>
        <v>May</v>
      </c>
      <c r="J3344" s="2">
        <f>DAY(GEN_UP[[#This Row],[Fecha]])</f>
        <v>24</v>
      </c>
      <c r="K3344" s="12" t="str">
        <f t="shared" si="58"/>
        <v>24-05-2025_04</v>
      </c>
    </row>
    <row r="3345" spans="1:11" x14ac:dyDescent="0.3">
      <c r="A3345" s="3">
        <v>45801</v>
      </c>
      <c r="B3345" s="6">
        <v>0.20833333333333334</v>
      </c>
      <c r="C3345" s="2">
        <v>0</v>
      </c>
      <c r="D3345" s="2">
        <v>0</v>
      </c>
      <c r="E3345" s="2">
        <v>0</v>
      </c>
      <c r="F3345" s="2">
        <v>0</v>
      </c>
      <c r="G3345" s="2">
        <f>INT(YEAR(GEN_UP[[#This Row],[Fecha]]))</f>
        <v>2025</v>
      </c>
      <c r="H3345" s="2">
        <f>INT(MONTH(GEN_UP[[#This Row],[Fecha]]))</f>
        <v>5</v>
      </c>
      <c r="I3345" s="3" t="str">
        <f>TEXT(DATE(YEAR(GEN_UP[[#This Row],[Fecha]]),MONTH(GEN_UP[[#This Row],[Fecha]]),DAY(GEN_UP[[#This Row],[Fecha]])),"mmmm")</f>
        <v>May</v>
      </c>
      <c r="J3345" s="2">
        <f>DAY(GEN_UP[[#This Row],[Fecha]])</f>
        <v>24</v>
      </c>
      <c r="K3345" s="12" t="str">
        <f t="shared" si="58"/>
        <v>24-05-2025_05</v>
      </c>
    </row>
    <row r="3346" spans="1:11" x14ac:dyDescent="0.3">
      <c r="A3346" s="3">
        <v>45801</v>
      </c>
      <c r="B3346" s="6">
        <v>0.25</v>
      </c>
      <c r="C3346" s="2">
        <v>0</v>
      </c>
      <c r="D3346" s="2">
        <v>0</v>
      </c>
      <c r="E3346" s="2">
        <v>0</v>
      </c>
      <c r="F3346" s="2">
        <v>0</v>
      </c>
      <c r="G3346" s="2">
        <f>INT(YEAR(GEN_UP[[#This Row],[Fecha]]))</f>
        <v>2025</v>
      </c>
      <c r="H3346" s="2">
        <f>INT(MONTH(GEN_UP[[#This Row],[Fecha]]))</f>
        <v>5</v>
      </c>
      <c r="I3346" s="3" t="str">
        <f>TEXT(DATE(YEAR(GEN_UP[[#This Row],[Fecha]]),MONTH(GEN_UP[[#This Row],[Fecha]]),DAY(GEN_UP[[#This Row],[Fecha]])),"mmmm")</f>
        <v>May</v>
      </c>
      <c r="J3346" s="2">
        <f>DAY(GEN_UP[[#This Row],[Fecha]])</f>
        <v>24</v>
      </c>
      <c r="K3346" s="12" t="str">
        <f t="shared" si="58"/>
        <v>24-05-2025_06</v>
      </c>
    </row>
    <row r="3347" spans="1:11" x14ac:dyDescent="0.3">
      <c r="A3347" s="3">
        <v>45801</v>
      </c>
      <c r="B3347" s="6">
        <v>0.29166666666666669</v>
      </c>
      <c r="C3347" s="2">
        <v>161.5</v>
      </c>
      <c r="D3347" s="2">
        <v>160</v>
      </c>
      <c r="E3347" s="2">
        <v>160</v>
      </c>
      <c r="F3347" s="2">
        <v>159.5</v>
      </c>
      <c r="G3347" s="2">
        <f>INT(YEAR(GEN_UP[[#This Row],[Fecha]]))</f>
        <v>2025</v>
      </c>
      <c r="H3347" s="2">
        <f>INT(MONTH(GEN_UP[[#This Row],[Fecha]]))</f>
        <v>5</v>
      </c>
      <c r="I3347" s="3" t="str">
        <f>TEXT(DATE(YEAR(GEN_UP[[#This Row],[Fecha]]),MONTH(GEN_UP[[#This Row],[Fecha]]),DAY(GEN_UP[[#This Row],[Fecha]])),"mmmm")</f>
        <v>May</v>
      </c>
      <c r="J3347" s="2">
        <f>DAY(GEN_UP[[#This Row],[Fecha]])</f>
        <v>24</v>
      </c>
      <c r="K3347" s="12" t="str">
        <f t="shared" si="58"/>
        <v>24-05-2025_07</v>
      </c>
    </row>
    <row r="3348" spans="1:11" x14ac:dyDescent="0.3">
      <c r="A3348" s="3">
        <v>45801</v>
      </c>
      <c r="B3348" s="6">
        <v>0.33333333333333331</v>
      </c>
      <c r="C3348" s="2">
        <v>1348</v>
      </c>
      <c r="D3348" s="2">
        <v>1334</v>
      </c>
      <c r="E3348" s="2">
        <v>1315.5</v>
      </c>
      <c r="F3348" s="2">
        <v>1305</v>
      </c>
      <c r="G3348" s="2">
        <f>INT(YEAR(GEN_UP[[#This Row],[Fecha]]))</f>
        <v>2025</v>
      </c>
      <c r="H3348" s="2">
        <f>INT(MONTH(GEN_UP[[#This Row],[Fecha]]))</f>
        <v>5</v>
      </c>
      <c r="I3348" s="3" t="str">
        <f>TEXT(DATE(YEAR(GEN_UP[[#This Row],[Fecha]]),MONTH(GEN_UP[[#This Row],[Fecha]]),DAY(GEN_UP[[#This Row],[Fecha]])),"mmmm")</f>
        <v>May</v>
      </c>
      <c r="J3348" s="2">
        <f>DAY(GEN_UP[[#This Row],[Fecha]])</f>
        <v>24</v>
      </c>
      <c r="K3348" s="12" t="str">
        <f t="shared" si="58"/>
        <v>24-05-2025_08</v>
      </c>
    </row>
    <row r="3349" spans="1:11" x14ac:dyDescent="0.3">
      <c r="A3349" s="3">
        <v>45801</v>
      </c>
      <c r="B3349" s="6">
        <v>0.375</v>
      </c>
      <c r="C3349" s="2">
        <v>2868</v>
      </c>
      <c r="D3349" s="2">
        <v>2825.5</v>
      </c>
      <c r="E3349" s="2">
        <v>2811.5</v>
      </c>
      <c r="F3349" s="2">
        <v>2798</v>
      </c>
      <c r="G3349" s="2">
        <f>INT(YEAR(GEN_UP[[#This Row],[Fecha]]))</f>
        <v>2025</v>
      </c>
      <c r="H3349" s="2">
        <f>INT(MONTH(GEN_UP[[#This Row],[Fecha]]))</f>
        <v>5</v>
      </c>
      <c r="I3349" s="3" t="str">
        <f>TEXT(DATE(YEAR(GEN_UP[[#This Row],[Fecha]]),MONTH(GEN_UP[[#This Row],[Fecha]]),DAY(GEN_UP[[#This Row],[Fecha]])),"mmmm")</f>
        <v>May</v>
      </c>
      <c r="J3349" s="2">
        <f>DAY(GEN_UP[[#This Row],[Fecha]])</f>
        <v>24</v>
      </c>
      <c r="K3349" s="12" t="str">
        <f t="shared" si="58"/>
        <v>24-05-2025_09</v>
      </c>
    </row>
    <row r="3350" spans="1:11" x14ac:dyDescent="0.3">
      <c r="A3350" s="3">
        <v>45801</v>
      </c>
      <c r="B3350" s="6">
        <v>0.41666666666666669</v>
      </c>
      <c r="C3350" s="2">
        <v>5130</v>
      </c>
      <c r="D3350" s="2">
        <v>5092</v>
      </c>
      <c r="E3350" s="2">
        <v>5041</v>
      </c>
      <c r="F3350" s="2">
        <v>5021</v>
      </c>
      <c r="G3350" s="2">
        <f>INT(YEAR(GEN_UP[[#This Row],[Fecha]]))</f>
        <v>2025</v>
      </c>
      <c r="H3350" s="2">
        <f>INT(MONTH(GEN_UP[[#This Row],[Fecha]]))</f>
        <v>5</v>
      </c>
      <c r="I3350" s="3" t="str">
        <f>TEXT(DATE(YEAR(GEN_UP[[#This Row],[Fecha]]),MONTH(GEN_UP[[#This Row],[Fecha]]),DAY(GEN_UP[[#This Row],[Fecha]])),"mmmm")</f>
        <v>May</v>
      </c>
      <c r="J3350" s="2">
        <f>DAY(GEN_UP[[#This Row],[Fecha]])</f>
        <v>24</v>
      </c>
      <c r="K3350" s="12" t="str">
        <f t="shared" si="58"/>
        <v>24-05-2025_10</v>
      </c>
    </row>
    <row r="3351" spans="1:11" x14ac:dyDescent="0.3">
      <c r="A3351" s="3">
        <v>45801</v>
      </c>
      <c r="B3351" s="6">
        <v>0.45833333333333331</v>
      </c>
      <c r="C3351" s="2">
        <v>7002</v>
      </c>
      <c r="D3351" s="2">
        <v>6882</v>
      </c>
      <c r="E3351" s="2">
        <v>6822</v>
      </c>
      <c r="F3351" s="2">
        <v>6902</v>
      </c>
      <c r="G3351" s="2">
        <f>INT(YEAR(GEN_UP[[#This Row],[Fecha]]))</f>
        <v>2025</v>
      </c>
      <c r="H3351" s="2">
        <f>INT(MONTH(GEN_UP[[#This Row],[Fecha]]))</f>
        <v>5</v>
      </c>
      <c r="I3351" s="3" t="str">
        <f>TEXT(DATE(YEAR(GEN_UP[[#This Row],[Fecha]]),MONTH(GEN_UP[[#This Row],[Fecha]]),DAY(GEN_UP[[#This Row],[Fecha]])),"mmmm")</f>
        <v>May</v>
      </c>
      <c r="J3351" s="2">
        <f>DAY(GEN_UP[[#This Row],[Fecha]])</f>
        <v>24</v>
      </c>
      <c r="K3351" s="12" t="str">
        <f t="shared" si="58"/>
        <v>24-05-2025_11</v>
      </c>
    </row>
    <row r="3352" spans="1:11" x14ac:dyDescent="0.3">
      <c r="A3352" s="3">
        <v>45801</v>
      </c>
      <c r="B3352" s="6">
        <v>0.5</v>
      </c>
      <c r="C3352" s="2">
        <v>4633.5</v>
      </c>
      <c r="D3352" s="2">
        <v>4564.5</v>
      </c>
      <c r="E3352" s="2">
        <v>4498</v>
      </c>
      <c r="F3352" s="2">
        <v>4509.5</v>
      </c>
      <c r="G3352" s="2">
        <f>INT(YEAR(GEN_UP[[#This Row],[Fecha]]))</f>
        <v>2025</v>
      </c>
      <c r="H3352" s="2">
        <f>INT(MONTH(GEN_UP[[#This Row],[Fecha]]))</f>
        <v>5</v>
      </c>
      <c r="I3352" s="3" t="str">
        <f>TEXT(DATE(YEAR(GEN_UP[[#This Row],[Fecha]]),MONTH(GEN_UP[[#This Row],[Fecha]]),DAY(GEN_UP[[#This Row],[Fecha]])),"mmmm")</f>
        <v>May</v>
      </c>
      <c r="J3352" s="2">
        <f>DAY(GEN_UP[[#This Row],[Fecha]])</f>
        <v>24</v>
      </c>
      <c r="K3352" s="12" t="str">
        <f t="shared" si="58"/>
        <v>24-05-2025_12</v>
      </c>
    </row>
    <row r="3353" spans="1:11" x14ac:dyDescent="0.3">
      <c r="A3353" s="3">
        <v>45801</v>
      </c>
      <c r="B3353" s="6">
        <v>0.54166666666666663</v>
      </c>
      <c r="C3353" s="2">
        <v>4983</v>
      </c>
      <c r="D3353" s="2">
        <v>4998</v>
      </c>
      <c r="E3353" s="2">
        <v>5013.5</v>
      </c>
      <c r="F3353" s="2">
        <v>5034</v>
      </c>
      <c r="G3353" s="2">
        <f>INT(YEAR(GEN_UP[[#This Row],[Fecha]]))</f>
        <v>2025</v>
      </c>
      <c r="H3353" s="2">
        <f>INT(MONTH(GEN_UP[[#This Row],[Fecha]]))</f>
        <v>5</v>
      </c>
      <c r="I3353" s="3" t="str">
        <f>TEXT(DATE(YEAR(GEN_UP[[#This Row],[Fecha]]),MONTH(GEN_UP[[#This Row],[Fecha]]),DAY(GEN_UP[[#This Row],[Fecha]])),"mmmm")</f>
        <v>May</v>
      </c>
      <c r="J3353" s="2">
        <f>DAY(GEN_UP[[#This Row],[Fecha]])</f>
        <v>24</v>
      </c>
      <c r="K3353" s="12" t="str">
        <f t="shared" si="58"/>
        <v>24-05-2025_13</v>
      </c>
    </row>
    <row r="3354" spans="1:11" x14ac:dyDescent="0.3">
      <c r="A3354" s="3">
        <v>45801</v>
      </c>
      <c r="B3354" s="6">
        <v>0.58333333333333337</v>
      </c>
      <c r="C3354" s="2">
        <v>4512</v>
      </c>
      <c r="D3354" s="2">
        <v>4474</v>
      </c>
      <c r="E3354" s="2">
        <v>4586.5</v>
      </c>
      <c r="F3354" s="2">
        <v>4508</v>
      </c>
      <c r="G3354" s="2">
        <f>INT(YEAR(GEN_UP[[#This Row],[Fecha]]))</f>
        <v>2025</v>
      </c>
      <c r="H3354" s="2">
        <f>INT(MONTH(GEN_UP[[#This Row],[Fecha]]))</f>
        <v>5</v>
      </c>
      <c r="I3354" s="3" t="str">
        <f>TEXT(DATE(YEAR(GEN_UP[[#This Row],[Fecha]]),MONTH(GEN_UP[[#This Row],[Fecha]]),DAY(GEN_UP[[#This Row],[Fecha]])),"mmmm")</f>
        <v>May</v>
      </c>
      <c r="J3354" s="2">
        <f>DAY(GEN_UP[[#This Row],[Fecha]])</f>
        <v>24</v>
      </c>
      <c r="K3354" s="12" t="str">
        <f t="shared" si="58"/>
        <v>24-05-2025_14</v>
      </c>
    </row>
    <row r="3355" spans="1:11" x14ac:dyDescent="0.3">
      <c r="A3355" s="3">
        <v>45801</v>
      </c>
      <c r="B3355" s="6">
        <v>0.625</v>
      </c>
      <c r="C3355" s="2">
        <v>3250</v>
      </c>
      <c r="D3355" s="2">
        <v>3200</v>
      </c>
      <c r="E3355" s="2">
        <v>3151.5</v>
      </c>
      <c r="F3355" s="2">
        <v>3089</v>
      </c>
      <c r="G3355" s="2">
        <f>INT(YEAR(GEN_UP[[#This Row],[Fecha]]))</f>
        <v>2025</v>
      </c>
      <c r="H3355" s="2">
        <f>INT(MONTH(GEN_UP[[#This Row],[Fecha]]))</f>
        <v>5</v>
      </c>
      <c r="I3355" s="3" t="str">
        <f>TEXT(DATE(YEAR(GEN_UP[[#This Row],[Fecha]]),MONTH(GEN_UP[[#This Row],[Fecha]]),DAY(GEN_UP[[#This Row],[Fecha]])),"mmmm")</f>
        <v>May</v>
      </c>
      <c r="J3355" s="2">
        <f>DAY(GEN_UP[[#This Row],[Fecha]])</f>
        <v>24</v>
      </c>
      <c r="K3355" s="12" t="str">
        <f t="shared" si="58"/>
        <v>24-05-2025_15</v>
      </c>
    </row>
    <row r="3356" spans="1:11" x14ac:dyDescent="0.3">
      <c r="A3356" s="3">
        <v>45801</v>
      </c>
      <c r="B3356" s="6">
        <v>0.66666666666666663</v>
      </c>
      <c r="C3356" s="2">
        <v>601</v>
      </c>
      <c r="D3356" s="2">
        <v>596</v>
      </c>
      <c r="E3356" s="2">
        <v>613.5</v>
      </c>
      <c r="F3356" s="2">
        <v>617.5</v>
      </c>
      <c r="G3356" s="2">
        <f>INT(YEAR(GEN_UP[[#This Row],[Fecha]]))</f>
        <v>2025</v>
      </c>
      <c r="H3356" s="2">
        <f>INT(MONTH(GEN_UP[[#This Row],[Fecha]]))</f>
        <v>5</v>
      </c>
      <c r="I3356" s="3" t="str">
        <f>TEXT(DATE(YEAR(GEN_UP[[#This Row],[Fecha]]),MONTH(GEN_UP[[#This Row],[Fecha]]),DAY(GEN_UP[[#This Row],[Fecha]])),"mmmm")</f>
        <v>May</v>
      </c>
      <c r="J3356" s="2">
        <f>DAY(GEN_UP[[#This Row],[Fecha]])</f>
        <v>24</v>
      </c>
      <c r="K3356" s="12" t="str">
        <f t="shared" si="58"/>
        <v>24-05-2025_16</v>
      </c>
    </row>
    <row r="3357" spans="1:11" x14ac:dyDescent="0.3">
      <c r="A3357" s="3">
        <v>45801</v>
      </c>
      <c r="B3357" s="6">
        <v>0.70833333333333337</v>
      </c>
      <c r="C3357" s="2">
        <v>134.5</v>
      </c>
      <c r="D3357" s="2">
        <v>138</v>
      </c>
      <c r="E3357" s="2">
        <v>150</v>
      </c>
      <c r="F3357" s="2">
        <v>162.5</v>
      </c>
      <c r="G3357" s="2">
        <f>INT(YEAR(GEN_UP[[#This Row],[Fecha]]))</f>
        <v>2025</v>
      </c>
      <c r="H3357" s="2">
        <f>INT(MONTH(GEN_UP[[#This Row],[Fecha]]))</f>
        <v>5</v>
      </c>
      <c r="I3357" s="3" t="str">
        <f>TEXT(DATE(YEAR(GEN_UP[[#This Row],[Fecha]]),MONTH(GEN_UP[[#This Row],[Fecha]]),DAY(GEN_UP[[#This Row],[Fecha]])),"mmmm")</f>
        <v>May</v>
      </c>
      <c r="J3357" s="2">
        <f>DAY(GEN_UP[[#This Row],[Fecha]])</f>
        <v>24</v>
      </c>
      <c r="K3357" s="12" t="str">
        <f t="shared" si="58"/>
        <v>24-05-2025_17</v>
      </c>
    </row>
    <row r="3358" spans="1:11" x14ac:dyDescent="0.3">
      <c r="A3358" s="3">
        <v>45801</v>
      </c>
      <c r="B3358" s="6">
        <v>0.75</v>
      </c>
      <c r="C3358" s="2">
        <v>4</v>
      </c>
      <c r="D3358" s="2">
        <v>3.5</v>
      </c>
      <c r="E3358" s="2">
        <v>3.5</v>
      </c>
      <c r="F3358" s="2">
        <v>3.5</v>
      </c>
      <c r="G3358" s="2">
        <f>INT(YEAR(GEN_UP[[#This Row],[Fecha]]))</f>
        <v>2025</v>
      </c>
      <c r="H3358" s="2">
        <f>INT(MONTH(GEN_UP[[#This Row],[Fecha]]))</f>
        <v>5</v>
      </c>
      <c r="I3358" s="3" t="str">
        <f>TEXT(DATE(YEAR(GEN_UP[[#This Row],[Fecha]]),MONTH(GEN_UP[[#This Row],[Fecha]]),DAY(GEN_UP[[#This Row],[Fecha]])),"mmmm")</f>
        <v>May</v>
      </c>
      <c r="J3358" s="2">
        <f>DAY(GEN_UP[[#This Row],[Fecha]])</f>
        <v>24</v>
      </c>
      <c r="K3358" s="12" t="str">
        <f t="shared" si="58"/>
        <v>24-05-2025_18</v>
      </c>
    </row>
    <row r="3359" spans="1:11" x14ac:dyDescent="0.3">
      <c r="A3359" s="3">
        <v>45801</v>
      </c>
      <c r="B3359" s="6">
        <v>0.79166666666666663</v>
      </c>
      <c r="C3359" s="2">
        <v>0</v>
      </c>
      <c r="D3359" s="2">
        <v>0</v>
      </c>
      <c r="E3359" s="2">
        <v>0</v>
      </c>
      <c r="F3359" s="2">
        <v>0</v>
      </c>
      <c r="G3359" s="2">
        <f>INT(YEAR(GEN_UP[[#This Row],[Fecha]]))</f>
        <v>2025</v>
      </c>
      <c r="H3359" s="2">
        <f>INT(MONTH(GEN_UP[[#This Row],[Fecha]]))</f>
        <v>5</v>
      </c>
      <c r="I3359" s="3" t="str">
        <f>TEXT(DATE(YEAR(GEN_UP[[#This Row],[Fecha]]),MONTH(GEN_UP[[#This Row],[Fecha]]),DAY(GEN_UP[[#This Row],[Fecha]])),"mmmm")</f>
        <v>May</v>
      </c>
      <c r="J3359" s="2">
        <f>DAY(GEN_UP[[#This Row],[Fecha]])</f>
        <v>24</v>
      </c>
      <c r="K3359" s="12" t="str">
        <f t="shared" si="58"/>
        <v>24-05-2025_19</v>
      </c>
    </row>
    <row r="3360" spans="1:11" x14ac:dyDescent="0.3">
      <c r="A3360" s="3">
        <v>45801</v>
      </c>
      <c r="B3360" s="6">
        <v>0.83333333333333337</v>
      </c>
      <c r="C3360" s="2">
        <v>0</v>
      </c>
      <c r="D3360" s="2">
        <v>0</v>
      </c>
      <c r="E3360" s="2">
        <v>0</v>
      </c>
      <c r="F3360" s="2">
        <v>0</v>
      </c>
      <c r="G3360" s="2">
        <f>INT(YEAR(GEN_UP[[#This Row],[Fecha]]))</f>
        <v>2025</v>
      </c>
      <c r="H3360" s="2">
        <f>INT(MONTH(GEN_UP[[#This Row],[Fecha]]))</f>
        <v>5</v>
      </c>
      <c r="I3360" s="3" t="str">
        <f>TEXT(DATE(YEAR(GEN_UP[[#This Row],[Fecha]]),MONTH(GEN_UP[[#This Row],[Fecha]]),DAY(GEN_UP[[#This Row],[Fecha]])),"mmmm")</f>
        <v>May</v>
      </c>
      <c r="J3360" s="2">
        <f>DAY(GEN_UP[[#This Row],[Fecha]])</f>
        <v>24</v>
      </c>
      <c r="K3360" s="12" t="str">
        <f t="shared" si="58"/>
        <v>24-05-2025_20</v>
      </c>
    </row>
    <row r="3361" spans="1:11" x14ac:dyDescent="0.3">
      <c r="A3361" s="3">
        <v>45801</v>
      </c>
      <c r="B3361" s="6">
        <v>0.875</v>
      </c>
      <c r="C3361" s="2">
        <v>0</v>
      </c>
      <c r="D3361" s="2">
        <v>0</v>
      </c>
      <c r="E3361" s="2">
        <v>0</v>
      </c>
      <c r="F3361" s="2">
        <v>0</v>
      </c>
      <c r="G3361" s="2">
        <f>INT(YEAR(GEN_UP[[#This Row],[Fecha]]))</f>
        <v>2025</v>
      </c>
      <c r="H3361" s="2">
        <f>INT(MONTH(GEN_UP[[#This Row],[Fecha]]))</f>
        <v>5</v>
      </c>
      <c r="I3361" s="3" t="str">
        <f>TEXT(DATE(YEAR(GEN_UP[[#This Row],[Fecha]]),MONTH(GEN_UP[[#This Row],[Fecha]]),DAY(GEN_UP[[#This Row],[Fecha]])),"mmmm")</f>
        <v>May</v>
      </c>
      <c r="J3361" s="2">
        <f>DAY(GEN_UP[[#This Row],[Fecha]])</f>
        <v>24</v>
      </c>
      <c r="K3361" s="12" t="str">
        <f t="shared" si="58"/>
        <v>24-05-2025_21</v>
      </c>
    </row>
    <row r="3362" spans="1:11" x14ac:dyDescent="0.3">
      <c r="A3362" s="3">
        <v>45801</v>
      </c>
      <c r="B3362" s="6">
        <v>0.91666666666666663</v>
      </c>
      <c r="C3362" s="2">
        <v>0</v>
      </c>
      <c r="D3362" s="2">
        <v>0</v>
      </c>
      <c r="E3362" s="2">
        <v>0</v>
      </c>
      <c r="F3362" s="2">
        <v>0</v>
      </c>
      <c r="G3362" s="2">
        <f>INT(YEAR(GEN_UP[[#This Row],[Fecha]]))</f>
        <v>2025</v>
      </c>
      <c r="H3362" s="2">
        <f>INT(MONTH(GEN_UP[[#This Row],[Fecha]]))</f>
        <v>5</v>
      </c>
      <c r="I3362" s="3" t="str">
        <f>TEXT(DATE(YEAR(GEN_UP[[#This Row],[Fecha]]),MONTH(GEN_UP[[#This Row],[Fecha]]),DAY(GEN_UP[[#This Row],[Fecha]])),"mmmm")</f>
        <v>May</v>
      </c>
      <c r="J3362" s="2">
        <f>DAY(GEN_UP[[#This Row],[Fecha]])</f>
        <v>24</v>
      </c>
      <c r="K3362" s="12" t="str">
        <f t="shared" si="58"/>
        <v>24-05-2025_22</v>
      </c>
    </row>
    <row r="3363" spans="1:11" x14ac:dyDescent="0.3">
      <c r="A3363" s="3">
        <v>45802</v>
      </c>
      <c r="B3363" s="6">
        <v>0.29166666666666669</v>
      </c>
      <c r="C3363" s="2">
        <v>152</v>
      </c>
      <c r="D3363" s="2">
        <v>150.5</v>
      </c>
      <c r="E3363" s="2">
        <v>149.5</v>
      </c>
      <c r="F3363" s="2">
        <v>148</v>
      </c>
      <c r="G3363" s="2">
        <f>INT(YEAR(GEN_UP[[#This Row],[Fecha]]))</f>
        <v>2025</v>
      </c>
      <c r="H3363" s="2">
        <f>INT(MONTH(GEN_UP[[#This Row],[Fecha]]))</f>
        <v>5</v>
      </c>
      <c r="I3363" s="3" t="str">
        <f>TEXT(DATE(YEAR(GEN_UP[[#This Row],[Fecha]]),MONTH(GEN_UP[[#This Row],[Fecha]]),DAY(GEN_UP[[#This Row],[Fecha]])),"mmmm")</f>
        <v>May</v>
      </c>
      <c r="J3363" s="2">
        <f>DAY(GEN_UP[[#This Row],[Fecha]])</f>
        <v>25</v>
      </c>
      <c r="K3363" s="12" t="str">
        <f t="shared" ref="K3363:K3374" si="59">TEXT(A3363,"dd-mm-yyyy") &amp; "_" &amp; TEXT(HOUR(B3363),"00")</f>
        <v>25-05-2025_07</v>
      </c>
    </row>
    <row r="3364" spans="1:11" x14ac:dyDescent="0.3">
      <c r="A3364" s="3">
        <v>45802</v>
      </c>
      <c r="B3364" s="6">
        <v>0.33333333333333331</v>
      </c>
      <c r="C3364" s="2">
        <v>1039</v>
      </c>
      <c r="D3364" s="2">
        <v>1029.5</v>
      </c>
      <c r="E3364" s="2">
        <v>1024</v>
      </c>
      <c r="F3364" s="2">
        <v>1021.5</v>
      </c>
      <c r="G3364" s="2">
        <f>INT(YEAR(GEN_UP[[#This Row],[Fecha]]))</f>
        <v>2025</v>
      </c>
      <c r="H3364" s="2">
        <f>INT(MONTH(GEN_UP[[#This Row],[Fecha]]))</f>
        <v>5</v>
      </c>
      <c r="I3364" s="3" t="str">
        <f>TEXT(DATE(YEAR(GEN_UP[[#This Row],[Fecha]]),MONTH(GEN_UP[[#This Row],[Fecha]]),DAY(GEN_UP[[#This Row],[Fecha]])),"mmmm")</f>
        <v>May</v>
      </c>
      <c r="J3364" s="2">
        <f>DAY(GEN_UP[[#This Row],[Fecha]])</f>
        <v>25</v>
      </c>
      <c r="K3364" s="12" t="str">
        <f t="shared" si="59"/>
        <v>25-05-2025_08</v>
      </c>
    </row>
    <row r="3365" spans="1:11" x14ac:dyDescent="0.3">
      <c r="A3365" s="3">
        <v>45802</v>
      </c>
      <c r="B3365" s="6">
        <v>0.375</v>
      </c>
      <c r="C3365" s="2">
        <v>1821</v>
      </c>
      <c r="D3365" s="2">
        <v>1793</v>
      </c>
      <c r="E3365" s="2">
        <v>1782.5</v>
      </c>
      <c r="F3365" s="2">
        <v>1780</v>
      </c>
      <c r="G3365" s="2">
        <f>INT(YEAR(GEN_UP[[#This Row],[Fecha]]))</f>
        <v>2025</v>
      </c>
      <c r="H3365" s="2">
        <f>INT(MONTH(GEN_UP[[#This Row],[Fecha]]))</f>
        <v>5</v>
      </c>
      <c r="I3365" s="3" t="str">
        <f>TEXT(DATE(YEAR(GEN_UP[[#This Row],[Fecha]]),MONTH(GEN_UP[[#This Row],[Fecha]]),DAY(GEN_UP[[#This Row],[Fecha]])),"mmmm")</f>
        <v>May</v>
      </c>
      <c r="J3365" s="2">
        <f>DAY(GEN_UP[[#This Row],[Fecha]])</f>
        <v>25</v>
      </c>
      <c r="K3365" s="12" t="str">
        <f t="shared" si="59"/>
        <v>25-05-2025_09</v>
      </c>
    </row>
    <row r="3366" spans="1:11" x14ac:dyDescent="0.3">
      <c r="A3366" s="3">
        <v>45802</v>
      </c>
      <c r="B3366" s="6">
        <v>0.41666666666666669</v>
      </c>
      <c r="C3366" s="2">
        <v>4271.5</v>
      </c>
      <c r="D3366" s="2">
        <v>4227</v>
      </c>
      <c r="E3366" s="2">
        <v>4179.5</v>
      </c>
      <c r="F3366" s="2">
        <v>4137.5</v>
      </c>
      <c r="G3366" s="2">
        <f>INT(YEAR(GEN_UP[[#This Row],[Fecha]]))</f>
        <v>2025</v>
      </c>
      <c r="H3366" s="2">
        <f>INT(MONTH(GEN_UP[[#This Row],[Fecha]]))</f>
        <v>5</v>
      </c>
      <c r="I3366" s="3" t="str">
        <f>TEXT(DATE(YEAR(GEN_UP[[#This Row],[Fecha]]),MONTH(GEN_UP[[#This Row],[Fecha]]),DAY(GEN_UP[[#This Row],[Fecha]])),"mmmm")</f>
        <v>May</v>
      </c>
      <c r="J3366" s="2">
        <f>DAY(GEN_UP[[#This Row],[Fecha]])</f>
        <v>25</v>
      </c>
      <c r="K3366" s="12" t="str">
        <f t="shared" si="59"/>
        <v>25-05-2025_10</v>
      </c>
    </row>
    <row r="3367" spans="1:11" x14ac:dyDescent="0.3">
      <c r="A3367" s="3">
        <v>45802</v>
      </c>
      <c r="B3367" s="6">
        <v>0.45833333333333331</v>
      </c>
      <c r="C3367" s="2">
        <v>4296.5</v>
      </c>
      <c r="D3367" s="2">
        <v>4272</v>
      </c>
      <c r="E3367" s="2">
        <v>4262.5</v>
      </c>
      <c r="F3367" s="2">
        <v>4248.5</v>
      </c>
      <c r="G3367" s="2">
        <f>INT(YEAR(GEN_UP[[#This Row],[Fecha]]))</f>
        <v>2025</v>
      </c>
      <c r="H3367" s="2">
        <f>INT(MONTH(GEN_UP[[#This Row],[Fecha]]))</f>
        <v>5</v>
      </c>
      <c r="I3367" s="3" t="str">
        <f>TEXT(DATE(YEAR(GEN_UP[[#This Row],[Fecha]]),MONTH(GEN_UP[[#This Row],[Fecha]]),DAY(GEN_UP[[#This Row],[Fecha]])),"mmmm")</f>
        <v>May</v>
      </c>
      <c r="J3367" s="2">
        <f>DAY(GEN_UP[[#This Row],[Fecha]])</f>
        <v>25</v>
      </c>
      <c r="K3367" s="12" t="str">
        <f t="shared" si="59"/>
        <v>25-05-2025_11</v>
      </c>
    </row>
    <row r="3368" spans="1:11" x14ac:dyDescent="0.3">
      <c r="A3368" s="3">
        <v>45802</v>
      </c>
      <c r="B3368" s="6">
        <v>0.5</v>
      </c>
      <c r="C3368" s="2">
        <v>3914.5</v>
      </c>
      <c r="D3368" s="2">
        <v>3980.5</v>
      </c>
      <c r="E3368" s="2">
        <v>4052.5</v>
      </c>
      <c r="F3368" s="2">
        <v>4037</v>
      </c>
      <c r="G3368" s="2">
        <f>INT(YEAR(GEN_UP[[#This Row],[Fecha]]))</f>
        <v>2025</v>
      </c>
      <c r="H3368" s="2">
        <f>INT(MONTH(GEN_UP[[#This Row],[Fecha]]))</f>
        <v>5</v>
      </c>
      <c r="I3368" s="3" t="str">
        <f>TEXT(DATE(YEAR(GEN_UP[[#This Row],[Fecha]]),MONTH(GEN_UP[[#This Row],[Fecha]]),DAY(GEN_UP[[#This Row],[Fecha]])),"mmmm")</f>
        <v>May</v>
      </c>
      <c r="J3368" s="2">
        <f>DAY(GEN_UP[[#This Row],[Fecha]])</f>
        <v>25</v>
      </c>
      <c r="K3368" s="12" t="str">
        <f t="shared" si="59"/>
        <v>25-05-2025_12</v>
      </c>
    </row>
    <row r="3369" spans="1:11" x14ac:dyDescent="0.3">
      <c r="A3369" s="3">
        <v>45802</v>
      </c>
      <c r="B3369" s="6">
        <v>0.54166666666666663</v>
      </c>
      <c r="C3369" s="2">
        <v>5671.5</v>
      </c>
      <c r="D3369" s="2">
        <v>5483</v>
      </c>
      <c r="E3369" s="2">
        <v>5332.5</v>
      </c>
      <c r="F3369" s="2">
        <v>5281.5</v>
      </c>
      <c r="G3369" s="2">
        <f>INT(YEAR(GEN_UP[[#This Row],[Fecha]]))</f>
        <v>2025</v>
      </c>
      <c r="H3369" s="2">
        <f>INT(MONTH(GEN_UP[[#This Row],[Fecha]]))</f>
        <v>5</v>
      </c>
      <c r="I3369" s="3" t="str">
        <f>TEXT(DATE(YEAR(GEN_UP[[#This Row],[Fecha]]),MONTH(GEN_UP[[#This Row],[Fecha]]),DAY(GEN_UP[[#This Row],[Fecha]])),"mmmm")</f>
        <v>May</v>
      </c>
      <c r="J3369" s="2">
        <f>DAY(GEN_UP[[#This Row],[Fecha]])</f>
        <v>25</v>
      </c>
      <c r="K3369" s="12" t="str">
        <f t="shared" si="59"/>
        <v>25-05-2025_13</v>
      </c>
    </row>
    <row r="3370" spans="1:11" x14ac:dyDescent="0.3">
      <c r="A3370" s="3">
        <v>45802</v>
      </c>
      <c r="B3370" s="6">
        <v>0.58333333333333337</v>
      </c>
      <c r="C3370" s="2">
        <v>2400</v>
      </c>
      <c r="D3370" s="2">
        <v>2280</v>
      </c>
      <c r="E3370" s="2">
        <v>2157.5</v>
      </c>
      <c r="F3370" s="2">
        <v>2046.5</v>
      </c>
      <c r="G3370" s="2">
        <f>INT(YEAR(GEN_UP[[#This Row],[Fecha]]))</f>
        <v>2025</v>
      </c>
      <c r="H3370" s="2">
        <f>INT(MONTH(GEN_UP[[#This Row],[Fecha]]))</f>
        <v>5</v>
      </c>
      <c r="I3370" s="3" t="str">
        <f>TEXT(DATE(YEAR(GEN_UP[[#This Row],[Fecha]]),MONTH(GEN_UP[[#This Row],[Fecha]]),DAY(GEN_UP[[#This Row],[Fecha]])),"mmmm")</f>
        <v>May</v>
      </c>
      <c r="J3370" s="2">
        <f>DAY(GEN_UP[[#This Row],[Fecha]])</f>
        <v>25</v>
      </c>
      <c r="K3370" s="12" t="str">
        <f t="shared" si="59"/>
        <v>25-05-2025_14</v>
      </c>
    </row>
    <row r="3371" spans="1:11" x14ac:dyDescent="0.3">
      <c r="A3371" s="3">
        <v>45802</v>
      </c>
      <c r="B3371" s="6">
        <v>0.625</v>
      </c>
      <c r="C3371" s="2">
        <v>699</v>
      </c>
      <c r="D3371" s="2">
        <v>702.5</v>
      </c>
      <c r="E3371" s="2">
        <v>740.5</v>
      </c>
      <c r="F3371" s="2">
        <v>760</v>
      </c>
      <c r="G3371" s="2">
        <f>INT(YEAR(GEN_UP[[#This Row],[Fecha]]))</f>
        <v>2025</v>
      </c>
      <c r="H3371" s="2">
        <f>INT(MONTH(GEN_UP[[#This Row],[Fecha]]))</f>
        <v>5</v>
      </c>
      <c r="I3371" s="3" t="str">
        <f>TEXT(DATE(YEAR(GEN_UP[[#This Row],[Fecha]]),MONTH(GEN_UP[[#This Row],[Fecha]]),DAY(GEN_UP[[#This Row],[Fecha]])),"mmmm")</f>
        <v>May</v>
      </c>
      <c r="J3371" s="2">
        <f>DAY(GEN_UP[[#This Row],[Fecha]])</f>
        <v>25</v>
      </c>
      <c r="K3371" s="12" t="str">
        <f t="shared" si="59"/>
        <v>25-05-2025_15</v>
      </c>
    </row>
    <row r="3372" spans="1:11" x14ac:dyDescent="0.3">
      <c r="A3372" s="3">
        <v>45802</v>
      </c>
      <c r="B3372" s="6">
        <v>0.66666666666666663</v>
      </c>
      <c r="C3372" s="2">
        <v>325</v>
      </c>
      <c r="D3372" s="2">
        <v>327</v>
      </c>
      <c r="E3372" s="2">
        <v>330</v>
      </c>
      <c r="F3372" s="2">
        <v>327.5</v>
      </c>
      <c r="G3372" s="2">
        <f>INT(YEAR(GEN_UP[[#This Row],[Fecha]]))</f>
        <v>2025</v>
      </c>
      <c r="H3372" s="2">
        <f>INT(MONTH(GEN_UP[[#This Row],[Fecha]]))</f>
        <v>5</v>
      </c>
      <c r="I3372" s="3" t="str">
        <f>TEXT(DATE(YEAR(GEN_UP[[#This Row],[Fecha]]),MONTH(GEN_UP[[#This Row],[Fecha]]),DAY(GEN_UP[[#This Row],[Fecha]])),"mmmm")</f>
        <v>May</v>
      </c>
      <c r="J3372" s="2">
        <f>DAY(GEN_UP[[#This Row],[Fecha]])</f>
        <v>25</v>
      </c>
      <c r="K3372" s="12" t="str">
        <f t="shared" si="59"/>
        <v>25-05-2025_16</v>
      </c>
    </row>
    <row r="3373" spans="1:11" x14ac:dyDescent="0.3">
      <c r="A3373" s="3">
        <v>45802</v>
      </c>
      <c r="B3373" s="6">
        <v>0.70833333333333337</v>
      </c>
      <c r="C3373" s="2">
        <v>12.5</v>
      </c>
      <c r="D3373" s="2">
        <v>12</v>
      </c>
      <c r="E3373" s="2">
        <v>11</v>
      </c>
      <c r="F3373" s="2">
        <v>9.5</v>
      </c>
      <c r="G3373" s="2">
        <f>INT(YEAR(GEN_UP[[#This Row],[Fecha]]))</f>
        <v>2025</v>
      </c>
      <c r="H3373" s="2">
        <f>INT(MONTH(GEN_UP[[#This Row],[Fecha]]))</f>
        <v>5</v>
      </c>
      <c r="I3373" s="3" t="str">
        <f>TEXT(DATE(YEAR(GEN_UP[[#This Row],[Fecha]]),MONTH(GEN_UP[[#This Row],[Fecha]]),DAY(GEN_UP[[#This Row],[Fecha]])),"mmmm")</f>
        <v>May</v>
      </c>
      <c r="J3373" s="2">
        <f>DAY(GEN_UP[[#This Row],[Fecha]])</f>
        <v>25</v>
      </c>
      <c r="K3373" s="12" t="str">
        <f t="shared" si="59"/>
        <v>25-05-2025_17</v>
      </c>
    </row>
    <row r="3374" spans="1:11" x14ac:dyDescent="0.3">
      <c r="A3374" s="3">
        <v>45802</v>
      </c>
      <c r="B3374" s="6">
        <v>0.75</v>
      </c>
      <c r="C3374" s="2">
        <v>0</v>
      </c>
      <c r="D3374" s="2">
        <v>0</v>
      </c>
      <c r="E3374" s="2">
        <v>0</v>
      </c>
      <c r="F3374" s="2">
        <v>0</v>
      </c>
      <c r="G3374" s="2">
        <f>INT(YEAR(GEN_UP[[#This Row],[Fecha]]))</f>
        <v>2025</v>
      </c>
      <c r="H3374" s="2">
        <f>INT(MONTH(GEN_UP[[#This Row],[Fecha]]))</f>
        <v>5</v>
      </c>
      <c r="I3374" s="3" t="str">
        <f>TEXT(DATE(YEAR(GEN_UP[[#This Row],[Fecha]]),MONTH(GEN_UP[[#This Row],[Fecha]]),DAY(GEN_UP[[#This Row],[Fecha]])),"mmmm")</f>
        <v>May</v>
      </c>
      <c r="J3374" s="2">
        <f>DAY(GEN_UP[[#This Row],[Fecha]])</f>
        <v>25</v>
      </c>
      <c r="K3374" s="12" t="str">
        <f t="shared" si="59"/>
        <v>25-05-2025_18</v>
      </c>
    </row>
    <row r="3375" spans="1:11" x14ac:dyDescent="0.3">
      <c r="A3375" s="3">
        <v>45803</v>
      </c>
      <c r="B3375" s="6">
        <v>4.1666666666666664E-2</v>
      </c>
      <c r="C3375" s="2">
        <v>0</v>
      </c>
      <c r="D3375" s="2">
        <v>0</v>
      </c>
      <c r="E3375" s="2">
        <v>0</v>
      </c>
      <c r="F3375" s="2">
        <v>0</v>
      </c>
      <c r="G3375" s="2">
        <f>INT(YEAR(GEN_UP[[#This Row],[Fecha]]))</f>
        <v>2025</v>
      </c>
      <c r="H3375" s="2">
        <f>INT(MONTH(GEN_UP[[#This Row],[Fecha]]))</f>
        <v>5</v>
      </c>
      <c r="I3375" s="3" t="str">
        <f>TEXT(DATE(YEAR(GEN_UP[[#This Row],[Fecha]]),MONTH(GEN_UP[[#This Row],[Fecha]]),DAY(GEN_UP[[#This Row],[Fecha]])),"mmmm")</f>
        <v>May</v>
      </c>
      <c r="J3375" s="2">
        <f>DAY(GEN_UP[[#This Row],[Fecha]])</f>
        <v>26</v>
      </c>
      <c r="K3375" s="12" t="str">
        <f t="shared" ref="K3375:K3394" si="60">TEXT(A3375,"dd-mm-yyyy") &amp; "_" &amp; TEXT(HOUR(B3375),"00")</f>
        <v>26-05-2025_01</v>
      </c>
    </row>
    <row r="3376" spans="1:11" x14ac:dyDescent="0.3">
      <c r="A3376" s="3">
        <v>45803</v>
      </c>
      <c r="B3376" s="6">
        <v>8.3333333333333329E-2</v>
      </c>
      <c r="C3376" s="2">
        <v>0</v>
      </c>
      <c r="D3376" s="2">
        <v>0</v>
      </c>
      <c r="E3376" s="2">
        <v>0</v>
      </c>
      <c r="F3376" s="2">
        <v>0</v>
      </c>
      <c r="G3376" s="2">
        <f>INT(YEAR(GEN_UP[[#This Row],[Fecha]]))</f>
        <v>2025</v>
      </c>
      <c r="H3376" s="2">
        <f>INT(MONTH(GEN_UP[[#This Row],[Fecha]]))</f>
        <v>5</v>
      </c>
      <c r="I3376" s="3" t="str">
        <f>TEXT(DATE(YEAR(GEN_UP[[#This Row],[Fecha]]),MONTH(GEN_UP[[#This Row],[Fecha]]),DAY(GEN_UP[[#This Row],[Fecha]])),"mmmm")</f>
        <v>May</v>
      </c>
      <c r="J3376" s="2">
        <f>DAY(GEN_UP[[#This Row],[Fecha]])</f>
        <v>26</v>
      </c>
      <c r="K3376" s="12" t="str">
        <f t="shared" si="60"/>
        <v>26-05-2025_02</v>
      </c>
    </row>
    <row r="3377" spans="1:11" x14ac:dyDescent="0.3">
      <c r="A3377" s="3">
        <v>45803</v>
      </c>
      <c r="B3377" s="6">
        <v>0.125</v>
      </c>
      <c r="C3377" s="2">
        <v>0</v>
      </c>
      <c r="D3377" s="2">
        <v>0</v>
      </c>
      <c r="E3377" s="2">
        <v>0</v>
      </c>
      <c r="F3377" s="2">
        <v>0</v>
      </c>
      <c r="G3377" s="2">
        <f>INT(YEAR(GEN_UP[[#This Row],[Fecha]]))</f>
        <v>2025</v>
      </c>
      <c r="H3377" s="2">
        <f>INT(MONTH(GEN_UP[[#This Row],[Fecha]]))</f>
        <v>5</v>
      </c>
      <c r="I3377" s="3" t="str">
        <f>TEXT(DATE(YEAR(GEN_UP[[#This Row],[Fecha]]),MONTH(GEN_UP[[#This Row],[Fecha]]),DAY(GEN_UP[[#This Row],[Fecha]])),"mmmm")</f>
        <v>May</v>
      </c>
      <c r="J3377" s="2">
        <f>DAY(GEN_UP[[#This Row],[Fecha]])</f>
        <v>26</v>
      </c>
      <c r="K3377" s="12" t="str">
        <f t="shared" si="60"/>
        <v>26-05-2025_03</v>
      </c>
    </row>
    <row r="3378" spans="1:11" x14ac:dyDescent="0.3">
      <c r="A3378" s="3">
        <v>45803</v>
      </c>
      <c r="B3378" s="6">
        <v>0.16666666666666666</v>
      </c>
      <c r="C3378" s="2">
        <v>0</v>
      </c>
      <c r="D3378" s="2">
        <v>0</v>
      </c>
      <c r="E3378" s="2">
        <v>0</v>
      </c>
      <c r="F3378" s="2">
        <v>0</v>
      </c>
      <c r="G3378" s="2">
        <f>INT(YEAR(GEN_UP[[#This Row],[Fecha]]))</f>
        <v>2025</v>
      </c>
      <c r="H3378" s="2">
        <f>INT(MONTH(GEN_UP[[#This Row],[Fecha]]))</f>
        <v>5</v>
      </c>
      <c r="I3378" s="3" t="str">
        <f>TEXT(DATE(YEAR(GEN_UP[[#This Row],[Fecha]]),MONTH(GEN_UP[[#This Row],[Fecha]]),DAY(GEN_UP[[#This Row],[Fecha]])),"mmmm")</f>
        <v>May</v>
      </c>
      <c r="J3378" s="2">
        <f>DAY(GEN_UP[[#This Row],[Fecha]])</f>
        <v>26</v>
      </c>
      <c r="K3378" s="12" t="str">
        <f t="shared" si="60"/>
        <v>26-05-2025_04</v>
      </c>
    </row>
    <row r="3379" spans="1:11" x14ac:dyDescent="0.3">
      <c r="A3379" s="3">
        <v>45803</v>
      </c>
      <c r="B3379" s="6">
        <v>0.20833333333333334</v>
      </c>
      <c r="C3379" s="2">
        <v>0</v>
      </c>
      <c r="D3379" s="2">
        <v>0</v>
      </c>
      <c r="E3379" s="2">
        <v>0</v>
      </c>
      <c r="F3379" s="2">
        <v>0</v>
      </c>
      <c r="G3379" s="2">
        <f>INT(YEAR(GEN_UP[[#This Row],[Fecha]]))</f>
        <v>2025</v>
      </c>
      <c r="H3379" s="2">
        <f>INT(MONTH(GEN_UP[[#This Row],[Fecha]]))</f>
        <v>5</v>
      </c>
      <c r="I3379" s="3" t="str">
        <f>TEXT(DATE(YEAR(GEN_UP[[#This Row],[Fecha]]),MONTH(GEN_UP[[#This Row],[Fecha]]),DAY(GEN_UP[[#This Row],[Fecha]])),"mmmm")</f>
        <v>May</v>
      </c>
      <c r="J3379" s="2">
        <f>DAY(GEN_UP[[#This Row],[Fecha]])</f>
        <v>26</v>
      </c>
      <c r="K3379" s="12" t="str">
        <f t="shared" si="60"/>
        <v>26-05-2025_05</v>
      </c>
    </row>
    <row r="3380" spans="1:11" x14ac:dyDescent="0.3">
      <c r="A3380" s="3">
        <v>45803</v>
      </c>
      <c r="B3380" s="6">
        <v>0.25</v>
      </c>
      <c r="C3380" s="2">
        <v>0</v>
      </c>
      <c r="D3380" s="2">
        <v>0</v>
      </c>
      <c r="E3380" s="2">
        <v>0</v>
      </c>
      <c r="F3380" s="2">
        <v>0</v>
      </c>
      <c r="G3380" s="2">
        <f>INT(YEAR(GEN_UP[[#This Row],[Fecha]]))</f>
        <v>2025</v>
      </c>
      <c r="H3380" s="2">
        <f>INT(MONTH(GEN_UP[[#This Row],[Fecha]]))</f>
        <v>5</v>
      </c>
      <c r="I3380" s="3" t="str">
        <f>TEXT(DATE(YEAR(GEN_UP[[#This Row],[Fecha]]),MONTH(GEN_UP[[#This Row],[Fecha]]),DAY(GEN_UP[[#This Row],[Fecha]])),"mmmm")</f>
        <v>May</v>
      </c>
      <c r="J3380" s="2">
        <f>DAY(GEN_UP[[#This Row],[Fecha]])</f>
        <v>26</v>
      </c>
      <c r="K3380" s="12" t="str">
        <f t="shared" si="60"/>
        <v>26-05-2025_06</v>
      </c>
    </row>
    <row r="3381" spans="1:11" x14ac:dyDescent="0.3">
      <c r="A3381" s="3">
        <v>45803</v>
      </c>
      <c r="B3381" s="6">
        <v>0.29166666666666669</v>
      </c>
      <c r="C3381" s="2">
        <v>163</v>
      </c>
      <c r="D3381" s="2">
        <v>158.5</v>
      </c>
      <c r="E3381" s="2">
        <v>152</v>
      </c>
      <c r="F3381" s="2">
        <v>149.5</v>
      </c>
      <c r="G3381" s="2">
        <f>INT(YEAR(GEN_UP[[#This Row],[Fecha]]))</f>
        <v>2025</v>
      </c>
      <c r="H3381" s="2">
        <f>INT(MONTH(GEN_UP[[#This Row],[Fecha]]))</f>
        <v>5</v>
      </c>
      <c r="I3381" s="3" t="str">
        <f>TEXT(DATE(YEAR(GEN_UP[[#This Row],[Fecha]]),MONTH(GEN_UP[[#This Row],[Fecha]]),DAY(GEN_UP[[#This Row],[Fecha]])),"mmmm")</f>
        <v>May</v>
      </c>
      <c r="J3381" s="2">
        <f>DAY(GEN_UP[[#This Row],[Fecha]])</f>
        <v>26</v>
      </c>
      <c r="K3381" s="12" t="str">
        <f t="shared" si="60"/>
        <v>26-05-2025_07</v>
      </c>
    </row>
    <row r="3382" spans="1:11" x14ac:dyDescent="0.3">
      <c r="A3382" s="3">
        <v>45803</v>
      </c>
      <c r="B3382" s="6">
        <v>0.33333333333333331</v>
      </c>
      <c r="C3382" s="2">
        <v>943.5</v>
      </c>
      <c r="D3382" s="2">
        <v>928.5</v>
      </c>
      <c r="E3382" s="2">
        <v>899</v>
      </c>
      <c r="F3382" s="2">
        <v>882.5</v>
      </c>
      <c r="G3382" s="2">
        <f>INT(YEAR(GEN_UP[[#This Row],[Fecha]]))</f>
        <v>2025</v>
      </c>
      <c r="H3382" s="2">
        <f>INT(MONTH(GEN_UP[[#This Row],[Fecha]]))</f>
        <v>5</v>
      </c>
      <c r="I3382" s="3" t="str">
        <f>TEXT(DATE(YEAR(GEN_UP[[#This Row],[Fecha]]),MONTH(GEN_UP[[#This Row],[Fecha]]),DAY(GEN_UP[[#This Row],[Fecha]])),"mmmm")</f>
        <v>May</v>
      </c>
      <c r="J3382" s="2">
        <f>DAY(GEN_UP[[#This Row],[Fecha]])</f>
        <v>26</v>
      </c>
      <c r="K3382" s="12" t="str">
        <f t="shared" si="60"/>
        <v>26-05-2025_08</v>
      </c>
    </row>
    <row r="3383" spans="1:11" x14ac:dyDescent="0.3">
      <c r="A3383" s="3">
        <v>45803</v>
      </c>
      <c r="B3383" s="6">
        <v>0.375</v>
      </c>
      <c r="C3383" s="2">
        <v>3080</v>
      </c>
      <c r="D3383" s="2">
        <v>3059</v>
      </c>
      <c r="E3383" s="2">
        <v>2994</v>
      </c>
      <c r="F3383" s="2">
        <v>2946.5</v>
      </c>
      <c r="G3383" s="2">
        <f>INT(YEAR(GEN_UP[[#This Row],[Fecha]]))</f>
        <v>2025</v>
      </c>
      <c r="H3383" s="2">
        <f>INT(MONTH(GEN_UP[[#This Row],[Fecha]]))</f>
        <v>5</v>
      </c>
      <c r="I3383" s="3" t="str">
        <f>TEXT(DATE(YEAR(GEN_UP[[#This Row],[Fecha]]),MONTH(GEN_UP[[#This Row],[Fecha]]),DAY(GEN_UP[[#This Row],[Fecha]])),"mmmm")</f>
        <v>May</v>
      </c>
      <c r="J3383" s="2">
        <f>DAY(GEN_UP[[#This Row],[Fecha]])</f>
        <v>26</v>
      </c>
      <c r="K3383" s="12" t="str">
        <f t="shared" si="60"/>
        <v>26-05-2025_09</v>
      </c>
    </row>
    <row r="3384" spans="1:11" x14ac:dyDescent="0.3">
      <c r="A3384" s="3">
        <v>45803</v>
      </c>
      <c r="B3384" s="6">
        <v>0.41666666666666669</v>
      </c>
      <c r="C3384" s="2">
        <v>4818</v>
      </c>
      <c r="D3384" s="2">
        <v>4780</v>
      </c>
      <c r="E3384" s="2">
        <v>4685.5</v>
      </c>
      <c r="F3384" s="2">
        <v>4638.5</v>
      </c>
      <c r="G3384" s="2">
        <f>INT(YEAR(GEN_UP[[#This Row],[Fecha]]))</f>
        <v>2025</v>
      </c>
      <c r="H3384" s="2">
        <f>INT(MONTH(GEN_UP[[#This Row],[Fecha]]))</f>
        <v>5</v>
      </c>
      <c r="I3384" s="3" t="str">
        <f>TEXT(DATE(YEAR(GEN_UP[[#This Row],[Fecha]]),MONTH(GEN_UP[[#This Row],[Fecha]]),DAY(GEN_UP[[#This Row],[Fecha]])),"mmmm")</f>
        <v>May</v>
      </c>
      <c r="J3384" s="2">
        <f>DAY(GEN_UP[[#This Row],[Fecha]])</f>
        <v>26</v>
      </c>
      <c r="K3384" s="12" t="str">
        <f t="shared" si="60"/>
        <v>26-05-2025_10</v>
      </c>
    </row>
    <row r="3385" spans="1:11" x14ac:dyDescent="0.3">
      <c r="A3385" s="3">
        <v>45803</v>
      </c>
      <c r="B3385" s="6">
        <v>0.45833333333333331</v>
      </c>
      <c r="C3385" s="2">
        <v>7155</v>
      </c>
      <c r="D3385" s="2">
        <v>7121</v>
      </c>
      <c r="E3385" s="2">
        <v>6996.5</v>
      </c>
      <c r="F3385" s="2">
        <v>6847.5</v>
      </c>
      <c r="G3385" s="2">
        <f>INT(YEAR(GEN_UP[[#This Row],[Fecha]]))</f>
        <v>2025</v>
      </c>
      <c r="H3385" s="2">
        <f>INT(MONTH(GEN_UP[[#This Row],[Fecha]]))</f>
        <v>5</v>
      </c>
      <c r="I3385" s="3" t="str">
        <f>TEXT(DATE(YEAR(GEN_UP[[#This Row],[Fecha]]),MONTH(GEN_UP[[#This Row],[Fecha]]),DAY(GEN_UP[[#This Row],[Fecha]])),"mmmm")</f>
        <v>May</v>
      </c>
      <c r="J3385" s="2">
        <f>DAY(GEN_UP[[#This Row],[Fecha]])</f>
        <v>26</v>
      </c>
      <c r="K3385" s="12" t="str">
        <f t="shared" si="60"/>
        <v>26-05-2025_11</v>
      </c>
    </row>
    <row r="3386" spans="1:11" x14ac:dyDescent="0.3">
      <c r="A3386" s="3">
        <v>45803</v>
      </c>
      <c r="B3386" s="6">
        <v>0.5</v>
      </c>
      <c r="C3386" s="2">
        <v>7068.5</v>
      </c>
      <c r="D3386" s="2">
        <v>7368.5</v>
      </c>
      <c r="E3386" s="2">
        <v>7384</v>
      </c>
      <c r="F3386" s="2">
        <v>7251.5</v>
      </c>
      <c r="G3386" s="2">
        <f>INT(YEAR(GEN_UP[[#This Row],[Fecha]]))</f>
        <v>2025</v>
      </c>
      <c r="H3386" s="2">
        <f>INT(MONTH(GEN_UP[[#This Row],[Fecha]]))</f>
        <v>5</v>
      </c>
      <c r="I3386" s="3" t="str">
        <f>TEXT(DATE(YEAR(GEN_UP[[#This Row],[Fecha]]),MONTH(GEN_UP[[#This Row],[Fecha]]),DAY(GEN_UP[[#This Row],[Fecha]])),"mmmm")</f>
        <v>May</v>
      </c>
      <c r="J3386" s="2">
        <f>DAY(GEN_UP[[#This Row],[Fecha]])</f>
        <v>26</v>
      </c>
      <c r="K3386" s="12" t="str">
        <f t="shared" si="60"/>
        <v>26-05-2025_12</v>
      </c>
    </row>
    <row r="3387" spans="1:11" x14ac:dyDescent="0.3">
      <c r="A3387" s="3">
        <v>45803</v>
      </c>
      <c r="B3387" s="6">
        <v>0.54166666666666663</v>
      </c>
      <c r="C3387" s="2">
        <v>5145</v>
      </c>
      <c r="D3387" s="2">
        <v>5196.5</v>
      </c>
      <c r="E3387" s="2">
        <v>5134.5</v>
      </c>
      <c r="F3387" s="2">
        <v>4940.5</v>
      </c>
      <c r="G3387" s="2">
        <f>INT(YEAR(GEN_UP[[#This Row],[Fecha]]))</f>
        <v>2025</v>
      </c>
      <c r="H3387" s="2">
        <f>INT(MONTH(GEN_UP[[#This Row],[Fecha]]))</f>
        <v>5</v>
      </c>
      <c r="I3387" s="3" t="str">
        <f>TEXT(DATE(YEAR(GEN_UP[[#This Row],[Fecha]]),MONTH(GEN_UP[[#This Row],[Fecha]]),DAY(GEN_UP[[#This Row],[Fecha]])),"mmmm")</f>
        <v>May</v>
      </c>
      <c r="J3387" s="2">
        <f>DAY(GEN_UP[[#This Row],[Fecha]])</f>
        <v>26</v>
      </c>
      <c r="K3387" s="12" t="str">
        <f t="shared" si="60"/>
        <v>26-05-2025_13</v>
      </c>
    </row>
    <row r="3388" spans="1:11" x14ac:dyDescent="0.3">
      <c r="A3388" s="3">
        <v>45803</v>
      </c>
      <c r="B3388" s="6">
        <v>0.58333333333333337</v>
      </c>
      <c r="C3388" s="2">
        <v>5422.5</v>
      </c>
      <c r="D3388" s="2">
        <v>5351</v>
      </c>
      <c r="E3388" s="2">
        <v>5347.5</v>
      </c>
      <c r="F3388" s="2">
        <v>5248</v>
      </c>
      <c r="G3388" s="2">
        <f>INT(YEAR(GEN_UP[[#This Row],[Fecha]]))</f>
        <v>2025</v>
      </c>
      <c r="H3388" s="2">
        <f>INT(MONTH(GEN_UP[[#This Row],[Fecha]]))</f>
        <v>5</v>
      </c>
      <c r="I3388" s="3" t="str">
        <f>TEXT(DATE(YEAR(GEN_UP[[#This Row],[Fecha]]),MONTH(GEN_UP[[#This Row],[Fecha]]),DAY(GEN_UP[[#This Row],[Fecha]])),"mmmm")</f>
        <v>May</v>
      </c>
      <c r="J3388" s="2">
        <f>DAY(GEN_UP[[#This Row],[Fecha]])</f>
        <v>26</v>
      </c>
      <c r="K3388" s="12" t="str">
        <f t="shared" si="60"/>
        <v>26-05-2025_14</v>
      </c>
    </row>
    <row r="3389" spans="1:11" x14ac:dyDescent="0.3">
      <c r="A3389" s="3">
        <v>45803</v>
      </c>
      <c r="B3389" s="6">
        <v>0.625</v>
      </c>
      <c r="C3389" s="2">
        <v>4963</v>
      </c>
      <c r="D3389" s="2">
        <v>4872</v>
      </c>
      <c r="E3389" s="2">
        <v>4796.5</v>
      </c>
      <c r="F3389" s="2">
        <v>4607</v>
      </c>
      <c r="G3389" s="2">
        <f>INT(YEAR(GEN_UP[[#This Row],[Fecha]]))</f>
        <v>2025</v>
      </c>
      <c r="H3389" s="2">
        <f>INT(MONTH(GEN_UP[[#This Row],[Fecha]]))</f>
        <v>5</v>
      </c>
      <c r="I3389" s="3" t="str">
        <f>TEXT(DATE(YEAR(GEN_UP[[#This Row],[Fecha]]),MONTH(GEN_UP[[#This Row],[Fecha]]),DAY(GEN_UP[[#This Row],[Fecha]])),"mmmm")</f>
        <v>May</v>
      </c>
      <c r="J3389" s="2">
        <f>DAY(GEN_UP[[#This Row],[Fecha]])</f>
        <v>26</v>
      </c>
      <c r="K3389" s="12" t="str">
        <f t="shared" si="60"/>
        <v>26-05-2025_15</v>
      </c>
    </row>
    <row r="3390" spans="1:11" x14ac:dyDescent="0.3">
      <c r="A3390" s="3">
        <v>45803</v>
      </c>
      <c r="B3390" s="6">
        <v>0.66666666666666663</v>
      </c>
      <c r="C3390" s="2">
        <v>3690</v>
      </c>
      <c r="D3390" s="2">
        <v>3744</v>
      </c>
      <c r="E3390" s="2">
        <v>3808</v>
      </c>
      <c r="F3390" s="2">
        <v>3875.5</v>
      </c>
      <c r="G3390" s="2">
        <f>INT(YEAR(GEN_UP[[#This Row],[Fecha]]))</f>
        <v>2025</v>
      </c>
      <c r="H3390" s="2">
        <f>INT(MONTH(GEN_UP[[#This Row],[Fecha]]))</f>
        <v>5</v>
      </c>
      <c r="I3390" s="3" t="str">
        <f>TEXT(DATE(YEAR(GEN_UP[[#This Row],[Fecha]]),MONTH(GEN_UP[[#This Row],[Fecha]]),DAY(GEN_UP[[#This Row],[Fecha]])),"mmmm")</f>
        <v>May</v>
      </c>
      <c r="J3390" s="2">
        <f>DAY(GEN_UP[[#This Row],[Fecha]])</f>
        <v>26</v>
      </c>
      <c r="K3390" s="12" t="str">
        <f t="shared" si="60"/>
        <v>26-05-2025_16</v>
      </c>
    </row>
    <row r="3391" spans="1:11" x14ac:dyDescent="0.3">
      <c r="A3391" s="3">
        <v>45803</v>
      </c>
      <c r="B3391" s="6">
        <v>0.70833333333333337</v>
      </c>
      <c r="C3391" s="2">
        <v>2356.5</v>
      </c>
      <c r="D3391" s="2">
        <v>2328.5</v>
      </c>
      <c r="E3391" s="2">
        <v>2304.5</v>
      </c>
      <c r="F3391" s="2">
        <v>2291.5</v>
      </c>
      <c r="G3391" s="2">
        <f>INT(YEAR(GEN_UP[[#This Row],[Fecha]]))</f>
        <v>2025</v>
      </c>
      <c r="H3391" s="2">
        <f>INT(MONTH(GEN_UP[[#This Row],[Fecha]]))</f>
        <v>5</v>
      </c>
      <c r="I3391" s="3" t="str">
        <f>TEXT(DATE(YEAR(GEN_UP[[#This Row],[Fecha]]),MONTH(GEN_UP[[#This Row],[Fecha]]),DAY(GEN_UP[[#This Row],[Fecha]])),"mmmm")</f>
        <v>May</v>
      </c>
      <c r="J3391" s="2">
        <f>DAY(GEN_UP[[#This Row],[Fecha]])</f>
        <v>26</v>
      </c>
      <c r="K3391" s="12" t="str">
        <f t="shared" si="60"/>
        <v>26-05-2025_17</v>
      </c>
    </row>
    <row r="3392" spans="1:11" x14ac:dyDescent="0.3">
      <c r="A3392" s="3">
        <v>45803</v>
      </c>
      <c r="B3392" s="6">
        <v>0.75</v>
      </c>
      <c r="C3392" s="2">
        <v>573</v>
      </c>
      <c r="D3392" s="2">
        <v>567.5</v>
      </c>
      <c r="E3392" s="2">
        <v>577.5</v>
      </c>
      <c r="F3392" s="2">
        <v>582</v>
      </c>
      <c r="G3392" s="2">
        <f>INT(YEAR(GEN_UP[[#This Row],[Fecha]]))</f>
        <v>2025</v>
      </c>
      <c r="H3392" s="2">
        <f>INT(MONTH(GEN_UP[[#This Row],[Fecha]]))</f>
        <v>5</v>
      </c>
      <c r="I3392" s="3" t="str">
        <f>TEXT(DATE(YEAR(GEN_UP[[#This Row],[Fecha]]),MONTH(GEN_UP[[#This Row],[Fecha]]),DAY(GEN_UP[[#This Row],[Fecha]])),"mmmm")</f>
        <v>May</v>
      </c>
      <c r="J3392" s="2">
        <f>DAY(GEN_UP[[#This Row],[Fecha]])</f>
        <v>26</v>
      </c>
      <c r="K3392" s="12" t="str">
        <f t="shared" si="60"/>
        <v>26-05-2025_18</v>
      </c>
    </row>
    <row r="3393" spans="1:11" x14ac:dyDescent="0.3">
      <c r="A3393" s="3">
        <v>45803</v>
      </c>
      <c r="B3393" s="6">
        <v>0.79166666666666663</v>
      </c>
      <c r="C3393" s="2">
        <v>42.5</v>
      </c>
      <c r="D3393" s="2">
        <v>41.5</v>
      </c>
      <c r="E3393" s="2">
        <v>42</v>
      </c>
      <c r="F3393" s="2">
        <v>43</v>
      </c>
      <c r="G3393" s="2">
        <f>INT(YEAR(GEN_UP[[#This Row],[Fecha]]))</f>
        <v>2025</v>
      </c>
      <c r="H3393" s="2">
        <f>INT(MONTH(GEN_UP[[#This Row],[Fecha]]))</f>
        <v>5</v>
      </c>
      <c r="I3393" s="3" t="str">
        <f>TEXT(DATE(YEAR(GEN_UP[[#This Row],[Fecha]]),MONTH(GEN_UP[[#This Row],[Fecha]]),DAY(GEN_UP[[#This Row],[Fecha]])),"mmmm")</f>
        <v>May</v>
      </c>
      <c r="J3393" s="2">
        <f>DAY(GEN_UP[[#This Row],[Fecha]])</f>
        <v>26</v>
      </c>
      <c r="K3393" s="12" t="str">
        <f t="shared" si="60"/>
        <v>26-05-2025_19</v>
      </c>
    </row>
    <row r="3394" spans="1:11" x14ac:dyDescent="0.3">
      <c r="A3394" s="3">
        <v>45803</v>
      </c>
      <c r="B3394" s="6">
        <v>0.83333333333333337</v>
      </c>
      <c r="C3394" s="2">
        <v>0</v>
      </c>
      <c r="D3394" s="2">
        <v>0</v>
      </c>
      <c r="E3394" s="2">
        <v>0</v>
      </c>
      <c r="F3394" s="2">
        <v>0</v>
      </c>
      <c r="G3394" s="2">
        <f>INT(YEAR(GEN_UP[[#This Row],[Fecha]]))</f>
        <v>2025</v>
      </c>
      <c r="H3394" s="2">
        <f>INT(MONTH(GEN_UP[[#This Row],[Fecha]]))</f>
        <v>5</v>
      </c>
      <c r="I3394" s="3" t="str">
        <f>TEXT(DATE(YEAR(GEN_UP[[#This Row],[Fecha]]),MONTH(GEN_UP[[#This Row],[Fecha]]),DAY(GEN_UP[[#This Row],[Fecha]])),"mmmm")</f>
        <v>May</v>
      </c>
      <c r="J3394" s="2">
        <f>DAY(GEN_UP[[#This Row],[Fecha]])</f>
        <v>26</v>
      </c>
      <c r="K3394" s="12" t="str">
        <f t="shared" si="60"/>
        <v>26-05-2025_20</v>
      </c>
    </row>
    <row r="3395" spans="1:11" x14ac:dyDescent="0.3">
      <c r="A3395" s="3">
        <v>45804</v>
      </c>
      <c r="B3395" s="6">
        <v>4.1666666666666664E-2</v>
      </c>
      <c r="C3395" s="2">
        <v>0</v>
      </c>
      <c r="D3395" s="2">
        <v>0</v>
      </c>
      <c r="E3395" s="2">
        <v>0</v>
      </c>
      <c r="F3395" s="2">
        <v>0</v>
      </c>
      <c r="G3395" s="2">
        <f>INT(YEAR(GEN_UP[[#This Row],[Fecha]]))</f>
        <v>2025</v>
      </c>
      <c r="H3395" s="2">
        <f>INT(MONTH(GEN_UP[[#This Row],[Fecha]]))</f>
        <v>5</v>
      </c>
      <c r="I3395" s="3" t="str">
        <f>TEXT(DATE(YEAR(GEN_UP[[#This Row],[Fecha]]),MONTH(GEN_UP[[#This Row],[Fecha]]),DAY(GEN_UP[[#This Row],[Fecha]])),"mmmm")</f>
        <v>May</v>
      </c>
      <c r="J3395" s="2">
        <f>DAY(GEN_UP[[#This Row],[Fecha]])</f>
        <v>27</v>
      </c>
      <c r="K3395" s="12" t="str">
        <f t="shared" ref="K3395:K3413" si="61">TEXT(A3395,"dd-mm-yyyy") &amp; "_" &amp; TEXT(HOUR(B3395),"00")</f>
        <v>27-05-2025_01</v>
      </c>
    </row>
    <row r="3396" spans="1:11" x14ac:dyDescent="0.3">
      <c r="A3396" s="3">
        <v>45804</v>
      </c>
      <c r="B3396" s="6">
        <v>8.3333333333333329E-2</v>
      </c>
      <c r="C3396" s="2">
        <v>0</v>
      </c>
      <c r="D3396" s="2">
        <v>0</v>
      </c>
      <c r="E3396" s="2">
        <v>0</v>
      </c>
      <c r="F3396" s="2">
        <v>0</v>
      </c>
      <c r="G3396" s="2">
        <f>INT(YEAR(GEN_UP[[#This Row],[Fecha]]))</f>
        <v>2025</v>
      </c>
      <c r="H3396" s="2">
        <f>INT(MONTH(GEN_UP[[#This Row],[Fecha]]))</f>
        <v>5</v>
      </c>
      <c r="I3396" s="3" t="str">
        <f>TEXT(DATE(YEAR(GEN_UP[[#This Row],[Fecha]]),MONTH(GEN_UP[[#This Row],[Fecha]]),DAY(GEN_UP[[#This Row],[Fecha]])),"mmmm")</f>
        <v>May</v>
      </c>
      <c r="J3396" s="2">
        <f>DAY(GEN_UP[[#This Row],[Fecha]])</f>
        <v>27</v>
      </c>
      <c r="K3396" s="12" t="str">
        <f t="shared" si="61"/>
        <v>27-05-2025_02</v>
      </c>
    </row>
    <row r="3397" spans="1:11" x14ac:dyDescent="0.3">
      <c r="A3397" s="3">
        <v>45804</v>
      </c>
      <c r="B3397" s="6">
        <v>0.125</v>
      </c>
      <c r="C3397" s="2">
        <v>0</v>
      </c>
      <c r="D3397" s="2">
        <v>0</v>
      </c>
      <c r="E3397" s="2">
        <v>0</v>
      </c>
      <c r="F3397" s="2">
        <v>0</v>
      </c>
      <c r="G3397" s="2">
        <f>INT(YEAR(GEN_UP[[#This Row],[Fecha]]))</f>
        <v>2025</v>
      </c>
      <c r="H3397" s="2">
        <f>INT(MONTH(GEN_UP[[#This Row],[Fecha]]))</f>
        <v>5</v>
      </c>
      <c r="I3397" s="3" t="str">
        <f>TEXT(DATE(YEAR(GEN_UP[[#This Row],[Fecha]]),MONTH(GEN_UP[[#This Row],[Fecha]]),DAY(GEN_UP[[#This Row],[Fecha]])),"mmmm")</f>
        <v>May</v>
      </c>
      <c r="J3397" s="2">
        <f>DAY(GEN_UP[[#This Row],[Fecha]])</f>
        <v>27</v>
      </c>
      <c r="K3397" s="12" t="str">
        <f t="shared" si="61"/>
        <v>27-05-2025_03</v>
      </c>
    </row>
    <row r="3398" spans="1:11" x14ac:dyDescent="0.3">
      <c r="A3398" s="3">
        <v>45804</v>
      </c>
      <c r="B3398" s="6">
        <v>0.16666666666666666</v>
      </c>
      <c r="C3398" s="2">
        <v>0</v>
      </c>
      <c r="D3398" s="2">
        <v>0</v>
      </c>
      <c r="E3398" s="2">
        <v>0</v>
      </c>
      <c r="F3398" s="2">
        <v>0</v>
      </c>
      <c r="G3398" s="2">
        <f>INT(YEAR(GEN_UP[[#This Row],[Fecha]]))</f>
        <v>2025</v>
      </c>
      <c r="H3398" s="2">
        <f>INT(MONTH(GEN_UP[[#This Row],[Fecha]]))</f>
        <v>5</v>
      </c>
      <c r="I3398" s="3" t="str">
        <f>TEXT(DATE(YEAR(GEN_UP[[#This Row],[Fecha]]),MONTH(GEN_UP[[#This Row],[Fecha]]),DAY(GEN_UP[[#This Row],[Fecha]])),"mmmm")</f>
        <v>May</v>
      </c>
      <c r="J3398" s="2">
        <f>DAY(GEN_UP[[#This Row],[Fecha]])</f>
        <v>27</v>
      </c>
      <c r="K3398" s="12" t="str">
        <f t="shared" si="61"/>
        <v>27-05-2025_04</v>
      </c>
    </row>
    <row r="3399" spans="1:11" x14ac:dyDescent="0.3">
      <c r="A3399" s="3">
        <v>45804</v>
      </c>
      <c r="B3399" s="6">
        <v>0.20833333333333334</v>
      </c>
      <c r="C3399" s="2">
        <v>0</v>
      </c>
      <c r="D3399" s="2">
        <v>0</v>
      </c>
      <c r="E3399" s="2">
        <v>0</v>
      </c>
      <c r="F3399" s="2">
        <v>0</v>
      </c>
      <c r="G3399" s="2">
        <f>INT(YEAR(GEN_UP[[#This Row],[Fecha]]))</f>
        <v>2025</v>
      </c>
      <c r="H3399" s="2">
        <f>INT(MONTH(GEN_UP[[#This Row],[Fecha]]))</f>
        <v>5</v>
      </c>
      <c r="I3399" s="3" t="str">
        <f>TEXT(DATE(YEAR(GEN_UP[[#This Row],[Fecha]]),MONTH(GEN_UP[[#This Row],[Fecha]]),DAY(GEN_UP[[#This Row],[Fecha]])),"mmmm")</f>
        <v>May</v>
      </c>
      <c r="J3399" s="2">
        <f>DAY(GEN_UP[[#This Row],[Fecha]])</f>
        <v>27</v>
      </c>
      <c r="K3399" s="12" t="str">
        <f t="shared" si="61"/>
        <v>27-05-2025_05</v>
      </c>
    </row>
    <row r="3400" spans="1:11" x14ac:dyDescent="0.3">
      <c r="A3400" s="3">
        <v>45804</v>
      </c>
      <c r="B3400" s="6">
        <v>0.25</v>
      </c>
      <c r="C3400" s="2">
        <v>0</v>
      </c>
      <c r="D3400" s="2">
        <v>0</v>
      </c>
      <c r="E3400" s="2">
        <v>0</v>
      </c>
      <c r="F3400" s="2">
        <v>0</v>
      </c>
      <c r="G3400" s="2">
        <f>INT(YEAR(GEN_UP[[#This Row],[Fecha]]))</f>
        <v>2025</v>
      </c>
      <c r="H3400" s="2">
        <f>INT(MONTH(GEN_UP[[#This Row],[Fecha]]))</f>
        <v>5</v>
      </c>
      <c r="I3400" s="3" t="str">
        <f>TEXT(DATE(YEAR(GEN_UP[[#This Row],[Fecha]]),MONTH(GEN_UP[[#This Row],[Fecha]]),DAY(GEN_UP[[#This Row],[Fecha]])),"mmmm")</f>
        <v>May</v>
      </c>
      <c r="J3400" s="2">
        <f>DAY(GEN_UP[[#This Row],[Fecha]])</f>
        <v>27</v>
      </c>
      <c r="K3400" s="12" t="str">
        <f t="shared" si="61"/>
        <v>27-05-2025_06</v>
      </c>
    </row>
    <row r="3401" spans="1:11" x14ac:dyDescent="0.3">
      <c r="A3401" s="3">
        <v>45804</v>
      </c>
      <c r="B3401" s="6">
        <v>0.29166666666666669</v>
      </c>
      <c r="C3401" s="2">
        <v>111</v>
      </c>
      <c r="D3401" s="2">
        <v>108</v>
      </c>
      <c r="E3401" s="2">
        <v>108</v>
      </c>
      <c r="F3401" s="2">
        <v>108</v>
      </c>
      <c r="G3401" s="2">
        <f>INT(YEAR(GEN_UP[[#This Row],[Fecha]]))</f>
        <v>2025</v>
      </c>
      <c r="H3401" s="2">
        <f>INT(MONTH(GEN_UP[[#This Row],[Fecha]]))</f>
        <v>5</v>
      </c>
      <c r="I3401" s="3" t="str">
        <f>TEXT(DATE(YEAR(GEN_UP[[#This Row],[Fecha]]),MONTH(GEN_UP[[#This Row],[Fecha]]),DAY(GEN_UP[[#This Row],[Fecha]])),"mmmm")</f>
        <v>May</v>
      </c>
      <c r="J3401" s="2">
        <f>DAY(GEN_UP[[#This Row],[Fecha]])</f>
        <v>27</v>
      </c>
      <c r="K3401" s="12" t="str">
        <f t="shared" si="61"/>
        <v>27-05-2025_07</v>
      </c>
    </row>
    <row r="3402" spans="1:11" x14ac:dyDescent="0.3">
      <c r="A3402" s="3">
        <v>45804</v>
      </c>
      <c r="B3402" s="6">
        <v>0.33333333333333331</v>
      </c>
      <c r="C3402" s="2">
        <v>764</v>
      </c>
      <c r="D3402" s="2">
        <v>733</v>
      </c>
      <c r="E3402" s="2">
        <v>692</v>
      </c>
      <c r="F3402" s="2">
        <v>662.5</v>
      </c>
      <c r="G3402" s="2">
        <f>INT(YEAR(GEN_UP[[#This Row],[Fecha]]))</f>
        <v>2025</v>
      </c>
      <c r="H3402" s="2">
        <f>INT(MONTH(GEN_UP[[#This Row],[Fecha]]))</f>
        <v>5</v>
      </c>
      <c r="I3402" s="3" t="str">
        <f>TEXT(DATE(YEAR(GEN_UP[[#This Row],[Fecha]]),MONTH(GEN_UP[[#This Row],[Fecha]]),DAY(GEN_UP[[#This Row],[Fecha]])),"mmmm")</f>
        <v>May</v>
      </c>
      <c r="J3402" s="2">
        <f>DAY(GEN_UP[[#This Row],[Fecha]])</f>
        <v>27</v>
      </c>
      <c r="K3402" s="12" t="str">
        <f t="shared" si="61"/>
        <v>27-05-2025_08</v>
      </c>
    </row>
    <row r="3403" spans="1:11" x14ac:dyDescent="0.3">
      <c r="A3403" s="3">
        <v>45804</v>
      </c>
      <c r="B3403" s="6">
        <v>0.375</v>
      </c>
      <c r="C3403" s="2">
        <v>3355.5</v>
      </c>
      <c r="D3403" s="2">
        <v>3426</v>
      </c>
      <c r="E3403" s="2">
        <v>3480</v>
      </c>
      <c r="F3403" s="2">
        <v>3342</v>
      </c>
      <c r="G3403" s="2">
        <f>INT(YEAR(GEN_UP[[#This Row],[Fecha]]))</f>
        <v>2025</v>
      </c>
      <c r="H3403" s="2">
        <f>INT(MONTH(GEN_UP[[#This Row],[Fecha]]))</f>
        <v>5</v>
      </c>
      <c r="I3403" s="3" t="str">
        <f>TEXT(DATE(YEAR(GEN_UP[[#This Row],[Fecha]]),MONTH(GEN_UP[[#This Row],[Fecha]]),DAY(GEN_UP[[#This Row],[Fecha]])),"mmmm")</f>
        <v>May</v>
      </c>
      <c r="J3403" s="2">
        <f>DAY(GEN_UP[[#This Row],[Fecha]])</f>
        <v>27</v>
      </c>
      <c r="K3403" s="12" t="str">
        <f t="shared" si="61"/>
        <v>27-05-2025_09</v>
      </c>
    </row>
    <row r="3404" spans="1:11" x14ac:dyDescent="0.3">
      <c r="A3404" s="3">
        <v>45804</v>
      </c>
      <c r="B3404" s="6">
        <v>0.41666666666666669</v>
      </c>
      <c r="C3404" s="2">
        <v>5177</v>
      </c>
      <c r="D3404" s="2">
        <v>5284</v>
      </c>
      <c r="E3404" s="2">
        <v>5338.5</v>
      </c>
      <c r="F3404" s="2">
        <v>5033.5</v>
      </c>
      <c r="G3404" s="2">
        <f>INT(YEAR(GEN_UP[[#This Row],[Fecha]]))</f>
        <v>2025</v>
      </c>
      <c r="H3404" s="2">
        <f>INT(MONTH(GEN_UP[[#This Row],[Fecha]]))</f>
        <v>5</v>
      </c>
      <c r="I3404" s="3" t="str">
        <f>TEXT(DATE(YEAR(GEN_UP[[#This Row],[Fecha]]),MONTH(GEN_UP[[#This Row],[Fecha]]),DAY(GEN_UP[[#This Row],[Fecha]])),"mmmm")</f>
        <v>May</v>
      </c>
      <c r="J3404" s="2">
        <f>DAY(GEN_UP[[#This Row],[Fecha]])</f>
        <v>27</v>
      </c>
      <c r="K3404" s="12" t="str">
        <f t="shared" si="61"/>
        <v>27-05-2025_10</v>
      </c>
    </row>
    <row r="3405" spans="1:11" x14ac:dyDescent="0.3">
      <c r="A3405" s="3">
        <v>45804</v>
      </c>
      <c r="B3405" s="6">
        <v>0.45833333333333331</v>
      </c>
      <c r="C3405" s="2">
        <v>4710.5</v>
      </c>
      <c r="D3405" s="2">
        <v>4687</v>
      </c>
      <c r="E3405" s="2">
        <v>4362.5</v>
      </c>
      <c r="F3405" s="2">
        <v>4794</v>
      </c>
      <c r="G3405" s="2">
        <f>INT(YEAR(GEN_UP[[#This Row],[Fecha]]))</f>
        <v>2025</v>
      </c>
      <c r="H3405" s="2">
        <f>INT(MONTH(GEN_UP[[#This Row],[Fecha]]))</f>
        <v>5</v>
      </c>
      <c r="I3405" s="3" t="str">
        <f>TEXT(DATE(YEAR(GEN_UP[[#This Row],[Fecha]]),MONTH(GEN_UP[[#This Row],[Fecha]]),DAY(GEN_UP[[#This Row],[Fecha]])),"mmmm")</f>
        <v>May</v>
      </c>
      <c r="J3405" s="2">
        <f>DAY(GEN_UP[[#This Row],[Fecha]])</f>
        <v>27</v>
      </c>
      <c r="K3405" s="12" t="str">
        <f t="shared" si="61"/>
        <v>27-05-2025_11</v>
      </c>
    </row>
    <row r="3406" spans="1:11" x14ac:dyDescent="0.3">
      <c r="A3406" s="3">
        <v>45804</v>
      </c>
      <c r="B3406" s="6">
        <v>0.5</v>
      </c>
      <c r="C3406" s="2">
        <v>2145.5</v>
      </c>
      <c r="D3406" s="2">
        <v>2144.5</v>
      </c>
      <c r="E3406" s="2">
        <v>2145</v>
      </c>
      <c r="F3406" s="2">
        <v>2145</v>
      </c>
      <c r="G3406" s="2">
        <f>INT(YEAR(GEN_UP[[#This Row],[Fecha]]))</f>
        <v>2025</v>
      </c>
      <c r="H3406" s="2">
        <f>INT(MONTH(GEN_UP[[#This Row],[Fecha]]))</f>
        <v>5</v>
      </c>
      <c r="I3406" s="3" t="str">
        <f>TEXT(DATE(YEAR(GEN_UP[[#This Row],[Fecha]]),MONTH(GEN_UP[[#This Row],[Fecha]]),DAY(GEN_UP[[#This Row],[Fecha]])),"mmmm")</f>
        <v>May</v>
      </c>
      <c r="J3406" s="2">
        <f>DAY(GEN_UP[[#This Row],[Fecha]])</f>
        <v>27</v>
      </c>
      <c r="K3406" s="12" t="str">
        <f t="shared" si="61"/>
        <v>27-05-2025_12</v>
      </c>
    </row>
    <row r="3407" spans="1:11" x14ac:dyDescent="0.3">
      <c r="A3407" s="3">
        <v>45804</v>
      </c>
      <c r="B3407" s="6">
        <v>0.54166666666666663</v>
      </c>
      <c r="C3407" s="2">
        <v>955.5</v>
      </c>
      <c r="D3407" s="2">
        <v>963.5</v>
      </c>
      <c r="E3407" s="2">
        <v>971.5</v>
      </c>
      <c r="F3407" s="2">
        <v>980</v>
      </c>
      <c r="G3407" s="2">
        <f>INT(YEAR(GEN_UP[[#This Row],[Fecha]]))</f>
        <v>2025</v>
      </c>
      <c r="H3407" s="2">
        <f>INT(MONTH(GEN_UP[[#This Row],[Fecha]]))</f>
        <v>5</v>
      </c>
      <c r="I3407" s="3" t="str">
        <f>TEXT(DATE(YEAR(GEN_UP[[#This Row],[Fecha]]),MONTH(GEN_UP[[#This Row],[Fecha]]),DAY(GEN_UP[[#This Row],[Fecha]])),"mmmm")</f>
        <v>May</v>
      </c>
      <c r="J3407" s="2">
        <f>DAY(GEN_UP[[#This Row],[Fecha]])</f>
        <v>27</v>
      </c>
      <c r="K3407" s="12" t="str">
        <f t="shared" si="61"/>
        <v>27-05-2025_13</v>
      </c>
    </row>
    <row r="3408" spans="1:11" x14ac:dyDescent="0.3">
      <c r="A3408" s="3">
        <v>45804</v>
      </c>
      <c r="B3408" s="6">
        <v>0.58333333333333337</v>
      </c>
      <c r="C3408" s="2">
        <v>1034</v>
      </c>
      <c r="D3408" s="2">
        <v>1025</v>
      </c>
      <c r="E3408" s="2">
        <v>1017.5</v>
      </c>
      <c r="F3408" s="2">
        <v>1010.5</v>
      </c>
      <c r="G3408" s="2">
        <f>INT(YEAR(GEN_UP[[#This Row],[Fecha]]))</f>
        <v>2025</v>
      </c>
      <c r="H3408" s="2">
        <f>INT(MONTH(GEN_UP[[#This Row],[Fecha]]))</f>
        <v>5</v>
      </c>
      <c r="I3408" s="3" t="str">
        <f>TEXT(DATE(YEAR(GEN_UP[[#This Row],[Fecha]]),MONTH(GEN_UP[[#This Row],[Fecha]]),DAY(GEN_UP[[#This Row],[Fecha]])),"mmmm")</f>
        <v>May</v>
      </c>
      <c r="J3408" s="2">
        <f>DAY(GEN_UP[[#This Row],[Fecha]])</f>
        <v>27</v>
      </c>
      <c r="K3408" s="12" t="str">
        <f t="shared" si="61"/>
        <v>27-05-2025_14</v>
      </c>
    </row>
    <row r="3409" spans="1:11" x14ac:dyDescent="0.3">
      <c r="A3409" s="3">
        <v>45804</v>
      </c>
      <c r="B3409" s="6">
        <v>0.625</v>
      </c>
      <c r="C3409" s="2">
        <v>1945</v>
      </c>
      <c r="D3409" s="2">
        <v>1942.5</v>
      </c>
      <c r="E3409" s="2">
        <v>1939</v>
      </c>
      <c r="F3409" s="2">
        <v>1935.5</v>
      </c>
      <c r="G3409" s="2">
        <f>INT(YEAR(GEN_UP[[#This Row],[Fecha]]))</f>
        <v>2025</v>
      </c>
      <c r="H3409" s="2">
        <f>INT(MONTH(GEN_UP[[#This Row],[Fecha]]))</f>
        <v>5</v>
      </c>
      <c r="I3409" s="3" t="str">
        <f>TEXT(DATE(YEAR(GEN_UP[[#This Row],[Fecha]]),MONTH(GEN_UP[[#This Row],[Fecha]]),DAY(GEN_UP[[#This Row],[Fecha]])),"mmmm")</f>
        <v>May</v>
      </c>
      <c r="J3409" s="2">
        <f>DAY(GEN_UP[[#This Row],[Fecha]])</f>
        <v>27</v>
      </c>
      <c r="K3409" s="12" t="str">
        <f t="shared" si="61"/>
        <v>27-05-2025_15</v>
      </c>
    </row>
    <row r="3410" spans="1:11" x14ac:dyDescent="0.3">
      <c r="A3410" s="3">
        <v>45804</v>
      </c>
      <c r="B3410" s="6">
        <v>0.66666666666666663</v>
      </c>
      <c r="C3410" s="2">
        <v>2146</v>
      </c>
      <c r="D3410" s="2">
        <v>2145.5</v>
      </c>
      <c r="E3410" s="2">
        <v>2145</v>
      </c>
      <c r="F3410" s="2">
        <v>2145.5</v>
      </c>
      <c r="G3410" s="2">
        <f>INT(YEAR(GEN_UP[[#This Row],[Fecha]]))</f>
        <v>2025</v>
      </c>
      <c r="H3410" s="2">
        <f>INT(MONTH(GEN_UP[[#This Row],[Fecha]]))</f>
        <v>5</v>
      </c>
      <c r="I3410" s="3" t="str">
        <f>TEXT(DATE(YEAR(GEN_UP[[#This Row],[Fecha]]),MONTH(GEN_UP[[#This Row],[Fecha]]),DAY(GEN_UP[[#This Row],[Fecha]])),"mmmm")</f>
        <v>May</v>
      </c>
      <c r="J3410" s="2">
        <f>DAY(GEN_UP[[#This Row],[Fecha]])</f>
        <v>27</v>
      </c>
      <c r="K3410" s="12" t="str">
        <f t="shared" si="61"/>
        <v>27-05-2025_16</v>
      </c>
    </row>
    <row r="3411" spans="1:11" x14ac:dyDescent="0.3">
      <c r="A3411" s="3">
        <v>45804</v>
      </c>
      <c r="B3411" s="6">
        <v>0.70833333333333337</v>
      </c>
      <c r="C3411" s="2">
        <v>1807</v>
      </c>
      <c r="D3411" s="2">
        <v>1840.5</v>
      </c>
      <c r="E3411" s="2">
        <v>1850</v>
      </c>
      <c r="F3411" s="2">
        <v>1851</v>
      </c>
      <c r="G3411" s="2">
        <f>INT(YEAR(GEN_UP[[#This Row],[Fecha]]))</f>
        <v>2025</v>
      </c>
      <c r="H3411" s="2">
        <f>INT(MONTH(GEN_UP[[#This Row],[Fecha]]))</f>
        <v>5</v>
      </c>
      <c r="I3411" s="3" t="str">
        <f>TEXT(DATE(YEAR(GEN_UP[[#This Row],[Fecha]]),MONTH(GEN_UP[[#This Row],[Fecha]]),DAY(GEN_UP[[#This Row],[Fecha]])),"mmmm")</f>
        <v>May</v>
      </c>
      <c r="J3411" s="2">
        <f>DAY(GEN_UP[[#This Row],[Fecha]])</f>
        <v>27</v>
      </c>
      <c r="K3411" s="12" t="str">
        <f t="shared" si="61"/>
        <v>27-05-2025_17</v>
      </c>
    </row>
    <row r="3412" spans="1:11" x14ac:dyDescent="0.3">
      <c r="A3412" s="3">
        <v>45804</v>
      </c>
      <c r="B3412" s="6">
        <v>0.75</v>
      </c>
      <c r="C3412" s="2">
        <v>1005</v>
      </c>
      <c r="D3412" s="2">
        <v>998</v>
      </c>
      <c r="E3412" s="2">
        <v>1007</v>
      </c>
      <c r="F3412" s="2">
        <v>1009.5</v>
      </c>
      <c r="G3412" s="2">
        <f>INT(YEAR(GEN_UP[[#This Row],[Fecha]]))</f>
        <v>2025</v>
      </c>
      <c r="H3412" s="2">
        <f>INT(MONTH(GEN_UP[[#This Row],[Fecha]]))</f>
        <v>5</v>
      </c>
      <c r="I3412" s="3" t="str">
        <f>TEXT(DATE(YEAR(GEN_UP[[#This Row],[Fecha]]),MONTH(GEN_UP[[#This Row],[Fecha]]),DAY(GEN_UP[[#This Row],[Fecha]])),"mmmm")</f>
        <v>May</v>
      </c>
      <c r="J3412" s="2">
        <f>DAY(GEN_UP[[#This Row],[Fecha]])</f>
        <v>27</v>
      </c>
      <c r="K3412" s="12" t="str">
        <f t="shared" si="61"/>
        <v>27-05-2025_18</v>
      </c>
    </row>
    <row r="3413" spans="1:11" x14ac:dyDescent="0.3">
      <c r="A3413" s="3">
        <v>45804</v>
      </c>
      <c r="B3413" s="6">
        <v>0.79166666666666663</v>
      </c>
      <c r="C3413" s="2">
        <v>141</v>
      </c>
      <c r="D3413" s="2">
        <v>140.5</v>
      </c>
      <c r="E3413" s="2">
        <v>143.5</v>
      </c>
      <c r="F3413" s="2">
        <v>144.5</v>
      </c>
      <c r="G3413" s="2">
        <f>INT(YEAR(GEN_UP[[#This Row],[Fecha]]))</f>
        <v>2025</v>
      </c>
      <c r="H3413" s="2">
        <f>INT(MONTH(GEN_UP[[#This Row],[Fecha]]))</f>
        <v>5</v>
      </c>
      <c r="I3413" s="3" t="str">
        <f>TEXT(DATE(YEAR(GEN_UP[[#This Row],[Fecha]]),MONTH(GEN_UP[[#This Row],[Fecha]]),DAY(GEN_UP[[#This Row],[Fecha]])),"mmmm")</f>
        <v>May</v>
      </c>
      <c r="J3413" s="2">
        <f>DAY(GEN_UP[[#This Row],[Fecha]])</f>
        <v>27</v>
      </c>
      <c r="K3413" s="12" t="str">
        <f t="shared" si="61"/>
        <v>27-05-2025_19</v>
      </c>
    </row>
    <row r="3414" spans="1:11" x14ac:dyDescent="0.3">
      <c r="A3414" s="3">
        <v>45805</v>
      </c>
      <c r="B3414" s="6">
        <v>4.1666666666666664E-2</v>
      </c>
      <c r="C3414" s="2">
        <v>0</v>
      </c>
      <c r="D3414" s="2">
        <v>0</v>
      </c>
      <c r="E3414" s="2">
        <v>0</v>
      </c>
      <c r="F3414" s="2">
        <v>0</v>
      </c>
      <c r="G3414" s="2">
        <f>INT(YEAR(GEN_UP[[#This Row],[Fecha]]))</f>
        <v>2025</v>
      </c>
      <c r="H3414" s="2">
        <f>INT(MONTH(GEN_UP[[#This Row],[Fecha]]))</f>
        <v>5</v>
      </c>
      <c r="I3414" s="3" t="str">
        <f>TEXT(DATE(YEAR(GEN_UP[[#This Row],[Fecha]]),MONTH(GEN_UP[[#This Row],[Fecha]]),DAY(GEN_UP[[#This Row],[Fecha]])),"mmmm")</f>
        <v>May</v>
      </c>
      <c r="J3414" s="2">
        <f>DAY(GEN_UP[[#This Row],[Fecha]])</f>
        <v>28</v>
      </c>
      <c r="K3414" s="12" t="str">
        <f t="shared" ref="K3414:K3432" si="62">TEXT(A3414,"dd-mm-yyyy") &amp; "_" &amp; TEXT(HOUR(B3414),"00")</f>
        <v>28-05-2025_01</v>
      </c>
    </row>
    <row r="3415" spans="1:11" x14ac:dyDescent="0.3">
      <c r="A3415" s="3">
        <v>45805</v>
      </c>
      <c r="B3415" s="6">
        <v>8.3333333333333329E-2</v>
      </c>
      <c r="C3415" s="2">
        <v>0</v>
      </c>
      <c r="D3415" s="2">
        <v>0</v>
      </c>
      <c r="E3415" s="2">
        <v>0</v>
      </c>
      <c r="F3415" s="2">
        <v>0</v>
      </c>
      <c r="G3415" s="2">
        <f>INT(YEAR(GEN_UP[[#This Row],[Fecha]]))</f>
        <v>2025</v>
      </c>
      <c r="H3415" s="2">
        <f>INT(MONTH(GEN_UP[[#This Row],[Fecha]]))</f>
        <v>5</v>
      </c>
      <c r="I3415" s="3" t="str">
        <f>TEXT(DATE(YEAR(GEN_UP[[#This Row],[Fecha]]),MONTH(GEN_UP[[#This Row],[Fecha]]),DAY(GEN_UP[[#This Row],[Fecha]])),"mmmm")</f>
        <v>May</v>
      </c>
      <c r="J3415" s="2">
        <f>DAY(GEN_UP[[#This Row],[Fecha]])</f>
        <v>28</v>
      </c>
      <c r="K3415" s="12" t="str">
        <f t="shared" si="62"/>
        <v>28-05-2025_02</v>
      </c>
    </row>
    <row r="3416" spans="1:11" x14ac:dyDescent="0.3">
      <c r="A3416" s="3">
        <v>45805</v>
      </c>
      <c r="B3416" s="6">
        <v>0.125</v>
      </c>
      <c r="C3416" s="2">
        <v>0</v>
      </c>
      <c r="D3416" s="2">
        <v>0</v>
      </c>
      <c r="E3416" s="2">
        <v>0</v>
      </c>
      <c r="F3416" s="2">
        <v>0</v>
      </c>
      <c r="G3416" s="2">
        <f>INT(YEAR(GEN_UP[[#This Row],[Fecha]]))</f>
        <v>2025</v>
      </c>
      <c r="H3416" s="2">
        <f>INT(MONTH(GEN_UP[[#This Row],[Fecha]]))</f>
        <v>5</v>
      </c>
      <c r="I3416" s="3" t="str">
        <f>TEXT(DATE(YEAR(GEN_UP[[#This Row],[Fecha]]),MONTH(GEN_UP[[#This Row],[Fecha]]),DAY(GEN_UP[[#This Row],[Fecha]])),"mmmm")</f>
        <v>May</v>
      </c>
      <c r="J3416" s="2">
        <f>DAY(GEN_UP[[#This Row],[Fecha]])</f>
        <v>28</v>
      </c>
      <c r="K3416" s="12" t="str">
        <f t="shared" si="62"/>
        <v>28-05-2025_03</v>
      </c>
    </row>
    <row r="3417" spans="1:11" x14ac:dyDescent="0.3">
      <c r="A3417" s="3">
        <v>45805</v>
      </c>
      <c r="B3417" s="6">
        <v>0.16666666666666666</v>
      </c>
      <c r="C3417" s="2">
        <v>0</v>
      </c>
      <c r="D3417" s="2">
        <v>0</v>
      </c>
      <c r="E3417" s="2">
        <v>0</v>
      </c>
      <c r="F3417" s="2">
        <v>0</v>
      </c>
      <c r="G3417" s="2">
        <f>INT(YEAR(GEN_UP[[#This Row],[Fecha]]))</f>
        <v>2025</v>
      </c>
      <c r="H3417" s="2">
        <f>INT(MONTH(GEN_UP[[#This Row],[Fecha]]))</f>
        <v>5</v>
      </c>
      <c r="I3417" s="3" t="str">
        <f>TEXT(DATE(YEAR(GEN_UP[[#This Row],[Fecha]]),MONTH(GEN_UP[[#This Row],[Fecha]]),DAY(GEN_UP[[#This Row],[Fecha]])),"mmmm")</f>
        <v>May</v>
      </c>
      <c r="J3417" s="2">
        <f>DAY(GEN_UP[[#This Row],[Fecha]])</f>
        <v>28</v>
      </c>
      <c r="K3417" s="12" t="str">
        <f t="shared" si="62"/>
        <v>28-05-2025_04</v>
      </c>
    </row>
    <row r="3418" spans="1:11" x14ac:dyDescent="0.3">
      <c r="A3418" s="3">
        <v>45805</v>
      </c>
      <c r="B3418" s="6">
        <v>0.20833333333333334</v>
      </c>
      <c r="C3418" s="2">
        <v>0</v>
      </c>
      <c r="D3418" s="2">
        <v>0</v>
      </c>
      <c r="E3418" s="2">
        <v>0</v>
      </c>
      <c r="F3418" s="2">
        <v>0</v>
      </c>
      <c r="G3418" s="2">
        <f>INT(YEAR(GEN_UP[[#This Row],[Fecha]]))</f>
        <v>2025</v>
      </c>
      <c r="H3418" s="2">
        <f>INT(MONTH(GEN_UP[[#This Row],[Fecha]]))</f>
        <v>5</v>
      </c>
      <c r="I3418" s="3" t="str">
        <f>TEXT(DATE(YEAR(GEN_UP[[#This Row],[Fecha]]),MONTH(GEN_UP[[#This Row],[Fecha]]),DAY(GEN_UP[[#This Row],[Fecha]])),"mmmm")</f>
        <v>May</v>
      </c>
      <c r="J3418" s="2">
        <f>DAY(GEN_UP[[#This Row],[Fecha]])</f>
        <v>28</v>
      </c>
      <c r="K3418" s="12" t="str">
        <f t="shared" si="62"/>
        <v>28-05-2025_05</v>
      </c>
    </row>
    <row r="3419" spans="1:11" x14ac:dyDescent="0.3">
      <c r="A3419" s="3">
        <v>45805</v>
      </c>
      <c r="B3419" s="6">
        <v>0.25</v>
      </c>
      <c r="C3419" s="2">
        <v>0</v>
      </c>
      <c r="D3419" s="2">
        <v>0</v>
      </c>
      <c r="E3419" s="2">
        <v>0</v>
      </c>
      <c r="F3419" s="2">
        <v>0</v>
      </c>
      <c r="G3419" s="2">
        <f>INT(YEAR(GEN_UP[[#This Row],[Fecha]]))</f>
        <v>2025</v>
      </c>
      <c r="H3419" s="2">
        <f>INT(MONTH(GEN_UP[[#This Row],[Fecha]]))</f>
        <v>5</v>
      </c>
      <c r="I3419" s="3" t="str">
        <f>TEXT(DATE(YEAR(GEN_UP[[#This Row],[Fecha]]),MONTH(GEN_UP[[#This Row],[Fecha]]),DAY(GEN_UP[[#This Row],[Fecha]])),"mmmm")</f>
        <v>May</v>
      </c>
      <c r="J3419" s="2">
        <f>DAY(GEN_UP[[#This Row],[Fecha]])</f>
        <v>28</v>
      </c>
      <c r="K3419" s="12" t="str">
        <f t="shared" si="62"/>
        <v>28-05-2025_06</v>
      </c>
    </row>
    <row r="3420" spans="1:11" x14ac:dyDescent="0.3">
      <c r="A3420" s="3">
        <v>45805</v>
      </c>
      <c r="B3420" s="6">
        <v>0.29166666666666669</v>
      </c>
      <c r="C3420" s="2">
        <v>283</v>
      </c>
      <c r="D3420" s="2">
        <v>276</v>
      </c>
      <c r="E3420" s="2">
        <v>272</v>
      </c>
      <c r="F3420" s="2">
        <v>265</v>
      </c>
      <c r="G3420" s="2">
        <f>INT(YEAR(GEN_UP[[#This Row],[Fecha]]))</f>
        <v>2025</v>
      </c>
      <c r="H3420" s="2">
        <f>INT(MONTH(GEN_UP[[#This Row],[Fecha]]))</f>
        <v>5</v>
      </c>
      <c r="I3420" s="3" t="str">
        <f>TEXT(DATE(YEAR(GEN_UP[[#This Row],[Fecha]]),MONTH(GEN_UP[[#This Row],[Fecha]]),DAY(GEN_UP[[#This Row],[Fecha]])),"mmmm")</f>
        <v>May</v>
      </c>
      <c r="J3420" s="2">
        <f>DAY(GEN_UP[[#This Row],[Fecha]])</f>
        <v>28</v>
      </c>
      <c r="K3420" s="12" t="str">
        <f t="shared" si="62"/>
        <v>28-05-2025_07</v>
      </c>
    </row>
    <row r="3421" spans="1:11" x14ac:dyDescent="0.3">
      <c r="A3421" s="3">
        <v>45805</v>
      </c>
      <c r="B3421" s="6">
        <v>0.33333333333333331</v>
      </c>
      <c r="C3421" s="2">
        <v>1772.5</v>
      </c>
      <c r="D3421" s="2">
        <v>1767.5</v>
      </c>
      <c r="E3421" s="2">
        <v>1730.5</v>
      </c>
      <c r="F3421" s="2">
        <v>1682</v>
      </c>
      <c r="G3421" s="2">
        <f>INT(YEAR(GEN_UP[[#This Row],[Fecha]]))</f>
        <v>2025</v>
      </c>
      <c r="H3421" s="2">
        <f>INT(MONTH(GEN_UP[[#This Row],[Fecha]]))</f>
        <v>5</v>
      </c>
      <c r="I3421" s="3" t="str">
        <f>TEXT(DATE(YEAR(GEN_UP[[#This Row],[Fecha]]),MONTH(GEN_UP[[#This Row],[Fecha]]),DAY(GEN_UP[[#This Row],[Fecha]])),"mmmm")</f>
        <v>May</v>
      </c>
      <c r="J3421" s="2">
        <f>DAY(GEN_UP[[#This Row],[Fecha]])</f>
        <v>28</v>
      </c>
      <c r="K3421" s="12" t="str">
        <f t="shared" si="62"/>
        <v>28-05-2025_08</v>
      </c>
    </row>
    <row r="3422" spans="1:11" x14ac:dyDescent="0.3">
      <c r="A3422" s="3">
        <v>45805</v>
      </c>
      <c r="B3422" s="6">
        <v>0.375</v>
      </c>
      <c r="C3422" s="2">
        <v>3419</v>
      </c>
      <c r="D3422" s="2">
        <v>3385</v>
      </c>
      <c r="E3422" s="2">
        <v>3325</v>
      </c>
      <c r="F3422" s="2">
        <v>3325.5</v>
      </c>
      <c r="G3422" s="2">
        <f>INT(YEAR(GEN_UP[[#This Row],[Fecha]]))</f>
        <v>2025</v>
      </c>
      <c r="H3422" s="2">
        <f>INT(MONTH(GEN_UP[[#This Row],[Fecha]]))</f>
        <v>5</v>
      </c>
      <c r="I3422" s="3" t="str">
        <f>TEXT(DATE(YEAR(GEN_UP[[#This Row],[Fecha]]),MONTH(GEN_UP[[#This Row],[Fecha]]),DAY(GEN_UP[[#This Row],[Fecha]])),"mmmm")</f>
        <v>May</v>
      </c>
      <c r="J3422" s="2">
        <f>DAY(GEN_UP[[#This Row],[Fecha]])</f>
        <v>28</v>
      </c>
      <c r="K3422" s="12" t="str">
        <f t="shared" si="62"/>
        <v>28-05-2025_09</v>
      </c>
    </row>
    <row r="3423" spans="1:11" x14ac:dyDescent="0.3">
      <c r="A3423" s="3">
        <v>45805</v>
      </c>
      <c r="B3423" s="6">
        <v>0.41666666666666669</v>
      </c>
      <c r="C3423" s="2">
        <v>4479.5</v>
      </c>
      <c r="D3423" s="2">
        <v>4485.5</v>
      </c>
      <c r="E3423" s="2">
        <v>4623</v>
      </c>
      <c r="F3423" s="2">
        <v>4278.5</v>
      </c>
      <c r="G3423" s="2">
        <f>INT(YEAR(GEN_UP[[#This Row],[Fecha]]))</f>
        <v>2025</v>
      </c>
      <c r="H3423" s="2">
        <f>INT(MONTH(GEN_UP[[#This Row],[Fecha]]))</f>
        <v>5</v>
      </c>
      <c r="I3423" s="3" t="str">
        <f>TEXT(DATE(YEAR(GEN_UP[[#This Row],[Fecha]]),MONTH(GEN_UP[[#This Row],[Fecha]]),DAY(GEN_UP[[#This Row],[Fecha]])),"mmmm")</f>
        <v>May</v>
      </c>
      <c r="J3423" s="2">
        <f>DAY(GEN_UP[[#This Row],[Fecha]])</f>
        <v>28</v>
      </c>
      <c r="K3423" s="12" t="str">
        <f t="shared" si="62"/>
        <v>28-05-2025_10</v>
      </c>
    </row>
    <row r="3424" spans="1:11" x14ac:dyDescent="0.3">
      <c r="A3424" s="3">
        <v>45805</v>
      </c>
      <c r="B3424" s="6">
        <v>0.45833333333333331</v>
      </c>
      <c r="C3424" s="2">
        <v>4526.5</v>
      </c>
      <c r="D3424" s="2">
        <v>4539.5</v>
      </c>
      <c r="E3424" s="2">
        <v>4448.5</v>
      </c>
      <c r="F3424" s="2">
        <v>4173.5</v>
      </c>
      <c r="G3424" s="2">
        <f>INT(YEAR(GEN_UP[[#This Row],[Fecha]]))</f>
        <v>2025</v>
      </c>
      <c r="H3424" s="2">
        <f>INT(MONTH(GEN_UP[[#This Row],[Fecha]]))</f>
        <v>5</v>
      </c>
      <c r="I3424" s="3" t="str">
        <f>TEXT(DATE(YEAR(GEN_UP[[#This Row],[Fecha]]),MONTH(GEN_UP[[#This Row],[Fecha]]),DAY(GEN_UP[[#This Row],[Fecha]])),"mmmm")</f>
        <v>May</v>
      </c>
      <c r="J3424" s="2">
        <f>DAY(GEN_UP[[#This Row],[Fecha]])</f>
        <v>28</v>
      </c>
      <c r="K3424" s="12" t="str">
        <f t="shared" si="62"/>
        <v>28-05-2025_11</v>
      </c>
    </row>
    <row r="3425" spans="1:11" x14ac:dyDescent="0.3">
      <c r="A3425" s="3">
        <v>45805</v>
      </c>
      <c r="B3425" s="6">
        <v>0.5</v>
      </c>
      <c r="C3425" s="2">
        <v>5286.5</v>
      </c>
      <c r="D3425" s="2">
        <v>5258</v>
      </c>
      <c r="E3425" s="2">
        <v>5217</v>
      </c>
      <c r="F3425" s="2">
        <v>5198</v>
      </c>
      <c r="G3425" s="2">
        <f>INT(YEAR(GEN_UP[[#This Row],[Fecha]]))</f>
        <v>2025</v>
      </c>
      <c r="H3425" s="2">
        <f>INT(MONTH(GEN_UP[[#This Row],[Fecha]]))</f>
        <v>5</v>
      </c>
      <c r="I3425" s="3" t="str">
        <f>TEXT(DATE(YEAR(GEN_UP[[#This Row],[Fecha]]),MONTH(GEN_UP[[#This Row],[Fecha]]),DAY(GEN_UP[[#This Row],[Fecha]])),"mmmm")</f>
        <v>May</v>
      </c>
      <c r="J3425" s="2">
        <f>DAY(GEN_UP[[#This Row],[Fecha]])</f>
        <v>28</v>
      </c>
      <c r="K3425" s="12" t="str">
        <f t="shared" si="62"/>
        <v>28-05-2025_12</v>
      </c>
    </row>
    <row r="3426" spans="1:11" x14ac:dyDescent="0.3">
      <c r="A3426" s="3">
        <v>45805</v>
      </c>
      <c r="B3426" s="6">
        <v>0.54166666666666663</v>
      </c>
      <c r="C3426" s="2">
        <v>5289.5</v>
      </c>
      <c r="D3426" s="2">
        <v>5525.5</v>
      </c>
      <c r="E3426" s="2">
        <v>5692</v>
      </c>
      <c r="F3426" s="2">
        <v>5559.5</v>
      </c>
      <c r="G3426" s="2">
        <f>INT(YEAR(GEN_UP[[#This Row],[Fecha]]))</f>
        <v>2025</v>
      </c>
      <c r="H3426" s="2">
        <f>INT(MONTH(GEN_UP[[#This Row],[Fecha]]))</f>
        <v>5</v>
      </c>
      <c r="I3426" s="3" t="str">
        <f>TEXT(DATE(YEAR(GEN_UP[[#This Row],[Fecha]]),MONTH(GEN_UP[[#This Row],[Fecha]]),DAY(GEN_UP[[#This Row],[Fecha]])),"mmmm")</f>
        <v>May</v>
      </c>
      <c r="J3426" s="2">
        <f>DAY(GEN_UP[[#This Row],[Fecha]])</f>
        <v>28</v>
      </c>
      <c r="K3426" s="12" t="str">
        <f t="shared" si="62"/>
        <v>28-05-2025_13</v>
      </c>
    </row>
    <row r="3427" spans="1:11" x14ac:dyDescent="0.3">
      <c r="A3427" s="3">
        <v>45805</v>
      </c>
      <c r="B3427" s="6">
        <v>0.58333333333333337</v>
      </c>
      <c r="C3427" s="2">
        <v>4722.5</v>
      </c>
      <c r="D3427" s="2">
        <v>4718</v>
      </c>
      <c r="E3427" s="2">
        <v>4758.5</v>
      </c>
      <c r="F3427" s="2">
        <v>4735.5</v>
      </c>
      <c r="G3427" s="2">
        <f>INT(YEAR(GEN_UP[[#This Row],[Fecha]]))</f>
        <v>2025</v>
      </c>
      <c r="H3427" s="2">
        <f>INT(MONTH(GEN_UP[[#This Row],[Fecha]]))</f>
        <v>5</v>
      </c>
      <c r="I3427" s="3" t="str">
        <f>TEXT(DATE(YEAR(GEN_UP[[#This Row],[Fecha]]),MONTH(GEN_UP[[#This Row],[Fecha]]),DAY(GEN_UP[[#This Row],[Fecha]])),"mmmm")</f>
        <v>May</v>
      </c>
      <c r="J3427" s="2">
        <f>DAY(GEN_UP[[#This Row],[Fecha]])</f>
        <v>28</v>
      </c>
      <c r="K3427" s="12" t="str">
        <f t="shared" si="62"/>
        <v>28-05-2025_14</v>
      </c>
    </row>
    <row r="3428" spans="1:11" x14ac:dyDescent="0.3">
      <c r="A3428" s="3">
        <v>45805</v>
      </c>
      <c r="B3428" s="6">
        <v>0.625</v>
      </c>
      <c r="C3428" s="2">
        <v>5437</v>
      </c>
      <c r="D3428" s="2">
        <v>5682.5</v>
      </c>
      <c r="E3428" s="2">
        <v>5929.5</v>
      </c>
      <c r="F3428" s="2">
        <v>5929</v>
      </c>
      <c r="G3428" s="2">
        <f>INT(YEAR(GEN_UP[[#This Row],[Fecha]]))</f>
        <v>2025</v>
      </c>
      <c r="H3428" s="2">
        <f>INT(MONTH(GEN_UP[[#This Row],[Fecha]]))</f>
        <v>5</v>
      </c>
      <c r="I3428" s="3" t="str">
        <f>TEXT(DATE(YEAR(GEN_UP[[#This Row],[Fecha]]),MONTH(GEN_UP[[#This Row],[Fecha]]),DAY(GEN_UP[[#This Row],[Fecha]])),"mmmm")</f>
        <v>May</v>
      </c>
      <c r="J3428" s="2">
        <f>DAY(GEN_UP[[#This Row],[Fecha]])</f>
        <v>28</v>
      </c>
      <c r="K3428" s="12" t="str">
        <f t="shared" si="62"/>
        <v>28-05-2025_15</v>
      </c>
    </row>
    <row r="3429" spans="1:11" x14ac:dyDescent="0.3">
      <c r="A3429" s="3">
        <v>45805</v>
      </c>
      <c r="B3429" s="6">
        <v>0.66666666666666663</v>
      </c>
      <c r="C3429" s="2">
        <v>3361</v>
      </c>
      <c r="D3429" s="2">
        <v>3344.5</v>
      </c>
      <c r="E3429" s="2">
        <v>3579.5</v>
      </c>
      <c r="F3429" s="2">
        <v>3580.5</v>
      </c>
      <c r="G3429" s="2">
        <f>INT(YEAR(GEN_UP[[#This Row],[Fecha]]))</f>
        <v>2025</v>
      </c>
      <c r="H3429" s="2">
        <f>INT(MONTH(GEN_UP[[#This Row],[Fecha]]))</f>
        <v>5</v>
      </c>
      <c r="I3429" s="3" t="str">
        <f>TEXT(DATE(YEAR(GEN_UP[[#This Row],[Fecha]]),MONTH(GEN_UP[[#This Row],[Fecha]]),DAY(GEN_UP[[#This Row],[Fecha]])),"mmmm")</f>
        <v>May</v>
      </c>
      <c r="J3429" s="2">
        <f>DAY(GEN_UP[[#This Row],[Fecha]])</f>
        <v>28</v>
      </c>
      <c r="K3429" s="12" t="str">
        <f t="shared" si="62"/>
        <v>28-05-2025_16</v>
      </c>
    </row>
    <row r="3430" spans="1:11" x14ac:dyDescent="0.3">
      <c r="A3430" s="3">
        <v>45805</v>
      </c>
      <c r="B3430" s="6">
        <v>0.70833333333333337</v>
      </c>
      <c r="C3430" s="2">
        <v>2774</v>
      </c>
      <c r="D3430" s="2">
        <v>2721</v>
      </c>
      <c r="E3430" s="2">
        <v>2877</v>
      </c>
      <c r="F3430" s="2">
        <v>2991.5</v>
      </c>
      <c r="G3430" s="2">
        <f>INT(YEAR(GEN_UP[[#This Row],[Fecha]]))</f>
        <v>2025</v>
      </c>
      <c r="H3430" s="2">
        <f>INT(MONTH(GEN_UP[[#This Row],[Fecha]]))</f>
        <v>5</v>
      </c>
      <c r="I3430" s="3" t="str">
        <f>TEXT(DATE(YEAR(GEN_UP[[#This Row],[Fecha]]),MONTH(GEN_UP[[#This Row],[Fecha]]),DAY(GEN_UP[[#This Row],[Fecha]])),"mmmm")</f>
        <v>May</v>
      </c>
      <c r="J3430" s="2">
        <f>DAY(GEN_UP[[#This Row],[Fecha]])</f>
        <v>28</v>
      </c>
      <c r="K3430" s="12" t="str">
        <f t="shared" si="62"/>
        <v>28-05-2025_17</v>
      </c>
    </row>
    <row r="3431" spans="1:11" x14ac:dyDescent="0.3">
      <c r="A3431" s="3">
        <v>45805</v>
      </c>
      <c r="B3431" s="6">
        <v>0.75</v>
      </c>
      <c r="C3431" s="2">
        <v>696.5</v>
      </c>
      <c r="D3431" s="2">
        <v>692.5</v>
      </c>
      <c r="E3431" s="2">
        <v>701.5</v>
      </c>
      <c r="F3431" s="2">
        <v>697.5</v>
      </c>
      <c r="G3431" s="2">
        <f>INT(YEAR(GEN_UP[[#This Row],[Fecha]]))</f>
        <v>2025</v>
      </c>
      <c r="H3431" s="2">
        <f>INT(MONTH(GEN_UP[[#This Row],[Fecha]]))</f>
        <v>5</v>
      </c>
      <c r="I3431" s="3" t="str">
        <f>TEXT(DATE(YEAR(GEN_UP[[#This Row],[Fecha]]),MONTH(GEN_UP[[#This Row],[Fecha]]),DAY(GEN_UP[[#This Row],[Fecha]])),"mmmm")</f>
        <v>May</v>
      </c>
      <c r="J3431" s="2">
        <f>DAY(GEN_UP[[#This Row],[Fecha]])</f>
        <v>28</v>
      </c>
      <c r="K3431" s="12" t="str">
        <f t="shared" si="62"/>
        <v>28-05-2025_18</v>
      </c>
    </row>
    <row r="3432" spans="1:11" x14ac:dyDescent="0.3">
      <c r="A3432" s="3">
        <v>45805</v>
      </c>
      <c r="B3432" s="6">
        <v>0.79166666666666663</v>
      </c>
      <c r="C3432" s="2">
        <v>55</v>
      </c>
      <c r="D3432" s="2">
        <v>54</v>
      </c>
      <c r="E3432" s="2">
        <v>56</v>
      </c>
      <c r="F3432" s="2">
        <v>57</v>
      </c>
      <c r="G3432" s="2">
        <f>INT(YEAR(GEN_UP[[#This Row],[Fecha]]))</f>
        <v>2025</v>
      </c>
      <c r="H3432" s="2">
        <f>INT(MONTH(GEN_UP[[#This Row],[Fecha]]))</f>
        <v>5</v>
      </c>
      <c r="I3432" s="3" t="str">
        <f>TEXT(DATE(YEAR(GEN_UP[[#This Row],[Fecha]]),MONTH(GEN_UP[[#This Row],[Fecha]]),DAY(GEN_UP[[#This Row],[Fecha]])),"mmmm")</f>
        <v>May</v>
      </c>
      <c r="J3432" s="2">
        <f>DAY(GEN_UP[[#This Row],[Fecha]])</f>
        <v>28</v>
      </c>
      <c r="K3432" s="12" t="str">
        <f t="shared" si="62"/>
        <v>28-05-2025_19</v>
      </c>
    </row>
    <row r="3433" spans="1:11" x14ac:dyDescent="0.3">
      <c r="A3433" s="3">
        <v>45806</v>
      </c>
      <c r="B3433" s="6">
        <v>4.1666666666666664E-2</v>
      </c>
      <c r="C3433" s="2">
        <v>0</v>
      </c>
      <c r="D3433" s="2">
        <v>0</v>
      </c>
      <c r="E3433" s="2">
        <v>0</v>
      </c>
      <c r="F3433" s="2">
        <v>0</v>
      </c>
      <c r="G3433" s="2">
        <f>INT(YEAR(GEN_UP[[#This Row],[Fecha]]))</f>
        <v>2025</v>
      </c>
      <c r="H3433" s="2">
        <f>INT(MONTH(GEN_UP[[#This Row],[Fecha]]))</f>
        <v>5</v>
      </c>
      <c r="I3433" s="3" t="str">
        <f>TEXT(DATE(YEAR(GEN_UP[[#This Row],[Fecha]]),MONTH(GEN_UP[[#This Row],[Fecha]]),DAY(GEN_UP[[#This Row],[Fecha]])),"mmmm")</f>
        <v>May</v>
      </c>
      <c r="J3433" s="2">
        <f>DAY(GEN_UP[[#This Row],[Fecha]])</f>
        <v>29</v>
      </c>
      <c r="K3433" s="12" t="str">
        <f t="shared" ref="K3433:K3451" si="63">TEXT(A3433,"dd-mm-yyyy") &amp; "_" &amp; TEXT(HOUR(B3433),"00")</f>
        <v>29-05-2025_01</v>
      </c>
    </row>
    <row r="3434" spans="1:11" x14ac:dyDescent="0.3">
      <c r="A3434" s="3">
        <v>45806</v>
      </c>
      <c r="B3434" s="6">
        <v>8.3333333333333329E-2</v>
      </c>
      <c r="C3434" s="2">
        <v>0</v>
      </c>
      <c r="D3434" s="2">
        <v>0</v>
      </c>
      <c r="E3434" s="2">
        <v>0</v>
      </c>
      <c r="F3434" s="2">
        <v>0</v>
      </c>
      <c r="G3434" s="2">
        <f>INT(YEAR(GEN_UP[[#This Row],[Fecha]]))</f>
        <v>2025</v>
      </c>
      <c r="H3434" s="2">
        <f>INT(MONTH(GEN_UP[[#This Row],[Fecha]]))</f>
        <v>5</v>
      </c>
      <c r="I3434" s="3" t="str">
        <f>TEXT(DATE(YEAR(GEN_UP[[#This Row],[Fecha]]),MONTH(GEN_UP[[#This Row],[Fecha]]),DAY(GEN_UP[[#This Row],[Fecha]])),"mmmm")</f>
        <v>May</v>
      </c>
      <c r="J3434" s="2">
        <f>DAY(GEN_UP[[#This Row],[Fecha]])</f>
        <v>29</v>
      </c>
      <c r="K3434" s="12" t="str">
        <f t="shared" si="63"/>
        <v>29-05-2025_02</v>
      </c>
    </row>
    <row r="3435" spans="1:11" x14ac:dyDescent="0.3">
      <c r="A3435" s="3">
        <v>45806</v>
      </c>
      <c r="B3435" s="6">
        <v>0.125</v>
      </c>
      <c r="C3435" s="2">
        <v>0</v>
      </c>
      <c r="D3435" s="2">
        <v>0</v>
      </c>
      <c r="E3435" s="2">
        <v>0</v>
      </c>
      <c r="F3435" s="2">
        <v>0</v>
      </c>
      <c r="G3435" s="2">
        <f>INT(YEAR(GEN_UP[[#This Row],[Fecha]]))</f>
        <v>2025</v>
      </c>
      <c r="H3435" s="2">
        <f>INT(MONTH(GEN_UP[[#This Row],[Fecha]]))</f>
        <v>5</v>
      </c>
      <c r="I3435" s="3" t="str">
        <f>TEXT(DATE(YEAR(GEN_UP[[#This Row],[Fecha]]),MONTH(GEN_UP[[#This Row],[Fecha]]),DAY(GEN_UP[[#This Row],[Fecha]])),"mmmm")</f>
        <v>May</v>
      </c>
      <c r="J3435" s="2">
        <f>DAY(GEN_UP[[#This Row],[Fecha]])</f>
        <v>29</v>
      </c>
      <c r="K3435" s="12" t="str">
        <f t="shared" si="63"/>
        <v>29-05-2025_03</v>
      </c>
    </row>
    <row r="3436" spans="1:11" x14ac:dyDescent="0.3">
      <c r="A3436" s="3">
        <v>45806</v>
      </c>
      <c r="B3436" s="6">
        <v>0.16666666666666666</v>
      </c>
      <c r="C3436" s="2">
        <v>0</v>
      </c>
      <c r="D3436" s="2">
        <v>0</v>
      </c>
      <c r="E3436" s="2">
        <v>0</v>
      </c>
      <c r="F3436" s="2">
        <v>0</v>
      </c>
      <c r="G3436" s="2">
        <f>INT(YEAR(GEN_UP[[#This Row],[Fecha]]))</f>
        <v>2025</v>
      </c>
      <c r="H3436" s="2">
        <f>INT(MONTH(GEN_UP[[#This Row],[Fecha]]))</f>
        <v>5</v>
      </c>
      <c r="I3436" s="3" t="str">
        <f>TEXT(DATE(YEAR(GEN_UP[[#This Row],[Fecha]]),MONTH(GEN_UP[[#This Row],[Fecha]]),DAY(GEN_UP[[#This Row],[Fecha]])),"mmmm")</f>
        <v>May</v>
      </c>
      <c r="J3436" s="2">
        <f>DAY(GEN_UP[[#This Row],[Fecha]])</f>
        <v>29</v>
      </c>
      <c r="K3436" s="12" t="str">
        <f t="shared" si="63"/>
        <v>29-05-2025_04</v>
      </c>
    </row>
    <row r="3437" spans="1:11" x14ac:dyDescent="0.3">
      <c r="A3437" s="3">
        <v>45806</v>
      </c>
      <c r="B3437" s="6">
        <v>0.20833333333333334</v>
      </c>
      <c r="C3437" s="2">
        <v>0</v>
      </c>
      <c r="D3437" s="2">
        <v>0</v>
      </c>
      <c r="E3437" s="2">
        <v>0</v>
      </c>
      <c r="F3437" s="2">
        <v>0</v>
      </c>
      <c r="G3437" s="2">
        <f>INT(YEAR(GEN_UP[[#This Row],[Fecha]]))</f>
        <v>2025</v>
      </c>
      <c r="H3437" s="2">
        <f>INT(MONTH(GEN_UP[[#This Row],[Fecha]]))</f>
        <v>5</v>
      </c>
      <c r="I3437" s="3" t="str">
        <f>TEXT(DATE(YEAR(GEN_UP[[#This Row],[Fecha]]),MONTH(GEN_UP[[#This Row],[Fecha]]),DAY(GEN_UP[[#This Row],[Fecha]])),"mmmm")</f>
        <v>May</v>
      </c>
      <c r="J3437" s="2">
        <f>DAY(GEN_UP[[#This Row],[Fecha]])</f>
        <v>29</v>
      </c>
      <c r="K3437" s="12" t="str">
        <f t="shared" si="63"/>
        <v>29-05-2025_05</v>
      </c>
    </row>
    <row r="3438" spans="1:11" x14ac:dyDescent="0.3">
      <c r="A3438" s="3">
        <v>45806</v>
      </c>
      <c r="B3438" s="6">
        <v>0.25</v>
      </c>
      <c r="C3438" s="2">
        <v>0</v>
      </c>
      <c r="D3438" s="2">
        <v>0</v>
      </c>
      <c r="E3438" s="2">
        <v>0</v>
      </c>
      <c r="F3438" s="2">
        <v>0</v>
      </c>
      <c r="G3438" s="2">
        <f>INT(YEAR(GEN_UP[[#This Row],[Fecha]]))</f>
        <v>2025</v>
      </c>
      <c r="H3438" s="2">
        <f>INT(MONTH(GEN_UP[[#This Row],[Fecha]]))</f>
        <v>5</v>
      </c>
      <c r="I3438" s="3" t="str">
        <f>TEXT(DATE(YEAR(GEN_UP[[#This Row],[Fecha]]),MONTH(GEN_UP[[#This Row],[Fecha]]),DAY(GEN_UP[[#This Row],[Fecha]])),"mmmm")</f>
        <v>May</v>
      </c>
      <c r="J3438" s="2">
        <f>DAY(GEN_UP[[#This Row],[Fecha]])</f>
        <v>29</v>
      </c>
      <c r="K3438" s="12" t="str">
        <f t="shared" si="63"/>
        <v>29-05-2025_06</v>
      </c>
    </row>
    <row r="3439" spans="1:11" x14ac:dyDescent="0.3">
      <c r="A3439" s="3">
        <v>45806</v>
      </c>
      <c r="B3439" s="6">
        <v>0.29166666666666669</v>
      </c>
      <c r="C3439" s="2">
        <v>212</v>
      </c>
      <c r="D3439" s="2">
        <v>203</v>
      </c>
      <c r="E3439" s="2">
        <v>187</v>
      </c>
      <c r="F3439" s="2">
        <v>179</v>
      </c>
      <c r="G3439" s="2">
        <f>INT(YEAR(GEN_UP[[#This Row],[Fecha]]))</f>
        <v>2025</v>
      </c>
      <c r="H3439" s="2">
        <f>INT(MONTH(GEN_UP[[#This Row],[Fecha]]))</f>
        <v>5</v>
      </c>
      <c r="I3439" s="3" t="str">
        <f>TEXT(DATE(YEAR(GEN_UP[[#This Row],[Fecha]]),MONTH(GEN_UP[[#This Row],[Fecha]]),DAY(GEN_UP[[#This Row],[Fecha]])),"mmmm")</f>
        <v>May</v>
      </c>
      <c r="J3439" s="2">
        <f>DAY(GEN_UP[[#This Row],[Fecha]])</f>
        <v>29</v>
      </c>
      <c r="K3439" s="12" t="str">
        <f t="shared" si="63"/>
        <v>29-05-2025_07</v>
      </c>
    </row>
    <row r="3440" spans="1:11" x14ac:dyDescent="0.3">
      <c r="A3440" s="3">
        <v>45806</v>
      </c>
      <c r="B3440" s="6">
        <v>0.33333333333333331</v>
      </c>
      <c r="C3440" s="2">
        <v>1664</v>
      </c>
      <c r="D3440" s="2">
        <v>1630</v>
      </c>
      <c r="E3440" s="2">
        <v>1551</v>
      </c>
      <c r="F3440" s="2">
        <v>1505.5</v>
      </c>
      <c r="G3440" s="2">
        <f>INT(YEAR(GEN_UP[[#This Row],[Fecha]]))</f>
        <v>2025</v>
      </c>
      <c r="H3440" s="2">
        <f>INT(MONTH(GEN_UP[[#This Row],[Fecha]]))</f>
        <v>5</v>
      </c>
      <c r="I3440" s="3" t="str">
        <f>TEXT(DATE(YEAR(GEN_UP[[#This Row],[Fecha]]),MONTH(GEN_UP[[#This Row],[Fecha]]),DAY(GEN_UP[[#This Row],[Fecha]])),"mmmm")</f>
        <v>May</v>
      </c>
      <c r="J3440" s="2">
        <f>DAY(GEN_UP[[#This Row],[Fecha]])</f>
        <v>29</v>
      </c>
      <c r="K3440" s="12" t="str">
        <f t="shared" si="63"/>
        <v>29-05-2025_08</v>
      </c>
    </row>
    <row r="3441" spans="1:11" x14ac:dyDescent="0.3">
      <c r="A3441" s="3">
        <v>45806</v>
      </c>
      <c r="B3441" s="6">
        <v>0.375</v>
      </c>
      <c r="C3441" s="2">
        <v>3790.5</v>
      </c>
      <c r="D3441" s="2">
        <v>3765.5</v>
      </c>
      <c r="E3441" s="2">
        <v>3683</v>
      </c>
      <c r="F3441" s="2">
        <v>3622</v>
      </c>
      <c r="G3441" s="2">
        <f>INT(YEAR(GEN_UP[[#This Row],[Fecha]]))</f>
        <v>2025</v>
      </c>
      <c r="H3441" s="2">
        <f>INT(MONTH(GEN_UP[[#This Row],[Fecha]]))</f>
        <v>5</v>
      </c>
      <c r="I3441" s="3" t="str">
        <f>TEXT(DATE(YEAR(GEN_UP[[#This Row],[Fecha]]),MONTH(GEN_UP[[#This Row],[Fecha]]),DAY(GEN_UP[[#This Row],[Fecha]])),"mmmm")</f>
        <v>May</v>
      </c>
      <c r="J3441" s="2">
        <f>DAY(GEN_UP[[#This Row],[Fecha]])</f>
        <v>29</v>
      </c>
      <c r="K3441" s="12" t="str">
        <f t="shared" si="63"/>
        <v>29-05-2025_09</v>
      </c>
    </row>
    <row r="3442" spans="1:11" x14ac:dyDescent="0.3">
      <c r="A3442" s="3">
        <v>45806</v>
      </c>
      <c r="B3442" s="6">
        <v>0.41666666666666669</v>
      </c>
      <c r="C3442" s="2">
        <v>5578</v>
      </c>
      <c r="D3442" s="2">
        <v>5566</v>
      </c>
      <c r="E3442" s="2">
        <v>5500</v>
      </c>
      <c r="F3442" s="2">
        <v>5467</v>
      </c>
      <c r="G3442" s="2">
        <f>INT(YEAR(GEN_UP[[#This Row],[Fecha]]))</f>
        <v>2025</v>
      </c>
      <c r="H3442" s="2">
        <f>INT(MONTH(GEN_UP[[#This Row],[Fecha]]))</f>
        <v>5</v>
      </c>
      <c r="I3442" s="3" t="str">
        <f>TEXT(DATE(YEAR(GEN_UP[[#This Row],[Fecha]]),MONTH(GEN_UP[[#This Row],[Fecha]]),DAY(GEN_UP[[#This Row],[Fecha]])),"mmmm")</f>
        <v>May</v>
      </c>
      <c r="J3442" s="2">
        <f>DAY(GEN_UP[[#This Row],[Fecha]])</f>
        <v>29</v>
      </c>
      <c r="K3442" s="12" t="str">
        <f t="shared" si="63"/>
        <v>29-05-2025_10</v>
      </c>
    </row>
    <row r="3443" spans="1:11" x14ac:dyDescent="0.3">
      <c r="A3443" s="3">
        <v>45806</v>
      </c>
      <c r="B3443" s="6">
        <v>0.45833333333333331</v>
      </c>
      <c r="C3443" s="2">
        <v>6856.5</v>
      </c>
      <c r="D3443" s="2">
        <v>6840</v>
      </c>
      <c r="E3443" s="2">
        <v>6843.5</v>
      </c>
      <c r="F3443" s="2">
        <v>6846.5</v>
      </c>
      <c r="G3443" s="2">
        <f>INT(YEAR(GEN_UP[[#This Row],[Fecha]]))</f>
        <v>2025</v>
      </c>
      <c r="H3443" s="2">
        <f>INT(MONTH(GEN_UP[[#This Row],[Fecha]]))</f>
        <v>5</v>
      </c>
      <c r="I3443" s="3" t="str">
        <f>TEXT(DATE(YEAR(GEN_UP[[#This Row],[Fecha]]),MONTH(GEN_UP[[#This Row],[Fecha]]),DAY(GEN_UP[[#This Row],[Fecha]])),"mmmm")</f>
        <v>May</v>
      </c>
      <c r="J3443" s="2">
        <f>DAY(GEN_UP[[#This Row],[Fecha]])</f>
        <v>29</v>
      </c>
      <c r="K3443" s="12" t="str">
        <f t="shared" si="63"/>
        <v>29-05-2025_11</v>
      </c>
    </row>
    <row r="3444" spans="1:11" x14ac:dyDescent="0.3">
      <c r="A3444" s="3">
        <v>45806</v>
      </c>
      <c r="B3444" s="6">
        <v>0.5</v>
      </c>
      <c r="C3444" s="2">
        <v>6333.5</v>
      </c>
      <c r="D3444" s="2">
        <v>6157</v>
      </c>
      <c r="E3444" s="2">
        <v>5957.5</v>
      </c>
      <c r="F3444" s="2">
        <v>6078</v>
      </c>
      <c r="G3444" s="2">
        <f>INT(YEAR(GEN_UP[[#This Row],[Fecha]]))</f>
        <v>2025</v>
      </c>
      <c r="H3444" s="2">
        <f>INT(MONTH(GEN_UP[[#This Row],[Fecha]]))</f>
        <v>5</v>
      </c>
      <c r="I3444" s="3" t="str">
        <f>TEXT(DATE(YEAR(GEN_UP[[#This Row],[Fecha]]),MONTH(GEN_UP[[#This Row],[Fecha]]),DAY(GEN_UP[[#This Row],[Fecha]])),"mmmm")</f>
        <v>May</v>
      </c>
      <c r="J3444" s="2">
        <f>DAY(GEN_UP[[#This Row],[Fecha]])</f>
        <v>29</v>
      </c>
      <c r="K3444" s="12" t="str">
        <f t="shared" si="63"/>
        <v>29-05-2025_12</v>
      </c>
    </row>
    <row r="3445" spans="1:11" x14ac:dyDescent="0.3">
      <c r="A3445" s="3">
        <v>45806</v>
      </c>
      <c r="B3445" s="6">
        <v>0.54166666666666663</v>
      </c>
      <c r="C3445" s="2">
        <v>7635.5</v>
      </c>
      <c r="D3445" s="2">
        <v>7725.5</v>
      </c>
      <c r="E3445" s="2">
        <v>7406.5</v>
      </c>
      <c r="F3445" s="2">
        <v>6970</v>
      </c>
      <c r="G3445" s="2">
        <f>INT(YEAR(GEN_UP[[#This Row],[Fecha]]))</f>
        <v>2025</v>
      </c>
      <c r="H3445" s="2">
        <f>INT(MONTH(GEN_UP[[#This Row],[Fecha]]))</f>
        <v>5</v>
      </c>
      <c r="I3445" s="3" t="str">
        <f>TEXT(DATE(YEAR(GEN_UP[[#This Row],[Fecha]]),MONTH(GEN_UP[[#This Row],[Fecha]]),DAY(GEN_UP[[#This Row],[Fecha]])),"mmmm")</f>
        <v>May</v>
      </c>
      <c r="J3445" s="2">
        <f>DAY(GEN_UP[[#This Row],[Fecha]])</f>
        <v>29</v>
      </c>
      <c r="K3445" s="12" t="str">
        <f t="shared" si="63"/>
        <v>29-05-2025_13</v>
      </c>
    </row>
    <row r="3446" spans="1:11" x14ac:dyDescent="0.3">
      <c r="A3446" s="3">
        <v>45806</v>
      </c>
      <c r="B3446" s="6">
        <v>0.58333333333333337</v>
      </c>
      <c r="C3446" s="2">
        <v>7046</v>
      </c>
      <c r="D3446" s="2">
        <v>6825</v>
      </c>
      <c r="E3446" s="2">
        <v>6684</v>
      </c>
      <c r="F3446" s="2">
        <v>5885</v>
      </c>
      <c r="G3446" s="2">
        <f>INT(YEAR(GEN_UP[[#This Row],[Fecha]]))</f>
        <v>2025</v>
      </c>
      <c r="H3446" s="2">
        <f>INT(MONTH(GEN_UP[[#This Row],[Fecha]]))</f>
        <v>5</v>
      </c>
      <c r="I3446" s="3" t="str">
        <f>TEXT(DATE(YEAR(GEN_UP[[#This Row],[Fecha]]),MONTH(GEN_UP[[#This Row],[Fecha]]),DAY(GEN_UP[[#This Row],[Fecha]])),"mmmm")</f>
        <v>May</v>
      </c>
      <c r="J3446" s="2">
        <f>DAY(GEN_UP[[#This Row],[Fecha]])</f>
        <v>29</v>
      </c>
      <c r="K3446" s="12" t="str">
        <f t="shared" si="63"/>
        <v>29-05-2025_14</v>
      </c>
    </row>
    <row r="3447" spans="1:11" x14ac:dyDescent="0.3">
      <c r="A3447" s="3">
        <v>45806</v>
      </c>
      <c r="B3447" s="6">
        <v>0.625</v>
      </c>
      <c r="C3447" s="2">
        <v>6664</v>
      </c>
      <c r="D3447" s="2">
        <v>6661.5</v>
      </c>
      <c r="E3447" s="2">
        <v>6695</v>
      </c>
      <c r="F3447" s="2">
        <v>6526.5</v>
      </c>
      <c r="G3447" s="2">
        <f>INT(YEAR(GEN_UP[[#This Row],[Fecha]]))</f>
        <v>2025</v>
      </c>
      <c r="H3447" s="2">
        <f>INT(MONTH(GEN_UP[[#This Row],[Fecha]]))</f>
        <v>5</v>
      </c>
      <c r="I3447" s="3" t="str">
        <f>TEXT(DATE(YEAR(GEN_UP[[#This Row],[Fecha]]),MONTH(GEN_UP[[#This Row],[Fecha]]),DAY(GEN_UP[[#This Row],[Fecha]])),"mmmm")</f>
        <v>May</v>
      </c>
      <c r="J3447" s="2">
        <f>DAY(GEN_UP[[#This Row],[Fecha]])</f>
        <v>29</v>
      </c>
      <c r="K3447" s="12" t="str">
        <f t="shared" si="63"/>
        <v>29-05-2025_15</v>
      </c>
    </row>
    <row r="3448" spans="1:11" x14ac:dyDescent="0.3">
      <c r="A3448" s="3">
        <v>45806</v>
      </c>
      <c r="B3448" s="6">
        <v>0.66666666666666663</v>
      </c>
      <c r="C3448" s="2">
        <v>4241</v>
      </c>
      <c r="D3448" s="2">
        <v>4206.5</v>
      </c>
      <c r="E3448" s="2">
        <v>4289</v>
      </c>
      <c r="F3448" s="2">
        <v>4377.5</v>
      </c>
      <c r="G3448" s="2">
        <f>INT(YEAR(GEN_UP[[#This Row],[Fecha]]))</f>
        <v>2025</v>
      </c>
      <c r="H3448" s="2">
        <f>INT(MONTH(GEN_UP[[#This Row],[Fecha]]))</f>
        <v>5</v>
      </c>
      <c r="I3448" s="3" t="str">
        <f>TEXT(DATE(YEAR(GEN_UP[[#This Row],[Fecha]]),MONTH(GEN_UP[[#This Row],[Fecha]]),DAY(GEN_UP[[#This Row],[Fecha]])),"mmmm")</f>
        <v>May</v>
      </c>
      <c r="J3448" s="2">
        <f>DAY(GEN_UP[[#This Row],[Fecha]])</f>
        <v>29</v>
      </c>
      <c r="K3448" s="12" t="str">
        <f t="shared" si="63"/>
        <v>29-05-2025_16</v>
      </c>
    </row>
    <row r="3449" spans="1:11" x14ac:dyDescent="0.3">
      <c r="A3449" s="3">
        <v>45806</v>
      </c>
      <c r="B3449" s="6">
        <v>0.70833333333333337</v>
      </c>
      <c r="C3449" s="2">
        <v>2956.5</v>
      </c>
      <c r="D3449" s="2">
        <v>2924.5</v>
      </c>
      <c r="E3449" s="2">
        <v>3016</v>
      </c>
      <c r="F3449" s="2">
        <v>2918.5</v>
      </c>
      <c r="G3449" s="2">
        <f>INT(YEAR(GEN_UP[[#This Row],[Fecha]]))</f>
        <v>2025</v>
      </c>
      <c r="H3449" s="2">
        <f>INT(MONTH(GEN_UP[[#This Row],[Fecha]]))</f>
        <v>5</v>
      </c>
      <c r="I3449" s="3" t="str">
        <f>TEXT(DATE(YEAR(GEN_UP[[#This Row],[Fecha]]),MONTH(GEN_UP[[#This Row],[Fecha]]),DAY(GEN_UP[[#This Row],[Fecha]])),"mmmm")</f>
        <v>May</v>
      </c>
      <c r="J3449" s="2">
        <f>DAY(GEN_UP[[#This Row],[Fecha]])</f>
        <v>29</v>
      </c>
      <c r="K3449" s="12" t="str">
        <f t="shared" si="63"/>
        <v>29-05-2025_17</v>
      </c>
    </row>
    <row r="3450" spans="1:11" x14ac:dyDescent="0.3">
      <c r="A3450" s="3">
        <v>45806</v>
      </c>
      <c r="B3450" s="6">
        <v>0.75</v>
      </c>
      <c r="C3450" s="2">
        <v>783</v>
      </c>
      <c r="D3450" s="2">
        <v>750</v>
      </c>
      <c r="E3450" s="2">
        <v>760</v>
      </c>
      <c r="F3450" s="2">
        <v>747</v>
      </c>
      <c r="G3450" s="2">
        <f>INT(YEAR(GEN_UP[[#This Row],[Fecha]]))</f>
        <v>2025</v>
      </c>
      <c r="H3450" s="2">
        <f>INT(MONTH(GEN_UP[[#This Row],[Fecha]]))</f>
        <v>5</v>
      </c>
      <c r="I3450" s="3" t="str">
        <f>TEXT(DATE(YEAR(GEN_UP[[#This Row],[Fecha]]),MONTH(GEN_UP[[#This Row],[Fecha]]),DAY(GEN_UP[[#This Row],[Fecha]])),"mmmm")</f>
        <v>May</v>
      </c>
      <c r="J3450" s="2">
        <f>DAY(GEN_UP[[#This Row],[Fecha]])</f>
        <v>29</v>
      </c>
      <c r="K3450" s="12" t="str">
        <f t="shared" si="63"/>
        <v>29-05-2025_18</v>
      </c>
    </row>
    <row r="3451" spans="1:11" x14ac:dyDescent="0.3">
      <c r="A3451" s="3">
        <v>45806</v>
      </c>
      <c r="B3451" s="6">
        <v>0.79166666666666663</v>
      </c>
      <c r="C3451" s="2">
        <v>30</v>
      </c>
      <c r="D3451" s="2">
        <v>29.5</v>
      </c>
      <c r="E3451" s="2">
        <v>27.5</v>
      </c>
      <c r="F3451" s="2">
        <v>27.5</v>
      </c>
      <c r="G3451" s="2">
        <f>INT(YEAR(GEN_UP[[#This Row],[Fecha]]))</f>
        <v>2025</v>
      </c>
      <c r="H3451" s="2">
        <f>INT(MONTH(GEN_UP[[#This Row],[Fecha]]))</f>
        <v>5</v>
      </c>
      <c r="I3451" s="3" t="str">
        <f>TEXT(DATE(YEAR(GEN_UP[[#This Row],[Fecha]]),MONTH(GEN_UP[[#This Row],[Fecha]]),DAY(GEN_UP[[#This Row],[Fecha]])),"mmmm")</f>
        <v>May</v>
      </c>
      <c r="J3451" s="2">
        <f>DAY(GEN_UP[[#This Row],[Fecha]])</f>
        <v>29</v>
      </c>
      <c r="K3451" s="12" t="str">
        <f t="shared" si="63"/>
        <v>29-05-2025_19</v>
      </c>
    </row>
    <row r="3452" spans="1:11" x14ac:dyDescent="0.3">
      <c r="A3452" s="3">
        <v>45807</v>
      </c>
      <c r="B3452" s="6">
        <v>4.1666666666666664E-2</v>
      </c>
      <c r="C3452" s="2">
        <v>0</v>
      </c>
      <c r="D3452" s="2">
        <v>0</v>
      </c>
      <c r="E3452" s="2">
        <v>0</v>
      </c>
      <c r="F3452" s="2">
        <v>0</v>
      </c>
      <c r="G3452" s="2">
        <f>INT(YEAR(GEN_UP[[#This Row],[Fecha]]))</f>
        <v>2025</v>
      </c>
      <c r="H3452" s="2">
        <f>INT(MONTH(GEN_UP[[#This Row],[Fecha]]))</f>
        <v>5</v>
      </c>
      <c r="I3452" s="3" t="str">
        <f>TEXT(DATE(YEAR(GEN_UP[[#This Row],[Fecha]]),MONTH(GEN_UP[[#This Row],[Fecha]]),DAY(GEN_UP[[#This Row],[Fecha]])),"mmmm")</f>
        <v>May</v>
      </c>
      <c r="J3452" s="2">
        <f>DAY(GEN_UP[[#This Row],[Fecha]])</f>
        <v>30</v>
      </c>
      <c r="K3452" s="12" t="str">
        <f t="shared" ref="K3452:K3470" si="64">TEXT(A3452,"dd-mm-yyyy") &amp; "_" &amp; TEXT(HOUR(B3452),"00")</f>
        <v>30-05-2025_01</v>
      </c>
    </row>
    <row r="3453" spans="1:11" x14ac:dyDescent="0.3">
      <c r="A3453" s="3">
        <v>45807</v>
      </c>
      <c r="B3453" s="6">
        <v>8.3333333333333329E-2</v>
      </c>
      <c r="C3453" s="2">
        <v>0</v>
      </c>
      <c r="D3453" s="2">
        <v>0</v>
      </c>
      <c r="E3453" s="2">
        <v>0</v>
      </c>
      <c r="F3453" s="2">
        <v>0</v>
      </c>
      <c r="G3453" s="2">
        <f>INT(YEAR(GEN_UP[[#This Row],[Fecha]]))</f>
        <v>2025</v>
      </c>
      <c r="H3453" s="2">
        <f>INT(MONTH(GEN_UP[[#This Row],[Fecha]]))</f>
        <v>5</v>
      </c>
      <c r="I3453" s="3" t="str">
        <f>TEXT(DATE(YEAR(GEN_UP[[#This Row],[Fecha]]),MONTH(GEN_UP[[#This Row],[Fecha]]),DAY(GEN_UP[[#This Row],[Fecha]])),"mmmm")</f>
        <v>May</v>
      </c>
      <c r="J3453" s="2">
        <f>DAY(GEN_UP[[#This Row],[Fecha]])</f>
        <v>30</v>
      </c>
      <c r="K3453" s="12" t="str">
        <f t="shared" si="64"/>
        <v>30-05-2025_02</v>
      </c>
    </row>
    <row r="3454" spans="1:11" x14ac:dyDescent="0.3">
      <c r="A3454" s="3">
        <v>45807</v>
      </c>
      <c r="B3454" s="6">
        <v>0.125</v>
      </c>
      <c r="C3454" s="2">
        <v>0</v>
      </c>
      <c r="D3454" s="2">
        <v>0</v>
      </c>
      <c r="E3454" s="2">
        <v>0</v>
      </c>
      <c r="F3454" s="2">
        <v>0</v>
      </c>
      <c r="G3454" s="2">
        <f>INT(YEAR(GEN_UP[[#This Row],[Fecha]]))</f>
        <v>2025</v>
      </c>
      <c r="H3454" s="2">
        <f>INT(MONTH(GEN_UP[[#This Row],[Fecha]]))</f>
        <v>5</v>
      </c>
      <c r="I3454" s="3" t="str">
        <f>TEXT(DATE(YEAR(GEN_UP[[#This Row],[Fecha]]),MONTH(GEN_UP[[#This Row],[Fecha]]),DAY(GEN_UP[[#This Row],[Fecha]])),"mmmm")</f>
        <v>May</v>
      </c>
      <c r="J3454" s="2">
        <f>DAY(GEN_UP[[#This Row],[Fecha]])</f>
        <v>30</v>
      </c>
      <c r="K3454" s="12" t="str">
        <f t="shared" si="64"/>
        <v>30-05-2025_03</v>
      </c>
    </row>
    <row r="3455" spans="1:11" x14ac:dyDescent="0.3">
      <c r="A3455" s="3">
        <v>45807</v>
      </c>
      <c r="B3455" s="6">
        <v>0.16666666666666666</v>
      </c>
      <c r="C3455" s="2">
        <v>0</v>
      </c>
      <c r="D3455" s="2">
        <v>0</v>
      </c>
      <c r="E3455" s="2">
        <v>0</v>
      </c>
      <c r="F3455" s="2">
        <v>0</v>
      </c>
      <c r="G3455" s="2">
        <f>INT(YEAR(GEN_UP[[#This Row],[Fecha]]))</f>
        <v>2025</v>
      </c>
      <c r="H3455" s="2">
        <f>INT(MONTH(GEN_UP[[#This Row],[Fecha]]))</f>
        <v>5</v>
      </c>
      <c r="I3455" s="3" t="str">
        <f>TEXT(DATE(YEAR(GEN_UP[[#This Row],[Fecha]]),MONTH(GEN_UP[[#This Row],[Fecha]]),DAY(GEN_UP[[#This Row],[Fecha]])),"mmmm")</f>
        <v>May</v>
      </c>
      <c r="J3455" s="2">
        <f>DAY(GEN_UP[[#This Row],[Fecha]])</f>
        <v>30</v>
      </c>
      <c r="K3455" s="12" t="str">
        <f t="shared" si="64"/>
        <v>30-05-2025_04</v>
      </c>
    </row>
    <row r="3456" spans="1:11" x14ac:dyDescent="0.3">
      <c r="A3456" s="3">
        <v>45807</v>
      </c>
      <c r="B3456" s="6">
        <v>0.20833333333333334</v>
      </c>
      <c r="C3456" s="2">
        <v>0</v>
      </c>
      <c r="D3456" s="2">
        <v>0</v>
      </c>
      <c r="E3456" s="2">
        <v>0</v>
      </c>
      <c r="F3456" s="2">
        <v>0</v>
      </c>
      <c r="G3456" s="2">
        <f>INT(YEAR(GEN_UP[[#This Row],[Fecha]]))</f>
        <v>2025</v>
      </c>
      <c r="H3456" s="2">
        <f>INT(MONTH(GEN_UP[[#This Row],[Fecha]]))</f>
        <v>5</v>
      </c>
      <c r="I3456" s="3" t="str">
        <f>TEXT(DATE(YEAR(GEN_UP[[#This Row],[Fecha]]),MONTH(GEN_UP[[#This Row],[Fecha]]),DAY(GEN_UP[[#This Row],[Fecha]])),"mmmm")</f>
        <v>May</v>
      </c>
      <c r="J3456" s="2">
        <f>DAY(GEN_UP[[#This Row],[Fecha]])</f>
        <v>30</v>
      </c>
      <c r="K3456" s="12" t="str">
        <f t="shared" si="64"/>
        <v>30-05-2025_05</v>
      </c>
    </row>
    <row r="3457" spans="1:11" x14ac:dyDescent="0.3">
      <c r="A3457" s="3">
        <v>45807</v>
      </c>
      <c r="B3457" s="6">
        <v>0.25</v>
      </c>
      <c r="C3457" s="2">
        <v>0</v>
      </c>
      <c r="D3457" s="2">
        <v>0</v>
      </c>
      <c r="E3457" s="2">
        <v>0</v>
      </c>
      <c r="F3457" s="2">
        <v>0</v>
      </c>
      <c r="G3457" s="2">
        <f>INT(YEAR(GEN_UP[[#This Row],[Fecha]]))</f>
        <v>2025</v>
      </c>
      <c r="H3457" s="2">
        <f>INT(MONTH(GEN_UP[[#This Row],[Fecha]]))</f>
        <v>5</v>
      </c>
      <c r="I3457" s="3" t="str">
        <f>TEXT(DATE(YEAR(GEN_UP[[#This Row],[Fecha]]),MONTH(GEN_UP[[#This Row],[Fecha]]),DAY(GEN_UP[[#This Row],[Fecha]])),"mmmm")</f>
        <v>May</v>
      </c>
      <c r="J3457" s="2">
        <f>DAY(GEN_UP[[#This Row],[Fecha]])</f>
        <v>30</v>
      </c>
      <c r="K3457" s="12" t="str">
        <f t="shared" si="64"/>
        <v>30-05-2025_06</v>
      </c>
    </row>
    <row r="3458" spans="1:11" x14ac:dyDescent="0.3">
      <c r="A3458" s="3">
        <v>45807</v>
      </c>
      <c r="B3458" s="6">
        <v>0.29166666666666669</v>
      </c>
      <c r="C3458" s="2">
        <v>204</v>
      </c>
      <c r="D3458" s="2">
        <v>202</v>
      </c>
      <c r="E3458" s="2">
        <v>200</v>
      </c>
      <c r="F3458" s="2">
        <v>198</v>
      </c>
      <c r="G3458" s="2">
        <f>INT(YEAR(GEN_UP[[#This Row],[Fecha]]))</f>
        <v>2025</v>
      </c>
      <c r="H3458" s="2">
        <f>INT(MONTH(GEN_UP[[#This Row],[Fecha]]))</f>
        <v>5</v>
      </c>
      <c r="I3458" s="3" t="str">
        <f>TEXT(DATE(YEAR(GEN_UP[[#This Row],[Fecha]]),MONTH(GEN_UP[[#This Row],[Fecha]]),DAY(GEN_UP[[#This Row],[Fecha]])),"mmmm")</f>
        <v>May</v>
      </c>
      <c r="J3458" s="2">
        <f>DAY(GEN_UP[[#This Row],[Fecha]])</f>
        <v>30</v>
      </c>
      <c r="K3458" s="12" t="str">
        <f t="shared" si="64"/>
        <v>30-05-2025_07</v>
      </c>
    </row>
    <row r="3459" spans="1:11" x14ac:dyDescent="0.3">
      <c r="A3459" s="3">
        <v>45807</v>
      </c>
      <c r="B3459" s="6">
        <v>0.33333333333333331</v>
      </c>
      <c r="C3459" s="2">
        <v>1153.5</v>
      </c>
      <c r="D3459" s="2">
        <v>1144.5</v>
      </c>
      <c r="E3459" s="2">
        <v>1139.5</v>
      </c>
      <c r="F3459" s="2">
        <v>1142.5</v>
      </c>
      <c r="G3459" s="2">
        <f>INT(YEAR(GEN_UP[[#This Row],[Fecha]]))</f>
        <v>2025</v>
      </c>
      <c r="H3459" s="2">
        <f>INT(MONTH(GEN_UP[[#This Row],[Fecha]]))</f>
        <v>5</v>
      </c>
      <c r="I3459" s="3" t="str">
        <f>TEXT(DATE(YEAR(GEN_UP[[#This Row],[Fecha]]),MONTH(GEN_UP[[#This Row],[Fecha]]),DAY(GEN_UP[[#This Row],[Fecha]])),"mmmm")</f>
        <v>May</v>
      </c>
      <c r="J3459" s="2">
        <f>DAY(GEN_UP[[#This Row],[Fecha]])</f>
        <v>30</v>
      </c>
      <c r="K3459" s="12" t="str">
        <f t="shared" si="64"/>
        <v>30-05-2025_08</v>
      </c>
    </row>
    <row r="3460" spans="1:11" x14ac:dyDescent="0.3">
      <c r="A3460" s="3">
        <v>45807</v>
      </c>
      <c r="B3460" s="6">
        <v>0.375</v>
      </c>
      <c r="C3460" s="2">
        <v>2788.5</v>
      </c>
      <c r="D3460" s="2">
        <v>2789</v>
      </c>
      <c r="E3460" s="2">
        <v>2923</v>
      </c>
      <c r="F3460" s="2">
        <v>2916.5</v>
      </c>
      <c r="G3460" s="2">
        <f>INT(YEAR(GEN_UP[[#This Row],[Fecha]]))</f>
        <v>2025</v>
      </c>
      <c r="H3460" s="2">
        <f>INT(MONTH(GEN_UP[[#This Row],[Fecha]]))</f>
        <v>5</v>
      </c>
      <c r="I3460" s="3" t="str">
        <f>TEXT(DATE(YEAR(GEN_UP[[#This Row],[Fecha]]),MONTH(GEN_UP[[#This Row],[Fecha]]),DAY(GEN_UP[[#This Row],[Fecha]])),"mmmm")</f>
        <v>May</v>
      </c>
      <c r="J3460" s="2">
        <f>DAY(GEN_UP[[#This Row],[Fecha]])</f>
        <v>30</v>
      </c>
      <c r="K3460" s="12" t="str">
        <f t="shared" si="64"/>
        <v>30-05-2025_09</v>
      </c>
    </row>
    <row r="3461" spans="1:11" x14ac:dyDescent="0.3">
      <c r="A3461" s="3">
        <v>45807</v>
      </c>
      <c r="B3461" s="6">
        <v>0.41666666666666669</v>
      </c>
      <c r="C3461" s="2">
        <v>2920.5</v>
      </c>
      <c r="D3461" s="2">
        <v>2893</v>
      </c>
      <c r="E3461" s="2">
        <v>2882.5</v>
      </c>
      <c r="F3461" s="2">
        <v>2900</v>
      </c>
      <c r="G3461" s="2">
        <f>INT(YEAR(GEN_UP[[#This Row],[Fecha]]))</f>
        <v>2025</v>
      </c>
      <c r="H3461" s="2">
        <f>INT(MONTH(GEN_UP[[#This Row],[Fecha]]))</f>
        <v>5</v>
      </c>
      <c r="I3461" s="3" t="str">
        <f>TEXT(DATE(YEAR(GEN_UP[[#This Row],[Fecha]]),MONTH(GEN_UP[[#This Row],[Fecha]]),DAY(GEN_UP[[#This Row],[Fecha]])),"mmmm")</f>
        <v>May</v>
      </c>
      <c r="J3461" s="2">
        <f>DAY(GEN_UP[[#This Row],[Fecha]])</f>
        <v>30</v>
      </c>
      <c r="K3461" s="12" t="str">
        <f t="shared" si="64"/>
        <v>30-05-2025_10</v>
      </c>
    </row>
    <row r="3462" spans="1:11" x14ac:dyDescent="0.3">
      <c r="A3462" s="3">
        <v>45807</v>
      </c>
      <c r="B3462" s="6">
        <v>0.45833333333333331</v>
      </c>
      <c r="C3462" s="2">
        <v>4399</v>
      </c>
      <c r="D3462" s="2">
        <v>4398.5</v>
      </c>
      <c r="E3462" s="2">
        <v>4397.5</v>
      </c>
      <c r="F3462" s="2">
        <v>4382</v>
      </c>
      <c r="G3462" s="2">
        <f>INT(YEAR(GEN_UP[[#This Row],[Fecha]]))</f>
        <v>2025</v>
      </c>
      <c r="H3462" s="2">
        <f>INT(MONTH(GEN_UP[[#This Row],[Fecha]]))</f>
        <v>5</v>
      </c>
      <c r="I3462" s="3" t="str">
        <f>TEXT(DATE(YEAR(GEN_UP[[#This Row],[Fecha]]),MONTH(GEN_UP[[#This Row],[Fecha]]),DAY(GEN_UP[[#This Row],[Fecha]])),"mmmm")</f>
        <v>May</v>
      </c>
      <c r="J3462" s="2">
        <f>DAY(GEN_UP[[#This Row],[Fecha]])</f>
        <v>30</v>
      </c>
      <c r="K3462" s="12" t="str">
        <f t="shared" si="64"/>
        <v>30-05-2025_11</v>
      </c>
    </row>
    <row r="3463" spans="1:11" x14ac:dyDescent="0.3">
      <c r="A3463" s="3">
        <v>45807</v>
      </c>
      <c r="B3463" s="6">
        <v>0.5</v>
      </c>
      <c r="C3463" s="2">
        <v>5158.5</v>
      </c>
      <c r="D3463" s="2">
        <v>5217.5</v>
      </c>
      <c r="E3463" s="2">
        <v>5403.5</v>
      </c>
      <c r="F3463" s="2">
        <v>5679</v>
      </c>
      <c r="G3463" s="2">
        <f>INT(YEAR(GEN_UP[[#This Row],[Fecha]]))</f>
        <v>2025</v>
      </c>
      <c r="H3463" s="2">
        <f>INT(MONTH(GEN_UP[[#This Row],[Fecha]]))</f>
        <v>5</v>
      </c>
      <c r="I3463" s="3" t="str">
        <f>TEXT(DATE(YEAR(GEN_UP[[#This Row],[Fecha]]),MONTH(GEN_UP[[#This Row],[Fecha]]),DAY(GEN_UP[[#This Row],[Fecha]])),"mmmm")</f>
        <v>May</v>
      </c>
      <c r="J3463" s="2">
        <f>DAY(GEN_UP[[#This Row],[Fecha]])</f>
        <v>30</v>
      </c>
      <c r="K3463" s="12" t="str">
        <f t="shared" si="64"/>
        <v>30-05-2025_12</v>
      </c>
    </row>
    <row r="3464" spans="1:11" x14ac:dyDescent="0.3">
      <c r="A3464" s="3">
        <v>45807</v>
      </c>
      <c r="B3464" s="6">
        <v>0.54166666666666663</v>
      </c>
      <c r="C3464" s="2">
        <v>5155</v>
      </c>
      <c r="D3464" s="2">
        <v>5210.5</v>
      </c>
      <c r="E3464" s="2">
        <v>5523.5</v>
      </c>
      <c r="F3464" s="2">
        <v>6072.5</v>
      </c>
      <c r="G3464" s="2">
        <f>INT(YEAR(GEN_UP[[#This Row],[Fecha]]))</f>
        <v>2025</v>
      </c>
      <c r="H3464" s="2">
        <f>INT(MONTH(GEN_UP[[#This Row],[Fecha]]))</f>
        <v>5</v>
      </c>
      <c r="I3464" s="3" t="str">
        <f>TEXT(DATE(YEAR(GEN_UP[[#This Row],[Fecha]]),MONTH(GEN_UP[[#This Row],[Fecha]]),DAY(GEN_UP[[#This Row],[Fecha]])),"mmmm")</f>
        <v>May</v>
      </c>
      <c r="J3464" s="2">
        <f>DAY(GEN_UP[[#This Row],[Fecha]])</f>
        <v>30</v>
      </c>
      <c r="K3464" s="12" t="str">
        <f t="shared" si="64"/>
        <v>30-05-2025_13</v>
      </c>
    </row>
    <row r="3465" spans="1:11" x14ac:dyDescent="0.3">
      <c r="A3465" s="3">
        <v>45807</v>
      </c>
      <c r="B3465" s="6">
        <v>0.58333333333333337</v>
      </c>
      <c r="C3465" s="2">
        <v>5886</v>
      </c>
      <c r="D3465" s="2">
        <v>5733</v>
      </c>
      <c r="E3465" s="2">
        <v>5664</v>
      </c>
      <c r="F3465" s="2">
        <v>5956.5</v>
      </c>
      <c r="G3465" s="2">
        <f>INT(YEAR(GEN_UP[[#This Row],[Fecha]]))</f>
        <v>2025</v>
      </c>
      <c r="H3465" s="2">
        <f>INT(MONTH(GEN_UP[[#This Row],[Fecha]]))</f>
        <v>5</v>
      </c>
      <c r="I3465" s="3" t="str">
        <f>TEXT(DATE(YEAR(GEN_UP[[#This Row],[Fecha]]),MONTH(GEN_UP[[#This Row],[Fecha]]),DAY(GEN_UP[[#This Row],[Fecha]])),"mmmm")</f>
        <v>May</v>
      </c>
      <c r="J3465" s="2">
        <f>DAY(GEN_UP[[#This Row],[Fecha]])</f>
        <v>30</v>
      </c>
      <c r="K3465" s="12" t="str">
        <f t="shared" si="64"/>
        <v>30-05-2025_14</v>
      </c>
    </row>
    <row r="3466" spans="1:11" x14ac:dyDescent="0.3">
      <c r="A3466" s="3">
        <v>45807</v>
      </c>
      <c r="B3466" s="6">
        <v>0.625</v>
      </c>
      <c r="C3466" s="2">
        <v>4974</v>
      </c>
      <c r="D3466" s="2">
        <v>4748</v>
      </c>
      <c r="E3466" s="2">
        <v>4491</v>
      </c>
      <c r="F3466" s="2">
        <v>4378.5</v>
      </c>
      <c r="G3466" s="2">
        <f>INT(YEAR(GEN_UP[[#This Row],[Fecha]]))</f>
        <v>2025</v>
      </c>
      <c r="H3466" s="2">
        <f>INT(MONTH(GEN_UP[[#This Row],[Fecha]]))</f>
        <v>5</v>
      </c>
      <c r="I3466" s="3" t="str">
        <f>TEXT(DATE(YEAR(GEN_UP[[#This Row],[Fecha]]),MONTH(GEN_UP[[#This Row],[Fecha]]),DAY(GEN_UP[[#This Row],[Fecha]])),"mmmm")</f>
        <v>May</v>
      </c>
      <c r="J3466" s="2">
        <f>DAY(GEN_UP[[#This Row],[Fecha]])</f>
        <v>30</v>
      </c>
      <c r="K3466" s="12" t="str">
        <f t="shared" si="64"/>
        <v>30-05-2025_15</v>
      </c>
    </row>
    <row r="3467" spans="1:11" x14ac:dyDescent="0.3">
      <c r="A3467" s="3">
        <v>45807</v>
      </c>
      <c r="B3467" s="6">
        <v>0.66666666666666663</v>
      </c>
      <c r="C3467" s="2">
        <v>4138.5</v>
      </c>
      <c r="D3467" s="2">
        <v>4129.5</v>
      </c>
      <c r="E3467" s="2">
        <v>4281</v>
      </c>
      <c r="F3467" s="2">
        <v>4565.5</v>
      </c>
      <c r="G3467" s="2">
        <f>INT(YEAR(GEN_UP[[#This Row],[Fecha]]))</f>
        <v>2025</v>
      </c>
      <c r="H3467" s="2">
        <f>INT(MONTH(GEN_UP[[#This Row],[Fecha]]))</f>
        <v>5</v>
      </c>
      <c r="I3467" s="3" t="str">
        <f>TEXT(DATE(YEAR(GEN_UP[[#This Row],[Fecha]]),MONTH(GEN_UP[[#This Row],[Fecha]]),DAY(GEN_UP[[#This Row],[Fecha]])),"mmmm")</f>
        <v>May</v>
      </c>
      <c r="J3467" s="2">
        <f>DAY(GEN_UP[[#This Row],[Fecha]])</f>
        <v>30</v>
      </c>
      <c r="K3467" s="12" t="str">
        <f t="shared" si="64"/>
        <v>30-05-2025_16</v>
      </c>
    </row>
    <row r="3468" spans="1:11" x14ac:dyDescent="0.3">
      <c r="A3468" s="3">
        <v>45807</v>
      </c>
      <c r="B3468" s="6">
        <v>0.70833333333333337</v>
      </c>
      <c r="C3468" s="2">
        <v>1993</v>
      </c>
      <c r="D3468" s="2">
        <v>2004</v>
      </c>
      <c r="E3468" s="2">
        <v>2046.5</v>
      </c>
      <c r="F3468" s="2">
        <v>2108.5</v>
      </c>
      <c r="G3468" s="2">
        <f>INT(YEAR(GEN_UP[[#This Row],[Fecha]]))</f>
        <v>2025</v>
      </c>
      <c r="H3468" s="2">
        <f>INT(MONTH(GEN_UP[[#This Row],[Fecha]]))</f>
        <v>5</v>
      </c>
      <c r="I3468" s="3" t="str">
        <f>TEXT(DATE(YEAR(GEN_UP[[#This Row],[Fecha]]),MONTH(GEN_UP[[#This Row],[Fecha]]),DAY(GEN_UP[[#This Row],[Fecha]])),"mmmm")</f>
        <v>May</v>
      </c>
      <c r="J3468" s="2">
        <f>DAY(GEN_UP[[#This Row],[Fecha]])</f>
        <v>30</v>
      </c>
      <c r="K3468" s="12" t="str">
        <f t="shared" si="64"/>
        <v>30-05-2025_17</v>
      </c>
    </row>
    <row r="3469" spans="1:11" x14ac:dyDescent="0.3">
      <c r="A3469" s="3">
        <v>45807</v>
      </c>
      <c r="B3469" s="6">
        <v>0.75</v>
      </c>
      <c r="C3469" s="2">
        <v>803.5</v>
      </c>
      <c r="D3469" s="2">
        <v>795.5</v>
      </c>
      <c r="E3469" s="2">
        <v>831</v>
      </c>
      <c r="F3469" s="2">
        <v>846</v>
      </c>
      <c r="G3469" s="2">
        <f>INT(YEAR(GEN_UP[[#This Row],[Fecha]]))</f>
        <v>2025</v>
      </c>
      <c r="H3469" s="2">
        <f>INT(MONTH(GEN_UP[[#This Row],[Fecha]]))</f>
        <v>5</v>
      </c>
      <c r="I3469" s="3" t="str">
        <f>TEXT(DATE(YEAR(GEN_UP[[#This Row],[Fecha]]),MONTH(GEN_UP[[#This Row],[Fecha]]),DAY(GEN_UP[[#This Row],[Fecha]])),"mmmm")</f>
        <v>May</v>
      </c>
      <c r="J3469" s="2">
        <f>DAY(GEN_UP[[#This Row],[Fecha]])</f>
        <v>30</v>
      </c>
      <c r="K3469" s="12" t="str">
        <f t="shared" si="64"/>
        <v>30-05-2025_18</v>
      </c>
    </row>
    <row r="3470" spans="1:11" x14ac:dyDescent="0.3">
      <c r="A3470" s="3">
        <v>45807</v>
      </c>
      <c r="B3470" s="6">
        <v>0.79166666666666663</v>
      </c>
      <c r="C3470" s="2">
        <v>55</v>
      </c>
      <c r="D3470" s="2">
        <v>55.5</v>
      </c>
      <c r="E3470" s="2">
        <v>57.5</v>
      </c>
      <c r="F3470" s="2">
        <v>59.5</v>
      </c>
      <c r="G3470" s="2">
        <f>INT(YEAR(GEN_UP[[#This Row],[Fecha]]))</f>
        <v>2025</v>
      </c>
      <c r="H3470" s="2">
        <f>INT(MONTH(GEN_UP[[#This Row],[Fecha]]))</f>
        <v>5</v>
      </c>
      <c r="I3470" s="3" t="str">
        <f>TEXT(DATE(YEAR(GEN_UP[[#This Row],[Fecha]]),MONTH(GEN_UP[[#This Row],[Fecha]]),DAY(GEN_UP[[#This Row],[Fecha]])),"mmmm")</f>
        <v>May</v>
      </c>
      <c r="J3470" s="2">
        <f>DAY(GEN_UP[[#This Row],[Fecha]])</f>
        <v>30</v>
      </c>
      <c r="K3470" s="12" t="str">
        <f t="shared" si="64"/>
        <v>30-05-2025_19</v>
      </c>
    </row>
    <row r="3471" spans="1:11" x14ac:dyDescent="0.3">
      <c r="A3471" s="3">
        <v>45808</v>
      </c>
      <c r="B3471" s="6">
        <v>0.29166666666666669</v>
      </c>
      <c r="C3471" s="2">
        <v>348.5</v>
      </c>
      <c r="D3471" s="2">
        <v>341.5</v>
      </c>
      <c r="E3471" s="2">
        <v>334</v>
      </c>
      <c r="F3471" s="2">
        <v>331</v>
      </c>
      <c r="G3471" s="2">
        <f>INT(YEAR(GEN_UP[[#This Row],[Fecha]]))</f>
        <v>2025</v>
      </c>
      <c r="H3471" s="2">
        <f>INT(MONTH(GEN_UP[[#This Row],[Fecha]]))</f>
        <v>5</v>
      </c>
      <c r="I3471" s="3" t="str">
        <f>TEXT(DATE(YEAR(GEN_UP[[#This Row],[Fecha]]),MONTH(GEN_UP[[#This Row],[Fecha]]),DAY(GEN_UP[[#This Row],[Fecha]])),"mmmm")</f>
        <v>May</v>
      </c>
      <c r="J3471" s="2">
        <f>DAY(GEN_UP[[#This Row],[Fecha]])</f>
        <v>31</v>
      </c>
      <c r="K3471" s="12" t="str">
        <f t="shared" ref="K3471:K3483" si="65">TEXT(A3471,"dd-mm-yyyy") &amp; "_" &amp; TEXT(HOUR(B3471),"00")</f>
        <v>31-05-2025_07</v>
      </c>
    </row>
    <row r="3472" spans="1:11" x14ac:dyDescent="0.3">
      <c r="A3472" s="3">
        <v>45808</v>
      </c>
      <c r="B3472" s="6">
        <v>0.33333333333333331</v>
      </c>
      <c r="C3472" s="2">
        <v>1957.5</v>
      </c>
      <c r="D3472" s="2">
        <v>1879</v>
      </c>
      <c r="E3472" s="2">
        <v>1809.5</v>
      </c>
      <c r="F3472" s="2">
        <v>1868.5</v>
      </c>
      <c r="G3472" s="2">
        <f>INT(YEAR(GEN_UP[[#This Row],[Fecha]]))</f>
        <v>2025</v>
      </c>
      <c r="H3472" s="2">
        <f>INT(MONTH(GEN_UP[[#This Row],[Fecha]]))</f>
        <v>5</v>
      </c>
      <c r="I3472" s="3" t="str">
        <f>TEXT(DATE(YEAR(GEN_UP[[#This Row],[Fecha]]),MONTH(GEN_UP[[#This Row],[Fecha]]),DAY(GEN_UP[[#This Row],[Fecha]])),"mmmm")</f>
        <v>May</v>
      </c>
      <c r="J3472" s="2">
        <f>DAY(GEN_UP[[#This Row],[Fecha]])</f>
        <v>31</v>
      </c>
      <c r="K3472" s="12" t="str">
        <f t="shared" si="65"/>
        <v>31-05-2025_08</v>
      </c>
    </row>
    <row r="3473" spans="1:11" x14ac:dyDescent="0.3">
      <c r="A3473" s="3">
        <v>45808</v>
      </c>
      <c r="B3473" s="6">
        <v>0.375</v>
      </c>
      <c r="C3473" s="2">
        <v>2161.5</v>
      </c>
      <c r="D3473" s="2">
        <v>2167.5</v>
      </c>
      <c r="E3473" s="2">
        <v>2101</v>
      </c>
      <c r="F3473" s="2">
        <v>2054.5</v>
      </c>
      <c r="G3473" s="2">
        <f>INT(YEAR(GEN_UP[[#This Row],[Fecha]]))</f>
        <v>2025</v>
      </c>
      <c r="H3473" s="2">
        <f>INT(MONTH(GEN_UP[[#This Row],[Fecha]]))</f>
        <v>5</v>
      </c>
      <c r="I3473" s="3" t="str">
        <f>TEXT(DATE(YEAR(GEN_UP[[#This Row],[Fecha]]),MONTH(GEN_UP[[#This Row],[Fecha]]),DAY(GEN_UP[[#This Row],[Fecha]])),"mmmm")</f>
        <v>May</v>
      </c>
      <c r="J3473" s="2">
        <f>DAY(GEN_UP[[#This Row],[Fecha]])</f>
        <v>31</v>
      </c>
      <c r="K3473" s="12" t="str">
        <f t="shared" si="65"/>
        <v>31-05-2025_09</v>
      </c>
    </row>
    <row r="3474" spans="1:11" x14ac:dyDescent="0.3">
      <c r="A3474" s="3">
        <v>45808</v>
      </c>
      <c r="B3474" s="6">
        <v>0.41666666666666669</v>
      </c>
      <c r="C3474" s="2">
        <v>951.5</v>
      </c>
      <c r="D3474" s="2">
        <v>930.5</v>
      </c>
      <c r="E3474" s="2">
        <v>896</v>
      </c>
      <c r="F3474" s="2">
        <v>870</v>
      </c>
      <c r="G3474" s="2">
        <f>INT(YEAR(GEN_UP[[#This Row],[Fecha]]))</f>
        <v>2025</v>
      </c>
      <c r="H3474" s="2">
        <f>INT(MONTH(GEN_UP[[#This Row],[Fecha]]))</f>
        <v>5</v>
      </c>
      <c r="I3474" s="3" t="str">
        <f>TEXT(DATE(YEAR(GEN_UP[[#This Row],[Fecha]]),MONTH(GEN_UP[[#This Row],[Fecha]]),DAY(GEN_UP[[#This Row],[Fecha]])),"mmmm")</f>
        <v>May</v>
      </c>
      <c r="J3474" s="2">
        <f>DAY(GEN_UP[[#This Row],[Fecha]])</f>
        <v>31</v>
      </c>
      <c r="K3474" s="12" t="str">
        <f t="shared" si="65"/>
        <v>31-05-2025_10</v>
      </c>
    </row>
    <row r="3475" spans="1:11" x14ac:dyDescent="0.3">
      <c r="A3475" s="3">
        <v>45808</v>
      </c>
      <c r="B3475" s="6">
        <v>0.45833333333333331</v>
      </c>
      <c r="C3475" s="2">
        <v>582.5</v>
      </c>
      <c r="D3475" s="2">
        <v>580</v>
      </c>
      <c r="E3475" s="2">
        <v>567.5</v>
      </c>
      <c r="F3475" s="2">
        <v>560.5</v>
      </c>
      <c r="G3475" s="2">
        <f>INT(YEAR(GEN_UP[[#This Row],[Fecha]]))</f>
        <v>2025</v>
      </c>
      <c r="H3475" s="2">
        <f>INT(MONTH(GEN_UP[[#This Row],[Fecha]]))</f>
        <v>5</v>
      </c>
      <c r="I3475" s="3" t="str">
        <f>TEXT(DATE(YEAR(GEN_UP[[#This Row],[Fecha]]),MONTH(GEN_UP[[#This Row],[Fecha]]),DAY(GEN_UP[[#This Row],[Fecha]])),"mmmm")</f>
        <v>May</v>
      </c>
      <c r="J3475" s="2">
        <f>DAY(GEN_UP[[#This Row],[Fecha]])</f>
        <v>31</v>
      </c>
      <c r="K3475" s="12" t="str">
        <f t="shared" si="65"/>
        <v>31-05-2025_11</v>
      </c>
    </row>
    <row r="3476" spans="1:11" x14ac:dyDescent="0.3">
      <c r="A3476" s="3">
        <v>45808</v>
      </c>
      <c r="B3476" s="6">
        <v>0.5</v>
      </c>
      <c r="C3476" s="2">
        <v>818.5</v>
      </c>
      <c r="D3476" s="2">
        <v>807</v>
      </c>
      <c r="E3476" s="2">
        <v>798.5</v>
      </c>
      <c r="F3476" s="2">
        <v>792</v>
      </c>
      <c r="G3476" s="2">
        <f>INT(YEAR(GEN_UP[[#This Row],[Fecha]]))</f>
        <v>2025</v>
      </c>
      <c r="H3476" s="2">
        <f>INT(MONTH(GEN_UP[[#This Row],[Fecha]]))</f>
        <v>5</v>
      </c>
      <c r="I3476" s="3" t="str">
        <f>TEXT(DATE(YEAR(GEN_UP[[#This Row],[Fecha]]),MONTH(GEN_UP[[#This Row],[Fecha]]),DAY(GEN_UP[[#This Row],[Fecha]])),"mmmm")</f>
        <v>May</v>
      </c>
      <c r="J3476" s="2">
        <f>DAY(GEN_UP[[#This Row],[Fecha]])</f>
        <v>31</v>
      </c>
      <c r="K3476" s="12" t="str">
        <f t="shared" si="65"/>
        <v>31-05-2025_12</v>
      </c>
    </row>
    <row r="3477" spans="1:11" x14ac:dyDescent="0.3">
      <c r="A3477" s="3">
        <v>45808</v>
      </c>
      <c r="B3477" s="6">
        <v>0.54166666666666663</v>
      </c>
      <c r="C3477" s="2">
        <v>798</v>
      </c>
      <c r="D3477" s="2">
        <v>801</v>
      </c>
      <c r="E3477" s="2">
        <v>809</v>
      </c>
      <c r="F3477" s="2">
        <v>811</v>
      </c>
      <c r="G3477" s="2">
        <f>INT(YEAR(GEN_UP[[#This Row],[Fecha]]))</f>
        <v>2025</v>
      </c>
      <c r="H3477" s="2">
        <f>INT(MONTH(GEN_UP[[#This Row],[Fecha]]))</f>
        <v>5</v>
      </c>
      <c r="I3477" s="3" t="str">
        <f>TEXT(DATE(YEAR(GEN_UP[[#This Row],[Fecha]]),MONTH(GEN_UP[[#This Row],[Fecha]]),DAY(GEN_UP[[#This Row],[Fecha]])),"mmmm")</f>
        <v>May</v>
      </c>
      <c r="J3477" s="2">
        <f>DAY(GEN_UP[[#This Row],[Fecha]])</f>
        <v>31</v>
      </c>
      <c r="K3477" s="12" t="str">
        <f t="shared" si="65"/>
        <v>31-05-2025_13</v>
      </c>
    </row>
    <row r="3478" spans="1:11" x14ac:dyDescent="0.3">
      <c r="A3478" s="3">
        <v>45808</v>
      </c>
      <c r="B3478" s="6">
        <v>0.58333333333333337</v>
      </c>
      <c r="C3478" s="2">
        <v>769.5</v>
      </c>
      <c r="D3478" s="2">
        <v>785</v>
      </c>
      <c r="E3478" s="2">
        <v>823.5</v>
      </c>
      <c r="F3478" s="2">
        <v>862.5</v>
      </c>
      <c r="G3478" s="2">
        <f>INT(YEAR(GEN_UP[[#This Row],[Fecha]]))</f>
        <v>2025</v>
      </c>
      <c r="H3478" s="2">
        <f>INT(MONTH(GEN_UP[[#This Row],[Fecha]]))</f>
        <v>5</v>
      </c>
      <c r="I3478" s="3" t="str">
        <f>TEXT(DATE(YEAR(GEN_UP[[#This Row],[Fecha]]),MONTH(GEN_UP[[#This Row],[Fecha]]),DAY(GEN_UP[[#This Row],[Fecha]])),"mmmm")</f>
        <v>May</v>
      </c>
      <c r="J3478" s="2">
        <f>DAY(GEN_UP[[#This Row],[Fecha]])</f>
        <v>31</v>
      </c>
      <c r="K3478" s="12" t="str">
        <f t="shared" si="65"/>
        <v>31-05-2025_14</v>
      </c>
    </row>
    <row r="3479" spans="1:11" x14ac:dyDescent="0.3">
      <c r="A3479" s="3">
        <v>45808</v>
      </c>
      <c r="B3479" s="6">
        <v>0.625</v>
      </c>
      <c r="C3479" s="2">
        <v>483.5</v>
      </c>
      <c r="D3479" s="2">
        <v>491.5</v>
      </c>
      <c r="E3479" s="2">
        <v>505.5</v>
      </c>
      <c r="F3479" s="2">
        <v>529</v>
      </c>
      <c r="G3479" s="2">
        <f>INT(YEAR(GEN_UP[[#This Row],[Fecha]]))</f>
        <v>2025</v>
      </c>
      <c r="H3479" s="2">
        <f>INT(MONTH(GEN_UP[[#This Row],[Fecha]]))</f>
        <v>5</v>
      </c>
      <c r="I3479" s="3" t="str">
        <f>TEXT(DATE(YEAR(GEN_UP[[#This Row],[Fecha]]),MONTH(GEN_UP[[#This Row],[Fecha]]),DAY(GEN_UP[[#This Row],[Fecha]])),"mmmm")</f>
        <v>May</v>
      </c>
      <c r="J3479" s="2">
        <f>DAY(GEN_UP[[#This Row],[Fecha]])</f>
        <v>31</v>
      </c>
      <c r="K3479" s="12" t="str">
        <f t="shared" si="65"/>
        <v>31-05-2025_15</v>
      </c>
    </row>
    <row r="3480" spans="1:11" x14ac:dyDescent="0.3">
      <c r="A3480" s="3">
        <v>45808</v>
      </c>
      <c r="B3480" s="6">
        <v>0.66666666666666663</v>
      </c>
      <c r="C3480" s="2">
        <v>592.5</v>
      </c>
      <c r="D3480" s="2">
        <v>607.5</v>
      </c>
      <c r="E3480" s="2">
        <v>631.5</v>
      </c>
      <c r="F3480" s="2">
        <v>662.5</v>
      </c>
      <c r="G3480" s="2">
        <f>INT(YEAR(GEN_UP[[#This Row],[Fecha]]))</f>
        <v>2025</v>
      </c>
      <c r="H3480" s="2">
        <f>INT(MONTH(GEN_UP[[#This Row],[Fecha]]))</f>
        <v>5</v>
      </c>
      <c r="I3480" s="3" t="str">
        <f>TEXT(DATE(YEAR(GEN_UP[[#This Row],[Fecha]]),MONTH(GEN_UP[[#This Row],[Fecha]]),DAY(GEN_UP[[#This Row],[Fecha]])),"mmmm")</f>
        <v>May</v>
      </c>
      <c r="J3480" s="2">
        <f>DAY(GEN_UP[[#This Row],[Fecha]])</f>
        <v>31</v>
      </c>
      <c r="K3480" s="12" t="str">
        <f t="shared" si="65"/>
        <v>31-05-2025_16</v>
      </c>
    </row>
    <row r="3481" spans="1:11" x14ac:dyDescent="0.3">
      <c r="A3481" s="3">
        <v>45808</v>
      </c>
      <c r="B3481" s="6">
        <v>0.70833333333333337</v>
      </c>
      <c r="C3481" s="2">
        <v>243.5</v>
      </c>
      <c r="D3481" s="2">
        <v>240.5</v>
      </c>
      <c r="E3481" s="2">
        <v>238.5</v>
      </c>
      <c r="F3481" s="2">
        <v>233.5</v>
      </c>
      <c r="G3481" s="2">
        <f>INT(YEAR(GEN_UP[[#This Row],[Fecha]]))</f>
        <v>2025</v>
      </c>
      <c r="H3481" s="2">
        <f>INT(MONTH(GEN_UP[[#This Row],[Fecha]]))</f>
        <v>5</v>
      </c>
      <c r="I3481" s="3" t="str">
        <f>TEXT(DATE(YEAR(GEN_UP[[#This Row],[Fecha]]),MONTH(GEN_UP[[#This Row],[Fecha]]),DAY(GEN_UP[[#This Row],[Fecha]])),"mmmm")</f>
        <v>May</v>
      </c>
      <c r="J3481" s="2">
        <f>DAY(GEN_UP[[#This Row],[Fecha]])</f>
        <v>31</v>
      </c>
      <c r="K3481" s="12" t="str">
        <f t="shared" si="65"/>
        <v>31-05-2025_17</v>
      </c>
    </row>
    <row r="3482" spans="1:11" x14ac:dyDescent="0.3">
      <c r="A3482" s="3">
        <v>45808</v>
      </c>
      <c r="B3482" s="6">
        <v>0.75</v>
      </c>
      <c r="C3482" s="2">
        <v>271.5</v>
      </c>
      <c r="D3482" s="2">
        <v>267.5</v>
      </c>
      <c r="E3482" s="2">
        <v>263.5</v>
      </c>
      <c r="F3482" s="2">
        <v>260.5</v>
      </c>
      <c r="G3482" s="2">
        <f>INT(YEAR(GEN_UP[[#This Row],[Fecha]]))</f>
        <v>2025</v>
      </c>
      <c r="H3482" s="2">
        <f>INT(MONTH(GEN_UP[[#This Row],[Fecha]]))</f>
        <v>5</v>
      </c>
      <c r="I3482" s="3" t="str">
        <f>TEXT(DATE(YEAR(GEN_UP[[#This Row],[Fecha]]),MONTH(GEN_UP[[#This Row],[Fecha]]),DAY(GEN_UP[[#This Row],[Fecha]])),"mmmm")</f>
        <v>May</v>
      </c>
      <c r="J3482" s="2">
        <f>DAY(GEN_UP[[#This Row],[Fecha]])</f>
        <v>31</v>
      </c>
      <c r="K3482" s="12" t="str">
        <f t="shared" si="65"/>
        <v>31-05-2025_18</v>
      </c>
    </row>
    <row r="3483" spans="1:11" x14ac:dyDescent="0.3">
      <c r="A3483" s="3">
        <v>45808</v>
      </c>
      <c r="B3483" s="6">
        <v>0.79166666666666663</v>
      </c>
      <c r="C3483" s="2">
        <v>9.5</v>
      </c>
      <c r="D3483" s="2">
        <v>10</v>
      </c>
      <c r="E3483" s="2">
        <v>9.5</v>
      </c>
      <c r="F3483" s="2">
        <v>9</v>
      </c>
      <c r="G3483" s="2">
        <f>INT(YEAR(GEN_UP[[#This Row],[Fecha]]))</f>
        <v>2025</v>
      </c>
      <c r="H3483" s="2">
        <f>INT(MONTH(GEN_UP[[#This Row],[Fecha]]))</f>
        <v>5</v>
      </c>
      <c r="I3483" s="3" t="str">
        <f>TEXT(DATE(YEAR(GEN_UP[[#This Row],[Fecha]]),MONTH(GEN_UP[[#This Row],[Fecha]]),DAY(GEN_UP[[#This Row],[Fecha]])),"mmmm")</f>
        <v>May</v>
      </c>
      <c r="J3483" s="2">
        <f>DAY(GEN_UP[[#This Row],[Fecha]])</f>
        <v>31</v>
      </c>
      <c r="K3483" s="12" t="str">
        <f t="shared" si="65"/>
        <v>31-05-2025_19</v>
      </c>
    </row>
    <row r="3484" spans="1:11" x14ac:dyDescent="0.3">
      <c r="A3484" s="3">
        <v>45809</v>
      </c>
      <c r="B3484" s="6">
        <v>4.1666666666666664E-2</v>
      </c>
      <c r="C3484" s="2">
        <v>0</v>
      </c>
      <c r="D3484" s="2">
        <v>0</v>
      </c>
      <c r="E3484" s="2">
        <v>0</v>
      </c>
      <c r="F3484" s="2">
        <v>0</v>
      </c>
      <c r="G3484" s="2">
        <f>INT(YEAR(GEN_UP[[#This Row],[Fecha]]))</f>
        <v>2025</v>
      </c>
      <c r="H3484" s="2">
        <f>INT(MONTH(GEN_UP[[#This Row],[Fecha]]))</f>
        <v>6</v>
      </c>
      <c r="I3484" s="3" t="str">
        <f>TEXT(DATE(YEAR(GEN_UP[[#This Row],[Fecha]]),MONTH(GEN_UP[[#This Row],[Fecha]]),DAY(GEN_UP[[#This Row],[Fecha]])),"mmmm")</f>
        <v>June</v>
      </c>
      <c r="J3484" s="2">
        <f>DAY(GEN_UP[[#This Row],[Fecha]])</f>
        <v>1</v>
      </c>
      <c r="K3484" s="12" t="str">
        <f t="shared" ref="K3484:K3502" si="66">TEXT(A3484,"dd-mm-yyyy") &amp; "_" &amp; TEXT(HOUR(B3484),"00")</f>
        <v>01-06-2025_01</v>
      </c>
    </row>
    <row r="3485" spans="1:11" x14ac:dyDescent="0.3">
      <c r="A3485" s="3">
        <v>45809</v>
      </c>
      <c r="B3485" s="6">
        <v>8.3333333333333329E-2</v>
      </c>
      <c r="C3485" s="2">
        <v>0</v>
      </c>
      <c r="D3485" s="2">
        <v>0</v>
      </c>
      <c r="E3485" s="2">
        <v>0</v>
      </c>
      <c r="F3485" s="2">
        <v>0</v>
      </c>
      <c r="G3485" s="2">
        <f>INT(YEAR(GEN_UP[[#This Row],[Fecha]]))</f>
        <v>2025</v>
      </c>
      <c r="H3485" s="2">
        <f>INT(MONTH(GEN_UP[[#This Row],[Fecha]]))</f>
        <v>6</v>
      </c>
      <c r="I3485" s="3" t="str">
        <f>TEXT(DATE(YEAR(GEN_UP[[#This Row],[Fecha]]),MONTH(GEN_UP[[#This Row],[Fecha]]),DAY(GEN_UP[[#This Row],[Fecha]])),"mmmm")</f>
        <v>June</v>
      </c>
      <c r="J3485" s="2">
        <f>DAY(GEN_UP[[#This Row],[Fecha]])</f>
        <v>1</v>
      </c>
      <c r="K3485" s="12" t="str">
        <f t="shared" si="66"/>
        <v>01-06-2025_02</v>
      </c>
    </row>
    <row r="3486" spans="1:11" x14ac:dyDescent="0.3">
      <c r="A3486" s="3">
        <v>45809</v>
      </c>
      <c r="B3486" s="6">
        <v>0.125</v>
      </c>
      <c r="C3486" s="2">
        <v>0</v>
      </c>
      <c r="D3486" s="2">
        <v>0</v>
      </c>
      <c r="E3486" s="2">
        <v>0</v>
      </c>
      <c r="F3486" s="2">
        <v>0</v>
      </c>
      <c r="G3486" s="2">
        <f>INT(YEAR(GEN_UP[[#This Row],[Fecha]]))</f>
        <v>2025</v>
      </c>
      <c r="H3486" s="2">
        <f>INT(MONTH(GEN_UP[[#This Row],[Fecha]]))</f>
        <v>6</v>
      </c>
      <c r="I3486" s="3" t="str">
        <f>TEXT(DATE(YEAR(GEN_UP[[#This Row],[Fecha]]),MONTH(GEN_UP[[#This Row],[Fecha]]),DAY(GEN_UP[[#This Row],[Fecha]])),"mmmm")</f>
        <v>June</v>
      </c>
      <c r="J3486" s="2">
        <f>DAY(GEN_UP[[#This Row],[Fecha]])</f>
        <v>1</v>
      </c>
      <c r="K3486" s="12" t="str">
        <f t="shared" si="66"/>
        <v>01-06-2025_03</v>
      </c>
    </row>
    <row r="3487" spans="1:11" x14ac:dyDescent="0.3">
      <c r="A3487" s="3">
        <v>45809</v>
      </c>
      <c r="B3487" s="6">
        <v>0.16666666666666666</v>
      </c>
      <c r="C3487" s="2">
        <v>0</v>
      </c>
      <c r="D3487" s="2">
        <v>0</v>
      </c>
      <c r="E3487" s="2">
        <v>0</v>
      </c>
      <c r="F3487" s="2">
        <v>0</v>
      </c>
      <c r="G3487" s="2">
        <f>INT(YEAR(GEN_UP[[#This Row],[Fecha]]))</f>
        <v>2025</v>
      </c>
      <c r="H3487" s="2">
        <f>INT(MONTH(GEN_UP[[#This Row],[Fecha]]))</f>
        <v>6</v>
      </c>
      <c r="I3487" s="3" t="str">
        <f>TEXT(DATE(YEAR(GEN_UP[[#This Row],[Fecha]]),MONTH(GEN_UP[[#This Row],[Fecha]]),DAY(GEN_UP[[#This Row],[Fecha]])),"mmmm")</f>
        <v>June</v>
      </c>
      <c r="J3487" s="2">
        <f>DAY(GEN_UP[[#This Row],[Fecha]])</f>
        <v>1</v>
      </c>
      <c r="K3487" s="12" t="str">
        <f t="shared" si="66"/>
        <v>01-06-2025_04</v>
      </c>
    </row>
    <row r="3488" spans="1:11" x14ac:dyDescent="0.3">
      <c r="A3488" s="3">
        <v>45809</v>
      </c>
      <c r="B3488" s="6">
        <v>0.20833333333333334</v>
      </c>
      <c r="C3488" s="2">
        <v>0</v>
      </c>
      <c r="D3488" s="2">
        <v>0</v>
      </c>
      <c r="E3488" s="2">
        <v>0</v>
      </c>
      <c r="F3488" s="2">
        <v>0</v>
      </c>
      <c r="G3488" s="2">
        <f>INT(YEAR(GEN_UP[[#This Row],[Fecha]]))</f>
        <v>2025</v>
      </c>
      <c r="H3488" s="2">
        <f>INT(MONTH(GEN_UP[[#This Row],[Fecha]]))</f>
        <v>6</v>
      </c>
      <c r="I3488" s="3" t="str">
        <f>TEXT(DATE(YEAR(GEN_UP[[#This Row],[Fecha]]),MONTH(GEN_UP[[#This Row],[Fecha]]),DAY(GEN_UP[[#This Row],[Fecha]])),"mmmm")</f>
        <v>June</v>
      </c>
      <c r="J3488" s="2">
        <f>DAY(GEN_UP[[#This Row],[Fecha]])</f>
        <v>1</v>
      </c>
      <c r="K3488" s="12" t="str">
        <f t="shared" si="66"/>
        <v>01-06-2025_05</v>
      </c>
    </row>
    <row r="3489" spans="1:11" x14ac:dyDescent="0.3">
      <c r="A3489" s="3">
        <v>45809</v>
      </c>
      <c r="B3489" s="6">
        <v>0.25</v>
      </c>
      <c r="C3489" s="2">
        <v>0</v>
      </c>
      <c r="D3489" s="2">
        <v>0</v>
      </c>
      <c r="E3489" s="2">
        <v>0</v>
      </c>
      <c r="F3489" s="2">
        <v>0</v>
      </c>
      <c r="G3489" s="2">
        <f>INT(YEAR(GEN_UP[[#This Row],[Fecha]]))</f>
        <v>2025</v>
      </c>
      <c r="H3489" s="2">
        <f>INT(MONTH(GEN_UP[[#This Row],[Fecha]]))</f>
        <v>6</v>
      </c>
      <c r="I3489" s="3" t="str">
        <f>TEXT(DATE(YEAR(GEN_UP[[#This Row],[Fecha]]),MONTH(GEN_UP[[#This Row],[Fecha]]),DAY(GEN_UP[[#This Row],[Fecha]])),"mmmm")</f>
        <v>June</v>
      </c>
      <c r="J3489" s="2">
        <f>DAY(GEN_UP[[#This Row],[Fecha]])</f>
        <v>1</v>
      </c>
      <c r="K3489" s="12" t="str">
        <f t="shared" si="66"/>
        <v>01-06-2025_06</v>
      </c>
    </row>
    <row r="3490" spans="1:11" x14ac:dyDescent="0.3">
      <c r="A3490" s="3">
        <v>45809</v>
      </c>
      <c r="B3490" s="6">
        <v>0.29166666666666669</v>
      </c>
      <c r="C3490" s="2">
        <v>100</v>
      </c>
      <c r="D3490" s="2">
        <v>98.5</v>
      </c>
      <c r="E3490" s="2">
        <v>98</v>
      </c>
      <c r="F3490" s="2">
        <v>99</v>
      </c>
      <c r="G3490" s="2">
        <f>INT(YEAR(GEN_UP[[#This Row],[Fecha]]))</f>
        <v>2025</v>
      </c>
      <c r="H3490" s="2">
        <f>INT(MONTH(GEN_UP[[#This Row],[Fecha]]))</f>
        <v>6</v>
      </c>
      <c r="I3490" s="3" t="str">
        <f>TEXT(DATE(YEAR(GEN_UP[[#This Row],[Fecha]]),MONTH(GEN_UP[[#This Row],[Fecha]]),DAY(GEN_UP[[#This Row],[Fecha]])),"mmmm")</f>
        <v>June</v>
      </c>
      <c r="J3490" s="2">
        <f>DAY(GEN_UP[[#This Row],[Fecha]])</f>
        <v>1</v>
      </c>
      <c r="K3490" s="12" t="str">
        <f t="shared" si="66"/>
        <v>01-06-2025_07</v>
      </c>
    </row>
    <row r="3491" spans="1:11" x14ac:dyDescent="0.3">
      <c r="A3491" s="3">
        <v>45809</v>
      </c>
      <c r="B3491" s="6">
        <v>0.33333333333333331</v>
      </c>
      <c r="C3491" s="2">
        <v>780.5</v>
      </c>
      <c r="D3491" s="2">
        <v>774</v>
      </c>
      <c r="E3491" s="2">
        <v>776</v>
      </c>
      <c r="F3491" s="2">
        <v>777</v>
      </c>
      <c r="G3491" s="2">
        <f>INT(YEAR(GEN_UP[[#This Row],[Fecha]]))</f>
        <v>2025</v>
      </c>
      <c r="H3491" s="2">
        <f>INT(MONTH(GEN_UP[[#This Row],[Fecha]]))</f>
        <v>6</v>
      </c>
      <c r="I3491" s="3" t="str">
        <f>TEXT(DATE(YEAR(GEN_UP[[#This Row],[Fecha]]),MONTH(GEN_UP[[#This Row],[Fecha]]),DAY(GEN_UP[[#This Row],[Fecha]])),"mmmm")</f>
        <v>June</v>
      </c>
      <c r="J3491" s="2">
        <f>DAY(GEN_UP[[#This Row],[Fecha]])</f>
        <v>1</v>
      </c>
      <c r="K3491" s="12" t="str">
        <f t="shared" si="66"/>
        <v>01-06-2025_08</v>
      </c>
    </row>
    <row r="3492" spans="1:11" x14ac:dyDescent="0.3">
      <c r="A3492" s="3">
        <v>45809</v>
      </c>
      <c r="B3492" s="6">
        <v>0.375</v>
      </c>
      <c r="C3492" s="2">
        <v>1954.5</v>
      </c>
      <c r="D3492" s="2">
        <v>1939.5</v>
      </c>
      <c r="E3492" s="2">
        <v>1950</v>
      </c>
      <c r="F3492" s="2">
        <v>1957.5</v>
      </c>
      <c r="G3492" s="2">
        <f>INT(YEAR(GEN_UP[[#This Row],[Fecha]]))</f>
        <v>2025</v>
      </c>
      <c r="H3492" s="2">
        <f>INT(MONTH(GEN_UP[[#This Row],[Fecha]]))</f>
        <v>6</v>
      </c>
      <c r="I3492" s="3" t="str">
        <f>TEXT(DATE(YEAR(GEN_UP[[#This Row],[Fecha]]),MONTH(GEN_UP[[#This Row],[Fecha]]),DAY(GEN_UP[[#This Row],[Fecha]])),"mmmm")</f>
        <v>June</v>
      </c>
      <c r="J3492" s="2">
        <f>DAY(GEN_UP[[#This Row],[Fecha]])</f>
        <v>1</v>
      </c>
      <c r="K3492" s="12" t="str">
        <f t="shared" si="66"/>
        <v>01-06-2025_09</v>
      </c>
    </row>
    <row r="3493" spans="1:11" x14ac:dyDescent="0.3">
      <c r="A3493" s="3">
        <v>45809</v>
      </c>
      <c r="B3493" s="6">
        <v>0.41666666666666669</v>
      </c>
      <c r="C3493" s="2">
        <v>4150</v>
      </c>
      <c r="D3493" s="2">
        <v>4123</v>
      </c>
      <c r="E3493" s="2">
        <v>4096.5</v>
      </c>
      <c r="F3493" s="2">
        <v>4086.5</v>
      </c>
      <c r="G3493" s="2">
        <f>INT(YEAR(GEN_UP[[#This Row],[Fecha]]))</f>
        <v>2025</v>
      </c>
      <c r="H3493" s="2">
        <f>INT(MONTH(GEN_UP[[#This Row],[Fecha]]))</f>
        <v>6</v>
      </c>
      <c r="I3493" s="3" t="str">
        <f>TEXT(DATE(YEAR(GEN_UP[[#This Row],[Fecha]]),MONTH(GEN_UP[[#This Row],[Fecha]]),DAY(GEN_UP[[#This Row],[Fecha]])),"mmmm")</f>
        <v>June</v>
      </c>
      <c r="J3493" s="2">
        <f>DAY(GEN_UP[[#This Row],[Fecha]])</f>
        <v>1</v>
      </c>
      <c r="K3493" s="12" t="str">
        <f t="shared" si="66"/>
        <v>01-06-2025_10</v>
      </c>
    </row>
    <row r="3494" spans="1:11" x14ac:dyDescent="0.3">
      <c r="A3494" s="3">
        <v>45809</v>
      </c>
      <c r="B3494" s="6">
        <v>0.45833333333333331</v>
      </c>
      <c r="C3494" s="2">
        <v>5762</v>
      </c>
      <c r="D3494" s="2">
        <v>5728.5</v>
      </c>
      <c r="E3494" s="2">
        <v>5929.5</v>
      </c>
      <c r="F3494" s="2">
        <v>5644</v>
      </c>
      <c r="G3494" s="2">
        <f>INT(YEAR(GEN_UP[[#This Row],[Fecha]]))</f>
        <v>2025</v>
      </c>
      <c r="H3494" s="2">
        <f>INT(MONTH(GEN_UP[[#This Row],[Fecha]]))</f>
        <v>6</v>
      </c>
      <c r="I3494" s="3" t="str">
        <f>TEXT(DATE(YEAR(GEN_UP[[#This Row],[Fecha]]),MONTH(GEN_UP[[#This Row],[Fecha]]),DAY(GEN_UP[[#This Row],[Fecha]])),"mmmm")</f>
        <v>June</v>
      </c>
      <c r="J3494" s="2">
        <f>DAY(GEN_UP[[#This Row],[Fecha]])</f>
        <v>1</v>
      </c>
      <c r="K3494" s="12" t="str">
        <f t="shared" si="66"/>
        <v>01-06-2025_11</v>
      </c>
    </row>
    <row r="3495" spans="1:11" x14ac:dyDescent="0.3">
      <c r="A3495" s="3">
        <v>45809</v>
      </c>
      <c r="B3495" s="6">
        <v>0.5</v>
      </c>
      <c r="C3495" s="2">
        <v>6288</v>
      </c>
      <c r="D3495" s="2">
        <v>5908.5</v>
      </c>
      <c r="E3495" s="2">
        <v>5787</v>
      </c>
      <c r="F3495" s="2">
        <v>6033</v>
      </c>
      <c r="G3495" s="2">
        <f>INT(YEAR(GEN_UP[[#This Row],[Fecha]]))</f>
        <v>2025</v>
      </c>
      <c r="H3495" s="2">
        <f>INT(MONTH(GEN_UP[[#This Row],[Fecha]]))</f>
        <v>6</v>
      </c>
      <c r="I3495" s="3" t="str">
        <f>TEXT(DATE(YEAR(GEN_UP[[#This Row],[Fecha]]),MONTH(GEN_UP[[#This Row],[Fecha]]),DAY(GEN_UP[[#This Row],[Fecha]])),"mmmm")</f>
        <v>June</v>
      </c>
      <c r="J3495" s="2">
        <f>DAY(GEN_UP[[#This Row],[Fecha]])</f>
        <v>1</v>
      </c>
      <c r="K3495" s="12" t="str">
        <f t="shared" si="66"/>
        <v>01-06-2025_12</v>
      </c>
    </row>
    <row r="3496" spans="1:11" x14ac:dyDescent="0.3">
      <c r="A3496" s="3">
        <v>45809</v>
      </c>
      <c r="B3496" s="6">
        <v>0.54166666666666663</v>
      </c>
      <c r="C3496" s="2">
        <v>4794.5</v>
      </c>
      <c r="D3496" s="2">
        <v>4752.5</v>
      </c>
      <c r="E3496" s="2">
        <v>5185.5</v>
      </c>
      <c r="F3496" s="2">
        <v>5808</v>
      </c>
      <c r="G3496" s="2">
        <f>INT(YEAR(GEN_UP[[#This Row],[Fecha]]))</f>
        <v>2025</v>
      </c>
      <c r="H3496" s="2">
        <f>INT(MONTH(GEN_UP[[#This Row],[Fecha]]))</f>
        <v>6</v>
      </c>
      <c r="I3496" s="3" t="str">
        <f>TEXT(DATE(YEAR(GEN_UP[[#This Row],[Fecha]]),MONTH(GEN_UP[[#This Row],[Fecha]]),DAY(GEN_UP[[#This Row],[Fecha]])),"mmmm")</f>
        <v>June</v>
      </c>
      <c r="J3496" s="2">
        <f>DAY(GEN_UP[[#This Row],[Fecha]])</f>
        <v>1</v>
      </c>
      <c r="K3496" s="12" t="str">
        <f t="shared" si="66"/>
        <v>01-06-2025_13</v>
      </c>
    </row>
    <row r="3497" spans="1:11" x14ac:dyDescent="0.3">
      <c r="A3497" s="3">
        <v>45809</v>
      </c>
      <c r="B3497" s="6">
        <v>0.58333333333333337</v>
      </c>
      <c r="C3497" s="2">
        <v>6583</v>
      </c>
      <c r="D3497" s="2">
        <v>6576</v>
      </c>
      <c r="E3497" s="2">
        <v>6357</v>
      </c>
      <c r="F3497" s="2">
        <v>6038</v>
      </c>
      <c r="G3497" s="2">
        <f>INT(YEAR(GEN_UP[[#This Row],[Fecha]]))</f>
        <v>2025</v>
      </c>
      <c r="H3497" s="2">
        <f>INT(MONTH(GEN_UP[[#This Row],[Fecha]]))</f>
        <v>6</v>
      </c>
      <c r="I3497" s="3" t="str">
        <f>TEXT(DATE(YEAR(GEN_UP[[#This Row],[Fecha]]),MONTH(GEN_UP[[#This Row],[Fecha]]),DAY(GEN_UP[[#This Row],[Fecha]])),"mmmm")</f>
        <v>June</v>
      </c>
      <c r="J3497" s="2">
        <f>DAY(GEN_UP[[#This Row],[Fecha]])</f>
        <v>1</v>
      </c>
      <c r="K3497" s="12" t="str">
        <f t="shared" si="66"/>
        <v>01-06-2025_14</v>
      </c>
    </row>
    <row r="3498" spans="1:11" x14ac:dyDescent="0.3">
      <c r="A3498" s="3">
        <v>45809</v>
      </c>
      <c r="B3498" s="6">
        <v>0.625</v>
      </c>
      <c r="C3498" s="2">
        <v>2888.5</v>
      </c>
      <c r="D3498" s="2">
        <v>2911.5</v>
      </c>
      <c r="E3498" s="2">
        <v>3003</v>
      </c>
      <c r="F3498" s="2">
        <v>3174.5</v>
      </c>
      <c r="G3498" s="2">
        <f>INT(YEAR(GEN_UP[[#This Row],[Fecha]]))</f>
        <v>2025</v>
      </c>
      <c r="H3498" s="2">
        <f>INT(MONTH(GEN_UP[[#This Row],[Fecha]]))</f>
        <v>6</v>
      </c>
      <c r="I3498" s="3" t="str">
        <f>TEXT(DATE(YEAR(GEN_UP[[#This Row],[Fecha]]),MONTH(GEN_UP[[#This Row],[Fecha]]),DAY(GEN_UP[[#This Row],[Fecha]])),"mmmm")</f>
        <v>June</v>
      </c>
      <c r="J3498" s="2">
        <f>DAY(GEN_UP[[#This Row],[Fecha]])</f>
        <v>1</v>
      </c>
      <c r="K3498" s="12" t="str">
        <f t="shared" si="66"/>
        <v>01-06-2025_15</v>
      </c>
    </row>
    <row r="3499" spans="1:11" x14ac:dyDescent="0.3">
      <c r="A3499" s="3">
        <v>45809</v>
      </c>
      <c r="B3499" s="6">
        <v>0.66666666666666663</v>
      </c>
      <c r="C3499" s="2">
        <v>3960.5</v>
      </c>
      <c r="D3499" s="2">
        <v>3965</v>
      </c>
      <c r="E3499" s="2">
        <v>4027.5</v>
      </c>
      <c r="F3499" s="2">
        <v>4041</v>
      </c>
      <c r="G3499" s="2">
        <f>INT(YEAR(GEN_UP[[#This Row],[Fecha]]))</f>
        <v>2025</v>
      </c>
      <c r="H3499" s="2">
        <f>INT(MONTH(GEN_UP[[#This Row],[Fecha]]))</f>
        <v>6</v>
      </c>
      <c r="I3499" s="3" t="str">
        <f>TEXT(DATE(YEAR(GEN_UP[[#This Row],[Fecha]]),MONTH(GEN_UP[[#This Row],[Fecha]]),DAY(GEN_UP[[#This Row],[Fecha]])),"mmmm")</f>
        <v>June</v>
      </c>
      <c r="J3499" s="2">
        <f>DAY(GEN_UP[[#This Row],[Fecha]])</f>
        <v>1</v>
      </c>
      <c r="K3499" s="12" t="str">
        <f t="shared" si="66"/>
        <v>01-06-2025_16</v>
      </c>
    </row>
    <row r="3500" spans="1:11" x14ac:dyDescent="0.3">
      <c r="A3500" s="3">
        <v>45809</v>
      </c>
      <c r="B3500" s="6">
        <v>0.70833333333333337</v>
      </c>
      <c r="C3500" s="2">
        <v>930</v>
      </c>
      <c r="D3500" s="2">
        <v>927.5</v>
      </c>
      <c r="E3500" s="2">
        <v>945</v>
      </c>
      <c r="F3500" s="2">
        <v>954.5</v>
      </c>
      <c r="G3500" s="2">
        <f>INT(YEAR(GEN_UP[[#This Row],[Fecha]]))</f>
        <v>2025</v>
      </c>
      <c r="H3500" s="2">
        <f>INT(MONTH(GEN_UP[[#This Row],[Fecha]]))</f>
        <v>6</v>
      </c>
      <c r="I3500" s="3" t="str">
        <f>TEXT(DATE(YEAR(GEN_UP[[#This Row],[Fecha]]),MONTH(GEN_UP[[#This Row],[Fecha]]),DAY(GEN_UP[[#This Row],[Fecha]])),"mmmm")</f>
        <v>June</v>
      </c>
      <c r="J3500" s="2">
        <f>DAY(GEN_UP[[#This Row],[Fecha]])</f>
        <v>1</v>
      </c>
      <c r="K3500" s="12" t="str">
        <f t="shared" si="66"/>
        <v>01-06-2025_17</v>
      </c>
    </row>
    <row r="3501" spans="1:11" x14ac:dyDescent="0.3">
      <c r="A3501" s="3">
        <v>45809</v>
      </c>
      <c r="B3501" s="6">
        <v>0.75</v>
      </c>
      <c r="C3501" s="2">
        <v>283.5</v>
      </c>
      <c r="D3501" s="2">
        <v>281</v>
      </c>
      <c r="E3501" s="2">
        <v>284.5</v>
      </c>
      <c r="F3501" s="2">
        <v>289.5</v>
      </c>
      <c r="G3501" s="2">
        <f>INT(YEAR(GEN_UP[[#This Row],[Fecha]]))</f>
        <v>2025</v>
      </c>
      <c r="H3501" s="2">
        <f>INT(MONTH(GEN_UP[[#This Row],[Fecha]]))</f>
        <v>6</v>
      </c>
      <c r="I3501" s="3" t="str">
        <f>TEXT(DATE(YEAR(GEN_UP[[#This Row],[Fecha]]),MONTH(GEN_UP[[#This Row],[Fecha]]),DAY(GEN_UP[[#This Row],[Fecha]])),"mmmm")</f>
        <v>June</v>
      </c>
      <c r="J3501" s="2">
        <f>DAY(GEN_UP[[#This Row],[Fecha]])</f>
        <v>1</v>
      </c>
      <c r="K3501" s="12" t="str">
        <f t="shared" si="66"/>
        <v>01-06-2025_18</v>
      </c>
    </row>
    <row r="3502" spans="1:11" x14ac:dyDescent="0.3">
      <c r="A3502" s="3">
        <v>45809</v>
      </c>
      <c r="B3502" s="6">
        <v>0.79166666666666663</v>
      </c>
      <c r="C3502" s="2">
        <v>33</v>
      </c>
      <c r="D3502" s="2">
        <v>32.5</v>
      </c>
      <c r="E3502" s="2">
        <v>31</v>
      </c>
      <c r="F3502" s="2">
        <v>29.5</v>
      </c>
      <c r="G3502" s="2">
        <f>INT(YEAR(GEN_UP[[#This Row],[Fecha]]))</f>
        <v>2025</v>
      </c>
      <c r="H3502" s="2">
        <f>INT(MONTH(GEN_UP[[#This Row],[Fecha]]))</f>
        <v>6</v>
      </c>
      <c r="I3502" s="3" t="str">
        <f>TEXT(DATE(YEAR(GEN_UP[[#This Row],[Fecha]]),MONTH(GEN_UP[[#This Row],[Fecha]]),DAY(GEN_UP[[#This Row],[Fecha]])),"mmmm")</f>
        <v>June</v>
      </c>
      <c r="J3502" s="2">
        <f>DAY(GEN_UP[[#This Row],[Fecha]])</f>
        <v>1</v>
      </c>
      <c r="K3502" s="12" t="str">
        <f t="shared" si="66"/>
        <v>01-06-2025_19</v>
      </c>
    </row>
    <row r="3503" spans="1:11" x14ac:dyDescent="0.3">
      <c r="A3503" s="3">
        <v>45810</v>
      </c>
      <c r="B3503" s="6">
        <v>0.29166666666666669</v>
      </c>
      <c r="C3503" s="2">
        <v>176</v>
      </c>
      <c r="D3503" s="2">
        <v>175</v>
      </c>
      <c r="E3503" s="2">
        <v>175.5</v>
      </c>
      <c r="F3503" s="2">
        <v>176</v>
      </c>
      <c r="G3503" s="2">
        <f>INT(YEAR(GEN_UP[[#This Row],[Fecha]]))</f>
        <v>2025</v>
      </c>
      <c r="H3503" s="2">
        <f>INT(MONTH(GEN_UP[[#This Row],[Fecha]]))</f>
        <v>6</v>
      </c>
      <c r="I3503" s="3" t="str">
        <f>TEXT(DATE(YEAR(GEN_UP[[#This Row],[Fecha]]),MONTH(GEN_UP[[#This Row],[Fecha]]),DAY(GEN_UP[[#This Row],[Fecha]])),"mmmm")</f>
        <v>June</v>
      </c>
      <c r="J3503" s="2">
        <f>DAY(GEN_UP[[#This Row],[Fecha]])</f>
        <v>2</v>
      </c>
      <c r="K3503" s="12" t="str">
        <f t="shared" ref="K3503:K3515" si="67">TEXT(A3503,"dd-mm-yyyy") &amp; "_" &amp; TEXT(HOUR(B3503),"00")</f>
        <v>02-06-2025_07</v>
      </c>
    </row>
    <row r="3504" spans="1:11" x14ac:dyDescent="0.3">
      <c r="A3504" s="3">
        <v>45810</v>
      </c>
      <c r="B3504" s="6">
        <v>0.33333333333333331</v>
      </c>
      <c r="C3504" s="2">
        <v>982.5</v>
      </c>
      <c r="D3504" s="2">
        <v>971</v>
      </c>
      <c r="E3504" s="2">
        <v>967</v>
      </c>
      <c r="F3504" s="2">
        <v>961.5</v>
      </c>
      <c r="G3504" s="2">
        <f>INT(YEAR(GEN_UP[[#This Row],[Fecha]]))</f>
        <v>2025</v>
      </c>
      <c r="H3504" s="2">
        <f>INT(MONTH(GEN_UP[[#This Row],[Fecha]]))</f>
        <v>6</v>
      </c>
      <c r="I3504" s="3" t="str">
        <f>TEXT(DATE(YEAR(GEN_UP[[#This Row],[Fecha]]),MONTH(GEN_UP[[#This Row],[Fecha]]),DAY(GEN_UP[[#This Row],[Fecha]])),"mmmm")</f>
        <v>June</v>
      </c>
      <c r="J3504" s="2">
        <f>DAY(GEN_UP[[#This Row],[Fecha]])</f>
        <v>2</v>
      </c>
      <c r="K3504" s="12" t="str">
        <f t="shared" si="67"/>
        <v>02-06-2025_08</v>
      </c>
    </row>
    <row r="3505" spans="1:11" x14ac:dyDescent="0.3">
      <c r="A3505" s="3">
        <v>45810</v>
      </c>
      <c r="B3505" s="6">
        <v>0.375</v>
      </c>
      <c r="C3505" s="2">
        <v>2683</v>
      </c>
      <c r="D3505" s="2">
        <v>2674</v>
      </c>
      <c r="E3505" s="2">
        <v>2676.5</v>
      </c>
      <c r="F3505" s="2">
        <v>2670</v>
      </c>
      <c r="G3505" s="2">
        <f>INT(YEAR(GEN_UP[[#This Row],[Fecha]]))</f>
        <v>2025</v>
      </c>
      <c r="H3505" s="2">
        <f>INT(MONTH(GEN_UP[[#This Row],[Fecha]]))</f>
        <v>6</v>
      </c>
      <c r="I3505" s="3" t="str">
        <f>TEXT(DATE(YEAR(GEN_UP[[#This Row],[Fecha]]),MONTH(GEN_UP[[#This Row],[Fecha]]),DAY(GEN_UP[[#This Row],[Fecha]])),"mmmm")</f>
        <v>June</v>
      </c>
      <c r="J3505" s="2">
        <f>DAY(GEN_UP[[#This Row],[Fecha]])</f>
        <v>2</v>
      </c>
      <c r="K3505" s="12" t="str">
        <f t="shared" si="67"/>
        <v>02-06-2025_09</v>
      </c>
    </row>
    <row r="3506" spans="1:11" x14ac:dyDescent="0.3">
      <c r="A3506" s="3">
        <v>45810</v>
      </c>
      <c r="B3506" s="6">
        <v>0.41666666666666669</v>
      </c>
      <c r="C3506" s="2">
        <v>4773</v>
      </c>
      <c r="D3506" s="2">
        <v>4737</v>
      </c>
      <c r="E3506" s="2">
        <v>4723</v>
      </c>
      <c r="F3506" s="2">
        <v>4653.5</v>
      </c>
      <c r="G3506" s="2">
        <f>INT(YEAR(GEN_UP[[#This Row],[Fecha]]))</f>
        <v>2025</v>
      </c>
      <c r="H3506" s="2">
        <f>INT(MONTH(GEN_UP[[#This Row],[Fecha]]))</f>
        <v>6</v>
      </c>
      <c r="I3506" s="3" t="str">
        <f>TEXT(DATE(YEAR(GEN_UP[[#This Row],[Fecha]]),MONTH(GEN_UP[[#This Row],[Fecha]]),DAY(GEN_UP[[#This Row],[Fecha]])),"mmmm")</f>
        <v>June</v>
      </c>
      <c r="J3506" s="2">
        <f>DAY(GEN_UP[[#This Row],[Fecha]])</f>
        <v>2</v>
      </c>
      <c r="K3506" s="12" t="str">
        <f t="shared" si="67"/>
        <v>02-06-2025_10</v>
      </c>
    </row>
    <row r="3507" spans="1:11" x14ac:dyDescent="0.3">
      <c r="A3507" s="3">
        <v>45810</v>
      </c>
      <c r="B3507" s="6">
        <v>0.45833333333333331</v>
      </c>
      <c r="C3507" s="2">
        <v>6798</v>
      </c>
      <c r="D3507" s="2">
        <v>6752</v>
      </c>
      <c r="E3507" s="2">
        <v>6353.5</v>
      </c>
      <c r="F3507" s="2">
        <v>6597</v>
      </c>
      <c r="G3507" s="2">
        <f>INT(YEAR(GEN_UP[[#This Row],[Fecha]]))</f>
        <v>2025</v>
      </c>
      <c r="H3507" s="2">
        <f>INT(MONTH(GEN_UP[[#This Row],[Fecha]]))</f>
        <v>6</v>
      </c>
      <c r="I3507" s="3" t="str">
        <f>TEXT(DATE(YEAR(GEN_UP[[#This Row],[Fecha]]),MONTH(GEN_UP[[#This Row],[Fecha]]),DAY(GEN_UP[[#This Row],[Fecha]])),"mmmm")</f>
        <v>June</v>
      </c>
      <c r="J3507" s="2">
        <f>DAY(GEN_UP[[#This Row],[Fecha]])</f>
        <v>2</v>
      </c>
      <c r="K3507" s="12" t="str">
        <f t="shared" si="67"/>
        <v>02-06-2025_11</v>
      </c>
    </row>
    <row r="3508" spans="1:11" x14ac:dyDescent="0.3">
      <c r="A3508" s="3">
        <v>45810</v>
      </c>
      <c r="B3508" s="6">
        <v>0.5</v>
      </c>
      <c r="C3508" s="2">
        <v>6673</v>
      </c>
      <c r="D3508" s="2">
        <v>4855</v>
      </c>
      <c r="E3508" s="2">
        <v>4213.5</v>
      </c>
      <c r="F3508" s="2">
        <v>5073</v>
      </c>
      <c r="G3508" s="2">
        <f>INT(YEAR(GEN_UP[[#This Row],[Fecha]]))</f>
        <v>2025</v>
      </c>
      <c r="H3508" s="2">
        <f>INT(MONTH(GEN_UP[[#This Row],[Fecha]]))</f>
        <v>6</v>
      </c>
      <c r="I3508" s="3" t="str">
        <f>TEXT(DATE(YEAR(GEN_UP[[#This Row],[Fecha]]),MONTH(GEN_UP[[#This Row],[Fecha]]),DAY(GEN_UP[[#This Row],[Fecha]])),"mmmm")</f>
        <v>June</v>
      </c>
      <c r="J3508" s="2">
        <f>DAY(GEN_UP[[#This Row],[Fecha]])</f>
        <v>2</v>
      </c>
      <c r="K3508" s="12" t="str">
        <f t="shared" si="67"/>
        <v>02-06-2025_12</v>
      </c>
    </row>
    <row r="3509" spans="1:11" x14ac:dyDescent="0.3">
      <c r="A3509" s="3">
        <v>45810</v>
      </c>
      <c r="B3509" s="6">
        <v>0.54166666666666663</v>
      </c>
      <c r="C3509" s="2">
        <v>7457</v>
      </c>
      <c r="D3509" s="2">
        <v>7546.5</v>
      </c>
      <c r="E3509" s="2">
        <v>7395.5</v>
      </c>
      <c r="F3509" s="2">
        <v>7181</v>
      </c>
      <c r="G3509" s="2">
        <f>INT(YEAR(GEN_UP[[#This Row],[Fecha]]))</f>
        <v>2025</v>
      </c>
      <c r="H3509" s="2">
        <f>INT(MONTH(GEN_UP[[#This Row],[Fecha]]))</f>
        <v>6</v>
      </c>
      <c r="I3509" s="3" t="str">
        <f>TEXT(DATE(YEAR(GEN_UP[[#This Row],[Fecha]]),MONTH(GEN_UP[[#This Row],[Fecha]]),DAY(GEN_UP[[#This Row],[Fecha]])),"mmmm")</f>
        <v>June</v>
      </c>
      <c r="J3509" s="2">
        <f>DAY(GEN_UP[[#This Row],[Fecha]])</f>
        <v>2</v>
      </c>
      <c r="K3509" s="12" t="str">
        <f t="shared" si="67"/>
        <v>02-06-2025_13</v>
      </c>
    </row>
    <row r="3510" spans="1:11" x14ac:dyDescent="0.3">
      <c r="A3510" s="3">
        <v>45810</v>
      </c>
      <c r="B3510" s="6">
        <v>0.58333333333333337</v>
      </c>
      <c r="C3510" s="2">
        <v>6157.5</v>
      </c>
      <c r="D3510" s="2">
        <v>6407.5</v>
      </c>
      <c r="E3510" s="2">
        <v>6832</v>
      </c>
      <c r="F3510" s="2">
        <v>6994.5</v>
      </c>
      <c r="G3510" s="2">
        <f>INT(YEAR(GEN_UP[[#This Row],[Fecha]]))</f>
        <v>2025</v>
      </c>
      <c r="H3510" s="2">
        <f>INT(MONTH(GEN_UP[[#This Row],[Fecha]]))</f>
        <v>6</v>
      </c>
      <c r="I3510" s="3" t="str">
        <f>TEXT(DATE(YEAR(GEN_UP[[#This Row],[Fecha]]),MONTH(GEN_UP[[#This Row],[Fecha]]),DAY(GEN_UP[[#This Row],[Fecha]])),"mmmm")</f>
        <v>June</v>
      </c>
      <c r="J3510" s="2">
        <f>DAY(GEN_UP[[#This Row],[Fecha]])</f>
        <v>2</v>
      </c>
      <c r="K3510" s="12" t="str">
        <f t="shared" si="67"/>
        <v>02-06-2025_14</v>
      </c>
    </row>
    <row r="3511" spans="1:11" x14ac:dyDescent="0.3">
      <c r="A3511" s="3">
        <v>45810</v>
      </c>
      <c r="B3511" s="6">
        <v>0.625</v>
      </c>
      <c r="C3511" s="2">
        <v>6073</v>
      </c>
      <c r="D3511" s="2">
        <v>5962</v>
      </c>
      <c r="E3511" s="2">
        <v>6020.5</v>
      </c>
      <c r="F3511" s="2">
        <v>6039</v>
      </c>
      <c r="G3511" s="2">
        <f>INT(YEAR(GEN_UP[[#This Row],[Fecha]]))</f>
        <v>2025</v>
      </c>
      <c r="H3511" s="2">
        <f>INT(MONTH(GEN_UP[[#This Row],[Fecha]]))</f>
        <v>6</v>
      </c>
      <c r="I3511" s="3" t="str">
        <f>TEXT(DATE(YEAR(GEN_UP[[#This Row],[Fecha]]),MONTH(GEN_UP[[#This Row],[Fecha]]),DAY(GEN_UP[[#This Row],[Fecha]])),"mmmm")</f>
        <v>June</v>
      </c>
      <c r="J3511" s="2">
        <f>DAY(GEN_UP[[#This Row],[Fecha]])</f>
        <v>2</v>
      </c>
      <c r="K3511" s="12" t="str">
        <f t="shared" si="67"/>
        <v>02-06-2025_15</v>
      </c>
    </row>
    <row r="3512" spans="1:11" x14ac:dyDescent="0.3">
      <c r="A3512" s="3">
        <v>45810</v>
      </c>
      <c r="B3512" s="6">
        <v>0.66666666666666663</v>
      </c>
      <c r="C3512" s="2">
        <v>4544</v>
      </c>
      <c r="D3512" s="2">
        <v>4468</v>
      </c>
      <c r="E3512" s="2">
        <v>4481</v>
      </c>
      <c r="F3512" s="2">
        <v>4639.5</v>
      </c>
      <c r="G3512" s="2">
        <f>INT(YEAR(GEN_UP[[#This Row],[Fecha]]))</f>
        <v>2025</v>
      </c>
      <c r="H3512" s="2">
        <f>INT(MONTH(GEN_UP[[#This Row],[Fecha]]))</f>
        <v>6</v>
      </c>
      <c r="I3512" s="3" t="str">
        <f>TEXT(DATE(YEAR(GEN_UP[[#This Row],[Fecha]]),MONTH(GEN_UP[[#This Row],[Fecha]]),DAY(GEN_UP[[#This Row],[Fecha]])),"mmmm")</f>
        <v>June</v>
      </c>
      <c r="J3512" s="2">
        <f>DAY(GEN_UP[[#This Row],[Fecha]])</f>
        <v>2</v>
      </c>
      <c r="K3512" s="12" t="str">
        <f t="shared" si="67"/>
        <v>02-06-2025_16</v>
      </c>
    </row>
    <row r="3513" spans="1:11" x14ac:dyDescent="0.3">
      <c r="A3513" s="3">
        <v>45810</v>
      </c>
      <c r="B3513" s="6">
        <v>0.70833333333333337</v>
      </c>
      <c r="C3513" s="2">
        <v>3823</v>
      </c>
      <c r="D3513" s="2">
        <v>3766</v>
      </c>
      <c r="E3513" s="2">
        <v>3907.5</v>
      </c>
      <c r="F3513" s="2">
        <v>3725</v>
      </c>
      <c r="G3513" s="2">
        <f>INT(YEAR(GEN_UP[[#This Row],[Fecha]]))</f>
        <v>2025</v>
      </c>
      <c r="H3513" s="2">
        <f>INT(MONTH(GEN_UP[[#This Row],[Fecha]]))</f>
        <v>6</v>
      </c>
      <c r="I3513" s="3" t="str">
        <f>TEXT(DATE(YEAR(GEN_UP[[#This Row],[Fecha]]),MONTH(GEN_UP[[#This Row],[Fecha]]),DAY(GEN_UP[[#This Row],[Fecha]])),"mmmm")</f>
        <v>June</v>
      </c>
      <c r="J3513" s="2">
        <f>DAY(GEN_UP[[#This Row],[Fecha]])</f>
        <v>2</v>
      </c>
      <c r="K3513" s="12" t="str">
        <f t="shared" si="67"/>
        <v>02-06-2025_17</v>
      </c>
    </row>
    <row r="3514" spans="1:11" x14ac:dyDescent="0.3">
      <c r="A3514" s="3">
        <v>45810</v>
      </c>
      <c r="B3514" s="6">
        <v>0.75</v>
      </c>
      <c r="C3514" s="2">
        <v>415.5</v>
      </c>
      <c r="D3514" s="2">
        <v>418</v>
      </c>
      <c r="E3514" s="2">
        <v>430.5</v>
      </c>
      <c r="F3514" s="2">
        <v>451.5</v>
      </c>
      <c r="G3514" s="2">
        <f>INT(YEAR(GEN_UP[[#This Row],[Fecha]]))</f>
        <v>2025</v>
      </c>
      <c r="H3514" s="2">
        <f>INT(MONTH(GEN_UP[[#This Row],[Fecha]]))</f>
        <v>6</v>
      </c>
      <c r="I3514" s="3" t="str">
        <f>TEXT(DATE(YEAR(GEN_UP[[#This Row],[Fecha]]),MONTH(GEN_UP[[#This Row],[Fecha]]),DAY(GEN_UP[[#This Row],[Fecha]])),"mmmm")</f>
        <v>June</v>
      </c>
      <c r="J3514" s="2">
        <f>DAY(GEN_UP[[#This Row],[Fecha]])</f>
        <v>2</v>
      </c>
      <c r="K3514" s="12" t="str">
        <f t="shared" si="67"/>
        <v>02-06-2025_18</v>
      </c>
    </row>
    <row r="3515" spans="1:11" x14ac:dyDescent="0.3">
      <c r="A3515" s="3">
        <v>45810</v>
      </c>
      <c r="B3515" s="6">
        <v>0.79166666666666663</v>
      </c>
      <c r="C3515" s="2">
        <v>86</v>
      </c>
      <c r="D3515" s="2">
        <v>82.5</v>
      </c>
      <c r="E3515" s="2">
        <v>80.5</v>
      </c>
      <c r="F3515" s="2">
        <v>78.5</v>
      </c>
      <c r="G3515" s="2">
        <f>INT(YEAR(GEN_UP[[#This Row],[Fecha]]))</f>
        <v>2025</v>
      </c>
      <c r="H3515" s="2">
        <f>INT(MONTH(GEN_UP[[#This Row],[Fecha]]))</f>
        <v>6</v>
      </c>
      <c r="I3515" s="3" t="str">
        <f>TEXT(DATE(YEAR(GEN_UP[[#This Row],[Fecha]]),MONTH(GEN_UP[[#This Row],[Fecha]]),DAY(GEN_UP[[#This Row],[Fecha]])),"mmmm")</f>
        <v>June</v>
      </c>
      <c r="J3515" s="2">
        <f>DAY(GEN_UP[[#This Row],[Fecha]])</f>
        <v>2</v>
      </c>
      <c r="K3515" s="12" t="str">
        <f t="shared" si="67"/>
        <v>02-06-2025_19</v>
      </c>
    </row>
    <row r="3516" spans="1:11" x14ac:dyDescent="0.3">
      <c r="A3516" s="3">
        <v>45811</v>
      </c>
      <c r="B3516" s="6">
        <v>0.29166666666666669</v>
      </c>
      <c r="C3516" s="2">
        <v>179.5</v>
      </c>
      <c r="D3516" s="2">
        <v>178</v>
      </c>
      <c r="E3516" s="2">
        <v>183</v>
      </c>
      <c r="F3516" s="2">
        <v>186</v>
      </c>
      <c r="G3516" s="2">
        <f>INT(YEAR(GEN_UP[[#This Row],[Fecha]]))</f>
        <v>2025</v>
      </c>
      <c r="H3516" s="2">
        <f>INT(MONTH(GEN_UP[[#This Row],[Fecha]]))</f>
        <v>6</v>
      </c>
      <c r="I3516" s="3" t="str">
        <f>TEXT(DATE(YEAR(GEN_UP[[#This Row],[Fecha]]),MONTH(GEN_UP[[#This Row],[Fecha]]),DAY(GEN_UP[[#This Row],[Fecha]])),"mmmm")</f>
        <v>June</v>
      </c>
      <c r="J3516" s="2">
        <f>DAY(GEN_UP[[#This Row],[Fecha]])</f>
        <v>3</v>
      </c>
      <c r="K3516" s="12" t="str">
        <f t="shared" ref="K3516:K3527" si="68">TEXT(A3516,"dd-mm-yyyy") &amp; "_" &amp; TEXT(HOUR(B3516),"00")</f>
        <v>03-06-2025_07</v>
      </c>
    </row>
    <row r="3517" spans="1:11" x14ac:dyDescent="0.3">
      <c r="A3517" s="3">
        <v>45811</v>
      </c>
      <c r="B3517" s="6">
        <v>0.33333333333333331</v>
      </c>
      <c r="C3517" s="2">
        <v>1262</v>
      </c>
      <c r="D3517" s="2">
        <v>1224.5</v>
      </c>
      <c r="E3517" s="2">
        <v>1213.5</v>
      </c>
      <c r="F3517" s="2">
        <v>1218</v>
      </c>
      <c r="G3517" s="2">
        <f>INT(YEAR(GEN_UP[[#This Row],[Fecha]]))</f>
        <v>2025</v>
      </c>
      <c r="H3517" s="2">
        <f>INT(MONTH(GEN_UP[[#This Row],[Fecha]]))</f>
        <v>6</v>
      </c>
      <c r="I3517" s="3" t="str">
        <f>TEXT(DATE(YEAR(GEN_UP[[#This Row],[Fecha]]),MONTH(GEN_UP[[#This Row],[Fecha]]),DAY(GEN_UP[[#This Row],[Fecha]])),"mmmm")</f>
        <v>June</v>
      </c>
      <c r="J3517" s="2">
        <f>DAY(GEN_UP[[#This Row],[Fecha]])</f>
        <v>3</v>
      </c>
      <c r="K3517" s="12" t="str">
        <f t="shared" si="68"/>
        <v>03-06-2025_08</v>
      </c>
    </row>
    <row r="3518" spans="1:11" x14ac:dyDescent="0.3">
      <c r="A3518" s="3">
        <v>45811</v>
      </c>
      <c r="B3518" s="6">
        <v>0.375</v>
      </c>
      <c r="C3518" s="2">
        <v>3466.5</v>
      </c>
      <c r="D3518" s="2">
        <v>3441.5</v>
      </c>
      <c r="E3518" s="2">
        <v>3376</v>
      </c>
      <c r="F3518" s="2">
        <v>3321.5</v>
      </c>
      <c r="G3518" s="2">
        <f>INT(YEAR(GEN_UP[[#This Row],[Fecha]]))</f>
        <v>2025</v>
      </c>
      <c r="H3518" s="2">
        <f>INT(MONTH(GEN_UP[[#This Row],[Fecha]]))</f>
        <v>6</v>
      </c>
      <c r="I3518" s="3" t="str">
        <f>TEXT(DATE(YEAR(GEN_UP[[#This Row],[Fecha]]),MONTH(GEN_UP[[#This Row],[Fecha]]),DAY(GEN_UP[[#This Row],[Fecha]])),"mmmm")</f>
        <v>June</v>
      </c>
      <c r="J3518" s="2">
        <f>DAY(GEN_UP[[#This Row],[Fecha]])</f>
        <v>3</v>
      </c>
      <c r="K3518" s="12" t="str">
        <f t="shared" si="68"/>
        <v>03-06-2025_09</v>
      </c>
    </row>
    <row r="3519" spans="1:11" x14ac:dyDescent="0.3">
      <c r="A3519" s="3">
        <v>45811</v>
      </c>
      <c r="B3519" s="6">
        <v>0.41666666666666669</v>
      </c>
      <c r="C3519" s="2">
        <v>4860.5</v>
      </c>
      <c r="D3519" s="2">
        <v>4915</v>
      </c>
      <c r="E3519" s="2">
        <v>4945</v>
      </c>
      <c r="F3519" s="2">
        <v>5597.5</v>
      </c>
      <c r="G3519" s="2">
        <f>INT(YEAR(GEN_UP[[#This Row],[Fecha]]))</f>
        <v>2025</v>
      </c>
      <c r="H3519" s="2">
        <f>INT(MONTH(GEN_UP[[#This Row],[Fecha]]))</f>
        <v>6</v>
      </c>
      <c r="I3519" s="3" t="str">
        <f>TEXT(DATE(YEAR(GEN_UP[[#This Row],[Fecha]]),MONTH(GEN_UP[[#This Row],[Fecha]]),DAY(GEN_UP[[#This Row],[Fecha]])),"mmmm")</f>
        <v>June</v>
      </c>
      <c r="J3519" s="2">
        <f>DAY(GEN_UP[[#This Row],[Fecha]])</f>
        <v>3</v>
      </c>
      <c r="K3519" s="12" t="str">
        <f t="shared" si="68"/>
        <v>03-06-2025_10</v>
      </c>
    </row>
    <row r="3520" spans="1:11" x14ac:dyDescent="0.3">
      <c r="A3520" s="3">
        <v>45811</v>
      </c>
      <c r="B3520" s="6">
        <v>0.45833333333333331</v>
      </c>
      <c r="C3520" s="2">
        <v>4857</v>
      </c>
      <c r="D3520" s="2">
        <v>4389</v>
      </c>
      <c r="E3520" s="2">
        <v>4039</v>
      </c>
      <c r="F3520" s="2">
        <v>4402.5</v>
      </c>
      <c r="G3520" s="2">
        <f>INT(YEAR(GEN_UP[[#This Row],[Fecha]]))</f>
        <v>2025</v>
      </c>
      <c r="H3520" s="2">
        <f>INT(MONTH(GEN_UP[[#This Row],[Fecha]]))</f>
        <v>6</v>
      </c>
      <c r="I3520" s="3" t="str">
        <f>TEXT(DATE(YEAR(GEN_UP[[#This Row],[Fecha]]),MONTH(GEN_UP[[#This Row],[Fecha]]),DAY(GEN_UP[[#This Row],[Fecha]])),"mmmm")</f>
        <v>June</v>
      </c>
      <c r="J3520" s="2">
        <f>DAY(GEN_UP[[#This Row],[Fecha]])</f>
        <v>3</v>
      </c>
      <c r="K3520" s="12" t="str">
        <f t="shared" si="68"/>
        <v>03-06-2025_11</v>
      </c>
    </row>
    <row r="3521" spans="1:11" x14ac:dyDescent="0.3">
      <c r="A3521" s="3">
        <v>45811</v>
      </c>
      <c r="B3521" s="6">
        <v>0.5</v>
      </c>
      <c r="C3521" s="2">
        <v>3964</v>
      </c>
      <c r="D3521" s="2">
        <v>3813</v>
      </c>
      <c r="E3521" s="2">
        <v>4197</v>
      </c>
      <c r="F3521" s="2">
        <v>4474.5</v>
      </c>
      <c r="G3521" s="2">
        <f>INT(YEAR(GEN_UP[[#This Row],[Fecha]]))</f>
        <v>2025</v>
      </c>
      <c r="H3521" s="2">
        <f>INT(MONTH(GEN_UP[[#This Row],[Fecha]]))</f>
        <v>6</v>
      </c>
      <c r="I3521" s="3" t="str">
        <f>TEXT(DATE(YEAR(GEN_UP[[#This Row],[Fecha]]),MONTH(GEN_UP[[#This Row],[Fecha]]),DAY(GEN_UP[[#This Row],[Fecha]])),"mmmm")</f>
        <v>June</v>
      </c>
      <c r="J3521" s="2">
        <f>DAY(GEN_UP[[#This Row],[Fecha]])</f>
        <v>3</v>
      </c>
      <c r="K3521" s="12" t="str">
        <f t="shared" si="68"/>
        <v>03-06-2025_12</v>
      </c>
    </row>
    <row r="3522" spans="1:11" x14ac:dyDescent="0.3">
      <c r="A3522" s="3">
        <v>45811</v>
      </c>
      <c r="B3522" s="6">
        <v>0.54166666666666663</v>
      </c>
      <c r="C3522" s="2">
        <v>6316.5</v>
      </c>
      <c r="D3522" s="2">
        <v>6235.5</v>
      </c>
      <c r="E3522" s="2">
        <v>6308.5</v>
      </c>
      <c r="F3522" s="2">
        <v>6835</v>
      </c>
      <c r="G3522" s="2">
        <f>INT(YEAR(GEN_UP[[#This Row],[Fecha]]))</f>
        <v>2025</v>
      </c>
      <c r="H3522" s="2">
        <f>INT(MONTH(GEN_UP[[#This Row],[Fecha]]))</f>
        <v>6</v>
      </c>
      <c r="I3522" s="3" t="str">
        <f>TEXT(DATE(YEAR(GEN_UP[[#This Row],[Fecha]]),MONTH(GEN_UP[[#This Row],[Fecha]]),DAY(GEN_UP[[#This Row],[Fecha]])),"mmmm")</f>
        <v>June</v>
      </c>
      <c r="J3522" s="2">
        <f>DAY(GEN_UP[[#This Row],[Fecha]])</f>
        <v>3</v>
      </c>
      <c r="K3522" s="12" t="str">
        <f t="shared" si="68"/>
        <v>03-06-2025_13</v>
      </c>
    </row>
    <row r="3523" spans="1:11" x14ac:dyDescent="0.3">
      <c r="A3523" s="3">
        <v>45811</v>
      </c>
      <c r="B3523" s="6">
        <v>0.58333333333333337</v>
      </c>
      <c r="C3523" s="2">
        <v>3572</v>
      </c>
      <c r="D3523" s="2">
        <v>3768.5</v>
      </c>
      <c r="E3523" s="2">
        <v>3952</v>
      </c>
      <c r="F3523" s="2">
        <v>4148</v>
      </c>
      <c r="G3523" s="2">
        <f>INT(YEAR(GEN_UP[[#This Row],[Fecha]]))</f>
        <v>2025</v>
      </c>
      <c r="H3523" s="2">
        <f>INT(MONTH(GEN_UP[[#This Row],[Fecha]]))</f>
        <v>6</v>
      </c>
      <c r="I3523" s="3" t="str">
        <f>TEXT(DATE(YEAR(GEN_UP[[#This Row],[Fecha]]),MONTH(GEN_UP[[#This Row],[Fecha]]),DAY(GEN_UP[[#This Row],[Fecha]])),"mmmm")</f>
        <v>June</v>
      </c>
      <c r="J3523" s="2">
        <f>DAY(GEN_UP[[#This Row],[Fecha]])</f>
        <v>3</v>
      </c>
      <c r="K3523" s="12" t="str">
        <f t="shared" si="68"/>
        <v>03-06-2025_14</v>
      </c>
    </row>
    <row r="3524" spans="1:11" x14ac:dyDescent="0.3">
      <c r="A3524" s="3">
        <v>45811</v>
      </c>
      <c r="B3524" s="6">
        <v>0.625</v>
      </c>
      <c r="C3524" s="2">
        <v>5698.5</v>
      </c>
      <c r="D3524" s="2">
        <v>5378</v>
      </c>
      <c r="E3524" s="2">
        <v>5519.5</v>
      </c>
      <c r="F3524" s="2">
        <v>6114.5</v>
      </c>
      <c r="G3524" s="2">
        <f>INT(YEAR(GEN_UP[[#This Row],[Fecha]]))</f>
        <v>2025</v>
      </c>
      <c r="H3524" s="2">
        <f>INT(MONTH(GEN_UP[[#This Row],[Fecha]]))</f>
        <v>6</v>
      </c>
      <c r="I3524" s="3" t="str">
        <f>TEXT(DATE(YEAR(GEN_UP[[#This Row],[Fecha]]),MONTH(GEN_UP[[#This Row],[Fecha]]),DAY(GEN_UP[[#This Row],[Fecha]])),"mmmm")</f>
        <v>June</v>
      </c>
      <c r="J3524" s="2">
        <f>DAY(GEN_UP[[#This Row],[Fecha]])</f>
        <v>3</v>
      </c>
      <c r="K3524" s="12" t="str">
        <f t="shared" si="68"/>
        <v>03-06-2025_15</v>
      </c>
    </row>
    <row r="3525" spans="1:11" x14ac:dyDescent="0.3">
      <c r="A3525" s="3">
        <v>45811</v>
      </c>
      <c r="B3525" s="6">
        <v>0.66666666666666663</v>
      </c>
      <c r="C3525" s="2">
        <v>1678.5</v>
      </c>
      <c r="D3525" s="2">
        <v>1689</v>
      </c>
      <c r="E3525" s="2">
        <v>1744.5</v>
      </c>
      <c r="F3525" s="2">
        <v>1789</v>
      </c>
      <c r="G3525" s="2">
        <f>INT(YEAR(GEN_UP[[#This Row],[Fecha]]))</f>
        <v>2025</v>
      </c>
      <c r="H3525" s="2">
        <f>INT(MONTH(GEN_UP[[#This Row],[Fecha]]))</f>
        <v>6</v>
      </c>
      <c r="I3525" s="3" t="str">
        <f>TEXT(DATE(YEAR(GEN_UP[[#This Row],[Fecha]]),MONTH(GEN_UP[[#This Row],[Fecha]]),DAY(GEN_UP[[#This Row],[Fecha]])),"mmmm")</f>
        <v>June</v>
      </c>
      <c r="J3525" s="2">
        <f>DAY(GEN_UP[[#This Row],[Fecha]])</f>
        <v>3</v>
      </c>
      <c r="K3525" s="12" t="str">
        <f t="shared" si="68"/>
        <v>03-06-2025_16</v>
      </c>
    </row>
    <row r="3526" spans="1:11" x14ac:dyDescent="0.3">
      <c r="A3526" s="3">
        <v>45811</v>
      </c>
      <c r="B3526" s="6">
        <v>0.70833333333333337</v>
      </c>
      <c r="C3526" s="2">
        <v>95.5</v>
      </c>
      <c r="D3526" s="2">
        <v>94.5</v>
      </c>
      <c r="E3526" s="2">
        <v>100.5</v>
      </c>
      <c r="F3526" s="2">
        <v>105</v>
      </c>
      <c r="G3526" s="2">
        <f>INT(YEAR(GEN_UP[[#This Row],[Fecha]]))</f>
        <v>2025</v>
      </c>
      <c r="H3526" s="2">
        <f>INT(MONTH(GEN_UP[[#This Row],[Fecha]]))</f>
        <v>6</v>
      </c>
      <c r="I3526" s="3" t="str">
        <f>TEXT(DATE(YEAR(GEN_UP[[#This Row],[Fecha]]),MONTH(GEN_UP[[#This Row],[Fecha]]),DAY(GEN_UP[[#This Row],[Fecha]])),"mmmm")</f>
        <v>June</v>
      </c>
      <c r="J3526" s="2">
        <f>DAY(GEN_UP[[#This Row],[Fecha]])</f>
        <v>3</v>
      </c>
      <c r="K3526" s="12" t="str">
        <f t="shared" si="68"/>
        <v>03-06-2025_17</v>
      </c>
    </row>
    <row r="3527" spans="1:11" x14ac:dyDescent="0.3">
      <c r="A3527" s="3">
        <v>45811</v>
      </c>
      <c r="B3527" s="6">
        <v>0.75</v>
      </c>
      <c r="C3527" s="2">
        <v>11.5</v>
      </c>
      <c r="D3527" s="2">
        <v>11.5</v>
      </c>
      <c r="E3527" s="2">
        <v>10.5</v>
      </c>
      <c r="F3527" s="2">
        <v>12.5</v>
      </c>
      <c r="G3527" s="2">
        <f>INT(YEAR(GEN_UP[[#This Row],[Fecha]]))</f>
        <v>2025</v>
      </c>
      <c r="H3527" s="2">
        <f>INT(MONTH(GEN_UP[[#This Row],[Fecha]]))</f>
        <v>6</v>
      </c>
      <c r="I3527" s="3" t="str">
        <f>TEXT(DATE(YEAR(GEN_UP[[#This Row],[Fecha]]),MONTH(GEN_UP[[#This Row],[Fecha]]),DAY(GEN_UP[[#This Row],[Fecha]])),"mmmm")</f>
        <v>June</v>
      </c>
      <c r="J3527" s="2">
        <f>DAY(GEN_UP[[#This Row],[Fecha]])</f>
        <v>3</v>
      </c>
      <c r="K3527" s="12" t="str">
        <f t="shared" si="68"/>
        <v>03-06-2025_18</v>
      </c>
    </row>
    <row r="3528" spans="1:11" x14ac:dyDescent="0.3">
      <c r="A3528" s="3">
        <v>45812</v>
      </c>
      <c r="B3528" s="6">
        <v>4.1666666666666664E-2</v>
      </c>
      <c r="C3528" s="2">
        <v>11.5</v>
      </c>
      <c r="D3528" s="2">
        <v>11.5</v>
      </c>
      <c r="E3528" s="2">
        <v>10.5</v>
      </c>
      <c r="F3528" s="2">
        <v>12.5</v>
      </c>
      <c r="G3528" s="2">
        <f>INT(YEAR(GEN_UP[[#This Row],[Fecha]]))</f>
        <v>2025</v>
      </c>
      <c r="H3528" s="2">
        <f>INT(MONTH(GEN_UP[[#This Row],[Fecha]]))</f>
        <v>6</v>
      </c>
      <c r="I3528" s="3" t="str">
        <f>TEXT(DATE(YEAR(GEN_UP[[#This Row],[Fecha]]),MONTH(GEN_UP[[#This Row],[Fecha]]),DAY(GEN_UP[[#This Row],[Fecha]])),"mmmm")</f>
        <v>June</v>
      </c>
      <c r="J3528" s="2">
        <f>DAY(GEN_UP[[#This Row],[Fecha]])</f>
        <v>4</v>
      </c>
      <c r="K3528" s="12" t="str">
        <f t="shared" ref="K3528:K3537" si="69">TEXT(A3528,"dd-mm-yyyy") &amp; "_" &amp; TEXT(HOUR(B3528),"00")</f>
        <v>04-06-2025_01</v>
      </c>
    </row>
    <row r="3529" spans="1:11" x14ac:dyDescent="0.3">
      <c r="A3529" s="3">
        <v>45812</v>
      </c>
      <c r="B3529" s="6">
        <v>8.3333333333333329E-2</v>
      </c>
      <c r="C3529" s="2">
        <v>0</v>
      </c>
      <c r="D3529" s="2">
        <v>0</v>
      </c>
      <c r="E3529" s="2">
        <v>0</v>
      </c>
      <c r="F3529" s="2">
        <v>0</v>
      </c>
      <c r="G3529" s="2">
        <f>INT(YEAR(GEN_UP[[#This Row],[Fecha]]))</f>
        <v>2025</v>
      </c>
      <c r="H3529" s="2">
        <f>INT(MONTH(GEN_UP[[#This Row],[Fecha]]))</f>
        <v>6</v>
      </c>
      <c r="I3529" s="3" t="str">
        <f>TEXT(DATE(YEAR(GEN_UP[[#This Row],[Fecha]]),MONTH(GEN_UP[[#This Row],[Fecha]]),DAY(GEN_UP[[#This Row],[Fecha]])),"mmmm")</f>
        <v>June</v>
      </c>
      <c r="J3529" s="2">
        <f>DAY(GEN_UP[[#This Row],[Fecha]])</f>
        <v>4</v>
      </c>
      <c r="K3529" s="12" t="str">
        <f t="shared" si="69"/>
        <v>04-06-2025_02</v>
      </c>
    </row>
    <row r="3530" spans="1:11" x14ac:dyDescent="0.3">
      <c r="A3530" s="3">
        <v>45812</v>
      </c>
      <c r="B3530" s="6">
        <v>0.125</v>
      </c>
      <c r="C3530" s="2">
        <v>0</v>
      </c>
      <c r="D3530" s="2">
        <v>0</v>
      </c>
      <c r="E3530" s="2">
        <v>0</v>
      </c>
      <c r="F3530" s="2">
        <v>0</v>
      </c>
      <c r="G3530" s="2">
        <f>INT(YEAR(GEN_UP[[#This Row],[Fecha]]))</f>
        <v>2025</v>
      </c>
      <c r="H3530" s="2">
        <f>INT(MONTH(GEN_UP[[#This Row],[Fecha]]))</f>
        <v>6</v>
      </c>
      <c r="I3530" s="3" t="str">
        <f>TEXT(DATE(YEAR(GEN_UP[[#This Row],[Fecha]]),MONTH(GEN_UP[[#This Row],[Fecha]]),DAY(GEN_UP[[#This Row],[Fecha]])),"mmmm")</f>
        <v>June</v>
      </c>
      <c r="J3530" s="2">
        <f>DAY(GEN_UP[[#This Row],[Fecha]])</f>
        <v>4</v>
      </c>
      <c r="K3530" s="12" t="str">
        <f t="shared" si="69"/>
        <v>04-06-2025_03</v>
      </c>
    </row>
    <row r="3531" spans="1:11" x14ac:dyDescent="0.3">
      <c r="A3531" s="3">
        <v>45812</v>
      </c>
      <c r="B3531" s="6">
        <v>0.5</v>
      </c>
      <c r="C3531" s="2">
        <v>5374</v>
      </c>
      <c r="D3531" s="2">
        <v>5216.5</v>
      </c>
      <c r="E3531" s="2">
        <v>5122</v>
      </c>
      <c r="F3531" s="2">
        <v>5190</v>
      </c>
      <c r="G3531" s="2">
        <f>INT(YEAR(GEN_UP[[#This Row],[Fecha]]))</f>
        <v>2025</v>
      </c>
      <c r="H3531" s="2">
        <f>INT(MONTH(GEN_UP[[#This Row],[Fecha]]))</f>
        <v>6</v>
      </c>
      <c r="I3531" s="3" t="str">
        <f>TEXT(DATE(YEAR(GEN_UP[[#This Row],[Fecha]]),MONTH(GEN_UP[[#This Row],[Fecha]]),DAY(GEN_UP[[#This Row],[Fecha]])),"mmmm")</f>
        <v>June</v>
      </c>
      <c r="J3531" s="2">
        <f>DAY(GEN_UP[[#This Row],[Fecha]])</f>
        <v>4</v>
      </c>
      <c r="K3531" s="12" t="str">
        <f t="shared" si="69"/>
        <v>04-06-2025_12</v>
      </c>
    </row>
    <row r="3532" spans="1:11" x14ac:dyDescent="0.3">
      <c r="A3532" s="3">
        <v>45812</v>
      </c>
      <c r="B3532" s="6">
        <v>0.54166666666666663</v>
      </c>
      <c r="C3532" s="2">
        <v>5115.5</v>
      </c>
      <c r="D3532" s="2">
        <v>5033</v>
      </c>
      <c r="E3532" s="2">
        <v>5010.5</v>
      </c>
      <c r="F3532" s="2">
        <v>4537</v>
      </c>
      <c r="G3532" s="2">
        <f>INT(YEAR(GEN_UP[[#This Row],[Fecha]]))</f>
        <v>2025</v>
      </c>
      <c r="H3532" s="2">
        <f>INT(MONTH(GEN_UP[[#This Row],[Fecha]]))</f>
        <v>6</v>
      </c>
      <c r="I3532" s="3" t="str">
        <f>TEXT(DATE(YEAR(GEN_UP[[#This Row],[Fecha]]),MONTH(GEN_UP[[#This Row],[Fecha]]),DAY(GEN_UP[[#This Row],[Fecha]])),"mmmm")</f>
        <v>June</v>
      </c>
      <c r="J3532" s="2">
        <f>DAY(GEN_UP[[#This Row],[Fecha]])</f>
        <v>4</v>
      </c>
      <c r="K3532" s="12" t="str">
        <f t="shared" si="69"/>
        <v>04-06-2025_13</v>
      </c>
    </row>
    <row r="3533" spans="1:11" x14ac:dyDescent="0.3">
      <c r="A3533" s="3">
        <v>45812</v>
      </c>
      <c r="B3533" s="6">
        <v>0.58333333333333337</v>
      </c>
      <c r="C3533" s="2">
        <v>4966</v>
      </c>
      <c r="D3533" s="2">
        <v>4885</v>
      </c>
      <c r="E3533" s="2">
        <v>4960.5</v>
      </c>
      <c r="F3533" s="2">
        <v>4804</v>
      </c>
      <c r="G3533" s="2">
        <f>INT(YEAR(GEN_UP[[#This Row],[Fecha]]))</f>
        <v>2025</v>
      </c>
      <c r="H3533" s="2">
        <f>INT(MONTH(GEN_UP[[#This Row],[Fecha]]))</f>
        <v>6</v>
      </c>
      <c r="I3533" s="3" t="str">
        <f>TEXT(DATE(YEAR(GEN_UP[[#This Row],[Fecha]]),MONTH(GEN_UP[[#This Row],[Fecha]]),DAY(GEN_UP[[#This Row],[Fecha]])),"mmmm")</f>
        <v>June</v>
      </c>
      <c r="J3533" s="2">
        <f>DAY(GEN_UP[[#This Row],[Fecha]])</f>
        <v>4</v>
      </c>
      <c r="K3533" s="12" t="str">
        <f t="shared" si="69"/>
        <v>04-06-2025_14</v>
      </c>
    </row>
    <row r="3534" spans="1:11" x14ac:dyDescent="0.3">
      <c r="A3534" s="3">
        <v>45812</v>
      </c>
      <c r="B3534" s="6">
        <v>0.625</v>
      </c>
      <c r="C3534" s="2">
        <v>2718</v>
      </c>
      <c r="D3534" s="2">
        <v>2733</v>
      </c>
      <c r="E3534" s="2">
        <v>2773</v>
      </c>
      <c r="F3534" s="2">
        <v>2663</v>
      </c>
      <c r="G3534" s="2">
        <f>INT(YEAR(GEN_UP[[#This Row],[Fecha]]))</f>
        <v>2025</v>
      </c>
      <c r="H3534" s="2">
        <f>INT(MONTH(GEN_UP[[#This Row],[Fecha]]))</f>
        <v>6</v>
      </c>
      <c r="I3534" s="3" t="str">
        <f>TEXT(DATE(YEAR(GEN_UP[[#This Row],[Fecha]]),MONTH(GEN_UP[[#This Row],[Fecha]]),DAY(GEN_UP[[#This Row],[Fecha]])),"mmmm")</f>
        <v>June</v>
      </c>
      <c r="J3534" s="2">
        <f>DAY(GEN_UP[[#This Row],[Fecha]])</f>
        <v>4</v>
      </c>
      <c r="K3534" s="12" t="str">
        <f t="shared" si="69"/>
        <v>04-06-2025_15</v>
      </c>
    </row>
    <row r="3535" spans="1:11" x14ac:dyDescent="0.3">
      <c r="A3535" s="3">
        <v>45812</v>
      </c>
      <c r="B3535" s="6">
        <v>0.66666666666666663</v>
      </c>
      <c r="C3535" s="2">
        <v>991</v>
      </c>
      <c r="D3535" s="2">
        <v>924</v>
      </c>
      <c r="E3535" s="2">
        <v>902</v>
      </c>
      <c r="F3535" s="2">
        <v>816.5</v>
      </c>
      <c r="G3535" s="2">
        <f>INT(YEAR(GEN_UP[[#This Row],[Fecha]]))</f>
        <v>2025</v>
      </c>
      <c r="H3535" s="2">
        <f>INT(MONTH(GEN_UP[[#This Row],[Fecha]]))</f>
        <v>6</v>
      </c>
      <c r="I3535" s="3" t="str">
        <f>TEXT(DATE(YEAR(GEN_UP[[#This Row],[Fecha]]),MONTH(GEN_UP[[#This Row],[Fecha]]),DAY(GEN_UP[[#This Row],[Fecha]])),"mmmm")</f>
        <v>June</v>
      </c>
      <c r="J3535" s="2">
        <f>DAY(GEN_UP[[#This Row],[Fecha]])</f>
        <v>4</v>
      </c>
      <c r="K3535" s="12" t="str">
        <f t="shared" si="69"/>
        <v>04-06-2025_16</v>
      </c>
    </row>
    <row r="3536" spans="1:11" x14ac:dyDescent="0.3">
      <c r="A3536" s="3">
        <v>45812</v>
      </c>
      <c r="B3536" s="6">
        <v>0.70833333333333337</v>
      </c>
      <c r="C3536" s="2">
        <v>52</v>
      </c>
      <c r="D3536" s="2">
        <v>53</v>
      </c>
      <c r="E3536" s="2">
        <v>58.5</v>
      </c>
      <c r="F3536" s="2">
        <v>57</v>
      </c>
      <c r="G3536" s="2">
        <f>INT(YEAR(GEN_UP[[#This Row],[Fecha]]))</f>
        <v>2025</v>
      </c>
      <c r="H3536" s="2">
        <f>INT(MONTH(GEN_UP[[#This Row],[Fecha]]))</f>
        <v>6</v>
      </c>
      <c r="I3536" s="3" t="str">
        <f>TEXT(DATE(YEAR(GEN_UP[[#This Row],[Fecha]]),MONTH(GEN_UP[[#This Row],[Fecha]]),DAY(GEN_UP[[#This Row],[Fecha]])),"mmmm")</f>
        <v>June</v>
      </c>
      <c r="J3536" s="2">
        <f>DAY(GEN_UP[[#This Row],[Fecha]])</f>
        <v>4</v>
      </c>
      <c r="K3536" s="12" t="str">
        <f t="shared" si="69"/>
        <v>04-06-2025_17</v>
      </c>
    </row>
    <row r="3537" spans="1:11" x14ac:dyDescent="0.3">
      <c r="A3537" s="3">
        <v>45812</v>
      </c>
      <c r="B3537" s="6">
        <v>0.75</v>
      </c>
      <c r="C3537" s="2">
        <v>1.5</v>
      </c>
      <c r="D3537" s="2">
        <v>1.5</v>
      </c>
      <c r="E3537" s="2">
        <v>1.5</v>
      </c>
      <c r="F3537" s="2">
        <v>1.5</v>
      </c>
      <c r="G3537" s="2">
        <f>INT(YEAR(GEN_UP[[#This Row],[Fecha]]))</f>
        <v>2025</v>
      </c>
      <c r="H3537" s="2">
        <f>INT(MONTH(GEN_UP[[#This Row],[Fecha]]))</f>
        <v>6</v>
      </c>
      <c r="I3537" s="3" t="str">
        <f>TEXT(DATE(YEAR(GEN_UP[[#This Row],[Fecha]]),MONTH(GEN_UP[[#This Row],[Fecha]]),DAY(GEN_UP[[#This Row],[Fecha]])),"mmmm")</f>
        <v>June</v>
      </c>
      <c r="J3537" s="2">
        <f>DAY(GEN_UP[[#This Row],[Fecha]])</f>
        <v>4</v>
      </c>
      <c r="K3537" s="12" t="str">
        <f t="shared" si="69"/>
        <v>04-06-2025_18</v>
      </c>
    </row>
    <row r="3538" spans="1:11" x14ac:dyDescent="0.3">
      <c r="A3538" s="3">
        <v>45813</v>
      </c>
      <c r="B3538" s="6">
        <v>0.29166666666666669</v>
      </c>
      <c r="C3538" s="2">
        <v>193.5</v>
      </c>
      <c r="D3538" s="2">
        <v>189.5</v>
      </c>
      <c r="E3538" s="2">
        <v>185</v>
      </c>
      <c r="F3538" s="2">
        <v>177</v>
      </c>
      <c r="G3538" s="2">
        <f>INT(YEAR(GEN_UP[[#This Row],[Fecha]]))</f>
        <v>2025</v>
      </c>
      <c r="H3538" s="2">
        <f>INT(MONTH(GEN_UP[[#This Row],[Fecha]]))</f>
        <v>6</v>
      </c>
      <c r="I3538" s="3" t="str">
        <f>TEXT(DATE(YEAR(GEN_UP[[#This Row],[Fecha]]),MONTH(GEN_UP[[#This Row],[Fecha]]),DAY(GEN_UP[[#This Row],[Fecha]])),"mmmm")</f>
        <v>June</v>
      </c>
      <c r="J3538" s="2">
        <f>DAY(GEN_UP[[#This Row],[Fecha]])</f>
        <v>5</v>
      </c>
      <c r="K3538" s="12" t="str">
        <f t="shared" ref="K3538:K3550" si="70">TEXT(A3538,"dd-mm-yyyy") &amp; "_" &amp; TEXT(HOUR(B3538),"00")</f>
        <v>05-06-2025_07</v>
      </c>
    </row>
    <row r="3539" spans="1:11" x14ac:dyDescent="0.3">
      <c r="A3539" s="3">
        <v>45813</v>
      </c>
      <c r="B3539" s="6">
        <v>0.33333333333333331</v>
      </c>
      <c r="C3539" s="2">
        <v>1542</v>
      </c>
      <c r="D3539" s="2">
        <v>1512</v>
      </c>
      <c r="E3539" s="2">
        <v>1463</v>
      </c>
      <c r="F3539" s="2">
        <v>1371</v>
      </c>
      <c r="G3539" s="2">
        <f>INT(YEAR(GEN_UP[[#This Row],[Fecha]]))</f>
        <v>2025</v>
      </c>
      <c r="H3539" s="2">
        <f>INT(MONTH(GEN_UP[[#This Row],[Fecha]]))</f>
        <v>6</v>
      </c>
      <c r="I3539" s="3" t="str">
        <f>TEXT(DATE(YEAR(GEN_UP[[#This Row],[Fecha]]),MONTH(GEN_UP[[#This Row],[Fecha]]),DAY(GEN_UP[[#This Row],[Fecha]])),"mmmm")</f>
        <v>June</v>
      </c>
      <c r="J3539" s="2">
        <f>DAY(GEN_UP[[#This Row],[Fecha]])</f>
        <v>5</v>
      </c>
      <c r="K3539" s="12" t="str">
        <f t="shared" si="70"/>
        <v>05-06-2025_08</v>
      </c>
    </row>
    <row r="3540" spans="1:11" x14ac:dyDescent="0.3">
      <c r="A3540" s="3">
        <v>45813</v>
      </c>
      <c r="B3540" s="6">
        <v>0.375</v>
      </c>
      <c r="C3540" s="2">
        <v>2158.5</v>
      </c>
      <c r="D3540" s="2">
        <v>2145</v>
      </c>
      <c r="E3540" s="2">
        <v>2113.5</v>
      </c>
      <c r="F3540" s="2">
        <v>2019</v>
      </c>
      <c r="G3540" s="2">
        <f>INT(YEAR(GEN_UP[[#This Row],[Fecha]]))</f>
        <v>2025</v>
      </c>
      <c r="H3540" s="2">
        <f>INT(MONTH(GEN_UP[[#This Row],[Fecha]]))</f>
        <v>6</v>
      </c>
      <c r="I3540" s="3" t="str">
        <f>TEXT(DATE(YEAR(GEN_UP[[#This Row],[Fecha]]),MONTH(GEN_UP[[#This Row],[Fecha]]),DAY(GEN_UP[[#This Row],[Fecha]])),"mmmm")</f>
        <v>June</v>
      </c>
      <c r="J3540" s="2">
        <f>DAY(GEN_UP[[#This Row],[Fecha]])</f>
        <v>5</v>
      </c>
      <c r="K3540" s="12" t="str">
        <f t="shared" si="70"/>
        <v>05-06-2025_09</v>
      </c>
    </row>
    <row r="3541" spans="1:11" x14ac:dyDescent="0.3">
      <c r="A3541" s="3">
        <v>45813</v>
      </c>
      <c r="B3541" s="6">
        <v>0.41666666666666669</v>
      </c>
      <c r="C3541" s="2">
        <v>3014.5</v>
      </c>
      <c r="D3541" s="2">
        <v>2979.5</v>
      </c>
      <c r="E3541" s="2">
        <v>2954.5</v>
      </c>
      <c r="F3541" s="2">
        <v>2837.5</v>
      </c>
      <c r="G3541" s="2">
        <f>INT(YEAR(GEN_UP[[#This Row],[Fecha]]))</f>
        <v>2025</v>
      </c>
      <c r="H3541" s="2">
        <f>INT(MONTH(GEN_UP[[#This Row],[Fecha]]))</f>
        <v>6</v>
      </c>
      <c r="I3541" s="3" t="str">
        <f>TEXT(DATE(YEAR(GEN_UP[[#This Row],[Fecha]]),MONTH(GEN_UP[[#This Row],[Fecha]]),DAY(GEN_UP[[#This Row],[Fecha]])),"mmmm")</f>
        <v>June</v>
      </c>
      <c r="J3541" s="2">
        <f>DAY(GEN_UP[[#This Row],[Fecha]])</f>
        <v>5</v>
      </c>
      <c r="K3541" s="12" t="str">
        <f t="shared" si="70"/>
        <v>05-06-2025_10</v>
      </c>
    </row>
    <row r="3542" spans="1:11" x14ac:dyDescent="0.3">
      <c r="A3542" s="3">
        <v>45813</v>
      </c>
      <c r="B3542" s="6">
        <v>0.45833333333333331</v>
      </c>
      <c r="C3542" s="2">
        <v>4441.5</v>
      </c>
      <c r="D3542" s="2">
        <v>4427.5</v>
      </c>
      <c r="E3542" s="2">
        <v>4444.5</v>
      </c>
      <c r="F3542" s="2">
        <v>4242.5</v>
      </c>
      <c r="G3542" s="2">
        <f>INT(YEAR(GEN_UP[[#This Row],[Fecha]]))</f>
        <v>2025</v>
      </c>
      <c r="H3542" s="2">
        <f>INT(MONTH(GEN_UP[[#This Row],[Fecha]]))</f>
        <v>6</v>
      </c>
      <c r="I3542" s="3" t="str">
        <f>TEXT(DATE(YEAR(GEN_UP[[#This Row],[Fecha]]),MONTH(GEN_UP[[#This Row],[Fecha]]),DAY(GEN_UP[[#This Row],[Fecha]])),"mmmm")</f>
        <v>June</v>
      </c>
      <c r="J3542" s="2">
        <f>DAY(GEN_UP[[#This Row],[Fecha]])</f>
        <v>5</v>
      </c>
      <c r="K3542" s="12" t="str">
        <f t="shared" si="70"/>
        <v>05-06-2025_11</v>
      </c>
    </row>
    <row r="3543" spans="1:11" x14ac:dyDescent="0.3">
      <c r="A3543" s="3">
        <v>45813</v>
      </c>
      <c r="B3543" s="6">
        <v>0.5</v>
      </c>
      <c r="C3543" s="2">
        <v>3830.5</v>
      </c>
      <c r="D3543" s="2">
        <v>3796</v>
      </c>
      <c r="E3543" s="2">
        <v>3779.5</v>
      </c>
      <c r="F3543" s="2">
        <v>3603</v>
      </c>
      <c r="G3543" s="2">
        <f>INT(YEAR(GEN_UP[[#This Row],[Fecha]]))</f>
        <v>2025</v>
      </c>
      <c r="H3543" s="2">
        <f>INT(MONTH(GEN_UP[[#This Row],[Fecha]]))</f>
        <v>6</v>
      </c>
      <c r="I3543" s="3" t="str">
        <f>TEXT(DATE(YEAR(GEN_UP[[#This Row],[Fecha]]),MONTH(GEN_UP[[#This Row],[Fecha]]),DAY(GEN_UP[[#This Row],[Fecha]])),"mmmm")</f>
        <v>June</v>
      </c>
      <c r="J3543" s="2">
        <f>DAY(GEN_UP[[#This Row],[Fecha]])</f>
        <v>5</v>
      </c>
      <c r="K3543" s="12" t="str">
        <f t="shared" si="70"/>
        <v>05-06-2025_12</v>
      </c>
    </row>
    <row r="3544" spans="1:11" x14ac:dyDescent="0.3">
      <c r="A3544" s="3">
        <v>45813</v>
      </c>
      <c r="B3544" s="6">
        <v>0.54166666666666663</v>
      </c>
      <c r="C3544" s="2">
        <v>3691.5</v>
      </c>
      <c r="D3544" s="2">
        <v>3661</v>
      </c>
      <c r="E3544" s="2">
        <v>3623</v>
      </c>
      <c r="F3544" s="2">
        <v>3425</v>
      </c>
      <c r="G3544" s="2">
        <f>INT(YEAR(GEN_UP[[#This Row],[Fecha]]))</f>
        <v>2025</v>
      </c>
      <c r="H3544" s="2">
        <f>INT(MONTH(GEN_UP[[#This Row],[Fecha]]))</f>
        <v>6</v>
      </c>
      <c r="I3544" s="3" t="str">
        <f>TEXT(DATE(YEAR(GEN_UP[[#This Row],[Fecha]]),MONTH(GEN_UP[[#This Row],[Fecha]]),DAY(GEN_UP[[#This Row],[Fecha]])),"mmmm")</f>
        <v>June</v>
      </c>
      <c r="J3544" s="2">
        <f>DAY(GEN_UP[[#This Row],[Fecha]])</f>
        <v>5</v>
      </c>
      <c r="K3544" s="12" t="str">
        <f t="shared" si="70"/>
        <v>05-06-2025_13</v>
      </c>
    </row>
    <row r="3545" spans="1:11" x14ac:dyDescent="0.3">
      <c r="A3545" s="3">
        <v>45813</v>
      </c>
      <c r="B3545" s="6">
        <v>0.58333333333333337</v>
      </c>
      <c r="C3545" s="2">
        <v>3977</v>
      </c>
      <c r="D3545" s="2">
        <v>3958.5</v>
      </c>
      <c r="E3545" s="2">
        <v>4005</v>
      </c>
      <c r="F3545" s="2">
        <v>3792.5</v>
      </c>
      <c r="G3545" s="2">
        <f>INT(YEAR(GEN_UP[[#This Row],[Fecha]]))</f>
        <v>2025</v>
      </c>
      <c r="H3545" s="2">
        <f>INT(MONTH(GEN_UP[[#This Row],[Fecha]]))</f>
        <v>6</v>
      </c>
      <c r="I3545" s="3" t="str">
        <f>TEXT(DATE(YEAR(GEN_UP[[#This Row],[Fecha]]),MONTH(GEN_UP[[#This Row],[Fecha]]),DAY(GEN_UP[[#This Row],[Fecha]])),"mmmm")</f>
        <v>June</v>
      </c>
      <c r="J3545" s="2">
        <f>DAY(GEN_UP[[#This Row],[Fecha]])</f>
        <v>5</v>
      </c>
      <c r="K3545" s="12" t="str">
        <f t="shared" si="70"/>
        <v>05-06-2025_14</v>
      </c>
    </row>
    <row r="3546" spans="1:11" x14ac:dyDescent="0.3">
      <c r="A3546" s="3">
        <v>45813</v>
      </c>
      <c r="B3546" s="6">
        <v>0.625</v>
      </c>
      <c r="C3546" s="2">
        <v>4813</v>
      </c>
      <c r="D3546" s="2">
        <v>4752.5</v>
      </c>
      <c r="E3546" s="2">
        <v>4786.5</v>
      </c>
      <c r="F3546" s="2">
        <v>4562</v>
      </c>
      <c r="G3546" s="2">
        <f>INT(YEAR(GEN_UP[[#This Row],[Fecha]]))</f>
        <v>2025</v>
      </c>
      <c r="H3546" s="2">
        <f>INT(MONTH(GEN_UP[[#This Row],[Fecha]]))</f>
        <v>6</v>
      </c>
      <c r="I3546" s="3" t="str">
        <f>TEXT(DATE(YEAR(GEN_UP[[#This Row],[Fecha]]),MONTH(GEN_UP[[#This Row],[Fecha]]),DAY(GEN_UP[[#This Row],[Fecha]])),"mmmm")</f>
        <v>June</v>
      </c>
      <c r="J3546" s="2">
        <f>DAY(GEN_UP[[#This Row],[Fecha]])</f>
        <v>5</v>
      </c>
      <c r="K3546" s="12" t="str">
        <f t="shared" si="70"/>
        <v>05-06-2025_15</v>
      </c>
    </row>
    <row r="3547" spans="1:11" x14ac:dyDescent="0.3">
      <c r="A3547" s="3">
        <v>45813</v>
      </c>
      <c r="B3547" s="6">
        <v>0.66666666666666663</v>
      </c>
      <c r="C3547" s="2">
        <v>2321</v>
      </c>
      <c r="D3547" s="2">
        <v>2298.5</v>
      </c>
      <c r="E3547" s="2">
        <v>2332.5</v>
      </c>
      <c r="F3547" s="2">
        <v>2234</v>
      </c>
      <c r="G3547" s="2">
        <f>INT(YEAR(GEN_UP[[#This Row],[Fecha]]))</f>
        <v>2025</v>
      </c>
      <c r="H3547" s="2">
        <f>INT(MONTH(GEN_UP[[#This Row],[Fecha]]))</f>
        <v>6</v>
      </c>
      <c r="I3547" s="3" t="str">
        <f>TEXT(DATE(YEAR(GEN_UP[[#This Row],[Fecha]]),MONTH(GEN_UP[[#This Row],[Fecha]]),DAY(GEN_UP[[#This Row],[Fecha]])),"mmmm")</f>
        <v>June</v>
      </c>
      <c r="J3547" s="2">
        <f>DAY(GEN_UP[[#This Row],[Fecha]])</f>
        <v>5</v>
      </c>
      <c r="K3547" s="12" t="str">
        <f t="shared" si="70"/>
        <v>05-06-2025_16</v>
      </c>
    </row>
    <row r="3548" spans="1:11" x14ac:dyDescent="0.3">
      <c r="A3548" s="3">
        <v>45813</v>
      </c>
      <c r="B3548" s="6">
        <v>0.70833333333333337</v>
      </c>
      <c r="C3548" s="2">
        <v>704.5</v>
      </c>
      <c r="D3548" s="2">
        <v>699.5</v>
      </c>
      <c r="E3548" s="2">
        <v>700</v>
      </c>
      <c r="F3548" s="2">
        <v>671.5</v>
      </c>
      <c r="G3548" s="2">
        <f>INT(YEAR(GEN_UP[[#This Row],[Fecha]]))</f>
        <v>2025</v>
      </c>
      <c r="H3548" s="2">
        <f>INT(MONTH(GEN_UP[[#This Row],[Fecha]]))</f>
        <v>6</v>
      </c>
      <c r="I3548" s="3" t="str">
        <f>TEXT(DATE(YEAR(GEN_UP[[#This Row],[Fecha]]),MONTH(GEN_UP[[#This Row],[Fecha]]),DAY(GEN_UP[[#This Row],[Fecha]])),"mmmm")</f>
        <v>June</v>
      </c>
      <c r="J3548" s="2">
        <f>DAY(GEN_UP[[#This Row],[Fecha]])</f>
        <v>5</v>
      </c>
      <c r="K3548" s="12" t="str">
        <f t="shared" si="70"/>
        <v>05-06-2025_17</v>
      </c>
    </row>
    <row r="3549" spans="1:11" x14ac:dyDescent="0.3">
      <c r="A3549" s="3">
        <v>45813</v>
      </c>
      <c r="B3549" s="6">
        <v>0.75</v>
      </c>
      <c r="C3549" s="2">
        <v>649</v>
      </c>
      <c r="D3549" s="2">
        <v>649</v>
      </c>
      <c r="E3549" s="2">
        <v>645.5</v>
      </c>
      <c r="F3549" s="2">
        <v>617.5</v>
      </c>
      <c r="G3549" s="2">
        <f>INT(YEAR(GEN_UP[[#This Row],[Fecha]]))</f>
        <v>2025</v>
      </c>
      <c r="H3549" s="2">
        <f>INT(MONTH(GEN_UP[[#This Row],[Fecha]]))</f>
        <v>6</v>
      </c>
      <c r="I3549" s="3" t="str">
        <f>TEXT(DATE(YEAR(GEN_UP[[#This Row],[Fecha]]),MONTH(GEN_UP[[#This Row],[Fecha]]),DAY(GEN_UP[[#This Row],[Fecha]])),"mmmm")</f>
        <v>June</v>
      </c>
      <c r="J3549" s="2">
        <f>DAY(GEN_UP[[#This Row],[Fecha]])</f>
        <v>5</v>
      </c>
      <c r="K3549" s="12" t="str">
        <f t="shared" si="70"/>
        <v>05-06-2025_18</v>
      </c>
    </row>
    <row r="3550" spans="1:11" x14ac:dyDescent="0.3">
      <c r="A3550" s="3">
        <v>45813</v>
      </c>
      <c r="B3550" s="6">
        <v>0.79166666666666663</v>
      </c>
      <c r="C3550" s="2">
        <v>147.5</v>
      </c>
      <c r="D3550" s="2">
        <v>148.5</v>
      </c>
      <c r="E3550" s="2">
        <v>149.5</v>
      </c>
      <c r="F3550" s="2">
        <v>144.5</v>
      </c>
      <c r="G3550" s="2">
        <f>INT(YEAR(GEN_UP[[#This Row],[Fecha]]))</f>
        <v>2025</v>
      </c>
      <c r="H3550" s="2">
        <f>INT(MONTH(GEN_UP[[#This Row],[Fecha]]))</f>
        <v>6</v>
      </c>
      <c r="I3550" s="3" t="str">
        <f>TEXT(DATE(YEAR(GEN_UP[[#This Row],[Fecha]]),MONTH(GEN_UP[[#This Row],[Fecha]]),DAY(GEN_UP[[#This Row],[Fecha]])),"mmmm")</f>
        <v>June</v>
      </c>
      <c r="J3550" s="2">
        <f>DAY(GEN_UP[[#This Row],[Fecha]])</f>
        <v>5</v>
      </c>
      <c r="K3550" s="12" t="str">
        <f t="shared" si="70"/>
        <v>05-06-2025_19</v>
      </c>
    </row>
    <row r="3551" spans="1:11" x14ac:dyDescent="0.3">
      <c r="A3551" s="3">
        <v>45814</v>
      </c>
      <c r="B3551" s="6">
        <v>0.29166666666666669</v>
      </c>
      <c r="C3551" s="2">
        <v>442</v>
      </c>
      <c r="D3551" s="2">
        <v>430</v>
      </c>
      <c r="E3551" s="2">
        <v>408.5</v>
      </c>
      <c r="F3551" s="2">
        <v>387.5</v>
      </c>
      <c r="G3551" s="2">
        <f>INT(YEAR(GEN_UP[[#This Row],[Fecha]]))</f>
        <v>2025</v>
      </c>
      <c r="H3551" s="2">
        <f>INT(MONTH(GEN_UP[[#This Row],[Fecha]]))</f>
        <v>6</v>
      </c>
      <c r="I3551" s="3" t="str">
        <f>TEXT(DATE(YEAR(GEN_UP[[#This Row],[Fecha]]),MONTH(GEN_UP[[#This Row],[Fecha]]),DAY(GEN_UP[[#This Row],[Fecha]])),"mmmm")</f>
        <v>June</v>
      </c>
      <c r="J3551" s="2">
        <f>DAY(GEN_UP[[#This Row],[Fecha]])</f>
        <v>6</v>
      </c>
      <c r="K3551" s="12" t="str">
        <f t="shared" ref="K3551:K3563" si="71">TEXT(A3551,"dd-mm-yyyy") &amp; "_" &amp; TEXT(HOUR(B3551),"00")</f>
        <v>06-06-2025_07</v>
      </c>
    </row>
    <row r="3552" spans="1:11" x14ac:dyDescent="0.3">
      <c r="A3552" s="3">
        <v>45814</v>
      </c>
      <c r="B3552" s="6">
        <v>0.33333333333333331</v>
      </c>
      <c r="C3552" s="2">
        <v>2102.5</v>
      </c>
      <c r="D3552" s="2">
        <v>2066.5</v>
      </c>
      <c r="E3552" s="2">
        <v>1980.5</v>
      </c>
      <c r="F3552" s="2">
        <v>1867</v>
      </c>
      <c r="G3552" s="2">
        <f>INT(YEAR(GEN_UP[[#This Row],[Fecha]]))</f>
        <v>2025</v>
      </c>
      <c r="H3552" s="2">
        <f>INT(MONTH(GEN_UP[[#This Row],[Fecha]]))</f>
        <v>6</v>
      </c>
      <c r="I3552" s="3" t="str">
        <f>TEXT(DATE(YEAR(GEN_UP[[#This Row],[Fecha]]),MONTH(GEN_UP[[#This Row],[Fecha]]),DAY(GEN_UP[[#This Row],[Fecha]])),"mmmm")</f>
        <v>June</v>
      </c>
      <c r="J3552" s="2">
        <f>DAY(GEN_UP[[#This Row],[Fecha]])</f>
        <v>6</v>
      </c>
      <c r="K3552" s="12" t="str">
        <f t="shared" si="71"/>
        <v>06-06-2025_08</v>
      </c>
    </row>
    <row r="3553" spans="1:11" x14ac:dyDescent="0.3">
      <c r="A3553" s="3">
        <v>45814</v>
      </c>
      <c r="B3553" s="6">
        <v>0.375</v>
      </c>
      <c r="C3553" s="2">
        <v>3804.5</v>
      </c>
      <c r="D3553" s="2">
        <v>3782</v>
      </c>
      <c r="E3553" s="2">
        <v>3681.5</v>
      </c>
      <c r="F3553" s="2">
        <v>3496.5</v>
      </c>
      <c r="G3553" s="2">
        <f>INT(YEAR(GEN_UP[[#This Row],[Fecha]]))</f>
        <v>2025</v>
      </c>
      <c r="H3553" s="2">
        <f>INT(MONTH(GEN_UP[[#This Row],[Fecha]]))</f>
        <v>6</v>
      </c>
      <c r="I3553" s="3" t="str">
        <f>TEXT(DATE(YEAR(GEN_UP[[#This Row],[Fecha]]),MONTH(GEN_UP[[#This Row],[Fecha]]),DAY(GEN_UP[[#This Row],[Fecha]])),"mmmm")</f>
        <v>June</v>
      </c>
      <c r="J3553" s="2">
        <f>DAY(GEN_UP[[#This Row],[Fecha]])</f>
        <v>6</v>
      </c>
      <c r="K3553" s="12" t="str">
        <f t="shared" si="71"/>
        <v>06-06-2025_09</v>
      </c>
    </row>
    <row r="3554" spans="1:11" x14ac:dyDescent="0.3">
      <c r="A3554" s="3">
        <v>45814</v>
      </c>
      <c r="B3554" s="6">
        <v>0.41666666666666669</v>
      </c>
      <c r="C3554" s="2">
        <v>5479</v>
      </c>
      <c r="D3554" s="2">
        <v>5590</v>
      </c>
      <c r="E3554" s="2">
        <v>5779</v>
      </c>
      <c r="F3554" s="2">
        <v>5439</v>
      </c>
      <c r="G3554" s="2">
        <f>INT(YEAR(GEN_UP[[#This Row],[Fecha]]))</f>
        <v>2025</v>
      </c>
      <c r="H3554" s="2">
        <f>INT(MONTH(GEN_UP[[#This Row],[Fecha]]))</f>
        <v>6</v>
      </c>
      <c r="I3554" s="3" t="str">
        <f>TEXT(DATE(YEAR(GEN_UP[[#This Row],[Fecha]]),MONTH(GEN_UP[[#This Row],[Fecha]]),DAY(GEN_UP[[#This Row],[Fecha]])),"mmmm")</f>
        <v>June</v>
      </c>
      <c r="J3554" s="2">
        <f>DAY(GEN_UP[[#This Row],[Fecha]])</f>
        <v>6</v>
      </c>
      <c r="K3554" s="12" t="str">
        <f t="shared" si="71"/>
        <v>06-06-2025_10</v>
      </c>
    </row>
    <row r="3555" spans="1:11" x14ac:dyDescent="0.3">
      <c r="A3555" s="3">
        <v>45814</v>
      </c>
      <c r="B3555" s="6">
        <v>0.45833333333333331</v>
      </c>
      <c r="C3555" s="2">
        <v>7003.5</v>
      </c>
      <c r="D3555" s="2">
        <v>6985.5</v>
      </c>
      <c r="E3555" s="2">
        <v>6962.5</v>
      </c>
      <c r="F3555" s="2">
        <v>6549.5</v>
      </c>
      <c r="G3555" s="2">
        <f>INT(YEAR(GEN_UP[[#This Row],[Fecha]]))</f>
        <v>2025</v>
      </c>
      <c r="H3555" s="2">
        <f>INT(MONTH(GEN_UP[[#This Row],[Fecha]]))</f>
        <v>6</v>
      </c>
      <c r="I3555" s="3" t="str">
        <f>TEXT(DATE(YEAR(GEN_UP[[#This Row],[Fecha]]),MONTH(GEN_UP[[#This Row],[Fecha]]),DAY(GEN_UP[[#This Row],[Fecha]])),"mmmm")</f>
        <v>June</v>
      </c>
      <c r="J3555" s="2">
        <f>DAY(GEN_UP[[#This Row],[Fecha]])</f>
        <v>6</v>
      </c>
      <c r="K3555" s="12" t="str">
        <f t="shared" si="71"/>
        <v>06-06-2025_11</v>
      </c>
    </row>
    <row r="3556" spans="1:11" x14ac:dyDescent="0.3">
      <c r="A3556" s="3">
        <v>45814</v>
      </c>
      <c r="B3556" s="6">
        <v>0.5</v>
      </c>
      <c r="C3556" s="2">
        <v>7471</v>
      </c>
      <c r="D3556" s="2">
        <v>7494</v>
      </c>
      <c r="E3556" s="2">
        <v>7413.5</v>
      </c>
      <c r="F3556" s="2">
        <v>7352</v>
      </c>
      <c r="G3556" s="2">
        <f>INT(YEAR(GEN_UP[[#This Row],[Fecha]]))</f>
        <v>2025</v>
      </c>
      <c r="H3556" s="2">
        <f>INT(MONTH(GEN_UP[[#This Row],[Fecha]]))</f>
        <v>6</v>
      </c>
      <c r="I3556" s="3" t="str">
        <f>TEXT(DATE(YEAR(GEN_UP[[#This Row],[Fecha]]),MONTH(GEN_UP[[#This Row],[Fecha]]),DAY(GEN_UP[[#This Row],[Fecha]])),"mmmm")</f>
        <v>June</v>
      </c>
      <c r="J3556" s="2">
        <f>DAY(GEN_UP[[#This Row],[Fecha]])</f>
        <v>6</v>
      </c>
      <c r="K3556" s="12" t="str">
        <f t="shared" si="71"/>
        <v>06-06-2025_12</v>
      </c>
    </row>
    <row r="3557" spans="1:11" x14ac:dyDescent="0.3">
      <c r="A3557" s="3">
        <v>45814</v>
      </c>
      <c r="B3557" s="6">
        <v>0.54166666666666663</v>
      </c>
      <c r="C3557" s="2">
        <v>7193.5</v>
      </c>
      <c r="D3557" s="2">
        <v>7673</v>
      </c>
      <c r="E3557" s="2">
        <v>7820</v>
      </c>
      <c r="F3557" s="2">
        <v>7678.5</v>
      </c>
      <c r="G3557" s="2">
        <f>INT(YEAR(GEN_UP[[#This Row],[Fecha]]))</f>
        <v>2025</v>
      </c>
      <c r="H3557" s="2">
        <f>INT(MONTH(GEN_UP[[#This Row],[Fecha]]))</f>
        <v>6</v>
      </c>
      <c r="I3557" s="3" t="str">
        <f>TEXT(DATE(YEAR(GEN_UP[[#This Row],[Fecha]]),MONTH(GEN_UP[[#This Row],[Fecha]]),DAY(GEN_UP[[#This Row],[Fecha]])),"mmmm")</f>
        <v>June</v>
      </c>
      <c r="J3557" s="2">
        <f>DAY(GEN_UP[[#This Row],[Fecha]])</f>
        <v>6</v>
      </c>
      <c r="K3557" s="12" t="str">
        <f t="shared" si="71"/>
        <v>06-06-2025_13</v>
      </c>
    </row>
    <row r="3558" spans="1:11" x14ac:dyDescent="0.3">
      <c r="A3558" s="3">
        <v>45814</v>
      </c>
      <c r="B3558" s="6">
        <v>0.58333333333333337</v>
      </c>
      <c r="C3558" s="2">
        <v>7151.5</v>
      </c>
      <c r="D3558" s="2">
        <v>7258</v>
      </c>
      <c r="E3558" s="2">
        <v>7539</v>
      </c>
      <c r="F3558" s="2">
        <v>7420</v>
      </c>
      <c r="G3558" s="2">
        <f>INT(YEAR(GEN_UP[[#This Row],[Fecha]]))</f>
        <v>2025</v>
      </c>
      <c r="H3558" s="2">
        <f>INT(MONTH(GEN_UP[[#This Row],[Fecha]]))</f>
        <v>6</v>
      </c>
      <c r="I3558" s="3" t="str">
        <f>TEXT(DATE(YEAR(GEN_UP[[#This Row],[Fecha]]),MONTH(GEN_UP[[#This Row],[Fecha]]),DAY(GEN_UP[[#This Row],[Fecha]])),"mmmm")</f>
        <v>June</v>
      </c>
      <c r="J3558" s="2">
        <f>DAY(GEN_UP[[#This Row],[Fecha]])</f>
        <v>6</v>
      </c>
      <c r="K3558" s="12" t="str">
        <f t="shared" si="71"/>
        <v>06-06-2025_14</v>
      </c>
    </row>
    <row r="3559" spans="1:11" x14ac:dyDescent="0.3">
      <c r="A3559" s="3">
        <v>45814</v>
      </c>
      <c r="B3559" s="6">
        <v>0.625</v>
      </c>
      <c r="C3559" s="2">
        <v>6175</v>
      </c>
      <c r="D3559" s="2">
        <v>5991.5</v>
      </c>
      <c r="E3559" s="2">
        <v>6148</v>
      </c>
      <c r="F3559" s="2">
        <v>6073</v>
      </c>
      <c r="G3559" s="2">
        <f>INT(YEAR(GEN_UP[[#This Row],[Fecha]]))</f>
        <v>2025</v>
      </c>
      <c r="H3559" s="2">
        <f>INT(MONTH(GEN_UP[[#This Row],[Fecha]]))</f>
        <v>6</v>
      </c>
      <c r="I3559" s="3" t="str">
        <f>TEXT(DATE(YEAR(GEN_UP[[#This Row],[Fecha]]),MONTH(GEN_UP[[#This Row],[Fecha]]),DAY(GEN_UP[[#This Row],[Fecha]])),"mmmm")</f>
        <v>June</v>
      </c>
      <c r="J3559" s="2">
        <f>DAY(GEN_UP[[#This Row],[Fecha]])</f>
        <v>6</v>
      </c>
      <c r="K3559" s="12" t="str">
        <f t="shared" si="71"/>
        <v>06-06-2025_15</v>
      </c>
    </row>
    <row r="3560" spans="1:11" x14ac:dyDescent="0.3">
      <c r="A3560" s="3">
        <v>45814</v>
      </c>
      <c r="B3560" s="6">
        <v>0.66666666666666663</v>
      </c>
      <c r="C3560" s="2">
        <v>2872.5</v>
      </c>
      <c r="D3560" s="2">
        <v>2902</v>
      </c>
      <c r="E3560" s="2">
        <v>2898</v>
      </c>
      <c r="F3560" s="2">
        <v>3116</v>
      </c>
      <c r="G3560" s="2">
        <f>INT(YEAR(GEN_UP[[#This Row],[Fecha]]))</f>
        <v>2025</v>
      </c>
      <c r="H3560" s="2">
        <f>INT(MONTH(GEN_UP[[#This Row],[Fecha]]))</f>
        <v>6</v>
      </c>
      <c r="I3560" s="3" t="str">
        <f>TEXT(DATE(YEAR(GEN_UP[[#This Row],[Fecha]]),MONTH(GEN_UP[[#This Row],[Fecha]]),DAY(GEN_UP[[#This Row],[Fecha]])),"mmmm")</f>
        <v>June</v>
      </c>
      <c r="J3560" s="2">
        <f>DAY(GEN_UP[[#This Row],[Fecha]])</f>
        <v>6</v>
      </c>
      <c r="K3560" s="12" t="str">
        <f t="shared" si="71"/>
        <v>06-06-2025_16</v>
      </c>
    </row>
    <row r="3561" spans="1:11" x14ac:dyDescent="0.3">
      <c r="A3561" s="3">
        <v>45814</v>
      </c>
      <c r="B3561" s="6">
        <v>0.70833333333333337</v>
      </c>
      <c r="C3561" s="2">
        <v>1355</v>
      </c>
      <c r="D3561" s="2">
        <v>1366.5</v>
      </c>
      <c r="E3561" s="2">
        <v>1413.5</v>
      </c>
      <c r="F3561" s="2">
        <v>1442</v>
      </c>
      <c r="G3561" s="2">
        <f>INT(YEAR(GEN_UP[[#This Row],[Fecha]]))</f>
        <v>2025</v>
      </c>
      <c r="H3561" s="2">
        <f>INT(MONTH(GEN_UP[[#This Row],[Fecha]]))</f>
        <v>6</v>
      </c>
      <c r="I3561" s="3" t="str">
        <f>TEXT(DATE(YEAR(GEN_UP[[#This Row],[Fecha]]),MONTH(GEN_UP[[#This Row],[Fecha]]),DAY(GEN_UP[[#This Row],[Fecha]])),"mmmm")</f>
        <v>June</v>
      </c>
      <c r="J3561" s="2">
        <f>DAY(GEN_UP[[#This Row],[Fecha]])</f>
        <v>6</v>
      </c>
      <c r="K3561" s="12" t="str">
        <f t="shared" si="71"/>
        <v>06-06-2025_17</v>
      </c>
    </row>
    <row r="3562" spans="1:11" x14ac:dyDescent="0.3">
      <c r="A3562" s="3">
        <v>45814</v>
      </c>
      <c r="B3562" s="6">
        <v>0.75</v>
      </c>
      <c r="C3562" s="2">
        <v>843.5</v>
      </c>
      <c r="D3562" s="2">
        <v>823.5</v>
      </c>
      <c r="E3562" s="2">
        <v>821.5</v>
      </c>
      <c r="F3562" s="2">
        <v>788</v>
      </c>
      <c r="G3562" s="2">
        <f>INT(YEAR(GEN_UP[[#This Row],[Fecha]]))</f>
        <v>2025</v>
      </c>
      <c r="H3562" s="2">
        <f>INT(MONTH(GEN_UP[[#This Row],[Fecha]]))</f>
        <v>6</v>
      </c>
      <c r="I3562" s="3" t="str">
        <f>TEXT(DATE(YEAR(GEN_UP[[#This Row],[Fecha]]),MONTH(GEN_UP[[#This Row],[Fecha]]),DAY(GEN_UP[[#This Row],[Fecha]])),"mmmm")</f>
        <v>June</v>
      </c>
      <c r="J3562" s="2">
        <f>DAY(GEN_UP[[#This Row],[Fecha]])</f>
        <v>6</v>
      </c>
      <c r="K3562" s="12" t="str">
        <f t="shared" si="71"/>
        <v>06-06-2025_18</v>
      </c>
    </row>
    <row r="3563" spans="1:11" x14ac:dyDescent="0.3">
      <c r="A3563" s="3">
        <v>45814</v>
      </c>
      <c r="B3563" s="6">
        <v>0.79166666666666663</v>
      </c>
      <c r="C3563" s="2">
        <v>127</v>
      </c>
      <c r="D3563" s="2">
        <v>124</v>
      </c>
      <c r="E3563" s="2">
        <v>121.5</v>
      </c>
      <c r="F3563" s="2">
        <v>116</v>
      </c>
      <c r="G3563" s="2">
        <f>INT(YEAR(GEN_UP[[#This Row],[Fecha]]))</f>
        <v>2025</v>
      </c>
      <c r="H3563" s="2">
        <f>INT(MONTH(GEN_UP[[#This Row],[Fecha]]))</f>
        <v>6</v>
      </c>
      <c r="I3563" s="3" t="str">
        <f>TEXT(DATE(YEAR(GEN_UP[[#This Row],[Fecha]]),MONTH(GEN_UP[[#This Row],[Fecha]]),DAY(GEN_UP[[#This Row],[Fecha]])),"mmmm")</f>
        <v>June</v>
      </c>
      <c r="J3563" s="2">
        <f>DAY(GEN_UP[[#This Row],[Fecha]])</f>
        <v>6</v>
      </c>
      <c r="K3563" s="12" t="str">
        <f t="shared" si="71"/>
        <v>06-06-2025_19</v>
      </c>
    </row>
    <row r="3564" spans="1:11" x14ac:dyDescent="0.3">
      <c r="A3564" s="3">
        <v>45815</v>
      </c>
      <c r="B3564" s="6">
        <v>0.29166666666666669</v>
      </c>
      <c r="C3564" s="2">
        <v>328</v>
      </c>
      <c r="D3564" s="2">
        <v>325.5</v>
      </c>
      <c r="E3564" s="2">
        <v>325</v>
      </c>
      <c r="F3564" s="2">
        <v>321</v>
      </c>
      <c r="G3564" s="2">
        <f>INT(YEAR(GEN_UP[[#This Row],[Fecha]]))</f>
        <v>2025</v>
      </c>
      <c r="H3564" s="2">
        <f>INT(MONTH(GEN_UP[[#This Row],[Fecha]]))</f>
        <v>6</v>
      </c>
      <c r="I3564" s="3" t="str">
        <f>TEXT(DATE(YEAR(GEN_UP[[#This Row],[Fecha]]),MONTH(GEN_UP[[#This Row],[Fecha]]),DAY(GEN_UP[[#This Row],[Fecha]])),"mmmm")</f>
        <v>June</v>
      </c>
      <c r="J3564" s="2">
        <f>DAY(GEN_UP[[#This Row],[Fecha]])</f>
        <v>7</v>
      </c>
      <c r="K3564" s="12" t="str">
        <f t="shared" ref="K3564:K3576" si="72">TEXT(A3564,"dd-mm-yyyy") &amp; "_" &amp; TEXT(HOUR(B3564),"00")</f>
        <v>07-06-2025_07</v>
      </c>
    </row>
    <row r="3565" spans="1:11" x14ac:dyDescent="0.3">
      <c r="A3565" s="3">
        <v>45815</v>
      </c>
      <c r="B3565" s="6">
        <v>0.33333333333333331</v>
      </c>
      <c r="C3565" s="2">
        <v>1471</v>
      </c>
      <c r="D3565" s="2">
        <v>1437</v>
      </c>
      <c r="E3565" s="2">
        <v>1408</v>
      </c>
      <c r="F3565" s="2">
        <v>1392</v>
      </c>
      <c r="G3565" s="2">
        <f>INT(YEAR(GEN_UP[[#This Row],[Fecha]]))</f>
        <v>2025</v>
      </c>
      <c r="H3565" s="2">
        <f>INT(MONTH(GEN_UP[[#This Row],[Fecha]]))</f>
        <v>6</v>
      </c>
      <c r="I3565" s="3" t="str">
        <f>TEXT(DATE(YEAR(GEN_UP[[#This Row],[Fecha]]),MONTH(GEN_UP[[#This Row],[Fecha]]),DAY(GEN_UP[[#This Row],[Fecha]])),"mmmm")</f>
        <v>June</v>
      </c>
      <c r="J3565" s="2">
        <f>DAY(GEN_UP[[#This Row],[Fecha]])</f>
        <v>7</v>
      </c>
      <c r="K3565" s="12" t="str">
        <f t="shared" si="72"/>
        <v>07-06-2025_08</v>
      </c>
    </row>
    <row r="3566" spans="1:11" x14ac:dyDescent="0.3">
      <c r="A3566" s="3">
        <v>45815</v>
      </c>
      <c r="B3566" s="6">
        <v>0.375</v>
      </c>
      <c r="C3566" s="2">
        <v>3413</v>
      </c>
      <c r="D3566" s="2">
        <v>3112.5</v>
      </c>
      <c r="E3566" s="2">
        <v>2761.5</v>
      </c>
      <c r="F3566" s="2">
        <v>2621</v>
      </c>
      <c r="G3566" s="2">
        <f>INT(YEAR(GEN_UP[[#This Row],[Fecha]]))</f>
        <v>2025</v>
      </c>
      <c r="H3566" s="2">
        <f>INT(MONTH(GEN_UP[[#This Row],[Fecha]]))</f>
        <v>6</v>
      </c>
      <c r="I3566" s="3" t="str">
        <f>TEXT(DATE(YEAR(GEN_UP[[#This Row],[Fecha]]),MONTH(GEN_UP[[#This Row],[Fecha]]),DAY(GEN_UP[[#This Row],[Fecha]])),"mmmm")</f>
        <v>June</v>
      </c>
      <c r="J3566" s="2">
        <f>DAY(GEN_UP[[#This Row],[Fecha]])</f>
        <v>7</v>
      </c>
      <c r="K3566" s="12" t="str">
        <f t="shared" si="72"/>
        <v>07-06-2025_09</v>
      </c>
    </row>
    <row r="3567" spans="1:11" x14ac:dyDescent="0.3">
      <c r="A3567" s="3">
        <v>45815</v>
      </c>
      <c r="B3567" s="6">
        <v>0.41666666666666669</v>
      </c>
      <c r="C3567" s="2">
        <v>5399.5</v>
      </c>
      <c r="D3567" s="2">
        <v>5245</v>
      </c>
      <c r="E3567" s="2">
        <v>5120</v>
      </c>
      <c r="F3567" s="2">
        <v>5087</v>
      </c>
      <c r="G3567" s="2">
        <f>INT(YEAR(GEN_UP[[#This Row],[Fecha]]))</f>
        <v>2025</v>
      </c>
      <c r="H3567" s="2">
        <f>INT(MONTH(GEN_UP[[#This Row],[Fecha]]))</f>
        <v>6</v>
      </c>
      <c r="I3567" s="3" t="str">
        <f>TEXT(DATE(YEAR(GEN_UP[[#This Row],[Fecha]]),MONTH(GEN_UP[[#This Row],[Fecha]]),DAY(GEN_UP[[#This Row],[Fecha]])),"mmmm")</f>
        <v>June</v>
      </c>
      <c r="J3567" s="2">
        <f>DAY(GEN_UP[[#This Row],[Fecha]])</f>
        <v>7</v>
      </c>
      <c r="K3567" s="12" t="str">
        <f t="shared" si="72"/>
        <v>07-06-2025_10</v>
      </c>
    </row>
    <row r="3568" spans="1:11" x14ac:dyDescent="0.3">
      <c r="A3568" s="3">
        <v>45815</v>
      </c>
      <c r="B3568" s="6">
        <v>0.45833333333333331</v>
      </c>
      <c r="C3568" s="2">
        <v>6110</v>
      </c>
      <c r="D3568" s="2">
        <v>6347</v>
      </c>
      <c r="E3568" s="2">
        <v>6647</v>
      </c>
      <c r="F3568" s="2">
        <v>6292</v>
      </c>
      <c r="G3568" s="2">
        <f>INT(YEAR(GEN_UP[[#This Row],[Fecha]]))</f>
        <v>2025</v>
      </c>
      <c r="H3568" s="2">
        <f>INT(MONTH(GEN_UP[[#This Row],[Fecha]]))</f>
        <v>6</v>
      </c>
      <c r="I3568" s="3" t="str">
        <f>TEXT(DATE(YEAR(GEN_UP[[#This Row],[Fecha]]),MONTH(GEN_UP[[#This Row],[Fecha]]),DAY(GEN_UP[[#This Row],[Fecha]])),"mmmm")</f>
        <v>June</v>
      </c>
      <c r="J3568" s="2">
        <f>DAY(GEN_UP[[#This Row],[Fecha]])</f>
        <v>7</v>
      </c>
      <c r="K3568" s="12" t="str">
        <f t="shared" si="72"/>
        <v>07-06-2025_11</v>
      </c>
    </row>
    <row r="3569" spans="1:11" x14ac:dyDescent="0.3">
      <c r="A3569" s="3">
        <v>45815</v>
      </c>
      <c r="B3569" s="6">
        <v>0.5</v>
      </c>
      <c r="C3569" s="2">
        <v>7086.5</v>
      </c>
      <c r="D3569" s="2">
        <v>7276.5</v>
      </c>
      <c r="E3569" s="2">
        <v>7311</v>
      </c>
      <c r="F3569" s="2">
        <v>6891</v>
      </c>
      <c r="G3569" s="2">
        <f>INT(YEAR(GEN_UP[[#This Row],[Fecha]]))</f>
        <v>2025</v>
      </c>
      <c r="H3569" s="2">
        <f>INT(MONTH(GEN_UP[[#This Row],[Fecha]]))</f>
        <v>6</v>
      </c>
      <c r="I3569" s="3" t="str">
        <f>TEXT(DATE(YEAR(GEN_UP[[#This Row],[Fecha]]),MONTH(GEN_UP[[#This Row],[Fecha]]),DAY(GEN_UP[[#This Row],[Fecha]])),"mmmm")</f>
        <v>June</v>
      </c>
      <c r="J3569" s="2">
        <f>DAY(GEN_UP[[#This Row],[Fecha]])</f>
        <v>7</v>
      </c>
      <c r="K3569" s="12" t="str">
        <f t="shared" si="72"/>
        <v>07-06-2025_12</v>
      </c>
    </row>
    <row r="3570" spans="1:11" x14ac:dyDescent="0.3">
      <c r="A3570" s="3">
        <v>45815</v>
      </c>
      <c r="B3570" s="6">
        <v>0.54166666666666663</v>
      </c>
      <c r="C3570" s="2">
        <v>5777</v>
      </c>
      <c r="D3570" s="2">
        <v>5715</v>
      </c>
      <c r="E3570" s="2">
        <v>5497</v>
      </c>
      <c r="F3570" s="2">
        <v>5080</v>
      </c>
      <c r="G3570" s="2">
        <f>INT(YEAR(GEN_UP[[#This Row],[Fecha]]))</f>
        <v>2025</v>
      </c>
      <c r="H3570" s="2">
        <f>INT(MONTH(GEN_UP[[#This Row],[Fecha]]))</f>
        <v>6</v>
      </c>
      <c r="I3570" s="3" t="str">
        <f>TEXT(DATE(YEAR(GEN_UP[[#This Row],[Fecha]]),MONTH(GEN_UP[[#This Row],[Fecha]]),DAY(GEN_UP[[#This Row],[Fecha]])),"mmmm")</f>
        <v>June</v>
      </c>
      <c r="J3570" s="2">
        <f>DAY(GEN_UP[[#This Row],[Fecha]])</f>
        <v>7</v>
      </c>
      <c r="K3570" s="12" t="str">
        <f t="shared" si="72"/>
        <v>07-06-2025_13</v>
      </c>
    </row>
    <row r="3571" spans="1:11" x14ac:dyDescent="0.3">
      <c r="A3571" s="3">
        <v>45815</v>
      </c>
      <c r="B3571" s="6">
        <v>0.58333333333333337</v>
      </c>
      <c r="C3571" s="2">
        <v>6205</v>
      </c>
      <c r="D3571" s="2">
        <v>6223.5</v>
      </c>
      <c r="E3571" s="2">
        <v>6266</v>
      </c>
      <c r="F3571" s="2">
        <v>6450</v>
      </c>
      <c r="G3571" s="2">
        <f>INT(YEAR(GEN_UP[[#This Row],[Fecha]]))</f>
        <v>2025</v>
      </c>
      <c r="H3571" s="2">
        <f>INT(MONTH(GEN_UP[[#This Row],[Fecha]]))</f>
        <v>6</v>
      </c>
      <c r="I3571" s="3" t="str">
        <f>TEXT(DATE(YEAR(GEN_UP[[#This Row],[Fecha]]),MONTH(GEN_UP[[#This Row],[Fecha]]),DAY(GEN_UP[[#This Row],[Fecha]])),"mmmm")</f>
        <v>June</v>
      </c>
      <c r="J3571" s="2">
        <f>DAY(GEN_UP[[#This Row],[Fecha]])</f>
        <v>7</v>
      </c>
      <c r="K3571" s="12" t="str">
        <f t="shared" si="72"/>
        <v>07-06-2025_14</v>
      </c>
    </row>
    <row r="3572" spans="1:11" x14ac:dyDescent="0.3">
      <c r="A3572" s="3">
        <v>45815</v>
      </c>
      <c r="B3572" s="6">
        <v>0.625</v>
      </c>
      <c r="C3572" s="2">
        <v>5541</v>
      </c>
      <c r="D3572" s="2">
        <v>5635</v>
      </c>
      <c r="E3572" s="2">
        <v>5952</v>
      </c>
      <c r="F3572" s="2">
        <v>5891</v>
      </c>
      <c r="G3572" s="2">
        <f>INT(YEAR(GEN_UP[[#This Row],[Fecha]]))</f>
        <v>2025</v>
      </c>
      <c r="H3572" s="2">
        <f>INT(MONTH(GEN_UP[[#This Row],[Fecha]]))</f>
        <v>6</v>
      </c>
      <c r="I3572" s="3" t="str">
        <f>TEXT(DATE(YEAR(GEN_UP[[#This Row],[Fecha]]),MONTH(GEN_UP[[#This Row],[Fecha]]),DAY(GEN_UP[[#This Row],[Fecha]])),"mmmm")</f>
        <v>June</v>
      </c>
      <c r="J3572" s="2">
        <f>DAY(GEN_UP[[#This Row],[Fecha]])</f>
        <v>7</v>
      </c>
      <c r="K3572" s="12" t="str">
        <f t="shared" si="72"/>
        <v>07-06-2025_15</v>
      </c>
    </row>
    <row r="3573" spans="1:11" x14ac:dyDescent="0.3">
      <c r="A3573" s="3">
        <v>45815</v>
      </c>
      <c r="B3573" s="6">
        <v>0.66666666666666663</v>
      </c>
      <c r="C3573" s="2">
        <v>1043</v>
      </c>
      <c r="D3573" s="2">
        <v>1031</v>
      </c>
      <c r="E3573" s="2">
        <v>1065</v>
      </c>
      <c r="F3573" s="2">
        <v>1048</v>
      </c>
      <c r="G3573" s="2">
        <f>INT(YEAR(GEN_UP[[#This Row],[Fecha]]))</f>
        <v>2025</v>
      </c>
      <c r="H3573" s="2">
        <f>INT(MONTH(GEN_UP[[#This Row],[Fecha]]))</f>
        <v>6</v>
      </c>
      <c r="I3573" s="3" t="str">
        <f>TEXT(DATE(YEAR(GEN_UP[[#This Row],[Fecha]]),MONTH(GEN_UP[[#This Row],[Fecha]]),DAY(GEN_UP[[#This Row],[Fecha]])),"mmmm")</f>
        <v>June</v>
      </c>
      <c r="J3573" s="2">
        <f>DAY(GEN_UP[[#This Row],[Fecha]])</f>
        <v>7</v>
      </c>
      <c r="K3573" s="12" t="str">
        <f t="shared" si="72"/>
        <v>07-06-2025_16</v>
      </c>
    </row>
    <row r="3574" spans="1:11" x14ac:dyDescent="0.3">
      <c r="A3574" s="3">
        <v>45815</v>
      </c>
      <c r="B3574" s="6">
        <v>0.70833333333333337</v>
      </c>
      <c r="C3574" s="2">
        <v>121.5</v>
      </c>
      <c r="D3574" s="2">
        <v>118.5</v>
      </c>
      <c r="E3574" s="2">
        <v>118</v>
      </c>
      <c r="F3574" s="2">
        <v>116</v>
      </c>
      <c r="G3574" s="2">
        <f>INT(YEAR(GEN_UP[[#This Row],[Fecha]]))</f>
        <v>2025</v>
      </c>
      <c r="H3574" s="2">
        <f>INT(MONTH(GEN_UP[[#This Row],[Fecha]]))</f>
        <v>6</v>
      </c>
      <c r="I3574" s="3" t="str">
        <f>TEXT(DATE(YEAR(GEN_UP[[#This Row],[Fecha]]),MONTH(GEN_UP[[#This Row],[Fecha]]),DAY(GEN_UP[[#This Row],[Fecha]])),"mmmm")</f>
        <v>June</v>
      </c>
      <c r="J3574" s="2">
        <f>DAY(GEN_UP[[#This Row],[Fecha]])</f>
        <v>7</v>
      </c>
      <c r="K3574" s="12" t="str">
        <f t="shared" si="72"/>
        <v>07-06-2025_17</v>
      </c>
    </row>
    <row r="3575" spans="1:11" x14ac:dyDescent="0.3">
      <c r="A3575" s="3">
        <v>45815</v>
      </c>
      <c r="B3575" s="6">
        <v>0.75</v>
      </c>
      <c r="C3575" s="2">
        <v>92.5</v>
      </c>
      <c r="D3575" s="2">
        <v>92</v>
      </c>
      <c r="E3575" s="2">
        <v>95</v>
      </c>
      <c r="F3575" s="2">
        <v>97</v>
      </c>
      <c r="G3575" s="2">
        <f>INT(YEAR(GEN_UP[[#This Row],[Fecha]]))</f>
        <v>2025</v>
      </c>
      <c r="H3575" s="2">
        <f>INT(MONTH(GEN_UP[[#This Row],[Fecha]]))</f>
        <v>6</v>
      </c>
      <c r="I3575" s="3" t="str">
        <f>TEXT(DATE(YEAR(GEN_UP[[#This Row],[Fecha]]),MONTH(GEN_UP[[#This Row],[Fecha]]),DAY(GEN_UP[[#This Row],[Fecha]])),"mmmm")</f>
        <v>June</v>
      </c>
      <c r="J3575" s="2">
        <f>DAY(GEN_UP[[#This Row],[Fecha]])</f>
        <v>7</v>
      </c>
      <c r="K3575" s="12" t="str">
        <f t="shared" si="72"/>
        <v>07-06-2025_18</v>
      </c>
    </row>
    <row r="3576" spans="1:11" x14ac:dyDescent="0.3">
      <c r="A3576" s="3">
        <v>45815</v>
      </c>
      <c r="B3576" s="6">
        <v>0.79166666666666663</v>
      </c>
      <c r="C3576" s="2">
        <v>26</v>
      </c>
      <c r="D3576" s="2">
        <v>25.5</v>
      </c>
      <c r="E3576" s="2">
        <v>27</v>
      </c>
      <c r="F3576" s="2">
        <v>28</v>
      </c>
      <c r="G3576" s="2">
        <f>INT(YEAR(GEN_UP[[#This Row],[Fecha]]))</f>
        <v>2025</v>
      </c>
      <c r="H3576" s="2">
        <f>INT(MONTH(GEN_UP[[#This Row],[Fecha]]))</f>
        <v>6</v>
      </c>
      <c r="I3576" s="3" t="str">
        <f>TEXT(DATE(YEAR(GEN_UP[[#This Row],[Fecha]]),MONTH(GEN_UP[[#This Row],[Fecha]]),DAY(GEN_UP[[#This Row],[Fecha]])),"mmmm")</f>
        <v>June</v>
      </c>
      <c r="J3576" s="2">
        <f>DAY(GEN_UP[[#This Row],[Fecha]])</f>
        <v>7</v>
      </c>
      <c r="K3576" s="12" t="str">
        <f t="shared" si="72"/>
        <v>07-06-2025_19</v>
      </c>
    </row>
    <row r="3577" spans="1:11" x14ac:dyDescent="0.3">
      <c r="A3577" s="3">
        <v>45816</v>
      </c>
      <c r="B3577" s="6">
        <v>4.1666666666666664E-2</v>
      </c>
      <c r="C3577" s="2">
        <v>0</v>
      </c>
      <c r="D3577" s="2">
        <v>0</v>
      </c>
      <c r="E3577" s="2">
        <v>0</v>
      </c>
      <c r="F3577" s="2">
        <v>0</v>
      </c>
      <c r="G3577" s="2">
        <f>INT(YEAR(GEN_UP[[#This Row],[Fecha]]))</f>
        <v>2025</v>
      </c>
      <c r="H3577" s="2">
        <f>INT(MONTH(GEN_UP[[#This Row],[Fecha]]))</f>
        <v>6</v>
      </c>
      <c r="I3577" s="3" t="str">
        <f>TEXT(DATE(YEAR(GEN_UP[[#This Row],[Fecha]]),MONTH(GEN_UP[[#This Row],[Fecha]]),DAY(GEN_UP[[#This Row],[Fecha]])),"mmmm")</f>
        <v>June</v>
      </c>
      <c r="J3577" s="2">
        <f>DAY(GEN_UP[[#This Row],[Fecha]])</f>
        <v>8</v>
      </c>
      <c r="K3577" s="12" t="str">
        <f t="shared" ref="K3577:K3595" si="73">TEXT(A3577,"dd-mm-yyyy") &amp; "_" &amp; TEXT(HOUR(B3577),"00")</f>
        <v>08-06-2025_01</v>
      </c>
    </row>
    <row r="3578" spans="1:11" x14ac:dyDescent="0.3">
      <c r="A3578" s="3">
        <v>45816</v>
      </c>
      <c r="B3578" s="6">
        <v>8.3333333333333329E-2</v>
      </c>
      <c r="C3578" s="2">
        <v>0</v>
      </c>
      <c r="D3578" s="2">
        <v>0</v>
      </c>
      <c r="E3578" s="2">
        <v>0</v>
      </c>
      <c r="F3578" s="2">
        <v>0</v>
      </c>
      <c r="G3578" s="2">
        <f>INT(YEAR(GEN_UP[[#This Row],[Fecha]]))</f>
        <v>2025</v>
      </c>
      <c r="H3578" s="2">
        <f>INT(MONTH(GEN_UP[[#This Row],[Fecha]]))</f>
        <v>6</v>
      </c>
      <c r="I3578" s="3" t="str">
        <f>TEXT(DATE(YEAR(GEN_UP[[#This Row],[Fecha]]),MONTH(GEN_UP[[#This Row],[Fecha]]),DAY(GEN_UP[[#This Row],[Fecha]])),"mmmm")</f>
        <v>June</v>
      </c>
      <c r="J3578" s="2">
        <f>DAY(GEN_UP[[#This Row],[Fecha]])</f>
        <v>8</v>
      </c>
      <c r="K3578" s="12" t="str">
        <f t="shared" si="73"/>
        <v>08-06-2025_02</v>
      </c>
    </row>
    <row r="3579" spans="1:11" x14ac:dyDescent="0.3">
      <c r="A3579" s="3">
        <v>45816</v>
      </c>
      <c r="B3579" s="6">
        <v>0.125</v>
      </c>
      <c r="C3579" s="2">
        <v>0</v>
      </c>
      <c r="D3579" s="2">
        <v>0</v>
      </c>
      <c r="E3579" s="2">
        <v>0</v>
      </c>
      <c r="F3579" s="2">
        <v>0</v>
      </c>
      <c r="G3579" s="2">
        <f>INT(YEAR(GEN_UP[[#This Row],[Fecha]]))</f>
        <v>2025</v>
      </c>
      <c r="H3579" s="2">
        <f>INT(MONTH(GEN_UP[[#This Row],[Fecha]]))</f>
        <v>6</v>
      </c>
      <c r="I3579" s="3" t="str">
        <f>TEXT(DATE(YEAR(GEN_UP[[#This Row],[Fecha]]),MONTH(GEN_UP[[#This Row],[Fecha]]),DAY(GEN_UP[[#This Row],[Fecha]])),"mmmm")</f>
        <v>June</v>
      </c>
      <c r="J3579" s="2">
        <f>DAY(GEN_UP[[#This Row],[Fecha]])</f>
        <v>8</v>
      </c>
      <c r="K3579" s="12" t="str">
        <f t="shared" si="73"/>
        <v>08-06-2025_03</v>
      </c>
    </row>
    <row r="3580" spans="1:11" x14ac:dyDescent="0.3">
      <c r="A3580" s="3">
        <v>45816</v>
      </c>
      <c r="B3580" s="6">
        <v>0.16666666666666666</v>
      </c>
      <c r="C3580" s="2">
        <v>0</v>
      </c>
      <c r="D3580" s="2">
        <v>0</v>
      </c>
      <c r="E3580" s="2">
        <v>0</v>
      </c>
      <c r="F3580" s="2">
        <v>0</v>
      </c>
      <c r="G3580" s="2">
        <f>INT(YEAR(GEN_UP[[#This Row],[Fecha]]))</f>
        <v>2025</v>
      </c>
      <c r="H3580" s="2">
        <f>INT(MONTH(GEN_UP[[#This Row],[Fecha]]))</f>
        <v>6</v>
      </c>
      <c r="I3580" s="3" t="str">
        <f>TEXT(DATE(YEAR(GEN_UP[[#This Row],[Fecha]]),MONTH(GEN_UP[[#This Row],[Fecha]]),DAY(GEN_UP[[#This Row],[Fecha]])),"mmmm")</f>
        <v>June</v>
      </c>
      <c r="J3580" s="2">
        <f>DAY(GEN_UP[[#This Row],[Fecha]])</f>
        <v>8</v>
      </c>
      <c r="K3580" s="12" t="str">
        <f t="shared" si="73"/>
        <v>08-06-2025_04</v>
      </c>
    </row>
    <row r="3581" spans="1:11" x14ac:dyDescent="0.3">
      <c r="A3581" s="3">
        <v>45816</v>
      </c>
      <c r="B3581" s="6">
        <v>0.20833333333333334</v>
      </c>
      <c r="C3581" s="2">
        <v>0</v>
      </c>
      <c r="D3581" s="2">
        <v>0</v>
      </c>
      <c r="E3581" s="2">
        <v>0</v>
      </c>
      <c r="F3581" s="2">
        <v>0</v>
      </c>
      <c r="G3581" s="2">
        <f>INT(YEAR(GEN_UP[[#This Row],[Fecha]]))</f>
        <v>2025</v>
      </c>
      <c r="H3581" s="2">
        <f>INT(MONTH(GEN_UP[[#This Row],[Fecha]]))</f>
        <v>6</v>
      </c>
      <c r="I3581" s="3" t="str">
        <f>TEXT(DATE(YEAR(GEN_UP[[#This Row],[Fecha]]),MONTH(GEN_UP[[#This Row],[Fecha]]),DAY(GEN_UP[[#This Row],[Fecha]])),"mmmm")</f>
        <v>June</v>
      </c>
      <c r="J3581" s="2">
        <f>DAY(GEN_UP[[#This Row],[Fecha]])</f>
        <v>8</v>
      </c>
      <c r="K3581" s="12" t="str">
        <f t="shared" si="73"/>
        <v>08-06-2025_05</v>
      </c>
    </row>
    <row r="3582" spans="1:11" x14ac:dyDescent="0.3">
      <c r="A3582" s="3">
        <v>45816</v>
      </c>
      <c r="B3582" s="6">
        <v>0.25</v>
      </c>
      <c r="C3582" s="2">
        <v>0</v>
      </c>
      <c r="D3582" s="2">
        <v>0</v>
      </c>
      <c r="E3582" s="2">
        <v>0</v>
      </c>
      <c r="F3582" s="2">
        <v>0</v>
      </c>
      <c r="G3582" s="2">
        <f>INT(YEAR(GEN_UP[[#This Row],[Fecha]]))</f>
        <v>2025</v>
      </c>
      <c r="H3582" s="2">
        <f>INT(MONTH(GEN_UP[[#This Row],[Fecha]]))</f>
        <v>6</v>
      </c>
      <c r="I3582" s="3" t="str">
        <f>TEXT(DATE(YEAR(GEN_UP[[#This Row],[Fecha]]),MONTH(GEN_UP[[#This Row],[Fecha]]),DAY(GEN_UP[[#This Row],[Fecha]])),"mmmm")</f>
        <v>June</v>
      </c>
      <c r="J3582" s="2">
        <f>DAY(GEN_UP[[#This Row],[Fecha]])</f>
        <v>8</v>
      </c>
      <c r="K3582" s="12" t="str">
        <f t="shared" si="73"/>
        <v>08-06-2025_06</v>
      </c>
    </row>
    <row r="3583" spans="1:11" x14ac:dyDescent="0.3">
      <c r="A3583" s="3">
        <v>45816</v>
      </c>
      <c r="B3583" s="6">
        <v>0.29166666666666669</v>
      </c>
      <c r="C3583" s="2">
        <v>211</v>
      </c>
      <c r="D3583" s="2">
        <v>202</v>
      </c>
      <c r="E3583" s="2">
        <v>187</v>
      </c>
      <c r="F3583" s="2">
        <v>179</v>
      </c>
      <c r="G3583" s="2">
        <f>INT(YEAR(GEN_UP[[#This Row],[Fecha]]))</f>
        <v>2025</v>
      </c>
      <c r="H3583" s="2">
        <f>INT(MONTH(GEN_UP[[#This Row],[Fecha]]))</f>
        <v>6</v>
      </c>
      <c r="I3583" s="3" t="str">
        <f>TEXT(DATE(YEAR(GEN_UP[[#This Row],[Fecha]]),MONTH(GEN_UP[[#This Row],[Fecha]]),DAY(GEN_UP[[#This Row],[Fecha]])),"mmmm")</f>
        <v>June</v>
      </c>
      <c r="J3583" s="2">
        <f>DAY(GEN_UP[[#This Row],[Fecha]])</f>
        <v>8</v>
      </c>
      <c r="K3583" s="12" t="str">
        <f t="shared" si="73"/>
        <v>08-06-2025_07</v>
      </c>
    </row>
    <row r="3584" spans="1:11" x14ac:dyDescent="0.3">
      <c r="A3584" s="3">
        <v>45816</v>
      </c>
      <c r="B3584" s="6">
        <v>0.33333333333333331</v>
      </c>
      <c r="C3584" s="2">
        <v>1808.5</v>
      </c>
      <c r="D3584" s="2">
        <v>1770.5</v>
      </c>
      <c r="E3584" s="2">
        <v>1686</v>
      </c>
      <c r="F3584" s="2">
        <v>1621</v>
      </c>
      <c r="G3584" s="2">
        <f>INT(YEAR(GEN_UP[[#This Row],[Fecha]]))</f>
        <v>2025</v>
      </c>
      <c r="H3584" s="2">
        <f>INT(MONTH(GEN_UP[[#This Row],[Fecha]]))</f>
        <v>6</v>
      </c>
      <c r="I3584" s="3" t="str">
        <f>TEXT(DATE(YEAR(GEN_UP[[#This Row],[Fecha]]),MONTH(GEN_UP[[#This Row],[Fecha]]),DAY(GEN_UP[[#This Row],[Fecha]])),"mmmm")</f>
        <v>June</v>
      </c>
      <c r="J3584" s="2">
        <f>DAY(GEN_UP[[#This Row],[Fecha]])</f>
        <v>8</v>
      </c>
      <c r="K3584" s="12" t="str">
        <f t="shared" si="73"/>
        <v>08-06-2025_08</v>
      </c>
    </row>
    <row r="3585" spans="1:11" x14ac:dyDescent="0.3">
      <c r="A3585" s="3">
        <v>45816</v>
      </c>
      <c r="B3585" s="6">
        <v>0.375</v>
      </c>
      <c r="C3585" s="2">
        <v>3828.5</v>
      </c>
      <c r="D3585" s="2">
        <v>3836</v>
      </c>
      <c r="E3585" s="2">
        <v>3780</v>
      </c>
      <c r="F3585" s="2">
        <v>3688</v>
      </c>
      <c r="G3585" s="2">
        <f>INT(YEAR(GEN_UP[[#This Row],[Fecha]]))</f>
        <v>2025</v>
      </c>
      <c r="H3585" s="2">
        <f>INT(MONTH(GEN_UP[[#This Row],[Fecha]]))</f>
        <v>6</v>
      </c>
      <c r="I3585" s="3" t="str">
        <f>TEXT(DATE(YEAR(GEN_UP[[#This Row],[Fecha]]),MONTH(GEN_UP[[#This Row],[Fecha]]),DAY(GEN_UP[[#This Row],[Fecha]])),"mmmm")</f>
        <v>June</v>
      </c>
      <c r="J3585" s="2">
        <f>DAY(GEN_UP[[#This Row],[Fecha]])</f>
        <v>8</v>
      </c>
      <c r="K3585" s="12" t="str">
        <f t="shared" si="73"/>
        <v>08-06-2025_09</v>
      </c>
    </row>
    <row r="3586" spans="1:11" x14ac:dyDescent="0.3">
      <c r="A3586" s="3">
        <v>45816</v>
      </c>
      <c r="B3586" s="6">
        <v>0.41666666666666669</v>
      </c>
      <c r="C3586" s="2">
        <v>4689</v>
      </c>
      <c r="D3586" s="2">
        <v>4727.5</v>
      </c>
      <c r="E3586" s="2">
        <v>4764</v>
      </c>
      <c r="F3586" s="2">
        <v>4746</v>
      </c>
      <c r="G3586" s="2">
        <f>INT(YEAR(GEN_UP[[#This Row],[Fecha]]))</f>
        <v>2025</v>
      </c>
      <c r="H3586" s="2">
        <f>INT(MONTH(GEN_UP[[#This Row],[Fecha]]))</f>
        <v>6</v>
      </c>
      <c r="I3586" s="3" t="str">
        <f>TEXT(DATE(YEAR(GEN_UP[[#This Row],[Fecha]]),MONTH(GEN_UP[[#This Row],[Fecha]]),DAY(GEN_UP[[#This Row],[Fecha]])),"mmmm")</f>
        <v>June</v>
      </c>
      <c r="J3586" s="2">
        <f>DAY(GEN_UP[[#This Row],[Fecha]])</f>
        <v>8</v>
      </c>
      <c r="K3586" s="12" t="str">
        <f t="shared" si="73"/>
        <v>08-06-2025_10</v>
      </c>
    </row>
    <row r="3587" spans="1:11" x14ac:dyDescent="0.3">
      <c r="A3587" s="3">
        <v>45816</v>
      </c>
      <c r="B3587" s="6">
        <v>0.45833333333333331</v>
      </c>
      <c r="C3587" s="2">
        <v>4864.5</v>
      </c>
      <c r="D3587" s="2">
        <v>4728</v>
      </c>
      <c r="E3587" s="2">
        <v>4644</v>
      </c>
      <c r="F3587" s="2">
        <v>4459</v>
      </c>
      <c r="G3587" s="2">
        <f>INT(YEAR(GEN_UP[[#This Row],[Fecha]]))</f>
        <v>2025</v>
      </c>
      <c r="H3587" s="2">
        <f>INT(MONTH(GEN_UP[[#This Row],[Fecha]]))</f>
        <v>6</v>
      </c>
      <c r="I3587" s="3" t="str">
        <f>TEXT(DATE(YEAR(GEN_UP[[#This Row],[Fecha]]),MONTH(GEN_UP[[#This Row],[Fecha]]),DAY(GEN_UP[[#This Row],[Fecha]])),"mmmm")</f>
        <v>June</v>
      </c>
      <c r="J3587" s="2">
        <f>DAY(GEN_UP[[#This Row],[Fecha]])</f>
        <v>8</v>
      </c>
      <c r="K3587" s="12" t="str">
        <f t="shared" si="73"/>
        <v>08-06-2025_11</v>
      </c>
    </row>
    <row r="3588" spans="1:11" x14ac:dyDescent="0.3">
      <c r="A3588" s="3">
        <v>45816</v>
      </c>
      <c r="B3588" s="6">
        <v>0.5</v>
      </c>
      <c r="C3588" s="2">
        <v>4921.5</v>
      </c>
      <c r="D3588" s="2">
        <v>4997</v>
      </c>
      <c r="E3588" s="2">
        <v>5015</v>
      </c>
      <c r="F3588" s="2">
        <v>4375</v>
      </c>
      <c r="G3588" s="2">
        <f>INT(YEAR(GEN_UP[[#This Row],[Fecha]]))</f>
        <v>2025</v>
      </c>
      <c r="H3588" s="2">
        <f>INT(MONTH(GEN_UP[[#This Row],[Fecha]]))</f>
        <v>6</v>
      </c>
      <c r="I3588" s="3" t="str">
        <f>TEXT(DATE(YEAR(GEN_UP[[#This Row],[Fecha]]),MONTH(GEN_UP[[#This Row],[Fecha]]),DAY(GEN_UP[[#This Row],[Fecha]])),"mmmm")</f>
        <v>June</v>
      </c>
      <c r="J3588" s="2">
        <f>DAY(GEN_UP[[#This Row],[Fecha]])</f>
        <v>8</v>
      </c>
      <c r="K3588" s="12" t="str">
        <f t="shared" si="73"/>
        <v>08-06-2025_12</v>
      </c>
    </row>
    <row r="3589" spans="1:11" x14ac:dyDescent="0.3">
      <c r="A3589" s="3">
        <v>45816</v>
      </c>
      <c r="B3589" s="6">
        <v>0.54166666666666663</v>
      </c>
      <c r="C3589" s="2">
        <v>4509</v>
      </c>
      <c r="D3589" s="2">
        <v>4833</v>
      </c>
      <c r="E3589" s="2">
        <v>4919</v>
      </c>
      <c r="F3589" s="2">
        <v>4775</v>
      </c>
      <c r="G3589" s="2">
        <f>INT(YEAR(GEN_UP[[#This Row],[Fecha]]))</f>
        <v>2025</v>
      </c>
      <c r="H3589" s="2">
        <f>INT(MONTH(GEN_UP[[#This Row],[Fecha]]))</f>
        <v>6</v>
      </c>
      <c r="I3589" s="3" t="str">
        <f>TEXT(DATE(YEAR(GEN_UP[[#This Row],[Fecha]]),MONTH(GEN_UP[[#This Row],[Fecha]]),DAY(GEN_UP[[#This Row],[Fecha]])),"mmmm")</f>
        <v>June</v>
      </c>
      <c r="J3589" s="2">
        <f>DAY(GEN_UP[[#This Row],[Fecha]])</f>
        <v>8</v>
      </c>
      <c r="K3589" s="12" t="str">
        <f t="shared" si="73"/>
        <v>08-06-2025_13</v>
      </c>
    </row>
    <row r="3590" spans="1:11" x14ac:dyDescent="0.3">
      <c r="A3590" s="3">
        <v>45816</v>
      </c>
      <c r="B3590" s="6">
        <v>0.58333333333333337</v>
      </c>
      <c r="C3590" s="2">
        <v>4373.5</v>
      </c>
      <c r="D3590" s="2">
        <v>4633.5</v>
      </c>
      <c r="E3590" s="2">
        <v>4578</v>
      </c>
      <c r="F3590" s="2">
        <v>4456</v>
      </c>
      <c r="G3590" s="2">
        <f>INT(YEAR(GEN_UP[[#This Row],[Fecha]]))</f>
        <v>2025</v>
      </c>
      <c r="H3590" s="2">
        <f>INT(MONTH(GEN_UP[[#This Row],[Fecha]]))</f>
        <v>6</v>
      </c>
      <c r="I3590" s="3" t="str">
        <f>TEXT(DATE(YEAR(GEN_UP[[#This Row],[Fecha]]),MONTH(GEN_UP[[#This Row],[Fecha]]),DAY(GEN_UP[[#This Row],[Fecha]])),"mmmm")</f>
        <v>June</v>
      </c>
      <c r="J3590" s="2">
        <f>DAY(GEN_UP[[#This Row],[Fecha]])</f>
        <v>8</v>
      </c>
      <c r="K3590" s="12" t="str">
        <f t="shared" si="73"/>
        <v>08-06-2025_14</v>
      </c>
    </row>
    <row r="3591" spans="1:11" x14ac:dyDescent="0.3">
      <c r="A3591" s="3">
        <v>45816</v>
      </c>
      <c r="B3591" s="6">
        <v>0.625</v>
      </c>
      <c r="C3591" s="2">
        <v>4934.5</v>
      </c>
      <c r="D3591" s="2">
        <v>4938.5</v>
      </c>
      <c r="E3591" s="2">
        <v>5092</v>
      </c>
      <c r="F3591" s="2">
        <v>4826</v>
      </c>
      <c r="G3591" s="2">
        <f>INT(YEAR(GEN_UP[[#This Row],[Fecha]]))</f>
        <v>2025</v>
      </c>
      <c r="H3591" s="2">
        <f>INT(MONTH(GEN_UP[[#This Row],[Fecha]]))</f>
        <v>6</v>
      </c>
      <c r="I3591" s="3" t="str">
        <f>TEXT(DATE(YEAR(GEN_UP[[#This Row],[Fecha]]),MONTH(GEN_UP[[#This Row],[Fecha]]),DAY(GEN_UP[[#This Row],[Fecha]])),"mmmm")</f>
        <v>June</v>
      </c>
      <c r="J3591" s="2">
        <f>DAY(GEN_UP[[#This Row],[Fecha]])</f>
        <v>8</v>
      </c>
      <c r="K3591" s="12" t="str">
        <f t="shared" si="73"/>
        <v>08-06-2025_15</v>
      </c>
    </row>
    <row r="3592" spans="1:11" x14ac:dyDescent="0.3">
      <c r="A3592" s="3">
        <v>45816</v>
      </c>
      <c r="B3592" s="6">
        <v>0.66666666666666663</v>
      </c>
      <c r="C3592" s="2">
        <v>4719</v>
      </c>
      <c r="D3592" s="2">
        <v>4671.5</v>
      </c>
      <c r="E3592" s="2">
        <v>4689</v>
      </c>
      <c r="F3592" s="2">
        <v>4699</v>
      </c>
      <c r="G3592" s="2">
        <f>INT(YEAR(GEN_UP[[#This Row],[Fecha]]))</f>
        <v>2025</v>
      </c>
      <c r="H3592" s="2">
        <f>INT(MONTH(GEN_UP[[#This Row],[Fecha]]))</f>
        <v>6</v>
      </c>
      <c r="I3592" s="3" t="str">
        <f>TEXT(DATE(YEAR(GEN_UP[[#This Row],[Fecha]]),MONTH(GEN_UP[[#This Row],[Fecha]]),DAY(GEN_UP[[#This Row],[Fecha]])),"mmmm")</f>
        <v>June</v>
      </c>
      <c r="J3592" s="2">
        <f>DAY(GEN_UP[[#This Row],[Fecha]])</f>
        <v>8</v>
      </c>
      <c r="K3592" s="12" t="str">
        <f t="shared" si="73"/>
        <v>08-06-2025_16</v>
      </c>
    </row>
    <row r="3593" spans="1:11" x14ac:dyDescent="0.3">
      <c r="A3593" s="3">
        <v>45816</v>
      </c>
      <c r="B3593" s="6">
        <v>0.70833333333333337</v>
      </c>
      <c r="C3593" s="2">
        <v>1132</v>
      </c>
      <c r="D3593" s="2">
        <v>1195.5</v>
      </c>
      <c r="E3593" s="2">
        <v>1379</v>
      </c>
      <c r="F3593" s="2">
        <v>1470</v>
      </c>
      <c r="G3593" s="2">
        <f>INT(YEAR(GEN_UP[[#This Row],[Fecha]]))</f>
        <v>2025</v>
      </c>
      <c r="H3593" s="2">
        <f>INT(MONTH(GEN_UP[[#This Row],[Fecha]]))</f>
        <v>6</v>
      </c>
      <c r="I3593" s="3" t="str">
        <f>TEXT(DATE(YEAR(GEN_UP[[#This Row],[Fecha]]),MONTH(GEN_UP[[#This Row],[Fecha]]),DAY(GEN_UP[[#This Row],[Fecha]])),"mmmm")</f>
        <v>June</v>
      </c>
      <c r="J3593" s="2">
        <f>DAY(GEN_UP[[#This Row],[Fecha]])</f>
        <v>8</v>
      </c>
      <c r="K3593" s="12" t="str">
        <f t="shared" si="73"/>
        <v>08-06-2025_17</v>
      </c>
    </row>
    <row r="3594" spans="1:11" x14ac:dyDescent="0.3">
      <c r="A3594" s="3">
        <v>45816</v>
      </c>
      <c r="B3594" s="6">
        <v>0.75</v>
      </c>
      <c r="C3594" s="2">
        <v>90.5</v>
      </c>
      <c r="D3594" s="2">
        <v>89</v>
      </c>
      <c r="E3594" s="2">
        <v>87</v>
      </c>
      <c r="F3594" s="2">
        <v>87</v>
      </c>
      <c r="G3594" s="2">
        <f>INT(YEAR(GEN_UP[[#This Row],[Fecha]]))</f>
        <v>2025</v>
      </c>
      <c r="H3594" s="2">
        <f>INT(MONTH(GEN_UP[[#This Row],[Fecha]]))</f>
        <v>6</v>
      </c>
      <c r="I3594" s="3" t="str">
        <f>TEXT(DATE(YEAR(GEN_UP[[#This Row],[Fecha]]),MONTH(GEN_UP[[#This Row],[Fecha]]),DAY(GEN_UP[[#This Row],[Fecha]])),"mmmm")</f>
        <v>June</v>
      </c>
      <c r="J3594" s="2">
        <f>DAY(GEN_UP[[#This Row],[Fecha]])</f>
        <v>8</v>
      </c>
      <c r="K3594" s="12" t="str">
        <f t="shared" si="73"/>
        <v>08-06-2025_18</v>
      </c>
    </row>
    <row r="3595" spans="1:11" x14ac:dyDescent="0.3">
      <c r="A3595" s="3">
        <v>45816</v>
      </c>
      <c r="B3595" s="6">
        <v>0.79166666666666663</v>
      </c>
      <c r="C3595" s="2">
        <v>11</v>
      </c>
      <c r="D3595" s="2">
        <v>11.5</v>
      </c>
      <c r="E3595" s="2">
        <v>12</v>
      </c>
      <c r="F3595" s="2">
        <v>11</v>
      </c>
      <c r="G3595" s="2">
        <f>INT(YEAR(GEN_UP[[#This Row],[Fecha]]))</f>
        <v>2025</v>
      </c>
      <c r="H3595" s="2">
        <f>INT(MONTH(GEN_UP[[#This Row],[Fecha]]))</f>
        <v>6</v>
      </c>
      <c r="I3595" s="3" t="str">
        <f>TEXT(DATE(YEAR(GEN_UP[[#This Row],[Fecha]]),MONTH(GEN_UP[[#This Row],[Fecha]]),DAY(GEN_UP[[#This Row],[Fecha]])),"mmmm")</f>
        <v>June</v>
      </c>
      <c r="J3595" s="2">
        <f>DAY(GEN_UP[[#This Row],[Fecha]])</f>
        <v>8</v>
      </c>
      <c r="K3595" s="12" t="str">
        <f t="shared" si="73"/>
        <v>08-06-2025_19</v>
      </c>
    </row>
    <row r="3596" spans="1:11" x14ac:dyDescent="0.3">
      <c r="A3596" s="3">
        <v>45817</v>
      </c>
      <c r="B3596" s="6">
        <v>0.25</v>
      </c>
      <c r="C3596" s="2">
        <v>0</v>
      </c>
      <c r="D3596" s="2">
        <v>0</v>
      </c>
      <c r="E3596" s="2">
        <v>0</v>
      </c>
      <c r="F3596" s="2">
        <v>0</v>
      </c>
      <c r="G3596" s="2">
        <f>INT(YEAR(GEN_UP[[#This Row],[Fecha]]))</f>
        <v>2025</v>
      </c>
      <c r="H3596" s="2">
        <f>INT(MONTH(GEN_UP[[#This Row],[Fecha]]))</f>
        <v>6</v>
      </c>
      <c r="I3596" s="3" t="str">
        <f>TEXT(DATE(YEAR(GEN_UP[[#This Row],[Fecha]]),MONTH(GEN_UP[[#This Row],[Fecha]]),DAY(GEN_UP[[#This Row],[Fecha]])),"mmmm")</f>
        <v>June</v>
      </c>
      <c r="J3596" s="2">
        <f>DAY(GEN_UP[[#This Row],[Fecha]])</f>
        <v>9</v>
      </c>
      <c r="K3596" s="12" t="str">
        <f t="shared" ref="K3596:K3609" si="74">TEXT(A3596,"dd-mm-yyyy") &amp; "_" &amp; TEXT(HOUR(B3596),"00")</f>
        <v>09-06-2025_06</v>
      </c>
    </row>
    <row r="3597" spans="1:11" x14ac:dyDescent="0.3">
      <c r="A3597" s="3">
        <v>45817</v>
      </c>
      <c r="B3597" s="6">
        <v>0.29166666666666669</v>
      </c>
      <c r="C3597" s="2">
        <v>241</v>
      </c>
      <c r="D3597" s="2">
        <v>235</v>
      </c>
      <c r="E3597" s="2">
        <v>200</v>
      </c>
      <c r="F3597" s="2">
        <v>205</v>
      </c>
      <c r="G3597" s="2">
        <f>INT(YEAR(GEN_UP[[#This Row],[Fecha]]))</f>
        <v>2025</v>
      </c>
      <c r="H3597" s="2">
        <f>INT(MONTH(GEN_UP[[#This Row],[Fecha]]))</f>
        <v>6</v>
      </c>
      <c r="I3597" s="3" t="str">
        <f>TEXT(DATE(YEAR(GEN_UP[[#This Row],[Fecha]]),MONTH(GEN_UP[[#This Row],[Fecha]]),DAY(GEN_UP[[#This Row],[Fecha]])),"mmmm")</f>
        <v>June</v>
      </c>
      <c r="J3597" s="2">
        <f>DAY(GEN_UP[[#This Row],[Fecha]])</f>
        <v>9</v>
      </c>
      <c r="K3597" s="12" t="str">
        <f t="shared" si="74"/>
        <v>09-06-2025_07</v>
      </c>
    </row>
    <row r="3598" spans="1:11" x14ac:dyDescent="0.3">
      <c r="A3598" s="3">
        <v>45817</v>
      </c>
      <c r="B3598" s="6">
        <v>0.33333333333333331</v>
      </c>
      <c r="C3598" s="2">
        <v>1651.5</v>
      </c>
      <c r="D3598" s="2">
        <v>1668.5</v>
      </c>
      <c r="E3598" s="2">
        <v>1642</v>
      </c>
      <c r="F3598" s="2">
        <v>1624</v>
      </c>
      <c r="G3598" s="2">
        <f>INT(YEAR(GEN_UP[[#This Row],[Fecha]]))</f>
        <v>2025</v>
      </c>
      <c r="H3598" s="2">
        <f>INT(MONTH(GEN_UP[[#This Row],[Fecha]]))</f>
        <v>6</v>
      </c>
      <c r="I3598" s="3" t="str">
        <f>TEXT(DATE(YEAR(GEN_UP[[#This Row],[Fecha]]),MONTH(GEN_UP[[#This Row],[Fecha]]),DAY(GEN_UP[[#This Row],[Fecha]])),"mmmm")</f>
        <v>June</v>
      </c>
      <c r="J3598" s="2">
        <f>DAY(GEN_UP[[#This Row],[Fecha]])</f>
        <v>9</v>
      </c>
      <c r="K3598" s="12" t="str">
        <f t="shared" si="74"/>
        <v>09-06-2025_08</v>
      </c>
    </row>
    <row r="3599" spans="1:11" x14ac:dyDescent="0.3">
      <c r="A3599" s="3">
        <v>45817</v>
      </c>
      <c r="B3599" s="6">
        <v>0.375</v>
      </c>
      <c r="C3599" s="2">
        <v>2093.5</v>
      </c>
      <c r="D3599" s="2">
        <v>2100</v>
      </c>
      <c r="E3599" s="2">
        <v>2099</v>
      </c>
      <c r="F3599" s="2">
        <v>2064</v>
      </c>
      <c r="G3599" s="2">
        <f>INT(YEAR(GEN_UP[[#This Row],[Fecha]]))</f>
        <v>2025</v>
      </c>
      <c r="H3599" s="2">
        <f>INT(MONTH(GEN_UP[[#This Row],[Fecha]]))</f>
        <v>6</v>
      </c>
      <c r="I3599" s="3" t="str">
        <f>TEXT(DATE(YEAR(GEN_UP[[#This Row],[Fecha]]),MONTH(GEN_UP[[#This Row],[Fecha]]),DAY(GEN_UP[[#This Row],[Fecha]])),"mmmm")</f>
        <v>June</v>
      </c>
      <c r="J3599" s="2">
        <f>DAY(GEN_UP[[#This Row],[Fecha]])</f>
        <v>9</v>
      </c>
      <c r="K3599" s="12" t="str">
        <f t="shared" si="74"/>
        <v>09-06-2025_09</v>
      </c>
    </row>
    <row r="3600" spans="1:11" x14ac:dyDescent="0.3">
      <c r="A3600" s="3">
        <v>45817</v>
      </c>
      <c r="B3600" s="6">
        <v>0.41666666666666669</v>
      </c>
      <c r="C3600" s="2">
        <v>3150</v>
      </c>
      <c r="D3600" s="2">
        <v>3104.5</v>
      </c>
      <c r="E3600" s="2">
        <v>3070</v>
      </c>
      <c r="F3600" s="2">
        <v>2974</v>
      </c>
      <c r="G3600" s="2">
        <f>INT(YEAR(GEN_UP[[#This Row],[Fecha]]))</f>
        <v>2025</v>
      </c>
      <c r="H3600" s="2">
        <f>INT(MONTH(GEN_UP[[#This Row],[Fecha]]))</f>
        <v>6</v>
      </c>
      <c r="I3600" s="3" t="str">
        <f>TEXT(DATE(YEAR(GEN_UP[[#This Row],[Fecha]]),MONTH(GEN_UP[[#This Row],[Fecha]]),DAY(GEN_UP[[#This Row],[Fecha]])),"mmmm")</f>
        <v>June</v>
      </c>
      <c r="J3600" s="2">
        <f>DAY(GEN_UP[[#This Row],[Fecha]])</f>
        <v>9</v>
      </c>
      <c r="K3600" s="12" t="str">
        <f t="shared" si="74"/>
        <v>09-06-2025_10</v>
      </c>
    </row>
    <row r="3601" spans="1:13" x14ac:dyDescent="0.3">
      <c r="A3601" s="3">
        <v>45817</v>
      </c>
      <c r="B3601" s="6">
        <v>0.45833333333333331</v>
      </c>
      <c r="C3601" s="2">
        <v>6290.5</v>
      </c>
      <c r="D3601" s="2">
        <v>6295.5</v>
      </c>
      <c r="E3601" s="2">
        <v>6277</v>
      </c>
      <c r="F3601" s="2">
        <v>6183</v>
      </c>
      <c r="G3601" s="2">
        <f>INT(YEAR(GEN_UP[[#This Row],[Fecha]]))</f>
        <v>2025</v>
      </c>
      <c r="H3601" s="2">
        <f>INT(MONTH(GEN_UP[[#This Row],[Fecha]]))</f>
        <v>6</v>
      </c>
      <c r="I3601" s="3" t="str">
        <f>TEXT(DATE(YEAR(GEN_UP[[#This Row],[Fecha]]),MONTH(GEN_UP[[#This Row],[Fecha]]),DAY(GEN_UP[[#This Row],[Fecha]])),"mmmm")</f>
        <v>June</v>
      </c>
      <c r="J3601" s="2">
        <f>DAY(GEN_UP[[#This Row],[Fecha]])</f>
        <v>9</v>
      </c>
      <c r="K3601" s="12" t="str">
        <f t="shared" si="74"/>
        <v>09-06-2025_11</v>
      </c>
    </row>
    <row r="3602" spans="1:13" x14ac:dyDescent="0.3">
      <c r="A3602" s="3">
        <v>45817</v>
      </c>
      <c r="B3602" s="6">
        <v>0.5</v>
      </c>
      <c r="C3602" s="2">
        <v>7456</v>
      </c>
      <c r="D3602" s="2">
        <v>7588.5</v>
      </c>
      <c r="E3602" s="2">
        <v>7642</v>
      </c>
      <c r="F3602" s="2">
        <v>7624</v>
      </c>
      <c r="G3602" s="2">
        <f>INT(YEAR(GEN_UP[[#This Row],[Fecha]]))</f>
        <v>2025</v>
      </c>
      <c r="H3602" s="2">
        <f>INT(MONTH(GEN_UP[[#This Row],[Fecha]]))</f>
        <v>6</v>
      </c>
      <c r="I3602" s="3" t="str">
        <f>TEXT(DATE(YEAR(GEN_UP[[#This Row],[Fecha]]),MONTH(GEN_UP[[#This Row],[Fecha]]),DAY(GEN_UP[[#This Row],[Fecha]])),"mmmm")</f>
        <v>June</v>
      </c>
      <c r="J3602" s="2">
        <f>DAY(GEN_UP[[#This Row],[Fecha]])</f>
        <v>9</v>
      </c>
      <c r="K3602" s="12" t="str">
        <f t="shared" si="74"/>
        <v>09-06-2025_12</v>
      </c>
    </row>
    <row r="3603" spans="1:13" x14ac:dyDescent="0.3">
      <c r="A3603" s="3">
        <v>45817</v>
      </c>
      <c r="B3603" s="6">
        <v>0.54166666666666663</v>
      </c>
      <c r="C3603" s="2">
        <v>3167</v>
      </c>
      <c r="D3603" s="2">
        <v>3017.5</v>
      </c>
      <c r="E3603" s="2">
        <v>2823</v>
      </c>
      <c r="F3603" s="2">
        <v>2691</v>
      </c>
      <c r="G3603" s="2">
        <f>INT(YEAR(GEN_UP[[#This Row],[Fecha]]))</f>
        <v>2025</v>
      </c>
      <c r="H3603" s="2">
        <f>INT(MONTH(GEN_UP[[#This Row],[Fecha]]))</f>
        <v>6</v>
      </c>
      <c r="I3603" s="3" t="str">
        <f>TEXT(DATE(YEAR(GEN_UP[[#This Row],[Fecha]]),MONTH(GEN_UP[[#This Row],[Fecha]]),DAY(GEN_UP[[#This Row],[Fecha]])),"mmmm")</f>
        <v>June</v>
      </c>
      <c r="J3603" s="2">
        <f>DAY(GEN_UP[[#This Row],[Fecha]])</f>
        <v>9</v>
      </c>
      <c r="K3603" s="12" t="str">
        <f t="shared" si="74"/>
        <v>09-06-2025_13</v>
      </c>
    </row>
    <row r="3604" spans="1:13" x14ac:dyDescent="0.3">
      <c r="A3604" s="3">
        <v>45817</v>
      </c>
      <c r="B3604" s="6">
        <v>0.58333333333333337</v>
      </c>
      <c r="C3604" s="2">
        <v>3951</v>
      </c>
      <c r="D3604" s="2">
        <v>3980.5</v>
      </c>
      <c r="E3604" s="2">
        <v>4009</v>
      </c>
      <c r="F3604" s="2">
        <v>3989</v>
      </c>
      <c r="G3604" s="2">
        <f>INT(YEAR(GEN_UP[[#This Row],[Fecha]]))</f>
        <v>2025</v>
      </c>
      <c r="H3604" s="2">
        <f>INT(MONTH(GEN_UP[[#This Row],[Fecha]]))</f>
        <v>6</v>
      </c>
      <c r="I3604" s="3" t="str">
        <f>TEXT(DATE(YEAR(GEN_UP[[#This Row],[Fecha]]),MONTH(GEN_UP[[#This Row],[Fecha]]),DAY(GEN_UP[[#This Row],[Fecha]])),"mmmm")</f>
        <v>June</v>
      </c>
      <c r="J3604" s="2">
        <f>DAY(GEN_UP[[#This Row],[Fecha]])</f>
        <v>9</v>
      </c>
      <c r="K3604" s="12" t="str">
        <f t="shared" si="74"/>
        <v>09-06-2025_14</v>
      </c>
    </row>
    <row r="3605" spans="1:13" x14ac:dyDescent="0.3">
      <c r="A3605" s="3">
        <v>45817</v>
      </c>
      <c r="B3605" s="6">
        <v>0.625</v>
      </c>
      <c r="C3605" s="2">
        <v>2488</v>
      </c>
      <c r="D3605" s="2">
        <v>2465.5</v>
      </c>
      <c r="E3605" s="2">
        <v>2496</v>
      </c>
      <c r="F3605" s="2">
        <v>2468</v>
      </c>
      <c r="G3605" s="2">
        <f>INT(YEAR(GEN_UP[[#This Row],[Fecha]]))</f>
        <v>2025</v>
      </c>
      <c r="H3605" s="2">
        <f>INT(MONTH(GEN_UP[[#This Row],[Fecha]]))</f>
        <v>6</v>
      </c>
      <c r="I3605" s="3" t="str">
        <f>TEXT(DATE(YEAR(GEN_UP[[#This Row],[Fecha]]),MONTH(GEN_UP[[#This Row],[Fecha]]),DAY(GEN_UP[[#This Row],[Fecha]])),"mmmm")</f>
        <v>June</v>
      </c>
      <c r="J3605" s="2">
        <f>DAY(GEN_UP[[#This Row],[Fecha]])</f>
        <v>9</v>
      </c>
      <c r="K3605" s="12" t="str">
        <f t="shared" si="74"/>
        <v>09-06-2025_15</v>
      </c>
    </row>
    <row r="3606" spans="1:13" x14ac:dyDescent="0.3">
      <c r="A3606" s="3">
        <v>45817</v>
      </c>
      <c r="B3606" s="6">
        <v>0.66666666666666663</v>
      </c>
      <c r="C3606" s="2">
        <v>1179</v>
      </c>
      <c r="D3606" s="2">
        <v>1179</v>
      </c>
      <c r="E3606" s="2">
        <v>1210</v>
      </c>
      <c r="F3606" s="2">
        <v>1208</v>
      </c>
      <c r="G3606" s="2">
        <f>INT(YEAR(GEN_UP[[#This Row],[Fecha]]))</f>
        <v>2025</v>
      </c>
      <c r="H3606" s="2">
        <f>INT(MONTH(GEN_UP[[#This Row],[Fecha]]))</f>
        <v>6</v>
      </c>
      <c r="I3606" s="3" t="str">
        <f>TEXT(DATE(YEAR(GEN_UP[[#This Row],[Fecha]]),MONTH(GEN_UP[[#This Row],[Fecha]]),DAY(GEN_UP[[#This Row],[Fecha]])),"mmmm")</f>
        <v>June</v>
      </c>
      <c r="J3606" s="2">
        <f>DAY(GEN_UP[[#This Row],[Fecha]])</f>
        <v>9</v>
      </c>
      <c r="K3606" s="12" t="str">
        <f t="shared" si="74"/>
        <v>09-06-2025_16</v>
      </c>
    </row>
    <row r="3607" spans="1:13" x14ac:dyDescent="0.3">
      <c r="A3607" s="3">
        <v>45817</v>
      </c>
      <c r="B3607" s="6">
        <v>0.70833333333333337</v>
      </c>
      <c r="C3607" s="2">
        <v>1031</v>
      </c>
      <c r="D3607" s="2">
        <v>1032.5</v>
      </c>
      <c r="E3607" s="2">
        <v>1033</v>
      </c>
      <c r="F3607" s="2">
        <v>995</v>
      </c>
      <c r="G3607" s="2">
        <f>INT(YEAR(GEN_UP[[#This Row],[Fecha]]))</f>
        <v>2025</v>
      </c>
      <c r="H3607" s="2">
        <f>INT(MONTH(GEN_UP[[#This Row],[Fecha]]))</f>
        <v>6</v>
      </c>
      <c r="I3607" s="3" t="str">
        <f>TEXT(DATE(YEAR(GEN_UP[[#This Row],[Fecha]]),MONTH(GEN_UP[[#This Row],[Fecha]]),DAY(GEN_UP[[#This Row],[Fecha]])),"mmmm")</f>
        <v>June</v>
      </c>
      <c r="J3607" s="2">
        <f>DAY(GEN_UP[[#This Row],[Fecha]])</f>
        <v>9</v>
      </c>
      <c r="K3607" s="12" t="str">
        <f t="shared" si="74"/>
        <v>09-06-2025_17</v>
      </c>
    </row>
    <row r="3608" spans="1:13" x14ac:dyDescent="0.3">
      <c r="A3608" s="3">
        <v>45817</v>
      </c>
      <c r="B3608" s="6">
        <v>0.75</v>
      </c>
      <c r="C3608" s="2">
        <v>522</v>
      </c>
      <c r="D3608" s="2">
        <v>507</v>
      </c>
      <c r="E3608" s="2">
        <v>503</v>
      </c>
      <c r="F3608" s="2">
        <v>488</v>
      </c>
      <c r="G3608" s="2">
        <f>INT(YEAR(GEN_UP[[#This Row],[Fecha]]))</f>
        <v>2025</v>
      </c>
      <c r="H3608" s="2">
        <f>INT(MONTH(GEN_UP[[#This Row],[Fecha]]))</f>
        <v>6</v>
      </c>
      <c r="I3608" s="3" t="str">
        <f>TEXT(DATE(YEAR(GEN_UP[[#This Row],[Fecha]]),MONTH(GEN_UP[[#This Row],[Fecha]]),DAY(GEN_UP[[#This Row],[Fecha]])),"mmmm")</f>
        <v>June</v>
      </c>
      <c r="J3608" s="2">
        <f>DAY(GEN_UP[[#This Row],[Fecha]])</f>
        <v>9</v>
      </c>
      <c r="K3608" s="12" t="str">
        <f t="shared" si="74"/>
        <v>09-06-2025_18</v>
      </c>
    </row>
    <row r="3609" spans="1:13" x14ac:dyDescent="0.3">
      <c r="A3609" s="3">
        <v>45817</v>
      </c>
      <c r="B3609" s="6">
        <v>0.79166666666666663</v>
      </c>
      <c r="C3609" s="2">
        <v>52</v>
      </c>
      <c r="D3609" s="2">
        <v>54</v>
      </c>
      <c r="E3609" s="2">
        <v>62</v>
      </c>
      <c r="F3609" s="2">
        <v>66</v>
      </c>
      <c r="G3609" s="2">
        <f>INT(YEAR(GEN_UP[[#This Row],[Fecha]]))</f>
        <v>2025</v>
      </c>
      <c r="H3609" s="2">
        <f>INT(MONTH(GEN_UP[[#This Row],[Fecha]]))</f>
        <v>6</v>
      </c>
      <c r="I3609" s="3" t="str">
        <f>TEXT(DATE(YEAR(GEN_UP[[#This Row],[Fecha]]),MONTH(GEN_UP[[#This Row],[Fecha]]),DAY(GEN_UP[[#This Row],[Fecha]])),"mmmm")</f>
        <v>June</v>
      </c>
      <c r="J3609" s="2">
        <f>DAY(GEN_UP[[#This Row],[Fecha]])</f>
        <v>9</v>
      </c>
      <c r="K3609" s="12" t="str">
        <f t="shared" si="74"/>
        <v>09-06-2025_19</v>
      </c>
    </row>
    <row r="3610" spans="1:13" x14ac:dyDescent="0.3">
      <c r="A3610" s="3">
        <v>45818</v>
      </c>
      <c r="B3610" s="6">
        <v>0.25</v>
      </c>
      <c r="C3610" s="2">
        <v>0</v>
      </c>
      <c r="D3610" s="2">
        <v>0</v>
      </c>
      <c r="E3610" s="2">
        <v>0</v>
      </c>
      <c r="F3610" s="2">
        <v>0</v>
      </c>
      <c r="G3610" s="2">
        <f>INT(YEAR(GEN_UP[[#This Row],[Fecha]]))</f>
        <v>2025</v>
      </c>
      <c r="H3610" s="2">
        <f>INT(MONTH(GEN_UP[[#This Row],[Fecha]]))</f>
        <v>6</v>
      </c>
      <c r="I3610" s="3" t="str">
        <f>TEXT(DATE(YEAR(GEN_UP[[#This Row],[Fecha]]),MONTH(GEN_UP[[#This Row],[Fecha]]),DAY(GEN_UP[[#This Row],[Fecha]])),"mmmm")</f>
        <v>June</v>
      </c>
      <c r="J3610" s="2">
        <f>DAY(GEN_UP[[#This Row],[Fecha]])</f>
        <v>10</v>
      </c>
      <c r="K3610" s="12" t="str">
        <f t="shared" ref="K3610:K3623" si="75">TEXT(A3610,"dd-mm-yyyy") &amp; "_" &amp; TEXT(HOUR(B3610),"00")</f>
        <v>10-06-2025_06</v>
      </c>
      <c r="M3610" t="str">
        <f>FIXED(GEN_UP[[#This Row],[hora]])</f>
        <v>0.25</v>
      </c>
    </row>
    <row r="3611" spans="1:13" x14ac:dyDescent="0.3">
      <c r="A3611" s="3">
        <v>45818</v>
      </c>
      <c r="B3611" s="6">
        <v>0.29166666666666669</v>
      </c>
      <c r="C3611" s="2">
        <v>131</v>
      </c>
      <c r="D3611" s="2">
        <v>130</v>
      </c>
      <c r="E3611" s="2">
        <v>130</v>
      </c>
      <c r="F3611" s="2">
        <v>128</v>
      </c>
      <c r="G3611" s="2">
        <f>INT(YEAR(GEN_UP[[#This Row],[Fecha]]))</f>
        <v>2025</v>
      </c>
      <c r="H3611" s="2">
        <f>INT(MONTH(GEN_UP[[#This Row],[Fecha]]))</f>
        <v>6</v>
      </c>
      <c r="I3611" s="3" t="str">
        <f>TEXT(DATE(YEAR(GEN_UP[[#This Row],[Fecha]]),MONTH(GEN_UP[[#This Row],[Fecha]]),DAY(GEN_UP[[#This Row],[Fecha]])),"mmmm")</f>
        <v>June</v>
      </c>
      <c r="J3611" s="2">
        <f>DAY(GEN_UP[[#This Row],[Fecha]])</f>
        <v>10</v>
      </c>
      <c r="K3611" s="12" t="str">
        <f t="shared" si="75"/>
        <v>10-06-2025_07</v>
      </c>
      <c r="M3611" t="str">
        <f>FIXED(GEN_UP[[#This Row],[hora]])</f>
        <v>0.29</v>
      </c>
    </row>
    <row r="3612" spans="1:13" x14ac:dyDescent="0.3">
      <c r="A3612" s="3">
        <v>45818</v>
      </c>
      <c r="B3612" s="6">
        <v>0.33333333333333331</v>
      </c>
      <c r="C3612" s="2">
        <v>1456</v>
      </c>
      <c r="D3612" s="2">
        <v>1446</v>
      </c>
      <c r="E3612" s="2">
        <v>1455</v>
      </c>
      <c r="F3612" s="2">
        <v>1427</v>
      </c>
      <c r="G3612" s="2">
        <f>INT(YEAR(GEN_UP[[#This Row],[Fecha]]))</f>
        <v>2025</v>
      </c>
      <c r="H3612" s="2">
        <f>INT(MONTH(GEN_UP[[#This Row],[Fecha]]))</f>
        <v>6</v>
      </c>
      <c r="I3612" s="3" t="str">
        <f>TEXT(DATE(YEAR(GEN_UP[[#This Row],[Fecha]]),MONTH(GEN_UP[[#This Row],[Fecha]]),DAY(GEN_UP[[#This Row],[Fecha]])),"mmmm")</f>
        <v>June</v>
      </c>
      <c r="J3612" s="2">
        <f>DAY(GEN_UP[[#This Row],[Fecha]])</f>
        <v>10</v>
      </c>
      <c r="K3612" s="12" t="str">
        <f t="shared" si="75"/>
        <v>10-06-2025_08</v>
      </c>
      <c r="M3612" t="str">
        <f>FIXED(GEN_UP[[#This Row],[hora]])</f>
        <v>0.33</v>
      </c>
    </row>
    <row r="3613" spans="1:13" x14ac:dyDescent="0.3">
      <c r="A3613" s="3">
        <v>45818</v>
      </c>
      <c r="B3613" s="6">
        <v>0.375</v>
      </c>
      <c r="C3613" s="2">
        <v>1930</v>
      </c>
      <c r="D3613" s="2">
        <v>1906.5</v>
      </c>
      <c r="E3613" s="2">
        <v>1875</v>
      </c>
      <c r="F3613" s="2">
        <v>1791</v>
      </c>
      <c r="G3613" s="2">
        <f>INT(YEAR(GEN_UP[[#This Row],[Fecha]]))</f>
        <v>2025</v>
      </c>
      <c r="H3613" s="2">
        <f>INT(MONTH(GEN_UP[[#This Row],[Fecha]]))</f>
        <v>6</v>
      </c>
      <c r="I3613" s="3" t="str">
        <f>TEXT(DATE(YEAR(GEN_UP[[#This Row],[Fecha]]),MONTH(GEN_UP[[#This Row],[Fecha]]),DAY(GEN_UP[[#This Row],[Fecha]])),"mmmm")</f>
        <v>June</v>
      </c>
      <c r="J3613" s="2">
        <f>DAY(GEN_UP[[#This Row],[Fecha]])</f>
        <v>10</v>
      </c>
      <c r="K3613" s="12" t="str">
        <f t="shared" si="75"/>
        <v>10-06-2025_09</v>
      </c>
      <c r="M3613" t="str">
        <f>FIXED(GEN_UP[[#This Row],[hora]])</f>
        <v>0.38</v>
      </c>
    </row>
    <row r="3614" spans="1:13" x14ac:dyDescent="0.3">
      <c r="A3614" s="3">
        <v>45818</v>
      </c>
      <c r="B3614" s="6">
        <v>0.41666666666666669</v>
      </c>
      <c r="C3614" s="2">
        <v>2878</v>
      </c>
      <c r="D3614" s="2">
        <v>2849</v>
      </c>
      <c r="E3614" s="2">
        <v>2858</v>
      </c>
      <c r="F3614" s="2">
        <v>2738</v>
      </c>
      <c r="G3614" s="2">
        <f>INT(YEAR(GEN_UP[[#This Row],[Fecha]]))</f>
        <v>2025</v>
      </c>
      <c r="H3614" s="2">
        <f>INT(MONTH(GEN_UP[[#This Row],[Fecha]]))</f>
        <v>6</v>
      </c>
      <c r="I3614" s="3" t="str">
        <f>TEXT(DATE(YEAR(GEN_UP[[#This Row],[Fecha]]),MONTH(GEN_UP[[#This Row],[Fecha]]),DAY(GEN_UP[[#This Row],[Fecha]])),"mmmm")</f>
        <v>June</v>
      </c>
      <c r="J3614" s="2">
        <f>DAY(GEN_UP[[#This Row],[Fecha]])</f>
        <v>10</v>
      </c>
      <c r="K3614" s="12" t="str">
        <f t="shared" si="75"/>
        <v>10-06-2025_10</v>
      </c>
      <c r="M3614" t="str">
        <f>FIXED(GEN_UP[[#This Row],[hora]])</f>
        <v>0.42</v>
      </c>
    </row>
    <row r="3615" spans="1:13" x14ac:dyDescent="0.3">
      <c r="A3615" s="3">
        <v>45818</v>
      </c>
      <c r="B3615" s="6">
        <v>0.45833333333333331</v>
      </c>
      <c r="C3615" s="2">
        <v>3602</v>
      </c>
      <c r="D3615" s="2">
        <v>3575</v>
      </c>
      <c r="E3615" s="2">
        <v>3597</v>
      </c>
      <c r="F3615" s="2">
        <v>3495</v>
      </c>
      <c r="G3615" s="2">
        <f>INT(YEAR(GEN_UP[[#This Row],[Fecha]]))</f>
        <v>2025</v>
      </c>
      <c r="H3615" s="2">
        <f>INT(MONTH(GEN_UP[[#This Row],[Fecha]]))</f>
        <v>6</v>
      </c>
      <c r="I3615" s="3" t="str">
        <f>TEXT(DATE(YEAR(GEN_UP[[#This Row],[Fecha]]),MONTH(GEN_UP[[#This Row],[Fecha]]),DAY(GEN_UP[[#This Row],[Fecha]])),"mmmm")</f>
        <v>June</v>
      </c>
      <c r="J3615" s="2">
        <f>DAY(GEN_UP[[#This Row],[Fecha]])</f>
        <v>10</v>
      </c>
      <c r="K3615" s="12" t="str">
        <f t="shared" si="75"/>
        <v>10-06-2025_11</v>
      </c>
      <c r="M3615" t="str">
        <f>FIXED(GEN_UP[[#This Row],[hora]])</f>
        <v>0.46</v>
      </c>
    </row>
    <row r="3616" spans="1:13" x14ac:dyDescent="0.3">
      <c r="A3616" s="3">
        <v>45818</v>
      </c>
      <c r="B3616" s="6">
        <v>0.5</v>
      </c>
      <c r="C3616" s="2">
        <v>2840</v>
      </c>
      <c r="D3616" s="2">
        <v>2811</v>
      </c>
      <c r="E3616" s="2">
        <v>2804</v>
      </c>
      <c r="F3616" s="2">
        <v>2747</v>
      </c>
      <c r="G3616" s="2">
        <f>INT(YEAR(GEN_UP[[#This Row],[Fecha]]))</f>
        <v>2025</v>
      </c>
      <c r="H3616" s="2">
        <f>INT(MONTH(GEN_UP[[#This Row],[Fecha]]))</f>
        <v>6</v>
      </c>
      <c r="I3616" s="3" t="str">
        <f>TEXT(DATE(YEAR(GEN_UP[[#This Row],[Fecha]]),MONTH(GEN_UP[[#This Row],[Fecha]]),DAY(GEN_UP[[#This Row],[Fecha]])),"mmmm")</f>
        <v>June</v>
      </c>
      <c r="J3616" s="2">
        <f>DAY(GEN_UP[[#This Row],[Fecha]])</f>
        <v>10</v>
      </c>
      <c r="K3616" s="12" t="str">
        <f t="shared" si="75"/>
        <v>10-06-2025_12</v>
      </c>
      <c r="M3616" t="str">
        <f>FIXED(GEN_UP[[#This Row],[hora]])</f>
        <v>0.50</v>
      </c>
    </row>
    <row r="3617" spans="1:13" x14ac:dyDescent="0.3">
      <c r="A3617" s="3">
        <v>45818</v>
      </c>
      <c r="B3617" s="6">
        <v>0.54166666666666663</v>
      </c>
      <c r="C3617" s="2">
        <v>3930</v>
      </c>
      <c r="D3617" s="2">
        <v>3905.5</v>
      </c>
      <c r="E3617" s="2">
        <v>3909</v>
      </c>
      <c r="F3617" s="2">
        <v>3847</v>
      </c>
      <c r="G3617" s="2">
        <f>INT(YEAR(GEN_UP[[#This Row],[Fecha]]))</f>
        <v>2025</v>
      </c>
      <c r="H3617" s="2">
        <f>INT(MONTH(GEN_UP[[#This Row],[Fecha]]))</f>
        <v>6</v>
      </c>
      <c r="I3617" s="3" t="str">
        <f>TEXT(DATE(YEAR(GEN_UP[[#This Row],[Fecha]]),MONTH(GEN_UP[[#This Row],[Fecha]]),DAY(GEN_UP[[#This Row],[Fecha]])),"mmmm")</f>
        <v>June</v>
      </c>
      <c r="J3617" s="2">
        <f>DAY(GEN_UP[[#This Row],[Fecha]])</f>
        <v>10</v>
      </c>
      <c r="K3617" s="12" t="str">
        <f t="shared" si="75"/>
        <v>10-06-2025_13</v>
      </c>
      <c r="M3617" t="str">
        <f>FIXED(GEN_UP[[#This Row],[hora]])</f>
        <v>0.54</v>
      </c>
    </row>
    <row r="3618" spans="1:13" x14ac:dyDescent="0.3">
      <c r="A3618" s="3">
        <v>45818</v>
      </c>
      <c r="B3618" s="6">
        <v>0.58333333333333337</v>
      </c>
      <c r="C3618" s="2">
        <v>5121</v>
      </c>
      <c r="D3618" s="2">
        <v>5134.5</v>
      </c>
      <c r="E3618" s="2">
        <v>5220</v>
      </c>
      <c r="F3618" s="2">
        <v>5242</v>
      </c>
      <c r="G3618" s="2">
        <f>INT(YEAR(GEN_UP[[#This Row],[Fecha]]))</f>
        <v>2025</v>
      </c>
      <c r="H3618" s="2">
        <f>INT(MONTH(GEN_UP[[#This Row],[Fecha]]))</f>
        <v>6</v>
      </c>
      <c r="I3618" s="3" t="str">
        <f>TEXT(DATE(YEAR(GEN_UP[[#This Row],[Fecha]]),MONTH(GEN_UP[[#This Row],[Fecha]]),DAY(GEN_UP[[#This Row],[Fecha]])),"mmmm")</f>
        <v>June</v>
      </c>
      <c r="J3618" s="2">
        <f>DAY(GEN_UP[[#This Row],[Fecha]])</f>
        <v>10</v>
      </c>
      <c r="K3618" s="12" t="str">
        <f t="shared" si="75"/>
        <v>10-06-2025_14</v>
      </c>
      <c r="M3618" t="str">
        <f>FIXED(GEN_UP[[#This Row],[hora]])</f>
        <v>0.58</v>
      </c>
    </row>
    <row r="3619" spans="1:13" x14ac:dyDescent="0.3">
      <c r="A3619" s="3">
        <v>45818</v>
      </c>
      <c r="B3619" s="6">
        <v>0.625</v>
      </c>
      <c r="C3619" s="2">
        <v>5162</v>
      </c>
      <c r="D3619" s="2">
        <v>5090.5</v>
      </c>
      <c r="E3619" s="2">
        <v>5016</v>
      </c>
      <c r="F3619" s="2">
        <v>5058</v>
      </c>
      <c r="G3619" s="2">
        <f>INT(YEAR(GEN_UP[[#This Row],[Fecha]]))</f>
        <v>2025</v>
      </c>
      <c r="H3619" s="2">
        <f>INT(MONTH(GEN_UP[[#This Row],[Fecha]]))</f>
        <v>6</v>
      </c>
      <c r="I3619" s="3" t="str">
        <f>TEXT(DATE(YEAR(GEN_UP[[#This Row],[Fecha]]),MONTH(GEN_UP[[#This Row],[Fecha]]),DAY(GEN_UP[[#This Row],[Fecha]])),"mmmm")</f>
        <v>June</v>
      </c>
      <c r="J3619" s="2">
        <f>DAY(GEN_UP[[#This Row],[Fecha]])</f>
        <v>10</v>
      </c>
      <c r="K3619" s="12" t="str">
        <f t="shared" si="75"/>
        <v>10-06-2025_15</v>
      </c>
      <c r="M3619" t="str">
        <f>FIXED(GEN_UP[[#This Row],[hora]])</f>
        <v>0.63</v>
      </c>
    </row>
    <row r="3620" spans="1:13" x14ac:dyDescent="0.3">
      <c r="A3620" s="3">
        <v>45818</v>
      </c>
      <c r="B3620" s="6">
        <v>0.66666666666666663</v>
      </c>
      <c r="C3620" s="2">
        <v>1934</v>
      </c>
      <c r="D3620" s="2">
        <v>1915.5</v>
      </c>
      <c r="E3620" s="2">
        <v>1947</v>
      </c>
      <c r="F3620" s="2">
        <v>2009</v>
      </c>
      <c r="G3620" s="2">
        <f>INT(YEAR(GEN_UP[[#This Row],[Fecha]]))</f>
        <v>2025</v>
      </c>
      <c r="H3620" s="2">
        <f>INT(MONTH(GEN_UP[[#This Row],[Fecha]]))</f>
        <v>6</v>
      </c>
      <c r="I3620" s="3" t="str">
        <f>TEXT(DATE(YEAR(GEN_UP[[#This Row],[Fecha]]),MONTH(GEN_UP[[#This Row],[Fecha]]),DAY(GEN_UP[[#This Row],[Fecha]])),"mmmm")</f>
        <v>June</v>
      </c>
      <c r="J3620" s="2">
        <f>DAY(GEN_UP[[#This Row],[Fecha]])</f>
        <v>10</v>
      </c>
      <c r="K3620" s="12" t="str">
        <f t="shared" si="75"/>
        <v>10-06-2025_16</v>
      </c>
      <c r="M3620" t="str">
        <f>FIXED(GEN_UP[[#This Row],[hora]])</f>
        <v>0.67</v>
      </c>
    </row>
    <row r="3621" spans="1:13" x14ac:dyDescent="0.3">
      <c r="A3621" s="3">
        <v>45818</v>
      </c>
      <c r="B3621" s="6">
        <v>0.70833333333333337</v>
      </c>
      <c r="C3621" s="2">
        <v>1081</v>
      </c>
      <c r="D3621" s="2">
        <v>1074.5</v>
      </c>
      <c r="E3621" s="2">
        <v>1118</v>
      </c>
      <c r="F3621" s="2">
        <v>1124</v>
      </c>
      <c r="G3621" s="2">
        <f>INT(YEAR(GEN_UP[[#This Row],[Fecha]]))</f>
        <v>2025</v>
      </c>
      <c r="H3621" s="2">
        <f>INT(MONTH(GEN_UP[[#This Row],[Fecha]]))</f>
        <v>6</v>
      </c>
      <c r="I3621" s="3" t="str">
        <f>TEXT(DATE(YEAR(GEN_UP[[#This Row],[Fecha]]),MONTH(GEN_UP[[#This Row],[Fecha]]),DAY(GEN_UP[[#This Row],[Fecha]])),"mmmm")</f>
        <v>June</v>
      </c>
      <c r="J3621" s="2">
        <f>DAY(GEN_UP[[#This Row],[Fecha]])</f>
        <v>10</v>
      </c>
      <c r="K3621" s="12" t="str">
        <f t="shared" si="75"/>
        <v>10-06-2025_17</v>
      </c>
      <c r="M3621" t="str">
        <f>FIXED(GEN_UP[[#This Row],[hora]])</f>
        <v>0.71</v>
      </c>
    </row>
    <row r="3622" spans="1:13" x14ac:dyDescent="0.3">
      <c r="A3622" s="3">
        <v>45818</v>
      </c>
      <c r="B3622" s="6">
        <v>0.75</v>
      </c>
      <c r="C3622" s="2">
        <v>4</v>
      </c>
      <c r="D3622" s="2">
        <v>4.5</v>
      </c>
      <c r="E3622" s="2">
        <v>5</v>
      </c>
      <c r="F3622" s="2">
        <v>6</v>
      </c>
      <c r="G3622" s="2">
        <f>INT(YEAR(GEN_UP[[#This Row],[Fecha]]))</f>
        <v>2025</v>
      </c>
      <c r="H3622" s="2">
        <f>INT(MONTH(GEN_UP[[#This Row],[Fecha]]))</f>
        <v>6</v>
      </c>
      <c r="I3622" s="3" t="str">
        <f>TEXT(DATE(YEAR(GEN_UP[[#This Row],[Fecha]]),MONTH(GEN_UP[[#This Row],[Fecha]]),DAY(GEN_UP[[#This Row],[Fecha]])),"mmmm")</f>
        <v>June</v>
      </c>
      <c r="J3622" s="2">
        <f>DAY(GEN_UP[[#This Row],[Fecha]])</f>
        <v>10</v>
      </c>
      <c r="K3622" s="12" t="str">
        <f t="shared" si="75"/>
        <v>10-06-2025_18</v>
      </c>
      <c r="M3622" t="str">
        <f>FIXED(GEN_UP[[#This Row],[hora]])</f>
        <v>0.75</v>
      </c>
    </row>
    <row r="3623" spans="1:13" x14ac:dyDescent="0.3">
      <c r="A3623" s="3">
        <v>45818</v>
      </c>
      <c r="B3623" s="6">
        <v>0.79166666666666663</v>
      </c>
      <c r="C3623" s="2">
        <v>0</v>
      </c>
      <c r="D3623" s="2">
        <v>0</v>
      </c>
      <c r="E3623" s="2">
        <v>0</v>
      </c>
      <c r="F3623" s="2">
        <v>0</v>
      </c>
      <c r="G3623" s="2">
        <f>INT(YEAR(GEN_UP[[#This Row],[Fecha]]))</f>
        <v>2025</v>
      </c>
      <c r="H3623" s="2">
        <f>INT(MONTH(GEN_UP[[#This Row],[Fecha]]))</f>
        <v>6</v>
      </c>
      <c r="I3623" s="3" t="str">
        <f>TEXT(DATE(YEAR(GEN_UP[[#This Row],[Fecha]]),MONTH(GEN_UP[[#This Row],[Fecha]]),DAY(GEN_UP[[#This Row],[Fecha]])),"mmmm")</f>
        <v>June</v>
      </c>
      <c r="J3623" s="2">
        <f>DAY(GEN_UP[[#This Row],[Fecha]])</f>
        <v>10</v>
      </c>
      <c r="K3623" s="12" t="str">
        <f t="shared" si="75"/>
        <v>10-06-2025_19</v>
      </c>
      <c r="M3623" t="str">
        <f>FIXED(GEN_UP[[#This Row],[hora]])</f>
        <v>0.79</v>
      </c>
    </row>
    <row r="3624" spans="1:13" x14ac:dyDescent="0.3">
      <c r="A3624" s="3">
        <v>45819</v>
      </c>
      <c r="B3624" s="6">
        <v>0.25</v>
      </c>
      <c r="C3624" s="2">
        <v>0</v>
      </c>
      <c r="D3624" s="2">
        <v>0</v>
      </c>
      <c r="E3624" s="2">
        <v>0</v>
      </c>
      <c r="F3624" s="2">
        <v>0</v>
      </c>
      <c r="G3624" s="2">
        <f>INT(YEAR(GEN_UP[[#This Row],[Fecha]]))</f>
        <v>2025</v>
      </c>
      <c r="H3624" s="2">
        <f>INT(MONTH(GEN_UP[[#This Row],[Fecha]]))</f>
        <v>6</v>
      </c>
      <c r="I3624" s="3" t="str">
        <f>TEXT(DATE(YEAR(GEN_UP[[#This Row],[Fecha]]),MONTH(GEN_UP[[#This Row],[Fecha]]),DAY(GEN_UP[[#This Row],[Fecha]])),"mmmm")</f>
        <v>June</v>
      </c>
      <c r="J3624" s="2">
        <f>DAY(GEN_UP[[#This Row],[Fecha]])</f>
        <v>11</v>
      </c>
      <c r="K3624" s="12" t="str">
        <f t="shared" ref="K3624:K3637" si="76">TEXT(A3624,"dd-mm-yyyy") &amp; "_" &amp; TEXT(HOUR(B3624),"00")</f>
        <v>11-06-2025_06</v>
      </c>
      <c r="M3624" t="str">
        <f>FIXED(GEN_UP[[#This Row],[hora]])</f>
        <v>0.25</v>
      </c>
    </row>
    <row r="3625" spans="1:13" x14ac:dyDescent="0.3">
      <c r="A3625" s="3">
        <v>45819</v>
      </c>
      <c r="B3625" s="6">
        <v>0.29166666666666669</v>
      </c>
      <c r="C3625" s="2">
        <v>288</v>
      </c>
      <c r="D3625" s="2">
        <v>279</v>
      </c>
      <c r="E3625" s="2">
        <v>206</v>
      </c>
      <c r="F3625" s="2">
        <v>207</v>
      </c>
      <c r="G3625" s="2">
        <f>INT(YEAR(GEN_UP[[#This Row],[Fecha]]))</f>
        <v>2025</v>
      </c>
      <c r="H3625" s="2">
        <f>INT(MONTH(GEN_UP[[#This Row],[Fecha]]))</f>
        <v>6</v>
      </c>
      <c r="I3625" s="3" t="str">
        <f>TEXT(DATE(YEAR(GEN_UP[[#This Row],[Fecha]]),MONTH(GEN_UP[[#This Row],[Fecha]]),DAY(GEN_UP[[#This Row],[Fecha]])),"mmmm")</f>
        <v>June</v>
      </c>
      <c r="J3625" s="2">
        <f>DAY(GEN_UP[[#This Row],[Fecha]])</f>
        <v>11</v>
      </c>
      <c r="K3625" s="12" t="str">
        <f t="shared" si="76"/>
        <v>11-06-2025_07</v>
      </c>
      <c r="M3625" t="str">
        <f>FIXED(GEN_UP[[#This Row],[hora]])</f>
        <v>0.29</v>
      </c>
    </row>
    <row r="3626" spans="1:13" x14ac:dyDescent="0.3">
      <c r="A3626" s="3">
        <v>45819</v>
      </c>
      <c r="B3626" s="6">
        <v>0.33333333333333331</v>
      </c>
      <c r="C3626" s="2">
        <v>1709</v>
      </c>
      <c r="D3626" s="2">
        <v>1743</v>
      </c>
      <c r="E3626" s="2">
        <v>1734</v>
      </c>
      <c r="F3626" s="2">
        <v>1696</v>
      </c>
      <c r="G3626" s="2">
        <f>INT(YEAR(GEN_UP[[#This Row],[Fecha]]))</f>
        <v>2025</v>
      </c>
      <c r="H3626" s="2">
        <f>INT(MONTH(GEN_UP[[#This Row],[Fecha]]))</f>
        <v>6</v>
      </c>
      <c r="I3626" s="3" t="str">
        <f>TEXT(DATE(YEAR(GEN_UP[[#This Row],[Fecha]]),MONTH(GEN_UP[[#This Row],[Fecha]]),DAY(GEN_UP[[#This Row],[Fecha]])),"mmmm")</f>
        <v>June</v>
      </c>
      <c r="J3626" s="2">
        <f>DAY(GEN_UP[[#This Row],[Fecha]])</f>
        <v>11</v>
      </c>
      <c r="K3626" s="12" t="str">
        <f t="shared" si="76"/>
        <v>11-06-2025_08</v>
      </c>
    </row>
    <row r="3627" spans="1:13" x14ac:dyDescent="0.3">
      <c r="A3627" s="3">
        <v>45819</v>
      </c>
      <c r="B3627" s="6">
        <v>0.375</v>
      </c>
      <c r="C3627" s="2">
        <v>3829</v>
      </c>
      <c r="D3627" s="2">
        <v>3777.5</v>
      </c>
      <c r="E3627" s="2">
        <v>3711</v>
      </c>
      <c r="F3627" s="2">
        <v>3596</v>
      </c>
      <c r="G3627" s="2">
        <f>INT(YEAR(GEN_UP[[#This Row],[Fecha]]))</f>
        <v>2025</v>
      </c>
      <c r="H3627" s="2">
        <f>INT(MONTH(GEN_UP[[#This Row],[Fecha]]))</f>
        <v>6</v>
      </c>
      <c r="I3627" s="3" t="str">
        <f>TEXT(DATE(YEAR(GEN_UP[[#This Row],[Fecha]]),MONTH(GEN_UP[[#This Row],[Fecha]]),DAY(GEN_UP[[#This Row],[Fecha]])),"mmmm")</f>
        <v>June</v>
      </c>
      <c r="J3627" s="2">
        <f>DAY(GEN_UP[[#This Row],[Fecha]])</f>
        <v>11</v>
      </c>
      <c r="K3627" s="12" t="str">
        <f t="shared" si="76"/>
        <v>11-06-2025_09</v>
      </c>
    </row>
    <row r="3628" spans="1:13" x14ac:dyDescent="0.3">
      <c r="A3628" s="3">
        <v>45819</v>
      </c>
      <c r="B3628" s="6">
        <v>0.41666666666666669</v>
      </c>
      <c r="C3628" s="2">
        <v>4933</v>
      </c>
      <c r="D3628" s="2">
        <v>4903</v>
      </c>
      <c r="E3628" s="2">
        <v>4834</v>
      </c>
      <c r="F3628" s="2">
        <v>4768</v>
      </c>
      <c r="G3628" s="2">
        <f>INT(YEAR(GEN_UP[[#This Row],[Fecha]]))</f>
        <v>2025</v>
      </c>
      <c r="H3628" s="2">
        <f>INT(MONTH(GEN_UP[[#This Row],[Fecha]]))</f>
        <v>6</v>
      </c>
      <c r="I3628" s="3" t="str">
        <f>TEXT(DATE(YEAR(GEN_UP[[#This Row],[Fecha]]),MONTH(GEN_UP[[#This Row],[Fecha]]),DAY(GEN_UP[[#This Row],[Fecha]])),"mmmm")</f>
        <v>June</v>
      </c>
      <c r="J3628" s="2">
        <f>DAY(GEN_UP[[#This Row],[Fecha]])</f>
        <v>11</v>
      </c>
      <c r="K3628" s="12" t="str">
        <f t="shared" si="76"/>
        <v>11-06-2025_10</v>
      </c>
    </row>
    <row r="3629" spans="1:13" x14ac:dyDescent="0.3">
      <c r="A3629" s="3">
        <v>45819</v>
      </c>
      <c r="B3629" s="6">
        <v>0.45833333333333331</v>
      </c>
      <c r="C3629" s="2">
        <v>6283</v>
      </c>
      <c r="D3629" s="2">
        <v>6285</v>
      </c>
      <c r="E3629" s="2">
        <v>6034</v>
      </c>
      <c r="F3629" s="2">
        <v>6314</v>
      </c>
      <c r="G3629" s="2">
        <f>INT(YEAR(GEN_UP[[#This Row],[Fecha]]))</f>
        <v>2025</v>
      </c>
      <c r="H3629" s="2">
        <f>INT(MONTH(GEN_UP[[#This Row],[Fecha]]))</f>
        <v>6</v>
      </c>
      <c r="I3629" s="3" t="str">
        <f>TEXT(DATE(YEAR(GEN_UP[[#This Row],[Fecha]]),MONTH(GEN_UP[[#This Row],[Fecha]]),DAY(GEN_UP[[#This Row],[Fecha]])),"mmmm")</f>
        <v>June</v>
      </c>
      <c r="J3629" s="2">
        <f>DAY(GEN_UP[[#This Row],[Fecha]])</f>
        <v>11</v>
      </c>
      <c r="K3629" s="12" t="str">
        <f t="shared" si="76"/>
        <v>11-06-2025_11</v>
      </c>
    </row>
    <row r="3630" spans="1:13" x14ac:dyDescent="0.3">
      <c r="A3630" s="3">
        <v>45819</v>
      </c>
      <c r="B3630" s="6">
        <v>0.5</v>
      </c>
      <c r="C3630" s="2">
        <v>6611</v>
      </c>
      <c r="D3630" s="2">
        <v>6577.5</v>
      </c>
      <c r="E3630" s="2">
        <v>6371</v>
      </c>
      <c r="F3630" s="2">
        <v>6641</v>
      </c>
      <c r="G3630" s="2">
        <f>INT(YEAR(GEN_UP[[#This Row],[Fecha]]))</f>
        <v>2025</v>
      </c>
      <c r="H3630" s="2">
        <f>INT(MONTH(GEN_UP[[#This Row],[Fecha]]))</f>
        <v>6</v>
      </c>
      <c r="I3630" s="3" t="str">
        <f>TEXT(DATE(YEAR(GEN_UP[[#This Row],[Fecha]]),MONTH(GEN_UP[[#This Row],[Fecha]]),DAY(GEN_UP[[#This Row],[Fecha]])),"mmmm")</f>
        <v>June</v>
      </c>
      <c r="J3630" s="2">
        <f>DAY(GEN_UP[[#This Row],[Fecha]])</f>
        <v>11</v>
      </c>
      <c r="K3630" s="12" t="str">
        <f t="shared" si="76"/>
        <v>11-06-2025_12</v>
      </c>
    </row>
    <row r="3631" spans="1:13" x14ac:dyDescent="0.3">
      <c r="A3631" s="3">
        <v>45819</v>
      </c>
      <c r="B3631" s="6">
        <v>0.54166666666666663</v>
      </c>
      <c r="C3631" s="2">
        <v>5516</v>
      </c>
      <c r="D3631" s="2">
        <v>5489</v>
      </c>
      <c r="E3631" s="2">
        <v>5563</v>
      </c>
      <c r="F3631" s="2">
        <v>5604</v>
      </c>
      <c r="G3631" s="2">
        <f>INT(YEAR(GEN_UP[[#This Row],[Fecha]]))</f>
        <v>2025</v>
      </c>
      <c r="H3631" s="2">
        <f>INT(MONTH(GEN_UP[[#This Row],[Fecha]]))</f>
        <v>6</v>
      </c>
      <c r="I3631" s="3" t="str">
        <f>TEXT(DATE(YEAR(GEN_UP[[#This Row],[Fecha]]),MONTH(GEN_UP[[#This Row],[Fecha]]),DAY(GEN_UP[[#This Row],[Fecha]])),"mmmm")</f>
        <v>June</v>
      </c>
      <c r="J3631" s="2">
        <f>DAY(GEN_UP[[#This Row],[Fecha]])</f>
        <v>11</v>
      </c>
      <c r="K3631" s="12" t="str">
        <f t="shared" si="76"/>
        <v>11-06-2025_13</v>
      </c>
    </row>
    <row r="3632" spans="1:13" x14ac:dyDescent="0.3">
      <c r="A3632" s="3">
        <v>45819</v>
      </c>
      <c r="B3632" s="6">
        <v>0.58333333333333337</v>
      </c>
      <c r="C3632" s="2">
        <v>6108</v>
      </c>
      <c r="D3632" s="2">
        <v>6106</v>
      </c>
      <c r="E3632" s="2">
        <v>6170</v>
      </c>
      <c r="F3632" s="2">
        <v>5726</v>
      </c>
      <c r="G3632" s="2">
        <f>INT(YEAR(GEN_UP[[#This Row],[Fecha]]))</f>
        <v>2025</v>
      </c>
      <c r="H3632" s="2">
        <f>INT(MONTH(GEN_UP[[#This Row],[Fecha]]))</f>
        <v>6</v>
      </c>
      <c r="I3632" s="3" t="str">
        <f>TEXT(DATE(YEAR(GEN_UP[[#This Row],[Fecha]]),MONTH(GEN_UP[[#This Row],[Fecha]]),DAY(GEN_UP[[#This Row],[Fecha]])),"mmmm")</f>
        <v>June</v>
      </c>
      <c r="J3632" s="2">
        <f>DAY(GEN_UP[[#This Row],[Fecha]])</f>
        <v>11</v>
      </c>
      <c r="K3632" s="12" t="str">
        <f t="shared" si="76"/>
        <v>11-06-2025_14</v>
      </c>
    </row>
    <row r="3633" spans="1:11" x14ac:dyDescent="0.3">
      <c r="A3633" s="3">
        <v>45819</v>
      </c>
      <c r="B3633" s="6">
        <v>0.625</v>
      </c>
      <c r="C3633" s="2">
        <v>6397</v>
      </c>
      <c r="D3633" s="2">
        <v>6432</v>
      </c>
      <c r="E3633" s="2">
        <v>6469</v>
      </c>
      <c r="F3633" s="2">
        <v>6291</v>
      </c>
      <c r="G3633" s="2">
        <f>INT(YEAR(GEN_UP[[#This Row],[Fecha]]))</f>
        <v>2025</v>
      </c>
      <c r="H3633" s="2">
        <f>INT(MONTH(GEN_UP[[#This Row],[Fecha]]))</f>
        <v>6</v>
      </c>
      <c r="I3633" s="3" t="str">
        <f>TEXT(DATE(YEAR(GEN_UP[[#This Row],[Fecha]]),MONTH(GEN_UP[[#This Row],[Fecha]]),DAY(GEN_UP[[#This Row],[Fecha]])),"mmmm")</f>
        <v>June</v>
      </c>
      <c r="J3633" s="2">
        <f>DAY(GEN_UP[[#This Row],[Fecha]])</f>
        <v>11</v>
      </c>
      <c r="K3633" s="12" t="str">
        <f t="shared" si="76"/>
        <v>11-06-2025_15</v>
      </c>
    </row>
    <row r="3634" spans="1:11" x14ac:dyDescent="0.3">
      <c r="A3634" s="3">
        <v>45819</v>
      </c>
      <c r="B3634" s="6">
        <v>0.66666666666666663</v>
      </c>
      <c r="C3634" s="2">
        <v>4847</v>
      </c>
      <c r="D3634" s="2">
        <v>4879</v>
      </c>
      <c r="E3634" s="2">
        <v>4979</v>
      </c>
      <c r="F3634" s="2">
        <v>4992</v>
      </c>
      <c r="G3634" s="2">
        <f>INT(YEAR(GEN_UP[[#This Row],[Fecha]]))</f>
        <v>2025</v>
      </c>
      <c r="H3634" s="2">
        <f>INT(MONTH(GEN_UP[[#This Row],[Fecha]]))</f>
        <v>6</v>
      </c>
      <c r="I3634" s="3" t="str">
        <f>TEXT(DATE(YEAR(GEN_UP[[#This Row],[Fecha]]),MONTH(GEN_UP[[#This Row],[Fecha]]),DAY(GEN_UP[[#This Row],[Fecha]])),"mmmm")</f>
        <v>June</v>
      </c>
      <c r="J3634" s="2">
        <f>DAY(GEN_UP[[#This Row],[Fecha]])</f>
        <v>11</v>
      </c>
      <c r="K3634" s="12" t="str">
        <f t="shared" si="76"/>
        <v>11-06-2025_16</v>
      </c>
    </row>
    <row r="3635" spans="1:11" x14ac:dyDescent="0.3">
      <c r="A3635" s="3">
        <v>45819</v>
      </c>
      <c r="B3635" s="6">
        <v>0.70833333333333337</v>
      </c>
      <c r="C3635" s="2">
        <v>2306</v>
      </c>
      <c r="D3635" s="2">
        <v>2314</v>
      </c>
      <c r="E3635" s="2">
        <v>2360</v>
      </c>
      <c r="F3635" s="2">
        <v>2345</v>
      </c>
      <c r="G3635" s="2">
        <f>INT(YEAR(GEN_UP[[#This Row],[Fecha]]))</f>
        <v>2025</v>
      </c>
      <c r="H3635" s="2">
        <f>INT(MONTH(GEN_UP[[#This Row],[Fecha]]))</f>
        <v>6</v>
      </c>
      <c r="I3635" s="3" t="str">
        <f>TEXT(DATE(YEAR(GEN_UP[[#This Row],[Fecha]]),MONTH(GEN_UP[[#This Row],[Fecha]]),DAY(GEN_UP[[#This Row],[Fecha]])),"mmmm")</f>
        <v>June</v>
      </c>
      <c r="J3635" s="2">
        <f>DAY(GEN_UP[[#This Row],[Fecha]])</f>
        <v>11</v>
      </c>
      <c r="K3635" s="12" t="str">
        <f t="shared" si="76"/>
        <v>11-06-2025_17</v>
      </c>
    </row>
    <row r="3636" spans="1:11" x14ac:dyDescent="0.3">
      <c r="A3636" s="3">
        <v>45819</v>
      </c>
      <c r="B3636" s="6">
        <v>0.75</v>
      </c>
      <c r="C3636" s="2">
        <v>472</v>
      </c>
      <c r="D3636" s="2">
        <v>460</v>
      </c>
      <c r="E3636" s="2">
        <v>453</v>
      </c>
      <c r="F3636" s="2">
        <v>431</v>
      </c>
      <c r="G3636" s="2">
        <f>INT(YEAR(GEN_UP[[#This Row],[Fecha]]))</f>
        <v>2025</v>
      </c>
      <c r="H3636" s="2">
        <f>INT(MONTH(GEN_UP[[#This Row],[Fecha]]))</f>
        <v>6</v>
      </c>
      <c r="I3636" s="3" t="str">
        <f>TEXT(DATE(YEAR(GEN_UP[[#This Row],[Fecha]]),MONTH(GEN_UP[[#This Row],[Fecha]]),DAY(GEN_UP[[#This Row],[Fecha]])),"mmmm")</f>
        <v>June</v>
      </c>
      <c r="J3636" s="2">
        <f>DAY(GEN_UP[[#This Row],[Fecha]])</f>
        <v>11</v>
      </c>
      <c r="K3636" s="12" t="str">
        <f t="shared" si="76"/>
        <v>11-06-2025_18</v>
      </c>
    </row>
    <row r="3637" spans="1:11" x14ac:dyDescent="0.3">
      <c r="A3637" s="3">
        <v>45819</v>
      </c>
      <c r="B3637" s="6">
        <v>0.79166666666666663</v>
      </c>
      <c r="C3637" s="2">
        <v>10</v>
      </c>
      <c r="D3637" s="2">
        <v>9</v>
      </c>
      <c r="E3637" s="2">
        <v>9</v>
      </c>
      <c r="F3637" s="2">
        <v>9</v>
      </c>
      <c r="G3637" s="2">
        <f>INT(YEAR(GEN_UP[[#This Row],[Fecha]]))</f>
        <v>2025</v>
      </c>
      <c r="H3637" s="2">
        <f>INT(MONTH(GEN_UP[[#This Row],[Fecha]]))</f>
        <v>6</v>
      </c>
      <c r="I3637" s="3" t="str">
        <f>TEXT(DATE(YEAR(GEN_UP[[#This Row],[Fecha]]),MONTH(GEN_UP[[#This Row],[Fecha]]),DAY(GEN_UP[[#This Row],[Fecha]])),"mmmm")</f>
        <v>June</v>
      </c>
      <c r="J3637" s="2">
        <f>DAY(GEN_UP[[#This Row],[Fecha]])</f>
        <v>11</v>
      </c>
      <c r="K3637" s="12" t="str">
        <f t="shared" si="76"/>
        <v>11-06-2025_19</v>
      </c>
    </row>
    <row r="3638" spans="1:11" x14ac:dyDescent="0.3">
      <c r="A3638" s="3">
        <v>45820</v>
      </c>
      <c r="B3638" s="6">
        <v>0.25</v>
      </c>
      <c r="C3638" s="2">
        <v>0</v>
      </c>
      <c r="D3638" s="2">
        <v>0</v>
      </c>
      <c r="E3638" s="2">
        <v>0</v>
      </c>
      <c r="F3638" s="2">
        <v>0</v>
      </c>
      <c r="G3638" s="2">
        <f>INT(YEAR(GEN_UP[[#This Row],[Fecha]]))</f>
        <v>2025</v>
      </c>
      <c r="H3638" s="2">
        <f>INT(MONTH(GEN_UP[[#This Row],[Fecha]]))</f>
        <v>6</v>
      </c>
      <c r="I3638" s="3" t="str">
        <f>TEXT(DATE(YEAR(GEN_UP[[#This Row],[Fecha]]),MONTH(GEN_UP[[#This Row],[Fecha]]),DAY(GEN_UP[[#This Row],[Fecha]])),"mmmm")</f>
        <v>June</v>
      </c>
      <c r="J3638" s="2">
        <f>DAY(GEN_UP[[#This Row],[Fecha]])</f>
        <v>12</v>
      </c>
      <c r="K3638" s="12" t="str">
        <f t="shared" ref="K3638:K3651" si="77">TEXT(A3638,"dd-mm-yyyy") &amp; "_" &amp; TEXT(HOUR(B3638),"00")</f>
        <v>12-06-2025_06</v>
      </c>
    </row>
    <row r="3639" spans="1:11" x14ac:dyDescent="0.3">
      <c r="A3639" s="3">
        <v>45820</v>
      </c>
      <c r="B3639" s="6">
        <v>0.29166666666666669</v>
      </c>
      <c r="C3639" s="2">
        <v>138</v>
      </c>
      <c r="D3639" s="2">
        <v>138</v>
      </c>
      <c r="E3639" s="2">
        <v>138</v>
      </c>
      <c r="F3639" s="2">
        <v>137</v>
      </c>
      <c r="G3639" s="2">
        <f>INT(YEAR(GEN_UP[[#This Row],[Fecha]]))</f>
        <v>2025</v>
      </c>
      <c r="H3639" s="2">
        <f>INT(MONTH(GEN_UP[[#This Row],[Fecha]]))</f>
        <v>6</v>
      </c>
      <c r="I3639" s="3" t="str">
        <f>TEXT(DATE(YEAR(GEN_UP[[#This Row],[Fecha]]),MONTH(GEN_UP[[#This Row],[Fecha]]),DAY(GEN_UP[[#This Row],[Fecha]])),"mmmm")</f>
        <v>June</v>
      </c>
      <c r="J3639" s="2">
        <f>DAY(GEN_UP[[#This Row],[Fecha]])</f>
        <v>12</v>
      </c>
      <c r="K3639" s="12" t="str">
        <f t="shared" si="77"/>
        <v>12-06-2025_07</v>
      </c>
    </row>
    <row r="3640" spans="1:11" x14ac:dyDescent="0.3">
      <c r="A3640" s="3">
        <v>45820</v>
      </c>
      <c r="B3640" s="6">
        <v>0.33333333333333331</v>
      </c>
      <c r="C3640" s="2">
        <v>909</v>
      </c>
      <c r="D3640" s="2">
        <v>896</v>
      </c>
      <c r="E3640" s="2">
        <v>894</v>
      </c>
      <c r="F3640" s="2">
        <v>877</v>
      </c>
      <c r="G3640" s="2">
        <f>INT(YEAR(GEN_UP[[#This Row],[Fecha]]))</f>
        <v>2025</v>
      </c>
      <c r="H3640" s="2">
        <f>INT(MONTH(GEN_UP[[#This Row],[Fecha]]))</f>
        <v>6</v>
      </c>
      <c r="I3640" s="3" t="str">
        <f>TEXT(DATE(YEAR(GEN_UP[[#This Row],[Fecha]]),MONTH(GEN_UP[[#This Row],[Fecha]]),DAY(GEN_UP[[#This Row],[Fecha]])),"mmmm")</f>
        <v>June</v>
      </c>
      <c r="J3640" s="2">
        <f>DAY(GEN_UP[[#This Row],[Fecha]])</f>
        <v>12</v>
      </c>
      <c r="K3640" s="12" t="str">
        <f t="shared" si="77"/>
        <v>12-06-2025_08</v>
      </c>
    </row>
    <row r="3641" spans="1:11" x14ac:dyDescent="0.3">
      <c r="A3641" s="3">
        <v>45820</v>
      </c>
      <c r="B3641" s="6">
        <v>0.375</v>
      </c>
      <c r="C3641" s="2">
        <v>3715</v>
      </c>
      <c r="D3641" s="2">
        <v>3721</v>
      </c>
      <c r="E3641" s="2">
        <v>3717</v>
      </c>
      <c r="F3641" s="2">
        <v>3658</v>
      </c>
      <c r="G3641" s="2">
        <f>INT(YEAR(GEN_UP[[#This Row],[Fecha]]))</f>
        <v>2025</v>
      </c>
      <c r="H3641" s="2">
        <f>INT(MONTH(GEN_UP[[#This Row],[Fecha]]))</f>
        <v>6</v>
      </c>
      <c r="I3641" s="3" t="str">
        <f>TEXT(DATE(YEAR(GEN_UP[[#This Row],[Fecha]]),MONTH(GEN_UP[[#This Row],[Fecha]]),DAY(GEN_UP[[#This Row],[Fecha]])),"mmmm")</f>
        <v>June</v>
      </c>
      <c r="J3641" s="2">
        <f>DAY(GEN_UP[[#This Row],[Fecha]])</f>
        <v>12</v>
      </c>
      <c r="K3641" s="12" t="str">
        <f t="shared" si="77"/>
        <v>12-06-2025_09</v>
      </c>
    </row>
    <row r="3642" spans="1:11" x14ac:dyDescent="0.3">
      <c r="A3642" s="3">
        <v>45820</v>
      </c>
      <c r="B3642" s="6">
        <v>0.41666666666666669</v>
      </c>
      <c r="C3642" s="2">
        <v>5029</v>
      </c>
      <c r="D3642" s="2">
        <v>5046</v>
      </c>
      <c r="E3642" s="2">
        <v>4859</v>
      </c>
      <c r="F3642" s="2">
        <v>4794</v>
      </c>
      <c r="G3642" s="2">
        <f>INT(YEAR(GEN_UP[[#This Row],[Fecha]]))</f>
        <v>2025</v>
      </c>
      <c r="H3642" s="2">
        <f>INT(MONTH(GEN_UP[[#This Row],[Fecha]]))</f>
        <v>6</v>
      </c>
      <c r="I3642" s="3" t="str">
        <f>TEXT(DATE(YEAR(GEN_UP[[#This Row],[Fecha]]),MONTH(GEN_UP[[#This Row],[Fecha]]),DAY(GEN_UP[[#This Row],[Fecha]])),"mmmm")</f>
        <v>June</v>
      </c>
      <c r="J3642" s="2">
        <f>DAY(GEN_UP[[#This Row],[Fecha]])</f>
        <v>12</v>
      </c>
      <c r="K3642" s="12" t="str">
        <f t="shared" si="77"/>
        <v>12-06-2025_10</v>
      </c>
    </row>
    <row r="3643" spans="1:11" x14ac:dyDescent="0.3">
      <c r="A3643" s="3">
        <v>45820</v>
      </c>
      <c r="B3643" s="6">
        <v>0.45833333333333331</v>
      </c>
      <c r="C3643" s="2">
        <v>5276</v>
      </c>
      <c r="D3643" s="2">
        <v>5320</v>
      </c>
      <c r="E3643" s="2">
        <v>5369</v>
      </c>
      <c r="F3643" s="2">
        <v>5307</v>
      </c>
      <c r="G3643" s="2">
        <f>INT(YEAR(GEN_UP[[#This Row],[Fecha]]))</f>
        <v>2025</v>
      </c>
      <c r="H3643" s="2">
        <f>INT(MONTH(GEN_UP[[#This Row],[Fecha]]))</f>
        <v>6</v>
      </c>
      <c r="I3643" s="3" t="str">
        <f>TEXT(DATE(YEAR(GEN_UP[[#This Row],[Fecha]]),MONTH(GEN_UP[[#This Row],[Fecha]]),DAY(GEN_UP[[#This Row],[Fecha]])),"mmmm")</f>
        <v>June</v>
      </c>
      <c r="J3643" s="2">
        <f>DAY(GEN_UP[[#This Row],[Fecha]])</f>
        <v>12</v>
      </c>
      <c r="K3643" s="12" t="str">
        <f t="shared" si="77"/>
        <v>12-06-2025_11</v>
      </c>
    </row>
    <row r="3644" spans="1:11" x14ac:dyDescent="0.3">
      <c r="A3644" s="3">
        <v>45820</v>
      </c>
      <c r="B3644" s="6">
        <v>0.5</v>
      </c>
      <c r="C3644" s="2">
        <v>3630</v>
      </c>
      <c r="D3644" s="2">
        <v>3527</v>
      </c>
      <c r="E3644" s="2">
        <v>3419</v>
      </c>
      <c r="F3644" s="2">
        <v>3321</v>
      </c>
      <c r="G3644" s="2">
        <f>INT(YEAR(GEN_UP[[#This Row],[Fecha]]))</f>
        <v>2025</v>
      </c>
      <c r="H3644" s="2">
        <f>INT(MONTH(GEN_UP[[#This Row],[Fecha]]))</f>
        <v>6</v>
      </c>
      <c r="I3644" s="3" t="str">
        <f>TEXT(DATE(YEAR(GEN_UP[[#This Row],[Fecha]]),MONTH(GEN_UP[[#This Row],[Fecha]]),DAY(GEN_UP[[#This Row],[Fecha]])),"mmmm")</f>
        <v>June</v>
      </c>
      <c r="J3644" s="2">
        <f>DAY(GEN_UP[[#This Row],[Fecha]])</f>
        <v>12</v>
      </c>
      <c r="K3644" s="12" t="str">
        <f t="shared" si="77"/>
        <v>12-06-2025_12</v>
      </c>
    </row>
    <row r="3645" spans="1:11" x14ac:dyDescent="0.3">
      <c r="A3645" s="3">
        <v>45820</v>
      </c>
      <c r="B3645" s="6">
        <v>0.54166666666666663</v>
      </c>
      <c r="C3645" s="2">
        <v>4951</v>
      </c>
      <c r="D3645" s="2">
        <v>4895</v>
      </c>
      <c r="E3645" s="2">
        <v>4899</v>
      </c>
      <c r="F3645" s="2">
        <v>4815</v>
      </c>
      <c r="G3645" s="2">
        <f>INT(YEAR(GEN_UP[[#This Row],[Fecha]]))</f>
        <v>2025</v>
      </c>
      <c r="H3645" s="2">
        <f>INT(MONTH(GEN_UP[[#This Row],[Fecha]]))</f>
        <v>6</v>
      </c>
      <c r="I3645" s="3" t="str">
        <f>TEXT(DATE(YEAR(GEN_UP[[#This Row],[Fecha]]),MONTH(GEN_UP[[#This Row],[Fecha]]),DAY(GEN_UP[[#This Row],[Fecha]])),"mmmm")</f>
        <v>June</v>
      </c>
      <c r="J3645" s="2">
        <f>DAY(GEN_UP[[#This Row],[Fecha]])</f>
        <v>12</v>
      </c>
      <c r="K3645" s="12" t="str">
        <f t="shared" si="77"/>
        <v>12-06-2025_13</v>
      </c>
    </row>
    <row r="3646" spans="1:11" x14ac:dyDescent="0.3">
      <c r="A3646" s="3">
        <v>45820</v>
      </c>
      <c r="B3646" s="6">
        <v>0.58333333333333337</v>
      </c>
      <c r="C3646" s="2">
        <v>4872</v>
      </c>
      <c r="D3646" s="2">
        <v>5138</v>
      </c>
      <c r="E3646" s="2">
        <v>5455</v>
      </c>
      <c r="F3646" s="2">
        <v>5506</v>
      </c>
      <c r="G3646" s="2">
        <f>INT(YEAR(GEN_UP[[#This Row],[Fecha]]))</f>
        <v>2025</v>
      </c>
      <c r="H3646" s="2">
        <f>INT(MONTH(GEN_UP[[#This Row],[Fecha]]))</f>
        <v>6</v>
      </c>
      <c r="I3646" s="3" t="str">
        <f>TEXT(DATE(YEAR(GEN_UP[[#This Row],[Fecha]]),MONTH(GEN_UP[[#This Row],[Fecha]]),DAY(GEN_UP[[#This Row],[Fecha]])),"mmmm")</f>
        <v>June</v>
      </c>
      <c r="J3646" s="2">
        <f>DAY(GEN_UP[[#This Row],[Fecha]])</f>
        <v>12</v>
      </c>
      <c r="K3646" s="12" t="str">
        <f t="shared" si="77"/>
        <v>12-06-2025_14</v>
      </c>
    </row>
    <row r="3647" spans="1:11" x14ac:dyDescent="0.3">
      <c r="A3647" s="3">
        <v>45820</v>
      </c>
      <c r="B3647" s="6">
        <v>0.625</v>
      </c>
      <c r="C3647" s="2">
        <v>5161</v>
      </c>
      <c r="D3647" s="2">
        <v>5092</v>
      </c>
      <c r="E3647" s="2">
        <v>5000</v>
      </c>
      <c r="F3647" s="2">
        <v>4837</v>
      </c>
      <c r="G3647" s="2">
        <f>INT(YEAR(GEN_UP[[#This Row],[Fecha]]))</f>
        <v>2025</v>
      </c>
      <c r="H3647" s="2">
        <f>INT(MONTH(GEN_UP[[#This Row],[Fecha]]))</f>
        <v>6</v>
      </c>
      <c r="I3647" s="3" t="str">
        <f>TEXT(DATE(YEAR(GEN_UP[[#This Row],[Fecha]]),MONTH(GEN_UP[[#This Row],[Fecha]]),DAY(GEN_UP[[#This Row],[Fecha]])),"mmmm")</f>
        <v>June</v>
      </c>
      <c r="J3647" s="2">
        <f>DAY(GEN_UP[[#This Row],[Fecha]])</f>
        <v>12</v>
      </c>
      <c r="K3647" s="12" t="str">
        <f t="shared" si="77"/>
        <v>12-06-2025_15</v>
      </c>
    </row>
    <row r="3648" spans="1:11" x14ac:dyDescent="0.3">
      <c r="A3648" s="3">
        <v>45820</v>
      </c>
      <c r="B3648" s="6">
        <v>0.66666666666666663</v>
      </c>
      <c r="C3648" s="2">
        <v>2504</v>
      </c>
      <c r="D3648" s="2">
        <v>2547</v>
      </c>
      <c r="E3648" s="2">
        <v>2720</v>
      </c>
      <c r="F3648" s="2">
        <v>2865</v>
      </c>
      <c r="G3648" s="2">
        <f>INT(YEAR(GEN_UP[[#This Row],[Fecha]]))</f>
        <v>2025</v>
      </c>
      <c r="H3648" s="2">
        <f>INT(MONTH(GEN_UP[[#This Row],[Fecha]]))</f>
        <v>6</v>
      </c>
      <c r="I3648" s="3" t="str">
        <f>TEXT(DATE(YEAR(GEN_UP[[#This Row],[Fecha]]),MONTH(GEN_UP[[#This Row],[Fecha]]),DAY(GEN_UP[[#This Row],[Fecha]])),"mmmm")</f>
        <v>June</v>
      </c>
      <c r="J3648" s="2">
        <f>DAY(GEN_UP[[#This Row],[Fecha]])</f>
        <v>12</v>
      </c>
      <c r="K3648" s="12" t="str">
        <f t="shared" si="77"/>
        <v>12-06-2025_16</v>
      </c>
    </row>
    <row r="3649" spans="1:11" x14ac:dyDescent="0.3">
      <c r="A3649" s="3">
        <v>45820</v>
      </c>
      <c r="B3649" s="6">
        <v>0.70833333333333337</v>
      </c>
      <c r="C3649" s="2">
        <v>588</v>
      </c>
      <c r="D3649" s="2">
        <v>576</v>
      </c>
      <c r="E3649" s="2">
        <v>572</v>
      </c>
      <c r="F3649" s="2">
        <v>556</v>
      </c>
      <c r="G3649" s="2">
        <f>INT(YEAR(GEN_UP[[#This Row],[Fecha]]))</f>
        <v>2025</v>
      </c>
      <c r="H3649" s="2">
        <f>INT(MONTH(GEN_UP[[#This Row],[Fecha]]))</f>
        <v>6</v>
      </c>
      <c r="I3649" s="3" t="str">
        <f>TEXT(DATE(YEAR(GEN_UP[[#This Row],[Fecha]]),MONTH(GEN_UP[[#This Row],[Fecha]]),DAY(GEN_UP[[#This Row],[Fecha]])),"mmmm")</f>
        <v>June</v>
      </c>
      <c r="J3649" s="2">
        <f>DAY(GEN_UP[[#This Row],[Fecha]])</f>
        <v>12</v>
      </c>
      <c r="K3649" s="12" t="str">
        <f t="shared" si="77"/>
        <v>12-06-2025_17</v>
      </c>
    </row>
    <row r="3650" spans="1:11" x14ac:dyDescent="0.3">
      <c r="A3650" s="3">
        <v>45820</v>
      </c>
      <c r="B3650" s="6">
        <v>0.75</v>
      </c>
      <c r="C3650" s="2">
        <v>95</v>
      </c>
      <c r="D3650" s="2">
        <v>96</v>
      </c>
      <c r="E3650" s="2">
        <v>100</v>
      </c>
      <c r="F3650" s="2">
        <v>106</v>
      </c>
      <c r="G3650" s="2">
        <f>INT(YEAR(GEN_UP[[#This Row],[Fecha]]))</f>
        <v>2025</v>
      </c>
      <c r="H3650" s="2">
        <f>INT(MONTH(GEN_UP[[#This Row],[Fecha]]))</f>
        <v>6</v>
      </c>
      <c r="I3650" s="3" t="str">
        <f>TEXT(DATE(YEAR(GEN_UP[[#This Row],[Fecha]]),MONTH(GEN_UP[[#This Row],[Fecha]]),DAY(GEN_UP[[#This Row],[Fecha]])),"mmmm")</f>
        <v>June</v>
      </c>
      <c r="J3650" s="2">
        <f>DAY(GEN_UP[[#This Row],[Fecha]])</f>
        <v>12</v>
      </c>
      <c r="K3650" s="12" t="str">
        <f t="shared" si="77"/>
        <v>12-06-2025_18</v>
      </c>
    </row>
    <row r="3651" spans="1:11" x14ac:dyDescent="0.3">
      <c r="A3651" s="3">
        <v>45820</v>
      </c>
      <c r="B3651" s="6">
        <v>0.79166666666666663</v>
      </c>
      <c r="C3651" s="2">
        <v>18</v>
      </c>
      <c r="D3651" s="2">
        <v>18</v>
      </c>
      <c r="E3651" s="2">
        <v>19</v>
      </c>
      <c r="F3651" s="2">
        <v>20</v>
      </c>
      <c r="G3651" s="2">
        <f>INT(YEAR(GEN_UP[[#This Row],[Fecha]]))</f>
        <v>2025</v>
      </c>
      <c r="H3651" s="2">
        <f>INT(MONTH(GEN_UP[[#This Row],[Fecha]]))</f>
        <v>6</v>
      </c>
      <c r="I3651" s="3" t="str">
        <f>TEXT(DATE(YEAR(GEN_UP[[#This Row],[Fecha]]),MONTH(GEN_UP[[#This Row],[Fecha]]),DAY(GEN_UP[[#This Row],[Fecha]])),"mmmm")</f>
        <v>June</v>
      </c>
      <c r="J3651" s="2">
        <f>DAY(GEN_UP[[#This Row],[Fecha]])</f>
        <v>12</v>
      </c>
      <c r="K3651" s="12" t="str">
        <f t="shared" si="77"/>
        <v>12-06-2025_19</v>
      </c>
    </row>
    <row r="3652" spans="1:11" x14ac:dyDescent="0.3">
      <c r="A3652" s="3">
        <v>45821</v>
      </c>
      <c r="B3652" s="6">
        <v>0.25</v>
      </c>
      <c r="C3652" s="2">
        <v>0</v>
      </c>
      <c r="D3652" s="2">
        <v>0</v>
      </c>
      <c r="E3652" s="2">
        <v>0</v>
      </c>
      <c r="F3652" s="2">
        <v>0</v>
      </c>
      <c r="G3652" s="2">
        <f>INT(YEAR(GEN_UP[[#This Row],[Fecha]]))</f>
        <v>2025</v>
      </c>
      <c r="H3652" s="2">
        <f>INT(MONTH(GEN_UP[[#This Row],[Fecha]]))</f>
        <v>6</v>
      </c>
      <c r="I3652" s="3" t="str">
        <f>TEXT(DATE(YEAR(GEN_UP[[#This Row],[Fecha]]),MONTH(GEN_UP[[#This Row],[Fecha]]),DAY(GEN_UP[[#This Row],[Fecha]])),"mmmm")</f>
        <v>June</v>
      </c>
      <c r="J3652" s="2">
        <f>DAY(GEN_UP[[#This Row],[Fecha]])</f>
        <v>13</v>
      </c>
      <c r="K3652" s="12" t="str">
        <f t="shared" ref="K3652:K3665" si="78">TEXT(A3652,"dd-mm-yyyy") &amp; "_" &amp; TEXT(HOUR(B3652),"00")</f>
        <v>13-06-2025_06</v>
      </c>
    </row>
    <row r="3653" spans="1:11" x14ac:dyDescent="0.3">
      <c r="A3653" s="3">
        <v>45821</v>
      </c>
      <c r="B3653" s="6">
        <v>0.29166666666666669</v>
      </c>
      <c r="C3653" s="2">
        <v>135</v>
      </c>
      <c r="D3653" s="2">
        <v>135</v>
      </c>
      <c r="E3653" s="2">
        <v>134</v>
      </c>
      <c r="F3653" s="2">
        <v>132</v>
      </c>
      <c r="G3653" s="2">
        <f>INT(YEAR(GEN_UP[[#This Row],[Fecha]]))</f>
        <v>2025</v>
      </c>
      <c r="H3653" s="2">
        <f>INT(MONTH(GEN_UP[[#This Row],[Fecha]]))</f>
        <v>6</v>
      </c>
      <c r="I3653" s="3" t="str">
        <f>TEXT(DATE(YEAR(GEN_UP[[#This Row],[Fecha]]),MONTH(GEN_UP[[#This Row],[Fecha]]),DAY(GEN_UP[[#This Row],[Fecha]])),"mmmm")</f>
        <v>June</v>
      </c>
      <c r="J3653" s="2">
        <f>DAY(GEN_UP[[#This Row],[Fecha]])</f>
        <v>13</v>
      </c>
      <c r="K3653" s="12" t="str">
        <f t="shared" si="78"/>
        <v>13-06-2025_07</v>
      </c>
    </row>
    <row r="3654" spans="1:11" x14ac:dyDescent="0.3">
      <c r="A3654" s="3">
        <v>45821</v>
      </c>
      <c r="B3654" s="6">
        <v>0.33333333333333331</v>
      </c>
      <c r="C3654" s="2">
        <v>629</v>
      </c>
      <c r="D3654" s="2">
        <v>624</v>
      </c>
      <c r="E3654" s="2">
        <v>621</v>
      </c>
      <c r="F3654" s="2">
        <v>614</v>
      </c>
      <c r="G3654" s="2">
        <f>INT(YEAR(GEN_UP[[#This Row],[Fecha]]))</f>
        <v>2025</v>
      </c>
      <c r="H3654" s="2">
        <f>INT(MONTH(GEN_UP[[#This Row],[Fecha]]))</f>
        <v>6</v>
      </c>
      <c r="I3654" s="3" t="str">
        <f>TEXT(DATE(YEAR(GEN_UP[[#This Row],[Fecha]]),MONTH(GEN_UP[[#This Row],[Fecha]]),DAY(GEN_UP[[#This Row],[Fecha]])),"mmmm")</f>
        <v>June</v>
      </c>
      <c r="J3654" s="2">
        <f>DAY(GEN_UP[[#This Row],[Fecha]])</f>
        <v>13</v>
      </c>
      <c r="K3654" s="12" t="str">
        <f t="shared" si="78"/>
        <v>13-06-2025_08</v>
      </c>
    </row>
    <row r="3655" spans="1:11" x14ac:dyDescent="0.3">
      <c r="A3655" s="3">
        <v>45821</v>
      </c>
      <c r="B3655" s="6">
        <v>0.375</v>
      </c>
      <c r="C3655" s="2">
        <v>1551</v>
      </c>
      <c r="D3655" s="2">
        <v>1545</v>
      </c>
      <c r="E3655" s="2">
        <v>1537</v>
      </c>
      <c r="F3655" s="2">
        <v>1533</v>
      </c>
      <c r="G3655" s="2">
        <f>INT(YEAR(GEN_UP[[#This Row],[Fecha]]))</f>
        <v>2025</v>
      </c>
      <c r="H3655" s="2">
        <f>INT(MONTH(GEN_UP[[#This Row],[Fecha]]))</f>
        <v>6</v>
      </c>
      <c r="I3655" s="3" t="str">
        <f>TEXT(DATE(YEAR(GEN_UP[[#This Row],[Fecha]]),MONTH(GEN_UP[[#This Row],[Fecha]]),DAY(GEN_UP[[#This Row],[Fecha]])),"mmmm")</f>
        <v>June</v>
      </c>
      <c r="J3655" s="2">
        <f>DAY(GEN_UP[[#This Row],[Fecha]])</f>
        <v>13</v>
      </c>
      <c r="K3655" s="12" t="str">
        <f t="shared" si="78"/>
        <v>13-06-2025_09</v>
      </c>
    </row>
    <row r="3656" spans="1:11" x14ac:dyDescent="0.3">
      <c r="A3656" s="3">
        <v>45821</v>
      </c>
      <c r="B3656" s="6">
        <v>0.41666666666666669</v>
      </c>
      <c r="C3656" s="2">
        <v>2884</v>
      </c>
      <c r="D3656" s="2">
        <v>2840</v>
      </c>
      <c r="E3656" s="2">
        <v>2799</v>
      </c>
      <c r="F3656" s="2">
        <v>2765</v>
      </c>
      <c r="G3656" s="2">
        <f>INT(YEAR(GEN_UP[[#This Row],[Fecha]]))</f>
        <v>2025</v>
      </c>
      <c r="H3656" s="2">
        <f>INT(MONTH(GEN_UP[[#This Row],[Fecha]]))</f>
        <v>6</v>
      </c>
      <c r="I3656" s="3" t="str">
        <f>TEXT(DATE(YEAR(GEN_UP[[#This Row],[Fecha]]),MONTH(GEN_UP[[#This Row],[Fecha]]),DAY(GEN_UP[[#This Row],[Fecha]])),"mmmm")</f>
        <v>June</v>
      </c>
      <c r="J3656" s="2">
        <f>DAY(GEN_UP[[#This Row],[Fecha]])</f>
        <v>13</v>
      </c>
      <c r="K3656" s="12" t="str">
        <f t="shared" si="78"/>
        <v>13-06-2025_10</v>
      </c>
    </row>
    <row r="3657" spans="1:11" x14ac:dyDescent="0.3">
      <c r="A3657" s="3">
        <v>45821</v>
      </c>
      <c r="B3657" s="6">
        <v>0.45833333333333331</v>
      </c>
      <c r="C3657" s="2">
        <v>1728</v>
      </c>
      <c r="D3657" s="2">
        <v>1707</v>
      </c>
      <c r="E3657" s="2">
        <v>1711</v>
      </c>
      <c r="F3657" s="2">
        <v>1712</v>
      </c>
      <c r="G3657" s="2">
        <f>INT(YEAR(GEN_UP[[#This Row],[Fecha]]))</f>
        <v>2025</v>
      </c>
      <c r="H3657" s="2">
        <f>INT(MONTH(GEN_UP[[#This Row],[Fecha]]))</f>
        <v>6</v>
      </c>
      <c r="I3657" s="3" t="str">
        <f>TEXT(DATE(YEAR(GEN_UP[[#This Row],[Fecha]]),MONTH(GEN_UP[[#This Row],[Fecha]]),DAY(GEN_UP[[#This Row],[Fecha]])),"mmmm")</f>
        <v>June</v>
      </c>
      <c r="J3657" s="2">
        <f>DAY(GEN_UP[[#This Row],[Fecha]])</f>
        <v>13</v>
      </c>
      <c r="K3657" s="12" t="str">
        <f t="shared" si="78"/>
        <v>13-06-2025_11</v>
      </c>
    </row>
    <row r="3658" spans="1:11" x14ac:dyDescent="0.3">
      <c r="A3658" s="3">
        <v>45821</v>
      </c>
      <c r="B3658" s="6">
        <v>0.5</v>
      </c>
      <c r="C3658" s="2">
        <v>2477</v>
      </c>
      <c r="D3658" s="2">
        <v>2474</v>
      </c>
      <c r="E3658" s="2">
        <v>2545</v>
      </c>
      <c r="F3658" s="2">
        <v>2608</v>
      </c>
      <c r="G3658" s="2">
        <f>INT(YEAR(GEN_UP[[#This Row],[Fecha]]))</f>
        <v>2025</v>
      </c>
      <c r="H3658" s="2">
        <f>INT(MONTH(GEN_UP[[#This Row],[Fecha]]))</f>
        <v>6</v>
      </c>
      <c r="I3658" s="3" t="str">
        <f>TEXT(DATE(YEAR(GEN_UP[[#This Row],[Fecha]]),MONTH(GEN_UP[[#This Row],[Fecha]]),DAY(GEN_UP[[#This Row],[Fecha]])),"mmmm")</f>
        <v>June</v>
      </c>
      <c r="J3658" s="2">
        <f>DAY(GEN_UP[[#This Row],[Fecha]])</f>
        <v>13</v>
      </c>
      <c r="K3658" s="12" t="str">
        <f t="shared" si="78"/>
        <v>13-06-2025_12</v>
      </c>
    </row>
    <row r="3659" spans="1:11" x14ac:dyDescent="0.3">
      <c r="A3659" s="3">
        <v>45821</v>
      </c>
      <c r="B3659" s="6">
        <v>0.54166666666666663</v>
      </c>
      <c r="C3659" s="2">
        <v>2904</v>
      </c>
      <c r="D3659" s="2">
        <v>2931</v>
      </c>
      <c r="E3659" s="2">
        <v>3010</v>
      </c>
      <c r="F3659" s="2">
        <v>3075</v>
      </c>
      <c r="G3659" s="2">
        <f>INT(YEAR(GEN_UP[[#This Row],[Fecha]]))</f>
        <v>2025</v>
      </c>
      <c r="H3659" s="2">
        <f>INT(MONTH(GEN_UP[[#This Row],[Fecha]]))</f>
        <v>6</v>
      </c>
      <c r="I3659" s="3" t="str">
        <f>TEXT(DATE(YEAR(GEN_UP[[#This Row],[Fecha]]),MONTH(GEN_UP[[#This Row],[Fecha]]),DAY(GEN_UP[[#This Row],[Fecha]])),"mmmm")</f>
        <v>June</v>
      </c>
      <c r="J3659" s="2">
        <f>DAY(GEN_UP[[#This Row],[Fecha]])</f>
        <v>13</v>
      </c>
      <c r="K3659" s="12" t="str">
        <f t="shared" si="78"/>
        <v>13-06-2025_13</v>
      </c>
    </row>
    <row r="3660" spans="1:11" x14ac:dyDescent="0.3">
      <c r="A3660" s="3">
        <v>45821</v>
      </c>
      <c r="B3660" s="6">
        <v>0.58333333333333337</v>
      </c>
      <c r="C3660" s="2">
        <v>2459</v>
      </c>
      <c r="D3660" s="2">
        <v>2413</v>
      </c>
      <c r="E3660" s="2">
        <v>2418</v>
      </c>
      <c r="F3660" s="2">
        <v>2394</v>
      </c>
      <c r="G3660" s="2">
        <f>INT(YEAR(GEN_UP[[#This Row],[Fecha]]))</f>
        <v>2025</v>
      </c>
      <c r="H3660" s="2">
        <f>INT(MONTH(GEN_UP[[#This Row],[Fecha]]))</f>
        <v>6</v>
      </c>
      <c r="I3660" s="3" t="str">
        <f>TEXT(DATE(YEAR(GEN_UP[[#This Row],[Fecha]]),MONTH(GEN_UP[[#This Row],[Fecha]]),DAY(GEN_UP[[#This Row],[Fecha]])),"mmmm")</f>
        <v>June</v>
      </c>
      <c r="J3660" s="2">
        <f>DAY(GEN_UP[[#This Row],[Fecha]])</f>
        <v>13</v>
      </c>
      <c r="K3660" s="12" t="str">
        <f t="shared" si="78"/>
        <v>13-06-2025_14</v>
      </c>
    </row>
    <row r="3661" spans="1:11" x14ac:dyDescent="0.3">
      <c r="A3661" s="3">
        <v>45821</v>
      </c>
      <c r="B3661" s="6">
        <v>0.625</v>
      </c>
      <c r="C3661" s="2">
        <v>3694</v>
      </c>
      <c r="D3661" s="2">
        <v>3696</v>
      </c>
      <c r="E3661" s="2">
        <v>3716</v>
      </c>
      <c r="F3661" s="2">
        <v>3754</v>
      </c>
      <c r="G3661" s="2">
        <f>INT(YEAR(GEN_UP[[#This Row],[Fecha]]))</f>
        <v>2025</v>
      </c>
      <c r="H3661" s="2">
        <f>INT(MONTH(GEN_UP[[#This Row],[Fecha]]))</f>
        <v>6</v>
      </c>
      <c r="I3661" s="3" t="str">
        <f>TEXT(DATE(YEAR(GEN_UP[[#This Row],[Fecha]]),MONTH(GEN_UP[[#This Row],[Fecha]]),DAY(GEN_UP[[#This Row],[Fecha]])),"mmmm")</f>
        <v>June</v>
      </c>
      <c r="J3661" s="2">
        <f>DAY(GEN_UP[[#This Row],[Fecha]])</f>
        <v>13</v>
      </c>
      <c r="K3661" s="12" t="str">
        <f t="shared" si="78"/>
        <v>13-06-2025_15</v>
      </c>
    </row>
    <row r="3662" spans="1:11" x14ac:dyDescent="0.3">
      <c r="A3662" s="3">
        <v>45821</v>
      </c>
      <c r="B3662" s="6">
        <v>0.66666666666666663</v>
      </c>
      <c r="C3662" s="2">
        <v>2823</v>
      </c>
      <c r="D3662" s="2">
        <v>2779</v>
      </c>
      <c r="E3662" s="2">
        <v>2764</v>
      </c>
      <c r="F3662" s="2">
        <v>2736</v>
      </c>
      <c r="G3662" s="2">
        <f>INT(YEAR(GEN_UP[[#This Row],[Fecha]]))</f>
        <v>2025</v>
      </c>
      <c r="H3662" s="2">
        <f>INT(MONTH(GEN_UP[[#This Row],[Fecha]]))</f>
        <v>6</v>
      </c>
      <c r="I3662" s="3" t="str">
        <f>TEXT(DATE(YEAR(GEN_UP[[#This Row],[Fecha]]),MONTH(GEN_UP[[#This Row],[Fecha]]),DAY(GEN_UP[[#This Row],[Fecha]])),"mmmm")</f>
        <v>June</v>
      </c>
      <c r="J3662" s="2">
        <f>DAY(GEN_UP[[#This Row],[Fecha]])</f>
        <v>13</v>
      </c>
      <c r="K3662" s="12" t="str">
        <f t="shared" si="78"/>
        <v>13-06-2025_16</v>
      </c>
    </row>
    <row r="3663" spans="1:11" x14ac:dyDescent="0.3">
      <c r="A3663" s="3">
        <v>45821</v>
      </c>
      <c r="B3663" s="6">
        <v>0.70833333333333337</v>
      </c>
      <c r="C3663" s="2">
        <v>1923</v>
      </c>
      <c r="D3663" s="2">
        <v>1909</v>
      </c>
      <c r="E3663" s="2">
        <v>1926</v>
      </c>
      <c r="F3663" s="2">
        <v>1947</v>
      </c>
      <c r="G3663" s="2">
        <f>INT(YEAR(GEN_UP[[#This Row],[Fecha]]))</f>
        <v>2025</v>
      </c>
      <c r="H3663" s="2">
        <f>INT(MONTH(GEN_UP[[#This Row],[Fecha]]))</f>
        <v>6</v>
      </c>
      <c r="I3663" s="3" t="str">
        <f>TEXT(DATE(YEAR(GEN_UP[[#This Row],[Fecha]]),MONTH(GEN_UP[[#This Row],[Fecha]]),DAY(GEN_UP[[#This Row],[Fecha]])),"mmmm")</f>
        <v>June</v>
      </c>
      <c r="J3663" s="2">
        <f>DAY(GEN_UP[[#This Row],[Fecha]])</f>
        <v>13</v>
      </c>
      <c r="K3663" s="12" t="str">
        <f t="shared" si="78"/>
        <v>13-06-2025_17</v>
      </c>
    </row>
    <row r="3664" spans="1:11" x14ac:dyDescent="0.3">
      <c r="A3664" s="3">
        <v>45821</v>
      </c>
      <c r="B3664" s="6">
        <v>0.75</v>
      </c>
      <c r="C3664" s="2">
        <v>799</v>
      </c>
      <c r="D3664" s="2">
        <v>798</v>
      </c>
      <c r="E3664" s="2">
        <v>814</v>
      </c>
      <c r="F3664" s="2">
        <v>823</v>
      </c>
      <c r="G3664" s="2">
        <f>INT(YEAR(GEN_UP[[#This Row],[Fecha]]))</f>
        <v>2025</v>
      </c>
      <c r="H3664" s="2">
        <f>INT(MONTH(GEN_UP[[#This Row],[Fecha]]))</f>
        <v>6</v>
      </c>
      <c r="I3664" s="3" t="str">
        <f>TEXT(DATE(YEAR(GEN_UP[[#This Row],[Fecha]]),MONTH(GEN_UP[[#This Row],[Fecha]]),DAY(GEN_UP[[#This Row],[Fecha]])),"mmmm")</f>
        <v>June</v>
      </c>
      <c r="J3664" s="2">
        <f>DAY(GEN_UP[[#This Row],[Fecha]])</f>
        <v>13</v>
      </c>
      <c r="K3664" s="12" t="str">
        <f t="shared" si="78"/>
        <v>13-06-2025_18</v>
      </c>
    </row>
    <row r="3665" spans="1:11" x14ac:dyDescent="0.3">
      <c r="A3665" s="3">
        <v>45821</v>
      </c>
      <c r="B3665" s="6">
        <v>0.79166666666666663</v>
      </c>
      <c r="C3665" s="2">
        <v>132</v>
      </c>
      <c r="D3665" s="2">
        <v>134</v>
      </c>
      <c r="E3665" s="2">
        <v>136</v>
      </c>
      <c r="F3665" s="2">
        <v>138</v>
      </c>
      <c r="G3665" s="2">
        <f>INT(YEAR(GEN_UP[[#This Row],[Fecha]]))</f>
        <v>2025</v>
      </c>
      <c r="H3665" s="2">
        <f>INT(MONTH(GEN_UP[[#This Row],[Fecha]]))</f>
        <v>6</v>
      </c>
      <c r="I3665" s="3" t="str">
        <f>TEXT(DATE(YEAR(GEN_UP[[#This Row],[Fecha]]),MONTH(GEN_UP[[#This Row],[Fecha]]),DAY(GEN_UP[[#This Row],[Fecha]])),"mmmm")</f>
        <v>June</v>
      </c>
      <c r="J3665" s="2">
        <f>DAY(GEN_UP[[#This Row],[Fecha]])</f>
        <v>13</v>
      </c>
      <c r="K3665" s="12" t="str">
        <f t="shared" si="78"/>
        <v>13-06-2025_19</v>
      </c>
    </row>
    <row r="3666" spans="1:11" x14ac:dyDescent="0.3">
      <c r="A3666" s="3">
        <v>45822</v>
      </c>
      <c r="B3666" s="6">
        <v>0.25</v>
      </c>
      <c r="C3666" s="2">
        <v>0</v>
      </c>
      <c r="D3666" s="2">
        <v>0</v>
      </c>
      <c r="E3666" s="2">
        <v>0</v>
      </c>
      <c r="F3666" s="2">
        <v>0</v>
      </c>
      <c r="G3666" s="2">
        <f>INT(YEAR(GEN_UP[[#This Row],[Fecha]]))</f>
        <v>2025</v>
      </c>
      <c r="H3666" s="2">
        <f>INT(MONTH(GEN_UP[[#This Row],[Fecha]]))</f>
        <v>6</v>
      </c>
      <c r="I3666" s="3" t="str">
        <f>TEXT(DATE(YEAR(GEN_UP[[#This Row],[Fecha]]),MONTH(GEN_UP[[#This Row],[Fecha]]),DAY(GEN_UP[[#This Row],[Fecha]])),"mmmm")</f>
        <v>June</v>
      </c>
      <c r="J3666" s="2">
        <f>DAY(GEN_UP[[#This Row],[Fecha]])</f>
        <v>14</v>
      </c>
      <c r="K3666" s="12" t="str">
        <f t="shared" ref="K3666:K3679" si="79">TEXT(A3666,"dd-mm-yyyy") &amp; "_" &amp; TEXT(HOUR(B3666),"00")</f>
        <v>14-06-2025_06</v>
      </c>
    </row>
    <row r="3667" spans="1:11" x14ac:dyDescent="0.3">
      <c r="A3667" s="3">
        <v>45822</v>
      </c>
      <c r="B3667" s="6">
        <v>0.29166666666666669</v>
      </c>
      <c r="C3667" s="2">
        <v>215</v>
      </c>
      <c r="D3667" s="2">
        <v>213</v>
      </c>
      <c r="E3667" s="2">
        <v>214</v>
      </c>
      <c r="F3667" s="2">
        <v>214</v>
      </c>
      <c r="G3667" s="2">
        <f>INT(YEAR(GEN_UP[[#This Row],[Fecha]]))</f>
        <v>2025</v>
      </c>
      <c r="H3667" s="2">
        <f>INT(MONTH(GEN_UP[[#This Row],[Fecha]]))</f>
        <v>6</v>
      </c>
      <c r="I3667" s="3" t="str">
        <f>TEXT(DATE(YEAR(GEN_UP[[#This Row],[Fecha]]),MONTH(GEN_UP[[#This Row],[Fecha]]),DAY(GEN_UP[[#This Row],[Fecha]])),"mmmm")</f>
        <v>June</v>
      </c>
      <c r="J3667" s="2">
        <f>DAY(GEN_UP[[#This Row],[Fecha]])</f>
        <v>14</v>
      </c>
      <c r="K3667" s="12" t="str">
        <f t="shared" si="79"/>
        <v>14-06-2025_07</v>
      </c>
    </row>
    <row r="3668" spans="1:11" x14ac:dyDescent="0.3">
      <c r="A3668" s="3">
        <v>45822</v>
      </c>
      <c r="B3668" s="6">
        <v>0.33333333333333331</v>
      </c>
      <c r="C3668" s="2">
        <v>892</v>
      </c>
      <c r="D3668" s="2">
        <v>884</v>
      </c>
      <c r="E3668" s="2">
        <v>878</v>
      </c>
      <c r="F3668" s="2">
        <v>872</v>
      </c>
      <c r="G3668" s="2">
        <f>INT(YEAR(GEN_UP[[#This Row],[Fecha]]))</f>
        <v>2025</v>
      </c>
      <c r="H3668" s="2">
        <f>INT(MONTH(GEN_UP[[#This Row],[Fecha]]))</f>
        <v>6</v>
      </c>
      <c r="I3668" s="3" t="str">
        <f>TEXT(DATE(YEAR(GEN_UP[[#This Row],[Fecha]]),MONTH(GEN_UP[[#This Row],[Fecha]]),DAY(GEN_UP[[#This Row],[Fecha]])),"mmmm")</f>
        <v>June</v>
      </c>
      <c r="J3668" s="2">
        <f>DAY(GEN_UP[[#This Row],[Fecha]])</f>
        <v>14</v>
      </c>
      <c r="K3668" s="12" t="str">
        <f t="shared" si="79"/>
        <v>14-06-2025_08</v>
      </c>
    </row>
    <row r="3669" spans="1:11" x14ac:dyDescent="0.3">
      <c r="A3669" s="3">
        <v>45822</v>
      </c>
      <c r="B3669" s="6">
        <v>0.375</v>
      </c>
      <c r="C3669" s="2">
        <v>1564</v>
      </c>
      <c r="D3669" s="2">
        <v>1547</v>
      </c>
      <c r="E3669" s="2">
        <v>1542</v>
      </c>
      <c r="F3669" s="2">
        <v>1536</v>
      </c>
      <c r="G3669" s="2">
        <f>INT(YEAR(GEN_UP[[#This Row],[Fecha]]))</f>
        <v>2025</v>
      </c>
      <c r="H3669" s="2">
        <f>INT(MONTH(GEN_UP[[#This Row],[Fecha]]))</f>
        <v>6</v>
      </c>
      <c r="I3669" s="3" t="str">
        <f>TEXT(DATE(YEAR(GEN_UP[[#This Row],[Fecha]]),MONTH(GEN_UP[[#This Row],[Fecha]]),DAY(GEN_UP[[#This Row],[Fecha]])),"mmmm")</f>
        <v>June</v>
      </c>
      <c r="J3669" s="2">
        <f>DAY(GEN_UP[[#This Row],[Fecha]])</f>
        <v>14</v>
      </c>
      <c r="K3669" s="12" t="str">
        <f t="shared" si="79"/>
        <v>14-06-2025_09</v>
      </c>
    </row>
    <row r="3670" spans="1:11" x14ac:dyDescent="0.3">
      <c r="A3670" s="3">
        <v>45822</v>
      </c>
      <c r="B3670" s="6">
        <v>0.41666666666666669</v>
      </c>
      <c r="C3670" s="2">
        <v>3389</v>
      </c>
      <c r="D3670" s="2">
        <v>3274</v>
      </c>
      <c r="E3670" s="2">
        <v>3065</v>
      </c>
      <c r="F3670" s="2">
        <v>2958</v>
      </c>
      <c r="G3670" s="2">
        <f>INT(YEAR(GEN_UP[[#This Row],[Fecha]]))</f>
        <v>2025</v>
      </c>
      <c r="H3670" s="2">
        <f>INT(MONTH(GEN_UP[[#This Row],[Fecha]]))</f>
        <v>6</v>
      </c>
      <c r="I3670" s="3" t="str">
        <f>TEXT(DATE(YEAR(GEN_UP[[#This Row],[Fecha]]),MONTH(GEN_UP[[#This Row],[Fecha]]),DAY(GEN_UP[[#This Row],[Fecha]])),"mmmm")</f>
        <v>June</v>
      </c>
      <c r="J3670" s="2">
        <f>DAY(GEN_UP[[#This Row],[Fecha]])</f>
        <v>14</v>
      </c>
      <c r="K3670" s="12" t="str">
        <f t="shared" si="79"/>
        <v>14-06-2025_10</v>
      </c>
    </row>
    <row r="3671" spans="1:11" x14ac:dyDescent="0.3">
      <c r="A3671" s="3">
        <v>45822</v>
      </c>
      <c r="B3671" s="6">
        <v>0.45833333333333331</v>
      </c>
      <c r="C3671" s="2">
        <v>6112</v>
      </c>
      <c r="D3671" s="2">
        <v>6393</v>
      </c>
      <c r="E3671" s="2">
        <v>6417</v>
      </c>
      <c r="F3671" s="2">
        <v>6435</v>
      </c>
      <c r="G3671" s="2">
        <f>INT(YEAR(GEN_UP[[#This Row],[Fecha]]))</f>
        <v>2025</v>
      </c>
      <c r="H3671" s="2">
        <f>INT(MONTH(GEN_UP[[#This Row],[Fecha]]))</f>
        <v>6</v>
      </c>
      <c r="I3671" s="3" t="str">
        <f>TEXT(DATE(YEAR(GEN_UP[[#This Row],[Fecha]]),MONTH(GEN_UP[[#This Row],[Fecha]]),DAY(GEN_UP[[#This Row],[Fecha]])),"mmmm")</f>
        <v>June</v>
      </c>
      <c r="J3671" s="2">
        <f>DAY(GEN_UP[[#This Row],[Fecha]])</f>
        <v>14</v>
      </c>
      <c r="K3671" s="12" t="str">
        <f t="shared" si="79"/>
        <v>14-06-2025_11</v>
      </c>
    </row>
    <row r="3672" spans="1:11" x14ac:dyDescent="0.3">
      <c r="A3672" s="3">
        <v>45822</v>
      </c>
      <c r="B3672" s="6">
        <v>0.5</v>
      </c>
      <c r="C3672" s="2">
        <v>6513</v>
      </c>
      <c r="D3672" s="2">
        <v>6190</v>
      </c>
      <c r="E3672" s="2">
        <v>6057</v>
      </c>
      <c r="F3672" s="2">
        <v>6261</v>
      </c>
      <c r="G3672" s="2">
        <f>INT(YEAR(GEN_UP[[#This Row],[Fecha]]))</f>
        <v>2025</v>
      </c>
      <c r="H3672" s="2">
        <f>INT(MONTH(GEN_UP[[#This Row],[Fecha]]))</f>
        <v>6</v>
      </c>
      <c r="I3672" s="3" t="str">
        <f>TEXT(DATE(YEAR(GEN_UP[[#This Row],[Fecha]]),MONTH(GEN_UP[[#This Row],[Fecha]]),DAY(GEN_UP[[#This Row],[Fecha]])),"mmmm")</f>
        <v>June</v>
      </c>
      <c r="J3672" s="2">
        <f>DAY(GEN_UP[[#This Row],[Fecha]])</f>
        <v>14</v>
      </c>
      <c r="K3672" s="12" t="str">
        <f t="shared" si="79"/>
        <v>14-06-2025_12</v>
      </c>
    </row>
    <row r="3673" spans="1:11" x14ac:dyDescent="0.3">
      <c r="A3673" s="3">
        <v>45822</v>
      </c>
      <c r="B3673" s="6">
        <v>0.54166666666666663</v>
      </c>
      <c r="C3673" s="2">
        <v>6800</v>
      </c>
      <c r="D3673" s="2">
        <v>6767</v>
      </c>
      <c r="E3673" s="2">
        <v>6808</v>
      </c>
      <c r="F3673" s="2">
        <v>6751</v>
      </c>
      <c r="G3673" s="2">
        <f>INT(YEAR(GEN_UP[[#This Row],[Fecha]]))</f>
        <v>2025</v>
      </c>
      <c r="H3673" s="2">
        <f>INT(MONTH(GEN_UP[[#This Row],[Fecha]]))</f>
        <v>6</v>
      </c>
      <c r="I3673" s="3" t="str">
        <f>TEXT(DATE(YEAR(GEN_UP[[#This Row],[Fecha]]),MONTH(GEN_UP[[#This Row],[Fecha]]),DAY(GEN_UP[[#This Row],[Fecha]])),"mmmm")</f>
        <v>June</v>
      </c>
      <c r="J3673" s="2">
        <f>DAY(GEN_UP[[#This Row],[Fecha]])</f>
        <v>14</v>
      </c>
      <c r="K3673" s="12" t="str">
        <f t="shared" si="79"/>
        <v>14-06-2025_13</v>
      </c>
    </row>
    <row r="3674" spans="1:11" x14ac:dyDescent="0.3">
      <c r="A3674" s="3">
        <v>45822</v>
      </c>
      <c r="B3674" s="6">
        <v>0.58333333333333337</v>
      </c>
      <c r="C3674" s="2">
        <v>5936</v>
      </c>
      <c r="D3674" s="2">
        <v>5810</v>
      </c>
      <c r="E3674" s="2">
        <v>5777</v>
      </c>
      <c r="F3674" s="2">
        <v>5535</v>
      </c>
      <c r="G3674" s="2">
        <f>INT(YEAR(GEN_UP[[#This Row],[Fecha]]))</f>
        <v>2025</v>
      </c>
      <c r="H3674" s="2">
        <f>INT(MONTH(GEN_UP[[#This Row],[Fecha]]))</f>
        <v>6</v>
      </c>
      <c r="I3674" s="3" t="str">
        <f>TEXT(DATE(YEAR(GEN_UP[[#This Row],[Fecha]]),MONTH(GEN_UP[[#This Row],[Fecha]]),DAY(GEN_UP[[#This Row],[Fecha]])),"mmmm")</f>
        <v>June</v>
      </c>
      <c r="J3674" s="2">
        <f>DAY(GEN_UP[[#This Row],[Fecha]])</f>
        <v>14</v>
      </c>
      <c r="K3674" s="12" t="str">
        <f t="shared" si="79"/>
        <v>14-06-2025_14</v>
      </c>
    </row>
    <row r="3675" spans="1:11" x14ac:dyDescent="0.3">
      <c r="A3675" s="3">
        <v>45822</v>
      </c>
      <c r="B3675" s="6">
        <v>0.625</v>
      </c>
      <c r="C3675" s="2">
        <v>5590</v>
      </c>
      <c r="D3675" s="2">
        <v>5524</v>
      </c>
      <c r="E3675" s="2">
        <v>5608</v>
      </c>
      <c r="F3675" s="2">
        <v>5727</v>
      </c>
      <c r="G3675" s="2">
        <f>INT(YEAR(GEN_UP[[#This Row],[Fecha]]))</f>
        <v>2025</v>
      </c>
      <c r="H3675" s="2">
        <f>INT(MONTH(GEN_UP[[#This Row],[Fecha]]))</f>
        <v>6</v>
      </c>
      <c r="I3675" s="3" t="str">
        <f>TEXT(DATE(YEAR(GEN_UP[[#This Row],[Fecha]]),MONTH(GEN_UP[[#This Row],[Fecha]]),DAY(GEN_UP[[#This Row],[Fecha]])),"mmmm")</f>
        <v>June</v>
      </c>
      <c r="J3675" s="2">
        <f>DAY(GEN_UP[[#This Row],[Fecha]])</f>
        <v>14</v>
      </c>
      <c r="K3675" s="12" t="str">
        <f t="shared" si="79"/>
        <v>14-06-2025_15</v>
      </c>
    </row>
    <row r="3676" spans="1:11" x14ac:dyDescent="0.3">
      <c r="A3676" s="3">
        <v>45822</v>
      </c>
      <c r="B3676" s="6">
        <v>0.66666666666666663</v>
      </c>
      <c r="C3676" s="2">
        <v>4394</v>
      </c>
      <c r="D3676" s="2">
        <v>4356</v>
      </c>
      <c r="E3676" s="2">
        <v>4495</v>
      </c>
      <c r="F3676" s="2">
        <v>4531</v>
      </c>
      <c r="G3676" s="2">
        <f>INT(YEAR(GEN_UP[[#This Row],[Fecha]]))</f>
        <v>2025</v>
      </c>
      <c r="H3676" s="2">
        <f>INT(MONTH(GEN_UP[[#This Row],[Fecha]]))</f>
        <v>6</v>
      </c>
      <c r="I3676" s="3" t="str">
        <f>TEXT(DATE(YEAR(GEN_UP[[#This Row],[Fecha]]),MONTH(GEN_UP[[#This Row],[Fecha]]),DAY(GEN_UP[[#This Row],[Fecha]])),"mmmm")</f>
        <v>June</v>
      </c>
      <c r="J3676" s="2">
        <f>DAY(GEN_UP[[#This Row],[Fecha]])</f>
        <v>14</v>
      </c>
      <c r="K3676" s="12" t="str">
        <f t="shared" si="79"/>
        <v>14-06-2025_16</v>
      </c>
    </row>
    <row r="3677" spans="1:11" x14ac:dyDescent="0.3">
      <c r="A3677" s="3">
        <v>45822</v>
      </c>
      <c r="B3677" s="6">
        <v>0.70833333333333337</v>
      </c>
      <c r="C3677" s="2">
        <v>1572</v>
      </c>
      <c r="D3677" s="2">
        <v>1564</v>
      </c>
      <c r="E3677" s="2">
        <v>1586</v>
      </c>
      <c r="F3677" s="2">
        <v>1595</v>
      </c>
      <c r="G3677" s="2">
        <f>INT(YEAR(GEN_UP[[#This Row],[Fecha]]))</f>
        <v>2025</v>
      </c>
      <c r="H3677" s="2">
        <f>INT(MONTH(GEN_UP[[#This Row],[Fecha]]))</f>
        <v>6</v>
      </c>
      <c r="I3677" s="3" t="str">
        <f>TEXT(DATE(YEAR(GEN_UP[[#This Row],[Fecha]]),MONTH(GEN_UP[[#This Row],[Fecha]]),DAY(GEN_UP[[#This Row],[Fecha]])),"mmmm")</f>
        <v>June</v>
      </c>
      <c r="J3677" s="2">
        <f>DAY(GEN_UP[[#This Row],[Fecha]])</f>
        <v>14</v>
      </c>
      <c r="K3677" s="12" t="str">
        <f t="shared" si="79"/>
        <v>14-06-2025_17</v>
      </c>
    </row>
    <row r="3678" spans="1:11" x14ac:dyDescent="0.3">
      <c r="A3678" s="3">
        <v>45822</v>
      </c>
      <c r="B3678" s="6">
        <v>0.75</v>
      </c>
      <c r="C3678" s="2">
        <v>598</v>
      </c>
      <c r="D3678" s="2">
        <v>594</v>
      </c>
      <c r="E3678" s="2">
        <v>595</v>
      </c>
      <c r="F3678" s="2">
        <v>593</v>
      </c>
      <c r="G3678" s="2">
        <f>INT(YEAR(GEN_UP[[#This Row],[Fecha]]))</f>
        <v>2025</v>
      </c>
      <c r="H3678" s="2">
        <f>INT(MONTH(GEN_UP[[#This Row],[Fecha]]))</f>
        <v>6</v>
      </c>
      <c r="I3678" s="3" t="str">
        <f>TEXT(DATE(YEAR(GEN_UP[[#This Row],[Fecha]]),MONTH(GEN_UP[[#This Row],[Fecha]]),DAY(GEN_UP[[#This Row],[Fecha]])),"mmmm")</f>
        <v>June</v>
      </c>
      <c r="J3678" s="2">
        <f>DAY(GEN_UP[[#This Row],[Fecha]])</f>
        <v>14</v>
      </c>
      <c r="K3678" s="12" t="str">
        <f t="shared" si="79"/>
        <v>14-06-2025_18</v>
      </c>
    </row>
    <row r="3679" spans="1:11" x14ac:dyDescent="0.3">
      <c r="A3679" s="3">
        <v>45822</v>
      </c>
      <c r="B3679" s="6">
        <v>0.79166666666666663</v>
      </c>
      <c r="C3679" s="2">
        <v>91</v>
      </c>
      <c r="D3679" s="2">
        <v>90</v>
      </c>
      <c r="E3679" s="2">
        <v>92</v>
      </c>
      <c r="F3679" s="2">
        <v>93</v>
      </c>
      <c r="G3679" s="2">
        <f>INT(YEAR(GEN_UP[[#This Row],[Fecha]]))</f>
        <v>2025</v>
      </c>
      <c r="H3679" s="2">
        <f>INT(MONTH(GEN_UP[[#This Row],[Fecha]]))</f>
        <v>6</v>
      </c>
      <c r="I3679" s="3" t="str">
        <f>TEXT(DATE(YEAR(GEN_UP[[#This Row],[Fecha]]),MONTH(GEN_UP[[#This Row],[Fecha]]),DAY(GEN_UP[[#This Row],[Fecha]])),"mmmm")</f>
        <v>June</v>
      </c>
      <c r="J3679" s="2">
        <f>DAY(GEN_UP[[#This Row],[Fecha]])</f>
        <v>14</v>
      </c>
      <c r="K3679" s="12" t="str">
        <f t="shared" si="79"/>
        <v>14-06-2025_19</v>
      </c>
    </row>
    <row r="3680" spans="1:11" x14ac:dyDescent="0.3">
      <c r="A3680" s="3">
        <v>45823</v>
      </c>
      <c r="B3680" s="6">
        <v>4.1666666666666664E-2</v>
      </c>
      <c r="C3680" s="2">
        <v>0</v>
      </c>
      <c r="D3680" s="2">
        <v>0</v>
      </c>
      <c r="E3680" s="2">
        <v>0</v>
      </c>
      <c r="F3680" s="2">
        <v>0</v>
      </c>
      <c r="G3680" s="2">
        <f>INT(YEAR(GEN_UP[[#This Row],[Fecha]]))</f>
        <v>2025</v>
      </c>
      <c r="H3680" s="2">
        <f>INT(MONTH(GEN_UP[[#This Row],[Fecha]]))</f>
        <v>6</v>
      </c>
      <c r="I3680" s="3" t="str">
        <f>TEXT(DATE(YEAR(GEN_UP[[#This Row],[Fecha]]),MONTH(GEN_UP[[#This Row],[Fecha]]),DAY(GEN_UP[[#This Row],[Fecha]])),"mmmm")</f>
        <v>June</v>
      </c>
      <c r="J3680" s="2">
        <f>DAY(GEN_UP[[#This Row],[Fecha]])</f>
        <v>15</v>
      </c>
      <c r="K3680" s="12" t="str">
        <f t="shared" ref="K3680:K3698" si="80">TEXT(A3680,"dd-mm-yyyy") &amp; "_" &amp; TEXT(HOUR(B3680),"00")</f>
        <v>15-06-2025_01</v>
      </c>
    </row>
    <row r="3681" spans="1:11" x14ac:dyDescent="0.3">
      <c r="A3681" s="3">
        <v>45823</v>
      </c>
      <c r="B3681" s="6">
        <v>8.3333333333333329E-2</v>
      </c>
      <c r="C3681" s="2">
        <v>0</v>
      </c>
      <c r="D3681" s="2">
        <v>0</v>
      </c>
      <c r="E3681" s="2">
        <v>0</v>
      </c>
      <c r="F3681" s="2">
        <v>0</v>
      </c>
      <c r="G3681" s="2">
        <f>INT(YEAR(GEN_UP[[#This Row],[Fecha]]))</f>
        <v>2025</v>
      </c>
      <c r="H3681" s="2">
        <f>INT(MONTH(GEN_UP[[#This Row],[Fecha]]))</f>
        <v>6</v>
      </c>
      <c r="I3681" s="3" t="str">
        <f>TEXT(DATE(YEAR(GEN_UP[[#This Row],[Fecha]]),MONTH(GEN_UP[[#This Row],[Fecha]]),DAY(GEN_UP[[#This Row],[Fecha]])),"mmmm")</f>
        <v>June</v>
      </c>
      <c r="J3681" s="2">
        <f>DAY(GEN_UP[[#This Row],[Fecha]])</f>
        <v>15</v>
      </c>
      <c r="K3681" s="12" t="str">
        <f t="shared" si="80"/>
        <v>15-06-2025_02</v>
      </c>
    </row>
    <row r="3682" spans="1:11" x14ac:dyDescent="0.3">
      <c r="A3682" s="3">
        <v>45823</v>
      </c>
      <c r="B3682" s="6">
        <v>0.125</v>
      </c>
      <c r="C3682" s="2">
        <v>0</v>
      </c>
      <c r="D3682" s="2">
        <v>0</v>
      </c>
      <c r="E3682" s="2">
        <v>0</v>
      </c>
      <c r="F3682" s="2">
        <v>0</v>
      </c>
      <c r="G3682" s="2">
        <f>INT(YEAR(GEN_UP[[#This Row],[Fecha]]))</f>
        <v>2025</v>
      </c>
      <c r="H3682" s="2">
        <f>INT(MONTH(GEN_UP[[#This Row],[Fecha]]))</f>
        <v>6</v>
      </c>
      <c r="I3682" s="3" t="str">
        <f>TEXT(DATE(YEAR(GEN_UP[[#This Row],[Fecha]]),MONTH(GEN_UP[[#This Row],[Fecha]]),DAY(GEN_UP[[#This Row],[Fecha]])),"mmmm")</f>
        <v>June</v>
      </c>
      <c r="J3682" s="2">
        <f>DAY(GEN_UP[[#This Row],[Fecha]])</f>
        <v>15</v>
      </c>
      <c r="K3682" s="12" t="str">
        <f t="shared" si="80"/>
        <v>15-06-2025_03</v>
      </c>
    </row>
    <row r="3683" spans="1:11" x14ac:dyDescent="0.3">
      <c r="A3683" s="3">
        <v>45823</v>
      </c>
      <c r="B3683" s="6">
        <v>0.16666666666666666</v>
      </c>
      <c r="C3683" s="2">
        <v>0</v>
      </c>
      <c r="D3683" s="2">
        <v>0</v>
      </c>
      <c r="E3683" s="2">
        <v>0</v>
      </c>
      <c r="F3683" s="2">
        <v>0</v>
      </c>
      <c r="G3683" s="2">
        <f>INT(YEAR(GEN_UP[[#This Row],[Fecha]]))</f>
        <v>2025</v>
      </c>
      <c r="H3683" s="2">
        <f>INT(MONTH(GEN_UP[[#This Row],[Fecha]]))</f>
        <v>6</v>
      </c>
      <c r="I3683" s="3" t="str">
        <f>TEXT(DATE(YEAR(GEN_UP[[#This Row],[Fecha]]),MONTH(GEN_UP[[#This Row],[Fecha]]),DAY(GEN_UP[[#This Row],[Fecha]])),"mmmm")</f>
        <v>June</v>
      </c>
      <c r="J3683" s="2">
        <f>DAY(GEN_UP[[#This Row],[Fecha]])</f>
        <v>15</v>
      </c>
      <c r="K3683" s="12" t="str">
        <f t="shared" si="80"/>
        <v>15-06-2025_04</v>
      </c>
    </row>
    <row r="3684" spans="1:11" x14ac:dyDescent="0.3">
      <c r="A3684" s="3">
        <v>45823</v>
      </c>
      <c r="B3684" s="6">
        <v>0.20833333333333334</v>
      </c>
      <c r="C3684" s="2">
        <v>0</v>
      </c>
      <c r="D3684" s="2">
        <v>0</v>
      </c>
      <c r="E3684" s="2">
        <v>0</v>
      </c>
      <c r="F3684" s="2">
        <v>0</v>
      </c>
      <c r="G3684" s="2">
        <f>INT(YEAR(GEN_UP[[#This Row],[Fecha]]))</f>
        <v>2025</v>
      </c>
      <c r="H3684" s="2">
        <f>INT(MONTH(GEN_UP[[#This Row],[Fecha]]))</f>
        <v>6</v>
      </c>
      <c r="I3684" s="3" t="str">
        <f>TEXT(DATE(YEAR(GEN_UP[[#This Row],[Fecha]]),MONTH(GEN_UP[[#This Row],[Fecha]]),DAY(GEN_UP[[#This Row],[Fecha]])),"mmmm")</f>
        <v>June</v>
      </c>
      <c r="J3684" s="2">
        <f>DAY(GEN_UP[[#This Row],[Fecha]])</f>
        <v>15</v>
      </c>
      <c r="K3684" s="12" t="str">
        <f t="shared" si="80"/>
        <v>15-06-2025_05</v>
      </c>
    </row>
    <row r="3685" spans="1:11" x14ac:dyDescent="0.3">
      <c r="A3685" s="3">
        <v>45823</v>
      </c>
      <c r="B3685" s="6">
        <v>0.25</v>
      </c>
      <c r="C3685" s="2">
        <v>0</v>
      </c>
      <c r="D3685" s="2">
        <v>0</v>
      </c>
      <c r="E3685" s="2">
        <v>0</v>
      </c>
      <c r="F3685" s="2">
        <v>0</v>
      </c>
      <c r="G3685" s="2">
        <f>INT(YEAR(GEN_UP[[#This Row],[Fecha]]))</f>
        <v>2025</v>
      </c>
      <c r="H3685" s="2">
        <f>INT(MONTH(GEN_UP[[#This Row],[Fecha]]))</f>
        <v>6</v>
      </c>
      <c r="I3685" s="3" t="str">
        <f>TEXT(DATE(YEAR(GEN_UP[[#This Row],[Fecha]]),MONTH(GEN_UP[[#This Row],[Fecha]]),DAY(GEN_UP[[#This Row],[Fecha]])),"mmmm")</f>
        <v>June</v>
      </c>
      <c r="J3685" s="2">
        <f>DAY(GEN_UP[[#This Row],[Fecha]])</f>
        <v>15</v>
      </c>
      <c r="K3685" s="12" t="str">
        <f t="shared" si="80"/>
        <v>15-06-2025_06</v>
      </c>
    </row>
    <row r="3686" spans="1:11" x14ac:dyDescent="0.3">
      <c r="A3686" s="3">
        <v>45823</v>
      </c>
      <c r="B3686" s="6">
        <v>0.29166666666666669</v>
      </c>
      <c r="C3686" s="2">
        <v>163</v>
      </c>
      <c r="D3686" s="2">
        <v>161</v>
      </c>
      <c r="E3686" s="2">
        <v>151</v>
      </c>
      <c r="F3686" s="2">
        <v>148</v>
      </c>
      <c r="G3686" s="2">
        <f>INT(YEAR(GEN_UP[[#This Row],[Fecha]]))</f>
        <v>2025</v>
      </c>
      <c r="H3686" s="2">
        <f>INT(MONTH(GEN_UP[[#This Row],[Fecha]]))</f>
        <v>6</v>
      </c>
      <c r="I3686" s="3" t="str">
        <f>TEXT(DATE(YEAR(GEN_UP[[#This Row],[Fecha]]),MONTH(GEN_UP[[#This Row],[Fecha]]),DAY(GEN_UP[[#This Row],[Fecha]])),"mmmm")</f>
        <v>June</v>
      </c>
      <c r="J3686" s="2">
        <f>DAY(GEN_UP[[#This Row],[Fecha]])</f>
        <v>15</v>
      </c>
      <c r="K3686" s="12" t="str">
        <f t="shared" si="80"/>
        <v>15-06-2025_07</v>
      </c>
    </row>
    <row r="3687" spans="1:11" x14ac:dyDescent="0.3">
      <c r="A3687" s="3">
        <v>45823</v>
      </c>
      <c r="B3687" s="6">
        <v>0.33333333333333331</v>
      </c>
      <c r="C3687" s="2">
        <v>1109</v>
      </c>
      <c r="D3687" s="2">
        <v>1096</v>
      </c>
      <c r="E3687" s="2">
        <v>1080</v>
      </c>
      <c r="F3687" s="2">
        <v>1075</v>
      </c>
      <c r="G3687" s="2">
        <f>INT(YEAR(GEN_UP[[#This Row],[Fecha]]))</f>
        <v>2025</v>
      </c>
      <c r="H3687" s="2">
        <f>INT(MONTH(GEN_UP[[#This Row],[Fecha]]))</f>
        <v>6</v>
      </c>
      <c r="I3687" s="3" t="str">
        <f>TEXT(DATE(YEAR(GEN_UP[[#This Row],[Fecha]]),MONTH(GEN_UP[[#This Row],[Fecha]]),DAY(GEN_UP[[#This Row],[Fecha]])),"mmmm")</f>
        <v>June</v>
      </c>
      <c r="J3687" s="2">
        <f>DAY(GEN_UP[[#This Row],[Fecha]])</f>
        <v>15</v>
      </c>
      <c r="K3687" s="12" t="str">
        <f t="shared" si="80"/>
        <v>15-06-2025_08</v>
      </c>
    </row>
    <row r="3688" spans="1:11" x14ac:dyDescent="0.3">
      <c r="A3688" s="3">
        <v>45823</v>
      </c>
      <c r="B3688" s="6">
        <v>0.375</v>
      </c>
      <c r="C3688" s="2">
        <v>2669</v>
      </c>
      <c r="D3688" s="2">
        <v>2625</v>
      </c>
      <c r="E3688" s="2">
        <v>2587</v>
      </c>
      <c r="F3688" s="2">
        <v>2541</v>
      </c>
      <c r="G3688" s="2">
        <f>INT(YEAR(GEN_UP[[#This Row],[Fecha]]))</f>
        <v>2025</v>
      </c>
      <c r="H3688" s="2">
        <f>INT(MONTH(GEN_UP[[#This Row],[Fecha]]))</f>
        <v>6</v>
      </c>
      <c r="I3688" s="3" t="str">
        <f>TEXT(DATE(YEAR(GEN_UP[[#This Row],[Fecha]]),MONTH(GEN_UP[[#This Row],[Fecha]]),DAY(GEN_UP[[#This Row],[Fecha]])),"mmmm")</f>
        <v>June</v>
      </c>
      <c r="J3688" s="2">
        <f>DAY(GEN_UP[[#This Row],[Fecha]])</f>
        <v>15</v>
      </c>
      <c r="K3688" s="12" t="str">
        <f t="shared" si="80"/>
        <v>15-06-2025_09</v>
      </c>
    </row>
    <row r="3689" spans="1:11" x14ac:dyDescent="0.3">
      <c r="A3689" s="3">
        <v>45823</v>
      </c>
      <c r="B3689" s="6">
        <v>0.41666666666666669</v>
      </c>
      <c r="C3689" s="2">
        <v>3394</v>
      </c>
      <c r="D3689" s="2">
        <v>3351</v>
      </c>
      <c r="E3689" s="2">
        <v>3315</v>
      </c>
      <c r="F3689" s="2">
        <v>3282</v>
      </c>
      <c r="G3689" s="2">
        <f>INT(YEAR(GEN_UP[[#This Row],[Fecha]]))</f>
        <v>2025</v>
      </c>
      <c r="H3689" s="2">
        <f>INT(MONTH(GEN_UP[[#This Row],[Fecha]]))</f>
        <v>6</v>
      </c>
      <c r="I3689" s="3" t="str">
        <f>TEXT(DATE(YEAR(GEN_UP[[#This Row],[Fecha]]),MONTH(GEN_UP[[#This Row],[Fecha]]),DAY(GEN_UP[[#This Row],[Fecha]])),"mmmm")</f>
        <v>June</v>
      </c>
      <c r="J3689" s="2">
        <f>DAY(GEN_UP[[#This Row],[Fecha]])</f>
        <v>15</v>
      </c>
      <c r="K3689" s="12" t="str">
        <f t="shared" si="80"/>
        <v>15-06-2025_10</v>
      </c>
    </row>
    <row r="3690" spans="1:11" x14ac:dyDescent="0.3">
      <c r="A3690" s="3">
        <v>45823</v>
      </c>
      <c r="B3690" s="6">
        <v>0.45833333333333331</v>
      </c>
      <c r="C3690" s="2">
        <v>4786</v>
      </c>
      <c r="D3690" s="2">
        <v>4902</v>
      </c>
      <c r="E3690" s="2">
        <v>5031</v>
      </c>
      <c r="F3690" s="2">
        <v>4590</v>
      </c>
      <c r="G3690" s="2">
        <f>INT(YEAR(GEN_UP[[#This Row],[Fecha]]))</f>
        <v>2025</v>
      </c>
      <c r="H3690" s="2">
        <f>INT(MONTH(GEN_UP[[#This Row],[Fecha]]))</f>
        <v>6</v>
      </c>
      <c r="I3690" s="3" t="str">
        <f>TEXT(DATE(YEAR(GEN_UP[[#This Row],[Fecha]]),MONTH(GEN_UP[[#This Row],[Fecha]]),DAY(GEN_UP[[#This Row],[Fecha]])),"mmmm")</f>
        <v>June</v>
      </c>
      <c r="J3690" s="2">
        <f>DAY(GEN_UP[[#This Row],[Fecha]])</f>
        <v>15</v>
      </c>
      <c r="K3690" s="12" t="str">
        <f t="shared" si="80"/>
        <v>15-06-2025_11</v>
      </c>
    </row>
    <row r="3691" spans="1:11" x14ac:dyDescent="0.3">
      <c r="A3691" s="3">
        <v>45823</v>
      </c>
      <c r="B3691" s="6">
        <v>0.5</v>
      </c>
      <c r="C3691" s="2">
        <v>5944</v>
      </c>
      <c r="D3691" s="2">
        <v>5860</v>
      </c>
      <c r="E3691" s="2">
        <v>5466</v>
      </c>
      <c r="F3691" s="2">
        <v>5103</v>
      </c>
      <c r="G3691" s="2">
        <f>INT(YEAR(GEN_UP[[#This Row],[Fecha]]))</f>
        <v>2025</v>
      </c>
      <c r="H3691" s="2">
        <f>INT(MONTH(GEN_UP[[#This Row],[Fecha]]))</f>
        <v>6</v>
      </c>
      <c r="I3691" s="3" t="str">
        <f>TEXT(DATE(YEAR(GEN_UP[[#This Row],[Fecha]]),MONTH(GEN_UP[[#This Row],[Fecha]]),DAY(GEN_UP[[#This Row],[Fecha]])),"mmmm")</f>
        <v>June</v>
      </c>
      <c r="J3691" s="2">
        <f>DAY(GEN_UP[[#This Row],[Fecha]])</f>
        <v>15</v>
      </c>
      <c r="K3691" s="12" t="str">
        <f t="shared" si="80"/>
        <v>15-06-2025_12</v>
      </c>
    </row>
    <row r="3692" spans="1:11" x14ac:dyDescent="0.3">
      <c r="A3692" s="3">
        <v>45823</v>
      </c>
      <c r="B3692" s="6">
        <v>0.54166666666666663</v>
      </c>
      <c r="C3692" s="2">
        <v>5809</v>
      </c>
      <c r="D3692" s="2">
        <v>5978</v>
      </c>
      <c r="E3692" s="2">
        <v>5581</v>
      </c>
      <c r="F3692" s="2">
        <v>5513</v>
      </c>
      <c r="G3692" s="2">
        <f>INT(YEAR(GEN_UP[[#This Row],[Fecha]]))</f>
        <v>2025</v>
      </c>
      <c r="H3692" s="2">
        <f>INT(MONTH(GEN_UP[[#This Row],[Fecha]]))</f>
        <v>6</v>
      </c>
      <c r="I3692" s="3" t="str">
        <f>TEXT(DATE(YEAR(GEN_UP[[#This Row],[Fecha]]),MONTH(GEN_UP[[#This Row],[Fecha]]),DAY(GEN_UP[[#This Row],[Fecha]])),"mmmm")</f>
        <v>June</v>
      </c>
      <c r="J3692" s="2">
        <f>DAY(GEN_UP[[#This Row],[Fecha]])</f>
        <v>15</v>
      </c>
      <c r="K3692" s="12" t="str">
        <f t="shared" si="80"/>
        <v>15-06-2025_13</v>
      </c>
    </row>
    <row r="3693" spans="1:11" x14ac:dyDescent="0.3">
      <c r="A3693" s="3">
        <v>45823</v>
      </c>
      <c r="B3693" s="6">
        <v>0.58333333333333337</v>
      </c>
      <c r="C3693" s="2">
        <v>4368</v>
      </c>
      <c r="D3693" s="2">
        <v>4345</v>
      </c>
      <c r="E3693" s="2">
        <v>4260</v>
      </c>
      <c r="F3693" s="2">
        <v>4803</v>
      </c>
      <c r="G3693" s="2">
        <f>INT(YEAR(GEN_UP[[#This Row],[Fecha]]))</f>
        <v>2025</v>
      </c>
      <c r="H3693" s="2">
        <f>INT(MONTH(GEN_UP[[#This Row],[Fecha]]))</f>
        <v>6</v>
      </c>
      <c r="I3693" s="3" t="str">
        <f>TEXT(DATE(YEAR(GEN_UP[[#This Row],[Fecha]]),MONTH(GEN_UP[[#This Row],[Fecha]]),DAY(GEN_UP[[#This Row],[Fecha]])),"mmmm")</f>
        <v>June</v>
      </c>
      <c r="J3693" s="2">
        <f>DAY(GEN_UP[[#This Row],[Fecha]])</f>
        <v>15</v>
      </c>
      <c r="K3693" s="12" t="str">
        <f t="shared" si="80"/>
        <v>15-06-2025_14</v>
      </c>
    </row>
    <row r="3694" spans="1:11" x14ac:dyDescent="0.3">
      <c r="A3694" s="3">
        <v>45823</v>
      </c>
      <c r="B3694" s="6">
        <v>0.625</v>
      </c>
      <c r="C3694" s="2">
        <v>4398</v>
      </c>
      <c r="D3694" s="2">
        <v>4546</v>
      </c>
      <c r="E3694" s="2">
        <v>4471</v>
      </c>
      <c r="F3694" s="2">
        <v>4456</v>
      </c>
      <c r="G3694" s="2">
        <f>INT(YEAR(GEN_UP[[#This Row],[Fecha]]))</f>
        <v>2025</v>
      </c>
      <c r="H3694" s="2">
        <f>INT(MONTH(GEN_UP[[#This Row],[Fecha]]))</f>
        <v>6</v>
      </c>
      <c r="I3694" s="3" t="str">
        <f>TEXT(DATE(YEAR(GEN_UP[[#This Row],[Fecha]]),MONTH(GEN_UP[[#This Row],[Fecha]]),DAY(GEN_UP[[#This Row],[Fecha]])),"mmmm")</f>
        <v>June</v>
      </c>
      <c r="J3694" s="2">
        <f>DAY(GEN_UP[[#This Row],[Fecha]])</f>
        <v>15</v>
      </c>
      <c r="K3694" s="12" t="str">
        <f t="shared" si="80"/>
        <v>15-06-2025_15</v>
      </c>
    </row>
    <row r="3695" spans="1:11" x14ac:dyDescent="0.3">
      <c r="A3695" s="3">
        <v>45823</v>
      </c>
      <c r="B3695" s="6">
        <v>0.66666666666666663</v>
      </c>
      <c r="C3695" s="2">
        <v>4577</v>
      </c>
      <c r="D3695" s="2">
        <v>4439</v>
      </c>
      <c r="E3695" s="2">
        <v>4539</v>
      </c>
      <c r="F3695" s="2">
        <v>4520</v>
      </c>
      <c r="G3695" s="2">
        <f>INT(YEAR(GEN_UP[[#This Row],[Fecha]]))</f>
        <v>2025</v>
      </c>
      <c r="H3695" s="2">
        <f>INT(MONTH(GEN_UP[[#This Row],[Fecha]]))</f>
        <v>6</v>
      </c>
      <c r="I3695" s="3" t="str">
        <f>TEXT(DATE(YEAR(GEN_UP[[#This Row],[Fecha]]),MONTH(GEN_UP[[#This Row],[Fecha]]),DAY(GEN_UP[[#This Row],[Fecha]])),"mmmm")</f>
        <v>June</v>
      </c>
      <c r="J3695" s="2">
        <f>DAY(GEN_UP[[#This Row],[Fecha]])</f>
        <v>15</v>
      </c>
      <c r="K3695" s="12" t="str">
        <f t="shared" si="80"/>
        <v>15-06-2025_16</v>
      </c>
    </row>
    <row r="3696" spans="1:11" x14ac:dyDescent="0.3">
      <c r="A3696" s="3">
        <v>45823</v>
      </c>
      <c r="B3696" s="6">
        <v>0.70833333333333337</v>
      </c>
      <c r="C3696" s="2">
        <v>3275</v>
      </c>
      <c r="D3696" s="2">
        <v>3271</v>
      </c>
      <c r="E3696" s="2">
        <v>3301</v>
      </c>
      <c r="F3696" s="2">
        <v>3380</v>
      </c>
      <c r="G3696" s="2">
        <f>INT(YEAR(GEN_UP[[#This Row],[Fecha]]))</f>
        <v>2025</v>
      </c>
      <c r="H3696" s="2">
        <f>INT(MONTH(GEN_UP[[#This Row],[Fecha]]))</f>
        <v>6</v>
      </c>
      <c r="I3696" s="3" t="str">
        <f>TEXT(DATE(YEAR(GEN_UP[[#This Row],[Fecha]]),MONTH(GEN_UP[[#This Row],[Fecha]]),DAY(GEN_UP[[#This Row],[Fecha]])),"mmmm")</f>
        <v>June</v>
      </c>
      <c r="J3696" s="2">
        <f>DAY(GEN_UP[[#This Row],[Fecha]])</f>
        <v>15</v>
      </c>
      <c r="K3696" s="12" t="str">
        <f t="shared" si="80"/>
        <v>15-06-2025_17</v>
      </c>
    </row>
    <row r="3697" spans="1:11" x14ac:dyDescent="0.3">
      <c r="A3697" s="3">
        <v>45823</v>
      </c>
      <c r="B3697" s="6">
        <v>0.75</v>
      </c>
      <c r="C3697" s="2">
        <v>1600</v>
      </c>
      <c r="D3697" s="2">
        <v>1565</v>
      </c>
      <c r="E3697" s="2">
        <v>1589</v>
      </c>
      <c r="F3697" s="2">
        <v>1598</v>
      </c>
      <c r="G3697" s="2">
        <f>INT(YEAR(GEN_UP[[#This Row],[Fecha]]))</f>
        <v>2025</v>
      </c>
      <c r="H3697" s="2">
        <f>INT(MONTH(GEN_UP[[#This Row],[Fecha]]))</f>
        <v>6</v>
      </c>
      <c r="I3697" s="3" t="str">
        <f>TEXT(DATE(YEAR(GEN_UP[[#This Row],[Fecha]]),MONTH(GEN_UP[[#This Row],[Fecha]]),DAY(GEN_UP[[#This Row],[Fecha]])),"mmmm")</f>
        <v>June</v>
      </c>
      <c r="J3697" s="2">
        <f>DAY(GEN_UP[[#This Row],[Fecha]])</f>
        <v>15</v>
      </c>
      <c r="K3697" s="12" t="str">
        <f t="shared" si="80"/>
        <v>15-06-2025_18</v>
      </c>
    </row>
    <row r="3698" spans="1:11" x14ac:dyDescent="0.3">
      <c r="A3698" s="3">
        <v>45823</v>
      </c>
      <c r="B3698" s="6">
        <v>0.79166666666666663</v>
      </c>
      <c r="C3698" s="2">
        <v>210</v>
      </c>
      <c r="D3698" s="2">
        <v>208</v>
      </c>
      <c r="E3698" s="2">
        <v>212</v>
      </c>
      <c r="F3698" s="2">
        <v>213</v>
      </c>
      <c r="G3698" s="2">
        <f>INT(YEAR(GEN_UP[[#This Row],[Fecha]]))</f>
        <v>2025</v>
      </c>
      <c r="H3698" s="2">
        <f>INT(MONTH(GEN_UP[[#This Row],[Fecha]]))</f>
        <v>6</v>
      </c>
      <c r="I3698" s="3" t="str">
        <f>TEXT(DATE(YEAR(GEN_UP[[#This Row],[Fecha]]),MONTH(GEN_UP[[#This Row],[Fecha]]),DAY(GEN_UP[[#This Row],[Fecha]])),"mmmm")</f>
        <v>June</v>
      </c>
      <c r="J3698" s="2">
        <f>DAY(GEN_UP[[#This Row],[Fecha]])</f>
        <v>15</v>
      </c>
      <c r="K3698" s="12" t="str">
        <f t="shared" si="80"/>
        <v>15-06-2025_19</v>
      </c>
    </row>
    <row r="3699" spans="1:11" x14ac:dyDescent="0.3">
      <c r="A3699" s="3">
        <v>45824</v>
      </c>
      <c r="B3699" s="6" t="s">
        <v>13</v>
      </c>
      <c r="C3699" s="2">
        <v>105</v>
      </c>
      <c r="D3699" s="2">
        <v>104</v>
      </c>
      <c r="E3699" s="2">
        <v>104</v>
      </c>
      <c r="F3699" s="2">
        <v>105</v>
      </c>
      <c r="G3699" s="2">
        <f>INT(YEAR(GEN_UP[[#This Row],[Fecha]]))</f>
        <v>2025</v>
      </c>
      <c r="H3699" s="2">
        <f>INT(MONTH(GEN_UP[[#This Row],[Fecha]]))</f>
        <v>6</v>
      </c>
      <c r="I3699" s="3" t="str">
        <f>TEXT(DATE(YEAR(GEN_UP[[#This Row],[Fecha]]),MONTH(GEN_UP[[#This Row],[Fecha]]),DAY(GEN_UP[[#This Row],[Fecha]])),"mmmm")</f>
        <v>June</v>
      </c>
      <c r="J3699" s="2">
        <f>DAY(GEN_UP[[#This Row],[Fecha]])</f>
        <v>16</v>
      </c>
      <c r="K3699" s="12" t="str">
        <f t="shared" ref="K3699:K3710" si="81">TEXT(A3699,"dd-mm-yyyy") &amp; "_" &amp; TEXT(HOUR(B3699),"00")</f>
        <v>16-06-2025_07</v>
      </c>
    </row>
    <row r="3700" spans="1:11" x14ac:dyDescent="0.3">
      <c r="A3700" s="3">
        <v>45824</v>
      </c>
      <c r="B3700" s="6" t="s">
        <v>14</v>
      </c>
      <c r="C3700" s="2">
        <v>767</v>
      </c>
      <c r="D3700" s="2">
        <v>757</v>
      </c>
      <c r="E3700" s="2">
        <v>750</v>
      </c>
      <c r="F3700" s="2">
        <v>746</v>
      </c>
      <c r="G3700" s="2">
        <f>INT(YEAR(GEN_UP[[#This Row],[Fecha]]))</f>
        <v>2025</v>
      </c>
      <c r="H3700" s="2">
        <f>INT(MONTH(GEN_UP[[#This Row],[Fecha]]))</f>
        <v>6</v>
      </c>
      <c r="I3700" s="3" t="str">
        <f>TEXT(DATE(YEAR(GEN_UP[[#This Row],[Fecha]]),MONTH(GEN_UP[[#This Row],[Fecha]]),DAY(GEN_UP[[#This Row],[Fecha]])),"mmmm")</f>
        <v>June</v>
      </c>
      <c r="J3700" s="2">
        <f>DAY(GEN_UP[[#This Row],[Fecha]])</f>
        <v>16</v>
      </c>
      <c r="K3700" s="12" t="str">
        <f t="shared" si="81"/>
        <v>16-06-2025_08</v>
      </c>
    </row>
    <row r="3701" spans="1:11" x14ac:dyDescent="0.3">
      <c r="A3701" s="3">
        <v>45824</v>
      </c>
      <c r="B3701" s="6" t="s">
        <v>15</v>
      </c>
      <c r="C3701" s="2">
        <v>2574</v>
      </c>
      <c r="D3701" s="2">
        <v>2550</v>
      </c>
      <c r="E3701" s="2">
        <v>2545</v>
      </c>
      <c r="F3701" s="2">
        <v>2532</v>
      </c>
      <c r="G3701" s="2">
        <f>INT(YEAR(GEN_UP[[#This Row],[Fecha]]))</f>
        <v>2025</v>
      </c>
      <c r="H3701" s="2">
        <f>INT(MONTH(GEN_UP[[#This Row],[Fecha]]))</f>
        <v>6</v>
      </c>
      <c r="I3701" s="3" t="str">
        <f>TEXT(DATE(YEAR(GEN_UP[[#This Row],[Fecha]]),MONTH(GEN_UP[[#This Row],[Fecha]]),DAY(GEN_UP[[#This Row],[Fecha]])),"mmmm")</f>
        <v>June</v>
      </c>
      <c r="J3701" s="2">
        <f>DAY(GEN_UP[[#This Row],[Fecha]])</f>
        <v>16</v>
      </c>
      <c r="K3701" s="12" t="str">
        <f t="shared" si="81"/>
        <v>16-06-2025_09</v>
      </c>
    </row>
    <row r="3702" spans="1:11" x14ac:dyDescent="0.3">
      <c r="A3702" s="3">
        <v>45824</v>
      </c>
      <c r="B3702" s="6" t="s">
        <v>16</v>
      </c>
      <c r="C3702" s="2">
        <v>4186</v>
      </c>
      <c r="D3702" s="2">
        <v>4360</v>
      </c>
      <c r="E3702" s="2">
        <v>4377</v>
      </c>
      <c r="F3702" s="2">
        <v>4397</v>
      </c>
      <c r="G3702" s="2">
        <f>INT(YEAR(GEN_UP[[#This Row],[Fecha]]))</f>
        <v>2025</v>
      </c>
      <c r="H3702" s="2">
        <f>INT(MONTH(GEN_UP[[#This Row],[Fecha]]))</f>
        <v>6</v>
      </c>
      <c r="I3702" s="3" t="str">
        <f>TEXT(DATE(YEAR(GEN_UP[[#This Row],[Fecha]]),MONTH(GEN_UP[[#This Row],[Fecha]]),DAY(GEN_UP[[#This Row],[Fecha]])),"mmmm")</f>
        <v>June</v>
      </c>
      <c r="J3702" s="2">
        <f>DAY(GEN_UP[[#This Row],[Fecha]])</f>
        <v>16</v>
      </c>
      <c r="K3702" s="12" t="str">
        <f t="shared" si="81"/>
        <v>16-06-2025_10</v>
      </c>
    </row>
    <row r="3703" spans="1:11" x14ac:dyDescent="0.3">
      <c r="A3703" s="3">
        <v>45824</v>
      </c>
      <c r="B3703" s="6" t="s">
        <v>17</v>
      </c>
      <c r="C3703" s="2">
        <v>4665</v>
      </c>
      <c r="D3703" s="2">
        <v>4835</v>
      </c>
      <c r="E3703" s="2">
        <v>4731</v>
      </c>
      <c r="F3703" s="2">
        <v>4747</v>
      </c>
      <c r="G3703" s="2">
        <f>INT(YEAR(GEN_UP[[#This Row],[Fecha]]))</f>
        <v>2025</v>
      </c>
      <c r="H3703" s="2">
        <f>INT(MONTH(GEN_UP[[#This Row],[Fecha]]))</f>
        <v>6</v>
      </c>
      <c r="I3703" s="3" t="str">
        <f>TEXT(DATE(YEAR(GEN_UP[[#This Row],[Fecha]]),MONTH(GEN_UP[[#This Row],[Fecha]]),DAY(GEN_UP[[#This Row],[Fecha]])),"mmmm")</f>
        <v>June</v>
      </c>
      <c r="J3703" s="2">
        <f>DAY(GEN_UP[[#This Row],[Fecha]])</f>
        <v>16</v>
      </c>
      <c r="K3703" s="12" t="str">
        <f t="shared" si="81"/>
        <v>16-06-2025_11</v>
      </c>
    </row>
    <row r="3704" spans="1:11" x14ac:dyDescent="0.3">
      <c r="A3704" s="3">
        <v>45824</v>
      </c>
      <c r="B3704" s="6" t="s">
        <v>18</v>
      </c>
      <c r="C3704" s="2">
        <v>4995</v>
      </c>
      <c r="D3704" s="2">
        <v>4971</v>
      </c>
      <c r="E3704" s="2">
        <v>5025</v>
      </c>
      <c r="F3704" s="2">
        <v>5163</v>
      </c>
      <c r="G3704" s="2">
        <f>INT(YEAR(GEN_UP[[#This Row],[Fecha]]))</f>
        <v>2025</v>
      </c>
      <c r="H3704" s="2">
        <f>INT(MONTH(GEN_UP[[#This Row],[Fecha]]))</f>
        <v>6</v>
      </c>
      <c r="I3704" s="3" t="str">
        <f>TEXT(DATE(YEAR(GEN_UP[[#This Row],[Fecha]]),MONTH(GEN_UP[[#This Row],[Fecha]]),DAY(GEN_UP[[#This Row],[Fecha]])),"mmmm")</f>
        <v>June</v>
      </c>
      <c r="J3704" s="2">
        <f>DAY(GEN_UP[[#This Row],[Fecha]])</f>
        <v>16</v>
      </c>
      <c r="K3704" s="12" t="str">
        <f t="shared" si="81"/>
        <v>16-06-2025_12</v>
      </c>
    </row>
    <row r="3705" spans="1:11" x14ac:dyDescent="0.3">
      <c r="A3705" s="3">
        <v>45824</v>
      </c>
      <c r="B3705" s="6" t="s">
        <v>19</v>
      </c>
      <c r="C3705" s="2">
        <v>6054</v>
      </c>
      <c r="D3705" s="2">
        <v>6109</v>
      </c>
      <c r="E3705" s="2">
        <v>6068</v>
      </c>
      <c r="F3705" s="2">
        <v>6245</v>
      </c>
      <c r="G3705" s="2">
        <f>INT(YEAR(GEN_UP[[#This Row],[Fecha]]))</f>
        <v>2025</v>
      </c>
      <c r="H3705" s="2">
        <f>INT(MONTH(GEN_UP[[#This Row],[Fecha]]))</f>
        <v>6</v>
      </c>
      <c r="I3705" s="3" t="str">
        <f>TEXT(DATE(YEAR(GEN_UP[[#This Row],[Fecha]]),MONTH(GEN_UP[[#This Row],[Fecha]]),DAY(GEN_UP[[#This Row],[Fecha]])),"mmmm")</f>
        <v>June</v>
      </c>
      <c r="J3705" s="2">
        <f>DAY(GEN_UP[[#This Row],[Fecha]])</f>
        <v>16</v>
      </c>
      <c r="K3705" s="12" t="str">
        <f t="shared" si="81"/>
        <v>16-06-2025_13</v>
      </c>
    </row>
    <row r="3706" spans="1:11" x14ac:dyDescent="0.3">
      <c r="A3706" s="3">
        <v>45824</v>
      </c>
      <c r="B3706" s="6" t="s">
        <v>20</v>
      </c>
      <c r="C3706" s="2">
        <v>6256</v>
      </c>
      <c r="D3706" s="2">
        <v>6508</v>
      </c>
      <c r="E3706" s="2">
        <v>6413</v>
      </c>
      <c r="F3706" s="2">
        <v>6414</v>
      </c>
      <c r="G3706" s="2">
        <f>INT(YEAR(GEN_UP[[#This Row],[Fecha]]))</f>
        <v>2025</v>
      </c>
      <c r="H3706" s="2">
        <f>INT(MONTH(GEN_UP[[#This Row],[Fecha]]))</f>
        <v>6</v>
      </c>
      <c r="I3706" s="3" t="str">
        <f>TEXT(DATE(YEAR(GEN_UP[[#This Row],[Fecha]]),MONTH(GEN_UP[[#This Row],[Fecha]]),DAY(GEN_UP[[#This Row],[Fecha]])),"mmmm")</f>
        <v>June</v>
      </c>
      <c r="J3706" s="2">
        <f>DAY(GEN_UP[[#This Row],[Fecha]])</f>
        <v>16</v>
      </c>
      <c r="K3706" s="12" t="str">
        <f t="shared" si="81"/>
        <v>16-06-2025_14</v>
      </c>
    </row>
    <row r="3707" spans="1:11" x14ac:dyDescent="0.3">
      <c r="A3707" s="3">
        <v>45824</v>
      </c>
      <c r="B3707" s="6" t="s">
        <v>21</v>
      </c>
      <c r="C3707" s="2">
        <v>2567</v>
      </c>
      <c r="D3707" s="2">
        <v>2687</v>
      </c>
      <c r="E3707" s="2">
        <v>2880</v>
      </c>
      <c r="F3707" s="2">
        <v>3214</v>
      </c>
      <c r="G3707" s="2">
        <f>INT(YEAR(GEN_UP[[#This Row],[Fecha]]))</f>
        <v>2025</v>
      </c>
      <c r="H3707" s="2">
        <f>INT(MONTH(GEN_UP[[#This Row],[Fecha]]))</f>
        <v>6</v>
      </c>
      <c r="I3707" s="3" t="str">
        <f>TEXT(DATE(YEAR(GEN_UP[[#This Row],[Fecha]]),MONTH(GEN_UP[[#This Row],[Fecha]]),DAY(GEN_UP[[#This Row],[Fecha]])),"mmmm")</f>
        <v>June</v>
      </c>
      <c r="J3707" s="2">
        <f>DAY(GEN_UP[[#This Row],[Fecha]])</f>
        <v>16</v>
      </c>
      <c r="K3707" s="12" t="str">
        <f t="shared" si="81"/>
        <v>16-06-2025_15</v>
      </c>
    </row>
    <row r="3708" spans="1:11" x14ac:dyDescent="0.3">
      <c r="A3708" s="3">
        <v>45824</v>
      </c>
      <c r="B3708" s="6" t="s">
        <v>22</v>
      </c>
      <c r="C3708" s="2">
        <v>536</v>
      </c>
      <c r="D3708" s="2">
        <v>527</v>
      </c>
      <c r="E3708" s="2">
        <v>550</v>
      </c>
      <c r="F3708" s="2">
        <v>560</v>
      </c>
      <c r="G3708" s="2">
        <f>INT(YEAR(GEN_UP[[#This Row],[Fecha]]))</f>
        <v>2025</v>
      </c>
      <c r="H3708" s="2">
        <f>INT(MONTH(GEN_UP[[#This Row],[Fecha]]))</f>
        <v>6</v>
      </c>
      <c r="I3708" s="3" t="str">
        <f>TEXT(DATE(YEAR(GEN_UP[[#This Row],[Fecha]]),MONTH(GEN_UP[[#This Row],[Fecha]]),DAY(GEN_UP[[#This Row],[Fecha]])),"mmmm")</f>
        <v>June</v>
      </c>
      <c r="J3708" s="2">
        <f>DAY(GEN_UP[[#This Row],[Fecha]])</f>
        <v>16</v>
      </c>
      <c r="K3708" s="12" t="str">
        <f t="shared" si="81"/>
        <v>16-06-2025_16</v>
      </c>
    </row>
    <row r="3709" spans="1:11" x14ac:dyDescent="0.3">
      <c r="A3709" s="3">
        <v>45824</v>
      </c>
      <c r="B3709" s="6" t="s">
        <v>23</v>
      </c>
      <c r="C3709" s="2">
        <v>124</v>
      </c>
      <c r="D3709" s="2">
        <v>122</v>
      </c>
      <c r="E3709" s="2">
        <v>124</v>
      </c>
      <c r="F3709" s="2">
        <v>126</v>
      </c>
      <c r="G3709" s="2">
        <f>INT(YEAR(GEN_UP[[#This Row],[Fecha]]))</f>
        <v>2025</v>
      </c>
      <c r="H3709" s="2">
        <f>INT(MONTH(GEN_UP[[#This Row],[Fecha]]))</f>
        <v>6</v>
      </c>
      <c r="I3709" s="3" t="str">
        <f>TEXT(DATE(YEAR(GEN_UP[[#This Row],[Fecha]]),MONTH(GEN_UP[[#This Row],[Fecha]]),DAY(GEN_UP[[#This Row],[Fecha]])),"mmmm")</f>
        <v>June</v>
      </c>
      <c r="J3709" s="2">
        <f>DAY(GEN_UP[[#This Row],[Fecha]])</f>
        <v>16</v>
      </c>
      <c r="K3709" s="12" t="str">
        <f t="shared" si="81"/>
        <v>16-06-2025_17</v>
      </c>
    </row>
    <row r="3710" spans="1:11" x14ac:dyDescent="0.3">
      <c r="A3710" s="3">
        <v>45824</v>
      </c>
      <c r="B3710" s="6" t="s">
        <v>24</v>
      </c>
      <c r="C3710" s="2">
        <v>17</v>
      </c>
      <c r="D3710" s="2">
        <v>16</v>
      </c>
      <c r="E3710" s="2">
        <v>15</v>
      </c>
      <c r="F3710" s="2">
        <v>15</v>
      </c>
      <c r="G3710" s="2">
        <f>INT(YEAR(GEN_UP[[#This Row],[Fecha]]))</f>
        <v>2025</v>
      </c>
      <c r="H3710" s="2">
        <f>INT(MONTH(GEN_UP[[#This Row],[Fecha]]))</f>
        <v>6</v>
      </c>
      <c r="I3710" s="3" t="str">
        <f>TEXT(DATE(YEAR(GEN_UP[[#This Row],[Fecha]]),MONTH(GEN_UP[[#This Row],[Fecha]]),DAY(GEN_UP[[#This Row],[Fecha]])),"mmmm")</f>
        <v>June</v>
      </c>
      <c r="J3710" s="2">
        <f>DAY(GEN_UP[[#This Row],[Fecha]])</f>
        <v>16</v>
      </c>
      <c r="K3710" s="12" t="str">
        <f t="shared" si="81"/>
        <v>16-06-2025_18</v>
      </c>
    </row>
    <row r="3711" spans="1:11" x14ac:dyDescent="0.3">
      <c r="A3711" s="3">
        <v>45825</v>
      </c>
      <c r="B3711" s="6">
        <v>0.29166666666666669</v>
      </c>
      <c r="C3711" s="2">
        <v>129</v>
      </c>
      <c r="D3711" s="2">
        <v>128</v>
      </c>
      <c r="E3711" s="2">
        <v>129</v>
      </c>
      <c r="F3711" s="2">
        <v>130</v>
      </c>
      <c r="G3711" s="2">
        <f>INT(YEAR(GEN_UP[[#This Row],[Fecha]]))</f>
        <v>2025</v>
      </c>
      <c r="H3711" s="2">
        <f>INT(MONTH(GEN_UP[[#This Row],[Fecha]]))</f>
        <v>6</v>
      </c>
      <c r="I3711" s="3" t="str">
        <f>TEXT(DATE(YEAR(GEN_UP[[#This Row],[Fecha]]),MONTH(GEN_UP[[#This Row],[Fecha]]),DAY(GEN_UP[[#This Row],[Fecha]])),"mmmm")</f>
        <v>June</v>
      </c>
      <c r="J3711" s="2">
        <f>DAY(GEN_UP[[#This Row],[Fecha]])</f>
        <v>17</v>
      </c>
      <c r="K3711" s="12" t="str">
        <f t="shared" ref="K3711:K3723" si="82">TEXT(A3711,"dd-mm-yyyy") &amp; "_" &amp; TEXT(HOUR(B3711),"00")</f>
        <v>17-06-2025_07</v>
      </c>
    </row>
    <row r="3712" spans="1:11" x14ac:dyDescent="0.3">
      <c r="A3712" s="3">
        <v>45825</v>
      </c>
      <c r="B3712" s="6">
        <v>0.33333333333333331</v>
      </c>
      <c r="C3712" s="2">
        <v>856</v>
      </c>
      <c r="D3712" s="2">
        <v>847</v>
      </c>
      <c r="E3712" s="2">
        <v>848</v>
      </c>
      <c r="F3712" s="2">
        <v>847</v>
      </c>
      <c r="G3712" s="2">
        <f>INT(YEAR(GEN_UP[[#This Row],[Fecha]]))</f>
        <v>2025</v>
      </c>
      <c r="H3712" s="2">
        <f>INT(MONTH(GEN_UP[[#This Row],[Fecha]]))</f>
        <v>6</v>
      </c>
      <c r="I3712" s="3" t="str">
        <f>TEXT(DATE(YEAR(GEN_UP[[#This Row],[Fecha]]),MONTH(GEN_UP[[#This Row],[Fecha]]),DAY(GEN_UP[[#This Row],[Fecha]])),"mmmm")</f>
        <v>June</v>
      </c>
      <c r="J3712" s="2">
        <f>DAY(GEN_UP[[#This Row],[Fecha]])</f>
        <v>17</v>
      </c>
      <c r="K3712" s="12" t="str">
        <f t="shared" si="82"/>
        <v>17-06-2025_08</v>
      </c>
    </row>
    <row r="3713" spans="1:11" x14ac:dyDescent="0.3">
      <c r="A3713" s="3">
        <v>45825</v>
      </c>
      <c r="B3713" s="6">
        <v>0.375</v>
      </c>
      <c r="C3713" s="2">
        <v>1555</v>
      </c>
      <c r="D3713" s="2">
        <v>1541</v>
      </c>
      <c r="E3713" s="2">
        <v>1548</v>
      </c>
      <c r="F3713" s="2">
        <v>1552</v>
      </c>
      <c r="G3713" s="2">
        <f>INT(YEAR(GEN_UP[[#This Row],[Fecha]]))</f>
        <v>2025</v>
      </c>
      <c r="H3713" s="2">
        <f>INT(MONTH(GEN_UP[[#This Row],[Fecha]]))</f>
        <v>6</v>
      </c>
      <c r="I3713" s="3" t="str">
        <f>TEXT(DATE(YEAR(GEN_UP[[#This Row],[Fecha]]),MONTH(GEN_UP[[#This Row],[Fecha]]),DAY(GEN_UP[[#This Row],[Fecha]])),"mmmm")</f>
        <v>June</v>
      </c>
      <c r="J3713" s="2">
        <f>DAY(GEN_UP[[#This Row],[Fecha]])</f>
        <v>17</v>
      </c>
      <c r="K3713" s="12" t="str">
        <f t="shared" si="82"/>
        <v>17-06-2025_09</v>
      </c>
    </row>
    <row r="3714" spans="1:11" x14ac:dyDescent="0.3">
      <c r="A3714" s="3">
        <v>45825</v>
      </c>
      <c r="B3714" s="6">
        <v>0.41666666666666669</v>
      </c>
      <c r="C3714" s="2">
        <v>2294</v>
      </c>
      <c r="D3714" s="2">
        <v>2276</v>
      </c>
      <c r="E3714" s="2">
        <v>2282</v>
      </c>
      <c r="F3714" s="2">
        <v>2281</v>
      </c>
      <c r="G3714" s="2">
        <f>INT(YEAR(GEN_UP[[#This Row],[Fecha]]))</f>
        <v>2025</v>
      </c>
      <c r="H3714" s="2">
        <f>INT(MONTH(GEN_UP[[#This Row],[Fecha]]))</f>
        <v>6</v>
      </c>
      <c r="I3714" s="3" t="str">
        <f>TEXT(DATE(YEAR(GEN_UP[[#This Row],[Fecha]]),MONTH(GEN_UP[[#This Row],[Fecha]]),DAY(GEN_UP[[#This Row],[Fecha]])),"mmmm")</f>
        <v>June</v>
      </c>
      <c r="J3714" s="2">
        <f>DAY(GEN_UP[[#This Row],[Fecha]])</f>
        <v>17</v>
      </c>
      <c r="K3714" s="12" t="str">
        <f t="shared" si="82"/>
        <v>17-06-2025_10</v>
      </c>
    </row>
    <row r="3715" spans="1:11" x14ac:dyDescent="0.3">
      <c r="A3715" s="3">
        <v>45825</v>
      </c>
      <c r="B3715" s="6">
        <v>0.45833333333333331</v>
      </c>
      <c r="C3715" s="2">
        <v>3456</v>
      </c>
      <c r="D3715" s="2">
        <v>3427</v>
      </c>
      <c r="E3715" s="2">
        <v>3437</v>
      </c>
      <c r="F3715" s="2">
        <v>3438</v>
      </c>
      <c r="G3715" s="2">
        <f>INT(YEAR(GEN_UP[[#This Row],[Fecha]]))</f>
        <v>2025</v>
      </c>
      <c r="H3715" s="2">
        <f>INT(MONTH(GEN_UP[[#This Row],[Fecha]]))</f>
        <v>6</v>
      </c>
      <c r="I3715" s="3" t="str">
        <f>TEXT(DATE(YEAR(GEN_UP[[#This Row],[Fecha]]),MONTH(GEN_UP[[#This Row],[Fecha]]),DAY(GEN_UP[[#This Row],[Fecha]])),"mmmm")</f>
        <v>June</v>
      </c>
      <c r="J3715" s="2">
        <f>DAY(GEN_UP[[#This Row],[Fecha]])</f>
        <v>17</v>
      </c>
      <c r="K3715" s="12" t="str">
        <f t="shared" si="82"/>
        <v>17-06-2025_11</v>
      </c>
    </row>
    <row r="3716" spans="1:11" x14ac:dyDescent="0.3">
      <c r="A3716" s="3">
        <v>45825</v>
      </c>
      <c r="B3716" s="6">
        <v>0.5</v>
      </c>
      <c r="C3716" s="2">
        <v>3876</v>
      </c>
      <c r="D3716" s="2">
        <v>3844</v>
      </c>
      <c r="E3716" s="2">
        <v>3867</v>
      </c>
      <c r="F3716" s="2">
        <v>3859</v>
      </c>
      <c r="G3716" s="2">
        <f>INT(YEAR(GEN_UP[[#This Row],[Fecha]]))</f>
        <v>2025</v>
      </c>
      <c r="H3716" s="2">
        <f>INT(MONTH(GEN_UP[[#This Row],[Fecha]]))</f>
        <v>6</v>
      </c>
      <c r="I3716" s="3" t="str">
        <f>TEXT(DATE(YEAR(GEN_UP[[#This Row],[Fecha]]),MONTH(GEN_UP[[#This Row],[Fecha]]),DAY(GEN_UP[[#This Row],[Fecha]])),"mmmm")</f>
        <v>June</v>
      </c>
      <c r="J3716" s="2">
        <f>DAY(GEN_UP[[#This Row],[Fecha]])</f>
        <v>17</v>
      </c>
      <c r="K3716" s="12" t="str">
        <f t="shared" si="82"/>
        <v>17-06-2025_12</v>
      </c>
    </row>
    <row r="3717" spans="1:11" x14ac:dyDescent="0.3">
      <c r="A3717" s="3">
        <v>45825</v>
      </c>
      <c r="B3717" s="6">
        <v>0.54166666666666663</v>
      </c>
      <c r="C3717" s="2">
        <v>3983</v>
      </c>
      <c r="D3717" s="2">
        <v>3965</v>
      </c>
      <c r="E3717" s="2">
        <v>4001</v>
      </c>
      <c r="F3717" s="2">
        <v>4017</v>
      </c>
      <c r="G3717" s="2">
        <f>INT(YEAR(GEN_UP[[#This Row],[Fecha]]))</f>
        <v>2025</v>
      </c>
      <c r="H3717" s="2">
        <f>INT(MONTH(GEN_UP[[#This Row],[Fecha]]))</f>
        <v>6</v>
      </c>
      <c r="I3717" s="3" t="str">
        <f>TEXT(DATE(YEAR(GEN_UP[[#This Row],[Fecha]]),MONTH(GEN_UP[[#This Row],[Fecha]]),DAY(GEN_UP[[#This Row],[Fecha]])),"mmmm")</f>
        <v>June</v>
      </c>
      <c r="J3717" s="2">
        <f>DAY(GEN_UP[[#This Row],[Fecha]])</f>
        <v>17</v>
      </c>
      <c r="K3717" s="12" t="str">
        <f t="shared" si="82"/>
        <v>17-06-2025_13</v>
      </c>
    </row>
    <row r="3718" spans="1:11" x14ac:dyDescent="0.3">
      <c r="A3718" s="3">
        <v>45825</v>
      </c>
      <c r="B3718" s="6">
        <v>0.58333333333333337</v>
      </c>
      <c r="C3718" s="2">
        <v>3862</v>
      </c>
      <c r="D3718" s="2">
        <v>3829</v>
      </c>
      <c r="E3718" s="2">
        <v>3828</v>
      </c>
      <c r="F3718" s="2">
        <v>3768</v>
      </c>
      <c r="G3718" s="2">
        <f>INT(YEAR(GEN_UP[[#This Row],[Fecha]]))</f>
        <v>2025</v>
      </c>
      <c r="H3718" s="2">
        <f>INT(MONTH(GEN_UP[[#This Row],[Fecha]]))</f>
        <v>6</v>
      </c>
      <c r="I3718" s="3" t="str">
        <f>TEXT(DATE(YEAR(GEN_UP[[#This Row],[Fecha]]),MONTH(GEN_UP[[#This Row],[Fecha]]),DAY(GEN_UP[[#This Row],[Fecha]])),"mmmm")</f>
        <v>June</v>
      </c>
      <c r="J3718" s="2">
        <f>DAY(GEN_UP[[#This Row],[Fecha]])</f>
        <v>17</v>
      </c>
      <c r="K3718" s="12" t="str">
        <f t="shared" si="82"/>
        <v>17-06-2025_14</v>
      </c>
    </row>
    <row r="3719" spans="1:11" x14ac:dyDescent="0.3">
      <c r="A3719" s="3">
        <v>45825</v>
      </c>
      <c r="B3719" s="6">
        <v>0.625</v>
      </c>
      <c r="C3719" s="2">
        <v>3188</v>
      </c>
      <c r="D3719" s="2">
        <v>3158</v>
      </c>
      <c r="E3719" s="2">
        <v>3170</v>
      </c>
      <c r="F3719" s="2">
        <v>3144</v>
      </c>
      <c r="G3719" s="2">
        <f>INT(YEAR(GEN_UP[[#This Row],[Fecha]]))</f>
        <v>2025</v>
      </c>
      <c r="H3719" s="2">
        <f>INT(MONTH(GEN_UP[[#This Row],[Fecha]]))</f>
        <v>6</v>
      </c>
      <c r="I3719" s="3" t="str">
        <f>TEXT(DATE(YEAR(GEN_UP[[#This Row],[Fecha]]),MONTH(GEN_UP[[#This Row],[Fecha]]),DAY(GEN_UP[[#This Row],[Fecha]])),"mmmm")</f>
        <v>June</v>
      </c>
      <c r="J3719" s="2">
        <f>DAY(GEN_UP[[#This Row],[Fecha]])</f>
        <v>17</v>
      </c>
      <c r="K3719" s="12" t="str">
        <f t="shared" si="82"/>
        <v>17-06-2025_15</v>
      </c>
    </row>
    <row r="3720" spans="1:11" x14ac:dyDescent="0.3">
      <c r="A3720" s="3">
        <v>45825</v>
      </c>
      <c r="B3720" s="6">
        <v>0.66666666666666663</v>
      </c>
      <c r="C3720" s="2">
        <v>2405</v>
      </c>
      <c r="D3720" s="2">
        <v>2386</v>
      </c>
      <c r="E3720" s="2">
        <v>2397</v>
      </c>
      <c r="F3720" s="2">
        <v>2400</v>
      </c>
      <c r="G3720" s="2">
        <f>INT(YEAR(GEN_UP[[#This Row],[Fecha]]))</f>
        <v>2025</v>
      </c>
      <c r="H3720" s="2">
        <f>INT(MONTH(GEN_UP[[#This Row],[Fecha]]))</f>
        <v>6</v>
      </c>
      <c r="I3720" s="3" t="str">
        <f>TEXT(DATE(YEAR(GEN_UP[[#This Row],[Fecha]]),MONTH(GEN_UP[[#This Row],[Fecha]]),DAY(GEN_UP[[#This Row],[Fecha]])),"mmmm")</f>
        <v>June</v>
      </c>
      <c r="J3720" s="2">
        <f>DAY(GEN_UP[[#This Row],[Fecha]])</f>
        <v>17</v>
      </c>
      <c r="K3720" s="12" t="str">
        <f t="shared" si="82"/>
        <v>17-06-2025_16</v>
      </c>
    </row>
    <row r="3721" spans="1:11" x14ac:dyDescent="0.3">
      <c r="A3721" s="3">
        <v>45825</v>
      </c>
      <c r="B3721" s="6">
        <v>0.70833333333333337</v>
      </c>
      <c r="C3721" s="2">
        <v>1329</v>
      </c>
      <c r="D3721" s="2">
        <v>1313</v>
      </c>
      <c r="E3721" s="2">
        <v>1312</v>
      </c>
      <c r="F3721" s="2">
        <v>1304</v>
      </c>
      <c r="G3721" s="2">
        <f>INT(YEAR(GEN_UP[[#This Row],[Fecha]]))</f>
        <v>2025</v>
      </c>
      <c r="H3721" s="2">
        <f>INT(MONTH(GEN_UP[[#This Row],[Fecha]]))</f>
        <v>6</v>
      </c>
      <c r="I3721" s="3" t="str">
        <f>TEXT(DATE(YEAR(GEN_UP[[#This Row],[Fecha]]),MONTH(GEN_UP[[#This Row],[Fecha]]),DAY(GEN_UP[[#This Row],[Fecha]])),"mmmm")</f>
        <v>June</v>
      </c>
      <c r="J3721" s="2">
        <f>DAY(GEN_UP[[#This Row],[Fecha]])</f>
        <v>17</v>
      </c>
      <c r="K3721" s="12" t="str">
        <f t="shared" si="82"/>
        <v>17-06-2025_17</v>
      </c>
    </row>
    <row r="3722" spans="1:11" x14ac:dyDescent="0.3">
      <c r="A3722" s="3">
        <v>45825</v>
      </c>
      <c r="B3722" s="6">
        <v>0.75</v>
      </c>
      <c r="C3722" s="2">
        <v>532</v>
      </c>
      <c r="D3722" s="2">
        <v>523</v>
      </c>
      <c r="E3722" s="2">
        <v>519</v>
      </c>
      <c r="F3722" s="2">
        <v>513</v>
      </c>
      <c r="G3722" s="2">
        <f>INT(YEAR(GEN_UP[[#This Row],[Fecha]]))</f>
        <v>2025</v>
      </c>
      <c r="H3722" s="2">
        <f>INT(MONTH(GEN_UP[[#This Row],[Fecha]]))</f>
        <v>6</v>
      </c>
      <c r="I3722" s="3" t="str">
        <f>TEXT(DATE(YEAR(GEN_UP[[#This Row],[Fecha]]),MONTH(GEN_UP[[#This Row],[Fecha]]),DAY(GEN_UP[[#This Row],[Fecha]])),"mmmm")</f>
        <v>June</v>
      </c>
      <c r="J3722" s="2">
        <f>DAY(GEN_UP[[#This Row],[Fecha]])</f>
        <v>17</v>
      </c>
      <c r="K3722" s="12" t="str">
        <f t="shared" si="82"/>
        <v>17-06-2025_18</v>
      </c>
    </row>
    <row r="3723" spans="1:11" x14ac:dyDescent="0.3">
      <c r="A3723" s="3">
        <v>45825</v>
      </c>
      <c r="B3723" s="6">
        <v>0.79166666666666663</v>
      </c>
      <c r="C3723" s="2">
        <v>155</v>
      </c>
      <c r="D3723" s="2">
        <v>154</v>
      </c>
      <c r="E3723" s="2">
        <v>156</v>
      </c>
      <c r="F3723" s="2">
        <v>157</v>
      </c>
      <c r="G3723" s="2">
        <f>INT(YEAR(GEN_UP[[#This Row],[Fecha]]))</f>
        <v>2025</v>
      </c>
      <c r="H3723" s="2">
        <f>INT(MONTH(GEN_UP[[#This Row],[Fecha]]))</f>
        <v>6</v>
      </c>
      <c r="I3723" s="3" t="str">
        <f>TEXT(DATE(YEAR(GEN_UP[[#This Row],[Fecha]]),MONTH(GEN_UP[[#This Row],[Fecha]]),DAY(GEN_UP[[#This Row],[Fecha]])),"mmmm")</f>
        <v>June</v>
      </c>
      <c r="J3723" s="2">
        <f>DAY(GEN_UP[[#This Row],[Fecha]])</f>
        <v>17</v>
      </c>
      <c r="K3723" s="12" t="str">
        <f t="shared" si="82"/>
        <v>17-06-2025_19</v>
      </c>
    </row>
  </sheetData>
  <phoneticPr fontId="2" type="noConversion"/>
  <pageMargins left="0.75" right="0.75" top="1" bottom="1" header="0.5" footer="0.5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A1:P3800"/>
  <sheetViews>
    <sheetView topLeftCell="A3668" zoomScale="87" zoomScaleNormal="100" workbookViewId="0">
      <selection activeCell="M3677" sqref="M3677"/>
    </sheetView>
  </sheetViews>
  <sheetFormatPr baseColWidth="10" defaultColWidth="8.88671875" defaultRowHeight="14.4" x14ac:dyDescent="0.3"/>
  <cols>
    <col min="1" max="1" width="18" style="3" bestFit="1" customWidth="1"/>
    <col min="2" max="2" width="13.33203125" style="6" bestFit="1" customWidth="1"/>
    <col min="3" max="4" width="19" style="2" bestFit="1" customWidth="1"/>
    <col min="5" max="6" width="19" style="2" customWidth="1"/>
    <col min="7" max="7" width="9.109375" style="2" customWidth="1"/>
    <col min="8" max="8" width="8.88671875" style="2"/>
    <col min="9" max="9" width="12.109375" style="12" customWidth="1"/>
    <col min="10" max="10" width="10" style="2" bestFit="1" customWidth="1"/>
    <col min="11" max="11" width="14.5546875" style="12" bestFit="1" customWidth="1"/>
    <col min="13" max="16" width="15" bestFit="1" customWidth="1"/>
  </cols>
  <sheetData>
    <row r="1" spans="1:11" x14ac:dyDescent="0.3">
      <c r="A1" s="8" t="s">
        <v>0</v>
      </c>
      <c r="B1" s="9" t="s">
        <v>6</v>
      </c>
      <c r="C1" s="10" t="s">
        <v>25</v>
      </c>
      <c r="D1" s="10" t="s">
        <v>26</v>
      </c>
      <c r="E1" s="10" t="s">
        <v>27</v>
      </c>
      <c r="F1" s="10" t="s">
        <v>28</v>
      </c>
      <c r="G1" s="10" t="s">
        <v>2</v>
      </c>
      <c r="H1" s="10" t="s">
        <v>3</v>
      </c>
      <c r="I1" s="11" t="s">
        <v>4</v>
      </c>
      <c r="J1" s="10" t="s">
        <v>5</v>
      </c>
      <c r="K1" s="11" t="s">
        <v>7</v>
      </c>
    </row>
    <row r="2" spans="1:11" x14ac:dyDescent="0.3">
      <c r="A2" s="3">
        <v>45658</v>
      </c>
      <c r="B2" s="6">
        <v>0</v>
      </c>
      <c r="C2" s="2">
        <v>7.78600000000006</v>
      </c>
      <c r="D2" s="2">
        <v>9.8859999999999992</v>
      </c>
      <c r="E2" s="2">
        <v>12.835000000000001</v>
      </c>
      <c r="F2" s="2">
        <v>12.234</v>
      </c>
      <c r="G2" s="2">
        <f>YEAR(CONSUMO_UP[[#This Row],[Fecha]])</f>
        <v>2025</v>
      </c>
      <c r="H2" s="2">
        <f>MONTH(CONSUMO_UP[[#This Row],[Fecha]])</f>
        <v>1</v>
      </c>
      <c r="I2" s="12" t="str">
        <f>TEXT(DATE(CONSUMO_UP[[#This Row],[anio]], CONSUMO_UP[[#This Row],[mes]], CONSUMO_UP[[#This Row],[dia]]), "mmmm")</f>
        <v>January</v>
      </c>
      <c r="J2" s="2">
        <f>DAY(CONSUMO_UP[[#This Row],[Fecha]])</f>
        <v>1</v>
      </c>
      <c r="K2" s="12" t="str">
        <f t="shared" ref="K2:K65" si="0">TEXT(A2,"dd-mm-yyyy") &amp; "_" &amp; TEXT(HOUR(B2),"00")</f>
        <v>01-01-2025_00</v>
      </c>
    </row>
    <row r="3" spans="1:11" x14ac:dyDescent="0.3">
      <c r="A3" s="3">
        <v>45658</v>
      </c>
      <c r="B3" s="6">
        <v>4.1666666666666664E-2</v>
      </c>
      <c r="C3" s="2">
        <v>7.7560000000003102</v>
      </c>
      <c r="D3" s="2">
        <v>9.8539999999999992</v>
      </c>
      <c r="E3" s="2">
        <v>12.789</v>
      </c>
      <c r="F3" s="2">
        <v>12.180999999999999</v>
      </c>
      <c r="G3" s="2">
        <f>YEAR(CONSUMO_UP[[#This Row],[Fecha]])</f>
        <v>2025</v>
      </c>
      <c r="H3" s="2">
        <f>MONTH(CONSUMO_UP[[#This Row],[Fecha]])</f>
        <v>1</v>
      </c>
      <c r="I3" s="12" t="str">
        <f>TEXT(DATE(CONSUMO_UP[[#This Row],[anio]], CONSUMO_UP[[#This Row],[mes]], CONSUMO_UP[[#This Row],[dia]]), "mmmm")</f>
        <v>January</v>
      </c>
      <c r="J3" s="2">
        <f>DAY(CONSUMO_UP[[#This Row],[Fecha]])</f>
        <v>1</v>
      </c>
      <c r="K3" s="12" t="str">
        <f t="shared" si="0"/>
        <v>01-01-2025_01</v>
      </c>
    </row>
    <row r="4" spans="1:11" x14ac:dyDescent="0.3">
      <c r="A4" s="3">
        <v>45658</v>
      </c>
      <c r="B4" s="6">
        <v>8.3333333333333329E-2</v>
      </c>
      <c r="C4" s="2">
        <v>7.7559999999993998</v>
      </c>
      <c r="D4" s="2">
        <v>9.9</v>
      </c>
      <c r="E4" s="2">
        <v>12.885</v>
      </c>
      <c r="F4" s="2">
        <v>12.271000000000001</v>
      </c>
      <c r="G4" s="2">
        <f>YEAR(CONSUMO_UP[[#This Row],[Fecha]])</f>
        <v>2025</v>
      </c>
      <c r="H4" s="2">
        <f>MONTH(CONSUMO_UP[[#This Row],[Fecha]])</f>
        <v>1</v>
      </c>
      <c r="I4" s="12" t="str">
        <f>TEXT(DATE(CONSUMO_UP[[#This Row],[anio]], CONSUMO_UP[[#This Row],[mes]], CONSUMO_UP[[#This Row],[dia]]), "mmmm")</f>
        <v>January</v>
      </c>
      <c r="J4" s="2">
        <f>DAY(CONSUMO_UP[[#This Row],[Fecha]])</f>
        <v>1</v>
      </c>
      <c r="K4" s="12" t="str">
        <f t="shared" si="0"/>
        <v>01-01-2025_02</v>
      </c>
    </row>
    <row r="5" spans="1:11" x14ac:dyDescent="0.3">
      <c r="A5" s="3">
        <v>45658</v>
      </c>
      <c r="B5" s="6">
        <v>0.125</v>
      </c>
      <c r="C5" s="2">
        <v>7.7840000000005602</v>
      </c>
      <c r="D5" s="2">
        <v>9.9339999999999993</v>
      </c>
      <c r="E5" s="2">
        <v>12.941000000000001</v>
      </c>
      <c r="F5" s="2">
        <v>12.314</v>
      </c>
      <c r="G5" s="2">
        <f>YEAR(CONSUMO_UP[[#This Row],[Fecha]])</f>
        <v>2025</v>
      </c>
      <c r="H5" s="2">
        <f>MONTH(CONSUMO_UP[[#This Row],[Fecha]])</f>
        <v>1</v>
      </c>
      <c r="I5" s="12" t="str">
        <f>TEXT(DATE(CONSUMO_UP[[#This Row],[anio]], CONSUMO_UP[[#This Row],[mes]], CONSUMO_UP[[#This Row],[dia]]), "mmmm")</f>
        <v>January</v>
      </c>
      <c r="J5" s="2">
        <f>DAY(CONSUMO_UP[[#This Row],[Fecha]])</f>
        <v>1</v>
      </c>
      <c r="K5" s="12" t="str">
        <f t="shared" si="0"/>
        <v>01-01-2025_03</v>
      </c>
    </row>
    <row r="6" spans="1:11" x14ac:dyDescent="0.3">
      <c r="A6" s="3">
        <v>45658</v>
      </c>
      <c r="B6" s="6">
        <v>0.16666666666666666</v>
      </c>
      <c r="C6" s="2">
        <v>7.8009999999994797</v>
      </c>
      <c r="D6" s="2">
        <v>9.9450000000000003</v>
      </c>
      <c r="E6" s="2">
        <v>12.948</v>
      </c>
      <c r="F6" s="2">
        <v>12.315</v>
      </c>
      <c r="G6" s="2">
        <f>YEAR(CONSUMO_UP[[#This Row],[Fecha]])</f>
        <v>2025</v>
      </c>
      <c r="H6" s="2">
        <f>MONTH(CONSUMO_UP[[#This Row],[Fecha]])</f>
        <v>1</v>
      </c>
      <c r="I6" s="12" t="str">
        <f>TEXT(DATE(CONSUMO_UP[[#This Row],[anio]], CONSUMO_UP[[#This Row],[mes]], CONSUMO_UP[[#This Row],[dia]]), "mmmm")</f>
        <v>January</v>
      </c>
      <c r="J6" s="2">
        <f>DAY(CONSUMO_UP[[#This Row],[Fecha]])</f>
        <v>1</v>
      </c>
      <c r="K6" s="12" t="str">
        <f t="shared" si="0"/>
        <v>01-01-2025_04</v>
      </c>
    </row>
    <row r="7" spans="1:11" x14ac:dyDescent="0.3">
      <c r="A7" s="3">
        <v>45658</v>
      </c>
      <c r="B7" s="6">
        <v>0.20833333333333334</v>
      </c>
      <c r="C7" s="2">
        <v>7.7870000000002602</v>
      </c>
      <c r="D7" s="2">
        <v>9.9610000000000003</v>
      </c>
      <c r="E7" s="2">
        <v>12.967000000000001</v>
      </c>
      <c r="F7" s="2">
        <v>12.333</v>
      </c>
      <c r="G7" s="2">
        <f>YEAR(CONSUMO_UP[[#This Row],[Fecha]])</f>
        <v>2025</v>
      </c>
      <c r="H7" s="2">
        <f>MONTH(CONSUMO_UP[[#This Row],[Fecha]])</f>
        <v>1</v>
      </c>
      <c r="I7" s="12" t="str">
        <f>TEXT(DATE(CONSUMO_UP[[#This Row],[anio]], CONSUMO_UP[[#This Row],[mes]], CONSUMO_UP[[#This Row],[dia]]), "mmmm")</f>
        <v>January</v>
      </c>
      <c r="J7" s="2">
        <f>DAY(CONSUMO_UP[[#This Row],[Fecha]])</f>
        <v>1</v>
      </c>
      <c r="K7" s="12" t="str">
        <f t="shared" si="0"/>
        <v>01-01-2025_05</v>
      </c>
    </row>
    <row r="8" spans="1:11" x14ac:dyDescent="0.3">
      <c r="A8" s="3">
        <v>45658</v>
      </c>
      <c r="B8" s="6">
        <v>0.25</v>
      </c>
      <c r="C8" s="2">
        <v>5.83399999999983</v>
      </c>
      <c r="D8" s="2">
        <v>7.4539999999999997</v>
      </c>
      <c r="E8" s="2">
        <v>9.6820000000000004</v>
      </c>
      <c r="F8" s="2">
        <v>9.2509999999999994</v>
      </c>
      <c r="G8" s="2">
        <f>YEAR(CONSUMO_UP[[#This Row],[Fecha]])</f>
        <v>2025</v>
      </c>
      <c r="H8" s="2">
        <f>MONTH(CONSUMO_UP[[#This Row],[Fecha]])</f>
        <v>1</v>
      </c>
      <c r="I8" s="12" t="str">
        <f>TEXT(DATE(CONSUMO_UP[[#This Row],[anio]], CONSUMO_UP[[#This Row],[mes]], CONSUMO_UP[[#This Row],[dia]]), "mmmm")</f>
        <v>January</v>
      </c>
      <c r="J8" s="2">
        <f>DAY(CONSUMO_UP[[#This Row],[Fecha]])</f>
        <v>1</v>
      </c>
      <c r="K8" s="12" t="str">
        <f t="shared" si="0"/>
        <v>01-01-2025_06</v>
      </c>
    </row>
    <row r="9" spans="1:11" x14ac:dyDescent="0.3">
      <c r="A9" s="3">
        <v>45658</v>
      </c>
      <c r="B9" s="6">
        <v>0.29166666666666669</v>
      </c>
      <c r="C9" s="2">
        <v>0</v>
      </c>
      <c r="D9" s="2">
        <v>0</v>
      </c>
      <c r="E9" s="2">
        <v>0</v>
      </c>
      <c r="F9" s="2">
        <v>0</v>
      </c>
      <c r="G9" s="2">
        <f>YEAR(CONSUMO_UP[[#This Row],[Fecha]])</f>
        <v>2025</v>
      </c>
      <c r="H9" s="2">
        <f>MONTH(CONSUMO_UP[[#This Row],[Fecha]])</f>
        <v>1</v>
      </c>
      <c r="I9" s="12" t="str">
        <f>TEXT(DATE(CONSUMO_UP[[#This Row],[anio]], CONSUMO_UP[[#This Row],[mes]], CONSUMO_UP[[#This Row],[dia]]), "mmmm")</f>
        <v>January</v>
      </c>
      <c r="J9" s="2">
        <f>DAY(CONSUMO_UP[[#This Row],[Fecha]])</f>
        <v>1</v>
      </c>
      <c r="K9" s="12" t="str">
        <f t="shared" si="0"/>
        <v>01-01-2025_07</v>
      </c>
    </row>
    <row r="10" spans="1:11" x14ac:dyDescent="0.3">
      <c r="A10" s="3">
        <v>45658</v>
      </c>
      <c r="B10" s="6">
        <v>0.33333333333333331</v>
      </c>
      <c r="C10" s="2">
        <v>0</v>
      </c>
      <c r="D10" s="2">
        <v>0</v>
      </c>
      <c r="E10" s="2">
        <v>0</v>
      </c>
      <c r="F10" s="2">
        <v>0</v>
      </c>
      <c r="G10" s="2">
        <f>YEAR(CONSUMO_UP[[#This Row],[Fecha]])</f>
        <v>2025</v>
      </c>
      <c r="H10" s="2">
        <f>MONTH(CONSUMO_UP[[#This Row],[Fecha]])</f>
        <v>1</v>
      </c>
      <c r="I10" s="12" t="str">
        <f>TEXT(DATE(CONSUMO_UP[[#This Row],[anio]], CONSUMO_UP[[#This Row],[mes]], CONSUMO_UP[[#This Row],[dia]]), "mmmm")</f>
        <v>January</v>
      </c>
      <c r="J10" s="2">
        <f>DAY(CONSUMO_UP[[#This Row],[Fecha]])</f>
        <v>1</v>
      </c>
      <c r="K10" s="12" t="str">
        <f t="shared" si="0"/>
        <v>01-01-2025_08</v>
      </c>
    </row>
    <row r="11" spans="1:11" x14ac:dyDescent="0.3">
      <c r="A11" s="3">
        <v>45658</v>
      </c>
      <c r="B11" s="6">
        <v>0.375</v>
      </c>
      <c r="C11" s="2">
        <v>0</v>
      </c>
      <c r="D11" s="2">
        <v>0</v>
      </c>
      <c r="E11" s="2">
        <v>0</v>
      </c>
      <c r="F11" s="2">
        <v>0</v>
      </c>
      <c r="G11" s="2">
        <f>YEAR(CONSUMO_UP[[#This Row],[Fecha]])</f>
        <v>2025</v>
      </c>
      <c r="H11" s="2">
        <f>MONTH(CONSUMO_UP[[#This Row],[Fecha]])</f>
        <v>1</v>
      </c>
      <c r="I11" s="12" t="str">
        <f>TEXT(DATE(CONSUMO_UP[[#This Row],[anio]], CONSUMO_UP[[#This Row],[mes]], CONSUMO_UP[[#This Row],[dia]]), "mmmm")</f>
        <v>January</v>
      </c>
      <c r="J11" s="2">
        <f>DAY(CONSUMO_UP[[#This Row],[Fecha]])</f>
        <v>1</v>
      </c>
      <c r="K11" s="12" t="str">
        <f t="shared" si="0"/>
        <v>01-01-2025_09</v>
      </c>
    </row>
    <row r="12" spans="1:11" x14ac:dyDescent="0.3">
      <c r="A12" s="3">
        <v>45658</v>
      </c>
      <c r="B12" s="6">
        <v>0.41666666666666669</v>
      </c>
      <c r="C12" s="2">
        <v>0</v>
      </c>
      <c r="D12" s="2">
        <v>0</v>
      </c>
      <c r="E12" s="2">
        <v>0</v>
      </c>
      <c r="F12" s="2">
        <v>0</v>
      </c>
      <c r="G12" s="2">
        <f>YEAR(CONSUMO_UP[[#This Row],[Fecha]])</f>
        <v>2025</v>
      </c>
      <c r="H12" s="2">
        <f>MONTH(CONSUMO_UP[[#This Row],[Fecha]])</f>
        <v>1</v>
      </c>
      <c r="I12" s="12" t="str">
        <f>TEXT(DATE(CONSUMO_UP[[#This Row],[anio]], CONSUMO_UP[[#This Row],[mes]], CONSUMO_UP[[#This Row],[dia]]), "mmmm")</f>
        <v>January</v>
      </c>
      <c r="J12" s="2">
        <f>DAY(CONSUMO_UP[[#This Row],[Fecha]])</f>
        <v>1</v>
      </c>
      <c r="K12" s="12" t="str">
        <f t="shared" si="0"/>
        <v>01-01-2025_10</v>
      </c>
    </row>
    <row r="13" spans="1:11" x14ac:dyDescent="0.3">
      <c r="A13" s="3">
        <v>45658</v>
      </c>
      <c r="B13" s="6">
        <v>0.45833333333333331</v>
      </c>
      <c r="C13" s="2">
        <v>0</v>
      </c>
      <c r="D13" s="2">
        <v>0</v>
      </c>
      <c r="E13" s="2">
        <v>0</v>
      </c>
      <c r="F13" s="2">
        <v>0</v>
      </c>
      <c r="G13" s="2">
        <f>YEAR(CONSUMO_UP[[#This Row],[Fecha]])</f>
        <v>2025</v>
      </c>
      <c r="H13" s="2">
        <f>MONTH(CONSUMO_UP[[#This Row],[Fecha]])</f>
        <v>1</v>
      </c>
      <c r="I13" s="12" t="str">
        <f>TEXT(DATE(CONSUMO_UP[[#This Row],[anio]], CONSUMO_UP[[#This Row],[mes]], CONSUMO_UP[[#This Row],[dia]]), "mmmm")</f>
        <v>January</v>
      </c>
      <c r="J13" s="2">
        <f>DAY(CONSUMO_UP[[#This Row],[Fecha]])</f>
        <v>1</v>
      </c>
      <c r="K13" s="12" t="str">
        <f t="shared" si="0"/>
        <v>01-01-2025_11</v>
      </c>
    </row>
    <row r="14" spans="1:11" x14ac:dyDescent="0.3">
      <c r="A14" s="3">
        <v>45658</v>
      </c>
      <c r="B14" s="6">
        <v>0.5</v>
      </c>
      <c r="C14" s="2">
        <v>0</v>
      </c>
      <c r="D14" s="2">
        <v>0</v>
      </c>
      <c r="E14" s="2">
        <v>0</v>
      </c>
      <c r="F14" s="2">
        <v>0</v>
      </c>
      <c r="G14" s="2">
        <f>YEAR(CONSUMO_UP[[#This Row],[Fecha]])</f>
        <v>2025</v>
      </c>
      <c r="H14" s="2">
        <f>MONTH(CONSUMO_UP[[#This Row],[Fecha]])</f>
        <v>1</v>
      </c>
      <c r="I14" s="12" t="str">
        <f>TEXT(DATE(CONSUMO_UP[[#This Row],[anio]], CONSUMO_UP[[#This Row],[mes]], CONSUMO_UP[[#This Row],[dia]]), "mmmm")</f>
        <v>January</v>
      </c>
      <c r="J14" s="2">
        <f>DAY(CONSUMO_UP[[#This Row],[Fecha]])</f>
        <v>1</v>
      </c>
      <c r="K14" s="12" t="str">
        <f t="shared" si="0"/>
        <v>01-01-2025_12</v>
      </c>
    </row>
    <row r="15" spans="1:11" x14ac:dyDescent="0.3">
      <c r="A15" s="3">
        <v>45658</v>
      </c>
      <c r="B15" s="6">
        <v>0.54166666666666663</v>
      </c>
      <c r="C15" s="2">
        <v>0</v>
      </c>
      <c r="D15" s="2">
        <v>0</v>
      </c>
      <c r="E15" s="2">
        <v>0</v>
      </c>
      <c r="F15" s="2">
        <v>0</v>
      </c>
      <c r="G15" s="2">
        <f>YEAR(CONSUMO_UP[[#This Row],[Fecha]])</f>
        <v>2025</v>
      </c>
      <c r="H15" s="2">
        <f>MONTH(CONSUMO_UP[[#This Row],[Fecha]])</f>
        <v>1</v>
      </c>
      <c r="I15" s="12" t="str">
        <f>TEXT(DATE(CONSUMO_UP[[#This Row],[anio]], CONSUMO_UP[[#This Row],[mes]], CONSUMO_UP[[#This Row],[dia]]), "mmmm")</f>
        <v>January</v>
      </c>
      <c r="J15" s="2">
        <f>DAY(CONSUMO_UP[[#This Row],[Fecha]])</f>
        <v>1</v>
      </c>
      <c r="K15" s="12" t="str">
        <f t="shared" si="0"/>
        <v>01-01-2025_13</v>
      </c>
    </row>
    <row r="16" spans="1:11" x14ac:dyDescent="0.3">
      <c r="A16" s="3">
        <v>45658</v>
      </c>
      <c r="B16" s="6">
        <v>0.58333333333333337</v>
      </c>
      <c r="C16" s="2">
        <v>0</v>
      </c>
      <c r="D16" s="2">
        <v>0</v>
      </c>
      <c r="E16" s="2">
        <v>0</v>
      </c>
      <c r="F16" s="2">
        <v>0</v>
      </c>
      <c r="G16" s="2">
        <f>YEAR(CONSUMO_UP[[#This Row],[Fecha]])</f>
        <v>2025</v>
      </c>
      <c r="H16" s="2">
        <f>MONTH(CONSUMO_UP[[#This Row],[Fecha]])</f>
        <v>1</v>
      </c>
      <c r="I16" s="12" t="str">
        <f>TEXT(DATE(CONSUMO_UP[[#This Row],[anio]], CONSUMO_UP[[#This Row],[mes]], CONSUMO_UP[[#This Row],[dia]]), "mmmm")</f>
        <v>January</v>
      </c>
      <c r="J16" s="2">
        <f>DAY(CONSUMO_UP[[#This Row],[Fecha]])</f>
        <v>1</v>
      </c>
      <c r="K16" s="12" t="str">
        <f t="shared" si="0"/>
        <v>01-01-2025_14</v>
      </c>
    </row>
    <row r="17" spans="1:11" x14ac:dyDescent="0.3">
      <c r="A17" s="3">
        <v>45658</v>
      </c>
      <c r="B17" s="6">
        <v>0.625</v>
      </c>
      <c r="C17" s="2">
        <v>0</v>
      </c>
      <c r="D17" s="2">
        <v>0</v>
      </c>
      <c r="E17" s="2">
        <v>0</v>
      </c>
      <c r="F17" s="2">
        <v>0</v>
      </c>
      <c r="G17" s="2">
        <f>YEAR(CONSUMO_UP[[#This Row],[Fecha]])</f>
        <v>2025</v>
      </c>
      <c r="H17" s="2">
        <f>MONTH(CONSUMO_UP[[#This Row],[Fecha]])</f>
        <v>1</v>
      </c>
      <c r="I17" s="12" t="str">
        <f>TEXT(DATE(CONSUMO_UP[[#This Row],[anio]], CONSUMO_UP[[#This Row],[mes]], CONSUMO_UP[[#This Row],[dia]]), "mmmm")</f>
        <v>January</v>
      </c>
      <c r="J17" s="2">
        <f>DAY(CONSUMO_UP[[#This Row],[Fecha]])</f>
        <v>1</v>
      </c>
      <c r="K17" s="12" t="str">
        <f t="shared" si="0"/>
        <v>01-01-2025_15</v>
      </c>
    </row>
    <row r="18" spans="1:11" x14ac:dyDescent="0.3">
      <c r="A18" s="3">
        <v>45658</v>
      </c>
      <c r="B18" s="6">
        <v>0.66666666666666663</v>
      </c>
      <c r="C18" s="2">
        <v>0</v>
      </c>
      <c r="D18" s="2">
        <v>0</v>
      </c>
      <c r="E18" s="2">
        <v>0</v>
      </c>
      <c r="F18" s="2">
        <v>0</v>
      </c>
      <c r="G18" s="2">
        <f>YEAR(CONSUMO_UP[[#This Row],[Fecha]])</f>
        <v>2025</v>
      </c>
      <c r="H18" s="2">
        <f>MONTH(CONSUMO_UP[[#This Row],[Fecha]])</f>
        <v>1</v>
      </c>
      <c r="I18" s="12" t="str">
        <f>TEXT(DATE(CONSUMO_UP[[#This Row],[anio]], CONSUMO_UP[[#This Row],[mes]], CONSUMO_UP[[#This Row],[dia]]), "mmmm")</f>
        <v>January</v>
      </c>
      <c r="J18" s="2">
        <f>DAY(CONSUMO_UP[[#This Row],[Fecha]])</f>
        <v>1</v>
      </c>
      <c r="K18" s="12" t="str">
        <f t="shared" si="0"/>
        <v>01-01-2025_16</v>
      </c>
    </row>
    <row r="19" spans="1:11" x14ac:dyDescent="0.3">
      <c r="A19" s="3">
        <v>45658</v>
      </c>
      <c r="B19" s="6">
        <v>0.70833333333333337</v>
      </c>
      <c r="C19" s="2">
        <v>0</v>
      </c>
      <c r="D19" s="2">
        <v>0</v>
      </c>
      <c r="E19" s="2">
        <v>0</v>
      </c>
      <c r="F19" s="2">
        <v>0</v>
      </c>
      <c r="G19" s="2">
        <f>YEAR(CONSUMO_UP[[#This Row],[Fecha]])</f>
        <v>2025</v>
      </c>
      <c r="H19" s="2">
        <f>MONTH(CONSUMO_UP[[#This Row],[Fecha]])</f>
        <v>1</v>
      </c>
      <c r="I19" s="12" t="str">
        <f>TEXT(DATE(CONSUMO_UP[[#This Row],[anio]], CONSUMO_UP[[#This Row],[mes]], CONSUMO_UP[[#This Row],[dia]]), "mmmm")</f>
        <v>January</v>
      </c>
      <c r="J19" s="2">
        <f>DAY(CONSUMO_UP[[#This Row],[Fecha]])</f>
        <v>1</v>
      </c>
      <c r="K19" s="12" t="str">
        <f t="shared" si="0"/>
        <v>01-01-2025_17</v>
      </c>
    </row>
    <row r="20" spans="1:11" x14ac:dyDescent="0.3">
      <c r="A20" s="3">
        <v>45658</v>
      </c>
      <c r="B20" s="6">
        <v>0.75</v>
      </c>
      <c r="C20" s="2">
        <v>7.5810000000001301</v>
      </c>
      <c r="D20" s="2">
        <v>8.9909999999999997</v>
      </c>
      <c r="E20" s="2">
        <v>9.2089999999999996</v>
      </c>
      <c r="F20" s="2">
        <v>9.32</v>
      </c>
      <c r="G20" s="2">
        <f>YEAR(CONSUMO_UP[[#This Row],[Fecha]])</f>
        <v>2025</v>
      </c>
      <c r="H20" s="2">
        <f>MONTH(CONSUMO_UP[[#This Row],[Fecha]])</f>
        <v>1</v>
      </c>
      <c r="I20" s="12" t="str">
        <f>TEXT(DATE(CONSUMO_UP[[#This Row],[anio]], CONSUMO_UP[[#This Row],[mes]], CONSUMO_UP[[#This Row],[dia]]), "mmmm")</f>
        <v>January</v>
      </c>
      <c r="J20" s="2">
        <f>DAY(CONSUMO_UP[[#This Row],[Fecha]])</f>
        <v>1</v>
      </c>
      <c r="K20" s="12" t="str">
        <f t="shared" si="0"/>
        <v>01-01-2025_18</v>
      </c>
    </row>
    <row r="21" spans="1:11" x14ac:dyDescent="0.3">
      <c r="A21" s="3">
        <v>45658</v>
      </c>
      <c r="B21" s="6">
        <v>0.79166666666666663</v>
      </c>
      <c r="C21" s="2">
        <v>7.6220000000003001</v>
      </c>
      <c r="D21" s="2">
        <v>9.8089999999999993</v>
      </c>
      <c r="E21" s="2">
        <v>12.808</v>
      </c>
      <c r="F21" s="2">
        <v>12.202</v>
      </c>
      <c r="G21" s="2">
        <f>YEAR(CONSUMO_UP[[#This Row],[Fecha]])</f>
        <v>2025</v>
      </c>
      <c r="H21" s="2">
        <f>MONTH(CONSUMO_UP[[#This Row],[Fecha]])</f>
        <v>1</v>
      </c>
      <c r="I21" s="12" t="str">
        <f>TEXT(DATE(CONSUMO_UP[[#This Row],[anio]], CONSUMO_UP[[#This Row],[mes]], CONSUMO_UP[[#This Row],[dia]]), "mmmm")</f>
        <v>January</v>
      </c>
      <c r="J21" s="2">
        <f>DAY(CONSUMO_UP[[#This Row],[Fecha]])</f>
        <v>1</v>
      </c>
      <c r="K21" s="12" t="str">
        <f t="shared" si="0"/>
        <v>01-01-2025_19</v>
      </c>
    </row>
    <row r="22" spans="1:11" x14ac:dyDescent="0.3">
      <c r="A22" s="3">
        <v>45658</v>
      </c>
      <c r="B22" s="6">
        <v>0.83333333333333337</v>
      </c>
      <c r="C22" s="2">
        <v>7.7079999999996298</v>
      </c>
      <c r="D22" s="2">
        <v>9.8539999999999992</v>
      </c>
      <c r="E22" s="2">
        <v>12.885</v>
      </c>
      <c r="F22" s="2">
        <v>12.257</v>
      </c>
      <c r="G22" s="2">
        <f>YEAR(CONSUMO_UP[[#This Row],[Fecha]])</f>
        <v>2025</v>
      </c>
      <c r="H22" s="2">
        <f>MONTH(CONSUMO_UP[[#This Row],[Fecha]])</f>
        <v>1</v>
      </c>
      <c r="I22" s="12" t="str">
        <f>TEXT(DATE(CONSUMO_UP[[#This Row],[anio]], CONSUMO_UP[[#This Row],[mes]], CONSUMO_UP[[#This Row],[dia]]), "mmmm")</f>
        <v>January</v>
      </c>
      <c r="J22" s="2">
        <f>DAY(CONSUMO_UP[[#This Row],[Fecha]])</f>
        <v>1</v>
      </c>
      <c r="K22" s="12" t="str">
        <f t="shared" si="0"/>
        <v>01-01-2025_20</v>
      </c>
    </row>
    <row r="23" spans="1:11" x14ac:dyDescent="0.3">
      <c r="A23" s="3">
        <v>45658</v>
      </c>
      <c r="B23" s="6">
        <v>0.875</v>
      </c>
      <c r="C23" s="2">
        <v>7.7250000000003602</v>
      </c>
      <c r="D23" s="2">
        <v>9.891</v>
      </c>
      <c r="E23" s="2">
        <v>12.926</v>
      </c>
      <c r="F23" s="2">
        <v>12.271000000000001</v>
      </c>
      <c r="G23" s="2">
        <f>YEAR(CONSUMO_UP[[#This Row],[Fecha]])</f>
        <v>2025</v>
      </c>
      <c r="H23" s="2">
        <f>MONTH(CONSUMO_UP[[#This Row],[Fecha]])</f>
        <v>1</v>
      </c>
      <c r="I23" s="12" t="str">
        <f>TEXT(DATE(CONSUMO_UP[[#This Row],[anio]], CONSUMO_UP[[#This Row],[mes]], CONSUMO_UP[[#This Row],[dia]]), "mmmm")</f>
        <v>January</v>
      </c>
      <c r="J23" s="2">
        <f>DAY(CONSUMO_UP[[#This Row],[Fecha]])</f>
        <v>1</v>
      </c>
      <c r="K23" s="12" t="str">
        <f t="shared" si="0"/>
        <v>01-01-2025_21</v>
      </c>
    </row>
    <row r="24" spans="1:11" x14ac:dyDescent="0.3">
      <c r="A24" s="3">
        <v>45658</v>
      </c>
      <c r="B24" s="6">
        <v>0.91666666666666663</v>
      </c>
      <c r="C24" s="2">
        <v>7.7510000000002002</v>
      </c>
      <c r="D24" s="2">
        <v>9.9359999999999999</v>
      </c>
      <c r="E24" s="2">
        <v>12.961</v>
      </c>
      <c r="F24" s="2">
        <v>12.307</v>
      </c>
      <c r="G24" s="2">
        <f>YEAR(CONSUMO_UP[[#This Row],[Fecha]])</f>
        <v>2025</v>
      </c>
      <c r="H24" s="2">
        <f>MONTH(CONSUMO_UP[[#This Row],[Fecha]])</f>
        <v>1</v>
      </c>
      <c r="I24" s="12" t="str">
        <f>TEXT(DATE(CONSUMO_UP[[#This Row],[anio]], CONSUMO_UP[[#This Row],[mes]], CONSUMO_UP[[#This Row],[dia]]), "mmmm")</f>
        <v>January</v>
      </c>
      <c r="J24" s="2">
        <f>DAY(CONSUMO_UP[[#This Row],[Fecha]])</f>
        <v>1</v>
      </c>
      <c r="K24" s="12" t="str">
        <f t="shared" si="0"/>
        <v>01-01-2025_22</v>
      </c>
    </row>
    <row r="25" spans="1:11" x14ac:dyDescent="0.3">
      <c r="A25" s="3">
        <v>45658</v>
      </c>
      <c r="B25" s="6">
        <v>0.95833333333333337</v>
      </c>
      <c r="C25" s="2">
        <v>7.7649999999994197</v>
      </c>
      <c r="D25" s="2">
        <v>9.8390000000000004</v>
      </c>
      <c r="E25" s="2">
        <v>12.823</v>
      </c>
      <c r="F25" s="2">
        <v>12.180999999999999</v>
      </c>
      <c r="G25" s="2">
        <f>YEAR(CONSUMO_UP[[#This Row],[Fecha]])</f>
        <v>2025</v>
      </c>
      <c r="H25" s="2">
        <f>MONTH(CONSUMO_UP[[#This Row],[Fecha]])</f>
        <v>1</v>
      </c>
      <c r="I25" s="12" t="str">
        <f>TEXT(DATE(CONSUMO_UP[[#This Row],[anio]], CONSUMO_UP[[#This Row],[mes]], CONSUMO_UP[[#This Row],[dia]]), "mmmm")</f>
        <v>January</v>
      </c>
      <c r="J25" s="2">
        <f>DAY(CONSUMO_UP[[#This Row],[Fecha]])</f>
        <v>1</v>
      </c>
      <c r="K25" s="12" t="str">
        <f t="shared" si="0"/>
        <v>01-01-2025_23</v>
      </c>
    </row>
    <row r="26" spans="1:11" x14ac:dyDescent="0.3">
      <c r="A26" s="3">
        <v>45659</v>
      </c>
      <c r="B26" s="6">
        <v>0</v>
      </c>
      <c r="C26" s="2">
        <v>7.8070000000007003</v>
      </c>
      <c r="D26" s="2">
        <v>9.9090000000000007</v>
      </c>
      <c r="E26" s="2">
        <v>12.907</v>
      </c>
      <c r="F26" s="2">
        <v>12.272</v>
      </c>
      <c r="G26" s="2">
        <f>YEAR(CONSUMO_UP[[#This Row],[Fecha]])</f>
        <v>2025</v>
      </c>
      <c r="H26" s="2">
        <f>MONTH(CONSUMO_UP[[#This Row],[Fecha]])</f>
        <v>1</v>
      </c>
      <c r="I26" s="12" t="str">
        <f>TEXT(DATE(CONSUMO_UP[[#This Row],[anio]], CONSUMO_UP[[#This Row],[mes]], CONSUMO_UP[[#This Row],[dia]]), "mmmm")</f>
        <v>January</v>
      </c>
      <c r="J26" s="2">
        <f>DAY(CONSUMO_UP[[#This Row],[Fecha]])</f>
        <v>2</v>
      </c>
      <c r="K26" s="12" t="str">
        <f t="shared" si="0"/>
        <v>02-01-2025_00</v>
      </c>
    </row>
    <row r="27" spans="1:11" x14ac:dyDescent="0.3">
      <c r="A27" s="3">
        <v>45659</v>
      </c>
      <c r="B27" s="6">
        <v>4.1666666666666664E-2</v>
      </c>
      <c r="C27" s="2">
        <v>7.8299999999999299</v>
      </c>
      <c r="D27" s="2">
        <v>9.9809999999999999</v>
      </c>
      <c r="E27" s="2">
        <v>12.977</v>
      </c>
      <c r="F27" s="2">
        <v>12.334</v>
      </c>
      <c r="G27" s="2">
        <f>YEAR(CONSUMO_UP[[#This Row],[Fecha]])</f>
        <v>2025</v>
      </c>
      <c r="H27" s="2">
        <f>MONTH(CONSUMO_UP[[#This Row],[Fecha]])</f>
        <v>1</v>
      </c>
      <c r="I27" s="12" t="str">
        <f>TEXT(DATE(CONSUMO_UP[[#This Row],[anio]], CONSUMO_UP[[#This Row],[mes]], CONSUMO_UP[[#This Row],[dia]]), "mmmm")</f>
        <v>January</v>
      </c>
      <c r="J27" s="2">
        <f>DAY(CONSUMO_UP[[#This Row],[Fecha]])</f>
        <v>2</v>
      </c>
      <c r="K27" s="12" t="str">
        <f t="shared" si="0"/>
        <v>02-01-2025_01</v>
      </c>
    </row>
    <row r="28" spans="1:11" x14ac:dyDescent="0.3">
      <c r="A28" s="3">
        <v>45659</v>
      </c>
      <c r="B28" s="6">
        <v>8.3333333333333329E-2</v>
      </c>
      <c r="C28" s="2">
        <v>7.8129999999991897</v>
      </c>
      <c r="D28" s="2">
        <v>9.9529999999999994</v>
      </c>
      <c r="E28" s="2">
        <v>12.946999999999999</v>
      </c>
      <c r="F28" s="2">
        <v>12.313000000000001</v>
      </c>
      <c r="G28" s="2">
        <f>YEAR(CONSUMO_UP[[#This Row],[Fecha]])</f>
        <v>2025</v>
      </c>
      <c r="H28" s="2">
        <f>MONTH(CONSUMO_UP[[#This Row],[Fecha]])</f>
        <v>1</v>
      </c>
      <c r="I28" s="12" t="str">
        <f>TEXT(DATE(CONSUMO_UP[[#This Row],[anio]], CONSUMO_UP[[#This Row],[mes]], CONSUMO_UP[[#This Row],[dia]]), "mmmm")</f>
        <v>January</v>
      </c>
      <c r="J28" s="2">
        <f>DAY(CONSUMO_UP[[#This Row],[Fecha]])</f>
        <v>2</v>
      </c>
      <c r="K28" s="12" t="str">
        <f t="shared" si="0"/>
        <v>02-01-2025_02</v>
      </c>
    </row>
    <row r="29" spans="1:11" x14ac:dyDescent="0.3">
      <c r="A29" s="3">
        <v>45659</v>
      </c>
      <c r="B29" s="6">
        <v>0.125</v>
      </c>
      <c r="C29" s="2">
        <v>7.8260000000000201</v>
      </c>
      <c r="D29" s="2">
        <v>9.9610000000000003</v>
      </c>
      <c r="E29" s="2">
        <v>12.962999999999999</v>
      </c>
      <c r="F29" s="2">
        <v>12.324999999999999</v>
      </c>
      <c r="G29" s="2">
        <f>YEAR(CONSUMO_UP[[#This Row],[Fecha]])</f>
        <v>2025</v>
      </c>
      <c r="H29" s="2">
        <f>MONTH(CONSUMO_UP[[#This Row],[Fecha]])</f>
        <v>1</v>
      </c>
      <c r="I29" s="12" t="str">
        <f>TEXT(DATE(CONSUMO_UP[[#This Row],[anio]], CONSUMO_UP[[#This Row],[mes]], CONSUMO_UP[[#This Row],[dia]]), "mmmm")</f>
        <v>January</v>
      </c>
      <c r="J29" s="2">
        <f>DAY(CONSUMO_UP[[#This Row],[Fecha]])</f>
        <v>2</v>
      </c>
      <c r="K29" s="12" t="str">
        <f t="shared" si="0"/>
        <v>02-01-2025_03</v>
      </c>
    </row>
    <row r="30" spans="1:11" x14ac:dyDescent="0.3">
      <c r="A30" s="3">
        <v>45659</v>
      </c>
      <c r="B30" s="6">
        <v>0.16666666666666666</v>
      </c>
      <c r="C30" s="2">
        <v>7.7590000000000101</v>
      </c>
      <c r="D30" s="2">
        <v>9.9649999999999999</v>
      </c>
      <c r="E30" s="2">
        <v>12.976000000000001</v>
      </c>
      <c r="F30" s="2">
        <v>12.324999999999999</v>
      </c>
      <c r="G30" s="2">
        <f>YEAR(CONSUMO_UP[[#This Row],[Fecha]])</f>
        <v>2025</v>
      </c>
      <c r="H30" s="2">
        <f>MONTH(CONSUMO_UP[[#This Row],[Fecha]])</f>
        <v>1</v>
      </c>
      <c r="I30" s="12" t="str">
        <f>TEXT(DATE(CONSUMO_UP[[#This Row],[anio]], CONSUMO_UP[[#This Row],[mes]], CONSUMO_UP[[#This Row],[dia]]), "mmmm")</f>
        <v>January</v>
      </c>
      <c r="J30" s="2">
        <f>DAY(CONSUMO_UP[[#This Row],[Fecha]])</f>
        <v>2</v>
      </c>
      <c r="K30" s="12" t="str">
        <f t="shared" si="0"/>
        <v>02-01-2025_04</v>
      </c>
    </row>
    <row r="31" spans="1:11" x14ac:dyDescent="0.3">
      <c r="A31" s="3">
        <v>45659</v>
      </c>
      <c r="B31" s="6">
        <v>0.20833333333333334</v>
      </c>
      <c r="C31" s="2">
        <v>7.6950000000006202</v>
      </c>
      <c r="D31" s="2">
        <v>9.9420000000000002</v>
      </c>
      <c r="E31" s="2">
        <v>12.911</v>
      </c>
      <c r="F31" s="2">
        <v>12.263</v>
      </c>
      <c r="G31" s="2">
        <f>YEAR(CONSUMO_UP[[#This Row],[Fecha]])</f>
        <v>2025</v>
      </c>
      <c r="H31" s="2">
        <f>MONTH(CONSUMO_UP[[#This Row],[Fecha]])</f>
        <v>1</v>
      </c>
      <c r="I31" s="12" t="str">
        <f>TEXT(DATE(CONSUMO_UP[[#This Row],[anio]], CONSUMO_UP[[#This Row],[mes]], CONSUMO_UP[[#This Row],[dia]]), "mmmm")</f>
        <v>January</v>
      </c>
      <c r="J31" s="2">
        <f>DAY(CONSUMO_UP[[#This Row],[Fecha]])</f>
        <v>2</v>
      </c>
      <c r="K31" s="12" t="str">
        <f t="shared" si="0"/>
        <v>02-01-2025_05</v>
      </c>
    </row>
    <row r="32" spans="1:11" x14ac:dyDescent="0.3">
      <c r="A32" s="3">
        <v>45659</v>
      </c>
      <c r="B32" s="6">
        <v>0.25</v>
      </c>
      <c r="C32" s="2">
        <v>5.0979999999999599</v>
      </c>
      <c r="D32" s="2">
        <v>6.9119999999999999</v>
      </c>
      <c r="E32" s="2">
        <v>8.1989999999999998</v>
      </c>
      <c r="F32" s="2">
        <v>7.633</v>
      </c>
      <c r="G32" s="2">
        <f>YEAR(CONSUMO_UP[[#This Row],[Fecha]])</f>
        <v>2025</v>
      </c>
      <c r="H32" s="2">
        <f>MONTH(CONSUMO_UP[[#This Row],[Fecha]])</f>
        <v>1</v>
      </c>
      <c r="I32" s="12" t="str">
        <f>TEXT(DATE(CONSUMO_UP[[#This Row],[anio]], CONSUMO_UP[[#This Row],[mes]], CONSUMO_UP[[#This Row],[dia]]), "mmmm")</f>
        <v>January</v>
      </c>
      <c r="J32" s="2">
        <f>DAY(CONSUMO_UP[[#This Row],[Fecha]])</f>
        <v>2</v>
      </c>
      <c r="K32" s="12" t="str">
        <f t="shared" si="0"/>
        <v>02-01-2025_06</v>
      </c>
    </row>
    <row r="33" spans="1:11" x14ac:dyDescent="0.3">
      <c r="A33" s="3">
        <v>45659</v>
      </c>
      <c r="B33" s="6">
        <v>0.29166666666666669</v>
      </c>
      <c r="C33" s="2">
        <v>0</v>
      </c>
      <c r="D33" s="2">
        <v>1.0629999999999999</v>
      </c>
      <c r="E33" s="2">
        <v>0</v>
      </c>
      <c r="F33" s="2">
        <v>0</v>
      </c>
      <c r="G33" s="2">
        <f>YEAR(CONSUMO_UP[[#This Row],[Fecha]])</f>
        <v>2025</v>
      </c>
      <c r="H33" s="2">
        <f>MONTH(CONSUMO_UP[[#This Row],[Fecha]])</f>
        <v>1</v>
      </c>
      <c r="I33" s="12" t="str">
        <f>TEXT(DATE(CONSUMO_UP[[#This Row],[anio]], CONSUMO_UP[[#This Row],[mes]], CONSUMO_UP[[#This Row],[dia]]), "mmmm")</f>
        <v>January</v>
      </c>
      <c r="J33" s="2">
        <f>DAY(CONSUMO_UP[[#This Row],[Fecha]])</f>
        <v>2</v>
      </c>
      <c r="K33" s="12" t="str">
        <f t="shared" si="0"/>
        <v>02-01-2025_07</v>
      </c>
    </row>
    <row r="34" spans="1:11" x14ac:dyDescent="0.3">
      <c r="A34" s="3">
        <v>45659</v>
      </c>
      <c r="B34" s="6">
        <v>0.33333333333333331</v>
      </c>
      <c r="C34" s="2">
        <v>0</v>
      </c>
      <c r="D34" s="2">
        <v>1.175</v>
      </c>
      <c r="E34" s="2">
        <v>0</v>
      </c>
      <c r="F34" s="2">
        <v>0</v>
      </c>
      <c r="G34" s="2">
        <f>YEAR(CONSUMO_UP[[#This Row],[Fecha]])</f>
        <v>2025</v>
      </c>
      <c r="H34" s="2">
        <f>MONTH(CONSUMO_UP[[#This Row],[Fecha]])</f>
        <v>1</v>
      </c>
      <c r="I34" s="12" t="str">
        <f>TEXT(DATE(CONSUMO_UP[[#This Row],[anio]], CONSUMO_UP[[#This Row],[mes]], CONSUMO_UP[[#This Row],[dia]]), "mmmm")</f>
        <v>January</v>
      </c>
      <c r="J34" s="2">
        <f>DAY(CONSUMO_UP[[#This Row],[Fecha]])</f>
        <v>2</v>
      </c>
      <c r="K34" s="12" t="str">
        <f t="shared" si="0"/>
        <v>02-01-2025_08</v>
      </c>
    </row>
    <row r="35" spans="1:11" x14ac:dyDescent="0.3">
      <c r="A35" s="3">
        <v>45659</v>
      </c>
      <c r="B35" s="6">
        <v>0.375</v>
      </c>
      <c r="C35" s="2">
        <v>0</v>
      </c>
      <c r="D35" s="2">
        <v>1.2</v>
      </c>
      <c r="E35" s="2">
        <v>0</v>
      </c>
      <c r="F35" s="2">
        <v>0</v>
      </c>
      <c r="G35" s="2">
        <f>YEAR(CONSUMO_UP[[#This Row],[Fecha]])</f>
        <v>2025</v>
      </c>
      <c r="H35" s="2">
        <f>MONTH(CONSUMO_UP[[#This Row],[Fecha]])</f>
        <v>1</v>
      </c>
      <c r="I35" s="12" t="str">
        <f>TEXT(DATE(CONSUMO_UP[[#This Row],[anio]], CONSUMO_UP[[#This Row],[mes]], CONSUMO_UP[[#This Row],[dia]]), "mmmm")</f>
        <v>January</v>
      </c>
      <c r="J35" s="2">
        <f>DAY(CONSUMO_UP[[#This Row],[Fecha]])</f>
        <v>2</v>
      </c>
      <c r="K35" s="12" t="str">
        <f t="shared" si="0"/>
        <v>02-01-2025_09</v>
      </c>
    </row>
    <row r="36" spans="1:11" x14ac:dyDescent="0.3">
      <c r="A36" s="3">
        <v>45659</v>
      </c>
      <c r="B36" s="6">
        <v>0.41666666666666669</v>
      </c>
      <c r="C36" s="2">
        <v>0</v>
      </c>
      <c r="D36" s="2">
        <v>1.0429999999999999</v>
      </c>
      <c r="E36" s="2">
        <v>0</v>
      </c>
      <c r="F36" s="2">
        <v>0</v>
      </c>
      <c r="G36" s="2">
        <f>YEAR(CONSUMO_UP[[#This Row],[Fecha]])</f>
        <v>2025</v>
      </c>
      <c r="H36" s="2">
        <f>MONTH(CONSUMO_UP[[#This Row],[Fecha]])</f>
        <v>1</v>
      </c>
      <c r="I36" s="12" t="str">
        <f>TEXT(DATE(CONSUMO_UP[[#This Row],[anio]], CONSUMO_UP[[#This Row],[mes]], CONSUMO_UP[[#This Row],[dia]]), "mmmm")</f>
        <v>January</v>
      </c>
      <c r="J36" s="2">
        <f>DAY(CONSUMO_UP[[#This Row],[Fecha]])</f>
        <v>2</v>
      </c>
      <c r="K36" s="12" t="str">
        <f t="shared" si="0"/>
        <v>02-01-2025_10</v>
      </c>
    </row>
    <row r="37" spans="1:11" x14ac:dyDescent="0.3">
      <c r="A37" s="3">
        <v>45659</v>
      </c>
      <c r="B37" s="6">
        <v>0.45833333333333331</v>
      </c>
      <c r="C37" s="2">
        <v>0</v>
      </c>
      <c r="D37" s="2">
        <v>1.1200000000000001</v>
      </c>
      <c r="E37" s="2">
        <v>0</v>
      </c>
      <c r="F37" s="2">
        <v>0</v>
      </c>
      <c r="G37" s="2">
        <f>YEAR(CONSUMO_UP[[#This Row],[Fecha]])</f>
        <v>2025</v>
      </c>
      <c r="H37" s="2">
        <f>MONTH(CONSUMO_UP[[#This Row],[Fecha]])</f>
        <v>1</v>
      </c>
      <c r="I37" s="12" t="str">
        <f>TEXT(DATE(CONSUMO_UP[[#This Row],[anio]], CONSUMO_UP[[#This Row],[mes]], CONSUMO_UP[[#This Row],[dia]]), "mmmm")</f>
        <v>January</v>
      </c>
      <c r="J37" s="2">
        <f>DAY(CONSUMO_UP[[#This Row],[Fecha]])</f>
        <v>2</v>
      </c>
      <c r="K37" s="12" t="str">
        <f t="shared" si="0"/>
        <v>02-01-2025_11</v>
      </c>
    </row>
    <row r="38" spans="1:11" x14ac:dyDescent="0.3">
      <c r="A38" s="3">
        <v>45659</v>
      </c>
      <c r="B38" s="6">
        <v>0.5</v>
      </c>
      <c r="C38" s="2">
        <v>0</v>
      </c>
      <c r="D38" s="2">
        <v>1.1559999999999999</v>
      </c>
      <c r="E38" s="2">
        <v>0</v>
      </c>
      <c r="F38" s="2">
        <v>0</v>
      </c>
      <c r="G38" s="2">
        <f>YEAR(CONSUMO_UP[[#This Row],[Fecha]])</f>
        <v>2025</v>
      </c>
      <c r="H38" s="2">
        <f>MONTH(CONSUMO_UP[[#This Row],[Fecha]])</f>
        <v>1</v>
      </c>
      <c r="I38" s="12" t="str">
        <f>TEXT(DATE(CONSUMO_UP[[#This Row],[anio]], CONSUMO_UP[[#This Row],[mes]], CONSUMO_UP[[#This Row],[dia]]), "mmmm")</f>
        <v>January</v>
      </c>
      <c r="J38" s="2">
        <f>DAY(CONSUMO_UP[[#This Row],[Fecha]])</f>
        <v>2</v>
      </c>
      <c r="K38" s="12" t="str">
        <f t="shared" si="0"/>
        <v>02-01-2025_12</v>
      </c>
    </row>
    <row r="39" spans="1:11" x14ac:dyDescent="0.3">
      <c r="A39" s="3">
        <v>45659</v>
      </c>
      <c r="B39" s="6">
        <v>0.54166666666666663</v>
      </c>
      <c r="C39" s="2">
        <v>0</v>
      </c>
      <c r="D39" s="2">
        <v>1.25</v>
      </c>
      <c r="E39" s="2">
        <v>0</v>
      </c>
      <c r="F39" s="2">
        <v>0</v>
      </c>
      <c r="G39" s="2">
        <f>YEAR(CONSUMO_UP[[#This Row],[Fecha]])</f>
        <v>2025</v>
      </c>
      <c r="H39" s="2">
        <f>MONTH(CONSUMO_UP[[#This Row],[Fecha]])</f>
        <v>1</v>
      </c>
      <c r="I39" s="12" t="str">
        <f>TEXT(DATE(CONSUMO_UP[[#This Row],[anio]], CONSUMO_UP[[#This Row],[mes]], CONSUMO_UP[[#This Row],[dia]]), "mmmm")</f>
        <v>January</v>
      </c>
      <c r="J39" s="2">
        <f>DAY(CONSUMO_UP[[#This Row],[Fecha]])</f>
        <v>2</v>
      </c>
      <c r="K39" s="12" t="str">
        <f t="shared" si="0"/>
        <v>02-01-2025_13</v>
      </c>
    </row>
    <row r="40" spans="1:11" x14ac:dyDescent="0.3">
      <c r="A40" s="3">
        <v>45659</v>
      </c>
      <c r="B40" s="6">
        <v>0.58333333333333337</v>
      </c>
      <c r="C40" s="2">
        <v>0</v>
      </c>
      <c r="D40" s="2">
        <v>1.127</v>
      </c>
      <c r="E40" s="2">
        <v>0</v>
      </c>
      <c r="F40" s="2">
        <v>0</v>
      </c>
      <c r="G40" s="2">
        <f>YEAR(CONSUMO_UP[[#This Row],[Fecha]])</f>
        <v>2025</v>
      </c>
      <c r="H40" s="2">
        <f>MONTH(CONSUMO_UP[[#This Row],[Fecha]])</f>
        <v>1</v>
      </c>
      <c r="I40" s="12" t="str">
        <f>TEXT(DATE(CONSUMO_UP[[#This Row],[anio]], CONSUMO_UP[[#This Row],[mes]], CONSUMO_UP[[#This Row],[dia]]), "mmmm")</f>
        <v>January</v>
      </c>
      <c r="J40" s="2">
        <f>DAY(CONSUMO_UP[[#This Row],[Fecha]])</f>
        <v>2</v>
      </c>
      <c r="K40" s="12" t="str">
        <f t="shared" si="0"/>
        <v>02-01-2025_14</v>
      </c>
    </row>
    <row r="41" spans="1:11" x14ac:dyDescent="0.3">
      <c r="A41" s="3">
        <v>45659</v>
      </c>
      <c r="B41" s="6">
        <v>0.625</v>
      </c>
      <c r="C41" s="2">
        <v>0</v>
      </c>
      <c r="D41" s="2">
        <v>1.079</v>
      </c>
      <c r="E41" s="2">
        <v>0</v>
      </c>
      <c r="F41" s="2">
        <v>0</v>
      </c>
      <c r="G41" s="2">
        <f>YEAR(CONSUMO_UP[[#This Row],[Fecha]])</f>
        <v>2025</v>
      </c>
      <c r="H41" s="2">
        <f>MONTH(CONSUMO_UP[[#This Row],[Fecha]])</f>
        <v>1</v>
      </c>
      <c r="I41" s="12" t="str">
        <f>TEXT(DATE(CONSUMO_UP[[#This Row],[anio]], CONSUMO_UP[[#This Row],[mes]], CONSUMO_UP[[#This Row],[dia]]), "mmmm")</f>
        <v>January</v>
      </c>
      <c r="J41" s="2">
        <f>DAY(CONSUMO_UP[[#This Row],[Fecha]])</f>
        <v>2</v>
      </c>
      <c r="K41" s="12" t="str">
        <f t="shared" si="0"/>
        <v>02-01-2025_15</v>
      </c>
    </row>
    <row r="42" spans="1:11" x14ac:dyDescent="0.3">
      <c r="A42" s="3">
        <v>45659</v>
      </c>
      <c r="B42" s="6">
        <v>0.66666666666666663</v>
      </c>
      <c r="C42" s="2">
        <v>0</v>
      </c>
      <c r="D42" s="2">
        <v>1.147</v>
      </c>
      <c r="E42" s="2">
        <v>0</v>
      </c>
      <c r="F42" s="2">
        <v>0</v>
      </c>
      <c r="G42" s="2">
        <f>YEAR(CONSUMO_UP[[#This Row],[Fecha]])</f>
        <v>2025</v>
      </c>
      <c r="H42" s="2">
        <f>MONTH(CONSUMO_UP[[#This Row],[Fecha]])</f>
        <v>1</v>
      </c>
      <c r="I42" s="12" t="str">
        <f>TEXT(DATE(CONSUMO_UP[[#This Row],[anio]], CONSUMO_UP[[#This Row],[mes]], CONSUMO_UP[[#This Row],[dia]]), "mmmm")</f>
        <v>January</v>
      </c>
      <c r="J42" s="2">
        <f>DAY(CONSUMO_UP[[#This Row],[Fecha]])</f>
        <v>2</v>
      </c>
      <c r="K42" s="12" t="str">
        <f t="shared" si="0"/>
        <v>02-01-2025_16</v>
      </c>
    </row>
    <row r="43" spans="1:11" x14ac:dyDescent="0.3">
      <c r="A43" s="3">
        <v>45659</v>
      </c>
      <c r="B43" s="6">
        <v>0.70833333333333337</v>
      </c>
      <c r="C43" s="2">
        <v>0</v>
      </c>
      <c r="D43" s="2">
        <v>1.0680000000000001</v>
      </c>
      <c r="E43" s="2">
        <v>0</v>
      </c>
      <c r="F43" s="2">
        <v>0</v>
      </c>
      <c r="G43" s="2">
        <f>YEAR(CONSUMO_UP[[#This Row],[Fecha]])</f>
        <v>2025</v>
      </c>
      <c r="H43" s="2">
        <f>MONTH(CONSUMO_UP[[#This Row],[Fecha]])</f>
        <v>1</v>
      </c>
      <c r="I43" s="12" t="str">
        <f>TEXT(DATE(CONSUMO_UP[[#This Row],[anio]], CONSUMO_UP[[#This Row],[mes]], CONSUMO_UP[[#This Row],[dia]]), "mmmm")</f>
        <v>January</v>
      </c>
      <c r="J43" s="2">
        <f>DAY(CONSUMO_UP[[#This Row],[Fecha]])</f>
        <v>2</v>
      </c>
      <c r="K43" s="12" t="str">
        <f t="shared" si="0"/>
        <v>02-01-2025_17</v>
      </c>
    </row>
    <row r="44" spans="1:11" x14ac:dyDescent="0.3">
      <c r="A44" s="3">
        <v>45659</v>
      </c>
      <c r="B44" s="6">
        <v>0.75</v>
      </c>
      <c r="C44" s="2">
        <v>5.82700000000023</v>
      </c>
      <c r="D44" s="2">
        <v>8.6839999999999993</v>
      </c>
      <c r="E44" s="2">
        <v>6.633</v>
      </c>
      <c r="F44" s="2">
        <v>7.0469999999999997</v>
      </c>
      <c r="G44" s="2">
        <f>YEAR(CONSUMO_UP[[#This Row],[Fecha]])</f>
        <v>2025</v>
      </c>
      <c r="H44" s="2">
        <f>MONTH(CONSUMO_UP[[#This Row],[Fecha]])</f>
        <v>1</v>
      </c>
      <c r="I44" s="12" t="str">
        <f>TEXT(DATE(CONSUMO_UP[[#This Row],[anio]], CONSUMO_UP[[#This Row],[mes]], CONSUMO_UP[[#This Row],[dia]]), "mmmm")</f>
        <v>January</v>
      </c>
      <c r="J44" s="2">
        <f>DAY(CONSUMO_UP[[#This Row],[Fecha]])</f>
        <v>2</v>
      </c>
      <c r="K44" s="12" t="str">
        <f t="shared" si="0"/>
        <v>02-01-2025_18</v>
      </c>
    </row>
    <row r="45" spans="1:11" x14ac:dyDescent="0.3">
      <c r="A45" s="3">
        <v>45659</v>
      </c>
      <c r="B45" s="6">
        <v>0.79166666666666663</v>
      </c>
      <c r="C45" s="2">
        <v>7.6639999999997599</v>
      </c>
      <c r="D45" s="2">
        <v>9.84</v>
      </c>
      <c r="E45" s="2">
        <v>12.769</v>
      </c>
      <c r="F45" s="2">
        <v>12.147</v>
      </c>
      <c r="G45" s="2">
        <f>YEAR(CONSUMO_UP[[#This Row],[Fecha]])</f>
        <v>2025</v>
      </c>
      <c r="H45" s="2">
        <f>MONTH(CONSUMO_UP[[#This Row],[Fecha]])</f>
        <v>1</v>
      </c>
      <c r="I45" s="12" t="str">
        <f>TEXT(DATE(CONSUMO_UP[[#This Row],[anio]], CONSUMO_UP[[#This Row],[mes]], CONSUMO_UP[[#This Row],[dia]]), "mmmm")</f>
        <v>January</v>
      </c>
      <c r="J45" s="2">
        <f>DAY(CONSUMO_UP[[#This Row],[Fecha]])</f>
        <v>2</v>
      </c>
      <c r="K45" s="12" t="str">
        <f t="shared" si="0"/>
        <v>02-01-2025_19</v>
      </c>
    </row>
    <row r="46" spans="1:11" x14ac:dyDescent="0.3">
      <c r="A46" s="3">
        <v>45659</v>
      </c>
      <c r="B46" s="6">
        <v>0.83333333333333337</v>
      </c>
      <c r="C46" s="2">
        <v>7.6049999999995599</v>
      </c>
      <c r="D46" s="2">
        <v>9.8829999999999991</v>
      </c>
      <c r="E46" s="2">
        <v>12.805999999999999</v>
      </c>
      <c r="F46" s="2">
        <v>12.182</v>
      </c>
      <c r="G46" s="2">
        <f>YEAR(CONSUMO_UP[[#This Row],[Fecha]])</f>
        <v>2025</v>
      </c>
      <c r="H46" s="2">
        <f>MONTH(CONSUMO_UP[[#This Row],[Fecha]])</f>
        <v>1</v>
      </c>
      <c r="I46" s="12" t="str">
        <f>TEXT(DATE(CONSUMO_UP[[#This Row],[anio]], CONSUMO_UP[[#This Row],[mes]], CONSUMO_UP[[#This Row],[dia]]), "mmmm")</f>
        <v>January</v>
      </c>
      <c r="J46" s="2">
        <f>DAY(CONSUMO_UP[[#This Row],[Fecha]])</f>
        <v>2</v>
      </c>
      <c r="K46" s="12" t="str">
        <f t="shared" si="0"/>
        <v>02-01-2025_20</v>
      </c>
    </row>
    <row r="47" spans="1:11" x14ac:dyDescent="0.3">
      <c r="A47" s="3">
        <v>45659</v>
      </c>
      <c r="B47" s="6">
        <v>0.875</v>
      </c>
      <c r="C47" s="2">
        <v>7.6460000000006403</v>
      </c>
      <c r="D47" s="2">
        <v>9.8409999999999993</v>
      </c>
      <c r="E47" s="2">
        <v>12.747999999999999</v>
      </c>
      <c r="F47" s="2">
        <v>12.119</v>
      </c>
      <c r="G47" s="2">
        <f>YEAR(CONSUMO_UP[[#This Row],[Fecha]])</f>
        <v>2025</v>
      </c>
      <c r="H47" s="2">
        <f>MONTH(CONSUMO_UP[[#This Row],[Fecha]])</f>
        <v>1</v>
      </c>
      <c r="I47" s="12" t="str">
        <f>TEXT(DATE(CONSUMO_UP[[#This Row],[anio]], CONSUMO_UP[[#This Row],[mes]], CONSUMO_UP[[#This Row],[dia]]), "mmmm")</f>
        <v>January</v>
      </c>
      <c r="J47" s="2">
        <f>DAY(CONSUMO_UP[[#This Row],[Fecha]])</f>
        <v>2</v>
      </c>
      <c r="K47" s="12" t="str">
        <f t="shared" si="0"/>
        <v>02-01-2025_21</v>
      </c>
    </row>
    <row r="48" spans="1:11" x14ac:dyDescent="0.3">
      <c r="A48" s="3">
        <v>45659</v>
      </c>
      <c r="B48" s="6">
        <v>0.91666666666666663</v>
      </c>
      <c r="C48" s="2">
        <v>7.6829999999999901</v>
      </c>
      <c r="D48" s="2">
        <v>9.8840000000000003</v>
      </c>
      <c r="E48" s="2">
        <v>12.805</v>
      </c>
      <c r="F48" s="2">
        <v>12.173</v>
      </c>
      <c r="G48" s="2">
        <f>YEAR(CONSUMO_UP[[#This Row],[Fecha]])</f>
        <v>2025</v>
      </c>
      <c r="H48" s="2">
        <f>MONTH(CONSUMO_UP[[#This Row],[Fecha]])</f>
        <v>1</v>
      </c>
      <c r="I48" s="12" t="str">
        <f>TEXT(DATE(CONSUMO_UP[[#This Row],[anio]], CONSUMO_UP[[#This Row],[mes]], CONSUMO_UP[[#This Row],[dia]]), "mmmm")</f>
        <v>January</v>
      </c>
      <c r="J48" s="2">
        <f>DAY(CONSUMO_UP[[#This Row],[Fecha]])</f>
        <v>2</v>
      </c>
      <c r="K48" s="12" t="str">
        <f t="shared" si="0"/>
        <v>02-01-2025_22</v>
      </c>
    </row>
    <row r="49" spans="1:11" x14ac:dyDescent="0.3">
      <c r="A49" s="3">
        <v>45659</v>
      </c>
      <c r="B49" s="6">
        <v>0.95833333333333337</v>
      </c>
      <c r="C49" s="2">
        <v>7.7299999999995599</v>
      </c>
      <c r="D49" s="2">
        <v>9.9309999999999992</v>
      </c>
      <c r="E49" s="2">
        <v>12.879</v>
      </c>
      <c r="F49" s="2">
        <v>12.227</v>
      </c>
      <c r="G49" s="2">
        <f>YEAR(CONSUMO_UP[[#This Row],[Fecha]])</f>
        <v>2025</v>
      </c>
      <c r="H49" s="2">
        <f>MONTH(CONSUMO_UP[[#This Row],[Fecha]])</f>
        <v>1</v>
      </c>
      <c r="I49" s="12" t="str">
        <f>TEXT(DATE(CONSUMO_UP[[#This Row],[anio]], CONSUMO_UP[[#This Row],[mes]], CONSUMO_UP[[#This Row],[dia]]), "mmmm")</f>
        <v>January</v>
      </c>
      <c r="J49" s="2">
        <f>DAY(CONSUMO_UP[[#This Row],[Fecha]])</f>
        <v>2</v>
      </c>
      <c r="K49" s="12" t="str">
        <f t="shared" si="0"/>
        <v>02-01-2025_23</v>
      </c>
    </row>
    <row r="50" spans="1:11" x14ac:dyDescent="0.3">
      <c r="A50" s="3">
        <v>45660</v>
      </c>
      <c r="B50" s="6">
        <v>0</v>
      </c>
      <c r="C50" s="2">
        <v>7.7590000000000101</v>
      </c>
      <c r="D50" s="2">
        <v>9.9529999999999994</v>
      </c>
      <c r="E50" s="2">
        <v>12.919</v>
      </c>
      <c r="F50" s="2">
        <v>12.273999999999999</v>
      </c>
      <c r="G50" s="2">
        <f>YEAR(CONSUMO_UP[[#This Row],[Fecha]])</f>
        <v>2025</v>
      </c>
      <c r="H50" s="2">
        <f>MONTH(CONSUMO_UP[[#This Row],[Fecha]])</f>
        <v>1</v>
      </c>
      <c r="I50" s="12" t="str">
        <f>TEXT(DATE(CONSUMO_UP[[#This Row],[anio]], CONSUMO_UP[[#This Row],[mes]], CONSUMO_UP[[#This Row],[dia]]), "mmmm")</f>
        <v>January</v>
      </c>
      <c r="J50" s="2">
        <f>DAY(CONSUMO_UP[[#This Row],[Fecha]])</f>
        <v>3</v>
      </c>
      <c r="K50" s="12" t="str">
        <f t="shared" si="0"/>
        <v>03-01-2025_00</v>
      </c>
    </row>
    <row r="51" spans="1:11" x14ac:dyDescent="0.3">
      <c r="A51" s="3">
        <v>45660</v>
      </c>
      <c r="B51" s="6">
        <v>4.1666666666666664E-2</v>
      </c>
      <c r="C51" s="2">
        <v>7.7889999999997599</v>
      </c>
      <c r="D51" s="2">
        <v>9.9610000000000003</v>
      </c>
      <c r="E51" s="2">
        <v>12.922000000000001</v>
      </c>
      <c r="F51" s="2">
        <v>12.273</v>
      </c>
      <c r="G51" s="2">
        <f>YEAR(CONSUMO_UP[[#This Row],[Fecha]])</f>
        <v>2025</v>
      </c>
      <c r="H51" s="2">
        <f>MONTH(CONSUMO_UP[[#This Row],[Fecha]])</f>
        <v>1</v>
      </c>
      <c r="I51" s="12" t="str">
        <f>TEXT(DATE(CONSUMO_UP[[#This Row],[anio]], CONSUMO_UP[[#This Row],[mes]], CONSUMO_UP[[#This Row],[dia]]), "mmmm")</f>
        <v>January</v>
      </c>
      <c r="J51" s="2">
        <f>DAY(CONSUMO_UP[[#This Row],[Fecha]])</f>
        <v>3</v>
      </c>
      <c r="K51" s="12" t="str">
        <f t="shared" si="0"/>
        <v>03-01-2025_01</v>
      </c>
    </row>
    <row r="52" spans="1:11" x14ac:dyDescent="0.3">
      <c r="A52" s="3">
        <v>45660</v>
      </c>
      <c r="B52" s="6">
        <v>8.3333333333333329E-2</v>
      </c>
      <c r="C52" s="2">
        <v>7.7520000000004101</v>
      </c>
      <c r="D52" s="2">
        <v>9.9849999999999994</v>
      </c>
      <c r="E52" s="2">
        <v>12.959</v>
      </c>
      <c r="F52" s="2">
        <v>12.316000000000001</v>
      </c>
      <c r="G52" s="2">
        <f>YEAR(CONSUMO_UP[[#This Row],[Fecha]])</f>
        <v>2025</v>
      </c>
      <c r="H52" s="2">
        <f>MONTH(CONSUMO_UP[[#This Row],[Fecha]])</f>
        <v>1</v>
      </c>
      <c r="I52" s="12" t="str">
        <f>TEXT(DATE(CONSUMO_UP[[#This Row],[anio]], CONSUMO_UP[[#This Row],[mes]], CONSUMO_UP[[#This Row],[dia]]), "mmmm")</f>
        <v>January</v>
      </c>
      <c r="J52" s="2">
        <f>DAY(CONSUMO_UP[[#This Row],[Fecha]])</f>
        <v>3</v>
      </c>
      <c r="K52" s="12" t="str">
        <f t="shared" si="0"/>
        <v>03-01-2025_02</v>
      </c>
    </row>
    <row r="53" spans="1:11" x14ac:dyDescent="0.3">
      <c r="A53" s="3">
        <v>45660</v>
      </c>
      <c r="B53" s="6">
        <v>0.125</v>
      </c>
      <c r="C53" s="2">
        <v>7.7740000000003402</v>
      </c>
      <c r="D53" s="2">
        <v>9.9949999999999992</v>
      </c>
      <c r="E53" s="2">
        <v>12.964</v>
      </c>
      <c r="F53" s="2">
        <v>12.316000000000001</v>
      </c>
      <c r="G53" s="2">
        <f>YEAR(CONSUMO_UP[[#This Row],[Fecha]])</f>
        <v>2025</v>
      </c>
      <c r="H53" s="2">
        <f>MONTH(CONSUMO_UP[[#This Row],[Fecha]])</f>
        <v>1</v>
      </c>
      <c r="I53" s="12" t="str">
        <f>TEXT(DATE(CONSUMO_UP[[#This Row],[anio]], CONSUMO_UP[[#This Row],[mes]], CONSUMO_UP[[#This Row],[dia]]), "mmmm")</f>
        <v>January</v>
      </c>
      <c r="J53" s="2">
        <f>DAY(CONSUMO_UP[[#This Row],[Fecha]])</f>
        <v>3</v>
      </c>
      <c r="K53" s="12" t="str">
        <f t="shared" si="0"/>
        <v>03-01-2025_03</v>
      </c>
    </row>
    <row r="54" spans="1:11" x14ac:dyDescent="0.3">
      <c r="A54" s="3">
        <v>45660</v>
      </c>
      <c r="B54" s="6">
        <v>0.16666666666666666</v>
      </c>
      <c r="C54" s="2">
        <v>7.7919999999994598</v>
      </c>
      <c r="D54" s="2">
        <v>9.9570000000000007</v>
      </c>
      <c r="E54" s="2">
        <v>12.907999999999999</v>
      </c>
      <c r="F54" s="2">
        <v>12.250999999999999</v>
      </c>
      <c r="G54" s="2">
        <f>YEAR(CONSUMO_UP[[#This Row],[Fecha]])</f>
        <v>2025</v>
      </c>
      <c r="H54" s="2">
        <f>MONTH(CONSUMO_UP[[#This Row],[Fecha]])</f>
        <v>1</v>
      </c>
      <c r="I54" s="12" t="str">
        <f>TEXT(DATE(CONSUMO_UP[[#This Row],[anio]], CONSUMO_UP[[#This Row],[mes]], CONSUMO_UP[[#This Row],[dia]]), "mmmm")</f>
        <v>January</v>
      </c>
      <c r="J54" s="2">
        <f>DAY(CONSUMO_UP[[#This Row],[Fecha]])</f>
        <v>3</v>
      </c>
      <c r="K54" s="12" t="str">
        <f t="shared" si="0"/>
        <v>03-01-2025_04</v>
      </c>
    </row>
    <row r="55" spans="1:11" x14ac:dyDescent="0.3">
      <c r="A55" s="3">
        <v>45660</v>
      </c>
      <c r="B55" s="6">
        <v>0.20833333333333334</v>
      </c>
      <c r="C55" s="2">
        <v>7.7560000000003102</v>
      </c>
      <c r="D55" s="2">
        <v>9.891</v>
      </c>
      <c r="E55" s="2">
        <v>12.83</v>
      </c>
      <c r="F55" s="2">
        <v>12.186999999999999</v>
      </c>
      <c r="G55" s="2">
        <f>YEAR(CONSUMO_UP[[#This Row],[Fecha]])</f>
        <v>2025</v>
      </c>
      <c r="H55" s="2">
        <f>MONTH(CONSUMO_UP[[#This Row],[Fecha]])</f>
        <v>1</v>
      </c>
      <c r="I55" s="12" t="str">
        <f>TEXT(DATE(CONSUMO_UP[[#This Row],[anio]], CONSUMO_UP[[#This Row],[mes]], CONSUMO_UP[[#This Row],[dia]]), "mmmm")</f>
        <v>January</v>
      </c>
      <c r="J55" s="2">
        <f>DAY(CONSUMO_UP[[#This Row],[Fecha]])</f>
        <v>3</v>
      </c>
      <c r="K55" s="12" t="str">
        <f t="shared" si="0"/>
        <v>03-01-2025_05</v>
      </c>
    </row>
    <row r="56" spans="1:11" x14ac:dyDescent="0.3">
      <c r="A56" s="3">
        <v>45660</v>
      </c>
      <c r="B56" s="6">
        <v>0.25</v>
      </c>
      <c r="C56" s="2">
        <v>4.4669999999996399</v>
      </c>
      <c r="D56" s="2">
        <v>5.7149999999999999</v>
      </c>
      <c r="E56" s="2">
        <v>7.2309999999999999</v>
      </c>
      <c r="F56" s="2">
        <v>6.6609999999999996</v>
      </c>
      <c r="G56" s="2">
        <f>YEAR(CONSUMO_UP[[#This Row],[Fecha]])</f>
        <v>2025</v>
      </c>
      <c r="H56" s="2">
        <f>MONTH(CONSUMO_UP[[#This Row],[Fecha]])</f>
        <v>1</v>
      </c>
      <c r="I56" s="12" t="str">
        <f>TEXT(DATE(CONSUMO_UP[[#This Row],[anio]], CONSUMO_UP[[#This Row],[mes]], CONSUMO_UP[[#This Row],[dia]]), "mmmm")</f>
        <v>January</v>
      </c>
      <c r="J56" s="2">
        <f>DAY(CONSUMO_UP[[#This Row],[Fecha]])</f>
        <v>3</v>
      </c>
      <c r="K56" s="12" t="str">
        <f t="shared" si="0"/>
        <v>03-01-2025_06</v>
      </c>
    </row>
    <row r="57" spans="1:11" x14ac:dyDescent="0.3">
      <c r="A57" s="3">
        <v>45660</v>
      </c>
      <c r="B57" s="6">
        <v>0.29166666666666669</v>
      </c>
      <c r="C57" s="2">
        <v>0</v>
      </c>
      <c r="D57" s="2">
        <v>0</v>
      </c>
      <c r="E57" s="2">
        <v>0</v>
      </c>
      <c r="F57" s="2">
        <v>0</v>
      </c>
      <c r="G57" s="2">
        <f>YEAR(CONSUMO_UP[[#This Row],[Fecha]])</f>
        <v>2025</v>
      </c>
      <c r="H57" s="2">
        <f>MONTH(CONSUMO_UP[[#This Row],[Fecha]])</f>
        <v>1</v>
      </c>
      <c r="I57" s="12" t="str">
        <f>TEXT(DATE(CONSUMO_UP[[#This Row],[anio]], CONSUMO_UP[[#This Row],[mes]], CONSUMO_UP[[#This Row],[dia]]), "mmmm")</f>
        <v>January</v>
      </c>
      <c r="J57" s="2">
        <f>DAY(CONSUMO_UP[[#This Row],[Fecha]])</f>
        <v>3</v>
      </c>
      <c r="K57" s="12" t="str">
        <f t="shared" si="0"/>
        <v>03-01-2025_07</v>
      </c>
    </row>
    <row r="58" spans="1:11" x14ac:dyDescent="0.3">
      <c r="A58" s="3">
        <v>45660</v>
      </c>
      <c r="B58" s="6">
        <v>0.33333333333333331</v>
      </c>
      <c r="C58" s="2">
        <v>0</v>
      </c>
      <c r="D58" s="2">
        <v>0</v>
      </c>
      <c r="E58" s="2">
        <v>0</v>
      </c>
      <c r="F58" s="2">
        <v>0</v>
      </c>
      <c r="G58" s="2">
        <f>YEAR(CONSUMO_UP[[#This Row],[Fecha]])</f>
        <v>2025</v>
      </c>
      <c r="H58" s="2">
        <f>MONTH(CONSUMO_UP[[#This Row],[Fecha]])</f>
        <v>1</v>
      </c>
      <c r="I58" s="12" t="str">
        <f>TEXT(DATE(CONSUMO_UP[[#This Row],[anio]], CONSUMO_UP[[#This Row],[mes]], CONSUMO_UP[[#This Row],[dia]]), "mmmm")</f>
        <v>January</v>
      </c>
      <c r="J58" s="2">
        <f>DAY(CONSUMO_UP[[#This Row],[Fecha]])</f>
        <v>3</v>
      </c>
      <c r="K58" s="12" t="str">
        <f t="shared" si="0"/>
        <v>03-01-2025_08</v>
      </c>
    </row>
    <row r="59" spans="1:11" x14ac:dyDescent="0.3">
      <c r="A59" s="3">
        <v>45660</v>
      </c>
      <c r="B59" s="6">
        <v>0.375</v>
      </c>
      <c r="C59" s="2">
        <v>0</v>
      </c>
      <c r="D59" s="2">
        <v>0</v>
      </c>
      <c r="E59" s="2">
        <v>0</v>
      </c>
      <c r="F59" s="2">
        <v>0</v>
      </c>
      <c r="G59" s="2">
        <f>YEAR(CONSUMO_UP[[#This Row],[Fecha]])</f>
        <v>2025</v>
      </c>
      <c r="H59" s="2">
        <f>MONTH(CONSUMO_UP[[#This Row],[Fecha]])</f>
        <v>1</v>
      </c>
      <c r="I59" s="12" t="str">
        <f>TEXT(DATE(CONSUMO_UP[[#This Row],[anio]], CONSUMO_UP[[#This Row],[mes]], CONSUMO_UP[[#This Row],[dia]]), "mmmm")</f>
        <v>January</v>
      </c>
      <c r="J59" s="2">
        <f>DAY(CONSUMO_UP[[#This Row],[Fecha]])</f>
        <v>3</v>
      </c>
      <c r="K59" s="12" t="str">
        <f t="shared" si="0"/>
        <v>03-01-2025_09</v>
      </c>
    </row>
    <row r="60" spans="1:11" x14ac:dyDescent="0.3">
      <c r="A60" s="3">
        <v>45660</v>
      </c>
      <c r="B60" s="6">
        <v>0.41666666666666669</v>
      </c>
      <c r="C60" s="2">
        <v>0</v>
      </c>
      <c r="D60" s="2">
        <v>0</v>
      </c>
      <c r="E60" s="2">
        <v>0</v>
      </c>
      <c r="F60" s="2">
        <v>0</v>
      </c>
      <c r="G60" s="2">
        <f>YEAR(CONSUMO_UP[[#This Row],[Fecha]])</f>
        <v>2025</v>
      </c>
      <c r="H60" s="2">
        <f>MONTH(CONSUMO_UP[[#This Row],[Fecha]])</f>
        <v>1</v>
      </c>
      <c r="I60" s="12" t="str">
        <f>TEXT(DATE(CONSUMO_UP[[#This Row],[anio]], CONSUMO_UP[[#This Row],[mes]], CONSUMO_UP[[#This Row],[dia]]), "mmmm")</f>
        <v>January</v>
      </c>
      <c r="J60" s="2">
        <f>DAY(CONSUMO_UP[[#This Row],[Fecha]])</f>
        <v>3</v>
      </c>
      <c r="K60" s="12" t="str">
        <f t="shared" si="0"/>
        <v>03-01-2025_10</v>
      </c>
    </row>
    <row r="61" spans="1:11" x14ac:dyDescent="0.3">
      <c r="A61" s="3">
        <v>45660</v>
      </c>
      <c r="B61" s="6">
        <v>0.45833333333333331</v>
      </c>
      <c r="C61" s="2">
        <v>0</v>
      </c>
      <c r="D61" s="2">
        <v>0</v>
      </c>
      <c r="E61" s="2">
        <v>0</v>
      </c>
      <c r="F61" s="2">
        <v>0</v>
      </c>
      <c r="G61" s="2">
        <f>YEAR(CONSUMO_UP[[#This Row],[Fecha]])</f>
        <v>2025</v>
      </c>
      <c r="H61" s="2">
        <f>MONTH(CONSUMO_UP[[#This Row],[Fecha]])</f>
        <v>1</v>
      </c>
      <c r="I61" s="12" t="str">
        <f>TEXT(DATE(CONSUMO_UP[[#This Row],[anio]], CONSUMO_UP[[#This Row],[mes]], CONSUMO_UP[[#This Row],[dia]]), "mmmm")</f>
        <v>January</v>
      </c>
      <c r="J61" s="2">
        <f>DAY(CONSUMO_UP[[#This Row],[Fecha]])</f>
        <v>3</v>
      </c>
      <c r="K61" s="12" t="str">
        <f t="shared" si="0"/>
        <v>03-01-2025_11</v>
      </c>
    </row>
    <row r="62" spans="1:11" x14ac:dyDescent="0.3">
      <c r="A62" s="3">
        <v>45660</v>
      </c>
      <c r="B62" s="6">
        <v>0.5</v>
      </c>
      <c r="C62" s="2">
        <v>0</v>
      </c>
      <c r="D62" s="2">
        <v>0</v>
      </c>
      <c r="E62" s="2">
        <v>0</v>
      </c>
      <c r="F62" s="2">
        <v>0</v>
      </c>
      <c r="G62" s="2">
        <f>YEAR(CONSUMO_UP[[#This Row],[Fecha]])</f>
        <v>2025</v>
      </c>
      <c r="H62" s="2">
        <f>MONTH(CONSUMO_UP[[#This Row],[Fecha]])</f>
        <v>1</v>
      </c>
      <c r="I62" s="12" t="str">
        <f>TEXT(DATE(CONSUMO_UP[[#This Row],[anio]], CONSUMO_UP[[#This Row],[mes]], CONSUMO_UP[[#This Row],[dia]]), "mmmm")</f>
        <v>January</v>
      </c>
      <c r="J62" s="2">
        <f>DAY(CONSUMO_UP[[#This Row],[Fecha]])</f>
        <v>3</v>
      </c>
      <c r="K62" s="12" t="str">
        <f t="shared" si="0"/>
        <v>03-01-2025_12</v>
      </c>
    </row>
    <row r="63" spans="1:11" x14ac:dyDescent="0.3">
      <c r="A63" s="3">
        <v>45660</v>
      </c>
      <c r="B63" s="6">
        <v>0.54166666666666663</v>
      </c>
      <c r="C63" s="2">
        <v>0</v>
      </c>
      <c r="D63" s="2">
        <v>0</v>
      </c>
      <c r="E63" s="2">
        <v>0</v>
      </c>
      <c r="F63" s="2">
        <v>0</v>
      </c>
      <c r="G63" s="2">
        <f>YEAR(CONSUMO_UP[[#This Row],[Fecha]])</f>
        <v>2025</v>
      </c>
      <c r="H63" s="2">
        <f>MONTH(CONSUMO_UP[[#This Row],[Fecha]])</f>
        <v>1</v>
      </c>
      <c r="I63" s="12" t="str">
        <f>TEXT(DATE(CONSUMO_UP[[#This Row],[anio]], CONSUMO_UP[[#This Row],[mes]], CONSUMO_UP[[#This Row],[dia]]), "mmmm")</f>
        <v>January</v>
      </c>
      <c r="J63" s="2">
        <f>DAY(CONSUMO_UP[[#This Row],[Fecha]])</f>
        <v>3</v>
      </c>
      <c r="K63" s="12" t="str">
        <f t="shared" si="0"/>
        <v>03-01-2025_13</v>
      </c>
    </row>
    <row r="64" spans="1:11" x14ac:dyDescent="0.3">
      <c r="A64" s="3">
        <v>45660</v>
      </c>
      <c r="B64" s="6">
        <v>0.58333333333333337</v>
      </c>
      <c r="C64" s="2">
        <v>0</v>
      </c>
      <c r="D64" s="2">
        <v>0</v>
      </c>
      <c r="E64" s="2">
        <v>0</v>
      </c>
      <c r="F64" s="2">
        <v>0</v>
      </c>
      <c r="G64" s="2">
        <f>YEAR(CONSUMO_UP[[#This Row],[Fecha]])</f>
        <v>2025</v>
      </c>
      <c r="H64" s="2">
        <f>MONTH(CONSUMO_UP[[#This Row],[Fecha]])</f>
        <v>1</v>
      </c>
      <c r="I64" s="12" t="str">
        <f>TEXT(DATE(CONSUMO_UP[[#This Row],[anio]], CONSUMO_UP[[#This Row],[mes]], CONSUMO_UP[[#This Row],[dia]]), "mmmm")</f>
        <v>January</v>
      </c>
      <c r="J64" s="2">
        <f>DAY(CONSUMO_UP[[#This Row],[Fecha]])</f>
        <v>3</v>
      </c>
      <c r="K64" s="12" t="str">
        <f t="shared" si="0"/>
        <v>03-01-2025_14</v>
      </c>
    </row>
    <row r="65" spans="1:11" x14ac:dyDescent="0.3">
      <c r="A65" s="3">
        <v>45660</v>
      </c>
      <c r="B65" s="6">
        <v>0.625</v>
      </c>
      <c r="C65" s="2">
        <v>0</v>
      </c>
      <c r="D65" s="2">
        <v>0</v>
      </c>
      <c r="E65" s="2">
        <v>0</v>
      </c>
      <c r="F65" s="2">
        <v>0</v>
      </c>
      <c r="G65" s="2">
        <f>YEAR(CONSUMO_UP[[#This Row],[Fecha]])</f>
        <v>2025</v>
      </c>
      <c r="H65" s="2">
        <f>MONTH(CONSUMO_UP[[#This Row],[Fecha]])</f>
        <v>1</v>
      </c>
      <c r="I65" s="12" t="str">
        <f>TEXT(DATE(CONSUMO_UP[[#This Row],[anio]], CONSUMO_UP[[#This Row],[mes]], CONSUMO_UP[[#This Row],[dia]]), "mmmm")</f>
        <v>January</v>
      </c>
      <c r="J65" s="2">
        <f>DAY(CONSUMO_UP[[#This Row],[Fecha]])</f>
        <v>3</v>
      </c>
      <c r="K65" s="12" t="str">
        <f t="shared" si="0"/>
        <v>03-01-2025_15</v>
      </c>
    </row>
    <row r="66" spans="1:11" x14ac:dyDescent="0.3">
      <c r="A66" s="3">
        <v>45660</v>
      </c>
      <c r="B66" s="6">
        <v>0.66666666666666663</v>
      </c>
      <c r="C66" s="2">
        <v>0</v>
      </c>
      <c r="D66" s="2">
        <v>0</v>
      </c>
      <c r="E66" s="2">
        <v>0</v>
      </c>
      <c r="F66" s="2">
        <v>0</v>
      </c>
      <c r="G66" s="2">
        <f>YEAR(CONSUMO_UP[[#This Row],[Fecha]])</f>
        <v>2025</v>
      </c>
      <c r="H66" s="2">
        <f>MONTH(CONSUMO_UP[[#This Row],[Fecha]])</f>
        <v>1</v>
      </c>
      <c r="I66" s="12" t="str">
        <f>TEXT(DATE(CONSUMO_UP[[#This Row],[anio]], CONSUMO_UP[[#This Row],[mes]], CONSUMO_UP[[#This Row],[dia]]), "mmmm")</f>
        <v>January</v>
      </c>
      <c r="J66" s="2">
        <f>DAY(CONSUMO_UP[[#This Row],[Fecha]])</f>
        <v>3</v>
      </c>
      <c r="K66" s="12" t="str">
        <f t="shared" ref="K66:K129" si="1">TEXT(A66,"dd-mm-yyyy") &amp; "_" &amp; TEXT(HOUR(B66),"00")</f>
        <v>03-01-2025_16</v>
      </c>
    </row>
    <row r="67" spans="1:11" x14ac:dyDescent="0.3">
      <c r="A67" s="3">
        <v>45660</v>
      </c>
      <c r="B67" s="6">
        <v>0.70833333333333337</v>
      </c>
      <c r="C67" s="2">
        <v>0</v>
      </c>
      <c r="D67" s="2">
        <v>0</v>
      </c>
      <c r="E67" s="2">
        <v>0</v>
      </c>
      <c r="F67" s="2">
        <v>0</v>
      </c>
      <c r="G67" s="2">
        <f>YEAR(CONSUMO_UP[[#This Row],[Fecha]])</f>
        <v>2025</v>
      </c>
      <c r="H67" s="2">
        <f>MONTH(CONSUMO_UP[[#This Row],[Fecha]])</f>
        <v>1</v>
      </c>
      <c r="I67" s="12" t="str">
        <f>TEXT(DATE(CONSUMO_UP[[#This Row],[anio]], CONSUMO_UP[[#This Row],[mes]], CONSUMO_UP[[#This Row],[dia]]), "mmmm")</f>
        <v>January</v>
      </c>
      <c r="J67" s="2">
        <f>DAY(CONSUMO_UP[[#This Row],[Fecha]])</f>
        <v>3</v>
      </c>
      <c r="K67" s="12" t="str">
        <f t="shared" si="1"/>
        <v>03-01-2025_17</v>
      </c>
    </row>
    <row r="68" spans="1:11" x14ac:dyDescent="0.3">
      <c r="A68" s="3">
        <v>45660</v>
      </c>
      <c r="B68" s="6">
        <v>0.75</v>
      </c>
      <c r="C68" s="2">
        <v>7.4620000000004403</v>
      </c>
      <c r="D68" s="2">
        <v>9.1679999999999993</v>
      </c>
      <c r="E68" s="2">
        <v>9.3640000000000008</v>
      </c>
      <c r="F68" s="2">
        <v>9.452</v>
      </c>
      <c r="G68" s="2">
        <f>YEAR(CONSUMO_UP[[#This Row],[Fecha]])</f>
        <v>2025</v>
      </c>
      <c r="H68" s="2">
        <f>MONTH(CONSUMO_UP[[#This Row],[Fecha]])</f>
        <v>1</v>
      </c>
      <c r="I68" s="12" t="str">
        <f>TEXT(DATE(CONSUMO_UP[[#This Row],[anio]], CONSUMO_UP[[#This Row],[mes]], CONSUMO_UP[[#This Row],[dia]]), "mmmm")</f>
        <v>January</v>
      </c>
      <c r="J68" s="2">
        <f>DAY(CONSUMO_UP[[#This Row],[Fecha]])</f>
        <v>3</v>
      </c>
      <c r="K68" s="12" t="str">
        <f t="shared" si="1"/>
        <v>03-01-2025_18</v>
      </c>
    </row>
    <row r="69" spans="1:11" x14ac:dyDescent="0.3">
      <c r="A69" s="3">
        <v>45660</v>
      </c>
      <c r="B69" s="6">
        <v>0.79166666666666663</v>
      </c>
      <c r="C69" s="2">
        <v>7.6719999999995698</v>
      </c>
      <c r="D69" s="2">
        <v>9.7880000000000003</v>
      </c>
      <c r="E69" s="2">
        <v>12.715</v>
      </c>
      <c r="F69" s="2">
        <v>12.128</v>
      </c>
      <c r="G69" s="2">
        <f>YEAR(CONSUMO_UP[[#This Row],[Fecha]])</f>
        <v>2025</v>
      </c>
      <c r="H69" s="2">
        <f>MONTH(CONSUMO_UP[[#This Row],[Fecha]])</f>
        <v>1</v>
      </c>
      <c r="I69" s="12" t="str">
        <f>TEXT(DATE(CONSUMO_UP[[#This Row],[anio]], CONSUMO_UP[[#This Row],[mes]], CONSUMO_UP[[#This Row],[dia]]), "mmmm")</f>
        <v>January</v>
      </c>
      <c r="J69" s="2">
        <f>DAY(CONSUMO_UP[[#This Row],[Fecha]])</f>
        <v>3</v>
      </c>
      <c r="K69" s="12" t="str">
        <f t="shared" si="1"/>
        <v>03-01-2025_19</v>
      </c>
    </row>
    <row r="70" spans="1:11" x14ac:dyDescent="0.3">
      <c r="A70" s="3">
        <v>45660</v>
      </c>
      <c r="B70" s="6">
        <v>0.83333333333333337</v>
      </c>
      <c r="C70" s="2">
        <v>7.6670000000003702</v>
      </c>
      <c r="D70" s="2">
        <v>9.8130000000000006</v>
      </c>
      <c r="E70" s="2">
        <v>12.728999999999999</v>
      </c>
      <c r="F70" s="2">
        <v>12.138999999999999</v>
      </c>
      <c r="G70" s="2">
        <f>YEAR(CONSUMO_UP[[#This Row],[Fecha]])</f>
        <v>2025</v>
      </c>
      <c r="H70" s="2">
        <f>MONTH(CONSUMO_UP[[#This Row],[Fecha]])</f>
        <v>1</v>
      </c>
      <c r="I70" s="12" t="str">
        <f>TEXT(DATE(CONSUMO_UP[[#This Row],[anio]], CONSUMO_UP[[#This Row],[mes]], CONSUMO_UP[[#This Row],[dia]]), "mmmm")</f>
        <v>January</v>
      </c>
      <c r="J70" s="2">
        <f>DAY(CONSUMO_UP[[#This Row],[Fecha]])</f>
        <v>3</v>
      </c>
      <c r="K70" s="12" t="str">
        <f t="shared" si="1"/>
        <v>03-01-2025_20</v>
      </c>
    </row>
    <row r="71" spans="1:11" x14ac:dyDescent="0.3">
      <c r="A71" s="3">
        <v>45660</v>
      </c>
      <c r="B71" s="6">
        <v>0.875</v>
      </c>
      <c r="C71" s="2">
        <v>7.6369999999997198</v>
      </c>
      <c r="D71" s="2">
        <v>9.7780000000000005</v>
      </c>
      <c r="E71" s="2">
        <v>12.683999999999999</v>
      </c>
      <c r="F71" s="2">
        <v>12.102</v>
      </c>
      <c r="G71" s="2">
        <f>YEAR(CONSUMO_UP[[#This Row],[Fecha]])</f>
        <v>2025</v>
      </c>
      <c r="H71" s="2">
        <f>MONTH(CONSUMO_UP[[#This Row],[Fecha]])</f>
        <v>1</v>
      </c>
      <c r="I71" s="12" t="str">
        <f>TEXT(DATE(CONSUMO_UP[[#This Row],[anio]], CONSUMO_UP[[#This Row],[mes]], CONSUMO_UP[[#This Row],[dia]]), "mmmm")</f>
        <v>January</v>
      </c>
      <c r="J71" s="2">
        <f>DAY(CONSUMO_UP[[#This Row],[Fecha]])</f>
        <v>3</v>
      </c>
      <c r="K71" s="12" t="str">
        <f t="shared" si="1"/>
        <v>03-01-2025_21</v>
      </c>
    </row>
    <row r="72" spans="1:11" x14ac:dyDescent="0.3">
      <c r="A72" s="3">
        <v>45660</v>
      </c>
      <c r="B72" s="6">
        <v>0.91666666666666663</v>
      </c>
      <c r="C72" s="2">
        <v>7.6700000000000701</v>
      </c>
      <c r="D72" s="2">
        <v>9.7899999999999991</v>
      </c>
      <c r="E72" s="2">
        <v>12.747</v>
      </c>
      <c r="F72" s="2">
        <v>12.138</v>
      </c>
      <c r="G72" s="2">
        <f>YEAR(CONSUMO_UP[[#This Row],[Fecha]])</f>
        <v>2025</v>
      </c>
      <c r="H72" s="2">
        <f>MONTH(CONSUMO_UP[[#This Row],[Fecha]])</f>
        <v>1</v>
      </c>
      <c r="I72" s="12" t="str">
        <f>TEXT(DATE(CONSUMO_UP[[#This Row],[anio]], CONSUMO_UP[[#This Row],[mes]], CONSUMO_UP[[#This Row],[dia]]), "mmmm")</f>
        <v>January</v>
      </c>
      <c r="J72" s="2">
        <f>DAY(CONSUMO_UP[[#This Row],[Fecha]])</f>
        <v>3</v>
      </c>
      <c r="K72" s="12" t="str">
        <f t="shared" si="1"/>
        <v>03-01-2025_22</v>
      </c>
    </row>
    <row r="73" spans="1:11" x14ac:dyDescent="0.3">
      <c r="A73" s="3">
        <v>45660</v>
      </c>
      <c r="B73" s="6">
        <v>0.95833333333333337</v>
      </c>
      <c r="C73" s="2">
        <v>7.7250000000003602</v>
      </c>
      <c r="D73" s="2">
        <v>9.8870000000000005</v>
      </c>
      <c r="E73" s="2">
        <v>12.907</v>
      </c>
      <c r="F73" s="2">
        <v>12.287000000000001</v>
      </c>
      <c r="G73" s="2">
        <f>YEAR(CONSUMO_UP[[#This Row],[Fecha]])</f>
        <v>2025</v>
      </c>
      <c r="H73" s="2">
        <f>MONTH(CONSUMO_UP[[#This Row],[Fecha]])</f>
        <v>1</v>
      </c>
      <c r="I73" s="12" t="str">
        <f>TEXT(DATE(CONSUMO_UP[[#This Row],[anio]], CONSUMO_UP[[#This Row],[mes]], CONSUMO_UP[[#This Row],[dia]]), "mmmm")</f>
        <v>January</v>
      </c>
      <c r="J73" s="2">
        <f>DAY(CONSUMO_UP[[#This Row],[Fecha]])</f>
        <v>3</v>
      </c>
      <c r="K73" s="12" t="str">
        <f t="shared" si="1"/>
        <v>03-01-2025_23</v>
      </c>
    </row>
    <row r="74" spans="1:11" x14ac:dyDescent="0.3">
      <c r="A74" s="3">
        <v>45661</v>
      </c>
      <c r="B74" s="6">
        <v>0</v>
      </c>
      <c r="C74" s="2">
        <v>7.6939999999995097</v>
      </c>
      <c r="D74" s="2">
        <v>9.8870000000000005</v>
      </c>
      <c r="E74" s="2">
        <v>12.898</v>
      </c>
      <c r="F74" s="2">
        <v>12.29</v>
      </c>
      <c r="G74" s="2">
        <f>YEAR(CONSUMO_UP[[#This Row],[Fecha]])</f>
        <v>2025</v>
      </c>
      <c r="H74" s="2">
        <f>MONTH(CONSUMO_UP[[#This Row],[Fecha]])</f>
        <v>1</v>
      </c>
      <c r="I74" s="12" t="str">
        <f>TEXT(DATE(CONSUMO_UP[[#This Row],[anio]], CONSUMO_UP[[#This Row],[mes]], CONSUMO_UP[[#This Row],[dia]]), "mmmm")</f>
        <v>January</v>
      </c>
      <c r="J74" s="2">
        <f>DAY(CONSUMO_UP[[#This Row],[Fecha]])</f>
        <v>4</v>
      </c>
      <c r="K74" s="12" t="str">
        <f t="shared" si="1"/>
        <v>04-01-2025_00</v>
      </c>
    </row>
    <row r="75" spans="1:11" x14ac:dyDescent="0.3">
      <c r="A75" s="3">
        <v>45661</v>
      </c>
      <c r="B75" s="6">
        <v>4.1666666666666664E-2</v>
      </c>
      <c r="C75" s="2">
        <v>7.67299999999977</v>
      </c>
      <c r="D75" s="2">
        <v>9.9849999999999994</v>
      </c>
      <c r="E75" s="2">
        <v>13.000999999999999</v>
      </c>
      <c r="F75" s="2">
        <v>12.398999999999999</v>
      </c>
      <c r="G75" s="2">
        <f>YEAR(CONSUMO_UP[[#This Row],[Fecha]])</f>
        <v>2025</v>
      </c>
      <c r="H75" s="2">
        <f>MONTH(CONSUMO_UP[[#This Row],[Fecha]])</f>
        <v>1</v>
      </c>
      <c r="I75" s="12" t="str">
        <f>TEXT(DATE(CONSUMO_UP[[#This Row],[anio]], CONSUMO_UP[[#This Row],[mes]], CONSUMO_UP[[#This Row],[dia]]), "mmmm")</f>
        <v>January</v>
      </c>
      <c r="J75" s="2">
        <f>DAY(CONSUMO_UP[[#This Row],[Fecha]])</f>
        <v>4</v>
      </c>
      <c r="K75" s="12" t="str">
        <f t="shared" si="1"/>
        <v>04-01-2025_01</v>
      </c>
    </row>
    <row r="76" spans="1:11" x14ac:dyDescent="0.3">
      <c r="A76" s="3">
        <v>45661</v>
      </c>
      <c r="B76" s="6">
        <v>8.3333333333333329E-2</v>
      </c>
      <c r="C76" s="2">
        <v>7.5560000000004903</v>
      </c>
      <c r="D76" s="2">
        <v>9.9719999999999995</v>
      </c>
      <c r="E76" s="2">
        <v>12.981</v>
      </c>
      <c r="F76" s="2">
        <v>12.397</v>
      </c>
      <c r="G76" s="2">
        <f>YEAR(CONSUMO_UP[[#This Row],[Fecha]])</f>
        <v>2025</v>
      </c>
      <c r="H76" s="2">
        <f>MONTH(CONSUMO_UP[[#This Row],[Fecha]])</f>
        <v>1</v>
      </c>
      <c r="I76" s="12" t="str">
        <f>TEXT(DATE(CONSUMO_UP[[#This Row],[anio]], CONSUMO_UP[[#This Row],[mes]], CONSUMO_UP[[#This Row],[dia]]), "mmmm")</f>
        <v>January</v>
      </c>
      <c r="J76" s="2">
        <f>DAY(CONSUMO_UP[[#This Row],[Fecha]])</f>
        <v>4</v>
      </c>
      <c r="K76" s="12" t="str">
        <f t="shared" si="1"/>
        <v>04-01-2025_02</v>
      </c>
    </row>
    <row r="77" spans="1:11" x14ac:dyDescent="0.3">
      <c r="A77" s="3">
        <v>45661</v>
      </c>
      <c r="B77" s="6">
        <v>0.125</v>
      </c>
      <c r="C77" s="2">
        <v>7.67799999999988</v>
      </c>
      <c r="D77" s="2">
        <v>9.9860000000000007</v>
      </c>
      <c r="E77" s="2">
        <v>12.988</v>
      </c>
      <c r="F77" s="2">
        <v>12.407999999999999</v>
      </c>
      <c r="G77" s="2">
        <f>YEAR(CONSUMO_UP[[#This Row],[Fecha]])</f>
        <v>2025</v>
      </c>
      <c r="H77" s="2">
        <f>MONTH(CONSUMO_UP[[#This Row],[Fecha]])</f>
        <v>1</v>
      </c>
      <c r="I77" s="12" t="str">
        <f>TEXT(DATE(CONSUMO_UP[[#This Row],[anio]], CONSUMO_UP[[#This Row],[mes]], CONSUMO_UP[[#This Row],[dia]]), "mmmm")</f>
        <v>January</v>
      </c>
      <c r="J77" s="2">
        <f>DAY(CONSUMO_UP[[#This Row],[Fecha]])</f>
        <v>4</v>
      </c>
      <c r="K77" s="12" t="str">
        <f t="shared" si="1"/>
        <v>04-01-2025_03</v>
      </c>
    </row>
    <row r="78" spans="1:11" x14ac:dyDescent="0.3">
      <c r="A78" s="3">
        <v>45661</v>
      </c>
      <c r="B78" s="6">
        <v>0.16666666666666666</v>
      </c>
      <c r="C78" s="2">
        <v>7.81400000000031</v>
      </c>
      <c r="D78" s="2">
        <v>9.9550000000000001</v>
      </c>
      <c r="E78" s="2">
        <v>12.946999999999999</v>
      </c>
      <c r="F78" s="2">
        <v>12.358000000000001</v>
      </c>
      <c r="G78" s="2">
        <f>YEAR(CONSUMO_UP[[#This Row],[Fecha]])</f>
        <v>2025</v>
      </c>
      <c r="H78" s="2">
        <f>MONTH(CONSUMO_UP[[#This Row],[Fecha]])</f>
        <v>1</v>
      </c>
      <c r="I78" s="12" t="str">
        <f>TEXT(DATE(CONSUMO_UP[[#This Row],[anio]], CONSUMO_UP[[#This Row],[mes]], CONSUMO_UP[[#This Row],[dia]]), "mmmm")</f>
        <v>January</v>
      </c>
      <c r="J78" s="2">
        <f>DAY(CONSUMO_UP[[#This Row],[Fecha]])</f>
        <v>4</v>
      </c>
      <c r="K78" s="12" t="str">
        <f t="shared" si="1"/>
        <v>04-01-2025_04</v>
      </c>
    </row>
    <row r="79" spans="1:11" x14ac:dyDescent="0.3">
      <c r="A79" s="3">
        <v>45661</v>
      </c>
      <c r="B79" s="6">
        <v>0.20833333333333334</v>
      </c>
      <c r="C79" s="2">
        <v>7.8079999999999901</v>
      </c>
      <c r="D79" s="2">
        <v>9.9849999999999994</v>
      </c>
      <c r="E79" s="2">
        <v>12.976000000000001</v>
      </c>
      <c r="F79" s="2">
        <v>12.37</v>
      </c>
      <c r="G79" s="2">
        <f>YEAR(CONSUMO_UP[[#This Row],[Fecha]])</f>
        <v>2025</v>
      </c>
      <c r="H79" s="2">
        <f>MONTH(CONSUMO_UP[[#This Row],[Fecha]])</f>
        <v>1</v>
      </c>
      <c r="I79" s="12" t="str">
        <f>TEXT(DATE(CONSUMO_UP[[#This Row],[anio]], CONSUMO_UP[[#This Row],[mes]], CONSUMO_UP[[#This Row],[dia]]), "mmmm")</f>
        <v>January</v>
      </c>
      <c r="J79" s="2">
        <f>DAY(CONSUMO_UP[[#This Row],[Fecha]])</f>
        <v>4</v>
      </c>
      <c r="K79" s="12" t="str">
        <f t="shared" si="1"/>
        <v>04-01-2025_05</v>
      </c>
    </row>
    <row r="80" spans="1:11" x14ac:dyDescent="0.3">
      <c r="A80" s="3">
        <v>45661</v>
      </c>
      <c r="B80" s="6">
        <v>0.25</v>
      </c>
      <c r="C80" s="2">
        <v>5.0579999999999901</v>
      </c>
      <c r="D80" s="2">
        <v>6.593</v>
      </c>
      <c r="E80" s="2">
        <v>8.2110000000000003</v>
      </c>
      <c r="F80" s="2">
        <v>7.7290000000000001</v>
      </c>
      <c r="G80" s="2">
        <f>YEAR(CONSUMO_UP[[#This Row],[Fecha]])</f>
        <v>2025</v>
      </c>
      <c r="H80" s="2">
        <f>MONTH(CONSUMO_UP[[#This Row],[Fecha]])</f>
        <v>1</v>
      </c>
      <c r="I80" s="12" t="str">
        <f>TEXT(DATE(CONSUMO_UP[[#This Row],[anio]], CONSUMO_UP[[#This Row],[mes]], CONSUMO_UP[[#This Row],[dia]]), "mmmm")</f>
        <v>January</v>
      </c>
      <c r="J80" s="2">
        <f>DAY(CONSUMO_UP[[#This Row],[Fecha]])</f>
        <v>4</v>
      </c>
      <c r="K80" s="12" t="str">
        <f t="shared" si="1"/>
        <v>04-01-2025_06</v>
      </c>
    </row>
    <row r="81" spans="1:11" x14ac:dyDescent="0.3">
      <c r="A81" s="3">
        <v>45661</v>
      </c>
      <c r="B81" s="6">
        <v>0.29166666666666669</v>
      </c>
      <c r="C81" s="2">
        <v>0</v>
      </c>
      <c r="D81" s="2">
        <v>0</v>
      </c>
      <c r="E81" s="2">
        <v>0</v>
      </c>
      <c r="F81" s="2">
        <v>0</v>
      </c>
      <c r="G81" s="2">
        <f>YEAR(CONSUMO_UP[[#This Row],[Fecha]])</f>
        <v>2025</v>
      </c>
      <c r="H81" s="2">
        <f>MONTH(CONSUMO_UP[[#This Row],[Fecha]])</f>
        <v>1</v>
      </c>
      <c r="I81" s="12" t="str">
        <f>TEXT(DATE(CONSUMO_UP[[#This Row],[anio]], CONSUMO_UP[[#This Row],[mes]], CONSUMO_UP[[#This Row],[dia]]), "mmmm")</f>
        <v>January</v>
      </c>
      <c r="J81" s="2">
        <f>DAY(CONSUMO_UP[[#This Row],[Fecha]])</f>
        <v>4</v>
      </c>
      <c r="K81" s="12" t="str">
        <f t="shared" si="1"/>
        <v>04-01-2025_07</v>
      </c>
    </row>
    <row r="82" spans="1:11" x14ac:dyDescent="0.3">
      <c r="A82" s="3">
        <v>45661</v>
      </c>
      <c r="B82" s="6">
        <v>0.33333333333333331</v>
      </c>
      <c r="C82" s="2">
        <v>0</v>
      </c>
      <c r="D82" s="2">
        <v>0</v>
      </c>
      <c r="E82" s="2">
        <v>0</v>
      </c>
      <c r="F82" s="2">
        <v>0</v>
      </c>
      <c r="G82" s="2">
        <f>YEAR(CONSUMO_UP[[#This Row],[Fecha]])</f>
        <v>2025</v>
      </c>
      <c r="H82" s="2">
        <f>MONTH(CONSUMO_UP[[#This Row],[Fecha]])</f>
        <v>1</v>
      </c>
      <c r="I82" s="12" t="str">
        <f>TEXT(DATE(CONSUMO_UP[[#This Row],[anio]], CONSUMO_UP[[#This Row],[mes]], CONSUMO_UP[[#This Row],[dia]]), "mmmm")</f>
        <v>January</v>
      </c>
      <c r="J82" s="2">
        <f>DAY(CONSUMO_UP[[#This Row],[Fecha]])</f>
        <v>4</v>
      </c>
      <c r="K82" s="12" t="str">
        <f t="shared" si="1"/>
        <v>04-01-2025_08</v>
      </c>
    </row>
    <row r="83" spans="1:11" x14ac:dyDescent="0.3">
      <c r="A83" s="3">
        <v>45661</v>
      </c>
      <c r="B83" s="6">
        <v>0.375</v>
      </c>
      <c r="C83" s="2">
        <v>0</v>
      </c>
      <c r="D83" s="2">
        <v>0</v>
      </c>
      <c r="E83" s="2">
        <v>0</v>
      </c>
      <c r="F83" s="2">
        <v>0</v>
      </c>
      <c r="G83" s="2">
        <f>YEAR(CONSUMO_UP[[#This Row],[Fecha]])</f>
        <v>2025</v>
      </c>
      <c r="H83" s="2">
        <f>MONTH(CONSUMO_UP[[#This Row],[Fecha]])</f>
        <v>1</v>
      </c>
      <c r="I83" s="12" t="str">
        <f>TEXT(DATE(CONSUMO_UP[[#This Row],[anio]], CONSUMO_UP[[#This Row],[mes]], CONSUMO_UP[[#This Row],[dia]]), "mmmm")</f>
        <v>January</v>
      </c>
      <c r="J83" s="2">
        <f>DAY(CONSUMO_UP[[#This Row],[Fecha]])</f>
        <v>4</v>
      </c>
      <c r="K83" s="12" t="str">
        <f t="shared" si="1"/>
        <v>04-01-2025_09</v>
      </c>
    </row>
    <row r="84" spans="1:11" x14ac:dyDescent="0.3">
      <c r="A84" s="3">
        <v>45661</v>
      </c>
      <c r="B84" s="6">
        <v>0.41666666666666669</v>
      </c>
      <c r="C84" s="2">
        <v>0</v>
      </c>
      <c r="D84" s="2">
        <v>0</v>
      </c>
      <c r="E84" s="2">
        <v>0</v>
      </c>
      <c r="F84" s="2">
        <v>0</v>
      </c>
      <c r="G84" s="2">
        <f>YEAR(CONSUMO_UP[[#This Row],[Fecha]])</f>
        <v>2025</v>
      </c>
      <c r="H84" s="2">
        <f>MONTH(CONSUMO_UP[[#This Row],[Fecha]])</f>
        <v>1</v>
      </c>
      <c r="I84" s="12" t="str">
        <f>TEXT(DATE(CONSUMO_UP[[#This Row],[anio]], CONSUMO_UP[[#This Row],[mes]], CONSUMO_UP[[#This Row],[dia]]), "mmmm")</f>
        <v>January</v>
      </c>
      <c r="J84" s="2">
        <f>DAY(CONSUMO_UP[[#This Row],[Fecha]])</f>
        <v>4</v>
      </c>
      <c r="K84" s="12" t="str">
        <f t="shared" si="1"/>
        <v>04-01-2025_10</v>
      </c>
    </row>
    <row r="85" spans="1:11" x14ac:dyDescent="0.3">
      <c r="A85" s="3">
        <v>45661</v>
      </c>
      <c r="B85" s="6">
        <v>0.45833333333333331</v>
      </c>
      <c r="C85" s="2">
        <v>0</v>
      </c>
      <c r="D85" s="2">
        <v>0</v>
      </c>
      <c r="E85" s="2">
        <v>0</v>
      </c>
      <c r="F85" s="2">
        <v>0</v>
      </c>
      <c r="G85" s="2">
        <f>YEAR(CONSUMO_UP[[#This Row],[Fecha]])</f>
        <v>2025</v>
      </c>
      <c r="H85" s="2">
        <f>MONTH(CONSUMO_UP[[#This Row],[Fecha]])</f>
        <v>1</v>
      </c>
      <c r="I85" s="12" t="str">
        <f>TEXT(DATE(CONSUMO_UP[[#This Row],[anio]], CONSUMO_UP[[#This Row],[mes]], CONSUMO_UP[[#This Row],[dia]]), "mmmm")</f>
        <v>January</v>
      </c>
      <c r="J85" s="2">
        <f>DAY(CONSUMO_UP[[#This Row],[Fecha]])</f>
        <v>4</v>
      </c>
      <c r="K85" s="12" t="str">
        <f t="shared" si="1"/>
        <v>04-01-2025_11</v>
      </c>
    </row>
    <row r="86" spans="1:11" x14ac:dyDescent="0.3">
      <c r="A86" s="3">
        <v>45661</v>
      </c>
      <c r="B86" s="6">
        <v>0.5</v>
      </c>
      <c r="C86" s="2">
        <v>0</v>
      </c>
      <c r="D86" s="2">
        <v>0</v>
      </c>
      <c r="E86" s="2">
        <v>0</v>
      </c>
      <c r="F86" s="2">
        <v>0</v>
      </c>
      <c r="G86" s="2">
        <f>YEAR(CONSUMO_UP[[#This Row],[Fecha]])</f>
        <v>2025</v>
      </c>
      <c r="H86" s="2">
        <f>MONTH(CONSUMO_UP[[#This Row],[Fecha]])</f>
        <v>1</v>
      </c>
      <c r="I86" s="12" t="str">
        <f>TEXT(DATE(CONSUMO_UP[[#This Row],[anio]], CONSUMO_UP[[#This Row],[mes]], CONSUMO_UP[[#This Row],[dia]]), "mmmm")</f>
        <v>January</v>
      </c>
      <c r="J86" s="2">
        <f>DAY(CONSUMO_UP[[#This Row],[Fecha]])</f>
        <v>4</v>
      </c>
      <c r="K86" s="12" t="str">
        <f t="shared" si="1"/>
        <v>04-01-2025_12</v>
      </c>
    </row>
    <row r="87" spans="1:11" x14ac:dyDescent="0.3">
      <c r="A87" s="3">
        <v>45661</v>
      </c>
      <c r="B87" s="6">
        <v>0.54166666666666663</v>
      </c>
      <c r="C87" s="2">
        <v>0</v>
      </c>
      <c r="D87" s="2">
        <v>0</v>
      </c>
      <c r="E87" s="2">
        <v>0</v>
      </c>
      <c r="F87" s="2">
        <v>0</v>
      </c>
      <c r="G87" s="2">
        <f>YEAR(CONSUMO_UP[[#This Row],[Fecha]])</f>
        <v>2025</v>
      </c>
      <c r="H87" s="2">
        <f>MONTH(CONSUMO_UP[[#This Row],[Fecha]])</f>
        <v>1</v>
      </c>
      <c r="I87" s="12" t="str">
        <f>TEXT(DATE(CONSUMO_UP[[#This Row],[anio]], CONSUMO_UP[[#This Row],[mes]], CONSUMO_UP[[#This Row],[dia]]), "mmmm")</f>
        <v>January</v>
      </c>
      <c r="J87" s="2">
        <f>DAY(CONSUMO_UP[[#This Row],[Fecha]])</f>
        <v>4</v>
      </c>
      <c r="K87" s="12" t="str">
        <f t="shared" si="1"/>
        <v>04-01-2025_13</v>
      </c>
    </row>
    <row r="88" spans="1:11" x14ac:dyDescent="0.3">
      <c r="A88" s="3">
        <v>45661</v>
      </c>
      <c r="B88" s="6">
        <v>0.58333333333333337</v>
      </c>
      <c r="C88" s="2">
        <v>0</v>
      </c>
      <c r="D88" s="2">
        <v>0</v>
      </c>
      <c r="E88" s="2">
        <v>0</v>
      </c>
      <c r="F88" s="2">
        <v>0</v>
      </c>
      <c r="G88" s="2">
        <f>YEAR(CONSUMO_UP[[#This Row],[Fecha]])</f>
        <v>2025</v>
      </c>
      <c r="H88" s="2">
        <f>MONTH(CONSUMO_UP[[#This Row],[Fecha]])</f>
        <v>1</v>
      </c>
      <c r="I88" s="12" t="str">
        <f>TEXT(DATE(CONSUMO_UP[[#This Row],[anio]], CONSUMO_UP[[#This Row],[mes]], CONSUMO_UP[[#This Row],[dia]]), "mmmm")</f>
        <v>January</v>
      </c>
      <c r="J88" s="2">
        <f>DAY(CONSUMO_UP[[#This Row],[Fecha]])</f>
        <v>4</v>
      </c>
      <c r="K88" s="12" t="str">
        <f t="shared" si="1"/>
        <v>04-01-2025_14</v>
      </c>
    </row>
    <row r="89" spans="1:11" x14ac:dyDescent="0.3">
      <c r="A89" s="3">
        <v>45661</v>
      </c>
      <c r="B89" s="6">
        <v>0.625</v>
      </c>
      <c r="C89" s="2">
        <v>0</v>
      </c>
      <c r="D89" s="2">
        <v>0</v>
      </c>
      <c r="E89" s="2">
        <v>0</v>
      </c>
      <c r="F89" s="2">
        <v>0</v>
      </c>
      <c r="G89" s="2">
        <f>YEAR(CONSUMO_UP[[#This Row],[Fecha]])</f>
        <v>2025</v>
      </c>
      <c r="H89" s="2">
        <f>MONTH(CONSUMO_UP[[#This Row],[Fecha]])</f>
        <v>1</v>
      </c>
      <c r="I89" s="12" t="str">
        <f>TEXT(DATE(CONSUMO_UP[[#This Row],[anio]], CONSUMO_UP[[#This Row],[mes]], CONSUMO_UP[[#This Row],[dia]]), "mmmm")</f>
        <v>January</v>
      </c>
      <c r="J89" s="2">
        <f>DAY(CONSUMO_UP[[#This Row],[Fecha]])</f>
        <v>4</v>
      </c>
      <c r="K89" s="12" t="str">
        <f t="shared" si="1"/>
        <v>04-01-2025_15</v>
      </c>
    </row>
    <row r="90" spans="1:11" x14ac:dyDescent="0.3">
      <c r="A90" s="3">
        <v>45661</v>
      </c>
      <c r="B90" s="6">
        <v>0.66666666666666663</v>
      </c>
      <c r="C90" s="2">
        <v>0</v>
      </c>
      <c r="D90" s="2">
        <v>0</v>
      </c>
      <c r="E90" s="2">
        <v>0</v>
      </c>
      <c r="F90" s="2">
        <v>0</v>
      </c>
      <c r="G90" s="2">
        <f>YEAR(CONSUMO_UP[[#This Row],[Fecha]])</f>
        <v>2025</v>
      </c>
      <c r="H90" s="2">
        <f>MONTH(CONSUMO_UP[[#This Row],[Fecha]])</f>
        <v>1</v>
      </c>
      <c r="I90" s="12" t="str">
        <f>TEXT(DATE(CONSUMO_UP[[#This Row],[anio]], CONSUMO_UP[[#This Row],[mes]], CONSUMO_UP[[#This Row],[dia]]), "mmmm")</f>
        <v>January</v>
      </c>
      <c r="J90" s="2">
        <f>DAY(CONSUMO_UP[[#This Row],[Fecha]])</f>
        <v>4</v>
      </c>
      <c r="K90" s="12" t="str">
        <f t="shared" si="1"/>
        <v>04-01-2025_16</v>
      </c>
    </row>
    <row r="91" spans="1:11" x14ac:dyDescent="0.3">
      <c r="A91" s="3">
        <v>45661</v>
      </c>
      <c r="B91" s="6">
        <v>0.70833333333333337</v>
      </c>
      <c r="C91" s="2">
        <v>0</v>
      </c>
      <c r="D91" s="2">
        <v>0</v>
      </c>
      <c r="E91" s="2">
        <v>0</v>
      </c>
      <c r="F91" s="2">
        <v>0</v>
      </c>
      <c r="G91" s="2">
        <f>YEAR(CONSUMO_UP[[#This Row],[Fecha]])</f>
        <v>2025</v>
      </c>
      <c r="H91" s="2">
        <f>MONTH(CONSUMO_UP[[#This Row],[Fecha]])</f>
        <v>1</v>
      </c>
      <c r="I91" s="12" t="str">
        <f>TEXT(DATE(CONSUMO_UP[[#This Row],[anio]], CONSUMO_UP[[#This Row],[mes]], CONSUMO_UP[[#This Row],[dia]]), "mmmm")</f>
        <v>January</v>
      </c>
      <c r="J91" s="2">
        <f>DAY(CONSUMO_UP[[#This Row],[Fecha]])</f>
        <v>4</v>
      </c>
      <c r="K91" s="12" t="str">
        <f t="shared" si="1"/>
        <v>04-01-2025_17</v>
      </c>
    </row>
    <row r="92" spans="1:11" x14ac:dyDescent="0.3">
      <c r="A92" s="3">
        <v>45661</v>
      </c>
      <c r="B92" s="6">
        <v>0.75</v>
      </c>
      <c r="C92" s="2">
        <v>5.9679999999998499</v>
      </c>
      <c r="D92" s="2">
        <v>7.4779999999999998</v>
      </c>
      <c r="E92" s="2">
        <v>7.032</v>
      </c>
      <c r="F92" s="2">
        <v>7.5529999999999999</v>
      </c>
      <c r="G92" s="2">
        <f>YEAR(CONSUMO_UP[[#This Row],[Fecha]])</f>
        <v>2025</v>
      </c>
      <c r="H92" s="2">
        <f>MONTH(CONSUMO_UP[[#This Row],[Fecha]])</f>
        <v>1</v>
      </c>
      <c r="I92" s="12" t="str">
        <f>TEXT(DATE(CONSUMO_UP[[#This Row],[anio]], CONSUMO_UP[[#This Row],[mes]], CONSUMO_UP[[#This Row],[dia]]), "mmmm")</f>
        <v>January</v>
      </c>
      <c r="J92" s="2">
        <f>DAY(CONSUMO_UP[[#This Row],[Fecha]])</f>
        <v>4</v>
      </c>
      <c r="K92" s="12" t="str">
        <f t="shared" si="1"/>
        <v>04-01-2025_18</v>
      </c>
    </row>
    <row r="93" spans="1:11" x14ac:dyDescent="0.3">
      <c r="A93" s="3">
        <v>45661</v>
      </c>
      <c r="B93" s="6">
        <v>0.79166666666666663</v>
      </c>
      <c r="C93" s="2">
        <v>7.6769999999996799</v>
      </c>
      <c r="D93" s="2">
        <v>9.7859999999999996</v>
      </c>
      <c r="E93" s="2">
        <v>12.821</v>
      </c>
      <c r="F93" s="2">
        <v>12.191000000000001</v>
      </c>
      <c r="G93" s="2">
        <f>YEAR(CONSUMO_UP[[#This Row],[Fecha]])</f>
        <v>2025</v>
      </c>
      <c r="H93" s="2">
        <f>MONTH(CONSUMO_UP[[#This Row],[Fecha]])</f>
        <v>1</v>
      </c>
      <c r="I93" s="12" t="str">
        <f>TEXT(DATE(CONSUMO_UP[[#This Row],[anio]], CONSUMO_UP[[#This Row],[mes]], CONSUMO_UP[[#This Row],[dia]]), "mmmm")</f>
        <v>January</v>
      </c>
      <c r="J93" s="2">
        <f>DAY(CONSUMO_UP[[#This Row],[Fecha]])</f>
        <v>4</v>
      </c>
      <c r="K93" s="12" t="str">
        <f t="shared" si="1"/>
        <v>04-01-2025_19</v>
      </c>
    </row>
    <row r="94" spans="1:11" x14ac:dyDescent="0.3">
      <c r="A94" s="3">
        <v>45661</v>
      </c>
      <c r="B94" s="6">
        <v>0.83333333333333337</v>
      </c>
      <c r="C94" s="2">
        <v>7.6369999999997198</v>
      </c>
      <c r="D94" s="2">
        <v>9.8650000000000002</v>
      </c>
      <c r="E94" s="2">
        <v>12.923999999999999</v>
      </c>
      <c r="F94" s="2">
        <v>12.284000000000001</v>
      </c>
      <c r="G94" s="2">
        <f>YEAR(CONSUMO_UP[[#This Row],[Fecha]])</f>
        <v>2025</v>
      </c>
      <c r="H94" s="2">
        <f>MONTH(CONSUMO_UP[[#This Row],[Fecha]])</f>
        <v>1</v>
      </c>
      <c r="I94" s="12" t="str">
        <f>TEXT(DATE(CONSUMO_UP[[#This Row],[anio]], CONSUMO_UP[[#This Row],[mes]], CONSUMO_UP[[#This Row],[dia]]), "mmmm")</f>
        <v>January</v>
      </c>
      <c r="J94" s="2">
        <f>DAY(CONSUMO_UP[[#This Row],[Fecha]])</f>
        <v>4</v>
      </c>
      <c r="K94" s="12" t="str">
        <f t="shared" si="1"/>
        <v>04-01-2025_20</v>
      </c>
    </row>
    <row r="95" spans="1:11" x14ac:dyDescent="0.3">
      <c r="A95" s="3">
        <v>45661</v>
      </c>
      <c r="B95" s="6">
        <v>0.875</v>
      </c>
      <c r="C95" s="2">
        <v>7.6159999999999899</v>
      </c>
      <c r="D95" s="2">
        <v>9.7729999999999997</v>
      </c>
      <c r="E95" s="2">
        <v>12.773</v>
      </c>
      <c r="F95" s="2">
        <v>12.146000000000001</v>
      </c>
      <c r="G95" s="2">
        <f>YEAR(CONSUMO_UP[[#This Row],[Fecha]])</f>
        <v>2025</v>
      </c>
      <c r="H95" s="2">
        <f>MONTH(CONSUMO_UP[[#This Row],[Fecha]])</f>
        <v>1</v>
      </c>
      <c r="I95" s="12" t="str">
        <f>TEXT(DATE(CONSUMO_UP[[#This Row],[anio]], CONSUMO_UP[[#This Row],[mes]], CONSUMO_UP[[#This Row],[dia]]), "mmmm")</f>
        <v>January</v>
      </c>
      <c r="J95" s="2">
        <f>DAY(CONSUMO_UP[[#This Row],[Fecha]])</f>
        <v>4</v>
      </c>
      <c r="K95" s="12" t="str">
        <f t="shared" si="1"/>
        <v>04-01-2025_21</v>
      </c>
    </row>
    <row r="96" spans="1:11" x14ac:dyDescent="0.3">
      <c r="A96" s="3">
        <v>45661</v>
      </c>
      <c r="B96" s="6">
        <v>0.91666666666666663</v>
      </c>
      <c r="C96" s="2">
        <v>7.6060000000006802</v>
      </c>
      <c r="D96" s="2">
        <v>9.7620000000000005</v>
      </c>
      <c r="E96" s="2">
        <v>12.750999999999999</v>
      </c>
      <c r="F96" s="2">
        <v>12.114000000000001</v>
      </c>
      <c r="G96" s="2">
        <f>YEAR(CONSUMO_UP[[#This Row],[Fecha]])</f>
        <v>2025</v>
      </c>
      <c r="H96" s="2">
        <f>MONTH(CONSUMO_UP[[#This Row],[Fecha]])</f>
        <v>1</v>
      </c>
      <c r="I96" s="12" t="str">
        <f>TEXT(DATE(CONSUMO_UP[[#This Row],[anio]], CONSUMO_UP[[#This Row],[mes]], CONSUMO_UP[[#This Row],[dia]]), "mmmm")</f>
        <v>January</v>
      </c>
      <c r="J96" s="2">
        <f>DAY(CONSUMO_UP[[#This Row],[Fecha]])</f>
        <v>4</v>
      </c>
      <c r="K96" s="12" t="str">
        <f t="shared" si="1"/>
        <v>04-01-2025_22</v>
      </c>
    </row>
    <row r="97" spans="1:11" x14ac:dyDescent="0.3">
      <c r="A97" s="3">
        <v>45661</v>
      </c>
      <c r="B97" s="6">
        <v>0.95833333333333337</v>
      </c>
      <c r="C97" s="2">
        <v>7.7019999999993196</v>
      </c>
      <c r="D97" s="2">
        <v>9.8629999999999995</v>
      </c>
      <c r="E97" s="2">
        <v>12.898999999999999</v>
      </c>
      <c r="F97" s="2">
        <v>12.24</v>
      </c>
      <c r="G97" s="2">
        <f>YEAR(CONSUMO_UP[[#This Row],[Fecha]])</f>
        <v>2025</v>
      </c>
      <c r="H97" s="2">
        <f>MONTH(CONSUMO_UP[[#This Row],[Fecha]])</f>
        <v>1</v>
      </c>
      <c r="I97" s="12" t="str">
        <f>TEXT(DATE(CONSUMO_UP[[#This Row],[anio]], CONSUMO_UP[[#This Row],[mes]], CONSUMO_UP[[#This Row],[dia]]), "mmmm")</f>
        <v>January</v>
      </c>
      <c r="J97" s="2">
        <f>DAY(CONSUMO_UP[[#This Row],[Fecha]])</f>
        <v>4</v>
      </c>
      <c r="K97" s="12" t="str">
        <f t="shared" si="1"/>
        <v>04-01-2025_23</v>
      </c>
    </row>
    <row r="98" spans="1:11" x14ac:dyDescent="0.3">
      <c r="A98" s="3">
        <v>45662</v>
      </c>
      <c r="B98" s="6">
        <v>0</v>
      </c>
      <c r="C98" s="2">
        <v>7.7380000000002802</v>
      </c>
      <c r="D98" s="2">
        <v>9.9209999999999994</v>
      </c>
      <c r="E98" s="2">
        <v>12.975</v>
      </c>
      <c r="F98" s="2">
        <v>12.323</v>
      </c>
      <c r="G98" s="2">
        <f>YEAR(CONSUMO_UP[[#This Row],[Fecha]])</f>
        <v>2025</v>
      </c>
      <c r="H98" s="2">
        <f>MONTH(CONSUMO_UP[[#This Row],[Fecha]])</f>
        <v>1</v>
      </c>
      <c r="I98" s="12" t="str">
        <f>TEXT(DATE(CONSUMO_UP[[#This Row],[anio]], CONSUMO_UP[[#This Row],[mes]], CONSUMO_UP[[#This Row],[dia]]), "mmmm")</f>
        <v>January</v>
      </c>
      <c r="J98" s="2">
        <f>DAY(CONSUMO_UP[[#This Row],[Fecha]])</f>
        <v>5</v>
      </c>
      <c r="K98" s="12" t="str">
        <f t="shared" si="1"/>
        <v>05-01-2025_00</v>
      </c>
    </row>
    <row r="99" spans="1:11" x14ac:dyDescent="0.3">
      <c r="A99" s="3">
        <v>45662</v>
      </c>
      <c r="B99" s="6">
        <v>4.1666666666666664E-2</v>
      </c>
      <c r="C99" s="2">
        <v>7.7470000000003001</v>
      </c>
      <c r="D99" s="2">
        <v>9.9250000000000007</v>
      </c>
      <c r="E99" s="2">
        <v>12.951000000000001</v>
      </c>
      <c r="F99" s="2">
        <v>12.287000000000001</v>
      </c>
      <c r="G99" s="2">
        <f>YEAR(CONSUMO_UP[[#This Row],[Fecha]])</f>
        <v>2025</v>
      </c>
      <c r="H99" s="2">
        <f>MONTH(CONSUMO_UP[[#This Row],[Fecha]])</f>
        <v>1</v>
      </c>
      <c r="I99" s="12" t="str">
        <f>TEXT(DATE(CONSUMO_UP[[#This Row],[anio]], CONSUMO_UP[[#This Row],[mes]], CONSUMO_UP[[#This Row],[dia]]), "mmmm")</f>
        <v>January</v>
      </c>
      <c r="J99" s="2">
        <f>DAY(CONSUMO_UP[[#This Row],[Fecha]])</f>
        <v>5</v>
      </c>
      <c r="K99" s="12" t="str">
        <f t="shared" si="1"/>
        <v>05-01-2025_01</v>
      </c>
    </row>
    <row r="100" spans="1:11" x14ac:dyDescent="0.3">
      <c r="A100" s="3">
        <v>45662</v>
      </c>
      <c r="B100" s="6">
        <v>8.3333333333333329E-2</v>
      </c>
      <c r="C100" s="2">
        <v>7.7590000000000101</v>
      </c>
      <c r="D100" s="2">
        <v>9.9529999999999994</v>
      </c>
      <c r="E100" s="2">
        <v>12.996</v>
      </c>
      <c r="F100" s="2">
        <v>12.332000000000001</v>
      </c>
      <c r="G100" s="2">
        <f>YEAR(CONSUMO_UP[[#This Row],[Fecha]])</f>
        <v>2025</v>
      </c>
      <c r="H100" s="2">
        <f>MONTH(CONSUMO_UP[[#This Row],[Fecha]])</f>
        <v>1</v>
      </c>
      <c r="I100" s="12" t="str">
        <f>TEXT(DATE(CONSUMO_UP[[#This Row],[anio]], CONSUMO_UP[[#This Row],[mes]], CONSUMO_UP[[#This Row],[dia]]), "mmmm")</f>
        <v>January</v>
      </c>
      <c r="J100" s="2">
        <f>DAY(CONSUMO_UP[[#This Row],[Fecha]])</f>
        <v>5</v>
      </c>
      <c r="K100" s="12" t="str">
        <f t="shared" si="1"/>
        <v>05-01-2025_02</v>
      </c>
    </row>
    <row r="101" spans="1:11" x14ac:dyDescent="0.3">
      <c r="A101" s="3">
        <v>45662</v>
      </c>
      <c r="B101" s="6">
        <v>0.125</v>
      </c>
      <c r="C101" s="2">
        <v>7.7510000000002002</v>
      </c>
      <c r="D101" s="2">
        <v>9.9939999999999998</v>
      </c>
      <c r="E101" s="2">
        <v>13.04</v>
      </c>
      <c r="F101" s="2">
        <v>12.377000000000001</v>
      </c>
      <c r="G101" s="2">
        <f>YEAR(CONSUMO_UP[[#This Row],[Fecha]])</f>
        <v>2025</v>
      </c>
      <c r="H101" s="2">
        <f>MONTH(CONSUMO_UP[[#This Row],[Fecha]])</f>
        <v>1</v>
      </c>
      <c r="I101" s="12" t="str">
        <f>TEXT(DATE(CONSUMO_UP[[#This Row],[anio]], CONSUMO_UP[[#This Row],[mes]], CONSUMO_UP[[#This Row],[dia]]), "mmmm")</f>
        <v>January</v>
      </c>
      <c r="J101" s="2">
        <f>DAY(CONSUMO_UP[[#This Row],[Fecha]])</f>
        <v>5</v>
      </c>
      <c r="K101" s="12" t="str">
        <f t="shared" si="1"/>
        <v>05-01-2025_03</v>
      </c>
    </row>
    <row r="102" spans="1:11" x14ac:dyDescent="0.3">
      <c r="A102" s="3">
        <v>45662</v>
      </c>
      <c r="B102" s="6">
        <v>0.16666666666666666</v>
      </c>
      <c r="C102" s="2">
        <v>7.7619999999997198</v>
      </c>
      <c r="D102" s="2">
        <v>9.968</v>
      </c>
      <c r="E102" s="2">
        <v>13.002000000000001</v>
      </c>
      <c r="F102" s="2">
        <v>12.339</v>
      </c>
      <c r="G102" s="2">
        <f>YEAR(CONSUMO_UP[[#This Row],[Fecha]])</f>
        <v>2025</v>
      </c>
      <c r="H102" s="2">
        <f>MONTH(CONSUMO_UP[[#This Row],[Fecha]])</f>
        <v>1</v>
      </c>
      <c r="I102" s="12" t="str">
        <f>TEXT(DATE(CONSUMO_UP[[#This Row],[anio]], CONSUMO_UP[[#This Row],[mes]], CONSUMO_UP[[#This Row],[dia]]), "mmmm")</f>
        <v>January</v>
      </c>
      <c r="J102" s="2">
        <f>DAY(CONSUMO_UP[[#This Row],[Fecha]])</f>
        <v>5</v>
      </c>
      <c r="K102" s="12" t="str">
        <f t="shared" si="1"/>
        <v>05-01-2025_04</v>
      </c>
    </row>
    <row r="103" spans="1:11" x14ac:dyDescent="0.3">
      <c r="A103" s="3">
        <v>45662</v>
      </c>
      <c r="B103" s="6">
        <v>0.20833333333333334</v>
      </c>
      <c r="C103" s="2">
        <v>7.7299999999995599</v>
      </c>
      <c r="D103" s="2">
        <v>9.8960000000000008</v>
      </c>
      <c r="E103" s="2">
        <v>12.874000000000001</v>
      </c>
      <c r="F103" s="2">
        <v>12.23</v>
      </c>
      <c r="G103" s="2">
        <f>YEAR(CONSUMO_UP[[#This Row],[Fecha]])</f>
        <v>2025</v>
      </c>
      <c r="H103" s="2">
        <f>MONTH(CONSUMO_UP[[#This Row],[Fecha]])</f>
        <v>1</v>
      </c>
      <c r="I103" s="12" t="str">
        <f>TEXT(DATE(CONSUMO_UP[[#This Row],[anio]], CONSUMO_UP[[#This Row],[mes]], CONSUMO_UP[[#This Row],[dia]]), "mmmm")</f>
        <v>January</v>
      </c>
      <c r="J103" s="2">
        <f>DAY(CONSUMO_UP[[#This Row],[Fecha]])</f>
        <v>5</v>
      </c>
      <c r="K103" s="12" t="str">
        <f t="shared" si="1"/>
        <v>05-01-2025_05</v>
      </c>
    </row>
    <row r="104" spans="1:11" x14ac:dyDescent="0.3">
      <c r="A104" s="3">
        <v>45662</v>
      </c>
      <c r="B104" s="6">
        <v>0.25</v>
      </c>
      <c r="C104" s="2">
        <v>4.76800000000003</v>
      </c>
      <c r="D104" s="2">
        <v>6.1929999999999996</v>
      </c>
      <c r="E104" s="2">
        <v>7.6390000000000002</v>
      </c>
      <c r="F104" s="2">
        <v>7.1420000000000003</v>
      </c>
      <c r="G104" s="2">
        <f>YEAR(CONSUMO_UP[[#This Row],[Fecha]])</f>
        <v>2025</v>
      </c>
      <c r="H104" s="2">
        <f>MONTH(CONSUMO_UP[[#This Row],[Fecha]])</f>
        <v>1</v>
      </c>
      <c r="I104" s="12" t="str">
        <f>TEXT(DATE(CONSUMO_UP[[#This Row],[anio]], CONSUMO_UP[[#This Row],[mes]], CONSUMO_UP[[#This Row],[dia]]), "mmmm")</f>
        <v>January</v>
      </c>
      <c r="J104" s="2">
        <f>DAY(CONSUMO_UP[[#This Row],[Fecha]])</f>
        <v>5</v>
      </c>
      <c r="K104" s="12" t="str">
        <f t="shared" si="1"/>
        <v>05-01-2025_06</v>
      </c>
    </row>
    <row r="105" spans="1:11" x14ac:dyDescent="0.3">
      <c r="A105" s="3">
        <v>45662</v>
      </c>
      <c r="B105" s="6">
        <v>0.29166666666666669</v>
      </c>
      <c r="C105" s="2">
        <v>0</v>
      </c>
      <c r="D105" s="2">
        <v>0</v>
      </c>
      <c r="E105" s="2">
        <v>0</v>
      </c>
      <c r="F105" s="2">
        <v>0</v>
      </c>
      <c r="G105" s="2">
        <f>YEAR(CONSUMO_UP[[#This Row],[Fecha]])</f>
        <v>2025</v>
      </c>
      <c r="H105" s="2">
        <f>MONTH(CONSUMO_UP[[#This Row],[Fecha]])</f>
        <v>1</v>
      </c>
      <c r="I105" s="12" t="str">
        <f>TEXT(DATE(CONSUMO_UP[[#This Row],[anio]], CONSUMO_UP[[#This Row],[mes]], CONSUMO_UP[[#This Row],[dia]]), "mmmm")</f>
        <v>January</v>
      </c>
      <c r="J105" s="2">
        <f>DAY(CONSUMO_UP[[#This Row],[Fecha]])</f>
        <v>5</v>
      </c>
      <c r="K105" s="12" t="str">
        <f t="shared" si="1"/>
        <v>05-01-2025_07</v>
      </c>
    </row>
    <row r="106" spans="1:11" x14ac:dyDescent="0.3">
      <c r="A106" s="3">
        <v>45662</v>
      </c>
      <c r="B106" s="6">
        <v>0.33333333333333331</v>
      </c>
      <c r="C106" s="2">
        <v>0</v>
      </c>
      <c r="D106" s="2">
        <v>0</v>
      </c>
      <c r="E106" s="2">
        <v>0</v>
      </c>
      <c r="F106" s="2">
        <v>0</v>
      </c>
      <c r="G106" s="2">
        <f>YEAR(CONSUMO_UP[[#This Row],[Fecha]])</f>
        <v>2025</v>
      </c>
      <c r="H106" s="2">
        <f>MONTH(CONSUMO_UP[[#This Row],[Fecha]])</f>
        <v>1</v>
      </c>
      <c r="I106" s="12" t="str">
        <f>TEXT(DATE(CONSUMO_UP[[#This Row],[anio]], CONSUMO_UP[[#This Row],[mes]], CONSUMO_UP[[#This Row],[dia]]), "mmmm")</f>
        <v>January</v>
      </c>
      <c r="J106" s="2">
        <f>DAY(CONSUMO_UP[[#This Row],[Fecha]])</f>
        <v>5</v>
      </c>
      <c r="K106" s="12" t="str">
        <f t="shared" si="1"/>
        <v>05-01-2025_08</v>
      </c>
    </row>
    <row r="107" spans="1:11" x14ac:dyDescent="0.3">
      <c r="A107" s="3">
        <v>45662</v>
      </c>
      <c r="B107" s="6">
        <v>0.375</v>
      </c>
      <c r="C107" s="2">
        <v>0</v>
      </c>
      <c r="D107" s="2">
        <v>0</v>
      </c>
      <c r="E107" s="2">
        <v>0</v>
      </c>
      <c r="F107" s="2">
        <v>0</v>
      </c>
      <c r="G107" s="2">
        <f>YEAR(CONSUMO_UP[[#This Row],[Fecha]])</f>
        <v>2025</v>
      </c>
      <c r="H107" s="2">
        <f>MONTH(CONSUMO_UP[[#This Row],[Fecha]])</f>
        <v>1</v>
      </c>
      <c r="I107" s="12" t="str">
        <f>TEXT(DATE(CONSUMO_UP[[#This Row],[anio]], CONSUMO_UP[[#This Row],[mes]], CONSUMO_UP[[#This Row],[dia]]), "mmmm")</f>
        <v>January</v>
      </c>
      <c r="J107" s="2">
        <f>DAY(CONSUMO_UP[[#This Row],[Fecha]])</f>
        <v>5</v>
      </c>
      <c r="K107" s="12" t="str">
        <f t="shared" si="1"/>
        <v>05-01-2025_09</v>
      </c>
    </row>
    <row r="108" spans="1:11" x14ac:dyDescent="0.3">
      <c r="A108" s="3">
        <v>45662</v>
      </c>
      <c r="B108" s="6">
        <v>0.41666666666666669</v>
      </c>
      <c r="C108" s="2">
        <v>0</v>
      </c>
      <c r="D108" s="2">
        <v>0</v>
      </c>
      <c r="E108" s="2">
        <v>0</v>
      </c>
      <c r="F108" s="2">
        <v>0</v>
      </c>
      <c r="G108" s="2">
        <f>YEAR(CONSUMO_UP[[#This Row],[Fecha]])</f>
        <v>2025</v>
      </c>
      <c r="H108" s="2">
        <f>MONTH(CONSUMO_UP[[#This Row],[Fecha]])</f>
        <v>1</v>
      </c>
      <c r="I108" s="12" t="str">
        <f>TEXT(DATE(CONSUMO_UP[[#This Row],[anio]], CONSUMO_UP[[#This Row],[mes]], CONSUMO_UP[[#This Row],[dia]]), "mmmm")</f>
        <v>January</v>
      </c>
      <c r="J108" s="2">
        <f>DAY(CONSUMO_UP[[#This Row],[Fecha]])</f>
        <v>5</v>
      </c>
      <c r="K108" s="12" t="str">
        <f t="shared" si="1"/>
        <v>05-01-2025_10</v>
      </c>
    </row>
    <row r="109" spans="1:11" x14ac:dyDescent="0.3">
      <c r="A109" s="3">
        <v>45662</v>
      </c>
      <c r="B109" s="6">
        <v>0.45833333333333331</v>
      </c>
      <c r="C109" s="2">
        <v>0</v>
      </c>
      <c r="D109" s="2">
        <v>0</v>
      </c>
      <c r="E109" s="2">
        <v>0</v>
      </c>
      <c r="F109" s="2">
        <v>0</v>
      </c>
      <c r="G109" s="2">
        <f>YEAR(CONSUMO_UP[[#This Row],[Fecha]])</f>
        <v>2025</v>
      </c>
      <c r="H109" s="2">
        <f>MONTH(CONSUMO_UP[[#This Row],[Fecha]])</f>
        <v>1</v>
      </c>
      <c r="I109" s="12" t="str">
        <f>TEXT(DATE(CONSUMO_UP[[#This Row],[anio]], CONSUMO_UP[[#This Row],[mes]], CONSUMO_UP[[#This Row],[dia]]), "mmmm")</f>
        <v>January</v>
      </c>
      <c r="J109" s="2">
        <f>DAY(CONSUMO_UP[[#This Row],[Fecha]])</f>
        <v>5</v>
      </c>
      <c r="K109" s="12" t="str">
        <f t="shared" si="1"/>
        <v>05-01-2025_11</v>
      </c>
    </row>
    <row r="110" spans="1:11" x14ac:dyDescent="0.3">
      <c r="A110" s="3">
        <v>45662</v>
      </c>
      <c r="B110" s="6">
        <v>0.5</v>
      </c>
      <c r="C110" s="2">
        <v>0</v>
      </c>
      <c r="D110" s="2">
        <v>0</v>
      </c>
      <c r="E110" s="2">
        <v>0</v>
      </c>
      <c r="F110" s="2">
        <v>0</v>
      </c>
      <c r="G110" s="2">
        <f>YEAR(CONSUMO_UP[[#This Row],[Fecha]])</f>
        <v>2025</v>
      </c>
      <c r="H110" s="2">
        <f>MONTH(CONSUMO_UP[[#This Row],[Fecha]])</f>
        <v>1</v>
      </c>
      <c r="I110" s="12" t="str">
        <f>TEXT(DATE(CONSUMO_UP[[#This Row],[anio]], CONSUMO_UP[[#This Row],[mes]], CONSUMO_UP[[#This Row],[dia]]), "mmmm")</f>
        <v>January</v>
      </c>
      <c r="J110" s="2">
        <f>DAY(CONSUMO_UP[[#This Row],[Fecha]])</f>
        <v>5</v>
      </c>
      <c r="K110" s="12" t="str">
        <f t="shared" si="1"/>
        <v>05-01-2025_12</v>
      </c>
    </row>
    <row r="111" spans="1:11" x14ac:dyDescent="0.3">
      <c r="A111" s="3">
        <v>45662</v>
      </c>
      <c r="B111" s="6">
        <v>0.54166666666666663</v>
      </c>
      <c r="C111" s="2">
        <v>0</v>
      </c>
      <c r="D111" s="2">
        <v>0</v>
      </c>
      <c r="E111" s="2">
        <v>0</v>
      </c>
      <c r="F111" s="2">
        <v>0</v>
      </c>
      <c r="G111" s="2">
        <f>YEAR(CONSUMO_UP[[#This Row],[Fecha]])</f>
        <v>2025</v>
      </c>
      <c r="H111" s="2">
        <f>MONTH(CONSUMO_UP[[#This Row],[Fecha]])</f>
        <v>1</v>
      </c>
      <c r="I111" s="12" t="str">
        <f>TEXT(DATE(CONSUMO_UP[[#This Row],[anio]], CONSUMO_UP[[#This Row],[mes]], CONSUMO_UP[[#This Row],[dia]]), "mmmm")</f>
        <v>January</v>
      </c>
      <c r="J111" s="2">
        <f>DAY(CONSUMO_UP[[#This Row],[Fecha]])</f>
        <v>5</v>
      </c>
      <c r="K111" s="12" t="str">
        <f t="shared" si="1"/>
        <v>05-01-2025_13</v>
      </c>
    </row>
    <row r="112" spans="1:11" x14ac:dyDescent="0.3">
      <c r="A112" s="3">
        <v>45662</v>
      </c>
      <c r="B112" s="6">
        <v>0.58333333333333337</v>
      </c>
      <c r="C112" s="2">
        <v>0</v>
      </c>
      <c r="D112" s="2">
        <v>0</v>
      </c>
      <c r="E112" s="2">
        <v>0</v>
      </c>
      <c r="F112" s="2">
        <v>0</v>
      </c>
      <c r="G112" s="2">
        <f>YEAR(CONSUMO_UP[[#This Row],[Fecha]])</f>
        <v>2025</v>
      </c>
      <c r="H112" s="2">
        <f>MONTH(CONSUMO_UP[[#This Row],[Fecha]])</f>
        <v>1</v>
      </c>
      <c r="I112" s="12" t="str">
        <f>TEXT(DATE(CONSUMO_UP[[#This Row],[anio]], CONSUMO_UP[[#This Row],[mes]], CONSUMO_UP[[#This Row],[dia]]), "mmmm")</f>
        <v>January</v>
      </c>
      <c r="J112" s="2">
        <f>DAY(CONSUMO_UP[[#This Row],[Fecha]])</f>
        <v>5</v>
      </c>
      <c r="K112" s="12" t="str">
        <f t="shared" si="1"/>
        <v>05-01-2025_14</v>
      </c>
    </row>
    <row r="113" spans="1:11" x14ac:dyDescent="0.3">
      <c r="A113" s="3">
        <v>45662</v>
      </c>
      <c r="B113" s="6">
        <v>0.625</v>
      </c>
      <c r="C113" s="2">
        <v>0</v>
      </c>
      <c r="D113" s="2">
        <v>0</v>
      </c>
      <c r="E113" s="2">
        <v>0</v>
      </c>
      <c r="F113" s="2">
        <v>0</v>
      </c>
      <c r="G113" s="2">
        <f>YEAR(CONSUMO_UP[[#This Row],[Fecha]])</f>
        <v>2025</v>
      </c>
      <c r="H113" s="2">
        <f>MONTH(CONSUMO_UP[[#This Row],[Fecha]])</f>
        <v>1</v>
      </c>
      <c r="I113" s="12" t="str">
        <f>TEXT(DATE(CONSUMO_UP[[#This Row],[anio]], CONSUMO_UP[[#This Row],[mes]], CONSUMO_UP[[#This Row],[dia]]), "mmmm")</f>
        <v>January</v>
      </c>
      <c r="J113" s="2">
        <f>DAY(CONSUMO_UP[[#This Row],[Fecha]])</f>
        <v>5</v>
      </c>
      <c r="K113" s="12" t="str">
        <f t="shared" si="1"/>
        <v>05-01-2025_15</v>
      </c>
    </row>
    <row r="114" spans="1:11" x14ac:dyDescent="0.3">
      <c r="A114" s="3">
        <v>45662</v>
      </c>
      <c r="B114" s="6">
        <v>0.66666666666666663</v>
      </c>
      <c r="C114" s="2">
        <v>0</v>
      </c>
      <c r="D114" s="2">
        <v>0</v>
      </c>
      <c r="E114" s="2">
        <v>0</v>
      </c>
      <c r="F114" s="2">
        <v>0</v>
      </c>
      <c r="G114" s="2">
        <f>YEAR(CONSUMO_UP[[#This Row],[Fecha]])</f>
        <v>2025</v>
      </c>
      <c r="H114" s="2">
        <f>MONTH(CONSUMO_UP[[#This Row],[Fecha]])</f>
        <v>1</v>
      </c>
      <c r="I114" s="12" t="str">
        <f>TEXT(DATE(CONSUMO_UP[[#This Row],[anio]], CONSUMO_UP[[#This Row],[mes]], CONSUMO_UP[[#This Row],[dia]]), "mmmm")</f>
        <v>January</v>
      </c>
      <c r="J114" s="2">
        <f>DAY(CONSUMO_UP[[#This Row],[Fecha]])</f>
        <v>5</v>
      </c>
      <c r="K114" s="12" t="str">
        <f t="shared" si="1"/>
        <v>05-01-2025_16</v>
      </c>
    </row>
    <row r="115" spans="1:11" x14ac:dyDescent="0.3">
      <c r="A115" s="3">
        <v>45662</v>
      </c>
      <c r="B115" s="6">
        <v>0.70833333333333337</v>
      </c>
      <c r="C115" s="2">
        <v>0</v>
      </c>
      <c r="D115" s="2">
        <v>0</v>
      </c>
      <c r="E115" s="2">
        <v>0</v>
      </c>
      <c r="F115" s="2">
        <v>0</v>
      </c>
      <c r="G115" s="2">
        <f>YEAR(CONSUMO_UP[[#This Row],[Fecha]])</f>
        <v>2025</v>
      </c>
      <c r="H115" s="2">
        <f>MONTH(CONSUMO_UP[[#This Row],[Fecha]])</f>
        <v>1</v>
      </c>
      <c r="I115" s="12" t="str">
        <f>TEXT(DATE(CONSUMO_UP[[#This Row],[anio]], CONSUMO_UP[[#This Row],[mes]], CONSUMO_UP[[#This Row],[dia]]), "mmmm")</f>
        <v>January</v>
      </c>
      <c r="J115" s="2">
        <f>DAY(CONSUMO_UP[[#This Row],[Fecha]])</f>
        <v>5</v>
      </c>
      <c r="K115" s="12" t="str">
        <f t="shared" si="1"/>
        <v>05-01-2025_17</v>
      </c>
    </row>
    <row r="116" spans="1:11" x14ac:dyDescent="0.3">
      <c r="A116" s="3">
        <v>45662</v>
      </c>
      <c r="B116" s="6">
        <v>0.75</v>
      </c>
      <c r="C116" s="2">
        <v>6.0510000000003901</v>
      </c>
      <c r="D116" s="2">
        <v>7.2850000000000001</v>
      </c>
      <c r="E116" s="2">
        <v>6.9009999999999998</v>
      </c>
      <c r="F116" s="2">
        <v>7.048</v>
      </c>
      <c r="G116" s="2">
        <f>YEAR(CONSUMO_UP[[#This Row],[Fecha]])</f>
        <v>2025</v>
      </c>
      <c r="H116" s="2">
        <f>MONTH(CONSUMO_UP[[#This Row],[Fecha]])</f>
        <v>1</v>
      </c>
      <c r="I116" s="12" t="str">
        <f>TEXT(DATE(CONSUMO_UP[[#This Row],[anio]], CONSUMO_UP[[#This Row],[mes]], CONSUMO_UP[[#This Row],[dia]]), "mmmm")</f>
        <v>January</v>
      </c>
      <c r="J116" s="2">
        <f>DAY(CONSUMO_UP[[#This Row],[Fecha]])</f>
        <v>5</v>
      </c>
      <c r="K116" s="12" t="str">
        <f t="shared" si="1"/>
        <v>05-01-2025_18</v>
      </c>
    </row>
    <row r="117" spans="1:11" x14ac:dyDescent="0.3">
      <c r="A117" s="3">
        <v>45662</v>
      </c>
      <c r="B117" s="6">
        <v>0.79166666666666663</v>
      </c>
      <c r="C117" s="2">
        <v>7.6419999999998298</v>
      </c>
      <c r="D117" s="2">
        <v>9.6850000000000005</v>
      </c>
      <c r="E117" s="2">
        <v>12.749000000000001</v>
      </c>
      <c r="F117" s="2">
        <v>12.132999999999999</v>
      </c>
      <c r="G117" s="2">
        <f>YEAR(CONSUMO_UP[[#This Row],[Fecha]])</f>
        <v>2025</v>
      </c>
      <c r="H117" s="2">
        <f>MONTH(CONSUMO_UP[[#This Row],[Fecha]])</f>
        <v>1</v>
      </c>
      <c r="I117" s="12" t="str">
        <f>TEXT(DATE(CONSUMO_UP[[#This Row],[anio]], CONSUMO_UP[[#This Row],[mes]], CONSUMO_UP[[#This Row],[dia]]), "mmmm")</f>
        <v>January</v>
      </c>
      <c r="J117" s="2">
        <f>DAY(CONSUMO_UP[[#This Row],[Fecha]])</f>
        <v>5</v>
      </c>
      <c r="K117" s="12" t="str">
        <f t="shared" si="1"/>
        <v>05-01-2025_19</v>
      </c>
    </row>
    <row r="118" spans="1:11" x14ac:dyDescent="0.3">
      <c r="A118" s="3">
        <v>45662</v>
      </c>
      <c r="B118" s="6">
        <v>0.83333333333333337</v>
      </c>
      <c r="C118" s="2">
        <v>7.6410000000005303</v>
      </c>
      <c r="D118" s="2">
        <v>9.7579999999999991</v>
      </c>
      <c r="E118" s="2">
        <v>12.836</v>
      </c>
      <c r="F118" s="2">
        <v>12.194000000000001</v>
      </c>
      <c r="G118" s="2">
        <f>YEAR(CONSUMO_UP[[#This Row],[Fecha]])</f>
        <v>2025</v>
      </c>
      <c r="H118" s="2">
        <f>MONTH(CONSUMO_UP[[#This Row],[Fecha]])</f>
        <v>1</v>
      </c>
      <c r="I118" s="12" t="str">
        <f>TEXT(DATE(CONSUMO_UP[[#This Row],[anio]], CONSUMO_UP[[#This Row],[mes]], CONSUMO_UP[[#This Row],[dia]]), "mmmm")</f>
        <v>January</v>
      </c>
      <c r="J118" s="2">
        <f>DAY(CONSUMO_UP[[#This Row],[Fecha]])</f>
        <v>5</v>
      </c>
      <c r="K118" s="12" t="str">
        <f t="shared" si="1"/>
        <v>05-01-2025_20</v>
      </c>
    </row>
    <row r="119" spans="1:11" x14ac:dyDescent="0.3">
      <c r="A119" s="3">
        <v>45662</v>
      </c>
      <c r="B119" s="6">
        <v>0.875</v>
      </c>
      <c r="C119" s="2">
        <v>7.6139999999995798</v>
      </c>
      <c r="D119" s="2">
        <v>9.7490000000000006</v>
      </c>
      <c r="E119" s="2">
        <v>12.824999999999999</v>
      </c>
      <c r="F119" s="2">
        <v>12.186</v>
      </c>
      <c r="G119" s="2">
        <f>YEAR(CONSUMO_UP[[#This Row],[Fecha]])</f>
        <v>2025</v>
      </c>
      <c r="H119" s="2">
        <f>MONTH(CONSUMO_UP[[#This Row],[Fecha]])</f>
        <v>1</v>
      </c>
      <c r="I119" s="12" t="str">
        <f>TEXT(DATE(CONSUMO_UP[[#This Row],[anio]], CONSUMO_UP[[#This Row],[mes]], CONSUMO_UP[[#This Row],[dia]]), "mmmm")</f>
        <v>January</v>
      </c>
      <c r="J119" s="2">
        <f>DAY(CONSUMO_UP[[#This Row],[Fecha]])</f>
        <v>5</v>
      </c>
      <c r="K119" s="12" t="str">
        <f t="shared" si="1"/>
        <v>05-01-2025_21</v>
      </c>
    </row>
    <row r="120" spans="1:11" x14ac:dyDescent="0.3">
      <c r="A120" s="3">
        <v>45662</v>
      </c>
      <c r="B120" s="6">
        <v>0.91666666666666663</v>
      </c>
      <c r="C120" s="2">
        <v>7.6750000000001801</v>
      </c>
      <c r="D120" s="2">
        <v>9.8379999999999992</v>
      </c>
      <c r="E120" s="2">
        <v>12.943</v>
      </c>
      <c r="F120" s="2">
        <v>12.29</v>
      </c>
      <c r="G120" s="2">
        <f>YEAR(CONSUMO_UP[[#This Row],[Fecha]])</f>
        <v>2025</v>
      </c>
      <c r="H120" s="2">
        <f>MONTH(CONSUMO_UP[[#This Row],[Fecha]])</f>
        <v>1</v>
      </c>
      <c r="I120" s="12" t="str">
        <f>TEXT(DATE(CONSUMO_UP[[#This Row],[anio]], CONSUMO_UP[[#This Row],[mes]], CONSUMO_UP[[#This Row],[dia]]), "mmmm")</f>
        <v>January</v>
      </c>
      <c r="J120" s="2">
        <f>DAY(CONSUMO_UP[[#This Row],[Fecha]])</f>
        <v>5</v>
      </c>
      <c r="K120" s="12" t="str">
        <f t="shared" si="1"/>
        <v>05-01-2025_22</v>
      </c>
    </row>
    <row r="121" spans="1:11" x14ac:dyDescent="0.3">
      <c r="A121" s="3">
        <v>45662</v>
      </c>
      <c r="B121" s="6">
        <v>0.95833333333333337</v>
      </c>
      <c r="C121" s="2">
        <v>7.7029999999995198</v>
      </c>
      <c r="D121" s="2">
        <v>9.8729999999999993</v>
      </c>
      <c r="E121" s="2">
        <v>12.96</v>
      </c>
      <c r="F121" s="2">
        <v>12.304</v>
      </c>
      <c r="G121" s="2">
        <f>YEAR(CONSUMO_UP[[#This Row],[Fecha]])</f>
        <v>2025</v>
      </c>
      <c r="H121" s="2">
        <f>MONTH(CONSUMO_UP[[#This Row],[Fecha]])</f>
        <v>1</v>
      </c>
      <c r="I121" s="12" t="str">
        <f>TEXT(DATE(CONSUMO_UP[[#This Row],[anio]], CONSUMO_UP[[#This Row],[mes]], CONSUMO_UP[[#This Row],[dia]]), "mmmm")</f>
        <v>January</v>
      </c>
      <c r="J121" s="2">
        <f>DAY(CONSUMO_UP[[#This Row],[Fecha]])</f>
        <v>5</v>
      </c>
      <c r="K121" s="12" t="str">
        <f t="shared" si="1"/>
        <v>05-01-2025_23</v>
      </c>
    </row>
    <row r="122" spans="1:11" x14ac:dyDescent="0.3">
      <c r="A122" s="3">
        <v>45663</v>
      </c>
      <c r="B122" s="6">
        <v>0</v>
      </c>
      <c r="C122" s="2">
        <v>7.7100000000000399</v>
      </c>
      <c r="D122" s="2">
        <v>9.9169999999999998</v>
      </c>
      <c r="E122" s="2">
        <v>12.978</v>
      </c>
      <c r="F122" s="2">
        <v>12.323</v>
      </c>
      <c r="G122" s="2">
        <f>YEAR(CONSUMO_UP[[#This Row],[Fecha]])</f>
        <v>2025</v>
      </c>
      <c r="H122" s="2">
        <f>MONTH(CONSUMO_UP[[#This Row],[Fecha]])</f>
        <v>1</v>
      </c>
      <c r="I122" s="12" t="str">
        <f>TEXT(DATE(CONSUMO_UP[[#This Row],[anio]], CONSUMO_UP[[#This Row],[mes]], CONSUMO_UP[[#This Row],[dia]]), "mmmm")</f>
        <v>January</v>
      </c>
      <c r="J122" s="2">
        <f>DAY(CONSUMO_UP[[#This Row],[Fecha]])</f>
        <v>6</v>
      </c>
      <c r="K122" s="12" t="str">
        <f t="shared" si="1"/>
        <v>06-01-2025_00</v>
      </c>
    </row>
    <row r="123" spans="1:11" x14ac:dyDescent="0.3">
      <c r="A123" s="3">
        <v>45663</v>
      </c>
      <c r="B123" s="6">
        <v>4.1666666666666664E-2</v>
      </c>
      <c r="C123" s="2">
        <v>7.75</v>
      </c>
      <c r="D123" s="2">
        <v>9.9529999999999994</v>
      </c>
      <c r="E123" s="2">
        <v>13.002000000000001</v>
      </c>
      <c r="F123" s="2">
        <v>12.334</v>
      </c>
      <c r="G123" s="2">
        <f>YEAR(CONSUMO_UP[[#This Row],[Fecha]])</f>
        <v>2025</v>
      </c>
      <c r="H123" s="2">
        <f>MONTH(CONSUMO_UP[[#This Row],[Fecha]])</f>
        <v>1</v>
      </c>
      <c r="I123" s="12" t="str">
        <f>TEXT(DATE(CONSUMO_UP[[#This Row],[anio]], CONSUMO_UP[[#This Row],[mes]], CONSUMO_UP[[#This Row],[dia]]), "mmmm")</f>
        <v>January</v>
      </c>
      <c r="J123" s="2">
        <f>DAY(CONSUMO_UP[[#This Row],[Fecha]])</f>
        <v>6</v>
      </c>
      <c r="K123" s="12" t="str">
        <f t="shared" si="1"/>
        <v>06-01-2025_01</v>
      </c>
    </row>
    <row r="124" spans="1:11" x14ac:dyDescent="0.3">
      <c r="A124" s="3">
        <v>45663</v>
      </c>
      <c r="B124" s="6">
        <v>8.3333333333333329E-2</v>
      </c>
      <c r="C124" s="2">
        <v>7.7240000000001601</v>
      </c>
      <c r="D124" s="2">
        <v>9.91</v>
      </c>
      <c r="E124" s="2">
        <v>12.939</v>
      </c>
      <c r="F124" s="2">
        <v>12.276999999999999</v>
      </c>
      <c r="G124" s="2">
        <f>YEAR(CONSUMO_UP[[#This Row],[Fecha]])</f>
        <v>2025</v>
      </c>
      <c r="H124" s="2">
        <f>MONTH(CONSUMO_UP[[#This Row],[Fecha]])</f>
        <v>1</v>
      </c>
      <c r="I124" s="12" t="str">
        <f>TEXT(DATE(CONSUMO_UP[[#This Row],[anio]], CONSUMO_UP[[#This Row],[mes]], CONSUMO_UP[[#This Row],[dia]]), "mmmm")</f>
        <v>January</v>
      </c>
      <c r="J124" s="2">
        <f>DAY(CONSUMO_UP[[#This Row],[Fecha]])</f>
        <v>6</v>
      </c>
      <c r="K124" s="12" t="str">
        <f t="shared" si="1"/>
        <v>06-01-2025_02</v>
      </c>
    </row>
    <row r="125" spans="1:11" x14ac:dyDescent="0.3">
      <c r="A125" s="3">
        <v>45663</v>
      </c>
      <c r="B125" s="6">
        <v>0.125</v>
      </c>
      <c r="C125" s="2">
        <v>7.7420000000001901</v>
      </c>
      <c r="D125" s="2">
        <v>9.907</v>
      </c>
      <c r="E125" s="2">
        <v>12.914999999999999</v>
      </c>
      <c r="F125" s="2">
        <v>12.260999999999999</v>
      </c>
      <c r="G125" s="2">
        <f>YEAR(CONSUMO_UP[[#This Row],[Fecha]])</f>
        <v>2025</v>
      </c>
      <c r="H125" s="2">
        <f>MONTH(CONSUMO_UP[[#This Row],[Fecha]])</f>
        <v>1</v>
      </c>
      <c r="I125" s="12" t="str">
        <f>TEXT(DATE(CONSUMO_UP[[#This Row],[anio]], CONSUMO_UP[[#This Row],[mes]], CONSUMO_UP[[#This Row],[dia]]), "mmmm")</f>
        <v>January</v>
      </c>
      <c r="J125" s="2">
        <f>DAY(CONSUMO_UP[[#This Row],[Fecha]])</f>
        <v>6</v>
      </c>
      <c r="K125" s="12" t="str">
        <f t="shared" si="1"/>
        <v>06-01-2025_03</v>
      </c>
    </row>
    <row r="126" spans="1:11" x14ac:dyDescent="0.3">
      <c r="A126" s="3">
        <v>45663</v>
      </c>
      <c r="B126" s="6">
        <v>0.16666666666666666</v>
      </c>
      <c r="C126" s="2">
        <v>7.74499999999989</v>
      </c>
      <c r="D126" s="2">
        <v>9.8930000000000007</v>
      </c>
      <c r="E126" s="2">
        <v>12.881</v>
      </c>
      <c r="F126" s="2">
        <v>12.243</v>
      </c>
      <c r="G126" s="2">
        <f>YEAR(CONSUMO_UP[[#This Row],[Fecha]])</f>
        <v>2025</v>
      </c>
      <c r="H126" s="2">
        <f>MONTH(CONSUMO_UP[[#This Row],[Fecha]])</f>
        <v>1</v>
      </c>
      <c r="I126" s="12" t="str">
        <f>TEXT(DATE(CONSUMO_UP[[#This Row],[anio]], CONSUMO_UP[[#This Row],[mes]], CONSUMO_UP[[#This Row],[dia]]), "mmmm")</f>
        <v>January</v>
      </c>
      <c r="J126" s="2">
        <f>DAY(CONSUMO_UP[[#This Row],[Fecha]])</f>
        <v>6</v>
      </c>
      <c r="K126" s="12" t="str">
        <f t="shared" si="1"/>
        <v>06-01-2025_04</v>
      </c>
    </row>
    <row r="127" spans="1:11" x14ac:dyDescent="0.3">
      <c r="A127" s="3">
        <v>45663</v>
      </c>
      <c r="B127" s="6">
        <v>0.20833333333333334</v>
      </c>
      <c r="C127" s="2">
        <v>7.7280000000000699</v>
      </c>
      <c r="D127" s="2">
        <v>9.8480000000000008</v>
      </c>
      <c r="E127" s="2">
        <v>12.813000000000001</v>
      </c>
      <c r="F127" s="2">
        <v>12.183999999999999</v>
      </c>
      <c r="G127" s="2">
        <f>YEAR(CONSUMO_UP[[#This Row],[Fecha]])</f>
        <v>2025</v>
      </c>
      <c r="H127" s="2">
        <f>MONTH(CONSUMO_UP[[#This Row],[Fecha]])</f>
        <v>1</v>
      </c>
      <c r="I127" s="12" t="str">
        <f>TEXT(DATE(CONSUMO_UP[[#This Row],[anio]], CONSUMO_UP[[#This Row],[mes]], CONSUMO_UP[[#This Row],[dia]]), "mmmm")</f>
        <v>January</v>
      </c>
      <c r="J127" s="2">
        <f>DAY(CONSUMO_UP[[#This Row],[Fecha]])</f>
        <v>6</v>
      </c>
      <c r="K127" s="12" t="str">
        <f t="shared" si="1"/>
        <v>06-01-2025_05</v>
      </c>
    </row>
    <row r="128" spans="1:11" x14ac:dyDescent="0.3">
      <c r="A128" s="3">
        <v>45663</v>
      </c>
      <c r="B128" s="6">
        <v>0.25</v>
      </c>
      <c r="C128" s="2">
        <v>4.6829999999999901</v>
      </c>
      <c r="D128" s="2">
        <v>6.2350000000000003</v>
      </c>
      <c r="E128" s="2">
        <v>7.6660000000000004</v>
      </c>
      <c r="F128" s="2">
        <v>7.2140000000000004</v>
      </c>
      <c r="G128" s="2">
        <f>YEAR(CONSUMO_UP[[#This Row],[Fecha]])</f>
        <v>2025</v>
      </c>
      <c r="H128" s="2">
        <f>MONTH(CONSUMO_UP[[#This Row],[Fecha]])</f>
        <v>1</v>
      </c>
      <c r="I128" s="12" t="str">
        <f>TEXT(DATE(CONSUMO_UP[[#This Row],[anio]], CONSUMO_UP[[#This Row],[mes]], CONSUMO_UP[[#This Row],[dia]]), "mmmm")</f>
        <v>January</v>
      </c>
      <c r="J128" s="2">
        <f>DAY(CONSUMO_UP[[#This Row],[Fecha]])</f>
        <v>6</v>
      </c>
      <c r="K128" s="12" t="str">
        <f t="shared" si="1"/>
        <v>06-01-2025_06</v>
      </c>
    </row>
    <row r="129" spans="1:11" x14ac:dyDescent="0.3">
      <c r="A129" s="3">
        <v>45663</v>
      </c>
      <c r="B129" s="6">
        <v>0.29166666666666669</v>
      </c>
      <c r="C129" s="2">
        <v>0</v>
      </c>
      <c r="D129" s="2">
        <v>0</v>
      </c>
      <c r="E129" s="2">
        <v>0</v>
      </c>
      <c r="F129" s="2">
        <v>0</v>
      </c>
      <c r="G129" s="2">
        <f>YEAR(CONSUMO_UP[[#This Row],[Fecha]])</f>
        <v>2025</v>
      </c>
      <c r="H129" s="2">
        <f>MONTH(CONSUMO_UP[[#This Row],[Fecha]])</f>
        <v>1</v>
      </c>
      <c r="I129" s="12" t="str">
        <f>TEXT(DATE(CONSUMO_UP[[#This Row],[anio]], CONSUMO_UP[[#This Row],[mes]], CONSUMO_UP[[#This Row],[dia]]), "mmmm")</f>
        <v>January</v>
      </c>
      <c r="J129" s="2">
        <f>DAY(CONSUMO_UP[[#This Row],[Fecha]])</f>
        <v>6</v>
      </c>
      <c r="K129" s="12" t="str">
        <f t="shared" si="1"/>
        <v>06-01-2025_07</v>
      </c>
    </row>
    <row r="130" spans="1:11" x14ac:dyDescent="0.3">
      <c r="A130" s="3">
        <v>45663</v>
      </c>
      <c r="B130" s="6">
        <v>0.33333333333333331</v>
      </c>
      <c r="C130" s="2">
        <v>0</v>
      </c>
      <c r="D130" s="2">
        <v>0</v>
      </c>
      <c r="E130" s="2">
        <v>0</v>
      </c>
      <c r="F130" s="2">
        <v>0</v>
      </c>
      <c r="G130" s="2">
        <f>YEAR(CONSUMO_UP[[#This Row],[Fecha]])</f>
        <v>2025</v>
      </c>
      <c r="H130" s="2">
        <f>MONTH(CONSUMO_UP[[#This Row],[Fecha]])</f>
        <v>1</v>
      </c>
      <c r="I130" s="12" t="str">
        <f>TEXT(DATE(CONSUMO_UP[[#This Row],[anio]], CONSUMO_UP[[#This Row],[mes]], CONSUMO_UP[[#This Row],[dia]]), "mmmm")</f>
        <v>January</v>
      </c>
      <c r="J130" s="2">
        <f>DAY(CONSUMO_UP[[#This Row],[Fecha]])</f>
        <v>6</v>
      </c>
      <c r="K130" s="12" t="str">
        <f t="shared" ref="K130:K193" si="2">TEXT(A130,"dd-mm-yyyy") &amp; "_" &amp; TEXT(HOUR(B130),"00")</f>
        <v>06-01-2025_08</v>
      </c>
    </row>
    <row r="131" spans="1:11" x14ac:dyDescent="0.3">
      <c r="A131" s="3">
        <v>45663</v>
      </c>
      <c r="B131" s="6">
        <v>0.375</v>
      </c>
      <c r="C131" s="2">
        <v>0</v>
      </c>
      <c r="D131" s="2">
        <v>0</v>
      </c>
      <c r="E131" s="2">
        <v>0</v>
      </c>
      <c r="F131" s="2">
        <v>0</v>
      </c>
      <c r="G131" s="2">
        <f>YEAR(CONSUMO_UP[[#This Row],[Fecha]])</f>
        <v>2025</v>
      </c>
      <c r="H131" s="2">
        <f>MONTH(CONSUMO_UP[[#This Row],[Fecha]])</f>
        <v>1</v>
      </c>
      <c r="I131" s="12" t="str">
        <f>TEXT(DATE(CONSUMO_UP[[#This Row],[anio]], CONSUMO_UP[[#This Row],[mes]], CONSUMO_UP[[#This Row],[dia]]), "mmmm")</f>
        <v>January</v>
      </c>
      <c r="J131" s="2">
        <f>DAY(CONSUMO_UP[[#This Row],[Fecha]])</f>
        <v>6</v>
      </c>
      <c r="K131" s="12" t="str">
        <f t="shared" si="2"/>
        <v>06-01-2025_09</v>
      </c>
    </row>
    <row r="132" spans="1:11" x14ac:dyDescent="0.3">
      <c r="A132" s="3">
        <v>45663</v>
      </c>
      <c r="B132" s="6">
        <v>0.41666666666666669</v>
      </c>
      <c r="C132" s="2">
        <v>0</v>
      </c>
      <c r="D132" s="2">
        <v>0</v>
      </c>
      <c r="E132" s="2">
        <v>0</v>
      </c>
      <c r="F132" s="2">
        <v>0</v>
      </c>
      <c r="G132" s="2">
        <f>YEAR(CONSUMO_UP[[#This Row],[Fecha]])</f>
        <v>2025</v>
      </c>
      <c r="H132" s="2">
        <f>MONTH(CONSUMO_UP[[#This Row],[Fecha]])</f>
        <v>1</v>
      </c>
      <c r="I132" s="12" t="str">
        <f>TEXT(DATE(CONSUMO_UP[[#This Row],[anio]], CONSUMO_UP[[#This Row],[mes]], CONSUMO_UP[[#This Row],[dia]]), "mmmm")</f>
        <v>January</v>
      </c>
      <c r="J132" s="2">
        <f>DAY(CONSUMO_UP[[#This Row],[Fecha]])</f>
        <v>6</v>
      </c>
      <c r="K132" s="12" t="str">
        <f t="shared" si="2"/>
        <v>06-01-2025_10</v>
      </c>
    </row>
    <row r="133" spans="1:11" x14ac:dyDescent="0.3">
      <c r="A133" s="3">
        <v>45663</v>
      </c>
      <c r="B133" s="6">
        <v>0.45833333333333331</v>
      </c>
      <c r="C133" s="2">
        <v>0</v>
      </c>
      <c r="D133" s="2">
        <v>0</v>
      </c>
      <c r="E133" s="2">
        <v>0</v>
      </c>
      <c r="F133" s="2">
        <v>0</v>
      </c>
      <c r="G133" s="2">
        <f>YEAR(CONSUMO_UP[[#This Row],[Fecha]])</f>
        <v>2025</v>
      </c>
      <c r="H133" s="2">
        <f>MONTH(CONSUMO_UP[[#This Row],[Fecha]])</f>
        <v>1</v>
      </c>
      <c r="I133" s="12" t="str">
        <f>TEXT(DATE(CONSUMO_UP[[#This Row],[anio]], CONSUMO_UP[[#This Row],[mes]], CONSUMO_UP[[#This Row],[dia]]), "mmmm")</f>
        <v>January</v>
      </c>
      <c r="J133" s="2">
        <f>DAY(CONSUMO_UP[[#This Row],[Fecha]])</f>
        <v>6</v>
      </c>
      <c r="K133" s="12" t="str">
        <f t="shared" si="2"/>
        <v>06-01-2025_11</v>
      </c>
    </row>
    <row r="134" spans="1:11" x14ac:dyDescent="0.3">
      <c r="A134" s="3">
        <v>45663</v>
      </c>
      <c r="B134" s="6">
        <v>0.5</v>
      </c>
      <c r="C134" s="2">
        <v>0</v>
      </c>
      <c r="D134" s="2">
        <v>0</v>
      </c>
      <c r="E134" s="2">
        <v>0</v>
      </c>
      <c r="F134" s="2">
        <v>0</v>
      </c>
      <c r="G134" s="2">
        <f>YEAR(CONSUMO_UP[[#This Row],[Fecha]])</f>
        <v>2025</v>
      </c>
      <c r="H134" s="2">
        <f>MONTH(CONSUMO_UP[[#This Row],[Fecha]])</f>
        <v>1</v>
      </c>
      <c r="I134" s="12" t="str">
        <f>TEXT(DATE(CONSUMO_UP[[#This Row],[anio]], CONSUMO_UP[[#This Row],[mes]], CONSUMO_UP[[#This Row],[dia]]), "mmmm")</f>
        <v>January</v>
      </c>
      <c r="J134" s="2">
        <f>DAY(CONSUMO_UP[[#This Row],[Fecha]])</f>
        <v>6</v>
      </c>
      <c r="K134" s="12" t="str">
        <f t="shared" si="2"/>
        <v>06-01-2025_12</v>
      </c>
    </row>
    <row r="135" spans="1:11" x14ac:dyDescent="0.3">
      <c r="A135" s="3">
        <v>45663</v>
      </c>
      <c r="B135" s="6">
        <v>0.54166666666666663</v>
      </c>
      <c r="C135" s="2">
        <v>0</v>
      </c>
      <c r="D135" s="2">
        <v>0</v>
      </c>
      <c r="E135" s="2">
        <v>0</v>
      </c>
      <c r="F135" s="2">
        <v>0</v>
      </c>
      <c r="G135" s="2">
        <f>YEAR(CONSUMO_UP[[#This Row],[Fecha]])</f>
        <v>2025</v>
      </c>
      <c r="H135" s="2">
        <f>MONTH(CONSUMO_UP[[#This Row],[Fecha]])</f>
        <v>1</v>
      </c>
      <c r="I135" s="12" t="str">
        <f>TEXT(DATE(CONSUMO_UP[[#This Row],[anio]], CONSUMO_UP[[#This Row],[mes]], CONSUMO_UP[[#This Row],[dia]]), "mmmm")</f>
        <v>January</v>
      </c>
      <c r="J135" s="2">
        <f>DAY(CONSUMO_UP[[#This Row],[Fecha]])</f>
        <v>6</v>
      </c>
      <c r="K135" s="12" t="str">
        <f t="shared" si="2"/>
        <v>06-01-2025_13</v>
      </c>
    </row>
    <row r="136" spans="1:11" x14ac:dyDescent="0.3">
      <c r="A136" s="3">
        <v>45663</v>
      </c>
      <c r="B136" s="6">
        <v>0.58333333333333337</v>
      </c>
      <c r="C136" s="2">
        <v>0</v>
      </c>
      <c r="D136" s="2">
        <v>0</v>
      </c>
      <c r="E136" s="2">
        <v>0</v>
      </c>
      <c r="F136" s="2">
        <v>0</v>
      </c>
      <c r="G136" s="2">
        <f>YEAR(CONSUMO_UP[[#This Row],[Fecha]])</f>
        <v>2025</v>
      </c>
      <c r="H136" s="2">
        <f>MONTH(CONSUMO_UP[[#This Row],[Fecha]])</f>
        <v>1</v>
      </c>
      <c r="I136" s="12" t="str">
        <f>TEXT(DATE(CONSUMO_UP[[#This Row],[anio]], CONSUMO_UP[[#This Row],[mes]], CONSUMO_UP[[#This Row],[dia]]), "mmmm")</f>
        <v>January</v>
      </c>
      <c r="J136" s="2">
        <f>DAY(CONSUMO_UP[[#This Row],[Fecha]])</f>
        <v>6</v>
      </c>
      <c r="K136" s="12" t="str">
        <f t="shared" si="2"/>
        <v>06-01-2025_14</v>
      </c>
    </row>
    <row r="137" spans="1:11" x14ac:dyDescent="0.3">
      <c r="A137" s="3">
        <v>45663</v>
      </c>
      <c r="B137" s="6">
        <v>0.625</v>
      </c>
      <c r="C137" s="2">
        <v>0</v>
      </c>
      <c r="D137" s="2">
        <v>0</v>
      </c>
      <c r="E137" s="2">
        <v>0</v>
      </c>
      <c r="F137" s="2">
        <v>0</v>
      </c>
      <c r="G137" s="2">
        <f>YEAR(CONSUMO_UP[[#This Row],[Fecha]])</f>
        <v>2025</v>
      </c>
      <c r="H137" s="2">
        <f>MONTH(CONSUMO_UP[[#This Row],[Fecha]])</f>
        <v>1</v>
      </c>
      <c r="I137" s="12" t="str">
        <f>TEXT(DATE(CONSUMO_UP[[#This Row],[anio]], CONSUMO_UP[[#This Row],[mes]], CONSUMO_UP[[#This Row],[dia]]), "mmmm")</f>
        <v>January</v>
      </c>
      <c r="J137" s="2">
        <f>DAY(CONSUMO_UP[[#This Row],[Fecha]])</f>
        <v>6</v>
      </c>
      <c r="K137" s="12" t="str">
        <f t="shared" si="2"/>
        <v>06-01-2025_15</v>
      </c>
    </row>
    <row r="138" spans="1:11" x14ac:dyDescent="0.3">
      <c r="A138" s="3">
        <v>45663</v>
      </c>
      <c r="B138" s="6">
        <v>0.66666666666666663</v>
      </c>
      <c r="C138" s="2">
        <v>0</v>
      </c>
      <c r="D138" s="2">
        <v>0</v>
      </c>
      <c r="E138" s="2">
        <v>0</v>
      </c>
      <c r="F138" s="2">
        <v>0</v>
      </c>
      <c r="G138" s="2">
        <f>YEAR(CONSUMO_UP[[#This Row],[Fecha]])</f>
        <v>2025</v>
      </c>
      <c r="H138" s="2">
        <f>MONTH(CONSUMO_UP[[#This Row],[Fecha]])</f>
        <v>1</v>
      </c>
      <c r="I138" s="12" t="str">
        <f>TEXT(DATE(CONSUMO_UP[[#This Row],[anio]], CONSUMO_UP[[#This Row],[mes]], CONSUMO_UP[[#This Row],[dia]]), "mmmm")</f>
        <v>January</v>
      </c>
      <c r="J138" s="2">
        <f>DAY(CONSUMO_UP[[#This Row],[Fecha]])</f>
        <v>6</v>
      </c>
      <c r="K138" s="12" t="str">
        <f t="shared" si="2"/>
        <v>06-01-2025_16</v>
      </c>
    </row>
    <row r="139" spans="1:11" x14ac:dyDescent="0.3">
      <c r="A139" s="3">
        <v>45663</v>
      </c>
      <c r="B139" s="6">
        <v>0.70833333333333337</v>
      </c>
      <c r="C139" s="2">
        <v>0</v>
      </c>
      <c r="D139" s="2">
        <v>0</v>
      </c>
      <c r="E139" s="2">
        <v>0</v>
      </c>
      <c r="F139" s="2">
        <v>0</v>
      </c>
      <c r="G139" s="2">
        <f>YEAR(CONSUMO_UP[[#This Row],[Fecha]])</f>
        <v>2025</v>
      </c>
      <c r="H139" s="2">
        <f>MONTH(CONSUMO_UP[[#This Row],[Fecha]])</f>
        <v>1</v>
      </c>
      <c r="I139" s="12" t="str">
        <f>TEXT(DATE(CONSUMO_UP[[#This Row],[anio]], CONSUMO_UP[[#This Row],[mes]], CONSUMO_UP[[#This Row],[dia]]), "mmmm")</f>
        <v>January</v>
      </c>
      <c r="J139" s="2">
        <f>DAY(CONSUMO_UP[[#This Row],[Fecha]])</f>
        <v>6</v>
      </c>
      <c r="K139" s="12" t="str">
        <f t="shared" si="2"/>
        <v>06-01-2025_17</v>
      </c>
    </row>
    <row r="140" spans="1:11" x14ac:dyDescent="0.3">
      <c r="A140" s="3">
        <v>45663</v>
      </c>
      <c r="B140" s="6">
        <v>0.75</v>
      </c>
      <c r="C140" s="2">
        <v>5.65599999999995</v>
      </c>
      <c r="D140" s="2">
        <v>7.0309999999999997</v>
      </c>
      <c r="E140" s="2">
        <v>6.7</v>
      </c>
      <c r="F140" s="2">
        <v>6.617</v>
      </c>
      <c r="G140" s="2">
        <f>YEAR(CONSUMO_UP[[#This Row],[Fecha]])</f>
        <v>2025</v>
      </c>
      <c r="H140" s="2">
        <f>MONTH(CONSUMO_UP[[#This Row],[Fecha]])</f>
        <v>1</v>
      </c>
      <c r="I140" s="12" t="str">
        <f>TEXT(DATE(CONSUMO_UP[[#This Row],[anio]], CONSUMO_UP[[#This Row],[mes]], CONSUMO_UP[[#This Row],[dia]]), "mmmm")</f>
        <v>January</v>
      </c>
      <c r="J140" s="2">
        <f>DAY(CONSUMO_UP[[#This Row],[Fecha]])</f>
        <v>6</v>
      </c>
      <c r="K140" s="12" t="str">
        <f t="shared" si="2"/>
        <v>06-01-2025_18</v>
      </c>
    </row>
    <row r="141" spans="1:11" x14ac:dyDescent="0.3">
      <c r="A141" s="3">
        <v>45663</v>
      </c>
      <c r="B141" s="6">
        <v>0.79166666666666663</v>
      </c>
      <c r="C141" s="2">
        <v>7.6869999999998999</v>
      </c>
      <c r="D141" s="2">
        <v>9.782</v>
      </c>
      <c r="E141" s="2">
        <v>12.819000000000001</v>
      </c>
      <c r="F141" s="2">
        <v>12.183</v>
      </c>
      <c r="G141" s="2">
        <f>YEAR(CONSUMO_UP[[#This Row],[Fecha]])</f>
        <v>2025</v>
      </c>
      <c r="H141" s="2">
        <f>MONTH(CONSUMO_UP[[#This Row],[Fecha]])</f>
        <v>1</v>
      </c>
      <c r="I141" s="12" t="str">
        <f>TEXT(DATE(CONSUMO_UP[[#This Row],[anio]], CONSUMO_UP[[#This Row],[mes]], CONSUMO_UP[[#This Row],[dia]]), "mmmm")</f>
        <v>January</v>
      </c>
      <c r="J141" s="2">
        <f>DAY(CONSUMO_UP[[#This Row],[Fecha]])</f>
        <v>6</v>
      </c>
      <c r="K141" s="12" t="str">
        <f t="shared" si="2"/>
        <v>06-01-2025_19</v>
      </c>
    </row>
    <row r="142" spans="1:11" x14ac:dyDescent="0.3">
      <c r="A142" s="3">
        <v>45663</v>
      </c>
      <c r="B142" s="6">
        <v>0.83333333333333337</v>
      </c>
      <c r="C142" s="2">
        <v>7.6310000000003102</v>
      </c>
      <c r="D142" s="2">
        <v>9.7579999999999991</v>
      </c>
      <c r="E142" s="2">
        <v>12.76</v>
      </c>
      <c r="F142" s="2">
        <v>12.119</v>
      </c>
      <c r="G142" s="2">
        <f>YEAR(CONSUMO_UP[[#This Row],[Fecha]])</f>
        <v>2025</v>
      </c>
      <c r="H142" s="2">
        <f>MONTH(CONSUMO_UP[[#This Row],[Fecha]])</f>
        <v>1</v>
      </c>
      <c r="I142" s="12" t="str">
        <f>TEXT(DATE(CONSUMO_UP[[#This Row],[anio]], CONSUMO_UP[[#This Row],[mes]], CONSUMO_UP[[#This Row],[dia]]), "mmmm")</f>
        <v>January</v>
      </c>
      <c r="J142" s="2">
        <f>DAY(CONSUMO_UP[[#This Row],[Fecha]])</f>
        <v>6</v>
      </c>
      <c r="K142" s="12" t="str">
        <f t="shared" si="2"/>
        <v>06-01-2025_20</v>
      </c>
    </row>
    <row r="143" spans="1:11" x14ac:dyDescent="0.3">
      <c r="A143" s="3">
        <v>45663</v>
      </c>
      <c r="B143" s="6">
        <v>0.875</v>
      </c>
      <c r="C143" s="2">
        <v>7.5519999999996799</v>
      </c>
      <c r="D143" s="2">
        <v>9.6780000000000008</v>
      </c>
      <c r="E143" s="2">
        <v>12.656000000000001</v>
      </c>
      <c r="F143" s="2">
        <v>12.016999999999999</v>
      </c>
      <c r="G143" s="2">
        <f>YEAR(CONSUMO_UP[[#This Row],[Fecha]])</f>
        <v>2025</v>
      </c>
      <c r="H143" s="2">
        <f>MONTH(CONSUMO_UP[[#This Row],[Fecha]])</f>
        <v>1</v>
      </c>
      <c r="I143" s="12" t="str">
        <f>TEXT(DATE(CONSUMO_UP[[#This Row],[anio]], CONSUMO_UP[[#This Row],[mes]], CONSUMO_UP[[#This Row],[dia]]), "mmmm")</f>
        <v>January</v>
      </c>
      <c r="J143" s="2">
        <f>DAY(CONSUMO_UP[[#This Row],[Fecha]])</f>
        <v>6</v>
      </c>
      <c r="K143" s="12" t="str">
        <f t="shared" si="2"/>
        <v>06-01-2025_21</v>
      </c>
    </row>
    <row r="144" spans="1:11" x14ac:dyDescent="0.3">
      <c r="A144" s="3">
        <v>45663</v>
      </c>
      <c r="B144" s="6">
        <v>0.91666666666666663</v>
      </c>
      <c r="C144" s="2">
        <v>7.7660000000005303</v>
      </c>
      <c r="D144" s="2">
        <v>9.718</v>
      </c>
      <c r="E144" s="2">
        <v>7.6760000000000002</v>
      </c>
      <c r="F144" s="2">
        <v>7.2919999999999998</v>
      </c>
      <c r="G144" s="2">
        <f>YEAR(CONSUMO_UP[[#This Row],[Fecha]])</f>
        <v>2025</v>
      </c>
      <c r="H144" s="2">
        <f>MONTH(CONSUMO_UP[[#This Row],[Fecha]])</f>
        <v>1</v>
      </c>
      <c r="I144" s="12" t="str">
        <f>TEXT(DATE(CONSUMO_UP[[#This Row],[anio]], CONSUMO_UP[[#This Row],[mes]], CONSUMO_UP[[#This Row],[dia]]), "mmmm")</f>
        <v>January</v>
      </c>
      <c r="J144" s="2">
        <f>DAY(CONSUMO_UP[[#This Row],[Fecha]])</f>
        <v>6</v>
      </c>
      <c r="K144" s="12" t="str">
        <f t="shared" si="2"/>
        <v>06-01-2025_22</v>
      </c>
    </row>
    <row r="145" spans="1:11" x14ac:dyDescent="0.3">
      <c r="A145" s="3">
        <v>45663</v>
      </c>
      <c r="B145" s="6">
        <v>0.95833333333333337</v>
      </c>
      <c r="C145" s="2">
        <v>8.0649999999995998</v>
      </c>
      <c r="D145" s="2">
        <v>9.7799999999999994</v>
      </c>
      <c r="E145" s="2">
        <v>0</v>
      </c>
      <c r="F145" s="2">
        <v>0</v>
      </c>
      <c r="G145" s="2">
        <f>YEAR(CONSUMO_UP[[#This Row],[Fecha]])</f>
        <v>2025</v>
      </c>
      <c r="H145" s="2">
        <f>MONTH(CONSUMO_UP[[#This Row],[Fecha]])</f>
        <v>1</v>
      </c>
      <c r="I145" s="12" t="str">
        <f>TEXT(DATE(CONSUMO_UP[[#This Row],[anio]], CONSUMO_UP[[#This Row],[mes]], CONSUMO_UP[[#This Row],[dia]]), "mmmm")</f>
        <v>January</v>
      </c>
      <c r="J145" s="2">
        <f>DAY(CONSUMO_UP[[#This Row],[Fecha]])</f>
        <v>6</v>
      </c>
      <c r="K145" s="12" t="str">
        <f t="shared" si="2"/>
        <v>06-01-2025_23</v>
      </c>
    </row>
    <row r="146" spans="1:11" x14ac:dyDescent="0.3">
      <c r="A146" s="3">
        <v>45664</v>
      </c>
      <c r="B146" s="6">
        <v>0</v>
      </c>
      <c r="C146" s="2">
        <v>8.2820000000001492</v>
      </c>
      <c r="D146" s="2">
        <v>9.8219999999999992</v>
      </c>
      <c r="E146" s="2">
        <v>0</v>
      </c>
      <c r="F146" s="2">
        <v>0</v>
      </c>
      <c r="G146" s="2">
        <f>YEAR(CONSUMO_UP[[#This Row],[Fecha]])</f>
        <v>2025</v>
      </c>
      <c r="H146" s="2">
        <f>MONTH(CONSUMO_UP[[#This Row],[Fecha]])</f>
        <v>1</v>
      </c>
      <c r="I146" s="12" t="str">
        <f>TEXT(DATE(CONSUMO_UP[[#This Row],[anio]], CONSUMO_UP[[#This Row],[mes]], CONSUMO_UP[[#This Row],[dia]]), "mmmm")</f>
        <v>January</v>
      </c>
      <c r="J146" s="2">
        <f>DAY(CONSUMO_UP[[#This Row],[Fecha]])</f>
        <v>7</v>
      </c>
      <c r="K146" s="12" t="str">
        <f t="shared" si="2"/>
        <v>07-01-2025_00</v>
      </c>
    </row>
    <row r="147" spans="1:11" x14ac:dyDescent="0.3">
      <c r="A147" s="3">
        <v>45664</v>
      </c>
      <c r="B147" s="6">
        <v>4.1666666666666664E-2</v>
      </c>
      <c r="C147" s="2">
        <v>8.3769999999994997</v>
      </c>
      <c r="D147" s="2">
        <v>9.8800000000000008</v>
      </c>
      <c r="E147" s="2">
        <v>0</v>
      </c>
      <c r="F147" s="2">
        <v>0</v>
      </c>
      <c r="G147" s="2">
        <f>YEAR(CONSUMO_UP[[#This Row],[Fecha]])</f>
        <v>2025</v>
      </c>
      <c r="H147" s="2">
        <f>MONTH(CONSUMO_UP[[#This Row],[Fecha]])</f>
        <v>1</v>
      </c>
      <c r="I147" s="12" t="str">
        <f>TEXT(DATE(CONSUMO_UP[[#This Row],[anio]], CONSUMO_UP[[#This Row],[mes]], CONSUMO_UP[[#This Row],[dia]]), "mmmm")</f>
        <v>January</v>
      </c>
      <c r="J147" s="2">
        <f>DAY(CONSUMO_UP[[#This Row],[Fecha]])</f>
        <v>7</v>
      </c>
      <c r="K147" s="12" t="str">
        <f t="shared" si="2"/>
        <v>07-01-2025_01</v>
      </c>
    </row>
    <row r="148" spans="1:11" x14ac:dyDescent="0.3">
      <c r="A148" s="3">
        <v>45664</v>
      </c>
      <c r="B148" s="6">
        <v>8.3333333333333329E-2</v>
      </c>
      <c r="C148" s="2">
        <v>8.29600000000028</v>
      </c>
      <c r="D148" s="2">
        <v>9.8870000000000005</v>
      </c>
      <c r="E148" s="2">
        <v>0</v>
      </c>
      <c r="F148" s="2">
        <v>0</v>
      </c>
      <c r="G148" s="2">
        <f>YEAR(CONSUMO_UP[[#This Row],[Fecha]])</f>
        <v>2025</v>
      </c>
      <c r="H148" s="2">
        <f>MONTH(CONSUMO_UP[[#This Row],[Fecha]])</f>
        <v>1</v>
      </c>
      <c r="I148" s="12" t="str">
        <f>TEXT(DATE(CONSUMO_UP[[#This Row],[anio]], CONSUMO_UP[[#This Row],[mes]], CONSUMO_UP[[#This Row],[dia]]), "mmmm")</f>
        <v>January</v>
      </c>
      <c r="J148" s="2">
        <f>DAY(CONSUMO_UP[[#This Row],[Fecha]])</f>
        <v>7</v>
      </c>
      <c r="K148" s="12" t="str">
        <f t="shared" si="2"/>
        <v>07-01-2025_02</v>
      </c>
    </row>
    <row r="149" spans="1:11" x14ac:dyDescent="0.3">
      <c r="A149" s="3">
        <v>45664</v>
      </c>
      <c r="B149" s="6">
        <v>0.125</v>
      </c>
      <c r="C149" s="2">
        <v>8.1900000000005093</v>
      </c>
      <c r="D149" s="2">
        <v>9.8480000000000008</v>
      </c>
      <c r="E149" s="2">
        <v>0</v>
      </c>
      <c r="F149" s="2">
        <v>0</v>
      </c>
      <c r="G149" s="2">
        <f>YEAR(CONSUMO_UP[[#This Row],[Fecha]])</f>
        <v>2025</v>
      </c>
      <c r="H149" s="2">
        <f>MONTH(CONSUMO_UP[[#This Row],[Fecha]])</f>
        <v>1</v>
      </c>
      <c r="I149" s="12" t="str">
        <f>TEXT(DATE(CONSUMO_UP[[#This Row],[anio]], CONSUMO_UP[[#This Row],[mes]], CONSUMO_UP[[#This Row],[dia]]), "mmmm")</f>
        <v>January</v>
      </c>
      <c r="J149" s="2">
        <f>DAY(CONSUMO_UP[[#This Row],[Fecha]])</f>
        <v>7</v>
      </c>
      <c r="K149" s="12" t="str">
        <f t="shared" si="2"/>
        <v>07-01-2025_03</v>
      </c>
    </row>
    <row r="150" spans="1:11" x14ac:dyDescent="0.3">
      <c r="A150" s="3">
        <v>45664</v>
      </c>
      <c r="B150" s="6">
        <v>0.16666666666666666</v>
      </c>
      <c r="C150" s="2">
        <v>8.1529999999993397</v>
      </c>
      <c r="D150" s="2">
        <v>9.7859999999999996</v>
      </c>
      <c r="E150" s="2">
        <v>0</v>
      </c>
      <c r="F150" s="2">
        <v>0</v>
      </c>
      <c r="G150" s="2">
        <f>YEAR(CONSUMO_UP[[#This Row],[Fecha]])</f>
        <v>2025</v>
      </c>
      <c r="H150" s="2">
        <f>MONTH(CONSUMO_UP[[#This Row],[Fecha]])</f>
        <v>1</v>
      </c>
      <c r="I150" s="12" t="str">
        <f>TEXT(DATE(CONSUMO_UP[[#This Row],[anio]], CONSUMO_UP[[#This Row],[mes]], CONSUMO_UP[[#This Row],[dia]]), "mmmm")</f>
        <v>January</v>
      </c>
      <c r="J150" s="2">
        <f>DAY(CONSUMO_UP[[#This Row],[Fecha]])</f>
        <v>7</v>
      </c>
      <c r="K150" s="12" t="str">
        <f t="shared" si="2"/>
        <v>07-01-2025_04</v>
      </c>
    </row>
    <row r="151" spans="1:11" x14ac:dyDescent="0.3">
      <c r="A151" s="3">
        <v>45664</v>
      </c>
      <c r="B151" s="6">
        <v>0.20833333333333334</v>
      </c>
      <c r="C151" s="2">
        <v>8.0450000000000692</v>
      </c>
      <c r="D151" s="2">
        <v>9.7379999999999995</v>
      </c>
      <c r="E151" s="2">
        <v>0</v>
      </c>
      <c r="F151" s="2">
        <v>0</v>
      </c>
      <c r="G151" s="2">
        <f>YEAR(CONSUMO_UP[[#This Row],[Fecha]])</f>
        <v>2025</v>
      </c>
      <c r="H151" s="2">
        <f>MONTH(CONSUMO_UP[[#This Row],[Fecha]])</f>
        <v>1</v>
      </c>
      <c r="I151" s="12" t="str">
        <f>TEXT(DATE(CONSUMO_UP[[#This Row],[anio]], CONSUMO_UP[[#This Row],[mes]], CONSUMO_UP[[#This Row],[dia]]), "mmmm")</f>
        <v>January</v>
      </c>
      <c r="J151" s="2">
        <f>DAY(CONSUMO_UP[[#This Row],[Fecha]])</f>
        <v>7</v>
      </c>
      <c r="K151" s="12" t="str">
        <f t="shared" si="2"/>
        <v>07-01-2025_05</v>
      </c>
    </row>
    <row r="152" spans="1:11" x14ac:dyDescent="0.3">
      <c r="A152" s="3">
        <v>45664</v>
      </c>
      <c r="B152" s="6">
        <v>0.25</v>
      </c>
      <c r="C152" s="2">
        <v>4.7210000000004602</v>
      </c>
      <c r="D152" s="2">
        <v>6</v>
      </c>
      <c r="E152" s="2">
        <v>0.44500000000000001</v>
      </c>
      <c r="F152" s="2">
        <v>0.38300000000000001</v>
      </c>
      <c r="G152" s="2">
        <f>YEAR(CONSUMO_UP[[#This Row],[Fecha]])</f>
        <v>2025</v>
      </c>
      <c r="H152" s="2">
        <f>MONTH(CONSUMO_UP[[#This Row],[Fecha]])</f>
        <v>1</v>
      </c>
      <c r="I152" s="12" t="str">
        <f>TEXT(DATE(CONSUMO_UP[[#This Row],[anio]], CONSUMO_UP[[#This Row],[mes]], CONSUMO_UP[[#This Row],[dia]]), "mmmm")</f>
        <v>January</v>
      </c>
      <c r="J152" s="2">
        <f>DAY(CONSUMO_UP[[#This Row],[Fecha]])</f>
        <v>7</v>
      </c>
      <c r="K152" s="12" t="str">
        <f t="shared" si="2"/>
        <v>07-01-2025_06</v>
      </c>
    </row>
    <row r="153" spans="1:11" x14ac:dyDescent="0.3">
      <c r="A153" s="3">
        <v>45664</v>
      </c>
      <c r="B153" s="6">
        <v>0.29166666666666669</v>
      </c>
      <c r="C153" s="2">
        <v>0</v>
      </c>
      <c r="D153" s="2">
        <v>0</v>
      </c>
      <c r="E153" s="2">
        <v>0</v>
      </c>
      <c r="F153" s="2">
        <v>0</v>
      </c>
      <c r="G153" s="2">
        <f>YEAR(CONSUMO_UP[[#This Row],[Fecha]])</f>
        <v>2025</v>
      </c>
      <c r="H153" s="2">
        <f>MONTH(CONSUMO_UP[[#This Row],[Fecha]])</f>
        <v>1</v>
      </c>
      <c r="I153" s="12" t="str">
        <f>TEXT(DATE(CONSUMO_UP[[#This Row],[anio]], CONSUMO_UP[[#This Row],[mes]], CONSUMO_UP[[#This Row],[dia]]), "mmmm")</f>
        <v>January</v>
      </c>
      <c r="J153" s="2">
        <f>DAY(CONSUMO_UP[[#This Row],[Fecha]])</f>
        <v>7</v>
      </c>
      <c r="K153" s="12" t="str">
        <f t="shared" si="2"/>
        <v>07-01-2025_07</v>
      </c>
    </row>
    <row r="154" spans="1:11" x14ac:dyDescent="0.3">
      <c r="A154" s="3">
        <v>45664</v>
      </c>
      <c r="B154" s="6">
        <v>0.33333333333333331</v>
      </c>
      <c r="C154" s="2">
        <v>0</v>
      </c>
      <c r="D154" s="2">
        <v>0</v>
      </c>
      <c r="E154" s="2">
        <v>0</v>
      </c>
      <c r="F154" s="2">
        <v>0</v>
      </c>
      <c r="G154" s="2">
        <f>YEAR(CONSUMO_UP[[#This Row],[Fecha]])</f>
        <v>2025</v>
      </c>
      <c r="H154" s="2">
        <f>MONTH(CONSUMO_UP[[#This Row],[Fecha]])</f>
        <v>1</v>
      </c>
      <c r="I154" s="12" t="str">
        <f>TEXT(DATE(CONSUMO_UP[[#This Row],[anio]], CONSUMO_UP[[#This Row],[mes]], CONSUMO_UP[[#This Row],[dia]]), "mmmm")</f>
        <v>January</v>
      </c>
      <c r="J154" s="2">
        <f>DAY(CONSUMO_UP[[#This Row],[Fecha]])</f>
        <v>7</v>
      </c>
      <c r="K154" s="12" t="str">
        <f t="shared" si="2"/>
        <v>07-01-2025_08</v>
      </c>
    </row>
    <row r="155" spans="1:11" x14ac:dyDescent="0.3">
      <c r="A155" s="3">
        <v>45664</v>
      </c>
      <c r="B155" s="6">
        <v>0.375</v>
      </c>
      <c r="C155" s="2">
        <v>0</v>
      </c>
      <c r="D155" s="2">
        <v>0</v>
      </c>
      <c r="E155" s="2">
        <v>0</v>
      </c>
      <c r="F155" s="2">
        <v>0</v>
      </c>
      <c r="G155" s="2">
        <f>YEAR(CONSUMO_UP[[#This Row],[Fecha]])</f>
        <v>2025</v>
      </c>
      <c r="H155" s="2">
        <f>MONTH(CONSUMO_UP[[#This Row],[Fecha]])</f>
        <v>1</v>
      </c>
      <c r="I155" s="12" t="str">
        <f>TEXT(DATE(CONSUMO_UP[[#This Row],[anio]], CONSUMO_UP[[#This Row],[mes]], CONSUMO_UP[[#This Row],[dia]]), "mmmm")</f>
        <v>January</v>
      </c>
      <c r="J155" s="2">
        <f>DAY(CONSUMO_UP[[#This Row],[Fecha]])</f>
        <v>7</v>
      </c>
      <c r="K155" s="12" t="str">
        <f t="shared" si="2"/>
        <v>07-01-2025_09</v>
      </c>
    </row>
    <row r="156" spans="1:11" x14ac:dyDescent="0.3">
      <c r="A156" s="3">
        <v>45664</v>
      </c>
      <c r="B156" s="6">
        <v>0.41666666666666669</v>
      </c>
      <c r="C156" s="2">
        <v>0</v>
      </c>
      <c r="D156" s="2">
        <v>0</v>
      </c>
      <c r="E156" s="2">
        <v>0</v>
      </c>
      <c r="F156" s="2">
        <v>0</v>
      </c>
      <c r="G156" s="2">
        <f>YEAR(CONSUMO_UP[[#This Row],[Fecha]])</f>
        <v>2025</v>
      </c>
      <c r="H156" s="2">
        <f>MONTH(CONSUMO_UP[[#This Row],[Fecha]])</f>
        <v>1</v>
      </c>
      <c r="I156" s="12" t="str">
        <f>TEXT(DATE(CONSUMO_UP[[#This Row],[anio]], CONSUMO_UP[[#This Row],[mes]], CONSUMO_UP[[#This Row],[dia]]), "mmmm")</f>
        <v>January</v>
      </c>
      <c r="J156" s="2">
        <f>DAY(CONSUMO_UP[[#This Row],[Fecha]])</f>
        <v>7</v>
      </c>
      <c r="K156" s="12" t="str">
        <f t="shared" si="2"/>
        <v>07-01-2025_10</v>
      </c>
    </row>
    <row r="157" spans="1:11" x14ac:dyDescent="0.3">
      <c r="A157" s="3">
        <v>45664</v>
      </c>
      <c r="B157" s="6">
        <v>0.45833333333333331</v>
      </c>
      <c r="C157" s="2">
        <v>0</v>
      </c>
      <c r="D157" s="2">
        <v>0</v>
      </c>
      <c r="E157" s="2">
        <v>0</v>
      </c>
      <c r="F157" s="2">
        <v>0</v>
      </c>
      <c r="G157" s="2">
        <f>YEAR(CONSUMO_UP[[#This Row],[Fecha]])</f>
        <v>2025</v>
      </c>
      <c r="H157" s="2">
        <f>MONTH(CONSUMO_UP[[#This Row],[Fecha]])</f>
        <v>1</v>
      </c>
      <c r="I157" s="12" t="str">
        <f>TEXT(DATE(CONSUMO_UP[[#This Row],[anio]], CONSUMO_UP[[#This Row],[mes]], CONSUMO_UP[[#This Row],[dia]]), "mmmm")</f>
        <v>January</v>
      </c>
      <c r="J157" s="2">
        <f>DAY(CONSUMO_UP[[#This Row],[Fecha]])</f>
        <v>7</v>
      </c>
      <c r="K157" s="12" t="str">
        <f t="shared" si="2"/>
        <v>07-01-2025_11</v>
      </c>
    </row>
    <row r="158" spans="1:11" x14ac:dyDescent="0.3">
      <c r="A158" s="3">
        <v>45664</v>
      </c>
      <c r="B158" s="6">
        <v>0.5</v>
      </c>
      <c r="C158" s="2">
        <v>0</v>
      </c>
      <c r="D158" s="2">
        <v>0</v>
      </c>
      <c r="E158" s="2">
        <v>0</v>
      </c>
      <c r="F158" s="2">
        <v>0</v>
      </c>
      <c r="G158" s="2">
        <f>YEAR(CONSUMO_UP[[#This Row],[Fecha]])</f>
        <v>2025</v>
      </c>
      <c r="H158" s="2">
        <f>MONTH(CONSUMO_UP[[#This Row],[Fecha]])</f>
        <v>1</v>
      </c>
      <c r="I158" s="12" t="str">
        <f>TEXT(DATE(CONSUMO_UP[[#This Row],[anio]], CONSUMO_UP[[#This Row],[mes]], CONSUMO_UP[[#This Row],[dia]]), "mmmm")</f>
        <v>January</v>
      </c>
      <c r="J158" s="2">
        <f>DAY(CONSUMO_UP[[#This Row],[Fecha]])</f>
        <v>7</v>
      </c>
      <c r="K158" s="12" t="str">
        <f t="shared" si="2"/>
        <v>07-01-2025_12</v>
      </c>
    </row>
    <row r="159" spans="1:11" x14ac:dyDescent="0.3">
      <c r="A159" s="3">
        <v>45664</v>
      </c>
      <c r="B159" s="6">
        <v>0.54166666666666663</v>
      </c>
      <c r="C159" s="2">
        <v>0</v>
      </c>
      <c r="D159" s="2">
        <v>0</v>
      </c>
      <c r="E159" s="2">
        <v>0</v>
      </c>
      <c r="F159" s="2">
        <v>0</v>
      </c>
      <c r="G159" s="2">
        <f>YEAR(CONSUMO_UP[[#This Row],[Fecha]])</f>
        <v>2025</v>
      </c>
      <c r="H159" s="2">
        <f>MONTH(CONSUMO_UP[[#This Row],[Fecha]])</f>
        <v>1</v>
      </c>
      <c r="I159" s="12" t="str">
        <f>TEXT(DATE(CONSUMO_UP[[#This Row],[anio]], CONSUMO_UP[[#This Row],[mes]], CONSUMO_UP[[#This Row],[dia]]), "mmmm")</f>
        <v>January</v>
      </c>
      <c r="J159" s="2">
        <f>DAY(CONSUMO_UP[[#This Row],[Fecha]])</f>
        <v>7</v>
      </c>
      <c r="K159" s="12" t="str">
        <f t="shared" si="2"/>
        <v>07-01-2025_13</v>
      </c>
    </row>
    <row r="160" spans="1:11" x14ac:dyDescent="0.3">
      <c r="A160" s="3">
        <v>45664</v>
      </c>
      <c r="B160" s="6">
        <v>0.58333333333333337</v>
      </c>
      <c r="C160" s="2">
        <v>0</v>
      </c>
      <c r="D160" s="2">
        <v>0</v>
      </c>
      <c r="E160" s="2">
        <v>0</v>
      </c>
      <c r="F160" s="2">
        <v>0</v>
      </c>
      <c r="G160" s="2">
        <f>YEAR(CONSUMO_UP[[#This Row],[Fecha]])</f>
        <v>2025</v>
      </c>
      <c r="H160" s="2">
        <f>MONTH(CONSUMO_UP[[#This Row],[Fecha]])</f>
        <v>1</v>
      </c>
      <c r="I160" s="12" t="str">
        <f>TEXT(DATE(CONSUMO_UP[[#This Row],[anio]], CONSUMO_UP[[#This Row],[mes]], CONSUMO_UP[[#This Row],[dia]]), "mmmm")</f>
        <v>January</v>
      </c>
      <c r="J160" s="2">
        <f>DAY(CONSUMO_UP[[#This Row],[Fecha]])</f>
        <v>7</v>
      </c>
      <c r="K160" s="12" t="str">
        <f t="shared" si="2"/>
        <v>07-01-2025_14</v>
      </c>
    </row>
    <row r="161" spans="1:11" x14ac:dyDescent="0.3">
      <c r="A161" s="3">
        <v>45664</v>
      </c>
      <c r="B161" s="6">
        <v>0.625</v>
      </c>
      <c r="C161" s="2">
        <v>0</v>
      </c>
      <c r="D161" s="2">
        <v>0</v>
      </c>
      <c r="E161" s="2">
        <v>0</v>
      </c>
      <c r="F161" s="2">
        <v>0</v>
      </c>
      <c r="G161" s="2">
        <f>YEAR(CONSUMO_UP[[#This Row],[Fecha]])</f>
        <v>2025</v>
      </c>
      <c r="H161" s="2">
        <f>MONTH(CONSUMO_UP[[#This Row],[Fecha]])</f>
        <v>1</v>
      </c>
      <c r="I161" s="12" t="str">
        <f>TEXT(DATE(CONSUMO_UP[[#This Row],[anio]], CONSUMO_UP[[#This Row],[mes]], CONSUMO_UP[[#This Row],[dia]]), "mmmm")</f>
        <v>January</v>
      </c>
      <c r="J161" s="2">
        <f>DAY(CONSUMO_UP[[#This Row],[Fecha]])</f>
        <v>7</v>
      </c>
      <c r="K161" s="12" t="str">
        <f t="shared" si="2"/>
        <v>07-01-2025_15</v>
      </c>
    </row>
    <row r="162" spans="1:11" x14ac:dyDescent="0.3">
      <c r="A162" s="3">
        <v>45664</v>
      </c>
      <c r="B162" s="6">
        <v>0.66666666666666663</v>
      </c>
      <c r="C162" s="2">
        <v>0</v>
      </c>
      <c r="D162" s="2">
        <v>0</v>
      </c>
      <c r="E162" s="2">
        <v>0</v>
      </c>
      <c r="F162" s="2">
        <v>0</v>
      </c>
      <c r="G162" s="2">
        <f>YEAR(CONSUMO_UP[[#This Row],[Fecha]])</f>
        <v>2025</v>
      </c>
      <c r="H162" s="2">
        <f>MONTH(CONSUMO_UP[[#This Row],[Fecha]])</f>
        <v>1</v>
      </c>
      <c r="I162" s="12" t="str">
        <f>TEXT(DATE(CONSUMO_UP[[#This Row],[anio]], CONSUMO_UP[[#This Row],[mes]], CONSUMO_UP[[#This Row],[dia]]), "mmmm")</f>
        <v>January</v>
      </c>
      <c r="J162" s="2">
        <f>DAY(CONSUMO_UP[[#This Row],[Fecha]])</f>
        <v>7</v>
      </c>
      <c r="K162" s="12" t="str">
        <f t="shared" si="2"/>
        <v>07-01-2025_16</v>
      </c>
    </row>
    <row r="163" spans="1:11" x14ac:dyDescent="0.3">
      <c r="A163" s="3">
        <v>45664</v>
      </c>
      <c r="B163" s="6">
        <v>0.70833333333333337</v>
      </c>
      <c r="C163" s="2">
        <v>0</v>
      </c>
      <c r="D163" s="2">
        <v>0</v>
      </c>
      <c r="E163" s="2">
        <v>0</v>
      </c>
      <c r="F163" s="2">
        <v>0</v>
      </c>
      <c r="G163" s="2">
        <f>YEAR(CONSUMO_UP[[#This Row],[Fecha]])</f>
        <v>2025</v>
      </c>
      <c r="H163" s="2">
        <f>MONTH(CONSUMO_UP[[#This Row],[Fecha]])</f>
        <v>1</v>
      </c>
      <c r="I163" s="12" t="str">
        <f>TEXT(DATE(CONSUMO_UP[[#This Row],[anio]], CONSUMO_UP[[#This Row],[mes]], CONSUMO_UP[[#This Row],[dia]]), "mmmm")</f>
        <v>January</v>
      </c>
      <c r="J163" s="2">
        <f>DAY(CONSUMO_UP[[#This Row],[Fecha]])</f>
        <v>7</v>
      </c>
      <c r="K163" s="12" t="str">
        <f t="shared" si="2"/>
        <v>07-01-2025_17</v>
      </c>
    </row>
    <row r="164" spans="1:11" x14ac:dyDescent="0.3">
      <c r="A164" s="3">
        <v>45664</v>
      </c>
      <c r="B164" s="6">
        <v>0.75</v>
      </c>
      <c r="C164" s="2">
        <v>6.78099999999995</v>
      </c>
      <c r="D164" s="2">
        <v>7.4</v>
      </c>
      <c r="E164" s="2">
        <v>7.9640000000000004</v>
      </c>
      <c r="F164" s="2">
        <v>8.4770000000000003</v>
      </c>
      <c r="G164" s="2">
        <f>YEAR(CONSUMO_UP[[#This Row],[Fecha]])</f>
        <v>2025</v>
      </c>
      <c r="H164" s="2">
        <f>MONTH(CONSUMO_UP[[#This Row],[Fecha]])</f>
        <v>1</v>
      </c>
      <c r="I164" s="12" t="str">
        <f>TEXT(DATE(CONSUMO_UP[[#This Row],[anio]], CONSUMO_UP[[#This Row],[mes]], CONSUMO_UP[[#This Row],[dia]]), "mmmm")</f>
        <v>January</v>
      </c>
      <c r="J164" s="2">
        <f>DAY(CONSUMO_UP[[#This Row],[Fecha]])</f>
        <v>7</v>
      </c>
      <c r="K164" s="12" t="str">
        <f t="shared" si="2"/>
        <v>07-01-2025_18</v>
      </c>
    </row>
    <row r="165" spans="1:11" x14ac:dyDescent="0.3">
      <c r="A165" s="3">
        <v>45664</v>
      </c>
      <c r="B165" s="6">
        <v>0.79166666666666663</v>
      </c>
      <c r="C165" s="2">
        <v>7.64300000000003</v>
      </c>
      <c r="D165" s="2">
        <v>9.7449999999999992</v>
      </c>
      <c r="E165" s="2">
        <v>12.744</v>
      </c>
      <c r="F165" s="2">
        <v>12.097</v>
      </c>
      <c r="G165" s="2">
        <f>YEAR(CONSUMO_UP[[#This Row],[Fecha]])</f>
        <v>2025</v>
      </c>
      <c r="H165" s="2">
        <f>MONTH(CONSUMO_UP[[#This Row],[Fecha]])</f>
        <v>1</v>
      </c>
      <c r="I165" s="12" t="str">
        <f>TEXT(DATE(CONSUMO_UP[[#This Row],[anio]], CONSUMO_UP[[#This Row],[mes]], CONSUMO_UP[[#This Row],[dia]]), "mmmm")</f>
        <v>January</v>
      </c>
      <c r="J165" s="2">
        <f>DAY(CONSUMO_UP[[#This Row],[Fecha]])</f>
        <v>7</v>
      </c>
      <c r="K165" s="12" t="str">
        <f t="shared" si="2"/>
        <v>07-01-2025_19</v>
      </c>
    </row>
    <row r="166" spans="1:11" x14ac:dyDescent="0.3">
      <c r="A166" s="3">
        <v>45664</v>
      </c>
      <c r="B166" s="6">
        <v>0.83333333333333337</v>
      </c>
      <c r="C166" s="2">
        <v>7.6319999999996098</v>
      </c>
      <c r="D166" s="2">
        <v>9.7680000000000007</v>
      </c>
      <c r="E166" s="2">
        <v>12.757999999999999</v>
      </c>
      <c r="F166" s="2">
        <v>12.096</v>
      </c>
      <c r="G166" s="2">
        <f>YEAR(CONSUMO_UP[[#This Row],[Fecha]])</f>
        <v>2025</v>
      </c>
      <c r="H166" s="2">
        <f>MONTH(CONSUMO_UP[[#This Row],[Fecha]])</f>
        <v>1</v>
      </c>
      <c r="I166" s="12" t="str">
        <f>TEXT(DATE(CONSUMO_UP[[#This Row],[anio]], CONSUMO_UP[[#This Row],[mes]], CONSUMO_UP[[#This Row],[dia]]), "mmmm")</f>
        <v>January</v>
      </c>
      <c r="J166" s="2">
        <f>DAY(CONSUMO_UP[[#This Row],[Fecha]])</f>
        <v>7</v>
      </c>
      <c r="K166" s="12" t="str">
        <f t="shared" si="2"/>
        <v>07-01-2025_20</v>
      </c>
    </row>
    <row r="167" spans="1:11" x14ac:dyDescent="0.3">
      <c r="A167" s="3">
        <v>45664</v>
      </c>
      <c r="B167" s="6">
        <v>0.875</v>
      </c>
      <c r="C167" s="2">
        <v>7.6030000000000699</v>
      </c>
      <c r="D167" s="2">
        <v>9.7170000000000005</v>
      </c>
      <c r="E167" s="2">
        <v>12.706</v>
      </c>
      <c r="F167" s="2">
        <v>12.055999999999999</v>
      </c>
      <c r="G167" s="2">
        <f>YEAR(CONSUMO_UP[[#This Row],[Fecha]])</f>
        <v>2025</v>
      </c>
      <c r="H167" s="2">
        <f>MONTH(CONSUMO_UP[[#This Row],[Fecha]])</f>
        <v>1</v>
      </c>
      <c r="I167" s="12" t="str">
        <f>TEXT(DATE(CONSUMO_UP[[#This Row],[anio]], CONSUMO_UP[[#This Row],[mes]], CONSUMO_UP[[#This Row],[dia]]), "mmmm")</f>
        <v>January</v>
      </c>
      <c r="J167" s="2">
        <f>DAY(CONSUMO_UP[[#This Row],[Fecha]])</f>
        <v>7</v>
      </c>
      <c r="K167" s="12" t="str">
        <f t="shared" si="2"/>
        <v>07-01-2025_21</v>
      </c>
    </row>
    <row r="168" spans="1:11" x14ac:dyDescent="0.3">
      <c r="A168" s="3">
        <v>45664</v>
      </c>
      <c r="B168" s="6">
        <v>0.91666666666666663</v>
      </c>
      <c r="C168" s="2">
        <v>7.6159999999999899</v>
      </c>
      <c r="D168" s="2">
        <v>9.8089999999999993</v>
      </c>
      <c r="E168" s="2">
        <v>12.805</v>
      </c>
      <c r="F168" s="2">
        <v>12.164999999999999</v>
      </c>
      <c r="G168" s="2">
        <f>YEAR(CONSUMO_UP[[#This Row],[Fecha]])</f>
        <v>2025</v>
      </c>
      <c r="H168" s="2">
        <f>MONTH(CONSUMO_UP[[#This Row],[Fecha]])</f>
        <v>1</v>
      </c>
      <c r="I168" s="12" t="str">
        <f>TEXT(DATE(CONSUMO_UP[[#This Row],[anio]], CONSUMO_UP[[#This Row],[mes]], CONSUMO_UP[[#This Row],[dia]]), "mmmm")</f>
        <v>January</v>
      </c>
      <c r="J168" s="2">
        <f>DAY(CONSUMO_UP[[#This Row],[Fecha]])</f>
        <v>7</v>
      </c>
      <c r="K168" s="12" t="str">
        <f t="shared" si="2"/>
        <v>07-01-2025_22</v>
      </c>
    </row>
    <row r="169" spans="1:11" x14ac:dyDescent="0.3">
      <c r="A169" s="3">
        <v>45664</v>
      </c>
      <c r="B169" s="6">
        <v>0.95833333333333337</v>
      </c>
      <c r="C169" s="2">
        <v>7.6589999999996499</v>
      </c>
      <c r="D169" s="2">
        <v>9.8040000000000003</v>
      </c>
      <c r="E169" s="2">
        <v>12.798</v>
      </c>
      <c r="F169" s="2">
        <v>12.173</v>
      </c>
      <c r="G169" s="2">
        <f>YEAR(CONSUMO_UP[[#This Row],[Fecha]])</f>
        <v>2025</v>
      </c>
      <c r="H169" s="2">
        <f>MONTH(CONSUMO_UP[[#This Row],[Fecha]])</f>
        <v>1</v>
      </c>
      <c r="I169" s="12" t="str">
        <f>TEXT(DATE(CONSUMO_UP[[#This Row],[anio]], CONSUMO_UP[[#This Row],[mes]], CONSUMO_UP[[#This Row],[dia]]), "mmmm")</f>
        <v>January</v>
      </c>
      <c r="J169" s="2">
        <f>DAY(CONSUMO_UP[[#This Row],[Fecha]])</f>
        <v>7</v>
      </c>
      <c r="K169" s="12" t="str">
        <f t="shared" si="2"/>
        <v>07-01-2025_23</v>
      </c>
    </row>
    <row r="170" spans="1:11" x14ac:dyDescent="0.3">
      <c r="A170" s="3">
        <v>45665</v>
      </c>
      <c r="B170" s="6">
        <v>0</v>
      </c>
      <c r="C170" s="2">
        <v>7.68900000000031</v>
      </c>
      <c r="D170" s="2">
        <v>9.7840000000000007</v>
      </c>
      <c r="E170" s="2">
        <v>12.787000000000001</v>
      </c>
      <c r="F170" s="2">
        <v>12.185</v>
      </c>
      <c r="G170" s="2">
        <f>YEAR(CONSUMO_UP[[#This Row],[Fecha]])</f>
        <v>2025</v>
      </c>
      <c r="H170" s="2">
        <f>MONTH(CONSUMO_UP[[#This Row],[Fecha]])</f>
        <v>1</v>
      </c>
      <c r="I170" s="12" t="str">
        <f>TEXT(DATE(CONSUMO_UP[[#This Row],[anio]], CONSUMO_UP[[#This Row],[mes]], CONSUMO_UP[[#This Row],[dia]]), "mmmm")</f>
        <v>January</v>
      </c>
      <c r="J170" s="2">
        <f>DAY(CONSUMO_UP[[#This Row],[Fecha]])</f>
        <v>8</v>
      </c>
      <c r="K170" s="12" t="str">
        <f t="shared" si="2"/>
        <v>08-01-2025_00</v>
      </c>
    </row>
    <row r="171" spans="1:11" x14ac:dyDescent="0.3">
      <c r="A171" s="3">
        <v>45665</v>
      </c>
      <c r="B171" s="6">
        <v>4.1666666666666664E-2</v>
      </c>
      <c r="C171" s="2">
        <v>7.7390000000004902</v>
      </c>
      <c r="D171" s="2">
        <v>9.8970000000000002</v>
      </c>
      <c r="E171" s="2">
        <v>12.925000000000001</v>
      </c>
      <c r="F171" s="2">
        <v>12.317</v>
      </c>
      <c r="G171" s="2">
        <f>YEAR(CONSUMO_UP[[#This Row],[Fecha]])</f>
        <v>2025</v>
      </c>
      <c r="H171" s="2">
        <f>MONTH(CONSUMO_UP[[#This Row],[Fecha]])</f>
        <v>1</v>
      </c>
      <c r="I171" s="12" t="str">
        <f>TEXT(DATE(CONSUMO_UP[[#This Row],[anio]], CONSUMO_UP[[#This Row],[mes]], CONSUMO_UP[[#This Row],[dia]]), "mmmm")</f>
        <v>January</v>
      </c>
      <c r="J171" s="2">
        <f>DAY(CONSUMO_UP[[#This Row],[Fecha]])</f>
        <v>8</v>
      </c>
      <c r="K171" s="12" t="str">
        <f t="shared" si="2"/>
        <v>08-01-2025_01</v>
      </c>
    </row>
    <row r="172" spans="1:11" x14ac:dyDescent="0.3">
      <c r="A172" s="3">
        <v>45665</v>
      </c>
      <c r="B172" s="6">
        <v>8.3333333333333329E-2</v>
      </c>
      <c r="C172" s="2">
        <v>7.7590000000000101</v>
      </c>
      <c r="D172" s="2">
        <v>9.8360000000000003</v>
      </c>
      <c r="E172" s="2">
        <v>12.84</v>
      </c>
      <c r="F172" s="2">
        <v>12.243</v>
      </c>
      <c r="G172" s="2">
        <f>YEAR(CONSUMO_UP[[#This Row],[Fecha]])</f>
        <v>2025</v>
      </c>
      <c r="H172" s="2">
        <f>MONTH(CONSUMO_UP[[#This Row],[Fecha]])</f>
        <v>1</v>
      </c>
      <c r="I172" s="12" t="str">
        <f>TEXT(DATE(CONSUMO_UP[[#This Row],[anio]], CONSUMO_UP[[#This Row],[mes]], CONSUMO_UP[[#This Row],[dia]]), "mmmm")</f>
        <v>January</v>
      </c>
      <c r="J172" s="2">
        <f>DAY(CONSUMO_UP[[#This Row],[Fecha]])</f>
        <v>8</v>
      </c>
      <c r="K172" s="12" t="str">
        <f t="shared" si="2"/>
        <v>08-01-2025_02</v>
      </c>
    </row>
    <row r="173" spans="1:11" x14ac:dyDescent="0.3">
      <c r="A173" s="3">
        <v>45665</v>
      </c>
      <c r="B173" s="6">
        <v>0.125</v>
      </c>
      <c r="C173" s="2">
        <v>7.8019999999996799</v>
      </c>
      <c r="D173" s="2">
        <v>9.8629999999999995</v>
      </c>
      <c r="E173" s="2">
        <v>12.87</v>
      </c>
      <c r="F173" s="2">
        <v>12.28</v>
      </c>
      <c r="G173" s="2">
        <f>YEAR(CONSUMO_UP[[#This Row],[Fecha]])</f>
        <v>2025</v>
      </c>
      <c r="H173" s="2">
        <f>MONTH(CONSUMO_UP[[#This Row],[Fecha]])</f>
        <v>1</v>
      </c>
      <c r="I173" s="12" t="str">
        <f>TEXT(DATE(CONSUMO_UP[[#This Row],[anio]], CONSUMO_UP[[#This Row],[mes]], CONSUMO_UP[[#This Row],[dia]]), "mmmm")</f>
        <v>January</v>
      </c>
      <c r="J173" s="2">
        <f>DAY(CONSUMO_UP[[#This Row],[Fecha]])</f>
        <v>8</v>
      </c>
      <c r="K173" s="12" t="str">
        <f t="shared" si="2"/>
        <v>08-01-2025_03</v>
      </c>
    </row>
    <row r="174" spans="1:11" x14ac:dyDescent="0.3">
      <c r="A174" s="3">
        <v>45665</v>
      </c>
      <c r="B174" s="6">
        <v>0.16666666666666666</v>
      </c>
      <c r="C174" s="2">
        <v>7.8099999999994898</v>
      </c>
      <c r="D174" s="2">
        <v>9.8930000000000007</v>
      </c>
      <c r="E174" s="2">
        <v>12.906000000000001</v>
      </c>
      <c r="F174" s="2">
        <v>12.311</v>
      </c>
      <c r="G174" s="2">
        <f>YEAR(CONSUMO_UP[[#This Row],[Fecha]])</f>
        <v>2025</v>
      </c>
      <c r="H174" s="2">
        <f>MONTH(CONSUMO_UP[[#This Row],[Fecha]])</f>
        <v>1</v>
      </c>
      <c r="I174" s="12" t="str">
        <f>TEXT(DATE(CONSUMO_UP[[#This Row],[anio]], CONSUMO_UP[[#This Row],[mes]], CONSUMO_UP[[#This Row],[dia]]), "mmmm")</f>
        <v>January</v>
      </c>
      <c r="J174" s="2">
        <f>DAY(CONSUMO_UP[[#This Row],[Fecha]])</f>
        <v>8</v>
      </c>
      <c r="K174" s="12" t="str">
        <f t="shared" si="2"/>
        <v>08-01-2025_04</v>
      </c>
    </row>
    <row r="175" spans="1:11" x14ac:dyDescent="0.3">
      <c r="A175" s="3">
        <v>45665</v>
      </c>
      <c r="B175" s="6">
        <v>0.20833333333333334</v>
      </c>
      <c r="C175" s="2">
        <v>7.7240000000001601</v>
      </c>
      <c r="D175" s="2">
        <v>9.7919999999999998</v>
      </c>
      <c r="E175" s="2">
        <v>12.738</v>
      </c>
      <c r="F175" s="2">
        <v>12.147</v>
      </c>
      <c r="G175" s="2">
        <f>YEAR(CONSUMO_UP[[#This Row],[Fecha]])</f>
        <v>2025</v>
      </c>
      <c r="H175" s="2">
        <f>MONTH(CONSUMO_UP[[#This Row],[Fecha]])</f>
        <v>1</v>
      </c>
      <c r="I175" s="12" t="str">
        <f>TEXT(DATE(CONSUMO_UP[[#This Row],[anio]], CONSUMO_UP[[#This Row],[mes]], CONSUMO_UP[[#This Row],[dia]]), "mmmm")</f>
        <v>January</v>
      </c>
      <c r="J175" s="2">
        <f>DAY(CONSUMO_UP[[#This Row],[Fecha]])</f>
        <v>8</v>
      </c>
      <c r="K175" s="12" t="str">
        <f t="shared" si="2"/>
        <v>08-01-2025_05</v>
      </c>
    </row>
    <row r="176" spans="1:11" x14ac:dyDescent="0.3">
      <c r="A176" s="3">
        <v>45665</v>
      </c>
      <c r="B176" s="6">
        <v>0.25</v>
      </c>
      <c r="C176" s="2">
        <v>5.4260000000003901</v>
      </c>
      <c r="D176" s="2">
        <v>7.1710000000000003</v>
      </c>
      <c r="E176" s="2">
        <v>9.0350000000000001</v>
      </c>
      <c r="F176" s="2">
        <v>8.0950000000000006</v>
      </c>
      <c r="G176" s="2">
        <f>YEAR(CONSUMO_UP[[#This Row],[Fecha]])</f>
        <v>2025</v>
      </c>
      <c r="H176" s="2">
        <f>MONTH(CONSUMO_UP[[#This Row],[Fecha]])</f>
        <v>1</v>
      </c>
      <c r="I176" s="12" t="str">
        <f>TEXT(DATE(CONSUMO_UP[[#This Row],[anio]], CONSUMO_UP[[#This Row],[mes]], CONSUMO_UP[[#This Row],[dia]]), "mmmm")</f>
        <v>January</v>
      </c>
      <c r="J176" s="2">
        <f>DAY(CONSUMO_UP[[#This Row],[Fecha]])</f>
        <v>8</v>
      </c>
      <c r="K176" s="12" t="str">
        <f t="shared" si="2"/>
        <v>08-01-2025_06</v>
      </c>
    </row>
    <row r="177" spans="1:11" x14ac:dyDescent="0.3">
      <c r="A177" s="3">
        <v>45665</v>
      </c>
      <c r="B177" s="6">
        <v>0.29166666666666669</v>
      </c>
      <c r="C177" s="2">
        <v>0</v>
      </c>
      <c r="D177" s="2">
        <v>0</v>
      </c>
      <c r="E177" s="2">
        <v>0</v>
      </c>
      <c r="F177" s="2">
        <v>0</v>
      </c>
      <c r="G177" s="2">
        <f>YEAR(CONSUMO_UP[[#This Row],[Fecha]])</f>
        <v>2025</v>
      </c>
      <c r="H177" s="2">
        <f>MONTH(CONSUMO_UP[[#This Row],[Fecha]])</f>
        <v>1</v>
      </c>
      <c r="I177" s="12" t="str">
        <f>TEXT(DATE(CONSUMO_UP[[#This Row],[anio]], CONSUMO_UP[[#This Row],[mes]], CONSUMO_UP[[#This Row],[dia]]), "mmmm")</f>
        <v>January</v>
      </c>
      <c r="J177" s="2">
        <f>DAY(CONSUMO_UP[[#This Row],[Fecha]])</f>
        <v>8</v>
      </c>
      <c r="K177" s="12" t="str">
        <f t="shared" si="2"/>
        <v>08-01-2025_07</v>
      </c>
    </row>
    <row r="178" spans="1:11" x14ac:dyDescent="0.3">
      <c r="A178" s="3">
        <v>45665</v>
      </c>
      <c r="B178" s="6">
        <v>0.33333333333333331</v>
      </c>
      <c r="C178" s="2">
        <v>0</v>
      </c>
      <c r="D178" s="2">
        <v>0</v>
      </c>
      <c r="E178" s="2">
        <v>0</v>
      </c>
      <c r="F178" s="2">
        <v>0</v>
      </c>
      <c r="G178" s="2">
        <f>YEAR(CONSUMO_UP[[#This Row],[Fecha]])</f>
        <v>2025</v>
      </c>
      <c r="H178" s="2">
        <f>MONTH(CONSUMO_UP[[#This Row],[Fecha]])</f>
        <v>1</v>
      </c>
      <c r="I178" s="12" t="str">
        <f>TEXT(DATE(CONSUMO_UP[[#This Row],[anio]], CONSUMO_UP[[#This Row],[mes]], CONSUMO_UP[[#This Row],[dia]]), "mmmm")</f>
        <v>January</v>
      </c>
      <c r="J178" s="2">
        <f>DAY(CONSUMO_UP[[#This Row],[Fecha]])</f>
        <v>8</v>
      </c>
      <c r="K178" s="12" t="str">
        <f t="shared" si="2"/>
        <v>08-01-2025_08</v>
      </c>
    </row>
    <row r="179" spans="1:11" x14ac:dyDescent="0.3">
      <c r="A179" s="3">
        <v>45665</v>
      </c>
      <c r="B179" s="6">
        <v>0.375</v>
      </c>
      <c r="C179" s="2">
        <v>0</v>
      </c>
      <c r="D179" s="2">
        <v>0</v>
      </c>
      <c r="E179" s="2">
        <v>0</v>
      </c>
      <c r="F179" s="2">
        <v>0</v>
      </c>
      <c r="G179" s="2">
        <f>YEAR(CONSUMO_UP[[#This Row],[Fecha]])</f>
        <v>2025</v>
      </c>
      <c r="H179" s="2">
        <f>MONTH(CONSUMO_UP[[#This Row],[Fecha]])</f>
        <v>1</v>
      </c>
      <c r="I179" s="12" t="str">
        <f>TEXT(DATE(CONSUMO_UP[[#This Row],[anio]], CONSUMO_UP[[#This Row],[mes]], CONSUMO_UP[[#This Row],[dia]]), "mmmm")</f>
        <v>January</v>
      </c>
      <c r="J179" s="2">
        <f>DAY(CONSUMO_UP[[#This Row],[Fecha]])</f>
        <v>8</v>
      </c>
      <c r="K179" s="12" t="str">
        <f t="shared" si="2"/>
        <v>08-01-2025_09</v>
      </c>
    </row>
    <row r="180" spans="1:11" x14ac:dyDescent="0.3">
      <c r="A180" s="3">
        <v>45665</v>
      </c>
      <c r="B180" s="6">
        <v>0.41666666666666669</v>
      </c>
      <c r="C180" s="2">
        <v>0</v>
      </c>
      <c r="D180" s="2">
        <v>0</v>
      </c>
      <c r="E180" s="2">
        <v>0</v>
      </c>
      <c r="F180" s="2">
        <v>0</v>
      </c>
      <c r="G180" s="2">
        <f>YEAR(CONSUMO_UP[[#This Row],[Fecha]])</f>
        <v>2025</v>
      </c>
      <c r="H180" s="2">
        <f>MONTH(CONSUMO_UP[[#This Row],[Fecha]])</f>
        <v>1</v>
      </c>
      <c r="I180" s="12" t="str">
        <f>TEXT(DATE(CONSUMO_UP[[#This Row],[anio]], CONSUMO_UP[[#This Row],[mes]], CONSUMO_UP[[#This Row],[dia]]), "mmmm")</f>
        <v>January</v>
      </c>
      <c r="J180" s="2">
        <f>DAY(CONSUMO_UP[[#This Row],[Fecha]])</f>
        <v>8</v>
      </c>
      <c r="K180" s="12" t="str">
        <f t="shared" si="2"/>
        <v>08-01-2025_10</v>
      </c>
    </row>
    <row r="181" spans="1:11" x14ac:dyDescent="0.3">
      <c r="A181" s="3">
        <v>45665</v>
      </c>
      <c r="B181" s="6">
        <v>0.45833333333333331</v>
      </c>
      <c r="C181" s="2">
        <v>0</v>
      </c>
      <c r="D181" s="2">
        <v>0</v>
      </c>
      <c r="E181" s="2">
        <v>0</v>
      </c>
      <c r="F181" s="2">
        <v>0</v>
      </c>
      <c r="G181" s="2">
        <f>YEAR(CONSUMO_UP[[#This Row],[Fecha]])</f>
        <v>2025</v>
      </c>
      <c r="H181" s="2">
        <f>MONTH(CONSUMO_UP[[#This Row],[Fecha]])</f>
        <v>1</v>
      </c>
      <c r="I181" s="12" t="str">
        <f>TEXT(DATE(CONSUMO_UP[[#This Row],[anio]], CONSUMO_UP[[#This Row],[mes]], CONSUMO_UP[[#This Row],[dia]]), "mmmm")</f>
        <v>January</v>
      </c>
      <c r="J181" s="2">
        <f>DAY(CONSUMO_UP[[#This Row],[Fecha]])</f>
        <v>8</v>
      </c>
      <c r="K181" s="12" t="str">
        <f t="shared" si="2"/>
        <v>08-01-2025_11</v>
      </c>
    </row>
    <row r="182" spans="1:11" x14ac:dyDescent="0.3">
      <c r="A182" s="3">
        <v>45665</v>
      </c>
      <c r="B182" s="6">
        <v>0.5</v>
      </c>
      <c r="C182" s="2">
        <v>0</v>
      </c>
      <c r="D182" s="2">
        <v>0</v>
      </c>
      <c r="E182" s="2">
        <v>0</v>
      </c>
      <c r="F182" s="2">
        <v>0</v>
      </c>
      <c r="G182" s="2">
        <f>YEAR(CONSUMO_UP[[#This Row],[Fecha]])</f>
        <v>2025</v>
      </c>
      <c r="H182" s="2">
        <f>MONTH(CONSUMO_UP[[#This Row],[Fecha]])</f>
        <v>1</v>
      </c>
      <c r="I182" s="12" t="str">
        <f>TEXT(DATE(CONSUMO_UP[[#This Row],[anio]], CONSUMO_UP[[#This Row],[mes]], CONSUMO_UP[[#This Row],[dia]]), "mmmm")</f>
        <v>January</v>
      </c>
      <c r="J182" s="2">
        <f>DAY(CONSUMO_UP[[#This Row],[Fecha]])</f>
        <v>8</v>
      </c>
      <c r="K182" s="12" t="str">
        <f t="shared" si="2"/>
        <v>08-01-2025_12</v>
      </c>
    </row>
    <row r="183" spans="1:11" x14ac:dyDescent="0.3">
      <c r="A183" s="3">
        <v>45665</v>
      </c>
      <c r="B183" s="6">
        <v>0.54166666666666663</v>
      </c>
      <c r="C183" s="2">
        <v>0</v>
      </c>
      <c r="D183" s="2">
        <v>0</v>
      </c>
      <c r="E183" s="2">
        <v>0</v>
      </c>
      <c r="F183" s="2">
        <v>0</v>
      </c>
      <c r="G183" s="2">
        <f>YEAR(CONSUMO_UP[[#This Row],[Fecha]])</f>
        <v>2025</v>
      </c>
      <c r="H183" s="2">
        <f>MONTH(CONSUMO_UP[[#This Row],[Fecha]])</f>
        <v>1</v>
      </c>
      <c r="I183" s="12" t="str">
        <f>TEXT(DATE(CONSUMO_UP[[#This Row],[anio]], CONSUMO_UP[[#This Row],[mes]], CONSUMO_UP[[#This Row],[dia]]), "mmmm")</f>
        <v>January</v>
      </c>
      <c r="J183" s="2">
        <f>DAY(CONSUMO_UP[[#This Row],[Fecha]])</f>
        <v>8</v>
      </c>
      <c r="K183" s="12" t="str">
        <f t="shared" si="2"/>
        <v>08-01-2025_13</v>
      </c>
    </row>
    <row r="184" spans="1:11" x14ac:dyDescent="0.3">
      <c r="A184" s="3">
        <v>45665</v>
      </c>
      <c r="B184" s="6">
        <v>0.58333333333333337</v>
      </c>
      <c r="C184" s="2">
        <v>0</v>
      </c>
      <c r="D184" s="2">
        <v>0</v>
      </c>
      <c r="E184" s="2">
        <v>0</v>
      </c>
      <c r="F184" s="2">
        <v>0</v>
      </c>
      <c r="G184" s="2">
        <f>YEAR(CONSUMO_UP[[#This Row],[Fecha]])</f>
        <v>2025</v>
      </c>
      <c r="H184" s="2">
        <f>MONTH(CONSUMO_UP[[#This Row],[Fecha]])</f>
        <v>1</v>
      </c>
      <c r="I184" s="12" t="str">
        <f>TEXT(DATE(CONSUMO_UP[[#This Row],[anio]], CONSUMO_UP[[#This Row],[mes]], CONSUMO_UP[[#This Row],[dia]]), "mmmm")</f>
        <v>January</v>
      </c>
      <c r="J184" s="2">
        <f>DAY(CONSUMO_UP[[#This Row],[Fecha]])</f>
        <v>8</v>
      </c>
      <c r="K184" s="12" t="str">
        <f t="shared" si="2"/>
        <v>08-01-2025_14</v>
      </c>
    </row>
    <row r="185" spans="1:11" x14ac:dyDescent="0.3">
      <c r="A185" s="3">
        <v>45665</v>
      </c>
      <c r="B185" s="6">
        <v>0.625</v>
      </c>
      <c r="C185" s="2">
        <v>0</v>
      </c>
      <c r="D185" s="2">
        <v>0</v>
      </c>
      <c r="E185" s="2">
        <v>0</v>
      </c>
      <c r="F185" s="2">
        <v>0</v>
      </c>
      <c r="G185" s="2">
        <f>YEAR(CONSUMO_UP[[#This Row],[Fecha]])</f>
        <v>2025</v>
      </c>
      <c r="H185" s="2">
        <f>MONTH(CONSUMO_UP[[#This Row],[Fecha]])</f>
        <v>1</v>
      </c>
      <c r="I185" s="12" t="str">
        <f>TEXT(DATE(CONSUMO_UP[[#This Row],[anio]], CONSUMO_UP[[#This Row],[mes]], CONSUMO_UP[[#This Row],[dia]]), "mmmm")</f>
        <v>January</v>
      </c>
      <c r="J185" s="2">
        <f>DAY(CONSUMO_UP[[#This Row],[Fecha]])</f>
        <v>8</v>
      </c>
      <c r="K185" s="12" t="str">
        <f t="shared" si="2"/>
        <v>08-01-2025_15</v>
      </c>
    </row>
    <row r="186" spans="1:11" x14ac:dyDescent="0.3">
      <c r="A186" s="3">
        <v>45665</v>
      </c>
      <c r="B186" s="6">
        <v>0.66666666666666663</v>
      </c>
      <c r="C186" s="2">
        <v>0</v>
      </c>
      <c r="D186" s="2">
        <v>0</v>
      </c>
      <c r="E186" s="2">
        <v>0</v>
      </c>
      <c r="F186" s="2">
        <v>0</v>
      </c>
      <c r="G186" s="2">
        <f>YEAR(CONSUMO_UP[[#This Row],[Fecha]])</f>
        <v>2025</v>
      </c>
      <c r="H186" s="2">
        <f>MONTH(CONSUMO_UP[[#This Row],[Fecha]])</f>
        <v>1</v>
      </c>
      <c r="I186" s="12" t="str">
        <f>TEXT(DATE(CONSUMO_UP[[#This Row],[anio]], CONSUMO_UP[[#This Row],[mes]], CONSUMO_UP[[#This Row],[dia]]), "mmmm")</f>
        <v>January</v>
      </c>
      <c r="J186" s="2">
        <f>DAY(CONSUMO_UP[[#This Row],[Fecha]])</f>
        <v>8</v>
      </c>
      <c r="K186" s="12" t="str">
        <f t="shared" si="2"/>
        <v>08-01-2025_16</v>
      </c>
    </row>
    <row r="187" spans="1:11" x14ac:dyDescent="0.3">
      <c r="A187" s="3">
        <v>45665</v>
      </c>
      <c r="B187" s="6">
        <v>0.70833333333333337</v>
      </c>
      <c r="C187" s="2">
        <v>0</v>
      </c>
      <c r="D187" s="2">
        <v>0</v>
      </c>
      <c r="E187" s="2">
        <v>0</v>
      </c>
      <c r="F187" s="2">
        <v>0</v>
      </c>
      <c r="G187" s="2">
        <f>YEAR(CONSUMO_UP[[#This Row],[Fecha]])</f>
        <v>2025</v>
      </c>
      <c r="H187" s="2">
        <f>MONTH(CONSUMO_UP[[#This Row],[Fecha]])</f>
        <v>1</v>
      </c>
      <c r="I187" s="12" t="str">
        <f>TEXT(DATE(CONSUMO_UP[[#This Row],[anio]], CONSUMO_UP[[#This Row],[mes]], CONSUMO_UP[[#This Row],[dia]]), "mmmm")</f>
        <v>January</v>
      </c>
      <c r="J187" s="2">
        <f>DAY(CONSUMO_UP[[#This Row],[Fecha]])</f>
        <v>8</v>
      </c>
      <c r="K187" s="12" t="str">
        <f t="shared" si="2"/>
        <v>08-01-2025_17</v>
      </c>
    </row>
    <row r="188" spans="1:11" x14ac:dyDescent="0.3">
      <c r="A188" s="3">
        <v>45665</v>
      </c>
      <c r="B188" s="6">
        <v>0.75</v>
      </c>
      <c r="C188" s="2">
        <v>5.9780000000000699</v>
      </c>
      <c r="D188" s="2">
        <v>6.9770000000000003</v>
      </c>
      <c r="E188" s="2">
        <v>7.2350000000000003</v>
      </c>
      <c r="F188" s="2">
        <v>7.3019999999999996</v>
      </c>
      <c r="G188" s="2">
        <f>YEAR(CONSUMO_UP[[#This Row],[Fecha]])</f>
        <v>2025</v>
      </c>
      <c r="H188" s="2">
        <f>MONTH(CONSUMO_UP[[#This Row],[Fecha]])</f>
        <v>1</v>
      </c>
      <c r="I188" s="12" t="str">
        <f>TEXT(DATE(CONSUMO_UP[[#This Row],[anio]], CONSUMO_UP[[#This Row],[mes]], CONSUMO_UP[[#This Row],[dia]]), "mmmm")</f>
        <v>January</v>
      </c>
      <c r="J188" s="2">
        <f>DAY(CONSUMO_UP[[#This Row],[Fecha]])</f>
        <v>8</v>
      </c>
      <c r="K188" s="12" t="str">
        <f t="shared" si="2"/>
        <v>08-01-2025_18</v>
      </c>
    </row>
    <row r="189" spans="1:11" x14ac:dyDescent="0.3">
      <c r="A189" s="3">
        <v>45665</v>
      </c>
      <c r="B189" s="6">
        <v>0.79166666666666663</v>
      </c>
      <c r="C189" s="2">
        <v>7.6350000000002201</v>
      </c>
      <c r="D189" s="2">
        <v>9.68</v>
      </c>
      <c r="E189" s="2">
        <v>12.680999999999999</v>
      </c>
      <c r="F189" s="2">
        <v>12.048</v>
      </c>
      <c r="G189" s="2">
        <f>YEAR(CONSUMO_UP[[#This Row],[Fecha]])</f>
        <v>2025</v>
      </c>
      <c r="H189" s="2">
        <f>MONTH(CONSUMO_UP[[#This Row],[Fecha]])</f>
        <v>1</v>
      </c>
      <c r="I189" s="12" t="str">
        <f>TEXT(DATE(CONSUMO_UP[[#This Row],[anio]], CONSUMO_UP[[#This Row],[mes]], CONSUMO_UP[[#This Row],[dia]]), "mmmm")</f>
        <v>January</v>
      </c>
      <c r="J189" s="2">
        <f>DAY(CONSUMO_UP[[#This Row],[Fecha]])</f>
        <v>8</v>
      </c>
      <c r="K189" s="12" t="str">
        <f t="shared" si="2"/>
        <v>08-01-2025_19</v>
      </c>
    </row>
    <row r="190" spans="1:11" x14ac:dyDescent="0.3">
      <c r="A190" s="3">
        <v>45665</v>
      </c>
      <c r="B190" s="6">
        <v>0.83333333333333337</v>
      </c>
      <c r="C190" s="2">
        <v>7.6449999999995297</v>
      </c>
      <c r="D190" s="2">
        <v>9.7569999999999997</v>
      </c>
      <c r="E190" s="2">
        <v>12.788</v>
      </c>
      <c r="F190" s="2">
        <v>12.13</v>
      </c>
      <c r="G190" s="2">
        <f>YEAR(CONSUMO_UP[[#This Row],[Fecha]])</f>
        <v>2025</v>
      </c>
      <c r="H190" s="2">
        <f>MONTH(CONSUMO_UP[[#This Row],[Fecha]])</f>
        <v>1</v>
      </c>
      <c r="I190" s="12" t="str">
        <f>TEXT(DATE(CONSUMO_UP[[#This Row],[anio]], CONSUMO_UP[[#This Row],[mes]], CONSUMO_UP[[#This Row],[dia]]), "mmmm")</f>
        <v>January</v>
      </c>
      <c r="J190" s="2">
        <f>DAY(CONSUMO_UP[[#This Row],[Fecha]])</f>
        <v>8</v>
      </c>
      <c r="K190" s="12" t="str">
        <f t="shared" si="2"/>
        <v>08-01-2025_20</v>
      </c>
    </row>
    <row r="191" spans="1:11" x14ac:dyDescent="0.3">
      <c r="A191" s="3">
        <v>45665</v>
      </c>
      <c r="B191" s="6">
        <v>0.875</v>
      </c>
      <c r="C191" s="2">
        <v>7.6189999999996898</v>
      </c>
      <c r="D191" s="2">
        <v>9.7189999999999994</v>
      </c>
      <c r="E191" s="2">
        <v>12.757</v>
      </c>
      <c r="F191" s="2">
        <v>12.077</v>
      </c>
      <c r="G191" s="2">
        <f>YEAR(CONSUMO_UP[[#This Row],[Fecha]])</f>
        <v>2025</v>
      </c>
      <c r="H191" s="2">
        <f>MONTH(CONSUMO_UP[[#This Row],[Fecha]])</f>
        <v>1</v>
      </c>
      <c r="I191" s="12" t="str">
        <f>TEXT(DATE(CONSUMO_UP[[#This Row],[anio]], CONSUMO_UP[[#This Row],[mes]], CONSUMO_UP[[#This Row],[dia]]), "mmmm")</f>
        <v>January</v>
      </c>
      <c r="J191" s="2">
        <f>DAY(CONSUMO_UP[[#This Row],[Fecha]])</f>
        <v>8</v>
      </c>
      <c r="K191" s="12" t="str">
        <f t="shared" si="2"/>
        <v>08-01-2025_21</v>
      </c>
    </row>
    <row r="192" spans="1:11" x14ac:dyDescent="0.3">
      <c r="A192" s="3">
        <v>45665</v>
      </c>
      <c r="B192" s="6">
        <v>0.91666666666666663</v>
      </c>
      <c r="C192" s="2">
        <v>7.5960000000004602</v>
      </c>
      <c r="D192" s="2">
        <v>9.6790000000000003</v>
      </c>
      <c r="E192" s="2">
        <v>12.691000000000001</v>
      </c>
      <c r="F192" s="2">
        <v>12.042999999999999</v>
      </c>
      <c r="G192" s="2">
        <f>YEAR(CONSUMO_UP[[#This Row],[Fecha]])</f>
        <v>2025</v>
      </c>
      <c r="H192" s="2">
        <f>MONTH(CONSUMO_UP[[#This Row],[Fecha]])</f>
        <v>1</v>
      </c>
      <c r="I192" s="12" t="str">
        <f>TEXT(DATE(CONSUMO_UP[[#This Row],[anio]], CONSUMO_UP[[#This Row],[mes]], CONSUMO_UP[[#This Row],[dia]]), "mmmm")</f>
        <v>January</v>
      </c>
      <c r="J192" s="2">
        <f>DAY(CONSUMO_UP[[#This Row],[Fecha]])</f>
        <v>8</v>
      </c>
      <c r="K192" s="12" t="str">
        <f t="shared" si="2"/>
        <v>08-01-2025_22</v>
      </c>
    </row>
    <row r="193" spans="1:11" x14ac:dyDescent="0.3">
      <c r="A193" s="3">
        <v>45665</v>
      </c>
      <c r="B193" s="6">
        <v>0.95833333333333337</v>
      </c>
      <c r="C193" s="2">
        <v>7.64800000000014</v>
      </c>
      <c r="D193" s="2">
        <v>9.82</v>
      </c>
      <c r="E193" s="2">
        <v>12.856</v>
      </c>
      <c r="F193" s="2">
        <v>12.211</v>
      </c>
      <c r="G193" s="2">
        <f>YEAR(CONSUMO_UP[[#This Row],[Fecha]])</f>
        <v>2025</v>
      </c>
      <c r="H193" s="2">
        <f>MONTH(CONSUMO_UP[[#This Row],[Fecha]])</f>
        <v>1</v>
      </c>
      <c r="I193" s="12" t="str">
        <f>TEXT(DATE(CONSUMO_UP[[#This Row],[anio]], CONSUMO_UP[[#This Row],[mes]], CONSUMO_UP[[#This Row],[dia]]), "mmmm")</f>
        <v>January</v>
      </c>
      <c r="J193" s="2">
        <f>DAY(CONSUMO_UP[[#This Row],[Fecha]])</f>
        <v>8</v>
      </c>
      <c r="K193" s="12" t="str">
        <f t="shared" si="2"/>
        <v>08-01-2025_23</v>
      </c>
    </row>
    <row r="194" spans="1:11" x14ac:dyDescent="0.3">
      <c r="A194" s="3">
        <v>45666</v>
      </c>
      <c r="B194" s="6">
        <v>0</v>
      </c>
      <c r="C194" s="2">
        <v>7.6489999999994298</v>
      </c>
      <c r="D194" s="2">
        <v>9.8170000000000002</v>
      </c>
      <c r="E194" s="2">
        <v>12.862</v>
      </c>
      <c r="F194" s="2">
        <v>12.226000000000001</v>
      </c>
      <c r="G194" s="2">
        <f>YEAR(CONSUMO_UP[[#This Row],[Fecha]])</f>
        <v>2025</v>
      </c>
      <c r="H194" s="2">
        <f>MONTH(CONSUMO_UP[[#This Row],[Fecha]])</f>
        <v>1</v>
      </c>
      <c r="I194" s="12" t="str">
        <f>TEXT(DATE(CONSUMO_UP[[#This Row],[anio]], CONSUMO_UP[[#This Row],[mes]], CONSUMO_UP[[#This Row],[dia]]), "mmmm")</f>
        <v>January</v>
      </c>
      <c r="J194" s="2">
        <f>DAY(CONSUMO_UP[[#This Row],[Fecha]])</f>
        <v>9</v>
      </c>
      <c r="K194" s="12" t="str">
        <f t="shared" ref="K194:K257" si="3">TEXT(A194,"dd-mm-yyyy") &amp; "_" &amp; TEXT(HOUR(B194),"00")</f>
        <v>09-01-2025_00</v>
      </c>
    </row>
    <row r="195" spans="1:11" x14ac:dyDescent="0.3">
      <c r="A195" s="3">
        <v>45666</v>
      </c>
      <c r="B195" s="6">
        <v>4.1666666666666664E-2</v>
      </c>
      <c r="C195" s="2">
        <v>7.7539999999999099</v>
      </c>
      <c r="D195" s="2">
        <v>9.8879999999999999</v>
      </c>
      <c r="E195" s="2">
        <v>12.946999999999999</v>
      </c>
      <c r="F195" s="2">
        <v>12.305999999999999</v>
      </c>
      <c r="G195" s="2">
        <f>YEAR(CONSUMO_UP[[#This Row],[Fecha]])</f>
        <v>2025</v>
      </c>
      <c r="H195" s="2">
        <f>MONTH(CONSUMO_UP[[#This Row],[Fecha]])</f>
        <v>1</v>
      </c>
      <c r="I195" s="12" t="str">
        <f>TEXT(DATE(CONSUMO_UP[[#This Row],[anio]], CONSUMO_UP[[#This Row],[mes]], CONSUMO_UP[[#This Row],[dia]]), "mmmm")</f>
        <v>January</v>
      </c>
      <c r="J195" s="2">
        <f>DAY(CONSUMO_UP[[#This Row],[Fecha]])</f>
        <v>9</v>
      </c>
      <c r="K195" s="12" t="str">
        <f t="shared" si="3"/>
        <v>09-01-2025_01</v>
      </c>
    </row>
    <row r="196" spans="1:11" x14ac:dyDescent="0.3">
      <c r="A196" s="3">
        <v>45666</v>
      </c>
      <c r="B196" s="6">
        <v>8.3333333333333329E-2</v>
      </c>
      <c r="C196" s="2">
        <v>7.7450000000008004</v>
      </c>
      <c r="D196" s="2">
        <v>9.9120000000000008</v>
      </c>
      <c r="E196" s="2">
        <v>12.967000000000001</v>
      </c>
      <c r="F196" s="2">
        <v>12.343</v>
      </c>
      <c r="G196" s="2">
        <f>YEAR(CONSUMO_UP[[#This Row],[Fecha]])</f>
        <v>2025</v>
      </c>
      <c r="H196" s="2">
        <f>MONTH(CONSUMO_UP[[#This Row],[Fecha]])</f>
        <v>1</v>
      </c>
      <c r="I196" s="12" t="str">
        <f>TEXT(DATE(CONSUMO_UP[[#This Row],[anio]], CONSUMO_UP[[#This Row],[mes]], CONSUMO_UP[[#This Row],[dia]]), "mmmm")</f>
        <v>January</v>
      </c>
      <c r="J196" s="2">
        <f>DAY(CONSUMO_UP[[#This Row],[Fecha]])</f>
        <v>9</v>
      </c>
      <c r="K196" s="12" t="str">
        <f t="shared" si="3"/>
        <v>09-01-2025_02</v>
      </c>
    </row>
    <row r="197" spans="1:11" x14ac:dyDescent="0.3">
      <c r="A197" s="3">
        <v>45666</v>
      </c>
      <c r="B197" s="6">
        <v>0.125</v>
      </c>
      <c r="C197" s="2">
        <v>7.7379999999993698</v>
      </c>
      <c r="D197" s="2">
        <v>9.8879999999999999</v>
      </c>
      <c r="E197" s="2">
        <v>12.928000000000001</v>
      </c>
      <c r="F197" s="2">
        <v>12.311</v>
      </c>
      <c r="G197" s="2">
        <f>YEAR(CONSUMO_UP[[#This Row],[Fecha]])</f>
        <v>2025</v>
      </c>
      <c r="H197" s="2">
        <f>MONTH(CONSUMO_UP[[#This Row],[Fecha]])</f>
        <v>1</v>
      </c>
      <c r="I197" s="12" t="str">
        <f>TEXT(DATE(CONSUMO_UP[[#This Row],[anio]], CONSUMO_UP[[#This Row],[mes]], CONSUMO_UP[[#This Row],[dia]]), "mmmm")</f>
        <v>January</v>
      </c>
      <c r="J197" s="2">
        <f>DAY(CONSUMO_UP[[#This Row],[Fecha]])</f>
        <v>9</v>
      </c>
      <c r="K197" s="12" t="str">
        <f t="shared" si="3"/>
        <v>09-01-2025_03</v>
      </c>
    </row>
    <row r="198" spans="1:11" x14ac:dyDescent="0.3">
      <c r="A198" s="3">
        <v>45666</v>
      </c>
      <c r="B198" s="6">
        <v>0.16666666666666666</v>
      </c>
      <c r="C198" s="2">
        <v>7.7470000000003001</v>
      </c>
      <c r="D198" s="2">
        <v>9.8800000000000008</v>
      </c>
      <c r="E198" s="2">
        <v>12.914</v>
      </c>
      <c r="F198" s="2">
        <v>12.297000000000001</v>
      </c>
      <c r="G198" s="2">
        <f>YEAR(CONSUMO_UP[[#This Row],[Fecha]])</f>
        <v>2025</v>
      </c>
      <c r="H198" s="2">
        <f>MONTH(CONSUMO_UP[[#This Row],[Fecha]])</f>
        <v>1</v>
      </c>
      <c r="I198" s="12" t="str">
        <f>TEXT(DATE(CONSUMO_UP[[#This Row],[anio]], CONSUMO_UP[[#This Row],[mes]], CONSUMO_UP[[#This Row],[dia]]), "mmmm")</f>
        <v>January</v>
      </c>
      <c r="J198" s="2">
        <f>DAY(CONSUMO_UP[[#This Row],[Fecha]])</f>
        <v>9</v>
      </c>
      <c r="K198" s="12" t="str">
        <f t="shared" si="3"/>
        <v>09-01-2025_04</v>
      </c>
    </row>
    <row r="199" spans="1:11" x14ac:dyDescent="0.3">
      <c r="A199" s="3">
        <v>45666</v>
      </c>
      <c r="B199" s="6">
        <v>0.20833333333333334</v>
      </c>
      <c r="C199" s="2">
        <v>7.7280000000000699</v>
      </c>
      <c r="D199" s="2">
        <v>9.7899999999999991</v>
      </c>
      <c r="E199" s="2">
        <v>12.769</v>
      </c>
      <c r="F199" s="2">
        <v>12.173</v>
      </c>
      <c r="G199" s="2">
        <f>YEAR(CONSUMO_UP[[#This Row],[Fecha]])</f>
        <v>2025</v>
      </c>
      <c r="H199" s="2">
        <f>MONTH(CONSUMO_UP[[#This Row],[Fecha]])</f>
        <v>1</v>
      </c>
      <c r="I199" s="12" t="str">
        <f>TEXT(DATE(CONSUMO_UP[[#This Row],[anio]], CONSUMO_UP[[#This Row],[mes]], CONSUMO_UP[[#This Row],[dia]]), "mmmm")</f>
        <v>January</v>
      </c>
      <c r="J199" s="2">
        <f>DAY(CONSUMO_UP[[#This Row],[Fecha]])</f>
        <v>9</v>
      </c>
      <c r="K199" s="12" t="str">
        <f t="shared" si="3"/>
        <v>09-01-2025_05</v>
      </c>
    </row>
    <row r="200" spans="1:11" x14ac:dyDescent="0.3">
      <c r="A200" s="3">
        <v>45666</v>
      </c>
      <c r="B200" s="6">
        <v>0.25</v>
      </c>
      <c r="C200" s="2">
        <v>5.41100000000006</v>
      </c>
      <c r="D200" s="2">
        <v>6.7859999999999996</v>
      </c>
      <c r="E200" s="2">
        <v>8.3759999999999994</v>
      </c>
      <c r="F200" s="2">
        <v>7.7949999999999999</v>
      </c>
      <c r="G200" s="2">
        <f>YEAR(CONSUMO_UP[[#This Row],[Fecha]])</f>
        <v>2025</v>
      </c>
      <c r="H200" s="2">
        <f>MONTH(CONSUMO_UP[[#This Row],[Fecha]])</f>
        <v>1</v>
      </c>
      <c r="I200" s="12" t="str">
        <f>TEXT(DATE(CONSUMO_UP[[#This Row],[anio]], CONSUMO_UP[[#This Row],[mes]], CONSUMO_UP[[#This Row],[dia]]), "mmmm")</f>
        <v>January</v>
      </c>
      <c r="J200" s="2">
        <f>DAY(CONSUMO_UP[[#This Row],[Fecha]])</f>
        <v>9</v>
      </c>
      <c r="K200" s="12" t="str">
        <f t="shared" si="3"/>
        <v>09-01-2025_06</v>
      </c>
    </row>
    <row r="201" spans="1:11" x14ac:dyDescent="0.3">
      <c r="A201" s="3">
        <v>45666</v>
      </c>
      <c r="B201" s="6">
        <v>0.29166666666666669</v>
      </c>
      <c r="C201" s="2">
        <v>0</v>
      </c>
      <c r="D201" s="2">
        <v>0</v>
      </c>
      <c r="E201" s="2">
        <v>0</v>
      </c>
      <c r="F201" s="2">
        <v>0</v>
      </c>
      <c r="G201" s="2">
        <f>YEAR(CONSUMO_UP[[#This Row],[Fecha]])</f>
        <v>2025</v>
      </c>
      <c r="H201" s="2">
        <f>MONTH(CONSUMO_UP[[#This Row],[Fecha]])</f>
        <v>1</v>
      </c>
      <c r="I201" s="12" t="str">
        <f>TEXT(DATE(CONSUMO_UP[[#This Row],[anio]], CONSUMO_UP[[#This Row],[mes]], CONSUMO_UP[[#This Row],[dia]]), "mmmm")</f>
        <v>January</v>
      </c>
      <c r="J201" s="2">
        <f>DAY(CONSUMO_UP[[#This Row],[Fecha]])</f>
        <v>9</v>
      </c>
      <c r="K201" s="12" t="str">
        <f t="shared" si="3"/>
        <v>09-01-2025_07</v>
      </c>
    </row>
    <row r="202" spans="1:11" x14ac:dyDescent="0.3">
      <c r="A202" s="3">
        <v>45666</v>
      </c>
      <c r="B202" s="6">
        <v>0.33333333333333331</v>
      </c>
      <c r="C202" s="2">
        <v>0</v>
      </c>
      <c r="D202" s="2">
        <v>0</v>
      </c>
      <c r="E202" s="2">
        <v>0</v>
      </c>
      <c r="F202" s="2">
        <v>0</v>
      </c>
      <c r="G202" s="2">
        <f>YEAR(CONSUMO_UP[[#This Row],[Fecha]])</f>
        <v>2025</v>
      </c>
      <c r="H202" s="2">
        <f>MONTH(CONSUMO_UP[[#This Row],[Fecha]])</f>
        <v>1</v>
      </c>
      <c r="I202" s="12" t="str">
        <f>TEXT(DATE(CONSUMO_UP[[#This Row],[anio]], CONSUMO_UP[[#This Row],[mes]], CONSUMO_UP[[#This Row],[dia]]), "mmmm")</f>
        <v>January</v>
      </c>
      <c r="J202" s="2">
        <f>DAY(CONSUMO_UP[[#This Row],[Fecha]])</f>
        <v>9</v>
      </c>
      <c r="K202" s="12" t="str">
        <f t="shared" si="3"/>
        <v>09-01-2025_08</v>
      </c>
    </row>
    <row r="203" spans="1:11" x14ac:dyDescent="0.3">
      <c r="A203" s="3">
        <v>45666</v>
      </c>
      <c r="B203" s="6">
        <v>0.375</v>
      </c>
      <c r="C203" s="2">
        <v>0</v>
      </c>
      <c r="D203" s="2">
        <v>0</v>
      </c>
      <c r="E203" s="2">
        <v>0</v>
      </c>
      <c r="F203" s="2">
        <v>0</v>
      </c>
      <c r="G203" s="2">
        <f>YEAR(CONSUMO_UP[[#This Row],[Fecha]])</f>
        <v>2025</v>
      </c>
      <c r="H203" s="2">
        <f>MONTH(CONSUMO_UP[[#This Row],[Fecha]])</f>
        <v>1</v>
      </c>
      <c r="I203" s="12" t="str">
        <f>TEXT(DATE(CONSUMO_UP[[#This Row],[anio]], CONSUMO_UP[[#This Row],[mes]], CONSUMO_UP[[#This Row],[dia]]), "mmmm")</f>
        <v>January</v>
      </c>
      <c r="J203" s="2">
        <f>DAY(CONSUMO_UP[[#This Row],[Fecha]])</f>
        <v>9</v>
      </c>
      <c r="K203" s="12" t="str">
        <f t="shared" si="3"/>
        <v>09-01-2025_09</v>
      </c>
    </row>
    <row r="204" spans="1:11" x14ac:dyDescent="0.3">
      <c r="A204" s="3">
        <v>45666</v>
      </c>
      <c r="B204" s="6">
        <v>0.41666666666666669</v>
      </c>
      <c r="C204" s="2">
        <v>0</v>
      </c>
      <c r="D204" s="2">
        <v>0</v>
      </c>
      <c r="E204" s="2">
        <v>0</v>
      </c>
      <c r="F204" s="2">
        <v>0</v>
      </c>
      <c r="G204" s="2">
        <f>YEAR(CONSUMO_UP[[#This Row],[Fecha]])</f>
        <v>2025</v>
      </c>
      <c r="H204" s="2">
        <f>MONTH(CONSUMO_UP[[#This Row],[Fecha]])</f>
        <v>1</v>
      </c>
      <c r="I204" s="12" t="str">
        <f>TEXT(DATE(CONSUMO_UP[[#This Row],[anio]], CONSUMO_UP[[#This Row],[mes]], CONSUMO_UP[[#This Row],[dia]]), "mmmm")</f>
        <v>January</v>
      </c>
      <c r="J204" s="2">
        <f>DAY(CONSUMO_UP[[#This Row],[Fecha]])</f>
        <v>9</v>
      </c>
      <c r="K204" s="12" t="str">
        <f t="shared" si="3"/>
        <v>09-01-2025_10</v>
      </c>
    </row>
    <row r="205" spans="1:11" x14ac:dyDescent="0.3">
      <c r="A205" s="3">
        <v>45666</v>
      </c>
      <c r="B205" s="6">
        <v>0.45833333333333331</v>
      </c>
      <c r="C205" s="2">
        <v>0</v>
      </c>
      <c r="D205" s="2">
        <v>0</v>
      </c>
      <c r="E205" s="2">
        <v>0</v>
      </c>
      <c r="F205" s="2">
        <v>0</v>
      </c>
      <c r="G205" s="2">
        <f>YEAR(CONSUMO_UP[[#This Row],[Fecha]])</f>
        <v>2025</v>
      </c>
      <c r="H205" s="2">
        <f>MONTH(CONSUMO_UP[[#This Row],[Fecha]])</f>
        <v>1</v>
      </c>
      <c r="I205" s="12" t="str">
        <f>TEXT(DATE(CONSUMO_UP[[#This Row],[anio]], CONSUMO_UP[[#This Row],[mes]], CONSUMO_UP[[#This Row],[dia]]), "mmmm")</f>
        <v>January</v>
      </c>
      <c r="J205" s="2">
        <f>DAY(CONSUMO_UP[[#This Row],[Fecha]])</f>
        <v>9</v>
      </c>
      <c r="K205" s="12" t="str">
        <f t="shared" si="3"/>
        <v>09-01-2025_11</v>
      </c>
    </row>
    <row r="206" spans="1:11" x14ac:dyDescent="0.3">
      <c r="A206" s="3">
        <v>45666</v>
      </c>
      <c r="B206" s="6">
        <v>0.5</v>
      </c>
      <c r="C206" s="2">
        <v>0</v>
      </c>
      <c r="D206" s="2">
        <v>0</v>
      </c>
      <c r="E206" s="2">
        <v>0</v>
      </c>
      <c r="F206" s="2">
        <v>0</v>
      </c>
      <c r="G206" s="2">
        <f>YEAR(CONSUMO_UP[[#This Row],[Fecha]])</f>
        <v>2025</v>
      </c>
      <c r="H206" s="2">
        <f>MONTH(CONSUMO_UP[[#This Row],[Fecha]])</f>
        <v>1</v>
      </c>
      <c r="I206" s="12" t="str">
        <f>TEXT(DATE(CONSUMO_UP[[#This Row],[anio]], CONSUMO_UP[[#This Row],[mes]], CONSUMO_UP[[#This Row],[dia]]), "mmmm")</f>
        <v>January</v>
      </c>
      <c r="J206" s="2">
        <f>DAY(CONSUMO_UP[[#This Row],[Fecha]])</f>
        <v>9</v>
      </c>
      <c r="K206" s="12" t="str">
        <f t="shared" si="3"/>
        <v>09-01-2025_12</v>
      </c>
    </row>
    <row r="207" spans="1:11" x14ac:dyDescent="0.3">
      <c r="A207" s="3">
        <v>45666</v>
      </c>
      <c r="B207" s="6">
        <v>0.54166666666666663</v>
      </c>
      <c r="C207" s="2">
        <v>0</v>
      </c>
      <c r="D207" s="2">
        <v>0</v>
      </c>
      <c r="E207" s="2">
        <v>0</v>
      </c>
      <c r="F207" s="2">
        <v>0</v>
      </c>
      <c r="G207" s="2">
        <f>YEAR(CONSUMO_UP[[#This Row],[Fecha]])</f>
        <v>2025</v>
      </c>
      <c r="H207" s="2">
        <f>MONTH(CONSUMO_UP[[#This Row],[Fecha]])</f>
        <v>1</v>
      </c>
      <c r="I207" s="12" t="str">
        <f>TEXT(DATE(CONSUMO_UP[[#This Row],[anio]], CONSUMO_UP[[#This Row],[mes]], CONSUMO_UP[[#This Row],[dia]]), "mmmm")</f>
        <v>January</v>
      </c>
      <c r="J207" s="2">
        <f>DAY(CONSUMO_UP[[#This Row],[Fecha]])</f>
        <v>9</v>
      </c>
      <c r="K207" s="12" t="str">
        <f t="shared" si="3"/>
        <v>09-01-2025_13</v>
      </c>
    </row>
    <row r="208" spans="1:11" x14ac:dyDescent="0.3">
      <c r="A208" s="3">
        <v>45666</v>
      </c>
      <c r="B208" s="6">
        <v>0.58333333333333337</v>
      </c>
      <c r="C208" s="2">
        <v>0</v>
      </c>
      <c r="D208" s="2">
        <v>0</v>
      </c>
      <c r="E208" s="2">
        <v>0</v>
      </c>
      <c r="F208" s="2">
        <v>0</v>
      </c>
      <c r="G208" s="2">
        <f>YEAR(CONSUMO_UP[[#This Row],[Fecha]])</f>
        <v>2025</v>
      </c>
      <c r="H208" s="2">
        <f>MONTH(CONSUMO_UP[[#This Row],[Fecha]])</f>
        <v>1</v>
      </c>
      <c r="I208" s="12" t="str">
        <f>TEXT(DATE(CONSUMO_UP[[#This Row],[anio]], CONSUMO_UP[[#This Row],[mes]], CONSUMO_UP[[#This Row],[dia]]), "mmmm")</f>
        <v>January</v>
      </c>
      <c r="J208" s="2">
        <f>DAY(CONSUMO_UP[[#This Row],[Fecha]])</f>
        <v>9</v>
      </c>
      <c r="K208" s="12" t="str">
        <f t="shared" si="3"/>
        <v>09-01-2025_14</v>
      </c>
    </row>
    <row r="209" spans="1:11" x14ac:dyDescent="0.3">
      <c r="A209" s="3">
        <v>45666</v>
      </c>
      <c r="B209" s="6">
        <v>0.625</v>
      </c>
      <c r="C209" s="2">
        <v>0</v>
      </c>
      <c r="D209" s="2">
        <v>0</v>
      </c>
      <c r="E209" s="2">
        <v>0</v>
      </c>
      <c r="F209" s="2">
        <v>0</v>
      </c>
      <c r="G209" s="2">
        <f>YEAR(CONSUMO_UP[[#This Row],[Fecha]])</f>
        <v>2025</v>
      </c>
      <c r="H209" s="2">
        <f>MONTH(CONSUMO_UP[[#This Row],[Fecha]])</f>
        <v>1</v>
      </c>
      <c r="I209" s="12" t="str">
        <f>TEXT(DATE(CONSUMO_UP[[#This Row],[anio]], CONSUMO_UP[[#This Row],[mes]], CONSUMO_UP[[#This Row],[dia]]), "mmmm")</f>
        <v>January</v>
      </c>
      <c r="J209" s="2">
        <f>DAY(CONSUMO_UP[[#This Row],[Fecha]])</f>
        <v>9</v>
      </c>
      <c r="K209" s="12" t="str">
        <f t="shared" si="3"/>
        <v>09-01-2025_15</v>
      </c>
    </row>
    <row r="210" spans="1:11" x14ac:dyDescent="0.3">
      <c r="A210" s="3">
        <v>45666</v>
      </c>
      <c r="B210" s="6">
        <v>0.66666666666666663</v>
      </c>
      <c r="C210" s="2">
        <v>0</v>
      </c>
      <c r="D210" s="2">
        <v>0</v>
      </c>
      <c r="E210" s="2">
        <v>0</v>
      </c>
      <c r="F210" s="2">
        <v>0</v>
      </c>
      <c r="G210" s="2">
        <f>YEAR(CONSUMO_UP[[#This Row],[Fecha]])</f>
        <v>2025</v>
      </c>
      <c r="H210" s="2">
        <f>MONTH(CONSUMO_UP[[#This Row],[Fecha]])</f>
        <v>1</v>
      </c>
      <c r="I210" s="12" t="str">
        <f>TEXT(DATE(CONSUMO_UP[[#This Row],[anio]], CONSUMO_UP[[#This Row],[mes]], CONSUMO_UP[[#This Row],[dia]]), "mmmm")</f>
        <v>January</v>
      </c>
      <c r="J210" s="2">
        <f>DAY(CONSUMO_UP[[#This Row],[Fecha]])</f>
        <v>9</v>
      </c>
      <c r="K210" s="12" t="str">
        <f t="shared" si="3"/>
        <v>09-01-2025_16</v>
      </c>
    </row>
    <row r="211" spans="1:11" x14ac:dyDescent="0.3">
      <c r="A211" s="3">
        <v>45666</v>
      </c>
      <c r="B211" s="6">
        <v>0.70833333333333337</v>
      </c>
      <c r="C211" s="2">
        <v>0</v>
      </c>
      <c r="D211" s="2">
        <v>0</v>
      </c>
      <c r="E211" s="2">
        <v>0</v>
      </c>
      <c r="F211" s="2">
        <v>0</v>
      </c>
      <c r="G211" s="2">
        <f>YEAR(CONSUMO_UP[[#This Row],[Fecha]])</f>
        <v>2025</v>
      </c>
      <c r="H211" s="2">
        <f>MONTH(CONSUMO_UP[[#This Row],[Fecha]])</f>
        <v>1</v>
      </c>
      <c r="I211" s="12" t="str">
        <f>TEXT(DATE(CONSUMO_UP[[#This Row],[anio]], CONSUMO_UP[[#This Row],[mes]], CONSUMO_UP[[#This Row],[dia]]), "mmmm")</f>
        <v>January</v>
      </c>
      <c r="J211" s="2">
        <f>DAY(CONSUMO_UP[[#This Row],[Fecha]])</f>
        <v>9</v>
      </c>
      <c r="K211" s="12" t="str">
        <f t="shared" si="3"/>
        <v>09-01-2025_17</v>
      </c>
    </row>
    <row r="212" spans="1:11" x14ac:dyDescent="0.3">
      <c r="A212" s="3">
        <v>45666</v>
      </c>
      <c r="B212" s="6">
        <v>0.75</v>
      </c>
      <c r="C212" s="2">
        <v>6.2759999999998399</v>
      </c>
      <c r="D212" s="2">
        <v>7.5460000000000003</v>
      </c>
      <c r="E212" s="2">
        <v>7.4340000000000002</v>
      </c>
      <c r="F212" s="2">
        <v>7.3070000000000004</v>
      </c>
      <c r="G212" s="2">
        <f>YEAR(CONSUMO_UP[[#This Row],[Fecha]])</f>
        <v>2025</v>
      </c>
      <c r="H212" s="2">
        <f>MONTH(CONSUMO_UP[[#This Row],[Fecha]])</f>
        <v>1</v>
      </c>
      <c r="I212" s="12" t="str">
        <f>TEXT(DATE(CONSUMO_UP[[#This Row],[anio]], CONSUMO_UP[[#This Row],[mes]], CONSUMO_UP[[#This Row],[dia]]), "mmmm")</f>
        <v>January</v>
      </c>
      <c r="J212" s="2">
        <f>DAY(CONSUMO_UP[[#This Row],[Fecha]])</f>
        <v>9</v>
      </c>
      <c r="K212" s="12" t="str">
        <f t="shared" si="3"/>
        <v>09-01-2025_18</v>
      </c>
    </row>
    <row r="213" spans="1:11" x14ac:dyDescent="0.3">
      <c r="A213" s="3">
        <v>45666</v>
      </c>
      <c r="B213" s="6">
        <v>0.79166666666666663</v>
      </c>
      <c r="C213" s="2">
        <v>7.0469999999995698</v>
      </c>
      <c r="D213" s="2">
        <v>9.7210000000000001</v>
      </c>
      <c r="E213" s="2">
        <v>12.759</v>
      </c>
      <c r="F213" s="2">
        <v>11.895</v>
      </c>
      <c r="G213" s="2">
        <f>YEAR(CONSUMO_UP[[#This Row],[Fecha]])</f>
        <v>2025</v>
      </c>
      <c r="H213" s="2">
        <f>MONTH(CONSUMO_UP[[#This Row],[Fecha]])</f>
        <v>1</v>
      </c>
      <c r="I213" s="12" t="str">
        <f>TEXT(DATE(CONSUMO_UP[[#This Row],[anio]], CONSUMO_UP[[#This Row],[mes]], CONSUMO_UP[[#This Row],[dia]]), "mmmm")</f>
        <v>January</v>
      </c>
      <c r="J213" s="2">
        <f>DAY(CONSUMO_UP[[#This Row],[Fecha]])</f>
        <v>9</v>
      </c>
      <c r="K213" s="12" t="str">
        <f t="shared" si="3"/>
        <v>09-01-2025_19</v>
      </c>
    </row>
    <row r="214" spans="1:11" x14ac:dyDescent="0.3">
      <c r="A214" s="3">
        <v>45666</v>
      </c>
      <c r="B214" s="6">
        <v>0.83333333333333337</v>
      </c>
      <c r="C214" s="2">
        <v>7.6180000000003902</v>
      </c>
      <c r="D214" s="2">
        <v>9.7739999999999991</v>
      </c>
      <c r="E214" s="2">
        <v>12.827</v>
      </c>
      <c r="F214" s="2">
        <v>11.932</v>
      </c>
      <c r="G214" s="2">
        <f>YEAR(CONSUMO_UP[[#This Row],[Fecha]])</f>
        <v>2025</v>
      </c>
      <c r="H214" s="2">
        <f>MONTH(CONSUMO_UP[[#This Row],[Fecha]])</f>
        <v>1</v>
      </c>
      <c r="I214" s="12" t="str">
        <f>TEXT(DATE(CONSUMO_UP[[#This Row],[anio]], CONSUMO_UP[[#This Row],[mes]], CONSUMO_UP[[#This Row],[dia]]), "mmmm")</f>
        <v>January</v>
      </c>
      <c r="J214" s="2">
        <f>DAY(CONSUMO_UP[[#This Row],[Fecha]])</f>
        <v>9</v>
      </c>
      <c r="K214" s="12" t="str">
        <f t="shared" si="3"/>
        <v>09-01-2025_20</v>
      </c>
    </row>
    <row r="215" spans="1:11" x14ac:dyDescent="0.3">
      <c r="A215" s="3">
        <v>45666</v>
      </c>
      <c r="B215" s="6">
        <v>0.875</v>
      </c>
      <c r="C215" s="2">
        <v>7.6800000000002902</v>
      </c>
      <c r="D215" s="2">
        <v>9.8040000000000003</v>
      </c>
      <c r="E215" s="2">
        <v>12.861000000000001</v>
      </c>
      <c r="F215" s="2">
        <v>11.961</v>
      </c>
      <c r="G215" s="2">
        <f>YEAR(CONSUMO_UP[[#This Row],[Fecha]])</f>
        <v>2025</v>
      </c>
      <c r="H215" s="2">
        <f>MONTH(CONSUMO_UP[[#This Row],[Fecha]])</f>
        <v>1</v>
      </c>
      <c r="I215" s="12" t="str">
        <f>TEXT(DATE(CONSUMO_UP[[#This Row],[anio]], CONSUMO_UP[[#This Row],[mes]], CONSUMO_UP[[#This Row],[dia]]), "mmmm")</f>
        <v>January</v>
      </c>
      <c r="J215" s="2">
        <f>DAY(CONSUMO_UP[[#This Row],[Fecha]])</f>
        <v>9</v>
      </c>
      <c r="K215" s="12" t="str">
        <f t="shared" si="3"/>
        <v>09-01-2025_21</v>
      </c>
    </row>
    <row r="216" spans="1:11" x14ac:dyDescent="0.3">
      <c r="A216" s="3">
        <v>45666</v>
      </c>
      <c r="B216" s="6">
        <v>0.91666666666666663</v>
      </c>
      <c r="C216" s="2">
        <v>7.70899999999983</v>
      </c>
      <c r="D216" s="2">
        <v>9.8640000000000008</v>
      </c>
      <c r="E216" s="2">
        <v>12.933999999999999</v>
      </c>
      <c r="F216" s="2">
        <v>12.029</v>
      </c>
      <c r="G216" s="2">
        <f>YEAR(CONSUMO_UP[[#This Row],[Fecha]])</f>
        <v>2025</v>
      </c>
      <c r="H216" s="2">
        <f>MONTH(CONSUMO_UP[[#This Row],[Fecha]])</f>
        <v>1</v>
      </c>
      <c r="I216" s="12" t="str">
        <f>TEXT(DATE(CONSUMO_UP[[#This Row],[anio]], CONSUMO_UP[[#This Row],[mes]], CONSUMO_UP[[#This Row],[dia]]), "mmmm")</f>
        <v>January</v>
      </c>
      <c r="J216" s="2">
        <f>DAY(CONSUMO_UP[[#This Row],[Fecha]])</f>
        <v>9</v>
      </c>
      <c r="K216" s="12" t="str">
        <f t="shared" si="3"/>
        <v>09-01-2025_22</v>
      </c>
    </row>
    <row r="217" spans="1:11" x14ac:dyDescent="0.3">
      <c r="A217" s="3">
        <v>45666</v>
      </c>
      <c r="B217" s="6">
        <v>0.95833333333333337</v>
      </c>
      <c r="C217" s="2">
        <v>7.7200000000002502</v>
      </c>
      <c r="D217" s="2">
        <v>9.8699999999999992</v>
      </c>
      <c r="E217" s="2">
        <v>12.928000000000001</v>
      </c>
      <c r="F217" s="2">
        <v>12.026999999999999</v>
      </c>
      <c r="G217" s="2">
        <f>YEAR(CONSUMO_UP[[#This Row],[Fecha]])</f>
        <v>2025</v>
      </c>
      <c r="H217" s="2">
        <f>MONTH(CONSUMO_UP[[#This Row],[Fecha]])</f>
        <v>1</v>
      </c>
      <c r="I217" s="12" t="str">
        <f>TEXT(DATE(CONSUMO_UP[[#This Row],[anio]], CONSUMO_UP[[#This Row],[mes]], CONSUMO_UP[[#This Row],[dia]]), "mmmm")</f>
        <v>January</v>
      </c>
      <c r="J217" s="2">
        <f>DAY(CONSUMO_UP[[#This Row],[Fecha]])</f>
        <v>9</v>
      </c>
      <c r="K217" s="12" t="str">
        <f t="shared" si="3"/>
        <v>09-01-2025_23</v>
      </c>
    </row>
    <row r="218" spans="1:11" x14ac:dyDescent="0.3">
      <c r="A218" s="3">
        <v>45667</v>
      </c>
      <c r="B218" s="6">
        <v>0</v>
      </c>
      <c r="C218" s="2">
        <v>7.7289999999993597</v>
      </c>
      <c r="D218" s="2">
        <v>9.9009999999999998</v>
      </c>
      <c r="E218" s="2">
        <v>12.956</v>
      </c>
      <c r="F218" s="2">
        <v>12.054</v>
      </c>
      <c r="G218" s="2">
        <f>YEAR(CONSUMO_UP[[#This Row],[Fecha]])</f>
        <v>2025</v>
      </c>
      <c r="H218" s="2">
        <f>MONTH(CONSUMO_UP[[#This Row],[Fecha]])</f>
        <v>1</v>
      </c>
      <c r="I218" s="12" t="str">
        <f>TEXT(DATE(CONSUMO_UP[[#This Row],[anio]], CONSUMO_UP[[#This Row],[mes]], CONSUMO_UP[[#This Row],[dia]]), "mmmm")</f>
        <v>January</v>
      </c>
      <c r="J218" s="2">
        <f>DAY(CONSUMO_UP[[#This Row],[Fecha]])</f>
        <v>10</v>
      </c>
      <c r="K218" s="12" t="str">
        <f t="shared" si="3"/>
        <v>10-01-2025_00</v>
      </c>
    </row>
    <row r="219" spans="1:11" x14ac:dyDescent="0.3">
      <c r="A219" s="3">
        <v>45667</v>
      </c>
      <c r="B219" s="6">
        <v>4.1666666666666664E-2</v>
      </c>
      <c r="C219" s="2">
        <v>7.7520000000004101</v>
      </c>
      <c r="D219" s="2">
        <v>9.9600000000000009</v>
      </c>
      <c r="E219" s="2">
        <v>13.007999999999999</v>
      </c>
      <c r="F219" s="2">
        <v>12.095000000000001</v>
      </c>
      <c r="G219" s="2">
        <f>YEAR(CONSUMO_UP[[#This Row],[Fecha]])</f>
        <v>2025</v>
      </c>
      <c r="H219" s="2">
        <f>MONTH(CONSUMO_UP[[#This Row],[Fecha]])</f>
        <v>1</v>
      </c>
      <c r="I219" s="12" t="str">
        <f>TEXT(DATE(CONSUMO_UP[[#This Row],[anio]], CONSUMO_UP[[#This Row],[mes]], CONSUMO_UP[[#This Row],[dia]]), "mmmm")</f>
        <v>January</v>
      </c>
      <c r="J219" s="2">
        <f>DAY(CONSUMO_UP[[#This Row],[Fecha]])</f>
        <v>10</v>
      </c>
      <c r="K219" s="12" t="str">
        <f t="shared" si="3"/>
        <v>10-01-2025_01</v>
      </c>
    </row>
    <row r="220" spans="1:11" x14ac:dyDescent="0.3">
      <c r="A220" s="3">
        <v>45667</v>
      </c>
      <c r="B220" s="6">
        <v>8.3333333333333329E-2</v>
      </c>
      <c r="C220" s="2">
        <v>7.71900000000005</v>
      </c>
      <c r="D220" s="2">
        <v>9.9329999999999998</v>
      </c>
      <c r="E220" s="2">
        <v>12.956</v>
      </c>
      <c r="F220" s="2">
        <v>12.036</v>
      </c>
      <c r="G220" s="2">
        <f>YEAR(CONSUMO_UP[[#This Row],[Fecha]])</f>
        <v>2025</v>
      </c>
      <c r="H220" s="2">
        <f>MONTH(CONSUMO_UP[[#This Row],[Fecha]])</f>
        <v>1</v>
      </c>
      <c r="I220" s="12" t="str">
        <f>TEXT(DATE(CONSUMO_UP[[#This Row],[anio]], CONSUMO_UP[[#This Row],[mes]], CONSUMO_UP[[#This Row],[dia]]), "mmmm")</f>
        <v>January</v>
      </c>
      <c r="J220" s="2">
        <f>DAY(CONSUMO_UP[[#This Row],[Fecha]])</f>
        <v>10</v>
      </c>
      <c r="K220" s="12" t="str">
        <f t="shared" si="3"/>
        <v>10-01-2025_02</v>
      </c>
    </row>
    <row r="221" spans="1:11" x14ac:dyDescent="0.3">
      <c r="A221" s="3">
        <v>45667</v>
      </c>
      <c r="B221" s="6">
        <v>0.125</v>
      </c>
      <c r="C221" s="2">
        <v>7.7429999999994799</v>
      </c>
      <c r="D221" s="2">
        <v>9.9459999999999997</v>
      </c>
      <c r="E221" s="2">
        <v>12.968</v>
      </c>
      <c r="F221" s="2">
        <v>12.048</v>
      </c>
      <c r="G221" s="2">
        <f>YEAR(CONSUMO_UP[[#This Row],[Fecha]])</f>
        <v>2025</v>
      </c>
      <c r="H221" s="2">
        <f>MONTH(CONSUMO_UP[[#This Row],[Fecha]])</f>
        <v>1</v>
      </c>
      <c r="I221" s="12" t="str">
        <f>TEXT(DATE(CONSUMO_UP[[#This Row],[anio]], CONSUMO_UP[[#This Row],[mes]], CONSUMO_UP[[#This Row],[dia]]), "mmmm")</f>
        <v>January</v>
      </c>
      <c r="J221" s="2">
        <f>DAY(CONSUMO_UP[[#This Row],[Fecha]])</f>
        <v>10</v>
      </c>
      <c r="K221" s="12" t="str">
        <f t="shared" si="3"/>
        <v>10-01-2025_03</v>
      </c>
    </row>
    <row r="222" spans="1:11" x14ac:dyDescent="0.3">
      <c r="A222" s="3">
        <v>45667</v>
      </c>
      <c r="B222" s="6">
        <v>0.16666666666666666</v>
      </c>
      <c r="C222" s="2">
        <v>7.7330000000001702</v>
      </c>
      <c r="D222" s="2">
        <v>9.9139999999999997</v>
      </c>
      <c r="E222" s="2">
        <v>12.91</v>
      </c>
      <c r="F222" s="2">
        <v>11.983000000000001</v>
      </c>
      <c r="G222" s="2">
        <f>YEAR(CONSUMO_UP[[#This Row],[Fecha]])</f>
        <v>2025</v>
      </c>
      <c r="H222" s="2">
        <f>MONTH(CONSUMO_UP[[#This Row],[Fecha]])</f>
        <v>1</v>
      </c>
      <c r="I222" s="12" t="str">
        <f>TEXT(DATE(CONSUMO_UP[[#This Row],[anio]], CONSUMO_UP[[#This Row],[mes]], CONSUMO_UP[[#This Row],[dia]]), "mmmm")</f>
        <v>January</v>
      </c>
      <c r="J222" s="2">
        <f>DAY(CONSUMO_UP[[#This Row],[Fecha]])</f>
        <v>10</v>
      </c>
      <c r="K222" s="12" t="str">
        <f t="shared" si="3"/>
        <v>10-01-2025_04</v>
      </c>
    </row>
    <row r="223" spans="1:11" x14ac:dyDescent="0.3">
      <c r="A223" s="3">
        <v>45667</v>
      </c>
      <c r="B223" s="6">
        <v>0.20833333333333334</v>
      </c>
      <c r="C223" s="2">
        <v>7.7040000000006303</v>
      </c>
      <c r="D223" s="2">
        <v>9.8360000000000003</v>
      </c>
      <c r="E223" s="2">
        <v>12.791</v>
      </c>
      <c r="F223" s="2">
        <v>11.878</v>
      </c>
      <c r="G223" s="2">
        <f>YEAR(CONSUMO_UP[[#This Row],[Fecha]])</f>
        <v>2025</v>
      </c>
      <c r="H223" s="2">
        <f>MONTH(CONSUMO_UP[[#This Row],[Fecha]])</f>
        <v>1</v>
      </c>
      <c r="I223" s="12" t="str">
        <f>TEXT(DATE(CONSUMO_UP[[#This Row],[anio]], CONSUMO_UP[[#This Row],[mes]], CONSUMO_UP[[#This Row],[dia]]), "mmmm")</f>
        <v>January</v>
      </c>
      <c r="J223" s="2">
        <f>DAY(CONSUMO_UP[[#This Row],[Fecha]])</f>
        <v>10</v>
      </c>
      <c r="K223" s="12" t="str">
        <f t="shared" si="3"/>
        <v>10-01-2025_05</v>
      </c>
    </row>
    <row r="224" spans="1:11" x14ac:dyDescent="0.3">
      <c r="A224" s="3">
        <v>45667</v>
      </c>
      <c r="B224" s="6">
        <v>0.25</v>
      </c>
      <c r="C224" s="2">
        <v>5.0719999999992096</v>
      </c>
      <c r="D224" s="2">
        <v>6.38</v>
      </c>
      <c r="E224" s="2">
        <v>8.2249999999999996</v>
      </c>
      <c r="F224" s="2">
        <v>7.3689999999999998</v>
      </c>
      <c r="G224" s="2">
        <f>YEAR(CONSUMO_UP[[#This Row],[Fecha]])</f>
        <v>2025</v>
      </c>
      <c r="H224" s="2">
        <f>MONTH(CONSUMO_UP[[#This Row],[Fecha]])</f>
        <v>1</v>
      </c>
      <c r="I224" s="12" t="str">
        <f>TEXT(DATE(CONSUMO_UP[[#This Row],[anio]], CONSUMO_UP[[#This Row],[mes]], CONSUMO_UP[[#This Row],[dia]]), "mmmm")</f>
        <v>January</v>
      </c>
      <c r="J224" s="2">
        <f>DAY(CONSUMO_UP[[#This Row],[Fecha]])</f>
        <v>10</v>
      </c>
      <c r="K224" s="12" t="str">
        <f t="shared" si="3"/>
        <v>10-01-2025_06</v>
      </c>
    </row>
    <row r="225" spans="1:11" x14ac:dyDescent="0.3">
      <c r="A225" s="3">
        <v>45667</v>
      </c>
      <c r="B225" s="6">
        <v>0.29166666666666669</v>
      </c>
      <c r="C225" s="2">
        <v>0</v>
      </c>
      <c r="D225" s="2">
        <v>0</v>
      </c>
      <c r="E225" s="2">
        <v>0</v>
      </c>
      <c r="F225" s="2">
        <v>0</v>
      </c>
      <c r="G225" s="2">
        <f>YEAR(CONSUMO_UP[[#This Row],[Fecha]])</f>
        <v>2025</v>
      </c>
      <c r="H225" s="2">
        <f>MONTH(CONSUMO_UP[[#This Row],[Fecha]])</f>
        <v>1</v>
      </c>
      <c r="I225" s="12" t="str">
        <f>TEXT(DATE(CONSUMO_UP[[#This Row],[anio]], CONSUMO_UP[[#This Row],[mes]], CONSUMO_UP[[#This Row],[dia]]), "mmmm")</f>
        <v>January</v>
      </c>
      <c r="J225" s="2">
        <f>DAY(CONSUMO_UP[[#This Row],[Fecha]])</f>
        <v>10</v>
      </c>
      <c r="K225" s="12" t="str">
        <f t="shared" si="3"/>
        <v>10-01-2025_07</v>
      </c>
    </row>
    <row r="226" spans="1:11" x14ac:dyDescent="0.3">
      <c r="A226" s="3">
        <v>45667</v>
      </c>
      <c r="B226" s="6">
        <v>0.33333333333333331</v>
      </c>
      <c r="C226" s="2">
        <v>0</v>
      </c>
      <c r="D226" s="2">
        <v>0</v>
      </c>
      <c r="E226" s="2">
        <v>0</v>
      </c>
      <c r="F226" s="2">
        <v>0</v>
      </c>
      <c r="G226" s="2">
        <f>YEAR(CONSUMO_UP[[#This Row],[Fecha]])</f>
        <v>2025</v>
      </c>
      <c r="H226" s="2">
        <f>MONTH(CONSUMO_UP[[#This Row],[Fecha]])</f>
        <v>1</v>
      </c>
      <c r="I226" s="12" t="str">
        <f>TEXT(DATE(CONSUMO_UP[[#This Row],[anio]], CONSUMO_UP[[#This Row],[mes]], CONSUMO_UP[[#This Row],[dia]]), "mmmm")</f>
        <v>January</v>
      </c>
      <c r="J226" s="2">
        <f>DAY(CONSUMO_UP[[#This Row],[Fecha]])</f>
        <v>10</v>
      </c>
      <c r="K226" s="12" t="str">
        <f t="shared" si="3"/>
        <v>10-01-2025_08</v>
      </c>
    </row>
    <row r="227" spans="1:11" x14ac:dyDescent="0.3">
      <c r="A227" s="3">
        <v>45667</v>
      </c>
      <c r="B227" s="6">
        <v>0.375</v>
      </c>
      <c r="C227" s="2">
        <v>0</v>
      </c>
      <c r="D227" s="2">
        <v>0</v>
      </c>
      <c r="E227" s="2">
        <v>0</v>
      </c>
      <c r="F227" s="2">
        <v>0</v>
      </c>
      <c r="G227" s="2">
        <f>YEAR(CONSUMO_UP[[#This Row],[Fecha]])</f>
        <v>2025</v>
      </c>
      <c r="H227" s="2">
        <f>MONTH(CONSUMO_UP[[#This Row],[Fecha]])</f>
        <v>1</v>
      </c>
      <c r="I227" s="12" t="str">
        <f>TEXT(DATE(CONSUMO_UP[[#This Row],[anio]], CONSUMO_UP[[#This Row],[mes]], CONSUMO_UP[[#This Row],[dia]]), "mmmm")</f>
        <v>January</v>
      </c>
      <c r="J227" s="2">
        <f>DAY(CONSUMO_UP[[#This Row],[Fecha]])</f>
        <v>10</v>
      </c>
      <c r="K227" s="12" t="str">
        <f t="shared" si="3"/>
        <v>10-01-2025_09</v>
      </c>
    </row>
    <row r="228" spans="1:11" x14ac:dyDescent="0.3">
      <c r="A228" s="3">
        <v>45667</v>
      </c>
      <c r="B228" s="6">
        <v>0.41666666666666669</v>
      </c>
      <c r="C228" s="2">
        <v>0</v>
      </c>
      <c r="D228" s="2">
        <v>0</v>
      </c>
      <c r="E228" s="2">
        <v>0</v>
      </c>
      <c r="F228" s="2">
        <v>0</v>
      </c>
      <c r="G228" s="2">
        <f>YEAR(CONSUMO_UP[[#This Row],[Fecha]])</f>
        <v>2025</v>
      </c>
      <c r="H228" s="2">
        <f>MONTH(CONSUMO_UP[[#This Row],[Fecha]])</f>
        <v>1</v>
      </c>
      <c r="I228" s="12" t="str">
        <f>TEXT(DATE(CONSUMO_UP[[#This Row],[anio]], CONSUMO_UP[[#This Row],[mes]], CONSUMO_UP[[#This Row],[dia]]), "mmmm")</f>
        <v>January</v>
      </c>
      <c r="J228" s="2">
        <f>DAY(CONSUMO_UP[[#This Row],[Fecha]])</f>
        <v>10</v>
      </c>
      <c r="K228" s="12" t="str">
        <f t="shared" si="3"/>
        <v>10-01-2025_10</v>
      </c>
    </row>
    <row r="229" spans="1:11" x14ac:dyDescent="0.3">
      <c r="A229" s="3">
        <v>45667</v>
      </c>
      <c r="B229" s="6">
        <v>0.45833333333333331</v>
      </c>
      <c r="C229" s="2">
        <v>0</v>
      </c>
      <c r="D229" s="2">
        <v>0</v>
      </c>
      <c r="E229" s="2">
        <v>0</v>
      </c>
      <c r="F229" s="2">
        <v>0</v>
      </c>
      <c r="G229" s="2">
        <f>YEAR(CONSUMO_UP[[#This Row],[Fecha]])</f>
        <v>2025</v>
      </c>
      <c r="H229" s="2">
        <f>MONTH(CONSUMO_UP[[#This Row],[Fecha]])</f>
        <v>1</v>
      </c>
      <c r="I229" s="12" t="str">
        <f>TEXT(DATE(CONSUMO_UP[[#This Row],[anio]], CONSUMO_UP[[#This Row],[mes]], CONSUMO_UP[[#This Row],[dia]]), "mmmm")</f>
        <v>January</v>
      </c>
      <c r="J229" s="2">
        <f>DAY(CONSUMO_UP[[#This Row],[Fecha]])</f>
        <v>10</v>
      </c>
      <c r="K229" s="12" t="str">
        <f t="shared" si="3"/>
        <v>10-01-2025_11</v>
      </c>
    </row>
    <row r="230" spans="1:11" x14ac:dyDescent="0.3">
      <c r="A230" s="3">
        <v>45667</v>
      </c>
      <c r="B230" s="6">
        <v>0.5</v>
      </c>
      <c r="C230" s="2">
        <v>0</v>
      </c>
      <c r="D230" s="2">
        <v>0</v>
      </c>
      <c r="E230" s="2">
        <v>0</v>
      </c>
      <c r="F230" s="2">
        <v>0</v>
      </c>
      <c r="G230" s="2">
        <f>YEAR(CONSUMO_UP[[#This Row],[Fecha]])</f>
        <v>2025</v>
      </c>
      <c r="H230" s="2">
        <f>MONTH(CONSUMO_UP[[#This Row],[Fecha]])</f>
        <v>1</v>
      </c>
      <c r="I230" s="12" t="str">
        <f>TEXT(DATE(CONSUMO_UP[[#This Row],[anio]], CONSUMO_UP[[#This Row],[mes]], CONSUMO_UP[[#This Row],[dia]]), "mmmm")</f>
        <v>January</v>
      </c>
      <c r="J230" s="2">
        <f>DAY(CONSUMO_UP[[#This Row],[Fecha]])</f>
        <v>10</v>
      </c>
      <c r="K230" s="12" t="str">
        <f t="shared" si="3"/>
        <v>10-01-2025_12</v>
      </c>
    </row>
    <row r="231" spans="1:11" x14ac:dyDescent="0.3">
      <c r="A231" s="3">
        <v>45667</v>
      </c>
      <c r="B231" s="6">
        <v>0.54166666666666663</v>
      </c>
      <c r="C231" s="2">
        <v>0</v>
      </c>
      <c r="D231" s="2">
        <v>0</v>
      </c>
      <c r="E231" s="2">
        <v>0</v>
      </c>
      <c r="F231" s="2">
        <v>0</v>
      </c>
      <c r="G231" s="2">
        <f>YEAR(CONSUMO_UP[[#This Row],[Fecha]])</f>
        <v>2025</v>
      </c>
      <c r="H231" s="2">
        <f>MONTH(CONSUMO_UP[[#This Row],[Fecha]])</f>
        <v>1</v>
      </c>
      <c r="I231" s="12" t="str">
        <f>TEXT(DATE(CONSUMO_UP[[#This Row],[anio]], CONSUMO_UP[[#This Row],[mes]], CONSUMO_UP[[#This Row],[dia]]), "mmmm")</f>
        <v>January</v>
      </c>
      <c r="J231" s="2">
        <f>DAY(CONSUMO_UP[[#This Row],[Fecha]])</f>
        <v>10</v>
      </c>
      <c r="K231" s="12" t="str">
        <f t="shared" si="3"/>
        <v>10-01-2025_13</v>
      </c>
    </row>
    <row r="232" spans="1:11" x14ac:dyDescent="0.3">
      <c r="A232" s="3">
        <v>45667</v>
      </c>
      <c r="B232" s="6">
        <v>0.58333333333333337</v>
      </c>
      <c r="C232" s="2">
        <v>0</v>
      </c>
      <c r="D232" s="2">
        <v>0</v>
      </c>
      <c r="E232" s="2">
        <v>0</v>
      </c>
      <c r="F232" s="2">
        <v>0</v>
      </c>
      <c r="G232" s="2">
        <f>YEAR(CONSUMO_UP[[#This Row],[Fecha]])</f>
        <v>2025</v>
      </c>
      <c r="H232" s="2">
        <f>MONTH(CONSUMO_UP[[#This Row],[Fecha]])</f>
        <v>1</v>
      </c>
      <c r="I232" s="12" t="str">
        <f>TEXT(DATE(CONSUMO_UP[[#This Row],[anio]], CONSUMO_UP[[#This Row],[mes]], CONSUMO_UP[[#This Row],[dia]]), "mmmm")</f>
        <v>January</v>
      </c>
      <c r="J232" s="2">
        <f>DAY(CONSUMO_UP[[#This Row],[Fecha]])</f>
        <v>10</v>
      </c>
      <c r="K232" s="12" t="str">
        <f t="shared" si="3"/>
        <v>10-01-2025_14</v>
      </c>
    </row>
    <row r="233" spans="1:11" x14ac:dyDescent="0.3">
      <c r="A233" s="3">
        <v>45667</v>
      </c>
      <c r="B233" s="6">
        <v>0.625</v>
      </c>
      <c r="C233" s="2">
        <v>0</v>
      </c>
      <c r="D233" s="2">
        <v>0</v>
      </c>
      <c r="E233" s="2">
        <v>0</v>
      </c>
      <c r="F233" s="2">
        <v>0</v>
      </c>
      <c r="G233" s="2">
        <f>YEAR(CONSUMO_UP[[#This Row],[Fecha]])</f>
        <v>2025</v>
      </c>
      <c r="H233" s="2">
        <f>MONTH(CONSUMO_UP[[#This Row],[Fecha]])</f>
        <v>1</v>
      </c>
      <c r="I233" s="12" t="str">
        <f>TEXT(DATE(CONSUMO_UP[[#This Row],[anio]], CONSUMO_UP[[#This Row],[mes]], CONSUMO_UP[[#This Row],[dia]]), "mmmm")</f>
        <v>January</v>
      </c>
      <c r="J233" s="2">
        <f>DAY(CONSUMO_UP[[#This Row],[Fecha]])</f>
        <v>10</v>
      </c>
      <c r="K233" s="12" t="str">
        <f t="shared" si="3"/>
        <v>10-01-2025_15</v>
      </c>
    </row>
    <row r="234" spans="1:11" x14ac:dyDescent="0.3">
      <c r="A234" s="3">
        <v>45667</v>
      </c>
      <c r="B234" s="6">
        <v>0.66666666666666663</v>
      </c>
      <c r="C234" s="2">
        <v>0</v>
      </c>
      <c r="D234" s="2">
        <v>0</v>
      </c>
      <c r="E234" s="2">
        <v>0</v>
      </c>
      <c r="F234" s="2">
        <v>0</v>
      </c>
      <c r="G234" s="2">
        <f>YEAR(CONSUMO_UP[[#This Row],[Fecha]])</f>
        <v>2025</v>
      </c>
      <c r="H234" s="2">
        <f>MONTH(CONSUMO_UP[[#This Row],[Fecha]])</f>
        <v>1</v>
      </c>
      <c r="I234" s="12" t="str">
        <f>TEXT(DATE(CONSUMO_UP[[#This Row],[anio]], CONSUMO_UP[[#This Row],[mes]], CONSUMO_UP[[#This Row],[dia]]), "mmmm")</f>
        <v>January</v>
      </c>
      <c r="J234" s="2">
        <f>DAY(CONSUMO_UP[[#This Row],[Fecha]])</f>
        <v>10</v>
      </c>
      <c r="K234" s="12" t="str">
        <f t="shared" si="3"/>
        <v>10-01-2025_16</v>
      </c>
    </row>
    <row r="235" spans="1:11" x14ac:dyDescent="0.3">
      <c r="A235" s="3">
        <v>45667</v>
      </c>
      <c r="B235" s="6">
        <v>0.70833333333333337</v>
      </c>
      <c r="C235" s="2">
        <v>0</v>
      </c>
      <c r="D235" s="2">
        <v>0</v>
      </c>
      <c r="E235" s="2">
        <v>0</v>
      </c>
      <c r="F235" s="2">
        <v>0</v>
      </c>
      <c r="G235" s="2">
        <f>YEAR(CONSUMO_UP[[#This Row],[Fecha]])</f>
        <v>2025</v>
      </c>
      <c r="H235" s="2">
        <f>MONTH(CONSUMO_UP[[#This Row],[Fecha]])</f>
        <v>1</v>
      </c>
      <c r="I235" s="12" t="str">
        <f>TEXT(DATE(CONSUMO_UP[[#This Row],[anio]], CONSUMO_UP[[#This Row],[mes]], CONSUMO_UP[[#This Row],[dia]]), "mmmm")</f>
        <v>January</v>
      </c>
      <c r="J235" s="2">
        <f>DAY(CONSUMO_UP[[#This Row],[Fecha]])</f>
        <v>10</v>
      </c>
      <c r="K235" s="12" t="str">
        <f t="shared" si="3"/>
        <v>10-01-2025_17</v>
      </c>
    </row>
    <row r="236" spans="1:11" x14ac:dyDescent="0.3">
      <c r="A236" s="3">
        <v>45667</v>
      </c>
      <c r="B236" s="6">
        <v>0.75</v>
      </c>
      <c r="C236" s="2">
        <v>5.6930000000002101</v>
      </c>
      <c r="D236" s="2">
        <v>6.9279999999999999</v>
      </c>
      <c r="E236" s="2">
        <v>6.8789999999999996</v>
      </c>
      <c r="F236" s="2">
        <v>6.7720000000000002</v>
      </c>
      <c r="G236" s="2">
        <f>YEAR(CONSUMO_UP[[#This Row],[Fecha]])</f>
        <v>2025</v>
      </c>
      <c r="H236" s="2">
        <f>MONTH(CONSUMO_UP[[#This Row],[Fecha]])</f>
        <v>1</v>
      </c>
      <c r="I236" s="12" t="str">
        <f>TEXT(DATE(CONSUMO_UP[[#This Row],[anio]], CONSUMO_UP[[#This Row],[mes]], CONSUMO_UP[[#This Row],[dia]]), "mmmm")</f>
        <v>January</v>
      </c>
      <c r="J236" s="2">
        <f>DAY(CONSUMO_UP[[#This Row],[Fecha]])</f>
        <v>10</v>
      </c>
      <c r="K236" s="12" t="str">
        <f t="shared" si="3"/>
        <v>10-01-2025_18</v>
      </c>
    </row>
    <row r="237" spans="1:11" x14ac:dyDescent="0.3">
      <c r="A237" s="3">
        <v>45667</v>
      </c>
      <c r="B237" s="6">
        <v>0.79166666666666663</v>
      </c>
      <c r="C237" s="2">
        <v>7.5320000000001501</v>
      </c>
      <c r="D237" s="2">
        <v>9.7149999999999999</v>
      </c>
      <c r="E237" s="2">
        <v>12.667999999999999</v>
      </c>
      <c r="F237" s="2">
        <v>11.79</v>
      </c>
      <c r="G237" s="2">
        <f>YEAR(CONSUMO_UP[[#This Row],[Fecha]])</f>
        <v>2025</v>
      </c>
      <c r="H237" s="2">
        <f>MONTH(CONSUMO_UP[[#This Row],[Fecha]])</f>
        <v>1</v>
      </c>
      <c r="I237" s="12" t="str">
        <f>TEXT(DATE(CONSUMO_UP[[#This Row],[anio]], CONSUMO_UP[[#This Row],[mes]], CONSUMO_UP[[#This Row],[dia]]), "mmmm")</f>
        <v>January</v>
      </c>
      <c r="J237" s="2">
        <f>DAY(CONSUMO_UP[[#This Row],[Fecha]])</f>
        <v>10</v>
      </c>
      <c r="K237" s="12" t="str">
        <f t="shared" si="3"/>
        <v>10-01-2025_19</v>
      </c>
    </row>
    <row r="238" spans="1:11" x14ac:dyDescent="0.3">
      <c r="A238" s="3">
        <v>45667</v>
      </c>
      <c r="B238" s="6">
        <v>0.83333333333333337</v>
      </c>
      <c r="C238" s="2">
        <v>7.6409999999996199</v>
      </c>
      <c r="D238" s="2">
        <v>9.8010000000000002</v>
      </c>
      <c r="E238" s="2">
        <v>12.787000000000001</v>
      </c>
      <c r="F238" s="2">
        <v>11.882999999999999</v>
      </c>
      <c r="G238" s="2">
        <f>YEAR(CONSUMO_UP[[#This Row],[Fecha]])</f>
        <v>2025</v>
      </c>
      <c r="H238" s="2">
        <f>MONTH(CONSUMO_UP[[#This Row],[Fecha]])</f>
        <v>1</v>
      </c>
      <c r="I238" s="12" t="str">
        <f>TEXT(DATE(CONSUMO_UP[[#This Row],[anio]], CONSUMO_UP[[#This Row],[mes]], CONSUMO_UP[[#This Row],[dia]]), "mmmm")</f>
        <v>January</v>
      </c>
      <c r="J238" s="2">
        <f>DAY(CONSUMO_UP[[#This Row],[Fecha]])</f>
        <v>10</v>
      </c>
      <c r="K238" s="12" t="str">
        <f t="shared" si="3"/>
        <v>10-01-2025_20</v>
      </c>
    </row>
    <row r="239" spans="1:11" x14ac:dyDescent="0.3">
      <c r="A239" s="3">
        <v>45667</v>
      </c>
      <c r="B239" s="6">
        <v>0.875</v>
      </c>
      <c r="C239" s="2">
        <v>7.5950000000002502</v>
      </c>
      <c r="D239" s="2">
        <v>9.7230000000000008</v>
      </c>
      <c r="E239" s="2">
        <v>12.673999999999999</v>
      </c>
      <c r="F239" s="2">
        <v>11.763</v>
      </c>
      <c r="G239" s="2">
        <f>YEAR(CONSUMO_UP[[#This Row],[Fecha]])</f>
        <v>2025</v>
      </c>
      <c r="H239" s="2">
        <f>MONTH(CONSUMO_UP[[#This Row],[Fecha]])</f>
        <v>1</v>
      </c>
      <c r="I239" s="12" t="str">
        <f>TEXT(DATE(CONSUMO_UP[[#This Row],[anio]], CONSUMO_UP[[#This Row],[mes]], CONSUMO_UP[[#This Row],[dia]]), "mmmm")</f>
        <v>January</v>
      </c>
      <c r="J239" s="2">
        <f>DAY(CONSUMO_UP[[#This Row],[Fecha]])</f>
        <v>10</v>
      </c>
      <c r="K239" s="12" t="str">
        <f t="shared" si="3"/>
        <v>10-01-2025_21</v>
      </c>
    </row>
    <row r="240" spans="1:11" x14ac:dyDescent="0.3">
      <c r="A240" s="3">
        <v>45667</v>
      </c>
      <c r="B240" s="6">
        <v>0.91666666666666663</v>
      </c>
      <c r="C240" s="2">
        <v>7.6040000000002701</v>
      </c>
      <c r="D240" s="2">
        <v>9.6820000000000004</v>
      </c>
      <c r="E240" s="2">
        <v>12.625999999999999</v>
      </c>
      <c r="F240" s="2">
        <v>11.717000000000001</v>
      </c>
      <c r="G240" s="2">
        <f>YEAR(CONSUMO_UP[[#This Row],[Fecha]])</f>
        <v>2025</v>
      </c>
      <c r="H240" s="2">
        <f>MONTH(CONSUMO_UP[[#This Row],[Fecha]])</f>
        <v>1</v>
      </c>
      <c r="I240" s="12" t="str">
        <f>TEXT(DATE(CONSUMO_UP[[#This Row],[anio]], CONSUMO_UP[[#This Row],[mes]], CONSUMO_UP[[#This Row],[dia]]), "mmmm")</f>
        <v>January</v>
      </c>
      <c r="J240" s="2">
        <f>DAY(CONSUMO_UP[[#This Row],[Fecha]])</f>
        <v>10</v>
      </c>
      <c r="K240" s="12" t="str">
        <f t="shared" si="3"/>
        <v>10-01-2025_22</v>
      </c>
    </row>
    <row r="241" spans="1:11" x14ac:dyDescent="0.3">
      <c r="A241" s="3">
        <v>45667</v>
      </c>
      <c r="B241" s="6">
        <v>0.95833333333333337</v>
      </c>
      <c r="C241" s="2">
        <v>7.65599999999995</v>
      </c>
      <c r="D241" s="2">
        <v>9.7449999999999992</v>
      </c>
      <c r="E241" s="2">
        <v>12.704000000000001</v>
      </c>
      <c r="F241" s="2">
        <v>11.79</v>
      </c>
      <c r="G241" s="2">
        <f>YEAR(CONSUMO_UP[[#This Row],[Fecha]])</f>
        <v>2025</v>
      </c>
      <c r="H241" s="2">
        <f>MONTH(CONSUMO_UP[[#This Row],[Fecha]])</f>
        <v>1</v>
      </c>
      <c r="I241" s="12" t="str">
        <f>TEXT(DATE(CONSUMO_UP[[#This Row],[anio]], CONSUMO_UP[[#This Row],[mes]], CONSUMO_UP[[#This Row],[dia]]), "mmmm")</f>
        <v>January</v>
      </c>
      <c r="J241" s="2">
        <f>DAY(CONSUMO_UP[[#This Row],[Fecha]])</f>
        <v>10</v>
      </c>
      <c r="K241" s="12" t="str">
        <f t="shared" si="3"/>
        <v>10-01-2025_23</v>
      </c>
    </row>
    <row r="242" spans="1:11" x14ac:dyDescent="0.3">
      <c r="A242" s="3">
        <v>45668</v>
      </c>
      <c r="B242" s="6">
        <v>0</v>
      </c>
      <c r="C242" s="2">
        <v>7.6700000000000701</v>
      </c>
      <c r="D242" s="2">
        <v>9.8480000000000008</v>
      </c>
      <c r="E242" s="2">
        <v>12.821</v>
      </c>
      <c r="F242" s="2">
        <v>11.920999999999999</v>
      </c>
      <c r="G242" s="2">
        <f>YEAR(CONSUMO_UP[[#This Row],[Fecha]])</f>
        <v>2025</v>
      </c>
      <c r="H242" s="2">
        <f>MONTH(CONSUMO_UP[[#This Row],[Fecha]])</f>
        <v>1</v>
      </c>
      <c r="I242" s="12" t="str">
        <f>TEXT(DATE(CONSUMO_UP[[#This Row],[anio]], CONSUMO_UP[[#This Row],[mes]], CONSUMO_UP[[#This Row],[dia]]), "mmmm")</f>
        <v>January</v>
      </c>
      <c r="J242" s="2">
        <f>DAY(CONSUMO_UP[[#This Row],[Fecha]])</f>
        <v>11</v>
      </c>
      <c r="K242" s="12" t="str">
        <f t="shared" si="3"/>
        <v>11-01-2025_00</v>
      </c>
    </row>
    <row r="243" spans="1:11" x14ac:dyDescent="0.3">
      <c r="A243" s="3">
        <v>45668</v>
      </c>
      <c r="B243" s="6">
        <v>4.1666666666666664E-2</v>
      </c>
      <c r="C243" s="2">
        <v>7.7249999999994499</v>
      </c>
      <c r="D243" s="2">
        <v>9.9079999999999995</v>
      </c>
      <c r="E243" s="2">
        <v>12.877000000000001</v>
      </c>
      <c r="F243" s="2">
        <v>11.984</v>
      </c>
      <c r="G243" s="2">
        <f>YEAR(CONSUMO_UP[[#This Row],[Fecha]])</f>
        <v>2025</v>
      </c>
      <c r="H243" s="2">
        <f>MONTH(CONSUMO_UP[[#This Row],[Fecha]])</f>
        <v>1</v>
      </c>
      <c r="I243" s="12" t="str">
        <f>TEXT(DATE(CONSUMO_UP[[#This Row],[anio]], CONSUMO_UP[[#This Row],[mes]], CONSUMO_UP[[#This Row],[dia]]), "mmmm")</f>
        <v>January</v>
      </c>
      <c r="J243" s="2">
        <f>DAY(CONSUMO_UP[[#This Row],[Fecha]])</f>
        <v>11</v>
      </c>
      <c r="K243" s="12" t="str">
        <f t="shared" si="3"/>
        <v>11-01-2025_01</v>
      </c>
    </row>
    <row r="244" spans="1:11" x14ac:dyDescent="0.3">
      <c r="A244" s="3">
        <v>45668</v>
      </c>
      <c r="B244" s="6">
        <v>8.3333333333333329E-2</v>
      </c>
      <c r="C244" s="2">
        <v>7.73700000000008</v>
      </c>
      <c r="D244" s="2">
        <v>9.9320000000000004</v>
      </c>
      <c r="E244" s="2">
        <v>12.911</v>
      </c>
      <c r="F244" s="2">
        <v>12.01</v>
      </c>
      <c r="G244" s="2">
        <f>YEAR(CONSUMO_UP[[#This Row],[Fecha]])</f>
        <v>2025</v>
      </c>
      <c r="H244" s="2">
        <f>MONTH(CONSUMO_UP[[#This Row],[Fecha]])</f>
        <v>1</v>
      </c>
      <c r="I244" s="12" t="str">
        <f>TEXT(DATE(CONSUMO_UP[[#This Row],[anio]], CONSUMO_UP[[#This Row],[mes]], CONSUMO_UP[[#This Row],[dia]]), "mmmm")</f>
        <v>January</v>
      </c>
      <c r="J244" s="2">
        <f>DAY(CONSUMO_UP[[#This Row],[Fecha]])</f>
        <v>11</v>
      </c>
      <c r="K244" s="12" t="str">
        <f t="shared" si="3"/>
        <v>11-01-2025_02</v>
      </c>
    </row>
    <row r="245" spans="1:11" x14ac:dyDescent="0.3">
      <c r="A245" s="3">
        <v>45668</v>
      </c>
      <c r="B245" s="6">
        <v>0.125</v>
      </c>
      <c r="C245" s="2">
        <v>7.7400000000006903</v>
      </c>
      <c r="D245" s="2">
        <v>9.9329999999999998</v>
      </c>
      <c r="E245" s="2">
        <v>12.974</v>
      </c>
      <c r="F245" s="2">
        <v>12.065</v>
      </c>
      <c r="G245" s="2">
        <f>YEAR(CONSUMO_UP[[#This Row],[Fecha]])</f>
        <v>2025</v>
      </c>
      <c r="H245" s="2">
        <f>MONTH(CONSUMO_UP[[#This Row],[Fecha]])</f>
        <v>1</v>
      </c>
      <c r="I245" s="12" t="str">
        <f>TEXT(DATE(CONSUMO_UP[[#This Row],[anio]], CONSUMO_UP[[#This Row],[mes]], CONSUMO_UP[[#This Row],[dia]]), "mmmm")</f>
        <v>January</v>
      </c>
      <c r="J245" s="2">
        <f>DAY(CONSUMO_UP[[#This Row],[Fecha]])</f>
        <v>11</v>
      </c>
      <c r="K245" s="12" t="str">
        <f t="shared" si="3"/>
        <v>11-01-2025_03</v>
      </c>
    </row>
    <row r="246" spans="1:11" x14ac:dyDescent="0.3">
      <c r="A246" s="3">
        <v>45668</v>
      </c>
      <c r="B246" s="6">
        <v>0.16666666666666666</v>
      </c>
      <c r="C246" s="2">
        <v>7.7249999999994499</v>
      </c>
      <c r="D246" s="2">
        <v>9.9369999999999994</v>
      </c>
      <c r="E246" s="2">
        <v>12.958</v>
      </c>
      <c r="F246" s="2">
        <v>12.05</v>
      </c>
      <c r="G246" s="2">
        <f>YEAR(CONSUMO_UP[[#This Row],[Fecha]])</f>
        <v>2025</v>
      </c>
      <c r="H246" s="2">
        <f>MONTH(CONSUMO_UP[[#This Row],[Fecha]])</f>
        <v>1</v>
      </c>
      <c r="I246" s="12" t="str">
        <f>TEXT(DATE(CONSUMO_UP[[#This Row],[anio]], CONSUMO_UP[[#This Row],[mes]], CONSUMO_UP[[#This Row],[dia]]), "mmmm")</f>
        <v>January</v>
      </c>
      <c r="J246" s="2">
        <f>DAY(CONSUMO_UP[[#This Row],[Fecha]])</f>
        <v>11</v>
      </c>
      <c r="K246" s="12" t="str">
        <f t="shared" si="3"/>
        <v>11-01-2025_04</v>
      </c>
    </row>
    <row r="247" spans="1:11" x14ac:dyDescent="0.3">
      <c r="A247" s="3">
        <v>45668</v>
      </c>
      <c r="B247" s="6">
        <v>0.20833333333333334</v>
      </c>
      <c r="C247" s="2">
        <v>7.7120000000004403</v>
      </c>
      <c r="D247" s="2">
        <v>9.9109999999999996</v>
      </c>
      <c r="E247" s="2">
        <v>12.919</v>
      </c>
      <c r="F247" s="2">
        <v>11.999000000000001</v>
      </c>
      <c r="G247" s="2">
        <f>YEAR(CONSUMO_UP[[#This Row],[Fecha]])</f>
        <v>2025</v>
      </c>
      <c r="H247" s="2">
        <f>MONTH(CONSUMO_UP[[#This Row],[Fecha]])</f>
        <v>1</v>
      </c>
      <c r="I247" s="12" t="str">
        <f>TEXT(DATE(CONSUMO_UP[[#This Row],[anio]], CONSUMO_UP[[#This Row],[mes]], CONSUMO_UP[[#This Row],[dia]]), "mmmm")</f>
        <v>January</v>
      </c>
      <c r="J247" s="2">
        <f>DAY(CONSUMO_UP[[#This Row],[Fecha]])</f>
        <v>11</v>
      </c>
      <c r="K247" s="12" t="str">
        <f t="shared" si="3"/>
        <v>11-01-2025_05</v>
      </c>
    </row>
    <row r="248" spans="1:11" x14ac:dyDescent="0.3">
      <c r="A248" s="3">
        <v>45668</v>
      </c>
      <c r="B248" s="6">
        <v>0.25</v>
      </c>
      <c r="C248" s="2">
        <v>4.9829999999992696</v>
      </c>
      <c r="D248" s="2">
        <v>6.6269999999999998</v>
      </c>
      <c r="E248" s="2">
        <v>8.2100000000000009</v>
      </c>
      <c r="F248" s="2">
        <v>7.1929999999999996</v>
      </c>
      <c r="G248" s="2">
        <f>YEAR(CONSUMO_UP[[#This Row],[Fecha]])</f>
        <v>2025</v>
      </c>
      <c r="H248" s="2">
        <f>MONTH(CONSUMO_UP[[#This Row],[Fecha]])</f>
        <v>1</v>
      </c>
      <c r="I248" s="12" t="str">
        <f>TEXT(DATE(CONSUMO_UP[[#This Row],[anio]], CONSUMO_UP[[#This Row],[mes]], CONSUMO_UP[[#This Row],[dia]]), "mmmm")</f>
        <v>January</v>
      </c>
      <c r="J248" s="2">
        <f>DAY(CONSUMO_UP[[#This Row],[Fecha]])</f>
        <v>11</v>
      </c>
      <c r="K248" s="12" t="str">
        <f t="shared" si="3"/>
        <v>11-01-2025_06</v>
      </c>
    </row>
    <row r="249" spans="1:11" x14ac:dyDescent="0.3">
      <c r="A249" s="3">
        <v>45668</v>
      </c>
      <c r="B249" s="6">
        <v>0.29166666666666669</v>
      </c>
      <c r="C249" s="2">
        <v>0</v>
      </c>
      <c r="D249" s="2">
        <v>0</v>
      </c>
      <c r="E249" s="2">
        <v>0</v>
      </c>
      <c r="F249" s="2">
        <v>0</v>
      </c>
      <c r="G249" s="2">
        <f>YEAR(CONSUMO_UP[[#This Row],[Fecha]])</f>
        <v>2025</v>
      </c>
      <c r="H249" s="2">
        <f>MONTH(CONSUMO_UP[[#This Row],[Fecha]])</f>
        <v>1</v>
      </c>
      <c r="I249" s="12" t="str">
        <f>TEXT(DATE(CONSUMO_UP[[#This Row],[anio]], CONSUMO_UP[[#This Row],[mes]], CONSUMO_UP[[#This Row],[dia]]), "mmmm")</f>
        <v>January</v>
      </c>
      <c r="J249" s="2">
        <f>DAY(CONSUMO_UP[[#This Row],[Fecha]])</f>
        <v>11</v>
      </c>
      <c r="K249" s="12" t="str">
        <f t="shared" si="3"/>
        <v>11-01-2025_07</v>
      </c>
    </row>
    <row r="250" spans="1:11" x14ac:dyDescent="0.3">
      <c r="A250" s="3">
        <v>45668</v>
      </c>
      <c r="B250" s="6">
        <v>0.33333333333333331</v>
      </c>
      <c r="C250" s="2">
        <v>0</v>
      </c>
      <c r="D250" s="2">
        <v>0</v>
      </c>
      <c r="E250" s="2">
        <v>0</v>
      </c>
      <c r="F250" s="2">
        <v>0</v>
      </c>
      <c r="G250" s="2">
        <f>YEAR(CONSUMO_UP[[#This Row],[Fecha]])</f>
        <v>2025</v>
      </c>
      <c r="H250" s="2">
        <f>MONTH(CONSUMO_UP[[#This Row],[Fecha]])</f>
        <v>1</v>
      </c>
      <c r="I250" s="12" t="str">
        <f>TEXT(DATE(CONSUMO_UP[[#This Row],[anio]], CONSUMO_UP[[#This Row],[mes]], CONSUMO_UP[[#This Row],[dia]]), "mmmm")</f>
        <v>January</v>
      </c>
      <c r="J250" s="2">
        <f>DAY(CONSUMO_UP[[#This Row],[Fecha]])</f>
        <v>11</v>
      </c>
      <c r="K250" s="12" t="str">
        <f t="shared" si="3"/>
        <v>11-01-2025_08</v>
      </c>
    </row>
    <row r="251" spans="1:11" x14ac:dyDescent="0.3">
      <c r="A251" s="3">
        <v>45668</v>
      </c>
      <c r="B251" s="6">
        <v>0.375</v>
      </c>
      <c r="C251" s="2">
        <v>0</v>
      </c>
      <c r="D251" s="2">
        <v>0</v>
      </c>
      <c r="E251" s="2">
        <v>0</v>
      </c>
      <c r="F251" s="2">
        <v>0</v>
      </c>
      <c r="G251" s="2">
        <f>YEAR(CONSUMO_UP[[#This Row],[Fecha]])</f>
        <v>2025</v>
      </c>
      <c r="H251" s="2">
        <f>MONTH(CONSUMO_UP[[#This Row],[Fecha]])</f>
        <v>1</v>
      </c>
      <c r="I251" s="12" t="str">
        <f>TEXT(DATE(CONSUMO_UP[[#This Row],[anio]], CONSUMO_UP[[#This Row],[mes]], CONSUMO_UP[[#This Row],[dia]]), "mmmm")</f>
        <v>January</v>
      </c>
      <c r="J251" s="2">
        <f>DAY(CONSUMO_UP[[#This Row],[Fecha]])</f>
        <v>11</v>
      </c>
      <c r="K251" s="12" t="str">
        <f t="shared" si="3"/>
        <v>11-01-2025_09</v>
      </c>
    </row>
    <row r="252" spans="1:11" x14ac:dyDescent="0.3">
      <c r="A252" s="3">
        <v>45668</v>
      </c>
      <c r="B252" s="6">
        <v>0.41666666666666669</v>
      </c>
      <c r="C252" s="2">
        <v>0</v>
      </c>
      <c r="D252" s="2">
        <v>0</v>
      </c>
      <c r="E252" s="2">
        <v>0</v>
      </c>
      <c r="F252" s="2">
        <v>0</v>
      </c>
      <c r="G252" s="2">
        <f>YEAR(CONSUMO_UP[[#This Row],[Fecha]])</f>
        <v>2025</v>
      </c>
      <c r="H252" s="2">
        <f>MONTH(CONSUMO_UP[[#This Row],[Fecha]])</f>
        <v>1</v>
      </c>
      <c r="I252" s="12" t="str">
        <f>TEXT(DATE(CONSUMO_UP[[#This Row],[anio]], CONSUMO_UP[[#This Row],[mes]], CONSUMO_UP[[#This Row],[dia]]), "mmmm")</f>
        <v>January</v>
      </c>
      <c r="J252" s="2">
        <f>DAY(CONSUMO_UP[[#This Row],[Fecha]])</f>
        <v>11</v>
      </c>
      <c r="K252" s="12" t="str">
        <f t="shared" si="3"/>
        <v>11-01-2025_10</v>
      </c>
    </row>
    <row r="253" spans="1:11" x14ac:dyDescent="0.3">
      <c r="A253" s="3">
        <v>45668</v>
      </c>
      <c r="B253" s="6">
        <v>0.45833333333333331</v>
      </c>
      <c r="C253" s="2">
        <v>0</v>
      </c>
      <c r="D253" s="2">
        <v>0</v>
      </c>
      <c r="E253" s="2">
        <v>0</v>
      </c>
      <c r="F253" s="2">
        <v>0</v>
      </c>
      <c r="G253" s="2">
        <f>YEAR(CONSUMO_UP[[#This Row],[Fecha]])</f>
        <v>2025</v>
      </c>
      <c r="H253" s="2">
        <f>MONTH(CONSUMO_UP[[#This Row],[Fecha]])</f>
        <v>1</v>
      </c>
      <c r="I253" s="12" t="str">
        <f>TEXT(DATE(CONSUMO_UP[[#This Row],[anio]], CONSUMO_UP[[#This Row],[mes]], CONSUMO_UP[[#This Row],[dia]]), "mmmm")</f>
        <v>January</v>
      </c>
      <c r="J253" s="2">
        <f>DAY(CONSUMO_UP[[#This Row],[Fecha]])</f>
        <v>11</v>
      </c>
      <c r="K253" s="12" t="str">
        <f t="shared" si="3"/>
        <v>11-01-2025_11</v>
      </c>
    </row>
    <row r="254" spans="1:11" x14ac:dyDescent="0.3">
      <c r="A254" s="3">
        <v>45668</v>
      </c>
      <c r="B254" s="6">
        <v>0.5</v>
      </c>
      <c r="C254" s="2">
        <v>0</v>
      </c>
      <c r="D254" s="2">
        <v>0</v>
      </c>
      <c r="E254" s="2">
        <v>0</v>
      </c>
      <c r="F254" s="2">
        <v>0</v>
      </c>
      <c r="G254" s="2">
        <f>YEAR(CONSUMO_UP[[#This Row],[Fecha]])</f>
        <v>2025</v>
      </c>
      <c r="H254" s="2">
        <f>MONTH(CONSUMO_UP[[#This Row],[Fecha]])</f>
        <v>1</v>
      </c>
      <c r="I254" s="12" t="str">
        <f>TEXT(DATE(CONSUMO_UP[[#This Row],[anio]], CONSUMO_UP[[#This Row],[mes]], CONSUMO_UP[[#This Row],[dia]]), "mmmm")</f>
        <v>January</v>
      </c>
      <c r="J254" s="2">
        <f>DAY(CONSUMO_UP[[#This Row],[Fecha]])</f>
        <v>11</v>
      </c>
      <c r="K254" s="12" t="str">
        <f t="shared" si="3"/>
        <v>11-01-2025_12</v>
      </c>
    </row>
    <row r="255" spans="1:11" x14ac:dyDescent="0.3">
      <c r="A255" s="3">
        <v>45668</v>
      </c>
      <c r="B255" s="6">
        <v>0.54166666666666663</v>
      </c>
      <c r="C255" s="2">
        <v>0</v>
      </c>
      <c r="D255" s="2">
        <v>0</v>
      </c>
      <c r="E255" s="2">
        <v>0</v>
      </c>
      <c r="F255" s="2">
        <v>0</v>
      </c>
      <c r="G255" s="2">
        <f>YEAR(CONSUMO_UP[[#This Row],[Fecha]])</f>
        <v>2025</v>
      </c>
      <c r="H255" s="2">
        <f>MONTH(CONSUMO_UP[[#This Row],[Fecha]])</f>
        <v>1</v>
      </c>
      <c r="I255" s="12" t="str">
        <f>TEXT(DATE(CONSUMO_UP[[#This Row],[anio]], CONSUMO_UP[[#This Row],[mes]], CONSUMO_UP[[#This Row],[dia]]), "mmmm")</f>
        <v>January</v>
      </c>
      <c r="J255" s="2">
        <f>DAY(CONSUMO_UP[[#This Row],[Fecha]])</f>
        <v>11</v>
      </c>
      <c r="K255" s="12" t="str">
        <f t="shared" si="3"/>
        <v>11-01-2025_13</v>
      </c>
    </row>
    <row r="256" spans="1:11" x14ac:dyDescent="0.3">
      <c r="A256" s="3">
        <v>45668</v>
      </c>
      <c r="B256" s="6">
        <v>0.58333333333333337</v>
      </c>
      <c r="C256" s="2">
        <v>0</v>
      </c>
      <c r="D256" s="2">
        <v>0</v>
      </c>
      <c r="E256" s="2">
        <v>0</v>
      </c>
      <c r="F256" s="2">
        <v>0</v>
      </c>
      <c r="G256" s="2">
        <f>YEAR(CONSUMO_UP[[#This Row],[Fecha]])</f>
        <v>2025</v>
      </c>
      <c r="H256" s="2">
        <f>MONTH(CONSUMO_UP[[#This Row],[Fecha]])</f>
        <v>1</v>
      </c>
      <c r="I256" s="12" t="str">
        <f>TEXT(DATE(CONSUMO_UP[[#This Row],[anio]], CONSUMO_UP[[#This Row],[mes]], CONSUMO_UP[[#This Row],[dia]]), "mmmm")</f>
        <v>January</v>
      </c>
      <c r="J256" s="2">
        <f>DAY(CONSUMO_UP[[#This Row],[Fecha]])</f>
        <v>11</v>
      </c>
      <c r="K256" s="12" t="str">
        <f t="shared" si="3"/>
        <v>11-01-2025_14</v>
      </c>
    </row>
    <row r="257" spans="1:11" x14ac:dyDescent="0.3">
      <c r="A257" s="3">
        <v>45668</v>
      </c>
      <c r="B257" s="6">
        <v>0.625</v>
      </c>
      <c r="C257" s="2">
        <v>0</v>
      </c>
      <c r="D257" s="2">
        <v>0</v>
      </c>
      <c r="E257" s="2">
        <v>0</v>
      </c>
      <c r="F257" s="2">
        <v>0</v>
      </c>
      <c r="G257" s="2">
        <f>YEAR(CONSUMO_UP[[#This Row],[Fecha]])</f>
        <v>2025</v>
      </c>
      <c r="H257" s="2">
        <f>MONTH(CONSUMO_UP[[#This Row],[Fecha]])</f>
        <v>1</v>
      </c>
      <c r="I257" s="12" t="str">
        <f>TEXT(DATE(CONSUMO_UP[[#This Row],[anio]], CONSUMO_UP[[#This Row],[mes]], CONSUMO_UP[[#This Row],[dia]]), "mmmm")</f>
        <v>January</v>
      </c>
      <c r="J257" s="2">
        <f>DAY(CONSUMO_UP[[#This Row],[Fecha]])</f>
        <v>11</v>
      </c>
      <c r="K257" s="12" t="str">
        <f t="shared" si="3"/>
        <v>11-01-2025_15</v>
      </c>
    </row>
    <row r="258" spans="1:11" x14ac:dyDescent="0.3">
      <c r="A258" s="3">
        <v>45668</v>
      </c>
      <c r="B258" s="6">
        <v>0.66666666666666663</v>
      </c>
      <c r="C258" s="2">
        <v>0</v>
      </c>
      <c r="D258" s="2">
        <v>0</v>
      </c>
      <c r="E258" s="2">
        <v>0</v>
      </c>
      <c r="F258" s="2">
        <v>0</v>
      </c>
      <c r="G258" s="2">
        <f>YEAR(CONSUMO_UP[[#This Row],[Fecha]])</f>
        <v>2025</v>
      </c>
      <c r="H258" s="2">
        <f>MONTH(CONSUMO_UP[[#This Row],[Fecha]])</f>
        <v>1</v>
      </c>
      <c r="I258" s="12" t="str">
        <f>TEXT(DATE(CONSUMO_UP[[#This Row],[anio]], CONSUMO_UP[[#This Row],[mes]], CONSUMO_UP[[#This Row],[dia]]), "mmmm")</f>
        <v>January</v>
      </c>
      <c r="J258" s="2">
        <f>DAY(CONSUMO_UP[[#This Row],[Fecha]])</f>
        <v>11</v>
      </c>
      <c r="K258" s="12" t="str">
        <f t="shared" ref="K258:K321" si="4">TEXT(A258,"dd-mm-yyyy") &amp; "_" &amp; TEXT(HOUR(B258),"00")</f>
        <v>11-01-2025_16</v>
      </c>
    </row>
    <row r="259" spans="1:11" x14ac:dyDescent="0.3">
      <c r="A259" s="3">
        <v>45668</v>
      </c>
      <c r="B259" s="6">
        <v>0.70833333333333337</v>
      </c>
      <c r="C259" s="2">
        <v>0</v>
      </c>
      <c r="D259" s="2">
        <v>0</v>
      </c>
      <c r="E259" s="2">
        <v>0</v>
      </c>
      <c r="F259" s="2">
        <v>0</v>
      </c>
      <c r="G259" s="2">
        <f>YEAR(CONSUMO_UP[[#This Row],[Fecha]])</f>
        <v>2025</v>
      </c>
      <c r="H259" s="2">
        <f>MONTH(CONSUMO_UP[[#This Row],[Fecha]])</f>
        <v>1</v>
      </c>
      <c r="I259" s="12" t="str">
        <f>TEXT(DATE(CONSUMO_UP[[#This Row],[anio]], CONSUMO_UP[[#This Row],[mes]], CONSUMO_UP[[#This Row],[dia]]), "mmmm")</f>
        <v>January</v>
      </c>
      <c r="J259" s="2">
        <f>DAY(CONSUMO_UP[[#This Row],[Fecha]])</f>
        <v>11</v>
      </c>
      <c r="K259" s="12" t="str">
        <f t="shared" si="4"/>
        <v>11-01-2025_17</v>
      </c>
    </row>
    <row r="260" spans="1:11" x14ac:dyDescent="0.3">
      <c r="A260" s="3">
        <v>45668</v>
      </c>
      <c r="B260" s="6">
        <v>0.75</v>
      </c>
      <c r="C260" s="2">
        <v>5.3670000000001901</v>
      </c>
      <c r="D260" s="2">
        <v>6.3159999999999998</v>
      </c>
      <c r="E260" s="2">
        <v>6.35</v>
      </c>
      <c r="F260" s="2">
        <v>6.2160000000000002</v>
      </c>
      <c r="G260" s="2">
        <f>YEAR(CONSUMO_UP[[#This Row],[Fecha]])</f>
        <v>2025</v>
      </c>
      <c r="H260" s="2">
        <f>MONTH(CONSUMO_UP[[#This Row],[Fecha]])</f>
        <v>1</v>
      </c>
      <c r="I260" s="12" t="str">
        <f>TEXT(DATE(CONSUMO_UP[[#This Row],[anio]], CONSUMO_UP[[#This Row],[mes]], CONSUMO_UP[[#This Row],[dia]]), "mmmm")</f>
        <v>January</v>
      </c>
      <c r="J260" s="2">
        <f>DAY(CONSUMO_UP[[#This Row],[Fecha]])</f>
        <v>11</v>
      </c>
      <c r="K260" s="12" t="str">
        <f t="shared" si="4"/>
        <v>11-01-2025_18</v>
      </c>
    </row>
    <row r="261" spans="1:11" x14ac:dyDescent="0.3">
      <c r="A261" s="3">
        <v>45668</v>
      </c>
      <c r="B261" s="6">
        <v>0.79166666666666663</v>
      </c>
      <c r="C261" s="2">
        <v>7.6100000000005803</v>
      </c>
      <c r="D261" s="2">
        <v>9.7140000000000004</v>
      </c>
      <c r="E261" s="2">
        <v>12.75</v>
      </c>
      <c r="F261" s="2">
        <v>11.884</v>
      </c>
      <c r="G261" s="2">
        <f>YEAR(CONSUMO_UP[[#This Row],[Fecha]])</f>
        <v>2025</v>
      </c>
      <c r="H261" s="2">
        <f>MONTH(CONSUMO_UP[[#This Row],[Fecha]])</f>
        <v>1</v>
      </c>
      <c r="I261" s="12" t="str">
        <f>TEXT(DATE(CONSUMO_UP[[#This Row],[anio]], CONSUMO_UP[[#This Row],[mes]], CONSUMO_UP[[#This Row],[dia]]), "mmmm")</f>
        <v>January</v>
      </c>
      <c r="J261" s="2">
        <f>DAY(CONSUMO_UP[[#This Row],[Fecha]])</f>
        <v>11</v>
      </c>
      <c r="K261" s="12" t="str">
        <f t="shared" si="4"/>
        <v>11-01-2025_19</v>
      </c>
    </row>
    <row r="262" spans="1:11" x14ac:dyDescent="0.3">
      <c r="A262" s="3">
        <v>45668</v>
      </c>
      <c r="B262" s="6">
        <v>0.83333333333333337</v>
      </c>
      <c r="C262" s="2">
        <v>7.65599999999995</v>
      </c>
      <c r="D262" s="2">
        <v>9.8480000000000008</v>
      </c>
      <c r="E262" s="2">
        <v>12.917999999999999</v>
      </c>
      <c r="F262" s="2">
        <v>12.032999999999999</v>
      </c>
      <c r="G262" s="2">
        <f>YEAR(CONSUMO_UP[[#This Row],[Fecha]])</f>
        <v>2025</v>
      </c>
      <c r="H262" s="2">
        <f>MONTH(CONSUMO_UP[[#This Row],[Fecha]])</f>
        <v>1</v>
      </c>
      <c r="I262" s="12" t="str">
        <f>TEXT(DATE(CONSUMO_UP[[#This Row],[anio]], CONSUMO_UP[[#This Row],[mes]], CONSUMO_UP[[#This Row],[dia]]), "mmmm")</f>
        <v>January</v>
      </c>
      <c r="J262" s="2">
        <f>DAY(CONSUMO_UP[[#This Row],[Fecha]])</f>
        <v>11</v>
      </c>
      <c r="K262" s="12" t="str">
        <f t="shared" si="4"/>
        <v>11-01-2025_20</v>
      </c>
    </row>
    <row r="263" spans="1:11" x14ac:dyDescent="0.3">
      <c r="A263" s="3">
        <v>45668</v>
      </c>
      <c r="B263" s="6">
        <v>0.875</v>
      </c>
      <c r="C263" s="2">
        <v>7.6489999999994298</v>
      </c>
      <c r="D263" s="2">
        <v>9.7729999999999997</v>
      </c>
      <c r="E263" s="2">
        <v>12.83</v>
      </c>
      <c r="F263" s="2">
        <v>11.916</v>
      </c>
      <c r="G263" s="2">
        <f>YEAR(CONSUMO_UP[[#This Row],[Fecha]])</f>
        <v>2025</v>
      </c>
      <c r="H263" s="2">
        <f>MONTH(CONSUMO_UP[[#This Row],[Fecha]])</f>
        <v>1</v>
      </c>
      <c r="I263" s="12" t="str">
        <f>TEXT(DATE(CONSUMO_UP[[#This Row],[anio]], CONSUMO_UP[[#This Row],[mes]], CONSUMO_UP[[#This Row],[dia]]), "mmmm")</f>
        <v>January</v>
      </c>
      <c r="J263" s="2">
        <f>DAY(CONSUMO_UP[[#This Row],[Fecha]])</f>
        <v>11</v>
      </c>
      <c r="K263" s="12" t="str">
        <f t="shared" si="4"/>
        <v>11-01-2025_21</v>
      </c>
    </row>
    <row r="264" spans="1:11" x14ac:dyDescent="0.3">
      <c r="A264" s="3">
        <v>45668</v>
      </c>
      <c r="B264" s="6">
        <v>0.91666666666666663</v>
      </c>
      <c r="C264" s="2">
        <v>7.6130000000002802</v>
      </c>
      <c r="D264" s="2">
        <v>9.7769999999999992</v>
      </c>
      <c r="E264" s="2">
        <v>12.831</v>
      </c>
      <c r="F264" s="2">
        <v>11.917</v>
      </c>
      <c r="G264" s="2">
        <f>YEAR(CONSUMO_UP[[#This Row],[Fecha]])</f>
        <v>2025</v>
      </c>
      <c r="H264" s="2">
        <f>MONTH(CONSUMO_UP[[#This Row],[Fecha]])</f>
        <v>1</v>
      </c>
      <c r="I264" s="12" t="str">
        <f>TEXT(DATE(CONSUMO_UP[[#This Row],[anio]], CONSUMO_UP[[#This Row],[mes]], CONSUMO_UP[[#This Row],[dia]]), "mmmm")</f>
        <v>January</v>
      </c>
      <c r="J264" s="2">
        <f>DAY(CONSUMO_UP[[#This Row],[Fecha]])</f>
        <v>11</v>
      </c>
      <c r="K264" s="12" t="str">
        <f t="shared" si="4"/>
        <v>11-01-2025_22</v>
      </c>
    </row>
    <row r="265" spans="1:11" x14ac:dyDescent="0.3">
      <c r="A265" s="3">
        <v>45668</v>
      </c>
      <c r="B265" s="6">
        <v>0.95833333333333337</v>
      </c>
      <c r="C265" s="2">
        <v>7.6989999999996099</v>
      </c>
      <c r="D265" s="2">
        <v>9.8650000000000002</v>
      </c>
      <c r="E265" s="2">
        <v>12.949</v>
      </c>
      <c r="F265" s="2">
        <v>12.016999999999999</v>
      </c>
      <c r="G265" s="2">
        <f>YEAR(CONSUMO_UP[[#This Row],[Fecha]])</f>
        <v>2025</v>
      </c>
      <c r="H265" s="2">
        <f>MONTH(CONSUMO_UP[[#This Row],[Fecha]])</f>
        <v>1</v>
      </c>
      <c r="I265" s="12" t="str">
        <f>TEXT(DATE(CONSUMO_UP[[#This Row],[anio]], CONSUMO_UP[[#This Row],[mes]], CONSUMO_UP[[#This Row],[dia]]), "mmmm")</f>
        <v>January</v>
      </c>
      <c r="J265" s="2">
        <f>DAY(CONSUMO_UP[[#This Row],[Fecha]])</f>
        <v>11</v>
      </c>
      <c r="K265" s="12" t="str">
        <f t="shared" si="4"/>
        <v>11-01-2025_23</v>
      </c>
    </row>
    <row r="266" spans="1:11" x14ac:dyDescent="0.3">
      <c r="A266" s="3">
        <v>45669</v>
      </c>
      <c r="B266" s="6">
        <v>0</v>
      </c>
      <c r="C266" s="2">
        <v>7.68900000000031</v>
      </c>
      <c r="D266" s="2">
        <v>9.8510000000000009</v>
      </c>
      <c r="E266" s="2">
        <v>12.906000000000001</v>
      </c>
      <c r="F266" s="2">
        <v>11.967000000000001</v>
      </c>
      <c r="G266" s="2">
        <f>YEAR(CONSUMO_UP[[#This Row],[Fecha]])</f>
        <v>2025</v>
      </c>
      <c r="H266" s="2">
        <f>MONTH(CONSUMO_UP[[#This Row],[Fecha]])</f>
        <v>1</v>
      </c>
      <c r="I266" s="12" t="str">
        <f>TEXT(DATE(CONSUMO_UP[[#This Row],[anio]], CONSUMO_UP[[#This Row],[mes]], CONSUMO_UP[[#This Row],[dia]]), "mmmm")</f>
        <v>January</v>
      </c>
      <c r="J266" s="2">
        <f>DAY(CONSUMO_UP[[#This Row],[Fecha]])</f>
        <v>12</v>
      </c>
      <c r="K266" s="12" t="str">
        <f t="shared" si="4"/>
        <v>12-01-2025_00</v>
      </c>
    </row>
    <row r="267" spans="1:11" x14ac:dyDescent="0.3">
      <c r="A267" s="3">
        <v>45669</v>
      </c>
      <c r="B267" s="6">
        <v>4.1666666666666664E-2</v>
      </c>
      <c r="C267" s="2">
        <v>7.7290000000002701</v>
      </c>
      <c r="D267" s="2">
        <v>9.9</v>
      </c>
      <c r="E267" s="2">
        <v>12.929</v>
      </c>
      <c r="F267" s="2">
        <v>11.992000000000001</v>
      </c>
      <c r="G267" s="2">
        <f>YEAR(CONSUMO_UP[[#This Row],[Fecha]])</f>
        <v>2025</v>
      </c>
      <c r="H267" s="2">
        <f>MONTH(CONSUMO_UP[[#This Row],[Fecha]])</f>
        <v>1</v>
      </c>
      <c r="I267" s="12" t="str">
        <f>TEXT(DATE(CONSUMO_UP[[#This Row],[anio]], CONSUMO_UP[[#This Row],[mes]], CONSUMO_UP[[#This Row],[dia]]), "mmmm")</f>
        <v>January</v>
      </c>
      <c r="J267" s="2">
        <f>DAY(CONSUMO_UP[[#This Row],[Fecha]])</f>
        <v>12</v>
      </c>
      <c r="K267" s="12" t="str">
        <f t="shared" si="4"/>
        <v>12-01-2025_01</v>
      </c>
    </row>
    <row r="268" spans="1:11" x14ac:dyDescent="0.3">
      <c r="A268" s="3">
        <v>45669</v>
      </c>
      <c r="B268" s="6">
        <v>8.3333333333333329E-2</v>
      </c>
      <c r="C268" s="2">
        <v>7.71399999999994</v>
      </c>
      <c r="D268" s="2">
        <v>9.9390000000000001</v>
      </c>
      <c r="E268" s="2">
        <v>12.983000000000001</v>
      </c>
      <c r="F268" s="2">
        <v>12.037000000000001</v>
      </c>
      <c r="G268" s="2">
        <f>YEAR(CONSUMO_UP[[#This Row],[Fecha]])</f>
        <v>2025</v>
      </c>
      <c r="H268" s="2">
        <f>MONTH(CONSUMO_UP[[#This Row],[Fecha]])</f>
        <v>1</v>
      </c>
      <c r="I268" s="12" t="str">
        <f>TEXT(DATE(CONSUMO_UP[[#This Row],[anio]], CONSUMO_UP[[#This Row],[mes]], CONSUMO_UP[[#This Row],[dia]]), "mmmm")</f>
        <v>January</v>
      </c>
      <c r="J268" s="2">
        <f>DAY(CONSUMO_UP[[#This Row],[Fecha]])</f>
        <v>12</v>
      </c>
      <c r="K268" s="12" t="str">
        <f t="shared" si="4"/>
        <v>12-01-2025_02</v>
      </c>
    </row>
    <row r="269" spans="1:11" x14ac:dyDescent="0.3">
      <c r="A269" s="3">
        <v>45669</v>
      </c>
      <c r="B269" s="6">
        <v>0.125</v>
      </c>
      <c r="C269" s="2">
        <v>7.70200000000023</v>
      </c>
      <c r="D269" s="2">
        <v>9.9420000000000002</v>
      </c>
      <c r="E269" s="2">
        <v>12.97</v>
      </c>
      <c r="F269" s="2">
        <v>12.031000000000001</v>
      </c>
      <c r="G269" s="2">
        <f>YEAR(CONSUMO_UP[[#This Row],[Fecha]])</f>
        <v>2025</v>
      </c>
      <c r="H269" s="2">
        <f>MONTH(CONSUMO_UP[[#This Row],[Fecha]])</f>
        <v>1</v>
      </c>
      <c r="I269" s="12" t="str">
        <f>TEXT(DATE(CONSUMO_UP[[#This Row],[anio]], CONSUMO_UP[[#This Row],[mes]], CONSUMO_UP[[#This Row],[dia]]), "mmmm")</f>
        <v>January</v>
      </c>
      <c r="J269" s="2">
        <f>DAY(CONSUMO_UP[[#This Row],[Fecha]])</f>
        <v>12</v>
      </c>
      <c r="K269" s="12" t="str">
        <f t="shared" si="4"/>
        <v>12-01-2025_03</v>
      </c>
    </row>
    <row r="270" spans="1:11" x14ac:dyDescent="0.3">
      <c r="A270" s="3">
        <v>45669</v>
      </c>
      <c r="B270" s="6">
        <v>0.16666666666666666</v>
      </c>
      <c r="C270" s="2">
        <v>7.7280000000000699</v>
      </c>
      <c r="D270" s="2">
        <v>9.9469999999999992</v>
      </c>
      <c r="E270" s="2">
        <v>12.962999999999999</v>
      </c>
      <c r="F270" s="2">
        <v>12.025</v>
      </c>
      <c r="G270" s="2">
        <f>YEAR(CONSUMO_UP[[#This Row],[Fecha]])</f>
        <v>2025</v>
      </c>
      <c r="H270" s="2">
        <f>MONTH(CONSUMO_UP[[#This Row],[Fecha]])</f>
        <v>1</v>
      </c>
      <c r="I270" s="12" t="str">
        <f>TEXT(DATE(CONSUMO_UP[[#This Row],[anio]], CONSUMO_UP[[#This Row],[mes]], CONSUMO_UP[[#This Row],[dia]]), "mmmm")</f>
        <v>January</v>
      </c>
      <c r="J270" s="2">
        <f>DAY(CONSUMO_UP[[#This Row],[Fecha]])</f>
        <v>12</v>
      </c>
      <c r="K270" s="12" t="str">
        <f t="shared" si="4"/>
        <v>12-01-2025_04</v>
      </c>
    </row>
    <row r="271" spans="1:11" x14ac:dyDescent="0.3">
      <c r="A271" s="3">
        <v>45669</v>
      </c>
      <c r="B271" s="6">
        <v>0.20833333333333334</v>
      </c>
      <c r="C271" s="2">
        <v>7.6949999999997098</v>
      </c>
      <c r="D271" s="2">
        <v>9.9030000000000005</v>
      </c>
      <c r="E271" s="2">
        <v>12.895</v>
      </c>
      <c r="F271" s="2">
        <v>11.968999999999999</v>
      </c>
      <c r="G271" s="2">
        <f>YEAR(CONSUMO_UP[[#This Row],[Fecha]])</f>
        <v>2025</v>
      </c>
      <c r="H271" s="2">
        <f>MONTH(CONSUMO_UP[[#This Row],[Fecha]])</f>
        <v>1</v>
      </c>
      <c r="I271" s="12" t="str">
        <f>TEXT(DATE(CONSUMO_UP[[#This Row],[anio]], CONSUMO_UP[[#This Row],[mes]], CONSUMO_UP[[#This Row],[dia]]), "mmmm")</f>
        <v>January</v>
      </c>
      <c r="J271" s="2">
        <f>DAY(CONSUMO_UP[[#This Row],[Fecha]])</f>
        <v>12</v>
      </c>
      <c r="K271" s="12" t="str">
        <f t="shared" si="4"/>
        <v>12-01-2025_05</v>
      </c>
    </row>
    <row r="272" spans="1:11" x14ac:dyDescent="0.3">
      <c r="A272" s="3">
        <v>45669</v>
      </c>
      <c r="B272" s="6">
        <v>0.25</v>
      </c>
      <c r="C272" s="2">
        <v>4.5039999999999099</v>
      </c>
      <c r="D272" s="2">
        <v>6.0730000000000004</v>
      </c>
      <c r="E272" s="2">
        <v>7.7789999999999999</v>
      </c>
      <c r="F272" s="2">
        <v>6.3719999999999999</v>
      </c>
      <c r="G272" s="2">
        <f>YEAR(CONSUMO_UP[[#This Row],[Fecha]])</f>
        <v>2025</v>
      </c>
      <c r="H272" s="2">
        <f>MONTH(CONSUMO_UP[[#This Row],[Fecha]])</f>
        <v>1</v>
      </c>
      <c r="I272" s="12" t="str">
        <f>TEXT(DATE(CONSUMO_UP[[#This Row],[anio]], CONSUMO_UP[[#This Row],[mes]], CONSUMO_UP[[#This Row],[dia]]), "mmmm")</f>
        <v>January</v>
      </c>
      <c r="J272" s="2">
        <f>DAY(CONSUMO_UP[[#This Row],[Fecha]])</f>
        <v>12</v>
      </c>
      <c r="K272" s="12" t="str">
        <f t="shared" si="4"/>
        <v>12-01-2025_06</v>
      </c>
    </row>
    <row r="273" spans="1:11" x14ac:dyDescent="0.3">
      <c r="A273" s="3">
        <v>45669</v>
      </c>
      <c r="B273" s="6">
        <v>0.29166666666666669</v>
      </c>
      <c r="C273" s="2">
        <v>0</v>
      </c>
      <c r="D273" s="2">
        <v>0</v>
      </c>
      <c r="E273" s="2">
        <v>0</v>
      </c>
      <c r="F273" s="2">
        <v>0</v>
      </c>
      <c r="G273" s="2">
        <f>YEAR(CONSUMO_UP[[#This Row],[Fecha]])</f>
        <v>2025</v>
      </c>
      <c r="H273" s="2">
        <f>MONTH(CONSUMO_UP[[#This Row],[Fecha]])</f>
        <v>1</v>
      </c>
      <c r="I273" s="12" t="str">
        <f>TEXT(DATE(CONSUMO_UP[[#This Row],[anio]], CONSUMO_UP[[#This Row],[mes]], CONSUMO_UP[[#This Row],[dia]]), "mmmm")</f>
        <v>January</v>
      </c>
      <c r="J273" s="2">
        <f>DAY(CONSUMO_UP[[#This Row],[Fecha]])</f>
        <v>12</v>
      </c>
      <c r="K273" s="12" t="str">
        <f t="shared" si="4"/>
        <v>12-01-2025_07</v>
      </c>
    </row>
    <row r="274" spans="1:11" x14ac:dyDescent="0.3">
      <c r="A274" s="3">
        <v>45669</v>
      </c>
      <c r="B274" s="6">
        <v>0.33333333333333331</v>
      </c>
      <c r="C274" s="2">
        <v>0</v>
      </c>
      <c r="D274" s="2">
        <v>0</v>
      </c>
      <c r="E274" s="2">
        <v>0</v>
      </c>
      <c r="F274" s="2">
        <v>0</v>
      </c>
      <c r="G274" s="2">
        <f>YEAR(CONSUMO_UP[[#This Row],[Fecha]])</f>
        <v>2025</v>
      </c>
      <c r="H274" s="2">
        <f>MONTH(CONSUMO_UP[[#This Row],[Fecha]])</f>
        <v>1</v>
      </c>
      <c r="I274" s="12" t="str">
        <f>TEXT(DATE(CONSUMO_UP[[#This Row],[anio]], CONSUMO_UP[[#This Row],[mes]], CONSUMO_UP[[#This Row],[dia]]), "mmmm")</f>
        <v>January</v>
      </c>
      <c r="J274" s="2">
        <f>DAY(CONSUMO_UP[[#This Row],[Fecha]])</f>
        <v>12</v>
      </c>
      <c r="K274" s="12" t="str">
        <f t="shared" si="4"/>
        <v>12-01-2025_08</v>
      </c>
    </row>
    <row r="275" spans="1:11" x14ac:dyDescent="0.3">
      <c r="A275" s="3">
        <v>45669</v>
      </c>
      <c r="B275" s="6">
        <v>0.375</v>
      </c>
      <c r="C275" s="2">
        <v>0</v>
      </c>
      <c r="D275" s="2">
        <v>0</v>
      </c>
      <c r="E275" s="2">
        <v>0</v>
      </c>
      <c r="F275" s="2">
        <v>0</v>
      </c>
      <c r="G275" s="2">
        <f>YEAR(CONSUMO_UP[[#This Row],[Fecha]])</f>
        <v>2025</v>
      </c>
      <c r="H275" s="2">
        <f>MONTH(CONSUMO_UP[[#This Row],[Fecha]])</f>
        <v>1</v>
      </c>
      <c r="I275" s="12" t="str">
        <f>TEXT(DATE(CONSUMO_UP[[#This Row],[anio]], CONSUMO_UP[[#This Row],[mes]], CONSUMO_UP[[#This Row],[dia]]), "mmmm")</f>
        <v>January</v>
      </c>
      <c r="J275" s="2">
        <f>DAY(CONSUMO_UP[[#This Row],[Fecha]])</f>
        <v>12</v>
      </c>
      <c r="K275" s="12" t="str">
        <f t="shared" si="4"/>
        <v>12-01-2025_09</v>
      </c>
    </row>
    <row r="276" spans="1:11" x14ac:dyDescent="0.3">
      <c r="A276" s="3">
        <v>45669</v>
      </c>
      <c r="B276" s="6">
        <v>0.41666666666666669</v>
      </c>
      <c r="C276" s="2">
        <v>0</v>
      </c>
      <c r="D276" s="2">
        <v>0</v>
      </c>
      <c r="E276" s="2">
        <v>0</v>
      </c>
      <c r="F276" s="2">
        <v>0</v>
      </c>
      <c r="G276" s="2">
        <f>YEAR(CONSUMO_UP[[#This Row],[Fecha]])</f>
        <v>2025</v>
      </c>
      <c r="H276" s="2">
        <f>MONTH(CONSUMO_UP[[#This Row],[Fecha]])</f>
        <v>1</v>
      </c>
      <c r="I276" s="12" t="str">
        <f>TEXT(DATE(CONSUMO_UP[[#This Row],[anio]], CONSUMO_UP[[#This Row],[mes]], CONSUMO_UP[[#This Row],[dia]]), "mmmm")</f>
        <v>January</v>
      </c>
      <c r="J276" s="2">
        <f>DAY(CONSUMO_UP[[#This Row],[Fecha]])</f>
        <v>12</v>
      </c>
      <c r="K276" s="12" t="str">
        <f t="shared" si="4"/>
        <v>12-01-2025_10</v>
      </c>
    </row>
    <row r="277" spans="1:11" x14ac:dyDescent="0.3">
      <c r="A277" s="3">
        <v>45669</v>
      </c>
      <c r="B277" s="6">
        <v>0.45833333333333331</v>
      </c>
      <c r="C277" s="2">
        <v>0</v>
      </c>
      <c r="D277" s="2">
        <v>0</v>
      </c>
      <c r="E277" s="2">
        <v>0</v>
      </c>
      <c r="F277" s="2">
        <v>0</v>
      </c>
      <c r="G277" s="2">
        <f>YEAR(CONSUMO_UP[[#This Row],[Fecha]])</f>
        <v>2025</v>
      </c>
      <c r="H277" s="2">
        <f>MONTH(CONSUMO_UP[[#This Row],[Fecha]])</f>
        <v>1</v>
      </c>
      <c r="I277" s="12" t="str">
        <f>TEXT(DATE(CONSUMO_UP[[#This Row],[anio]], CONSUMO_UP[[#This Row],[mes]], CONSUMO_UP[[#This Row],[dia]]), "mmmm")</f>
        <v>January</v>
      </c>
      <c r="J277" s="2">
        <f>DAY(CONSUMO_UP[[#This Row],[Fecha]])</f>
        <v>12</v>
      </c>
      <c r="K277" s="12" t="str">
        <f t="shared" si="4"/>
        <v>12-01-2025_11</v>
      </c>
    </row>
    <row r="278" spans="1:11" x14ac:dyDescent="0.3">
      <c r="A278" s="3">
        <v>45669</v>
      </c>
      <c r="B278" s="6">
        <v>0.5</v>
      </c>
      <c r="C278" s="2">
        <v>0</v>
      </c>
      <c r="D278" s="2">
        <v>0</v>
      </c>
      <c r="E278" s="2">
        <v>0.40100000000000002</v>
      </c>
      <c r="F278" s="2">
        <v>0.30299999999999999</v>
      </c>
      <c r="G278" s="2">
        <f>YEAR(CONSUMO_UP[[#This Row],[Fecha]])</f>
        <v>2025</v>
      </c>
      <c r="H278" s="2">
        <f>MONTH(CONSUMO_UP[[#This Row],[Fecha]])</f>
        <v>1</v>
      </c>
      <c r="I278" s="12" t="str">
        <f>TEXT(DATE(CONSUMO_UP[[#This Row],[anio]], CONSUMO_UP[[#This Row],[mes]], CONSUMO_UP[[#This Row],[dia]]), "mmmm")</f>
        <v>January</v>
      </c>
      <c r="J278" s="2">
        <f>DAY(CONSUMO_UP[[#This Row],[Fecha]])</f>
        <v>12</v>
      </c>
      <c r="K278" s="12" t="str">
        <f t="shared" si="4"/>
        <v>12-01-2025_12</v>
      </c>
    </row>
    <row r="279" spans="1:11" x14ac:dyDescent="0.3">
      <c r="A279" s="3">
        <v>45669</v>
      </c>
      <c r="B279" s="6">
        <v>0.54166666666666663</v>
      </c>
      <c r="C279" s="2">
        <v>0</v>
      </c>
      <c r="D279" s="2">
        <v>0</v>
      </c>
      <c r="E279" s="2">
        <v>0</v>
      </c>
      <c r="F279" s="2">
        <v>0</v>
      </c>
      <c r="G279" s="2">
        <f>YEAR(CONSUMO_UP[[#This Row],[Fecha]])</f>
        <v>2025</v>
      </c>
      <c r="H279" s="2">
        <f>MONTH(CONSUMO_UP[[#This Row],[Fecha]])</f>
        <v>1</v>
      </c>
      <c r="I279" s="12" t="str">
        <f>TEXT(DATE(CONSUMO_UP[[#This Row],[anio]], CONSUMO_UP[[#This Row],[mes]], CONSUMO_UP[[#This Row],[dia]]), "mmmm")</f>
        <v>January</v>
      </c>
      <c r="J279" s="2">
        <f>DAY(CONSUMO_UP[[#This Row],[Fecha]])</f>
        <v>12</v>
      </c>
      <c r="K279" s="12" t="str">
        <f t="shared" si="4"/>
        <v>12-01-2025_13</v>
      </c>
    </row>
    <row r="280" spans="1:11" x14ac:dyDescent="0.3">
      <c r="A280" s="3">
        <v>45669</v>
      </c>
      <c r="B280" s="6">
        <v>0.58333333333333337</v>
      </c>
      <c r="C280" s="2">
        <v>0</v>
      </c>
      <c r="D280" s="2">
        <v>0</v>
      </c>
      <c r="E280" s="2">
        <v>0</v>
      </c>
      <c r="F280" s="2">
        <v>0</v>
      </c>
      <c r="G280" s="2">
        <f>YEAR(CONSUMO_UP[[#This Row],[Fecha]])</f>
        <v>2025</v>
      </c>
      <c r="H280" s="2">
        <f>MONTH(CONSUMO_UP[[#This Row],[Fecha]])</f>
        <v>1</v>
      </c>
      <c r="I280" s="12" t="str">
        <f>TEXT(DATE(CONSUMO_UP[[#This Row],[anio]], CONSUMO_UP[[#This Row],[mes]], CONSUMO_UP[[#This Row],[dia]]), "mmmm")</f>
        <v>January</v>
      </c>
      <c r="J280" s="2">
        <f>DAY(CONSUMO_UP[[#This Row],[Fecha]])</f>
        <v>12</v>
      </c>
      <c r="K280" s="12" t="str">
        <f t="shared" si="4"/>
        <v>12-01-2025_14</v>
      </c>
    </row>
    <row r="281" spans="1:11" x14ac:dyDescent="0.3">
      <c r="A281" s="3">
        <v>45669</v>
      </c>
      <c r="B281" s="6">
        <v>0.625</v>
      </c>
      <c r="C281" s="2">
        <v>0</v>
      </c>
      <c r="D281" s="2">
        <v>0</v>
      </c>
      <c r="E281" s="2">
        <v>0</v>
      </c>
      <c r="F281" s="2">
        <v>0</v>
      </c>
      <c r="G281" s="2">
        <f>YEAR(CONSUMO_UP[[#This Row],[Fecha]])</f>
        <v>2025</v>
      </c>
      <c r="H281" s="2">
        <f>MONTH(CONSUMO_UP[[#This Row],[Fecha]])</f>
        <v>1</v>
      </c>
      <c r="I281" s="12" t="str">
        <f>TEXT(DATE(CONSUMO_UP[[#This Row],[anio]], CONSUMO_UP[[#This Row],[mes]], CONSUMO_UP[[#This Row],[dia]]), "mmmm")</f>
        <v>January</v>
      </c>
      <c r="J281" s="2">
        <f>DAY(CONSUMO_UP[[#This Row],[Fecha]])</f>
        <v>12</v>
      </c>
      <c r="K281" s="12" t="str">
        <f t="shared" si="4"/>
        <v>12-01-2025_15</v>
      </c>
    </row>
    <row r="282" spans="1:11" x14ac:dyDescent="0.3">
      <c r="A282" s="3">
        <v>45669</v>
      </c>
      <c r="B282" s="6">
        <v>0.66666666666666663</v>
      </c>
      <c r="C282" s="2">
        <v>0</v>
      </c>
      <c r="D282" s="2">
        <v>0</v>
      </c>
      <c r="E282" s="2">
        <v>0</v>
      </c>
      <c r="F282" s="2">
        <v>0</v>
      </c>
      <c r="G282" s="2">
        <f>YEAR(CONSUMO_UP[[#This Row],[Fecha]])</f>
        <v>2025</v>
      </c>
      <c r="H282" s="2">
        <f>MONTH(CONSUMO_UP[[#This Row],[Fecha]])</f>
        <v>1</v>
      </c>
      <c r="I282" s="12" t="str">
        <f>TEXT(DATE(CONSUMO_UP[[#This Row],[anio]], CONSUMO_UP[[#This Row],[mes]], CONSUMO_UP[[#This Row],[dia]]), "mmmm")</f>
        <v>January</v>
      </c>
      <c r="J282" s="2">
        <f>DAY(CONSUMO_UP[[#This Row],[Fecha]])</f>
        <v>12</v>
      </c>
      <c r="K282" s="12" t="str">
        <f t="shared" si="4"/>
        <v>12-01-2025_16</v>
      </c>
    </row>
    <row r="283" spans="1:11" x14ac:dyDescent="0.3">
      <c r="A283" s="3">
        <v>45669</v>
      </c>
      <c r="B283" s="6">
        <v>0.70833333333333337</v>
      </c>
      <c r="C283" s="2">
        <v>0</v>
      </c>
      <c r="D283" s="2">
        <v>0</v>
      </c>
      <c r="E283" s="2">
        <v>0</v>
      </c>
      <c r="F283" s="2">
        <v>0</v>
      </c>
      <c r="G283" s="2">
        <f>YEAR(CONSUMO_UP[[#This Row],[Fecha]])</f>
        <v>2025</v>
      </c>
      <c r="H283" s="2">
        <f>MONTH(CONSUMO_UP[[#This Row],[Fecha]])</f>
        <v>1</v>
      </c>
      <c r="I283" s="12" t="str">
        <f>TEXT(DATE(CONSUMO_UP[[#This Row],[anio]], CONSUMO_UP[[#This Row],[mes]], CONSUMO_UP[[#This Row],[dia]]), "mmmm")</f>
        <v>January</v>
      </c>
      <c r="J283" s="2">
        <f>DAY(CONSUMO_UP[[#This Row],[Fecha]])</f>
        <v>12</v>
      </c>
      <c r="K283" s="12" t="str">
        <f t="shared" si="4"/>
        <v>12-01-2025_17</v>
      </c>
    </row>
    <row r="284" spans="1:11" x14ac:dyDescent="0.3">
      <c r="A284" s="3">
        <v>45669</v>
      </c>
      <c r="B284" s="6">
        <v>0.75</v>
      </c>
      <c r="C284" s="2">
        <v>5.7070000000003303</v>
      </c>
      <c r="D284" s="2">
        <v>6.8330000000000002</v>
      </c>
      <c r="E284" s="2">
        <v>7.0759999999999996</v>
      </c>
      <c r="F284" s="2">
        <v>7.1210000000000004</v>
      </c>
      <c r="G284" s="2">
        <f>YEAR(CONSUMO_UP[[#This Row],[Fecha]])</f>
        <v>2025</v>
      </c>
      <c r="H284" s="2">
        <f>MONTH(CONSUMO_UP[[#This Row],[Fecha]])</f>
        <v>1</v>
      </c>
      <c r="I284" s="12" t="str">
        <f>TEXT(DATE(CONSUMO_UP[[#This Row],[anio]], CONSUMO_UP[[#This Row],[mes]], CONSUMO_UP[[#This Row],[dia]]), "mmmm")</f>
        <v>January</v>
      </c>
      <c r="J284" s="2">
        <f>DAY(CONSUMO_UP[[#This Row],[Fecha]])</f>
        <v>12</v>
      </c>
      <c r="K284" s="12" t="str">
        <f t="shared" si="4"/>
        <v>12-01-2025_18</v>
      </c>
    </row>
    <row r="285" spans="1:11" x14ac:dyDescent="0.3">
      <c r="A285" s="3">
        <v>45669</v>
      </c>
      <c r="B285" s="6">
        <v>0.79166666666666663</v>
      </c>
      <c r="C285" s="2">
        <v>7.6669999999994598</v>
      </c>
      <c r="D285" s="2">
        <v>9.74</v>
      </c>
      <c r="E285" s="2">
        <v>12.824</v>
      </c>
      <c r="F285" s="2">
        <v>11.933</v>
      </c>
      <c r="G285" s="2">
        <f>YEAR(CONSUMO_UP[[#This Row],[Fecha]])</f>
        <v>2025</v>
      </c>
      <c r="H285" s="2">
        <f>MONTH(CONSUMO_UP[[#This Row],[Fecha]])</f>
        <v>1</v>
      </c>
      <c r="I285" s="12" t="str">
        <f>TEXT(DATE(CONSUMO_UP[[#This Row],[anio]], CONSUMO_UP[[#This Row],[mes]], CONSUMO_UP[[#This Row],[dia]]), "mmmm")</f>
        <v>January</v>
      </c>
      <c r="J285" s="2">
        <f>DAY(CONSUMO_UP[[#This Row],[Fecha]])</f>
        <v>12</v>
      </c>
      <c r="K285" s="12" t="str">
        <f t="shared" si="4"/>
        <v>12-01-2025_19</v>
      </c>
    </row>
    <row r="286" spans="1:11" x14ac:dyDescent="0.3">
      <c r="A286" s="3">
        <v>45669</v>
      </c>
      <c r="B286" s="6">
        <v>0.83333333333333337</v>
      </c>
      <c r="C286" s="2">
        <v>7.61999999999989</v>
      </c>
      <c r="D286" s="2">
        <v>9.7579999999999991</v>
      </c>
      <c r="E286" s="2">
        <v>12.832000000000001</v>
      </c>
      <c r="F286" s="2">
        <v>11.923</v>
      </c>
      <c r="G286" s="2">
        <f>YEAR(CONSUMO_UP[[#This Row],[Fecha]])</f>
        <v>2025</v>
      </c>
      <c r="H286" s="2">
        <f>MONTH(CONSUMO_UP[[#This Row],[Fecha]])</f>
        <v>1</v>
      </c>
      <c r="I286" s="12" t="str">
        <f>TEXT(DATE(CONSUMO_UP[[#This Row],[anio]], CONSUMO_UP[[#This Row],[mes]], CONSUMO_UP[[#This Row],[dia]]), "mmmm")</f>
        <v>January</v>
      </c>
      <c r="J286" s="2">
        <f>DAY(CONSUMO_UP[[#This Row],[Fecha]])</f>
        <v>12</v>
      </c>
      <c r="K286" s="12" t="str">
        <f t="shared" si="4"/>
        <v>12-01-2025_20</v>
      </c>
    </row>
    <row r="287" spans="1:11" x14ac:dyDescent="0.3">
      <c r="A287" s="3">
        <v>45669</v>
      </c>
      <c r="B287" s="6">
        <v>0.875</v>
      </c>
      <c r="C287" s="2">
        <v>7.6090000000003801</v>
      </c>
      <c r="D287" s="2">
        <v>9.7029999999999994</v>
      </c>
      <c r="E287" s="2">
        <v>12.782999999999999</v>
      </c>
      <c r="F287" s="2">
        <v>11.837999999999999</v>
      </c>
      <c r="G287" s="2">
        <f>YEAR(CONSUMO_UP[[#This Row],[Fecha]])</f>
        <v>2025</v>
      </c>
      <c r="H287" s="2">
        <f>MONTH(CONSUMO_UP[[#This Row],[Fecha]])</f>
        <v>1</v>
      </c>
      <c r="I287" s="12" t="str">
        <f>TEXT(DATE(CONSUMO_UP[[#This Row],[anio]], CONSUMO_UP[[#This Row],[mes]], CONSUMO_UP[[#This Row],[dia]]), "mmmm")</f>
        <v>January</v>
      </c>
      <c r="J287" s="2">
        <f>DAY(CONSUMO_UP[[#This Row],[Fecha]])</f>
        <v>12</v>
      </c>
      <c r="K287" s="12" t="str">
        <f t="shared" si="4"/>
        <v>12-01-2025_21</v>
      </c>
    </row>
    <row r="288" spans="1:11" x14ac:dyDescent="0.3">
      <c r="A288" s="3">
        <v>45669</v>
      </c>
      <c r="B288" s="6">
        <v>0.91666666666666663</v>
      </c>
      <c r="C288" s="2">
        <v>7.6080000000001702</v>
      </c>
      <c r="D288" s="2">
        <v>9.718</v>
      </c>
      <c r="E288" s="2">
        <v>12.782999999999999</v>
      </c>
      <c r="F288" s="2">
        <v>11.855</v>
      </c>
      <c r="G288" s="2">
        <f>YEAR(CONSUMO_UP[[#This Row],[Fecha]])</f>
        <v>2025</v>
      </c>
      <c r="H288" s="2">
        <f>MONTH(CONSUMO_UP[[#This Row],[Fecha]])</f>
        <v>1</v>
      </c>
      <c r="I288" s="12" t="str">
        <f>TEXT(DATE(CONSUMO_UP[[#This Row],[anio]], CONSUMO_UP[[#This Row],[mes]], CONSUMO_UP[[#This Row],[dia]]), "mmmm")</f>
        <v>January</v>
      </c>
      <c r="J288" s="2">
        <f>DAY(CONSUMO_UP[[#This Row],[Fecha]])</f>
        <v>12</v>
      </c>
      <c r="K288" s="12" t="str">
        <f t="shared" si="4"/>
        <v>12-01-2025_22</v>
      </c>
    </row>
    <row r="289" spans="1:11" x14ac:dyDescent="0.3">
      <c r="A289" s="3">
        <v>45669</v>
      </c>
      <c r="B289" s="6">
        <v>0.95833333333333337</v>
      </c>
      <c r="C289" s="2">
        <v>7.6349999999993097</v>
      </c>
      <c r="D289" s="2">
        <v>9.7159999999999993</v>
      </c>
      <c r="E289" s="2">
        <v>12.762</v>
      </c>
      <c r="F289" s="2">
        <v>11.845000000000001</v>
      </c>
      <c r="G289" s="2">
        <f>YEAR(CONSUMO_UP[[#This Row],[Fecha]])</f>
        <v>2025</v>
      </c>
      <c r="H289" s="2">
        <f>MONTH(CONSUMO_UP[[#This Row],[Fecha]])</f>
        <v>1</v>
      </c>
      <c r="I289" s="12" t="str">
        <f>TEXT(DATE(CONSUMO_UP[[#This Row],[anio]], CONSUMO_UP[[#This Row],[mes]], CONSUMO_UP[[#This Row],[dia]]), "mmmm")</f>
        <v>January</v>
      </c>
      <c r="J289" s="2">
        <f>DAY(CONSUMO_UP[[#This Row],[Fecha]])</f>
        <v>12</v>
      </c>
      <c r="K289" s="12" t="str">
        <f t="shared" si="4"/>
        <v>12-01-2025_23</v>
      </c>
    </row>
    <row r="290" spans="1:11" x14ac:dyDescent="0.3">
      <c r="A290" s="3">
        <v>45670</v>
      </c>
      <c r="B290" s="6">
        <v>0</v>
      </c>
      <c r="C290" s="2">
        <v>7.7100000000000399</v>
      </c>
      <c r="D290" s="2">
        <v>9.8610000000000007</v>
      </c>
      <c r="E290" s="2">
        <v>12.914999999999999</v>
      </c>
      <c r="F290" s="2">
        <v>12.005000000000001</v>
      </c>
      <c r="G290" s="2">
        <f>YEAR(CONSUMO_UP[[#This Row],[Fecha]])</f>
        <v>2025</v>
      </c>
      <c r="H290" s="2">
        <f>MONTH(CONSUMO_UP[[#This Row],[Fecha]])</f>
        <v>1</v>
      </c>
      <c r="I290" s="12" t="str">
        <f>TEXT(DATE(CONSUMO_UP[[#This Row],[anio]], CONSUMO_UP[[#This Row],[mes]], CONSUMO_UP[[#This Row],[dia]]), "mmmm")</f>
        <v>January</v>
      </c>
      <c r="J290" s="2">
        <f>DAY(CONSUMO_UP[[#This Row],[Fecha]])</f>
        <v>13</v>
      </c>
      <c r="K290" s="12" t="str">
        <f t="shared" si="4"/>
        <v>13-01-2025_00</v>
      </c>
    </row>
    <row r="291" spans="1:11" x14ac:dyDescent="0.3">
      <c r="A291" s="3">
        <v>45670</v>
      </c>
      <c r="B291" s="6">
        <v>4.1666666666666664E-2</v>
      </c>
      <c r="C291" s="2">
        <v>7.7640000000001201</v>
      </c>
      <c r="D291" s="2">
        <v>9.9269999999999996</v>
      </c>
      <c r="E291" s="2">
        <v>12.968</v>
      </c>
      <c r="F291" s="2">
        <v>12.06</v>
      </c>
      <c r="G291" s="2">
        <f>YEAR(CONSUMO_UP[[#This Row],[Fecha]])</f>
        <v>2025</v>
      </c>
      <c r="H291" s="2">
        <f>MONTH(CONSUMO_UP[[#This Row],[Fecha]])</f>
        <v>1</v>
      </c>
      <c r="I291" s="12" t="str">
        <f>TEXT(DATE(CONSUMO_UP[[#This Row],[anio]], CONSUMO_UP[[#This Row],[mes]], CONSUMO_UP[[#This Row],[dia]]), "mmmm")</f>
        <v>January</v>
      </c>
      <c r="J291" s="2">
        <f>DAY(CONSUMO_UP[[#This Row],[Fecha]])</f>
        <v>13</v>
      </c>
      <c r="K291" s="12" t="str">
        <f t="shared" si="4"/>
        <v>13-01-2025_01</v>
      </c>
    </row>
    <row r="292" spans="1:11" x14ac:dyDescent="0.3">
      <c r="A292" s="3">
        <v>45670</v>
      </c>
      <c r="B292" s="6">
        <v>8.3333333333333329E-2</v>
      </c>
      <c r="C292" s="2">
        <v>7.7470000000003001</v>
      </c>
      <c r="D292" s="2">
        <v>9.9359999999999999</v>
      </c>
      <c r="E292" s="2">
        <v>12.945</v>
      </c>
      <c r="F292" s="2">
        <v>12.013</v>
      </c>
      <c r="G292" s="2">
        <f>YEAR(CONSUMO_UP[[#This Row],[Fecha]])</f>
        <v>2025</v>
      </c>
      <c r="H292" s="2">
        <f>MONTH(CONSUMO_UP[[#This Row],[Fecha]])</f>
        <v>1</v>
      </c>
      <c r="I292" s="12" t="str">
        <f>TEXT(DATE(CONSUMO_UP[[#This Row],[anio]], CONSUMO_UP[[#This Row],[mes]], CONSUMO_UP[[#This Row],[dia]]), "mmmm")</f>
        <v>January</v>
      </c>
      <c r="J292" s="2">
        <f>DAY(CONSUMO_UP[[#This Row],[Fecha]])</f>
        <v>13</v>
      </c>
      <c r="K292" s="12" t="str">
        <f t="shared" si="4"/>
        <v>13-01-2025_02</v>
      </c>
    </row>
    <row r="293" spans="1:11" x14ac:dyDescent="0.3">
      <c r="A293" s="3">
        <v>45670</v>
      </c>
      <c r="B293" s="6">
        <v>0.125</v>
      </c>
      <c r="C293" s="2">
        <v>7.7299999999995599</v>
      </c>
      <c r="D293" s="2">
        <v>9.9689999999999994</v>
      </c>
      <c r="E293" s="2">
        <v>12.976000000000001</v>
      </c>
      <c r="F293" s="2">
        <v>12.032999999999999</v>
      </c>
      <c r="G293" s="2">
        <f>YEAR(CONSUMO_UP[[#This Row],[Fecha]])</f>
        <v>2025</v>
      </c>
      <c r="H293" s="2">
        <f>MONTH(CONSUMO_UP[[#This Row],[Fecha]])</f>
        <v>1</v>
      </c>
      <c r="I293" s="12" t="str">
        <f>TEXT(DATE(CONSUMO_UP[[#This Row],[anio]], CONSUMO_UP[[#This Row],[mes]], CONSUMO_UP[[#This Row],[dia]]), "mmmm")</f>
        <v>January</v>
      </c>
      <c r="J293" s="2">
        <f>DAY(CONSUMO_UP[[#This Row],[Fecha]])</f>
        <v>13</v>
      </c>
      <c r="K293" s="12" t="str">
        <f t="shared" si="4"/>
        <v>13-01-2025_03</v>
      </c>
    </row>
    <row r="294" spans="1:11" x14ac:dyDescent="0.3">
      <c r="A294" s="3">
        <v>45670</v>
      </c>
      <c r="B294" s="6">
        <v>0.16666666666666666</v>
      </c>
      <c r="C294" s="2">
        <v>7.7290000000002701</v>
      </c>
      <c r="D294" s="2">
        <v>9.9600000000000009</v>
      </c>
      <c r="E294" s="2">
        <v>12.959</v>
      </c>
      <c r="F294" s="2">
        <v>12.018000000000001</v>
      </c>
      <c r="G294" s="2">
        <f>YEAR(CONSUMO_UP[[#This Row],[Fecha]])</f>
        <v>2025</v>
      </c>
      <c r="H294" s="2">
        <f>MONTH(CONSUMO_UP[[#This Row],[Fecha]])</f>
        <v>1</v>
      </c>
      <c r="I294" s="12" t="str">
        <f>TEXT(DATE(CONSUMO_UP[[#This Row],[anio]], CONSUMO_UP[[#This Row],[mes]], CONSUMO_UP[[#This Row],[dia]]), "mmmm")</f>
        <v>January</v>
      </c>
      <c r="J294" s="2">
        <f>DAY(CONSUMO_UP[[#This Row],[Fecha]])</f>
        <v>13</v>
      </c>
      <c r="K294" s="12" t="str">
        <f t="shared" si="4"/>
        <v>13-01-2025_04</v>
      </c>
    </row>
    <row r="295" spans="1:11" x14ac:dyDescent="0.3">
      <c r="A295" s="3">
        <v>45670</v>
      </c>
      <c r="B295" s="6">
        <v>0.20833333333333334</v>
      </c>
      <c r="C295" s="2">
        <v>7.6180000000003902</v>
      </c>
      <c r="D295" s="2">
        <v>9.8249999999999993</v>
      </c>
      <c r="E295" s="2">
        <v>12.757</v>
      </c>
      <c r="F295" s="2">
        <v>11.87</v>
      </c>
      <c r="G295" s="2">
        <f>YEAR(CONSUMO_UP[[#This Row],[Fecha]])</f>
        <v>2025</v>
      </c>
      <c r="H295" s="2">
        <f>MONTH(CONSUMO_UP[[#This Row],[Fecha]])</f>
        <v>1</v>
      </c>
      <c r="I295" s="12" t="str">
        <f>TEXT(DATE(CONSUMO_UP[[#This Row],[anio]], CONSUMO_UP[[#This Row],[mes]], CONSUMO_UP[[#This Row],[dia]]), "mmmm")</f>
        <v>January</v>
      </c>
      <c r="J295" s="2">
        <f>DAY(CONSUMO_UP[[#This Row],[Fecha]])</f>
        <v>13</v>
      </c>
      <c r="K295" s="12" t="str">
        <f t="shared" si="4"/>
        <v>13-01-2025_05</v>
      </c>
    </row>
    <row r="296" spans="1:11" x14ac:dyDescent="0.3">
      <c r="A296" s="3">
        <v>45670</v>
      </c>
      <c r="B296" s="6">
        <v>0.25</v>
      </c>
      <c r="C296" s="2">
        <v>4.8279999999995198</v>
      </c>
      <c r="D296" s="2">
        <v>6.2510000000000003</v>
      </c>
      <c r="E296" s="2">
        <v>8.1669999999999998</v>
      </c>
      <c r="F296" s="2">
        <v>6.9720000000000004</v>
      </c>
      <c r="G296" s="2">
        <f>YEAR(CONSUMO_UP[[#This Row],[Fecha]])</f>
        <v>2025</v>
      </c>
      <c r="H296" s="2">
        <f>MONTH(CONSUMO_UP[[#This Row],[Fecha]])</f>
        <v>1</v>
      </c>
      <c r="I296" s="12" t="str">
        <f>TEXT(DATE(CONSUMO_UP[[#This Row],[anio]], CONSUMO_UP[[#This Row],[mes]], CONSUMO_UP[[#This Row],[dia]]), "mmmm")</f>
        <v>January</v>
      </c>
      <c r="J296" s="2">
        <f>DAY(CONSUMO_UP[[#This Row],[Fecha]])</f>
        <v>13</v>
      </c>
      <c r="K296" s="12" t="str">
        <f t="shared" si="4"/>
        <v>13-01-2025_06</v>
      </c>
    </row>
    <row r="297" spans="1:11" x14ac:dyDescent="0.3">
      <c r="A297" s="3">
        <v>45670</v>
      </c>
      <c r="B297" s="6">
        <v>0.29166666666666669</v>
      </c>
      <c r="C297" s="2">
        <v>0</v>
      </c>
      <c r="D297" s="2">
        <v>0</v>
      </c>
      <c r="E297" s="2">
        <v>0</v>
      </c>
      <c r="F297" s="2">
        <v>0</v>
      </c>
      <c r="G297" s="2">
        <f>YEAR(CONSUMO_UP[[#This Row],[Fecha]])</f>
        <v>2025</v>
      </c>
      <c r="H297" s="2">
        <f>MONTH(CONSUMO_UP[[#This Row],[Fecha]])</f>
        <v>1</v>
      </c>
      <c r="I297" s="12" t="str">
        <f>TEXT(DATE(CONSUMO_UP[[#This Row],[anio]], CONSUMO_UP[[#This Row],[mes]], CONSUMO_UP[[#This Row],[dia]]), "mmmm")</f>
        <v>January</v>
      </c>
      <c r="J297" s="2">
        <f>DAY(CONSUMO_UP[[#This Row],[Fecha]])</f>
        <v>13</v>
      </c>
      <c r="K297" s="12" t="str">
        <f t="shared" si="4"/>
        <v>13-01-2025_07</v>
      </c>
    </row>
    <row r="298" spans="1:11" x14ac:dyDescent="0.3">
      <c r="A298" s="3">
        <v>45670</v>
      </c>
      <c r="B298" s="6">
        <v>0.33333333333333331</v>
      </c>
      <c r="C298" s="2">
        <v>0</v>
      </c>
      <c r="D298" s="2">
        <v>0</v>
      </c>
      <c r="E298" s="2">
        <v>0</v>
      </c>
      <c r="F298" s="2">
        <v>0</v>
      </c>
      <c r="G298" s="2">
        <f>YEAR(CONSUMO_UP[[#This Row],[Fecha]])</f>
        <v>2025</v>
      </c>
      <c r="H298" s="2">
        <f>MONTH(CONSUMO_UP[[#This Row],[Fecha]])</f>
        <v>1</v>
      </c>
      <c r="I298" s="12" t="str">
        <f>TEXT(DATE(CONSUMO_UP[[#This Row],[anio]], CONSUMO_UP[[#This Row],[mes]], CONSUMO_UP[[#This Row],[dia]]), "mmmm")</f>
        <v>January</v>
      </c>
      <c r="J298" s="2">
        <f>DAY(CONSUMO_UP[[#This Row],[Fecha]])</f>
        <v>13</v>
      </c>
      <c r="K298" s="12" t="str">
        <f t="shared" si="4"/>
        <v>13-01-2025_08</v>
      </c>
    </row>
    <row r="299" spans="1:11" x14ac:dyDescent="0.3">
      <c r="A299" s="3">
        <v>45670</v>
      </c>
      <c r="B299" s="6">
        <v>0.375</v>
      </c>
      <c r="C299" s="2">
        <v>0</v>
      </c>
      <c r="D299" s="2">
        <v>0</v>
      </c>
      <c r="E299" s="2">
        <v>0</v>
      </c>
      <c r="F299" s="2">
        <v>0</v>
      </c>
      <c r="G299" s="2">
        <f>YEAR(CONSUMO_UP[[#This Row],[Fecha]])</f>
        <v>2025</v>
      </c>
      <c r="H299" s="2">
        <f>MONTH(CONSUMO_UP[[#This Row],[Fecha]])</f>
        <v>1</v>
      </c>
      <c r="I299" s="12" t="str">
        <f>TEXT(DATE(CONSUMO_UP[[#This Row],[anio]], CONSUMO_UP[[#This Row],[mes]], CONSUMO_UP[[#This Row],[dia]]), "mmmm")</f>
        <v>January</v>
      </c>
      <c r="J299" s="2">
        <f>DAY(CONSUMO_UP[[#This Row],[Fecha]])</f>
        <v>13</v>
      </c>
      <c r="K299" s="12" t="str">
        <f t="shared" si="4"/>
        <v>13-01-2025_09</v>
      </c>
    </row>
    <row r="300" spans="1:11" x14ac:dyDescent="0.3">
      <c r="A300" s="3">
        <v>45670</v>
      </c>
      <c r="B300" s="6">
        <v>0.41666666666666669</v>
      </c>
      <c r="C300" s="2">
        <v>0</v>
      </c>
      <c r="D300" s="2">
        <v>0</v>
      </c>
      <c r="E300" s="2">
        <v>0</v>
      </c>
      <c r="F300" s="2">
        <v>0</v>
      </c>
      <c r="G300" s="2">
        <f>YEAR(CONSUMO_UP[[#This Row],[Fecha]])</f>
        <v>2025</v>
      </c>
      <c r="H300" s="2">
        <f>MONTH(CONSUMO_UP[[#This Row],[Fecha]])</f>
        <v>1</v>
      </c>
      <c r="I300" s="12" t="str">
        <f>TEXT(DATE(CONSUMO_UP[[#This Row],[anio]], CONSUMO_UP[[#This Row],[mes]], CONSUMO_UP[[#This Row],[dia]]), "mmmm")</f>
        <v>January</v>
      </c>
      <c r="J300" s="2">
        <f>DAY(CONSUMO_UP[[#This Row],[Fecha]])</f>
        <v>13</v>
      </c>
      <c r="K300" s="12" t="str">
        <f t="shared" si="4"/>
        <v>13-01-2025_10</v>
      </c>
    </row>
    <row r="301" spans="1:11" x14ac:dyDescent="0.3">
      <c r="A301" s="3">
        <v>45670</v>
      </c>
      <c r="B301" s="6">
        <v>0.45833333333333331</v>
      </c>
      <c r="C301" s="2">
        <v>0</v>
      </c>
      <c r="D301" s="2">
        <v>0</v>
      </c>
      <c r="E301" s="2">
        <v>0</v>
      </c>
      <c r="F301" s="2">
        <v>0</v>
      </c>
      <c r="G301" s="2">
        <f>YEAR(CONSUMO_UP[[#This Row],[Fecha]])</f>
        <v>2025</v>
      </c>
      <c r="H301" s="2">
        <f>MONTH(CONSUMO_UP[[#This Row],[Fecha]])</f>
        <v>1</v>
      </c>
      <c r="I301" s="12" t="str">
        <f>TEXT(DATE(CONSUMO_UP[[#This Row],[anio]], CONSUMO_UP[[#This Row],[mes]], CONSUMO_UP[[#This Row],[dia]]), "mmmm")</f>
        <v>January</v>
      </c>
      <c r="J301" s="2">
        <f>DAY(CONSUMO_UP[[#This Row],[Fecha]])</f>
        <v>13</v>
      </c>
      <c r="K301" s="12" t="str">
        <f t="shared" si="4"/>
        <v>13-01-2025_11</v>
      </c>
    </row>
    <row r="302" spans="1:11" x14ac:dyDescent="0.3">
      <c r="A302" s="3">
        <v>45670</v>
      </c>
      <c r="B302" s="6">
        <v>0.5</v>
      </c>
      <c r="C302" s="2">
        <v>0</v>
      </c>
      <c r="D302" s="2">
        <v>0</v>
      </c>
      <c r="E302" s="2">
        <v>0</v>
      </c>
      <c r="F302" s="2">
        <v>0</v>
      </c>
      <c r="G302" s="2">
        <f>YEAR(CONSUMO_UP[[#This Row],[Fecha]])</f>
        <v>2025</v>
      </c>
      <c r="H302" s="2">
        <f>MONTH(CONSUMO_UP[[#This Row],[Fecha]])</f>
        <v>1</v>
      </c>
      <c r="I302" s="12" t="str">
        <f>TEXT(DATE(CONSUMO_UP[[#This Row],[anio]], CONSUMO_UP[[#This Row],[mes]], CONSUMO_UP[[#This Row],[dia]]), "mmmm")</f>
        <v>January</v>
      </c>
      <c r="J302" s="2">
        <f>DAY(CONSUMO_UP[[#This Row],[Fecha]])</f>
        <v>13</v>
      </c>
      <c r="K302" s="12" t="str">
        <f t="shared" si="4"/>
        <v>13-01-2025_12</v>
      </c>
    </row>
    <row r="303" spans="1:11" x14ac:dyDescent="0.3">
      <c r="A303" s="3">
        <v>45670</v>
      </c>
      <c r="B303" s="6">
        <v>0.54166666666666663</v>
      </c>
      <c r="C303" s="2">
        <v>0</v>
      </c>
      <c r="D303" s="2">
        <v>0</v>
      </c>
      <c r="E303" s="2">
        <v>0</v>
      </c>
      <c r="F303" s="2">
        <v>0</v>
      </c>
      <c r="G303" s="2">
        <f>YEAR(CONSUMO_UP[[#This Row],[Fecha]])</f>
        <v>2025</v>
      </c>
      <c r="H303" s="2">
        <f>MONTH(CONSUMO_UP[[#This Row],[Fecha]])</f>
        <v>1</v>
      </c>
      <c r="I303" s="12" t="str">
        <f>TEXT(DATE(CONSUMO_UP[[#This Row],[anio]], CONSUMO_UP[[#This Row],[mes]], CONSUMO_UP[[#This Row],[dia]]), "mmmm")</f>
        <v>January</v>
      </c>
      <c r="J303" s="2">
        <f>DAY(CONSUMO_UP[[#This Row],[Fecha]])</f>
        <v>13</v>
      </c>
      <c r="K303" s="12" t="str">
        <f t="shared" si="4"/>
        <v>13-01-2025_13</v>
      </c>
    </row>
    <row r="304" spans="1:11" x14ac:dyDescent="0.3">
      <c r="A304" s="3">
        <v>45670</v>
      </c>
      <c r="B304" s="6">
        <v>0.58333333333333337</v>
      </c>
      <c r="C304" s="2">
        <v>0</v>
      </c>
      <c r="D304" s="2">
        <v>0</v>
      </c>
      <c r="E304" s="2">
        <v>0</v>
      </c>
      <c r="F304" s="2">
        <v>0</v>
      </c>
      <c r="G304" s="2">
        <f>YEAR(CONSUMO_UP[[#This Row],[Fecha]])</f>
        <v>2025</v>
      </c>
      <c r="H304" s="2">
        <f>MONTH(CONSUMO_UP[[#This Row],[Fecha]])</f>
        <v>1</v>
      </c>
      <c r="I304" s="12" t="str">
        <f>TEXT(DATE(CONSUMO_UP[[#This Row],[anio]], CONSUMO_UP[[#This Row],[mes]], CONSUMO_UP[[#This Row],[dia]]), "mmmm")</f>
        <v>January</v>
      </c>
      <c r="J304" s="2">
        <f>DAY(CONSUMO_UP[[#This Row],[Fecha]])</f>
        <v>13</v>
      </c>
      <c r="K304" s="12" t="str">
        <f t="shared" si="4"/>
        <v>13-01-2025_14</v>
      </c>
    </row>
    <row r="305" spans="1:11" x14ac:dyDescent="0.3">
      <c r="A305" s="3">
        <v>45670</v>
      </c>
      <c r="B305" s="6">
        <v>0.625</v>
      </c>
      <c r="C305" s="2">
        <v>0</v>
      </c>
      <c r="D305" s="2">
        <v>0</v>
      </c>
      <c r="E305" s="2">
        <v>0</v>
      </c>
      <c r="F305" s="2">
        <v>0</v>
      </c>
      <c r="G305" s="2">
        <f>YEAR(CONSUMO_UP[[#This Row],[Fecha]])</f>
        <v>2025</v>
      </c>
      <c r="H305" s="2">
        <f>MONTH(CONSUMO_UP[[#This Row],[Fecha]])</f>
        <v>1</v>
      </c>
      <c r="I305" s="12" t="str">
        <f>TEXT(DATE(CONSUMO_UP[[#This Row],[anio]], CONSUMO_UP[[#This Row],[mes]], CONSUMO_UP[[#This Row],[dia]]), "mmmm")</f>
        <v>January</v>
      </c>
      <c r="J305" s="2">
        <f>DAY(CONSUMO_UP[[#This Row],[Fecha]])</f>
        <v>13</v>
      </c>
      <c r="K305" s="12" t="str">
        <f t="shared" si="4"/>
        <v>13-01-2025_15</v>
      </c>
    </row>
    <row r="306" spans="1:11" x14ac:dyDescent="0.3">
      <c r="A306" s="3">
        <v>45670</v>
      </c>
      <c r="B306" s="6">
        <v>0.66666666666666663</v>
      </c>
      <c r="C306" s="2">
        <v>0</v>
      </c>
      <c r="D306" s="2">
        <v>0</v>
      </c>
      <c r="E306" s="2">
        <v>0</v>
      </c>
      <c r="F306" s="2">
        <v>0</v>
      </c>
      <c r="G306" s="2">
        <f>YEAR(CONSUMO_UP[[#This Row],[Fecha]])</f>
        <v>2025</v>
      </c>
      <c r="H306" s="2">
        <f>MONTH(CONSUMO_UP[[#This Row],[Fecha]])</f>
        <v>1</v>
      </c>
      <c r="I306" s="12" t="str">
        <f>TEXT(DATE(CONSUMO_UP[[#This Row],[anio]], CONSUMO_UP[[#This Row],[mes]], CONSUMO_UP[[#This Row],[dia]]), "mmmm")</f>
        <v>January</v>
      </c>
      <c r="J306" s="2">
        <f>DAY(CONSUMO_UP[[#This Row],[Fecha]])</f>
        <v>13</v>
      </c>
      <c r="K306" s="12" t="str">
        <f t="shared" si="4"/>
        <v>13-01-2025_16</v>
      </c>
    </row>
    <row r="307" spans="1:11" x14ac:dyDescent="0.3">
      <c r="A307" s="3">
        <v>45670</v>
      </c>
      <c r="B307" s="6">
        <v>0.70833333333333337</v>
      </c>
      <c r="C307" s="2">
        <v>0</v>
      </c>
      <c r="D307" s="2">
        <v>0</v>
      </c>
      <c r="E307" s="2">
        <v>0</v>
      </c>
      <c r="F307" s="2">
        <v>0</v>
      </c>
      <c r="G307" s="2">
        <f>YEAR(CONSUMO_UP[[#This Row],[Fecha]])</f>
        <v>2025</v>
      </c>
      <c r="H307" s="2">
        <f>MONTH(CONSUMO_UP[[#This Row],[Fecha]])</f>
        <v>1</v>
      </c>
      <c r="I307" s="12" t="str">
        <f>TEXT(DATE(CONSUMO_UP[[#This Row],[anio]], CONSUMO_UP[[#This Row],[mes]], CONSUMO_UP[[#This Row],[dia]]), "mmmm")</f>
        <v>January</v>
      </c>
      <c r="J307" s="2">
        <f>DAY(CONSUMO_UP[[#This Row],[Fecha]])</f>
        <v>13</v>
      </c>
      <c r="K307" s="12" t="str">
        <f t="shared" si="4"/>
        <v>13-01-2025_17</v>
      </c>
    </row>
    <row r="308" spans="1:11" x14ac:dyDescent="0.3">
      <c r="A308" s="3">
        <v>45670</v>
      </c>
      <c r="B308" s="6">
        <v>0.75</v>
      </c>
      <c r="C308" s="2">
        <v>5.91600000000017</v>
      </c>
      <c r="D308" s="2">
        <v>6.9530000000000003</v>
      </c>
      <c r="E308" s="2">
        <v>7.0330000000000004</v>
      </c>
      <c r="F308" s="2">
        <v>7.0659999999999998</v>
      </c>
      <c r="G308" s="2">
        <f>YEAR(CONSUMO_UP[[#This Row],[Fecha]])</f>
        <v>2025</v>
      </c>
      <c r="H308" s="2">
        <f>MONTH(CONSUMO_UP[[#This Row],[Fecha]])</f>
        <v>1</v>
      </c>
      <c r="I308" s="12" t="str">
        <f>TEXT(DATE(CONSUMO_UP[[#This Row],[anio]], CONSUMO_UP[[#This Row],[mes]], CONSUMO_UP[[#This Row],[dia]]), "mmmm")</f>
        <v>January</v>
      </c>
      <c r="J308" s="2">
        <f>DAY(CONSUMO_UP[[#This Row],[Fecha]])</f>
        <v>13</v>
      </c>
      <c r="K308" s="12" t="str">
        <f t="shared" si="4"/>
        <v>13-01-2025_18</v>
      </c>
    </row>
    <row r="309" spans="1:11" x14ac:dyDescent="0.3">
      <c r="A309" s="3">
        <v>45670</v>
      </c>
      <c r="B309" s="6">
        <v>0.79166666666666663</v>
      </c>
      <c r="C309" s="2">
        <v>7.6549999999997498</v>
      </c>
      <c r="D309" s="2">
        <v>9.7260000000000009</v>
      </c>
      <c r="E309" s="2">
        <v>12.744999999999999</v>
      </c>
      <c r="F309" s="2">
        <v>11.863</v>
      </c>
      <c r="G309" s="2">
        <f>YEAR(CONSUMO_UP[[#This Row],[Fecha]])</f>
        <v>2025</v>
      </c>
      <c r="H309" s="2">
        <f>MONTH(CONSUMO_UP[[#This Row],[Fecha]])</f>
        <v>1</v>
      </c>
      <c r="I309" s="12" t="str">
        <f>TEXT(DATE(CONSUMO_UP[[#This Row],[anio]], CONSUMO_UP[[#This Row],[mes]], CONSUMO_UP[[#This Row],[dia]]), "mmmm")</f>
        <v>January</v>
      </c>
      <c r="J309" s="2">
        <f>DAY(CONSUMO_UP[[#This Row],[Fecha]])</f>
        <v>13</v>
      </c>
      <c r="K309" s="12" t="str">
        <f t="shared" si="4"/>
        <v>13-01-2025_19</v>
      </c>
    </row>
    <row r="310" spans="1:11" x14ac:dyDescent="0.3">
      <c r="A310" s="3">
        <v>45670</v>
      </c>
      <c r="B310" s="6">
        <v>0.83333333333333337</v>
      </c>
      <c r="C310" s="2">
        <v>7.6390000000001201</v>
      </c>
      <c r="D310" s="2">
        <v>9.7680000000000007</v>
      </c>
      <c r="E310" s="2">
        <v>12.801</v>
      </c>
      <c r="F310" s="2">
        <v>11.912000000000001</v>
      </c>
      <c r="G310" s="2">
        <f>YEAR(CONSUMO_UP[[#This Row],[Fecha]])</f>
        <v>2025</v>
      </c>
      <c r="H310" s="2">
        <f>MONTH(CONSUMO_UP[[#This Row],[Fecha]])</f>
        <v>1</v>
      </c>
      <c r="I310" s="12" t="str">
        <f>TEXT(DATE(CONSUMO_UP[[#This Row],[anio]], CONSUMO_UP[[#This Row],[mes]], CONSUMO_UP[[#This Row],[dia]]), "mmmm")</f>
        <v>January</v>
      </c>
      <c r="J310" s="2">
        <f>DAY(CONSUMO_UP[[#This Row],[Fecha]])</f>
        <v>13</v>
      </c>
      <c r="K310" s="12" t="str">
        <f t="shared" si="4"/>
        <v>13-01-2025_20</v>
      </c>
    </row>
    <row r="311" spans="1:11" x14ac:dyDescent="0.3">
      <c r="A311" s="3">
        <v>45670</v>
      </c>
      <c r="B311" s="6">
        <v>0.875</v>
      </c>
      <c r="C311" s="2">
        <v>7.6350000000002201</v>
      </c>
      <c r="D311" s="2">
        <v>9.7170000000000005</v>
      </c>
      <c r="E311" s="2">
        <v>12.733000000000001</v>
      </c>
      <c r="F311" s="2">
        <v>11.836</v>
      </c>
      <c r="G311" s="2">
        <f>YEAR(CONSUMO_UP[[#This Row],[Fecha]])</f>
        <v>2025</v>
      </c>
      <c r="H311" s="2">
        <f>MONTH(CONSUMO_UP[[#This Row],[Fecha]])</f>
        <v>1</v>
      </c>
      <c r="I311" s="12" t="str">
        <f>TEXT(DATE(CONSUMO_UP[[#This Row],[anio]], CONSUMO_UP[[#This Row],[mes]], CONSUMO_UP[[#This Row],[dia]]), "mmmm")</f>
        <v>January</v>
      </c>
      <c r="J311" s="2">
        <f>DAY(CONSUMO_UP[[#This Row],[Fecha]])</f>
        <v>13</v>
      </c>
      <c r="K311" s="12" t="str">
        <f t="shared" si="4"/>
        <v>13-01-2025_21</v>
      </c>
    </row>
    <row r="312" spans="1:11" x14ac:dyDescent="0.3">
      <c r="A312" s="3">
        <v>45670</v>
      </c>
      <c r="B312" s="6">
        <v>0.91666666666666663</v>
      </c>
      <c r="C312" s="2">
        <v>7.6629999999995597</v>
      </c>
      <c r="D312" s="2">
        <v>9.859</v>
      </c>
      <c r="E312" s="2">
        <v>12.930999999999999</v>
      </c>
      <c r="F312" s="2">
        <v>12.018000000000001</v>
      </c>
      <c r="G312" s="2">
        <f>YEAR(CONSUMO_UP[[#This Row],[Fecha]])</f>
        <v>2025</v>
      </c>
      <c r="H312" s="2">
        <f>MONTH(CONSUMO_UP[[#This Row],[Fecha]])</f>
        <v>1</v>
      </c>
      <c r="I312" s="12" t="str">
        <f>TEXT(DATE(CONSUMO_UP[[#This Row],[anio]], CONSUMO_UP[[#This Row],[mes]], CONSUMO_UP[[#This Row],[dia]]), "mmmm")</f>
        <v>January</v>
      </c>
      <c r="J312" s="2">
        <f>DAY(CONSUMO_UP[[#This Row],[Fecha]])</f>
        <v>13</v>
      </c>
      <c r="K312" s="12" t="str">
        <f t="shared" si="4"/>
        <v>13-01-2025_22</v>
      </c>
    </row>
    <row r="313" spans="1:11" x14ac:dyDescent="0.3">
      <c r="A313" s="3">
        <v>45670</v>
      </c>
      <c r="B313" s="6">
        <v>0.95833333333333337</v>
      </c>
      <c r="C313" s="2">
        <v>7.6780000000007904</v>
      </c>
      <c r="D313" s="2">
        <v>9.83</v>
      </c>
      <c r="E313" s="2">
        <v>12.864000000000001</v>
      </c>
      <c r="F313" s="2">
        <v>11.952</v>
      </c>
      <c r="G313" s="2">
        <f>YEAR(CONSUMO_UP[[#This Row],[Fecha]])</f>
        <v>2025</v>
      </c>
      <c r="H313" s="2">
        <f>MONTH(CONSUMO_UP[[#This Row],[Fecha]])</f>
        <v>1</v>
      </c>
      <c r="I313" s="12" t="str">
        <f>TEXT(DATE(CONSUMO_UP[[#This Row],[anio]], CONSUMO_UP[[#This Row],[mes]], CONSUMO_UP[[#This Row],[dia]]), "mmmm")</f>
        <v>January</v>
      </c>
      <c r="J313" s="2">
        <f>DAY(CONSUMO_UP[[#This Row],[Fecha]])</f>
        <v>13</v>
      </c>
      <c r="K313" s="12" t="str">
        <f t="shared" si="4"/>
        <v>13-01-2025_23</v>
      </c>
    </row>
    <row r="314" spans="1:11" x14ac:dyDescent="0.3">
      <c r="A314" s="3">
        <v>45671</v>
      </c>
      <c r="B314" s="6">
        <v>0</v>
      </c>
      <c r="C314" s="2">
        <v>7.7069999999994296</v>
      </c>
      <c r="D314" s="2">
        <v>9.86</v>
      </c>
      <c r="E314" s="2">
        <v>12.868</v>
      </c>
      <c r="F314" s="2">
        <v>11.955</v>
      </c>
      <c r="G314" s="2">
        <f>YEAR(CONSUMO_UP[[#This Row],[Fecha]])</f>
        <v>2025</v>
      </c>
      <c r="H314" s="2">
        <f>MONTH(CONSUMO_UP[[#This Row],[Fecha]])</f>
        <v>1</v>
      </c>
      <c r="I314" s="12" t="str">
        <f>TEXT(DATE(CONSUMO_UP[[#This Row],[anio]], CONSUMO_UP[[#This Row],[mes]], CONSUMO_UP[[#This Row],[dia]]), "mmmm")</f>
        <v>January</v>
      </c>
      <c r="J314" s="2">
        <f>DAY(CONSUMO_UP[[#This Row],[Fecha]])</f>
        <v>14</v>
      </c>
      <c r="K314" s="12" t="str">
        <f t="shared" si="4"/>
        <v>14-01-2025_00</v>
      </c>
    </row>
    <row r="315" spans="1:11" x14ac:dyDescent="0.3">
      <c r="A315" s="3">
        <v>45671</v>
      </c>
      <c r="B315" s="6">
        <v>4.1666666666666664E-2</v>
      </c>
      <c r="C315" s="2">
        <v>7.7470000000003001</v>
      </c>
      <c r="D315" s="2">
        <v>9.9779999999999998</v>
      </c>
      <c r="E315" s="2">
        <v>12.989000000000001</v>
      </c>
      <c r="F315" s="2">
        <v>12.071</v>
      </c>
      <c r="G315" s="2">
        <f>YEAR(CONSUMO_UP[[#This Row],[Fecha]])</f>
        <v>2025</v>
      </c>
      <c r="H315" s="2">
        <f>MONTH(CONSUMO_UP[[#This Row],[Fecha]])</f>
        <v>1</v>
      </c>
      <c r="I315" s="12" t="str">
        <f>TEXT(DATE(CONSUMO_UP[[#This Row],[anio]], CONSUMO_UP[[#This Row],[mes]], CONSUMO_UP[[#This Row],[dia]]), "mmmm")</f>
        <v>January</v>
      </c>
      <c r="J315" s="2">
        <f>DAY(CONSUMO_UP[[#This Row],[Fecha]])</f>
        <v>14</v>
      </c>
      <c r="K315" s="12" t="str">
        <f t="shared" si="4"/>
        <v>14-01-2025_01</v>
      </c>
    </row>
    <row r="316" spans="1:11" x14ac:dyDescent="0.3">
      <c r="A316" s="3">
        <v>45671</v>
      </c>
      <c r="B316" s="6">
        <v>8.3333333333333329E-2</v>
      </c>
      <c r="C316" s="2">
        <v>7.6639999999997599</v>
      </c>
      <c r="D316" s="2">
        <v>9.9580000000000002</v>
      </c>
      <c r="E316" s="2">
        <v>12.956</v>
      </c>
      <c r="F316" s="2">
        <v>12.032999999999999</v>
      </c>
      <c r="G316" s="2">
        <f>YEAR(CONSUMO_UP[[#This Row],[Fecha]])</f>
        <v>2025</v>
      </c>
      <c r="H316" s="2">
        <f>MONTH(CONSUMO_UP[[#This Row],[Fecha]])</f>
        <v>1</v>
      </c>
      <c r="I316" s="12" t="str">
        <f>TEXT(DATE(CONSUMO_UP[[#This Row],[anio]], CONSUMO_UP[[#This Row],[mes]], CONSUMO_UP[[#This Row],[dia]]), "mmmm")</f>
        <v>January</v>
      </c>
      <c r="J316" s="2">
        <f>DAY(CONSUMO_UP[[#This Row],[Fecha]])</f>
        <v>14</v>
      </c>
      <c r="K316" s="12" t="str">
        <f t="shared" si="4"/>
        <v>14-01-2025_02</v>
      </c>
    </row>
    <row r="317" spans="1:11" x14ac:dyDescent="0.3">
      <c r="A317" s="3">
        <v>45671</v>
      </c>
      <c r="B317" s="6">
        <v>0.125</v>
      </c>
      <c r="C317" s="2">
        <v>7.6260000000002002</v>
      </c>
      <c r="D317" s="2">
        <v>10.005000000000001</v>
      </c>
      <c r="E317" s="2">
        <v>12.994999999999999</v>
      </c>
      <c r="F317" s="2">
        <v>12.082000000000001</v>
      </c>
      <c r="G317" s="2">
        <f>YEAR(CONSUMO_UP[[#This Row],[Fecha]])</f>
        <v>2025</v>
      </c>
      <c r="H317" s="2">
        <f>MONTH(CONSUMO_UP[[#This Row],[Fecha]])</f>
        <v>1</v>
      </c>
      <c r="I317" s="12" t="str">
        <f>TEXT(DATE(CONSUMO_UP[[#This Row],[anio]], CONSUMO_UP[[#This Row],[mes]], CONSUMO_UP[[#This Row],[dia]]), "mmmm")</f>
        <v>January</v>
      </c>
      <c r="J317" s="2">
        <f>DAY(CONSUMO_UP[[#This Row],[Fecha]])</f>
        <v>14</v>
      </c>
      <c r="K317" s="12" t="str">
        <f t="shared" si="4"/>
        <v>14-01-2025_03</v>
      </c>
    </row>
    <row r="318" spans="1:11" x14ac:dyDescent="0.3">
      <c r="A318" s="3">
        <v>45671</v>
      </c>
      <c r="B318" s="6">
        <v>0.16666666666666666</v>
      </c>
      <c r="C318" s="2">
        <v>7.7049999999999299</v>
      </c>
      <c r="D318" s="2">
        <v>9.9969999999999999</v>
      </c>
      <c r="E318" s="2">
        <v>12.959</v>
      </c>
      <c r="F318" s="2">
        <v>12.054</v>
      </c>
      <c r="G318" s="2">
        <f>YEAR(CONSUMO_UP[[#This Row],[Fecha]])</f>
        <v>2025</v>
      </c>
      <c r="H318" s="2">
        <f>MONTH(CONSUMO_UP[[#This Row],[Fecha]])</f>
        <v>1</v>
      </c>
      <c r="I318" s="12" t="str">
        <f>TEXT(DATE(CONSUMO_UP[[#This Row],[anio]], CONSUMO_UP[[#This Row],[mes]], CONSUMO_UP[[#This Row],[dia]]), "mmmm")</f>
        <v>January</v>
      </c>
      <c r="J318" s="2">
        <f>DAY(CONSUMO_UP[[#This Row],[Fecha]])</f>
        <v>14</v>
      </c>
      <c r="K318" s="12" t="str">
        <f t="shared" si="4"/>
        <v>14-01-2025_04</v>
      </c>
    </row>
    <row r="319" spans="1:11" x14ac:dyDescent="0.3">
      <c r="A319" s="3">
        <v>45671</v>
      </c>
      <c r="B319" s="6">
        <v>0.20833333333333334</v>
      </c>
      <c r="C319" s="2">
        <v>7.7659999999996199</v>
      </c>
      <c r="D319" s="2">
        <v>9.9809999999999999</v>
      </c>
      <c r="E319" s="2">
        <v>12.942</v>
      </c>
      <c r="F319" s="2">
        <v>12.044</v>
      </c>
      <c r="G319" s="2">
        <f>YEAR(CONSUMO_UP[[#This Row],[Fecha]])</f>
        <v>2025</v>
      </c>
      <c r="H319" s="2">
        <f>MONTH(CONSUMO_UP[[#This Row],[Fecha]])</f>
        <v>1</v>
      </c>
      <c r="I319" s="12" t="str">
        <f>TEXT(DATE(CONSUMO_UP[[#This Row],[anio]], CONSUMO_UP[[#This Row],[mes]], CONSUMO_UP[[#This Row],[dia]]), "mmmm")</f>
        <v>January</v>
      </c>
      <c r="J319" s="2">
        <f>DAY(CONSUMO_UP[[#This Row],[Fecha]])</f>
        <v>14</v>
      </c>
      <c r="K319" s="12" t="str">
        <f t="shared" si="4"/>
        <v>14-01-2025_05</v>
      </c>
    </row>
    <row r="320" spans="1:11" x14ac:dyDescent="0.3">
      <c r="A320" s="3">
        <v>45671</v>
      </c>
      <c r="B320" s="6">
        <v>0.25</v>
      </c>
      <c r="C320" s="2">
        <v>5.2899999999999601</v>
      </c>
      <c r="D320" s="2">
        <v>6.6959999999999997</v>
      </c>
      <c r="E320" s="2">
        <v>8.2750000000000004</v>
      </c>
      <c r="F320" s="2">
        <v>7.5839999999999996</v>
      </c>
      <c r="G320" s="2">
        <f>YEAR(CONSUMO_UP[[#This Row],[Fecha]])</f>
        <v>2025</v>
      </c>
      <c r="H320" s="2">
        <f>MONTH(CONSUMO_UP[[#This Row],[Fecha]])</f>
        <v>1</v>
      </c>
      <c r="I320" s="12" t="str">
        <f>TEXT(DATE(CONSUMO_UP[[#This Row],[anio]], CONSUMO_UP[[#This Row],[mes]], CONSUMO_UP[[#This Row],[dia]]), "mmmm")</f>
        <v>January</v>
      </c>
      <c r="J320" s="2">
        <f>DAY(CONSUMO_UP[[#This Row],[Fecha]])</f>
        <v>14</v>
      </c>
      <c r="K320" s="12" t="str">
        <f t="shared" si="4"/>
        <v>14-01-2025_06</v>
      </c>
    </row>
    <row r="321" spans="1:11" x14ac:dyDescent="0.3">
      <c r="A321" s="3">
        <v>45671</v>
      </c>
      <c r="B321" s="6">
        <v>0.29166666666666669</v>
      </c>
      <c r="C321" s="2">
        <v>0</v>
      </c>
      <c r="D321" s="2">
        <v>0</v>
      </c>
      <c r="E321" s="2">
        <v>0</v>
      </c>
      <c r="F321" s="2">
        <v>0</v>
      </c>
      <c r="G321" s="2">
        <f>YEAR(CONSUMO_UP[[#This Row],[Fecha]])</f>
        <v>2025</v>
      </c>
      <c r="H321" s="2">
        <f>MONTH(CONSUMO_UP[[#This Row],[Fecha]])</f>
        <v>1</v>
      </c>
      <c r="I321" s="12" t="str">
        <f>TEXT(DATE(CONSUMO_UP[[#This Row],[anio]], CONSUMO_UP[[#This Row],[mes]], CONSUMO_UP[[#This Row],[dia]]), "mmmm")</f>
        <v>January</v>
      </c>
      <c r="J321" s="2">
        <f>DAY(CONSUMO_UP[[#This Row],[Fecha]])</f>
        <v>14</v>
      </c>
      <c r="K321" s="12" t="str">
        <f t="shared" si="4"/>
        <v>14-01-2025_07</v>
      </c>
    </row>
    <row r="322" spans="1:11" x14ac:dyDescent="0.3">
      <c r="A322" s="3">
        <v>45671</v>
      </c>
      <c r="B322" s="6">
        <v>0.33333333333333331</v>
      </c>
      <c r="C322" s="2">
        <v>0</v>
      </c>
      <c r="D322" s="2">
        <v>0</v>
      </c>
      <c r="E322" s="2">
        <v>0</v>
      </c>
      <c r="F322" s="2">
        <v>0</v>
      </c>
      <c r="G322" s="2">
        <f>YEAR(CONSUMO_UP[[#This Row],[Fecha]])</f>
        <v>2025</v>
      </c>
      <c r="H322" s="2">
        <f>MONTH(CONSUMO_UP[[#This Row],[Fecha]])</f>
        <v>1</v>
      </c>
      <c r="I322" s="12" t="str">
        <f>TEXT(DATE(CONSUMO_UP[[#This Row],[anio]], CONSUMO_UP[[#This Row],[mes]], CONSUMO_UP[[#This Row],[dia]]), "mmmm")</f>
        <v>January</v>
      </c>
      <c r="J322" s="2">
        <f>DAY(CONSUMO_UP[[#This Row],[Fecha]])</f>
        <v>14</v>
      </c>
      <c r="K322" s="12" t="str">
        <f t="shared" ref="K322:K385" si="5">TEXT(A322,"dd-mm-yyyy") &amp; "_" &amp; TEXT(HOUR(B322),"00")</f>
        <v>14-01-2025_08</v>
      </c>
    </row>
    <row r="323" spans="1:11" x14ac:dyDescent="0.3">
      <c r="A323" s="3">
        <v>45671</v>
      </c>
      <c r="B323" s="6">
        <v>0.375</v>
      </c>
      <c r="C323" s="2">
        <v>0</v>
      </c>
      <c r="D323" s="2">
        <v>0</v>
      </c>
      <c r="E323" s="2">
        <v>0</v>
      </c>
      <c r="F323" s="2">
        <v>0</v>
      </c>
      <c r="G323" s="2">
        <f>YEAR(CONSUMO_UP[[#This Row],[Fecha]])</f>
        <v>2025</v>
      </c>
      <c r="H323" s="2">
        <f>MONTH(CONSUMO_UP[[#This Row],[Fecha]])</f>
        <v>1</v>
      </c>
      <c r="I323" s="12" t="str">
        <f>TEXT(DATE(CONSUMO_UP[[#This Row],[anio]], CONSUMO_UP[[#This Row],[mes]], CONSUMO_UP[[#This Row],[dia]]), "mmmm")</f>
        <v>January</v>
      </c>
      <c r="J323" s="2">
        <f>DAY(CONSUMO_UP[[#This Row],[Fecha]])</f>
        <v>14</v>
      </c>
      <c r="K323" s="12" t="str">
        <f t="shared" si="5"/>
        <v>14-01-2025_09</v>
      </c>
    </row>
    <row r="324" spans="1:11" x14ac:dyDescent="0.3">
      <c r="A324" s="3">
        <v>45671</v>
      </c>
      <c r="B324" s="6">
        <v>0.41666666666666669</v>
      </c>
      <c r="C324" s="2">
        <v>0</v>
      </c>
      <c r="D324" s="2">
        <v>0</v>
      </c>
      <c r="E324" s="2">
        <v>0</v>
      </c>
      <c r="F324" s="2">
        <v>0</v>
      </c>
      <c r="G324" s="2">
        <f>YEAR(CONSUMO_UP[[#This Row],[Fecha]])</f>
        <v>2025</v>
      </c>
      <c r="H324" s="2">
        <f>MONTH(CONSUMO_UP[[#This Row],[Fecha]])</f>
        <v>1</v>
      </c>
      <c r="I324" s="12" t="str">
        <f>TEXT(DATE(CONSUMO_UP[[#This Row],[anio]], CONSUMO_UP[[#This Row],[mes]], CONSUMO_UP[[#This Row],[dia]]), "mmmm")</f>
        <v>January</v>
      </c>
      <c r="J324" s="2">
        <f>DAY(CONSUMO_UP[[#This Row],[Fecha]])</f>
        <v>14</v>
      </c>
      <c r="K324" s="12" t="str">
        <f t="shared" si="5"/>
        <v>14-01-2025_10</v>
      </c>
    </row>
    <row r="325" spans="1:11" x14ac:dyDescent="0.3">
      <c r="A325" s="3">
        <v>45671</v>
      </c>
      <c r="B325" s="6">
        <v>0.45833333333333331</v>
      </c>
      <c r="C325" s="2">
        <v>0</v>
      </c>
      <c r="D325" s="2">
        <v>0</v>
      </c>
      <c r="E325" s="2">
        <v>0</v>
      </c>
      <c r="F325" s="2">
        <v>0</v>
      </c>
      <c r="G325" s="2">
        <f>YEAR(CONSUMO_UP[[#This Row],[Fecha]])</f>
        <v>2025</v>
      </c>
      <c r="H325" s="2">
        <f>MONTH(CONSUMO_UP[[#This Row],[Fecha]])</f>
        <v>1</v>
      </c>
      <c r="I325" s="12" t="str">
        <f>TEXT(DATE(CONSUMO_UP[[#This Row],[anio]], CONSUMO_UP[[#This Row],[mes]], CONSUMO_UP[[#This Row],[dia]]), "mmmm")</f>
        <v>January</v>
      </c>
      <c r="J325" s="2">
        <f>DAY(CONSUMO_UP[[#This Row],[Fecha]])</f>
        <v>14</v>
      </c>
      <c r="K325" s="12" t="str">
        <f t="shared" si="5"/>
        <v>14-01-2025_11</v>
      </c>
    </row>
    <row r="326" spans="1:11" x14ac:dyDescent="0.3">
      <c r="A326" s="3">
        <v>45671</v>
      </c>
      <c r="B326" s="6">
        <v>0.5</v>
      </c>
      <c r="C326" s="2">
        <v>0</v>
      </c>
      <c r="D326" s="2">
        <v>0</v>
      </c>
      <c r="E326" s="2">
        <v>0</v>
      </c>
      <c r="F326" s="2">
        <v>0</v>
      </c>
      <c r="G326" s="2">
        <f>YEAR(CONSUMO_UP[[#This Row],[Fecha]])</f>
        <v>2025</v>
      </c>
      <c r="H326" s="2">
        <f>MONTH(CONSUMO_UP[[#This Row],[Fecha]])</f>
        <v>1</v>
      </c>
      <c r="I326" s="12" t="str">
        <f>TEXT(DATE(CONSUMO_UP[[#This Row],[anio]], CONSUMO_UP[[#This Row],[mes]], CONSUMO_UP[[#This Row],[dia]]), "mmmm")</f>
        <v>January</v>
      </c>
      <c r="J326" s="2">
        <f>DAY(CONSUMO_UP[[#This Row],[Fecha]])</f>
        <v>14</v>
      </c>
      <c r="K326" s="12" t="str">
        <f t="shared" si="5"/>
        <v>14-01-2025_12</v>
      </c>
    </row>
    <row r="327" spans="1:11" x14ac:dyDescent="0.3">
      <c r="A327" s="3">
        <v>45671</v>
      </c>
      <c r="B327" s="6">
        <v>0.54166666666666663</v>
      </c>
      <c r="C327" s="2">
        <v>0</v>
      </c>
      <c r="D327" s="2">
        <v>0</v>
      </c>
      <c r="E327" s="2">
        <v>0</v>
      </c>
      <c r="F327" s="2">
        <v>0</v>
      </c>
      <c r="G327" s="2">
        <f>YEAR(CONSUMO_UP[[#This Row],[Fecha]])</f>
        <v>2025</v>
      </c>
      <c r="H327" s="2">
        <f>MONTH(CONSUMO_UP[[#This Row],[Fecha]])</f>
        <v>1</v>
      </c>
      <c r="I327" s="12" t="str">
        <f>TEXT(DATE(CONSUMO_UP[[#This Row],[anio]], CONSUMO_UP[[#This Row],[mes]], CONSUMO_UP[[#This Row],[dia]]), "mmmm")</f>
        <v>January</v>
      </c>
      <c r="J327" s="2">
        <f>DAY(CONSUMO_UP[[#This Row],[Fecha]])</f>
        <v>14</v>
      </c>
      <c r="K327" s="12" t="str">
        <f t="shared" si="5"/>
        <v>14-01-2025_13</v>
      </c>
    </row>
    <row r="328" spans="1:11" x14ac:dyDescent="0.3">
      <c r="A328" s="3">
        <v>45671</v>
      </c>
      <c r="B328" s="6">
        <v>0.58333333333333337</v>
      </c>
      <c r="C328" s="2">
        <v>0</v>
      </c>
      <c r="D328" s="2">
        <v>0</v>
      </c>
      <c r="E328" s="2">
        <v>0</v>
      </c>
      <c r="F328" s="2">
        <v>0</v>
      </c>
      <c r="G328" s="2">
        <f>YEAR(CONSUMO_UP[[#This Row],[Fecha]])</f>
        <v>2025</v>
      </c>
      <c r="H328" s="2">
        <f>MONTH(CONSUMO_UP[[#This Row],[Fecha]])</f>
        <v>1</v>
      </c>
      <c r="I328" s="12" t="str">
        <f>TEXT(DATE(CONSUMO_UP[[#This Row],[anio]], CONSUMO_UP[[#This Row],[mes]], CONSUMO_UP[[#This Row],[dia]]), "mmmm")</f>
        <v>January</v>
      </c>
      <c r="J328" s="2">
        <f>DAY(CONSUMO_UP[[#This Row],[Fecha]])</f>
        <v>14</v>
      </c>
      <c r="K328" s="12" t="str">
        <f t="shared" si="5"/>
        <v>14-01-2025_14</v>
      </c>
    </row>
    <row r="329" spans="1:11" x14ac:dyDescent="0.3">
      <c r="A329" s="3">
        <v>45671</v>
      </c>
      <c r="B329" s="6">
        <v>0.625</v>
      </c>
      <c r="C329" s="2">
        <v>0</v>
      </c>
      <c r="D329" s="2">
        <v>0</v>
      </c>
      <c r="E329" s="2">
        <v>0</v>
      </c>
      <c r="F329" s="2">
        <v>0</v>
      </c>
      <c r="G329" s="2">
        <f>YEAR(CONSUMO_UP[[#This Row],[Fecha]])</f>
        <v>2025</v>
      </c>
      <c r="H329" s="2">
        <f>MONTH(CONSUMO_UP[[#This Row],[Fecha]])</f>
        <v>1</v>
      </c>
      <c r="I329" s="12" t="str">
        <f>TEXT(DATE(CONSUMO_UP[[#This Row],[anio]], CONSUMO_UP[[#This Row],[mes]], CONSUMO_UP[[#This Row],[dia]]), "mmmm")</f>
        <v>January</v>
      </c>
      <c r="J329" s="2">
        <f>DAY(CONSUMO_UP[[#This Row],[Fecha]])</f>
        <v>14</v>
      </c>
      <c r="K329" s="12" t="str">
        <f t="shared" si="5"/>
        <v>14-01-2025_15</v>
      </c>
    </row>
    <row r="330" spans="1:11" x14ac:dyDescent="0.3">
      <c r="A330" s="3">
        <v>45671</v>
      </c>
      <c r="B330" s="6">
        <v>0.66666666666666663</v>
      </c>
      <c r="C330" s="2">
        <v>0</v>
      </c>
      <c r="D330" s="2">
        <v>0</v>
      </c>
      <c r="E330" s="2">
        <v>0</v>
      </c>
      <c r="F330" s="2">
        <v>0</v>
      </c>
      <c r="G330" s="2">
        <f>YEAR(CONSUMO_UP[[#This Row],[Fecha]])</f>
        <v>2025</v>
      </c>
      <c r="H330" s="2">
        <f>MONTH(CONSUMO_UP[[#This Row],[Fecha]])</f>
        <v>1</v>
      </c>
      <c r="I330" s="12" t="str">
        <f>TEXT(DATE(CONSUMO_UP[[#This Row],[anio]], CONSUMO_UP[[#This Row],[mes]], CONSUMO_UP[[#This Row],[dia]]), "mmmm")</f>
        <v>January</v>
      </c>
      <c r="J330" s="2">
        <f>DAY(CONSUMO_UP[[#This Row],[Fecha]])</f>
        <v>14</v>
      </c>
      <c r="K330" s="12" t="str">
        <f t="shared" si="5"/>
        <v>14-01-2025_16</v>
      </c>
    </row>
    <row r="331" spans="1:11" x14ac:dyDescent="0.3">
      <c r="A331" s="3">
        <v>45671</v>
      </c>
      <c r="B331" s="6">
        <v>0.70833333333333337</v>
      </c>
      <c r="C331" s="2">
        <v>0</v>
      </c>
      <c r="D331" s="2">
        <v>0</v>
      </c>
      <c r="E331" s="2">
        <v>0</v>
      </c>
      <c r="F331" s="2">
        <v>0</v>
      </c>
      <c r="G331" s="2">
        <f>YEAR(CONSUMO_UP[[#This Row],[Fecha]])</f>
        <v>2025</v>
      </c>
      <c r="H331" s="2">
        <f>MONTH(CONSUMO_UP[[#This Row],[Fecha]])</f>
        <v>1</v>
      </c>
      <c r="I331" s="12" t="str">
        <f>TEXT(DATE(CONSUMO_UP[[#This Row],[anio]], CONSUMO_UP[[#This Row],[mes]], CONSUMO_UP[[#This Row],[dia]]), "mmmm")</f>
        <v>January</v>
      </c>
      <c r="J331" s="2">
        <f>DAY(CONSUMO_UP[[#This Row],[Fecha]])</f>
        <v>14</v>
      </c>
      <c r="K331" s="12" t="str">
        <f t="shared" si="5"/>
        <v>14-01-2025_17</v>
      </c>
    </row>
    <row r="332" spans="1:11" x14ac:dyDescent="0.3">
      <c r="A332" s="3">
        <v>45671</v>
      </c>
      <c r="B332" s="6">
        <v>0.75</v>
      </c>
      <c r="C332" s="2">
        <v>5.6310000000003102</v>
      </c>
      <c r="D332" s="2">
        <v>6.742</v>
      </c>
      <c r="E332" s="2">
        <v>6.6449999999999996</v>
      </c>
      <c r="F332" s="2">
        <v>6.6139999999999999</v>
      </c>
      <c r="G332" s="2">
        <f>YEAR(CONSUMO_UP[[#This Row],[Fecha]])</f>
        <v>2025</v>
      </c>
      <c r="H332" s="2">
        <f>MONTH(CONSUMO_UP[[#This Row],[Fecha]])</f>
        <v>1</v>
      </c>
      <c r="I332" s="12" t="str">
        <f>TEXT(DATE(CONSUMO_UP[[#This Row],[anio]], CONSUMO_UP[[#This Row],[mes]], CONSUMO_UP[[#This Row],[dia]]), "mmmm")</f>
        <v>January</v>
      </c>
      <c r="J332" s="2">
        <f>DAY(CONSUMO_UP[[#This Row],[Fecha]])</f>
        <v>14</v>
      </c>
      <c r="K332" s="12" t="str">
        <f t="shared" si="5"/>
        <v>14-01-2025_18</v>
      </c>
    </row>
    <row r="333" spans="1:11" x14ac:dyDescent="0.3">
      <c r="A333" s="3">
        <v>45671</v>
      </c>
      <c r="B333" s="6">
        <v>0.79166666666666663</v>
      </c>
      <c r="C333" s="2">
        <v>7.6630000000004701</v>
      </c>
      <c r="D333" s="2">
        <v>9.734</v>
      </c>
      <c r="E333" s="2">
        <v>12.747999999999999</v>
      </c>
      <c r="F333" s="2">
        <v>11.861000000000001</v>
      </c>
      <c r="G333" s="2">
        <f>YEAR(CONSUMO_UP[[#This Row],[Fecha]])</f>
        <v>2025</v>
      </c>
      <c r="H333" s="2">
        <f>MONTH(CONSUMO_UP[[#This Row],[Fecha]])</f>
        <v>1</v>
      </c>
      <c r="I333" s="12" t="str">
        <f>TEXT(DATE(CONSUMO_UP[[#This Row],[anio]], CONSUMO_UP[[#This Row],[mes]], CONSUMO_UP[[#This Row],[dia]]), "mmmm")</f>
        <v>January</v>
      </c>
      <c r="J333" s="2">
        <f>DAY(CONSUMO_UP[[#This Row],[Fecha]])</f>
        <v>14</v>
      </c>
      <c r="K333" s="12" t="str">
        <f t="shared" si="5"/>
        <v>14-01-2025_19</v>
      </c>
    </row>
    <row r="334" spans="1:11" x14ac:dyDescent="0.3">
      <c r="A334" s="3">
        <v>45671</v>
      </c>
      <c r="B334" s="6">
        <v>0.83333333333333337</v>
      </c>
      <c r="C334" s="2">
        <v>7.6669999999994598</v>
      </c>
      <c r="D334" s="2">
        <v>9.8279999999999994</v>
      </c>
      <c r="E334" s="2">
        <v>12.875999999999999</v>
      </c>
      <c r="F334" s="2">
        <v>11.967000000000001</v>
      </c>
      <c r="G334" s="2">
        <f>YEAR(CONSUMO_UP[[#This Row],[Fecha]])</f>
        <v>2025</v>
      </c>
      <c r="H334" s="2">
        <f>MONTH(CONSUMO_UP[[#This Row],[Fecha]])</f>
        <v>1</v>
      </c>
      <c r="I334" s="12" t="str">
        <f>TEXT(DATE(CONSUMO_UP[[#This Row],[anio]], CONSUMO_UP[[#This Row],[mes]], CONSUMO_UP[[#This Row],[dia]]), "mmmm")</f>
        <v>January</v>
      </c>
      <c r="J334" s="2">
        <f>DAY(CONSUMO_UP[[#This Row],[Fecha]])</f>
        <v>14</v>
      </c>
      <c r="K334" s="12" t="str">
        <f t="shared" si="5"/>
        <v>14-01-2025_20</v>
      </c>
    </row>
    <row r="335" spans="1:11" x14ac:dyDescent="0.3">
      <c r="A335" s="3">
        <v>45671</v>
      </c>
      <c r="B335" s="6">
        <v>0.875</v>
      </c>
      <c r="C335" s="2">
        <v>7.6540000000004502</v>
      </c>
      <c r="D335" s="2">
        <v>9.7739999999999991</v>
      </c>
      <c r="E335" s="2">
        <v>12.843999999999999</v>
      </c>
      <c r="F335" s="2">
        <v>11.919</v>
      </c>
      <c r="G335" s="2">
        <f>YEAR(CONSUMO_UP[[#This Row],[Fecha]])</f>
        <v>2025</v>
      </c>
      <c r="H335" s="2">
        <f>MONTH(CONSUMO_UP[[#This Row],[Fecha]])</f>
        <v>1</v>
      </c>
      <c r="I335" s="12" t="str">
        <f>TEXT(DATE(CONSUMO_UP[[#This Row],[anio]], CONSUMO_UP[[#This Row],[mes]], CONSUMO_UP[[#This Row],[dia]]), "mmmm")</f>
        <v>January</v>
      </c>
      <c r="J335" s="2">
        <f>DAY(CONSUMO_UP[[#This Row],[Fecha]])</f>
        <v>14</v>
      </c>
      <c r="K335" s="12" t="str">
        <f t="shared" si="5"/>
        <v>14-01-2025_21</v>
      </c>
    </row>
    <row r="336" spans="1:11" x14ac:dyDescent="0.3">
      <c r="A336" s="3">
        <v>45671</v>
      </c>
      <c r="B336" s="6">
        <v>0.91666666666666663</v>
      </c>
      <c r="C336" s="2">
        <v>7.6459999999997299</v>
      </c>
      <c r="D336" s="2">
        <v>9.74</v>
      </c>
      <c r="E336" s="2">
        <v>12.792999999999999</v>
      </c>
      <c r="F336" s="2">
        <v>11.858000000000001</v>
      </c>
      <c r="G336" s="2">
        <f>YEAR(CONSUMO_UP[[#This Row],[Fecha]])</f>
        <v>2025</v>
      </c>
      <c r="H336" s="2">
        <f>MONTH(CONSUMO_UP[[#This Row],[Fecha]])</f>
        <v>1</v>
      </c>
      <c r="I336" s="12" t="str">
        <f>TEXT(DATE(CONSUMO_UP[[#This Row],[anio]], CONSUMO_UP[[#This Row],[mes]], CONSUMO_UP[[#This Row],[dia]]), "mmmm")</f>
        <v>January</v>
      </c>
      <c r="J336" s="2">
        <f>DAY(CONSUMO_UP[[#This Row],[Fecha]])</f>
        <v>14</v>
      </c>
      <c r="K336" s="12" t="str">
        <f t="shared" si="5"/>
        <v>14-01-2025_22</v>
      </c>
    </row>
    <row r="337" spans="1:11" x14ac:dyDescent="0.3">
      <c r="A337" s="3">
        <v>45671</v>
      </c>
      <c r="B337" s="6">
        <v>0.95833333333333337</v>
      </c>
      <c r="C337" s="2">
        <v>7.7740000000003402</v>
      </c>
      <c r="D337" s="2">
        <v>9.8480000000000008</v>
      </c>
      <c r="E337" s="2">
        <v>12.912000000000001</v>
      </c>
      <c r="F337" s="2">
        <v>11.975</v>
      </c>
      <c r="G337" s="2">
        <f>YEAR(CONSUMO_UP[[#This Row],[Fecha]])</f>
        <v>2025</v>
      </c>
      <c r="H337" s="2">
        <f>MONTH(CONSUMO_UP[[#This Row],[Fecha]])</f>
        <v>1</v>
      </c>
      <c r="I337" s="12" t="str">
        <f>TEXT(DATE(CONSUMO_UP[[#This Row],[anio]], CONSUMO_UP[[#This Row],[mes]], CONSUMO_UP[[#This Row],[dia]]), "mmmm")</f>
        <v>January</v>
      </c>
      <c r="J337" s="2">
        <f>DAY(CONSUMO_UP[[#This Row],[Fecha]])</f>
        <v>14</v>
      </c>
      <c r="K337" s="12" t="str">
        <f t="shared" si="5"/>
        <v>14-01-2025_23</v>
      </c>
    </row>
    <row r="338" spans="1:11" x14ac:dyDescent="0.3">
      <c r="A338" s="3">
        <v>45672</v>
      </c>
      <c r="B338" s="6">
        <v>0</v>
      </c>
      <c r="C338" s="2">
        <v>7.7199999999993496</v>
      </c>
      <c r="D338" s="2">
        <v>9.8849999999999998</v>
      </c>
      <c r="E338" s="2">
        <v>12.936</v>
      </c>
      <c r="F338" s="2">
        <v>12.013999999999999</v>
      </c>
      <c r="G338" s="2">
        <f>YEAR(CONSUMO_UP[[#This Row],[Fecha]])</f>
        <v>2025</v>
      </c>
      <c r="H338" s="2">
        <f>MONTH(CONSUMO_UP[[#This Row],[Fecha]])</f>
        <v>1</v>
      </c>
      <c r="I338" s="12" t="str">
        <f>TEXT(DATE(CONSUMO_UP[[#This Row],[anio]], CONSUMO_UP[[#This Row],[mes]], CONSUMO_UP[[#This Row],[dia]]), "mmmm")</f>
        <v>January</v>
      </c>
      <c r="J338" s="2">
        <f>DAY(CONSUMO_UP[[#This Row],[Fecha]])</f>
        <v>15</v>
      </c>
      <c r="K338" s="12" t="str">
        <f t="shared" si="5"/>
        <v>15-01-2025_00</v>
      </c>
    </row>
    <row r="339" spans="1:11" x14ac:dyDescent="0.3">
      <c r="A339" s="3">
        <v>45672</v>
      </c>
      <c r="B339" s="6">
        <v>4.1666666666666664E-2</v>
      </c>
      <c r="C339" s="2">
        <v>7.7440000000006002</v>
      </c>
      <c r="D339" s="2">
        <v>9.8320000000000007</v>
      </c>
      <c r="E339" s="2">
        <v>12.836</v>
      </c>
      <c r="F339" s="2">
        <v>11.954000000000001</v>
      </c>
      <c r="G339" s="2">
        <f>YEAR(CONSUMO_UP[[#This Row],[Fecha]])</f>
        <v>2025</v>
      </c>
      <c r="H339" s="2">
        <f>MONTH(CONSUMO_UP[[#This Row],[Fecha]])</f>
        <v>1</v>
      </c>
      <c r="I339" s="12" t="str">
        <f>TEXT(DATE(CONSUMO_UP[[#This Row],[anio]], CONSUMO_UP[[#This Row],[mes]], CONSUMO_UP[[#This Row],[dia]]), "mmmm")</f>
        <v>January</v>
      </c>
      <c r="J339" s="2">
        <f>DAY(CONSUMO_UP[[#This Row],[Fecha]])</f>
        <v>15</v>
      </c>
      <c r="K339" s="12" t="str">
        <f t="shared" si="5"/>
        <v>15-01-2025_01</v>
      </c>
    </row>
    <row r="340" spans="1:11" x14ac:dyDescent="0.3">
      <c r="A340" s="3">
        <v>45672</v>
      </c>
      <c r="B340" s="6">
        <v>8.3333333333333329E-2</v>
      </c>
      <c r="C340" s="2">
        <v>7.7429999999994799</v>
      </c>
      <c r="D340" s="2">
        <v>9.8849999999999998</v>
      </c>
      <c r="E340" s="2">
        <v>12.9</v>
      </c>
      <c r="F340" s="2">
        <v>12.004</v>
      </c>
      <c r="G340" s="2">
        <f>YEAR(CONSUMO_UP[[#This Row],[Fecha]])</f>
        <v>2025</v>
      </c>
      <c r="H340" s="2">
        <f>MONTH(CONSUMO_UP[[#This Row],[Fecha]])</f>
        <v>1</v>
      </c>
      <c r="I340" s="12" t="str">
        <f>TEXT(DATE(CONSUMO_UP[[#This Row],[anio]], CONSUMO_UP[[#This Row],[mes]], CONSUMO_UP[[#This Row],[dia]]), "mmmm")</f>
        <v>January</v>
      </c>
      <c r="J340" s="2">
        <f>DAY(CONSUMO_UP[[#This Row],[Fecha]])</f>
        <v>15</v>
      </c>
      <c r="K340" s="12" t="str">
        <f t="shared" si="5"/>
        <v>15-01-2025_02</v>
      </c>
    </row>
    <row r="341" spans="1:11" x14ac:dyDescent="0.3">
      <c r="A341" s="3">
        <v>45672</v>
      </c>
      <c r="B341" s="6">
        <v>0.125</v>
      </c>
      <c r="C341" s="2">
        <v>7.74499999999989</v>
      </c>
      <c r="D341" s="2">
        <v>9.9220000000000006</v>
      </c>
      <c r="E341" s="2">
        <v>12.930999999999999</v>
      </c>
      <c r="F341" s="2">
        <v>12.016</v>
      </c>
      <c r="G341" s="2">
        <f>YEAR(CONSUMO_UP[[#This Row],[Fecha]])</f>
        <v>2025</v>
      </c>
      <c r="H341" s="2">
        <f>MONTH(CONSUMO_UP[[#This Row],[Fecha]])</f>
        <v>1</v>
      </c>
      <c r="I341" s="12" t="str">
        <f>TEXT(DATE(CONSUMO_UP[[#This Row],[anio]], CONSUMO_UP[[#This Row],[mes]], CONSUMO_UP[[#This Row],[dia]]), "mmmm")</f>
        <v>January</v>
      </c>
      <c r="J341" s="2">
        <f>DAY(CONSUMO_UP[[#This Row],[Fecha]])</f>
        <v>15</v>
      </c>
      <c r="K341" s="12" t="str">
        <f t="shared" si="5"/>
        <v>15-01-2025_03</v>
      </c>
    </row>
    <row r="342" spans="1:11" x14ac:dyDescent="0.3">
      <c r="A342" s="3">
        <v>45672</v>
      </c>
      <c r="B342" s="6">
        <v>0.16666666666666666</v>
      </c>
      <c r="C342" s="2">
        <v>7.7409999999999899</v>
      </c>
      <c r="D342" s="2">
        <v>9.9570000000000007</v>
      </c>
      <c r="E342" s="2">
        <v>12.968</v>
      </c>
      <c r="F342" s="2">
        <v>12.061999999999999</v>
      </c>
      <c r="G342" s="2">
        <f>YEAR(CONSUMO_UP[[#This Row],[Fecha]])</f>
        <v>2025</v>
      </c>
      <c r="H342" s="2">
        <f>MONTH(CONSUMO_UP[[#This Row],[Fecha]])</f>
        <v>1</v>
      </c>
      <c r="I342" s="12" t="str">
        <f>TEXT(DATE(CONSUMO_UP[[#This Row],[anio]], CONSUMO_UP[[#This Row],[mes]], CONSUMO_UP[[#This Row],[dia]]), "mmmm")</f>
        <v>January</v>
      </c>
      <c r="J342" s="2">
        <f>DAY(CONSUMO_UP[[#This Row],[Fecha]])</f>
        <v>15</v>
      </c>
      <c r="K342" s="12" t="str">
        <f t="shared" si="5"/>
        <v>15-01-2025_04</v>
      </c>
    </row>
    <row r="343" spans="1:11" x14ac:dyDescent="0.3">
      <c r="A343" s="3">
        <v>45672</v>
      </c>
      <c r="B343" s="6">
        <v>0.20833333333333334</v>
      </c>
      <c r="C343" s="2">
        <v>7.7170000000005503</v>
      </c>
      <c r="D343" s="2">
        <v>9.9510000000000005</v>
      </c>
      <c r="E343" s="2">
        <v>12.95</v>
      </c>
      <c r="F343" s="2">
        <v>12.045</v>
      </c>
      <c r="G343" s="2">
        <f>YEAR(CONSUMO_UP[[#This Row],[Fecha]])</f>
        <v>2025</v>
      </c>
      <c r="H343" s="2">
        <f>MONTH(CONSUMO_UP[[#This Row],[Fecha]])</f>
        <v>1</v>
      </c>
      <c r="I343" s="12" t="str">
        <f>TEXT(DATE(CONSUMO_UP[[#This Row],[anio]], CONSUMO_UP[[#This Row],[mes]], CONSUMO_UP[[#This Row],[dia]]), "mmmm")</f>
        <v>January</v>
      </c>
      <c r="J343" s="2">
        <f>DAY(CONSUMO_UP[[#This Row],[Fecha]])</f>
        <v>15</v>
      </c>
      <c r="K343" s="12" t="str">
        <f t="shared" si="5"/>
        <v>15-01-2025_05</v>
      </c>
    </row>
    <row r="344" spans="1:11" x14ac:dyDescent="0.3">
      <c r="A344" s="3">
        <v>45672</v>
      </c>
      <c r="B344" s="6">
        <v>0.25</v>
      </c>
      <c r="C344" s="2">
        <v>5.3659999999999899</v>
      </c>
      <c r="D344" s="2">
        <v>6.93</v>
      </c>
      <c r="E344" s="2">
        <v>8.7370000000000001</v>
      </c>
      <c r="F344" s="2">
        <v>7.69</v>
      </c>
      <c r="G344" s="2">
        <f>YEAR(CONSUMO_UP[[#This Row],[Fecha]])</f>
        <v>2025</v>
      </c>
      <c r="H344" s="2">
        <f>MONTH(CONSUMO_UP[[#This Row],[Fecha]])</f>
        <v>1</v>
      </c>
      <c r="I344" s="12" t="str">
        <f>TEXT(DATE(CONSUMO_UP[[#This Row],[anio]], CONSUMO_UP[[#This Row],[mes]], CONSUMO_UP[[#This Row],[dia]]), "mmmm")</f>
        <v>January</v>
      </c>
      <c r="J344" s="2">
        <f>DAY(CONSUMO_UP[[#This Row],[Fecha]])</f>
        <v>15</v>
      </c>
      <c r="K344" s="12" t="str">
        <f t="shared" si="5"/>
        <v>15-01-2025_06</v>
      </c>
    </row>
    <row r="345" spans="1:11" x14ac:dyDescent="0.3">
      <c r="A345" s="3">
        <v>45672</v>
      </c>
      <c r="B345" s="6">
        <v>0.29166666666666669</v>
      </c>
      <c r="C345" s="2">
        <v>0</v>
      </c>
      <c r="D345" s="2">
        <v>0</v>
      </c>
      <c r="E345" s="2">
        <v>0</v>
      </c>
      <c r="F345" s="2">
        <v>0</v>
      </c>
      <c r="G345" s="2">
        <f>YEAR(CONSUMO_UP[[#This Row],[Fecha]])</f>
        <v>2025</v>
      </c>
      <c r="H345" s="2">
        <f>MONTH(CONSUMO_UP[[#This Row],[Fecha]])</f>
        <v>1</v>
      </c>
      <c r="I345" s="12" t="str">
        <f>TEXT(DATE(CONSUMO_UP[[#This Row],[anio]], CONSUMO_UP[[#This Row],[mes]], CONSUMO_UP[[#This Row],[dia]]), "mmmm")</f>
        <v>January</v>
      </c>
      <c r="J345" s="2">
        <f>DAY(CONSUMO_UP[[#This Row],[Fecha]])</f>
        <v>15</v>
      </c>
      <c r="K345" s="12" t="str">
        <f t="shared" si="5"/>
        <v>15-01-2025_07</v>
      </c>
    </row>
    <row r="346" spans="1:11" x14ac:dyDescent="0.3">
      <c r="A346" s="3">
        <v>45672</v>
      </c>
      <c r="B346" s="6">
        <v>0.33333333333333331</v>
      </c>
      <c r="C346" s="2">
        <v>0</v>
      </c>
      <c r="D346" s="2">
        <v>0</v>
      </c>
      <c r="E346" s="2">
        <v>0</v>
      </c>
      <c r="F346" s="2">
        <v>0</v>
      </c>
      <c r="G346" s="2">
        <f>YEAR(CONSUMO_UP[[#This Row],[Fecha]])</f>
        <v>2025</v>
      </c>
      <c r="H346" s="2">
        <f>MONTH(CONSUMO_UP[[#This Row],[Fecha]])</f>
        <v>1</v>
      </c>
      <c r="I346" s="12" t="str">
        <f>TEXT(DATE(CONSUMO_UP[[#This Row],[anio]], CONSUMO_UP[[#This Row],[mes]], CONSUMO_UP[[#This Row],[dia]]), "mmmm")</f>
        <v>January</v>
      </c>
      <c r="J346" s="2">
        <f>DAY(CONSUMO_UP[[#This Row],[Fecha]])</f>
        <v>15</v>
      </c>
      <c r="K346" s="12" t="str">
        <f t="shared" si="5"/>
        <v>15-01-2025_08</v>
      </c>
    </row>
    <row r="347" spans="1:11" x14ac:dyDescent="0.3">
      <c r="A347" s="3">
        <v>45672</v>
      </c>
      <c r="B347" s="6">
        <v>0.375</v>
      </c>
      <c r="C347" s="2">
        <v>0</v>
      </c>
      <c r="D347" s="2">
        <v>0</v>
      </c>
      <c r="E347" s="2">
        <v>0</v>
      </c>
      <c r="F347" s="2">
        <v>0</v>
      </c>
      <c r="G347" s="2">
        <f>YEAR(CONSUMO_UP[[#This Row],[Fecha]])</f>
        <v>2025</v>
      </c>
      <c r="H347" s="2">
        <f>MONTH(CONSUMO_UP[[#This Row],[Fecha]])</f>
        <v>1</v>
      </c>
      <c r="I347" s="12" t="str">
        <f>TEXT(DATE(CONSUMO_UP[[#This Row],[anio]], CONSUMO_UP[[#This Row],[mes]], CONSUMO_UP[[#This Row],[dia]]), "mmmm")</f>
        <v>January</v>
      </c>
      <c r="J347" s="2">
        <f>DAY(CONSUMO_UP[[#This Row],[Fecha]])</f>
        <v>15</v>
      </c>
      <c r="K347" s="12" t="str">
        <f t="shared" si="5"/>
        <v>15-01-2025_09</v>
      </c>
    </row>
    <row r="348" spans="1:11" x14ac:dyDescent="0.3">
      <c r="A348" s="3">
        <v>45672</v>
      </c>
      <c r="B348" s="6">
        <v>0.41666666666666669</v>
      </c>
      <c r="C348" s="2">
        <v>0</v>
      </c>
      <c r="D348" s="2">
        <v>0</v>
      </c>
      <c r="E348" s="2">
        <v>0</v>
      </c>
      <c r="F348" s="2">
        <v>0</v>
      </c>
      <c r="G348" s="2">
        <f>YEAR(CONSUMO_UP[[#This Row],[Fecha]])</f>
        <v>2025</v>
      </c>
      <c r="H348" s="2">
        <f>MONTH(CONSUMO_UP[[#This Row],[Fecha]])</f>
        <v>1</v>
      </c>
      <c r="I348" s="12" t="str">
        <f>TEXT(DATE(CONSUMO_UP[[#This Row],[anio]], CONSUMO_UP[[#This Row],[mes]], CONSUMO_UP[[#This Row],[dia]]), "mmmm")</f>
        <v>January</v>
      </c>
      <c r="J348" s="2">
        <f>DAY(CONSUMO_UP[[#This Row],[Fecha]])</f>
        <v>15</v>
      </c>
      <c r="K348" s="12" t="str">
        <f t="shared" si="5"/>
        <v>15-01-2025_10</v>
      </c>
    </row>
    <row r="349" spans="1:11" x14ac:dyDescent="0.3">
      <c r="A349" s="3">
        <v>45672</v>
      </c>
      <c r="B349" s="6">
        <v>0.45833333333333331</v>
      </c>
      <c r="C349" s="2">
        <v>0</v>
      </c>
      <c r="D349" s="2">
        <v>0</v>
      </c>
      <c r="E349" s="2">
        <v>0</v>
      </c>
      <c r="F349" s="2">
        <v>0</v>
      </c>
      <c r="G349" s="2">
        <f>YEAR(CONSUMO_UP[[#This Row],[Fecha]])</f>
        <v>2025</v>
      </c>
      <c r="H349" s="2">
        <f>MONTH(CONSUMO_UP[[#This Row],[Fecha]])</f>
        <v>1</v>
      </c>
      <c r="I349" s="12" t="str">
        <f>TEXT(DATE(CONSUMO_UP[[#This Row],[anio]], CONSUMO_UP[[#This Row],[mes]], CONSUMO_UP[[#This Row],[dia]]), "mmmm")</f>
        <v>January</v>
      </c>
      <c r="J349" s="2">
        <f>DAY(CONSUMO_UP[[#This Row],[Fecha]])</f>
        <v>15</v>
      </c>
      <c r="K349" s="12" t="str">
        <f t="shared" si="5"/>
        <v>15-01-2025_11</v>
      </c>
    </row>
    <row r="350" spans="1:11" x14ac:dyDescent="0.3">
      <c r="A350" s="3">
        <v>45672</v>
      </c>
      <c r="B350" s="6">
        <v>0.5</v>
      </c>
      <c r="C350" s="2">
        <v>0</v>
      </c>
      <c r="D350" s="2">
        <v>0</v>
      </c>
      <c r="E350" s="2">
        <v>0</v>
      </c>
      <c r="F350" s="2">
        <v>0</v>
      </c>
      <c r="G350" s="2">
        <f>YEAR(CONSUMO_UP[[#This Row],[Fecha]])</f>
        <v>2025</v>
      </c>
      <c r="H350" s="2">
        <f>MONTH(CONSUMO_UP[[#This Row],[Fecha]])</f>
        <v>1</v>
      </c>
      <c r="I350" s="12" t="str">
        <f>TEXT(DATE(CONSUMO_UP[[#This Row],[anio]], CONSUMO_UP[[#This Row],[mes]], CONSUMO_UP[[#This Row],[dia]]), "mmmm")</f>
        <v>January</v>
      </c>
      <c r="J350" s="2">
        <f>DAY(CONSUMO_UP[[#This Row],[Fecha]])</f>
        <v>15</v>
      </c>
      <c r="K350" s="12" t="str">
        <f t="shared" si="5"/>
        <v>15-01-2025_12</v>
      </c>
    </row>
    <row r="351" spans="1:11" x14ac:dyDescent="0.3">
      <c r="A351" s="3">
        <v>45672</v>
      </c>
      <c r="B351" s="6">
        <v>0.54166666666666663</v>
      </c>
      <c r="C351" s="2">
        <v>0</v>
      </c>
      <c r="D351" s="2">
        <v>0</v>
      </c>
      <c r="E351" s="2">
        <v>0</v>
      </c>
      <c r="F351" s="2">
        <v>0</v>
      </c>
      <c r="G351" s="2">
        <f>YEAR(CONSUMO_UP[[#This Row],[Fecha]])</f>
        <v>2025</v>
      </c>
      <c r="H351" s="2">
        <f>MONTH(CONSUMO_UP[[#This Row],[Fecha]])</f>
        <v>1</v>
      </c>
      <c r="I351" s="12" t="str">
        <f>TEXT(DATE(CONSUMO_UP[[#This Row],[anio]], CONSUMO_UP[[#This Row],[mes]], CONSUMO_UP[[#This Row],[dia]]), "mmmm")</f>
        <v>January</v>
      </c>
      <c r="J351" s="2">
        <f>DAY(CONSUMO_UP[[#This Row],[Fecha]])</f>
        <v>15</v>
      </c>
      <c r="K351" s="12" t="str">
        <f t="shared" si="5"/>
        <v>15-01-2025_13</v>
      </c>
    </row>
    <row r="352" spans="1:11" x14ac:dyDescent="0.3">
      <c r="A352" s="3">
        <v>45672</v>
      </c>
      <c r="B352" s="6">
        <v>0.58333333333333337</v>
      </c>
      <c r="C352" s="2">
        <v>0</v>
      </c>
      <c r="D352" s="2">
        <v>0</v>
      </c>
      <c r="E352" s="2">
        <v>0</v>
      </c>
      <c r="F352" s="2">
        <v>0</v>
      </c>
      <c r="G352" s="2">
        <f>YEAR(CONSUMO_UP[[#This Row],[Fecha]])</f>
        <v>2025</v>
      </c>
      <c r="H352" s="2">
        <f>MONTH(CONSUMO_UP[[#This Row],[Fecha]])</f>
        <v>1</v>
      </c>
      <c r="I352" s="12" t="str">
        <f>TEXT(DATE(CONSUMO_UP[[#This Row],[anio]], CONSUMO_UP[[#This Row],[mes]], CONSUMO_UP[[#This Row],[dia]]), "mmmm")</f>
        <v>January</v>
      </c>
      <c r="J352" s="2">
        <f>DAY(CONSUMO_UP[[#This Row],[Fecha]])</f>
        <v>15</v>
      </c>
      <c r="K352" s="12" t="str">
        <f t="shared" si="5"/>
        <v>15-01-2025_14</v>
      </c>
    </row>
    <row r="353" spans="1:11" x14ac:dyDescent="0.3">
      <c r="A353" s="3">
        <v>45672</v>
      </c>
      <c r="B353" s="6">
        <v>0.625</v>
      </c>
      <c r="C353" s="2">
        <v>0</v>
      </c>
      <c r="D353" s="2">
        <v>0</v>
      </c>
      <c r="E353" s="2">
        <v>0</v>
      </c>
      <c r="F353" s="2">
        <v>0</v>
      </c>
      <c r="G353" s="2">
        <f>YEAR(CONSUMO_UP[[#This Row],[Fecha]])</f>
        <v>2025</v>
      </c>
      <c r="H353" s="2">
        <f>MONTH(CONSUMO_UP[[#This Row],[Fecha]])</f>
        <v>1</v>
      </c>
      <c r="I353" s="12" t="str">
        <f>TEXT(DATE(CONSUMO_UP[[#This Row],[anio]], CONSUMO_UP[[#This Row],[mes]], CONSUMO_UP[[#This Row],[dia]]), "mmmm")</f>
        <v>January</v>
      </c>
      <c r="J353" s="2">
        <f>DAY(CONSUMO_UP[[#This Row],[Fecha]])</f>
        <v>15</v>
      </c>
      <c r="K353" s="12" t="str">
        <f t="shared" si="5"/>
        <v>15-01-2025_15</v>
      </c>
    </row>
    <row r="354" spans="1:11" x14ac:dyDescent="0.3">
      <c r="A354" s="3">
        <v>45672</v>
      </c>
      <c r="B354" s="6">
        <v>0.66666666666666663</v>
      </c>
      <c r="C354" s="2">
        <v>0</v>
      </c>
      <c r="D354" s="2">
        <v>0</v>
      </c>
      <c r="E354" s="2">
        <v>0</v>
      </c>
      <c r="F354" s="2">
        <v>0</v>
      </c>
      <c r="G354" s="2">
        <f>YEAR(CONSUMO_UP[[#This Row],[Fecha]])</f>
        <v>2025</v>
      </c>
      <c r="H354" s="2">
        <f>MONTH(CONSUMO_UP[[#This Row],[Fecha]])</f>
        <v>1</v>
      </c>
      <c r="I354" s="12" t="str">
        <f>TEXT(DATE(CONSUMO_UP[[#This Row],[anio]], CONSUMO_UP[[#This Row],[mes]], CONSUMO_UP[[#This Row],[dia]]), "mmmm")</f>
        <v>January</v>
      </c>
      <c r="J354" s="2">
        <f>DAY(CONSUMO_UP[[#This Row],[Fecha]])</f>
        <v>15</v>
      </c>
      <c r="K354" s="12" t="str">
        <f t="shared" si="5"/>
        <v>15-01-2025_16</v>
      </c>
    </row>
    <row r="355" spans="1:11" x14ac:dyDescent="0.3">
      <c r="A355" s="3">
        <v>45672</v>
      </c>
      <c r="B355" s="6">
        <v>0.70833333333333337</v>
      </c>
      <c r="C355" s="2">
        <v>0</v>
      </c>
      <c r="D355" s="2">
        <v>0</v>
      </c>
      <c r="E355" s="2">
        <v>0</v>
      </c>
      <c r="F355" s="2">
        <v>0</v>
      </c>
      <c r="G355" s="2">
        <f>YEAR(CONSUMO_UP[[#This Row],[Fecha]])</f>
        <v>2025</v>
      </c>
      <c r="H355" s="2">
        <f>MONTH(CONSUMO_UP[[#This Row],[Fecha]])</f>
        <v>1</v>
      </c>
      <c r="I355" s="12" t="str">
        <f>TEXT(DATE(CONSUMO_UP[[#This Row],[anio]], CONSUMO_UP[[#This Row],[mes]], CONSUMO_UP[[#This Row],[dia]]), "mmmm")</f>
        <v>January</v>
      </c>
      <c r="J355" s="2">
        <f>DAY(CONSUMO_UP[[#This Row],[Fecha]])</f>
        <v>15</v>
      </c>
      <c r="K355" s="12" t="str">
        <f t="shared" si="5"/>
        <v>15-01-2025_17</v>
      </c>
    </row>
    <row r="356" spans="1:11" x14ac:dyDescent="0.3">
      <c r="A356" s="3">
        <v>45672</v>
      </c>
      <c r="B356" s="6">
        <v>0.75</v>
      </c>
      <c r="C356" s="2">
        <v>5.07200000000012</v>
      </c>
      <c r="D356" s="2">
        <v>5.7320000000000002</v>
      </c>
      <c r="E356" s="2">
        <v>5.4039999999999999</v>
      </c>
      <c r="F356" s="2">
        <v>5.5279999999999996</v>
      </c>
      <c r="G356" s="2">
        <f>YEAR(CONSUMO_UP[[#This Row],[Fecha]])</f>
        <v>2025</v>
      </c>
      <c r="H356" s="2">
        <f>MONTH(CONSUMO_UP[[#This Row],[Fecha]])</f>
        <v>1</v>
      </c>
      <c r="I356" s="12" t="str">
        <f>TEXT(DATE(CONSUMO_UP[[#This Row],[anio]], CONSUMO_UP[[#This Row],[mes]], CONSUMO_UP[[#This Row],[dia]]), "mmmm")</f>
        <v>January</v>
      </c>
      <c r="J356" s="2">
        <f>DAY(CONSUMO_UP[[#This Row],[Fecha]])</f>
        <v>15</v>
      </c>
      <c r="K356" s="12" t="str">
        <f t="shared" si="5"/>
        <v>15-01-2025_18</v>
      </c>
    </row>
    <row r="357" spans="1:11" x14ac:dyDescent="0.3">
      <c r="A357" s="3">
        <v>45672</v>
      </c>
      <c r="B357" s="6">
        <v>0.79166666666666663</v>
      </c>
      <c r="C357" s="2">
        <v>7.65599999999995</v>
      </c>
      <c r="D357" s="2">
        <v>9.6590000000000007</v>
      </c>
      <c r="E357" s="2">
        <v>12.663</v>
      </c>
      <c r="F357" s="2">
        <v>11.811999999999999</v>
      </c>
      <c r="G357" s="2">
        <f>YEAR(CONSUMO_UP[[#This Row],[Fecha]])</f>
        <v>2025</v>
      </c>
      <c r="H357" s="2">
        <f>MONTH(CONSUMO_UP[[#This Row],[Fecha]])</f>
        <v>1</v>
      </c>
      <c r="I357" s="12" t="str">
        <f>TEXT(DATE(CONSUMO_UP[[#This Row],[anio]], CONSUMO_UP[[#This Row],[mes]], CONSUMO_UP[[#This Row],[dia]]), "mmmm")</f>
        <v>January</v>
      </c>
      <c r="J357" s="2">
        <f>DAY(CONSUMO_UP[[#This Row],[Fecha]])</f>
        <v>15</v>
      </c>
      <c r="K357" s="12" t="str">
        <f t="shared" si="5"/>
        <v>15-01-2025_19</v>
      </c>
    </row>
    <row r="358" spans="1:11" x14ac:dyDescent="0.3">
      <c r="A358" s="3">
        <v>45672</v>
      </c>
      <c r="B358" s="6">
        <v>0.83333333333333337</v>
      </c>
      <c r="C358" s="2">
        <v>7.6669999999994598</v>
      </c>
      <c r="D358" s="2">
        <v>9.6829999999999998</v>
      </c>
      <c r="E358" s="2">
        <v>12.69</v>
      </c>
      <c r="F358" s="2">
        <v>11.819000000000001</v>
      </c>
      <c r="G358" s="2">
        <f>YEAR(CONSUMO_UP[[#This Row],[Fecha]])</f>
        <v>2025</v>
      </c>
      <c r="H358" s="2">
        <f>MONTH(CONSUMO_UP[[#This Row],[Fecha]])</f>
        <v>1</v>
      </c>
      <c r="I358" s="12" t="str">
        <f>TEXT(DATE(CONSUMO_UP[[#This Row],[anio]], CONSUMO_UP[[#This Row],[mes]], CONSUMO_UP[[#This Row],[dia]]), "mmmm")</f>
        <v>January</v>
      </c>
      <c r="J358" s="2">
        <f>DAY(CONSUMO_UP[[#This Row],[Fecha]])</f>
        <v>15</v>
      </c>
      <c r="K358" s="12" t="str">
        <f t="shared" si="5"/>
        <v>15-01-2025_20</v>
      </c>
    </row>
    <row r="359" spans="1:11" x14ac:dyDescent="0.3">
      <c r="A359" s="3">
        <v>45672</v>
      </c>
      <c r="B359" s="6">
        <v>0.875</v>
      </c>
      <c r="C359" s="2">
        <v>7.6590000000005602</v>
      </c>
      <c r="D359" s="2">
        <v>9.7110000000000003</v>
      </c>
      <c r="E359" s="2">
        <v>12.727</v>
      </c>
      <c r="F359" s="2">
        <v>11.819000000000001</v>
      </c>
      <c r="G359" s="2">
        <f>YEAR(CONSUMO_UP[[#This Row],[Fecha]])</f>
        <v>2025</v>
      </c>
      <c r="H359" s="2">
        <f>MONTH(CONSUMO_UP[[#This Row],[Fecha]])</f>
        <v>1</v>
      </c>
      <c r="I359" s="12" t="str">
        <f>TEXT(DATE(CONSUMO_UP[[#This Row],[anio]], CONSUMO_UP[[#This Row],[mes]], CONSUMO_UP[[#This Row],[dia]]), "mmmm")</f>
        <v>January</v>
      </c>
      <c r="J359" s="2">
        <f>DAY(CONSUMO_UP[[#This Row],[Fecha]])</f>
        <v>15</v>
      </c>
      <c r="K359" s="12" t="str">
        <f t="shared" si="5"/>
        <v>15-01-2025_21</v>
      </c>
    </row>
    <row r="360" spans="1:11" x14ac:dyDescent="0.3">
      <c r="A360" s="3">
        <v>45672</v>
      </c>
      <c r="B360" s="6">
        <v>0.91666666666666663</v>
      </c>
      <c r="C360" s="2">
        <v>7.61999999999989</v>
      </c>
      <c r="D360" s="2">
        <v>9.7289999999999992</v>
      </c>
      <c r="E360" s="2">
        <v>12.752000000000001</v>
      </c>
      <c r="F360" s="2">
        <v>11.839</v>
      </c>
      <c r="G360" s="2">
        <f>YEAR(CONSUMO_UP[[#This Row],[Fecha]])</f>
        <v>2025</v>
      </c>
      <c r="H360" s="2">
        <f>MONTH(CONSUMO_UP[[#This Row],[Fecha]])</f>
        <v>1</v>
      </c>
      <c r="I360" s="12" t="str">
        <f>TEXT(DATE(CONSUMO_UP[[#This Row],[anio]], CONSUMO_UP[[#This Row],[mes]], CONSUMO_UP[[#This Row],[dia]]), "mmmm")</f>
        <v>January</v>
      </c>
      <c r="J360" s="2">
        <f>DAY(CONSUMO_UP[[#This Row],[Fecha]])</f>
        <v>15</v>
      </c>
      <c r="K360" s="12" t="str">
        <f t="shared" si="5"/>
        <v>15-01-2025_22</v>
      </c>
    </row>
    <row r="361" spans="1:11" x14ac:dyDescent="0.3">
      <c r="A361" s="3">
        <v>45672</v>
      </c>
      <c r="B361" s="6">
        <v>0.95833333333333337</v>
      </c>
      <c r="C361" s="2">
        <v>7.6449999999995297</v>
      </c>
      <c r="D361" s="2">
        <v>9.8279999999999994</v>
      </c>
      <c r="E361" s="2">
        <v>12.868</v>
      </c>
      <c r="F361" s="2">
        <v>11.978999999999999</v>
      </c>
      <c r="G361" s="2">
        <f>YEAR(CONSUMO_UP[[#This Row],[Fecha]])</f>
        <v>2025</v>
      </c>
      <c r="H361" s="2">
        <f>MONTH(CONSUMO_UP[[#This Row],[Fecha]])</f>
        <v>1</v>
      </c>
      <c r="I361" s="12" t="str">
        <f>TEXT(DATE(CONSUMO_UP[[#This Row],[anio]], CONSUMO_UP[[#This Row],[mes]], CONSUMO_UP[[#This Row],[dia]]), "mmmm")</f>
        <v>January</v>
      </c>
      <c r="J361" s="2">
        <f>DAY(CONSUMO_UP[[#This Row],[Fecha]])</f>
        <v>15</v>
      </c>
      <c r="K361" s="12" t="str">
        <f t="shared" si="5"/>
        <v>15-01-2025_23</v>
      </c>
    </row>
    <row r="362" spans="1:11" x14ac:dyDescent="0.3">
      <c r="A362" s="3">
        <v>45673</v>
      </c>
      <c r="B362" s="6">
        <v>0</v>
      </c>
      <c r="C362" s="2">
        <v>7.34000000000015</v>
      </c>
      <c r="D362" s="2">
        <v>9.8680000000000003</v>
      </c>
      <c r="E362" s="2">
        <v>12.896000000000001</v>
      </c>
      <c r="F362" s="2">
        <v>12.034000000000001</v>
      </c>
      <c r="G362" s="2">
        <f>YEAR(CONSUMO_UP[[#This Row],[Fecha]])</f>
        <v>2025</v>
      </c>
      <c r="H362" s="2">
        <f>MONTH(CONSUMO_UP[[#This Row],[Fecha]])</f>
        <v>1</v>
      </c>
      <c r="I362" s="12" t="str">
        <f>TEXT(DATE(CONSUMO_UP[[#This Row],[anio]], CONSUMO_UP[[#This Row],[mes]], CONSUMO_UP[[#This Row],[dia]]), "mmmm")</f>
        <v>January</v>
      </c>
      <c r="J362" s="2">
        <f>DAY(CONSUMO_UP[[#This Row],[Fecha]])</f>
        <v>16</v>
      </c>
      <c r="K362" s="12" t="str">
        <f t="shared" si="5"/>
        <v>16-01-2025_00</v>
      </c>
    </row>
    <row r="363" spans="1:11" x14ac:dyDescent="0.3">
      <c r="A363" s="3">
        <v>45673</v>
      </c>
      <c r="B363" s="6">
        <v>4.1666666666666664E-2</v>
      </c>
      <c r="C363" s="2">
        <v>7.6500000000005501</v>
      </c>
      <c r="D363" s="2">
        <v>9.8940000000000001</v>
      </c>
      <c r="E363" s="2">
        <v>12.888</v>
      </c>
      <c r="F363" s="2">
        <v>12.034000000000001</v>
      </c>
      <c r="G363" s="2">
        <f>YEAR(CONSUMO_UP[[#This Row],[Fecha]])</f>
        <v>2025</v>
      </c>
      <c r="H363" s="2">
        <f>MONTH(CONSUMO_UP[[#This Row],[Fecha]])</f>
        <v>1</v>
      </c>
      <c r="I363" s="12" t="str">
        <f>TEXT(DATE(CONSUMO_UP[[#This Row],[anio]], CONSUMO_UP[[#This Row],[mes]], CONSUMO_UP[[#This Row],[dia]]), "mmmm")</f>
        <v>January</v>
      </c>
      <c r="J363" s="2">
        <f>DAY(CONSUMO_UP[[#This Row],[Fecha]])</f>
        <v>16</v>
      </c>
      <c r="K363" s="12" t="str">
        <f t="shared" si="5"/>
        <v>16-01-2025_01</v>
      </c>
    </row>
    <row r="364" spans="1:11" x14ac:dyDescent="0.3">
      <c r="A364" s="3">
        <v>45673</v>
      </c>
      <c r="B364" s="6">
        <v>8.3333333333333329E-2</v>
      </c>
      <c r="C364" s="2">
        <v>7.6399999999994197</v>
      </c>
      <c r="D364" s="2">
        <v>9.8979999999999997</v>
      </c>
      <c r="E364" s="2">
        <v>12.891999999999999</v>
      </c>
      <c r="F364" s="2">
        <v>12.023</v>
      </c>
      <c r="G364" s="2">
        <f>YEAR(CONSUMO_UP[[#This Row],[Fecha]])</f>
        <v>2025</v>
      </c>
      <c r="H364" s="2">
        <f>MONTH(CONSUMO_UP[[#This Row],[Fecha]])</f>
        <v>1</v>
      </c>
      <c r="I364" s="12" t="str">
        <f>TEXT(DATE(CONSUMO_UP[[#This Row],[anio]], CONSUMO_UP[[#This Row],[mes]], CONSUMO_UP[[#This Row],[dia]]), "mmmm")</f>
        <v>January</v>
      </c>
      <c r="J364" s="2">
        <f>DAY(CONSUMO_UP[[#This Row],[Fecha]])</f>
        <v>16</v>
      </c>
      <c r="K364" s="12" t="str">
        <f t="shared" si="5"/>
        <v>16-01-2025_02</v>
      </c>
    </row>
    <row r="365" spans="1:11" x14ac:dyDescent="0.3">
      <c r="A365" s="3">
        <v>45673</v>
      </c>
      <c r="B365" s="6">
        <v>0.125</v>
      </c>
      <c r="C365" s="2">
        <v>7.65599999999995</v>
      </c>
      <c r="D365" s="2">
        <v>9.8469999999999995</v>
      </c>
      <c r="E365" s="2">
        <v>12.802</v>
      </c>
      <c r="F365" s="2">
        <v>11.943</v>
      </c>
      <c r="G365" s="2">
        <f>YEAR(CONSUMO_UP[[#This Row],[Fecha]])</f>
        <v>2025</v>
      </c>
      <c r="H365" s="2">
        <f>MONTH(CONSUMO_UP[[#This Row],[Fecha]])</f>
        <v>1</v>
      </c>
      <c r="I365" s="12" t="str">
        <f>TEXT(DATE(CONSUMO_UP[[#This Row],[anio]], CONSUMO_UP[[#This Row],[mes]], CONSUMO_UP[[#This Row],[dia]]), "mmmm")</f>
        <v>January</v>
      </c>
      <c r="J365" s="2">
        <f>DAY(CONSUMO_UP[[#This Row],[Fecha]])</f>
        <v>16</v>
      </c>
      <c r="K365" s="12" t="str">
        <f t="shared" si="5"/>
        <v>16-01-2025_03</v>
      </c>
    </row>
    <row r="366" spans="1:11" x14ac:dyDescent="0.3">
      <c r="A366" s="3">
        <v>45673</v>
      </c>
      <c r="B366" s="6">
        <v>0.16666666666666666</v>
      </c>
      <c r="C366" s="2">
        <v>7.6750000000001801</v>
      </c>
      <c r="D366" s="2">
        <v>9.7989999999999995</v>
      </c>
      <c r="E366" s="2">
        <v>12.772</v>
      </c>
      <c r="F366" s="2">
        <v>11.888</v>
      </c>
      <c r="G366" s="2">
        <f>YEAR(CONSUMO_UP[[#This Row],[Fecha]])</f>
        <v>2025</v>
      </c>
      <c r="H366" s="2">
        <f>MONTH(CONSUMO_UP[[#This Row],[Fecha]])</f>
        <v>1</v>
      </c>
      <c r="I366" s="12" t="str">
        <f>TEXT(DATE(CONSUMO_UP[[#This Row],[anio]], CONSUMO_UP[[#This Row],[mes]], CONSUMO_UP[[#This Row],[dia]]), "mmmm")</f>
        <v>January</v>
      </c>
      <c r="J366" s="2">
        <f>DAY(CONSUMO_UP[[#This Row],[Fecha]])</f>
        <v>16</v>
      </c>
      <c r="K366" s="12" t="str">
        <f t="shared" si="5"/>
        <v>16-01-2025_04</v>
      </c>
    </row>
    <row r="367" spans="1:11" x14ac:dyDescent="0.3">
      <c r="A367" s="3">
        <v>45673</v>
      </c>
      <c r="B367" s="6">
        <v>0.20833333333333334</v>
      </c>
      <c r="C367" s="2">
        <v>7.6469999999999301</v>
      </c>
      <c r="D367" s="2">
        <v>9.7910000000000004</v>
      </c>
      <c r="E367" s="2">
        <v>12.736000000000001</v>
      </c>
      <c r="F367" s="2">
        <v>11.88</v>
      </c>
      <c r="G367" s="2">
        <f>YEAR(CONSUMO_UP[[#This Row],[Fecha]])</f>
        <v>2025</v>
      </c>
      <c r="H367" s="2">
        <f>MONTH(CONSUMO_UP[[#This Row],[Fecha]])</f>
        <v>1</v>
      </c>
      <c r="I367" s="12" t="str">
        <f>TEXT(DATE(CONSUMO_UP[[#This Row],[anio]], CONSUMO_UP[[#This Row],[mes]], CONSUMO_UP[[#This Row],[dia]]), "mmmm")</f>
        <v>January</v>
      </c>
      <c r="J367" s="2">
        <f>DAY(CONSUMO_UP[[#This Row],[Fecha]])</f>
        <v>16</v>
      </c>
      <c r="K367" s="12" t="str">
        <f t="shared" si="5"/>
        <v>16-01-2025_05</v>
      </c>
    </row>
    <row r="368" spans="1:11" x14ac:dyDescent="0.3">
      <c r="A368" s="3">
        <v>45673</v>
      </c>
      <c r="B368" s="6">
        <v>0.25</v>
      </c>
      <c r="C368" s="2">
        <v>4.89300000000003</v>
      </c>
      <c r="D368" s="2">
        <v>6.42</v>
      </c>
      <c r="E368" s="2">
        <v>8.077</v>
      </c>
      <c r="F368" s="2">
        <v>7.4480000000000004</v>
      </c>
      <c r="G368" s="2">
        <f>YEAR(CONSUMO_UP[[#This Row],[Fecha]])</f>
        <v>2025</v>
      </c>
      <c r="H368" s="2">
        <f>MONTH(CONSUMO_UP[[#This Row],[Fecha]])</f>
        <v>1</v>
      </c>
      <c r="I368" s="12" t="str">
        <f>TEXT(DATE(CONSUMO_UP[[#This Row],[anio]], CONSUMO_UP[[#This Row],[mes]], CONSUMO_UP[[#This Row],[dia]]), "mmmm")</f>
        <v>January</v>
      </c>
      <c r="J368" s="2">
        <f>DAY(CONSUMO_UP[[#This Row],[Fecha]])</f>
        <v>16</v>
      </c>
      <c r="K368" s="12" t="str">
        <f t="shared" si="5"/>
        <v>16-01-2025_06</v>
      </c>
    </row>
    <row r="369" spans="1:11" x14ac:dyDescent="0.3">
      <c r="A369" s="3">
        <v>45673</v>
      </c>
      <c r="B369" s="6">
        <v>0.29166666666666669</v>
      </c>
      <c r="C369" s="2">
        <v>0</v>
      </c>
      <c r="D369" s="2">
        <v>0</v>
      </c>
      <c r="E369" s="2">
        <v>0</v>
      </c>
      <c r="F369" s="2">
        <v>0</v>
      </c>
      <c r="G369" s="2">
        <f>YEAR(CONSUMO_UP[[#This Row],[Fecha]])</f>
        <v>2025</v>
      </c>
      <c r="H369" s="2">
        <f>MONTH(CONSUMO_UP[[#This Row],[Fecha]])</f>
        <v>1</v>
      </c>
      <c r="I369" s="12" t="str">
        <f>TEXT(DATE(CONSUMO_UP[[#This Row],[anio]], CONSUMO_UP[[#This Row],[mes]], CONSUMO_UP[[#This Row],[dia]]), "mmmm")</f>
        <v>January</v>
      </c>
      <c r="J369" s="2">
        <f>DAY(CONSUMO_UP[[#This Row],[Fecha]])</f>
        <v>16</v>
      </c>
      <c r="K369" s="12" t="str">
        <f t="shared" si="5"/>
        <v>16-01-2025_07</v>
      </c>
    </row>
    <row r="370" spans="1:11" x14ac:dyDescent="0.3">
      <c r="A370" s="3">
        <v>45673</v>
      </c>
      <c r="B370" s="6">
        <v>0.33333333333333331</v>
      </c>
      <c r="C370" s="2">
        <v>0</v>
      </c>
      <c r="D370" s="2">
        <v>0</v>
      </c>
      <c r="E370" s="2">
        <v>0</v>
      </c>
      <c r="F370" s="2">
        <v>0</v>
      </c>
      <c r="G370" s="2">
        <f>YEAR(CONSUMO_UP[[#This Row],[Fecha]])</f>
        <v>2025</v>
      </c>
      <c r="H370" s="2">
        <f>MONTH(CONSUMO_UP[[#This Row],[Fecha]])</f>
        <v>1</v>
      </c>
      <c r="I370" s="12" t="str">
        <f>TEXT(DATE(CONSUMO_UP[[#This Row],[anio]], CONSUMO_UP[[#This Row],[mes]], CONSUMO_UP[[#This Row],[dia]]), "mmmm")</f>
        <v>January</v>
      </c>
      <c r="J370" s="2">
        <f>DAY(CONSUMO_UP[[#This Row],[Fecha]])</f>
        <v>16</v>
      </c>
      <c r="K370" s="12" t="str">
        <f t="shared" si="5"/>
        <v>16-01-2025_08</v>
      </c>
    </row>
    <row r="371" spans="1:11" x14ac:dyDescent="0.3">
      <c r="A371" s="3">
        <v>45673</v>
      </c>
      <c r="B371" s="6">
        <v>0.375</v>
      </c>
      <c r="C371" s="2">
        <v>0</v>
      </c>
      <c r="D371" s="2">
        <v>0</v>
      </c>
      <c r="E371" s="2">
        <v>0</v>
      </c>
      <c r="F371" s="2">
        <v>0</v>
      </c>
      <c r="G371" s="2">
        <f>YEAR(CONSUMO_UP[[#This Row],[Fecha]])</f>
        <v>2025</v>
      </c>
      <c r="H371" s="2">
        <f>MONTH(CONSUMO_UP[[#This Row],[Fecha]])</f>
        <v>1</v>
      </c>
      <c r="I371" s="12" t="str">
        <f>TEXT(DATE(CONSUMO_UP[[#This Row],[anio]], CONSUMO_UP[[#This Row],[mes]], CONSUMO_UP[[#This Row],[dia]]), "mmmm")</f>
        <v>January</v>
      </c>
      <c r="J371" s="2">
        <f>DAY(CONSUMO_UP[[#This Row],[Fecha]])</f>
        <v>16</v>
      </c>
      <c r="K371" s="12" t="str">
        <f t="shared" si="5"/>
        <v>16-01-2025_09</v>
      </c>
    </row>
    <row r="372" spans="1:11" x14ac:dyDescent="0.3">
      <c r="A372" s="3">
        <v>45673</v>
      </c>
      <c r="B372" s="6">
        <v>0.41666666666666669</v>
      </c>
      <c r="C372" s="2">
        <v>0</v>
      </c>
      <c r="D372" s="2">
        <v>0</v>
      </c>
      <c r="E372" s="2">
        <v>0</v>
      </c>
      <c r="F372" s="2">
        <v>0</v>
      </c>
      <c r="G372" s="2">
        <f>YEAR(CONSUMO_UP[[#This Row],[Fecha]])</f>
        <v>2025</v>
      </c>
      <c r="H372" s="2">
        <f>MONTH(CONSUMO_UP[[#This Row],[Fecha]])</f>
        <v>1</v>
      </c>
      <c r="I372" s="12" t="str">
        <f>TEXT(DATE(CONSUMO_UP[[#This Row],[anio]], CONSUMO_UP[[#This Row],[mes]], CONSUMO_UP[[#This Row],[dia]]), "mmmm")</f>
        <v>January</v>
      </c>
      <c r="J372" s="2">
        <f>DAY(CONSUMO_UP[[#This Row],[Fecha]])</f>
        <v>16</v>
      </c>
      <c r="K372" s="12" t="str">
        <f t="shared" si="5"/>
        <v>16-01-2025_10</v>
      </c>
    </row>
    <row r="373" spans="1:11" x14ac:dyDescent="0.3">
      <c r="A373" s="3">
        <v>45673</v>
      </c>
      <c r="B373" s="6">
        <v>0.45833333333333331</v>
      </c>
      <c r="C373" s="2">
        <v>0</v>
      </c>
      <c r="D373" s="2">
        <v>0</v>
      </c>
      <c r="E373" s="2">
        <v>0</v>
      </c>
      <c r="F373" s="2">
        <v>0</v>
      </c>
      <c r="G373" s="2">
        <f>YEAR(CONSUMO_UP[[#This Row],[Fecha]])</f>
        <v>2025</v>
      </c>
      <c r="H373" s="2">
        <f>MONTH(CONSUMO_UP[[#This Row],[Fecha]])</f>
        <v>1</v>
      </c>
      <c r="I373" s="12" t="str">
        <f>TEXT(DATE(CONSUMO_UP[[#This Row],[anio]], CONSUMO_UP[[#This Row],[mes]], CONSUMO_UP[[#This Row],[dia]]), "mmmm")</f>
        <v>January</v>
      </c>
      <c r="J373" s="2">
        <f>DAY(CONSUMO_UP[[#This Row],[Fecha]])</f>
        <v>16</v>
      </c>
      <c r="K373" s="12" t="str">
        <f t="shared" si="5"/>
        <v>16-01-2025_11</v>
      </c>
    </row>
    <row r="374" spans="1:11" x14ac:dyDescent="0.3">
      <c r="A374" s="3">
        <v>45673</v>
      </c>
      <c r="B374" s="6">
        <v>0.5</v>
      </c>
      <c r="C374" s="2">
        <v>0</v>
      </c>
      <c r="D374" s="2">
        <v>0</v>
      </c>
      <c r="E374" s="2">
        <v>0</v>
      </c>
      <c r="F374" s="2">
        <v>0</v>
      </c>
      <c r="G374" s="2">
        <f>YEAR(CONSUMO_UP[[#This Row],[Fecha]])</f>
        <v>2025</v>
      </c>
      <c r="H374" s="2">
        <f>MONTH(CONSUMO_UP[[#This Row],[Fecha]])</f>
        <v>1</v>
      </c>
      <c r="I374" s="12" t="str">
        <f>TEXT(DATE(CONSUMO_UP[[#This Row],[anio]], CONSUMO_UP[[#This Row],[mes]], CONSUMO_UP[[#This Row],[dia]]), "mmmm")</f>
        <v>January</v>
      </c>
      <c r="J374" s="2">
        <f>DAY(CONSUMO_UP[[#This Row],[Fecha]])</f>
        <v>16</v>
      </c>
      <c r="K374" s="12" t="str">
        <f t="shared" si="5"/>
        <v>16-01-2025_12</v>
      </c>
    </row>
    <row r="375" spans="1:11" x14ac:dyDescent="0.3">
      <c r="A375" s="3">
        <v>45673</v>
      </c>
      <c r="B375" s="6">
        <v>0.54166666666666663</v>
      </c>
      <c r="C375" s="2">
        <v>0</v>
      </c>
      <c r="D375" s="2">
        <v>0</v>
      </c>
      <c r="E375" s="2">
        <v>0</v>
      </c>
      <c r="F375" s="2">
        <v>0</v>
      </c>
      <c r="G375" s="2">
        <f>YEAR(CONSUMO_UP[[#This Row],[Fecha]])</f>
        <v>2025</v>
      </c>
      <c r="H375" s="2">
        <f>MONTH(CONSUMO_UP[[#This Row],[Fecha]])</f>
        <v>1</v>
      </c>
      <c r="I375" s="12" t="str">
        <f>TEXT(DATE(CONSUMO_UP[[#This Row],[anio]], CONSUMO_UP[[#This Row],[mes]], CONSUMO_UP[[#This Row],[dia]]), "mmmm")</f>
        <v>January</v>
      </c>
      <c r="J375" s="2">
        <f>DAY(CONSUMO_UP[[#This Row],[Fecha]])</f>
        <v>16</v>
      </c>
      <c r="K375" s="12" t="str">
        <f t="shared" si="5"/>
        <v>16-01-2025_13</v>
      </c>
    </row>
    <row r="376" spans="1:11" x14ac:dyDescent="0.3">
      <c r="A376" s="3">
        <v>45673</v>
      </c>
      <c r="B376" s="6">
        <v>0.58333333333333337</v>
      </c>
      <c r="C376" s="2">
        <v>0</v>
      </c>
      <c r="D376" s="2">
        <v>0</v>
      </c>
      <c r="E376" s="2">
        <v>0</v>
      </c>
      <c r="F376" s="2">
        <v>0</v>
      </c>
      <c r="G376" s="2">
        <f>YEAR(CONSUMO_UP[[#This Row],[Fecha]])</f>
        <v>2025</v>
      </c>
      <c r="H376" s="2">
        <f>MONTH(CONSUMO_UP[[#This Row],[Fecha]])</f>
        <v>1</v>
      </c>
      <c r="I376" s="12" t="str">
        <f>TEXT(DATE(CONSUMO_UP[[#This Row],[anio]], CONSUMO_UP[[#This Row],[mes]], CONSUMO_UP[[#This Row],[dia]]), "mmmm")</f>
        <v>January</v>
      </c>
      <c r="J376" s="2">
        <f>DAY(CONSUMO_UP[[#This Row],[Fecha]])</f>
        <v>16</v>
      </c>
      <c r="K376" s="12" t="str">
        <f t="shared" si="5"/>
        <v>16-01-2025_14</v>
      </c>
    </row>
    <row r="377" spans="1:11" x14ac:dyDescent="0.3">
      <c r="A377" s="3">
        <v>45673</v>
      </c>
      <c r="B377" s="6">
        <v>0.625</v>
      </c>
      <c r="C377" s="2">
        <v>0</v>
      </c>
      <c r="D377" s="2">
        <v>0</v>
      </c>
      <c r="E377" s="2">
        <v>0</v>
      </c>
      <c r="F377" s="2">
        <v>0</v>
      </c>
      <c r="G377" s="2">
        <f>YEAR(CONSUMO_UP[[#This Row],[Fecha]])</f>
        <v>2025</v>
      </c>
      <c r="H377" s="2">
        <f>MONTH(CONSUMO_UP[[#This Row],[Fecha]])</f>
        <v>1</v>
      </c>
      <c r="I377" s="12" t="str">
        <f>TEXT(DATE(CONSUMO_UP[[#This Row],[anio]], CONSUMO_UP[[#This Row],[mes]], CONSUMO_UP[[#This Row],[dia]]), "mmmm")</f>
        <v>January</v>
      </c>
      <c r="J377" s="2">
        <f>DAY(CONSUMO_UP[[#This Row],[Fecha]])</f>
        <v>16</v>
      </c>
      <c r="K377" s="12" t="str">
        <f t="shared" si="5"/>
        <v>16-01-2025_15</v>
      </c>
    </row>
    <row r="378" spans="1:11" x14ac:dyDescent="0.3">
      <c r="A378" s="3">
        <v>45673</v>
      </c>
      <c r="B378" s="6">
        <v>0.66666666666666663</v>
      </c>
      <c r="C378" s="2">
        <v>0</v>
      </c>
      <c r="D378" s="2">
        <v>0</v>
      </c>
      <c r="E378" s="2">
        <v>0</v>
      </c>
      <c r="F378" s="2">
        <v>0</v>
      </c>
      <c r="G378" s="2">
        <f>YEAR(CONSUMO_UP[[#This Row],[Fecha]])</f>
        <v>2025</v>
      </c>
      <c r="H378" s="2">
        <f>MONTH(CONSUMO_UP[[#This Row],[Fecha]])</f>
        <v>1</v>
      </c>
      <c r="I378" s="12" t="str">
        <f>TEXT(DATE(CONSUMO_UP[[#This Row],[anio]], CONSUMO_UP[[#This Row],[mes]], CONSUMO_UP[[#This Row],[dia]]), "mmmm")</f>
        <v>January</v>
      </c>
      <c r="J378" s="2">
        <f>DAY(CONSUMO_UP[[#This Row],[Fecha]])</f>
        <v>16</v>
      </c>
      <c r="K378" s="12" t="str">
        <f t="shared" si="5"/>
        <v>16-01-2025_16</v>
      </c>
    </row>
    <row r="379" spans="1:11" x14ac:dyDescent="0.3">
      <c r="A379" s="3">
        <v>45673</v>
      </c>
      <c r="B379" s="6">
        <v>0.70833333333333337</v>
      </c>
      <c r="C379" s="2">
        <v>0</v>
      </c>
      <c r="D379" s="2">
        <v>0</v>
      </c>
      <c r="E379" s="2">
        <v>0</v>
      </c>
      <c r="F379" s="2">
        <v>0</v>
      </c>
      <c r="G379" s="2">
        <f>YEAR(CONSUMO_UP[[#This Row],[Fecha]])</f>
        <v>2025</v>
      </c>
      <c r="H379" s="2">
        <f>MONTH(CONSUMO_UP[[#This Row],[Fecha]])</f>
        <v>1</v>
      </c>
      <c r="I379" s="12" t="str">
        <f>TEXT(DATE(CONSUMO_UP[[#This Row],[anio]], CONSUMO_UP[[#This Row],[mes]], CONSUMO_UP[[#This Row],[dia]]), "mmmm")</f>
        <v>January</v>
      </c>
      <c r="J379" s="2">
        <f>DAY(CONSUMO_UP[[#This Row],[Fecha]])</f>
        <v>16</v>
      </c>
      <c r="K379" s="12" t="str">
        <f t="shared" si="5"/>
        <v>16-01-2025_17</v>
      </c>
    </row>
    <row r="380" spans="1:11" x14ac:dyDescent="0.3">
      <c r="A380" s="3">
        <v>45673</v>
      </c>
      <c r="B380" s="6">
        <v>0.75</v>
      </c>
      <c r="C380" s="2">
        <v>5.9899999999997799</v>
      </c>
      <c r="D380" s="2">
        <v>6.9429999999999996</v>
      </c>
      <c r="E380" s="2">
        <v>7.0190000000000001</v>
      </c>
      <c r="F380" s="2">
        <v>7.1230000000000002</v>
      </c>
      <c r="G380" s="2">
        <f>YEAR(CONSUMO_UP[[#This Row],[Fecha]])</f>
        <v>2025</v>
      </c>
      <c r="H380" s="2">
        <f>MONTH(CONSUMO_UP[[#This Row],[Fecha]])</f>
        <v>1</v>
      </c>
      <c r="I380" s="12" t="str">
        <f>TEXT(DATE(CONSUMO_UP[[#This Row],[anio]], CONSUMO_UP[[#This Row],[mes]], CONSUMO_UP[[#This Row],[dia]]), "mmmm")</f>
        <v>January</v>
      </c>
      <c r="J380" s="2">
        <f>DAY(CONSUMO_UP[[#This Row],[Fecha]])</f>
        <v>16</v>
      </c>
      <c r="K380" s="12" t="str">
        <f t="shared" si="5"/>
        <v>16-01-2025_18</v>
      </c>
    </row>
    <row r="381" spans="1:11" x14ac:dyDescent="0.3">
      <c r="A381" s="3">
        <v>45673</v>
      </c>
      <c r="B381" s="6">
        <v>0.79166666666666663</v>
      </c>
      <c r="C381" s="2">
        <v>7.7030000000004302</v>
      </c>
      <c r="D381" s="2">
        <v>9.7799999999999994</v>
      </c>
      <c r="E381" s="2">
        <v>12.869</v>
      </c>
      <c r="F381" s="2">
        <v>11.992000000000001</v>
      </c>
      <c r="G381" s="2">
        <f>YEAR(CONSUMO_UP[[#This Row],[Fecha]])</f>
        <v>2025</v>
      </c>
      <c r="H381" s="2">
        <f>MONTH(CONSUMO_UP[[#This Row],[Fecha]])</f>
        <v>1</v>
      </c>
      <c r="I381" s="12" t="str">
        <f>TEXT(DATE(CONSUMO_UP[[#This Row],[anio]], CONSUMO_UP[[#This Row],[mes]], CONSUMO_UP[[#This Row],[dia]]), "mmmm")</f>
        <v>January</v>
      </c>
      <c r="J381" s="2">
        <f>DAY(CONSUMO_UP[[#This Row],[Fecha]])</f>
        <v>16</v>
      </c>
      <c r="K381" s="12" t="str">
        <f t="shared" si="5"/>
        <v>16-01-2025_19</v>
      </c>
    </row>
    <row r="382" spans="1:11" x14ac:dyDescent="0.3">
      <c r="A382" s="3">
        <v>45673</v>
      </c>
      <c r="B382" s="6">
        <v>0.83333333333333337</v>
      </c>
      <c r="C382" s="2">
        <v>7.6459999999997299</v>
      </c>
      <c r="D382" s="2">
        <v>9.7050000000000001</v>
      </c>
      <c r="E382" s="2">
        <v>12.773999999999999</v>
      </c>
      <c r="F382" s="2">
        <v>11.863</v>
      </c>
      <c r="G382" s="2">
        <f>YEAR(CONSUMO_UP[[#This Row],[Fecha]])</f>
        <v>2025</v>
      </c>
      <c r="H382" s="2">
        <f>MONTH(CONSUMO_UP[[#This Row],[Fecha]])</f>
        <v>1</v>
      </c>
      <c r="I382" s="12" t="str">
        <f>TEXT(DATE(CONSUMO_UP[[#This Row],[anio]], CONSUMO_UP[[#This Row],[mes]], CONSUMO_UP[[#This Row],[dia]]), "mmmm")</f>
        <v>January</v>
      </c>
      <c r="J382" s="2">
        <f>DAY(CONSUMO_UP[[#This Row],[Fecha]])</f>
        <v>16</v>
      </c>
      <c r="K382" s="12" t="str">
        <f t="shared" si="5"/>
        <v>16-01-2025_20</v>
      </c>
    </row>
    <row r="383" spans="1:11" x14ac:dyDescent="0.3">
      <c r="A383" s="3">
        <v>45673</v>
      </c>
      <c r="B383" s="6">
        <v>0.875</v>
      </c>
      <c r="C383" s="2">
        <v>7.6040000000002701</v>
      </c>
      <c r="D383" s="2">
        <v>9.6579999999999995</v>
      </c>
      <c r="E383" s="2">
        <v>12.683999999999999</v>
      </c>
      <c r="F383" s="2">
        <v>11.79</v>
      </c>
      <c r="G383" s="2">
        <f>YEAR(CONSUMO_UP[[#This Row],[Fecha]])</f>
        <v>2025</v>
      </c>
      <c r="H383" s="2">
        <f>MONTH(CONSUMO_UP[[#This Row],[Fecha]])</f>
        <v>1</v>
      </c>
      <c r="I383" s="12" t="str">
        <f>TEXT(DATE(CONSUMO_UP[[#This Row],[anio]], CONSUMO_UP[[#This Row],[mes]], CONSUMO_UP[[#This Row],[dia]]), "mmmm")</f>
        <v>January</v>
      </c>
      <c r="J383" s="2">
        <f>DAY(CONSUMO_UP[[#This Row],[Fecha]])</f>
        <v>16</v>
      </c>
      <c r="K383" s="12" t="str">
        <f t="shared" si="5"/>
        <v>16-01-2025_21</v>
      </c>
    </row>
    <row r="384" spans="1:11" x14ac:dyDescent="0.3">
      <c r="A384" s="3">
        <v>45673</v>
      </c>
      <c r="B384" s="6">
        <v>0.91666666666666663</v>
      </c>
      <c r="C384" s="2">
        <v>7.60699999999997</v>
      </c>
      <c r="D384" s="2">
        <v>9.7200000000000006</v>
      </c>
      <c r="E384" s="2">
        <v>12.786</v>
      </c>
      <c r="F384" s="2">
        <v>11.879</v>
      </c>
      <c r="G384" s="2">
        <f>YEAR(CONSUMO_UP[[#This Row],[Fecha]])</f>
        <v>2025</v>
      </c>
      <c r="H384" s="2">
        <f>MONTH(CONSUMO_UP[[#This Row],[Fecha]])</f>
        <v>1</v>
      </c>
      <c r="I384" s="12" t="str">
        <f>TEXT(DATE(CONSUMO_UP[[#This Row],[anio]], CONSUMO_UP[[#This Row],[mes]], CONSUMO_UP[[#This Row],[dia]]), "mmmm")</f>
        <v>January</v>
      </c>
      <c r="J384" s="2">
        <f>DAY(CONSUMO_UP[[#This Row],[Fecha]])</f>
        <v>16</v>
      </c>
      <c r="K384" s="12" t="str">
        <f t="shared" si="5"/>
        <v>16-01-2025_22</v>
      </c>
    </row>
    <row r="385" spans="1:11" x14ac:dyDescent="0.3">
      <c r="A385" s="3">
        <v>45673</v>
      </c>
      <c r="B385" s="6">
        <v>0.95833333333333337</v>
      </c>
      <c r="C385" s="2">
        <v>7.6999999999998199</v>
      </c>
      <c r="D385" s="2">
        <v>9.8439999999999994</v>
      </c>
      <c r="E385" s="2">
        <v>12.948</v>
      </c>
      <c r="F385" s="2">
        <v>12.016999999999999</v>
      </c>
      <c r="G385" s="2">
        <f>YEAR(CONSUMO_UP[[#This Row],[Fecha]])</f>
        <v>2025</v>
      </c>
      <c r="H385" s="2">
        <f>MONTH(CONSUMO_UP[[#This Row],[Fecha]])</f>
        <v>1</v>
      </c>
      <c r="I385" s="12" t="str">
        <f>TEXT(DATE(CONSUMO_UP[[#This Row],[anio]], CONSUMO_UP[[#This Row],[mes]], CONSUMO_UP[[#This Row],[dia]]), "mmmm")</f>
        <v>January</v>
      </c>
      <c r="J385" s="2">
        <f>DAY(CONSUMO_UP[[#This Row],[Fecha]])</f>
        <v>16</v>
      </c>
      <c r="K385" s="12" t="str">
        <f t="shared" si="5"/>
        <v>16-01-2025_23</v>
      </c>
    </row>
    <row r="386" spans="1:11" x14ac:dyDescent="0.3">
      <c r="A386" s="3">
        <v>45674</v>
      </c>
      <c r="B386" s="6">
        <v>0</v>
      </c>
      <c r="C386" s="2">
        <v>7.6949999999997098</v>
      </c>
      <c r="D386" s="2">
        <v>9.875</v>
      </c>
      <c r="E386" s="2">
        <v>12.942</v>
      </c>
      <c r="F386" s="2">
        <v>12.04</v>
      </c>
      <c r="G386" s="2">
        <f>YEAR(CONSUMO_UP[[#This Row],[Fecha]])</f>
        <v>2025</v>
      </c>
      <c r="H386" s="2">
        <f>MONTH(CONSUMO_UP[[#This Row],[Fecha]])</f>
        <v>1</v>
      </c>
      <c r="I386" s="12" t="str">
        <f>TEXT(DATE(CONSUMO_UP[[#This Row],[anio]], CONSUMO_UP[[#This Row],[mes]], CONSUMO_UP[[#This Row],[dia]]), "mmmm")</f>
        <v>January</v>
      </c>
      <c r="J386" s="2">
        <f>DAY(CONSUMO_UP[[#This Row],[Fecha]])</f>
        <v>17</v>
      </c>
      <c r="K386" s="12" t="str">
        <f t="shared" ref="K386:K449" si="6">TEXT(A386,"dd-mm-yyyy") &amp; "_" &amp; TEXT(HOUR(B386),"00")</f>
        <v>17-01-2025_00</v>
      </c>
    </row>
    <row r="387" spans="1:11" x14ac:dyDescent="0.3">
      <c r="A387" s="3">
        <v>45674</v>
      </c>
      <c r="B387" s="6">
        <v>4.1666666666666664E-2</v>
      </c>
      <c r="C387" s="2">
        <v>7.6620000000002602</v>
      </c>
      <c r="D387" s="2">
        <v>9.8290000000000006</v>
      </c>
      <c r="E387" s="2">
        <v>12.81</v>
      </c>
      <c r="F387" s="2">
        <v>11.935</v>
      </c>
      <c r="G387" s="2">
        <f>YEAR(CONSUMO_UP[[#This Row],[Fecha]])</f>
        <v>2025</v>
      </c>
      <c r="H387" s="2">
        <f>MONTH(CONSUMO_UP[[#This Row],[Fecha]])</f>
        <v>1</v>
      </c>
      <c r="I387" s="12" t="str">
        <f>TEXT(DATE(CONSUMO_UP[[#This Row],[anio]], CONSUMO_UP[[#This Row],[mes]], CONSUMO_UP[[#This Row],[dia]]), "mmmm")</f>
        <v>January</v>
      </c>
      <c r="J387" s="2">
        <f>DAY(CONSUMO_UP[[#This Row],[Fecha]])</f>
        <v>17</v>
      </c>
      <c r="K387" s="12" t="str">
        <f t="shared" si="6"/>
        <v>17-01-2025_01</v>
      </c>
    </row>
    <row r="388" spans="1:11" x14ac:dyDescent="0.3">
      <c r="A388" s="3">
        <v>45674</v>
      </c>
      <c r="B388" s="6">
        <v>8.3333333333333329E-2</v>
      </c>
      <c r="C388" s="2">
        <v>7.6739999999999799</v>
      </c>
      <c r="D388" s="2">
        <v>9.8520000000000003</v>
      </c>
      <c r="E388" s="2">
        <v>12.837</v>
      </c>
      <c r="F388" s="2">
        <v>11.956</v>
      </c>
      <c r="G388" s="2">
        <f>YEAR(CONSUMO_UP[[#This Row],[Fecha]])</f>
        <v>2025</v>
      </c>
      <c r="H388" s="2">
        <f>MONTH(CONSUMO_UP[[#This Row],[Fecha]])</f>
        <v>1</v>
      </c>
      <c r="I388" s="12" t="str">
        <f>TEXT(DATE(CONSUMO_UP[[#This Row],[anio]], CONSUMO_UP[[#This Row],[mes]], CONSUMO_UP[[#This Row],[dia]]), "mmmm")</f>
        <v>January</v>
      </c>
      <c r="J388" s="2">
        <f>DAY(CONSUMO_UP[[#This Row],[Fecha]])</f>
        <v>17</v>
      </c>
      <c r="K388" s="12" t="str">
        <f t="shared" si="6"/>
        <v>17-01-2025_02</v>
      </c>
    </row>
    <row r="389" spans="1:11" x14ac:dyDescent="0.3">
      <c r="A389" s="3">
        <v>45674</v>
      </c>
      <c r="B389" s="6">
        <v>0.125</v>
      </c>
      <c r="C389" s="2">
        <v>7.6880000000001001</v>
      </c>
      <c r="D389" s="2">
        <v>9.91</v>
      </c>
      <c r="E389" s="2">
        <v>12.909000000000001</v>
      </c>
      <c r="F389" s="2">
        <v>12.03</v>
      </c>
      <c r="G389" s="2">
        <f>YEAR(CONSUMO_UP[[#This Row],[Fecha]])</f>
        <v>2025</v>
      </c>
      <c r="H389" s="2">
        <f>MONTH(CONSUMO_UP[[#This Row],[Fecha]])</f>
        <v>1</v>
      </c>
      <c r="I389" s="12" t="str">
        <f>TEXT(DATE(CONSUMO_UP[[#This Row],[anio]], CONSUMO_UP[[#This Row],[mes]], CONSUMO_UP[[#This Row],[dia]]), "mmmm")</f>
        <v>January</v>
      </c>
      <c r="J389" s="2">
        <f>DAY(CONSUMO_UP[[#This Row],[Fecha]])</f>
        <v>17</v>
      </c>
      <c r="K389" s="12" t="str">
        <f t="shared" si="6"/>
        <v>17-01-2025_03</v>
      </c>
    </row>
    <row r="390" spans="1:11" x14ac:dyDescent="0.3">
      <c r="A390" s="3">
        <v>45674</v>
      </c>
      <c r="B390" s="6">
        <v>0.16666666666666666</v>
      </c>
      <c r="C390" s="2">
        <v>7.7060000000001301</v>
      </c>
      <c r="D390" s="2">
        <v>9.8919999999999995</v>
      </c>
      <c r="E390" s="2">
        <v>12.878</v>
      </c>
      <c r="F390" s="2">
        <v>12.022</v>
      </c>
      <c r="G390" s="2">
        <f>YEAR(CONSUMO_UP[[#This Row],[Fecha]])</f>
        <v>2025</v>
      </c>
      <c r="H390" s="2">
        <f>MONTH(CONSUMO_UP[[#This Row],[Fecha]])</f>
        <v>1</v>
      </c>
      <c r="I390" s="12" t="str">
        <f>TEXT(DATE(CONSUMO_UP[[#This Row],[anio]], CONSUMO_UP[[#This Row],[mes]], CONSUMO_UP[[#This Row],[dia]]), "mmmm")</f>
        <v>January</v>
      </c>
      <c r="J390" s="2">
        <f>DAY(CONSUMO_UP[[#This Row],[Fecha]])</f>
        <v>17</v>
      </c>
      <c r="K390" s="12" t="str">
        <f t="shared" si="6"/>
        <v>17-01-2025_04</v>
      </c>
    </row>
    <row r="391" spans="1:11" x14ac:dyDescent="0.3">
      <c r="A391" s="3">
        <v>45674</v>
      </c>
      <c r="B391" s="6">
        <v>0.20833333333333334</v>
      </c>
      <c r="C391" s="2">
        <v>7.6920000000000099</v>
      </c>
      <c r="D391" s="2">
        <v>9.859</v>
      </c>
      <c r="E391" s="2">
        <v>12.832000000000001</v>
      </c>
      <c r="F391" s="2">
        <v>11.973000000000001</v>
      </c>
      <c r="G391" s="2">
        <f>YEAR(CONSUMO_UP[[#This Row],[Fecha]])</f>
        <v>2025</v>
      </c>
      <c r="H391" s="2">
        <f>MONTH(CONSUMO_UP[[#This Row],[Fecha]])</f>
        <v>1</v>
      </c>
      <c r="I391" s="12" t="str">
        <f>TEXT(DATE(CONSUMO_UP[[#This Row],[anio]], CONSUMO_UP[[#This Row],[mes]], CONSUMO_UP[[#This Row],[dia]]), "mmmm")</f>
        <v>January</v>
      </c>
      <c r="J391" s="2">
        <f>DAY(CONSUMO_UP[[#This Row],[Fecha]])</f>
        <v>17</v>
      </c>
      <c r="K391" s="12" t="str">
        <f t="shared" si="6"/>
        <v>17-01-2025_05</v>
      </c>
    </row>
    <row r="392" spans="1:11" x14ac:dyDescent="0.3">
      <c r="A392" s="3">
        <v>45674</v>
      </c>
      <c r="B392" s="6">
        <v>0.25</v>
      </c>
      <c r="C392" s="2">
        <v>5.3990000000003402</v>
      </c>
      <c r="D392" s="2">
        <v>6.9729999999999999</v>
      </c>
      <c r="E392" s="2">
        <v>9.1720000000000006</v>
      </c>
      <c r="F392" s="2">
        <v>7.8540000000000001</v>
      </c>
      <c r="G392" s="2">
        <f>YEAR(CONSUMO_UP[[#This Row],[Fecha]])</f>
        <v>2025</v>
      </c>
      <c r="H392" s="2">
        <f>MONTH(CONSUMO_UP[[#This Row],[Fecha]])</f>
        <v>1</v>
      </c>
      <c r="I392" s="12" t="str">
        <f>TEXT(DATE(CONSUMO_UP[[#This Row],[anio]], CONSUMO_UP[[#This Row],[mes]], CONSUMO_UP[[#This Row],[dia]]), "mmmm")</f>
        <v>January</v>
      </c>
      <c r="J392" s="2">
        <f>DAY(CONSUMO_UP[[#This Row],[Fecha]])</f>
        <v>17</v>
      </c>
      <c r="K392" s="12" t="str">
        <f t="shared" si="6"/>
        <v>17-01-2025_06</v>
      </c>
    </row>
    <row r="393" spans="1:11" x14ac:dyDescent="0.3">
      <c r="A393" s="3">
        <v>45674</v>
      </c>
      <c r="B393" s="6">
        <v>0.29166666666666669</v>
      </c>
      <c r="C393" s="2">
        <v>0</v>
      </c>
      <c r="D393" s="2">
        <v>0</v>
      </c>
      <c r="E393" s="2">
        <v>0</v>
      </c>
      <c r="F393" s="2">
        <v>0</v>
      </c>
      <c r="G393" s="2">
        <f>YEAR(CONSUMO_UP[[#This Row],[Fecha]])</f>
        <v>2025</v>
      </c>
      <c r="H393" s="2">
        <f>MONTH(CONSUMO_UP[[#This Row],[Fecha]])</f>
        <v>1</v>
      </c>
      <c r="I393" s="12" t="str">
        <f>TEXT(DATE(CONSUMO_UP[[#This Row],[anio]], CONSUMO_UP[[#This Row],[mes]], CONSUMO_UP[[#This Row],[dia]]), "mmmm")</f>
        <v>January</v>
      </c>
      <c r="J393" s="2">
        <f>DAY(CONSUMO_UP[[#This Row],[Fecha]])</f>
        <v>17</v>
      </c>
      <c r="K393" s="12" t="str">
        <f t="shared" si="6"/>
        <v>17-01-2025_07</v>
      </c>
    </row>
    <row r="394" spans="1:11" x14ac:dyDescent="0.3">
      <c r="A394" s="3">
        <v>45674</v>
      </c>
      <c r="B394" s="6">
        <v>0.33333333333333331</v>
      </c>
      <c r="C394" s="2">
        <v>0</v>
      </c>
      <c r="D394" s="2">
        <v>0</v>
      </c>
      <c r="E394" s="2">
        <v>0</v>
      </c>
      <c r="F394" s="2">
        <v>0</v>
      </c>
      <c r="G394" s="2">
        <f>YEAR(CONSUMO_UP[[#This Row],[Fecha]])</f>
        <v>2025</v>
      </c>
      <c r="H394" s="2">
        <f>MONTH(CONSUMO_UP[[#This Row],[Fecha]])</f>
        <v>1</v>
      </c>
      <c r="I394" s="12" t="str">
        <f>TEXT(DATE(CONSUMO_UP[[#This Row],[anio]], CONSUMO_UP[[#This Row],[mes]], CONSUMO_UP[[#This Row],[dia]]), "mmmm")</f>
        <v>January</v>
      </c>
      <c r="J394" s="2">
        <f>DAY(CONSUMO_UP[[#This Row],[Fecha]])</f>
        <v>17</v>
      </c>
      <c r="K394" s="12" t="str">
        <f t="shared" si="6"/>
        <v>17-01-2025_08</v>
      </c>
    </row>
    <row r="395" spans="1:11" x14ac:dyDescent="0.3">
      <c r="A395" s="3">
        <v>45674</v>
      </c>
      <c r="B395" s="6">
        <v>0.375</v>
      </c>
      <c r="C395" s="2">
        <v>0</v>
      </c>
      <c r="D395" s="2">
        <v>0</v>
      </c>
      <c r="E395" s="2">
        <v>0</v>
      </c>
      <c r="F395" s="2">
        <v>0</v>
      </c>
      <c r="G395" s="2">
        <f>YEAR(CONSUMO_UP[[#This Row],[Fecha]])</f>
        <v>2025</v>
      </c>
      <c r="H395" s="2">
        <f>MONTH(CONSUMO_UP[[#This Row],[Fecha]])</f>
        <v>1</v>
      </c>
      <c r="I395" s="12" t="str">
        <f>TEXT(DATE(CONSUMO_UP[[#This Row],[anio]], CONSUMO_UP[[#This Row],[mes]], CONSUMO_UP[[#This Row],[dia]]), "mmmm")</f>
        <v>January</v>
      </c>
      <c r="J395" s="2">
        <f>DAY(CONSUMO_UP[[#This Row],[Fecha]])</f>
        <v>17</v>
      </c>
      <c r="K395" s="12" t="str">
        <f t="shared" si="6"/>
        <v>17-01-2025_09</v>
      </c>
    </row>
    <row r="396" spans="1:11" x14ac:dyDescent="0.3">
      <c r="A396" s="3">
        <v>45674</v>
      </c>
      <c r="B396" s="6">
        <v>0.41666666666666669</v>
      </c>
      <c r="C396" s="2">
        <v>0</v>
      </c>
      <c r="D396" s="2">
        <v>0</v>
      </c>
      <c r="E396" s="2">
        <v>0</v>
      </c>
      <c r="F396" s="2">
        <v>0</v>
      </c>
      <c r="G396" s="2">
        <f>YEAR(CONSUMO_UP[[#This Row],[Fecha]])</f>
        <v>2025</v>
      </c>
      <c r="H396" s="2">
        <f>MONTH(CONSUMO_UP[[#This Row],[Fecha]])</f>
        <v>1</v>
      </c>
      <c r="I396" s="12" t="str">
        <f>TEXT(DATE(CONSUMO_UP[[#This Row],[anio]], CONSUMO_UP[[#This Row],[mes]], CONSUMO_UP[[#This Row],[dia]]), "mmmm")</f>
        <v>January</v>
      </c>
      <c r="J396" s="2">
        <f>DAY(CONSUMO_UP[[#This Row],[Fecha]])</f>
        <v>17</v>
      </c>
      <c r="K396" s="12" t="str">
        <f t="shared" si="6"/>
        <v>17-01-2025_10</v>
      </c>
    </row>
    <row r="397" spans="1:11" x14ac:dyDescent="0.3">
      <c r="A397" s="3">
        <v>45674</v>
      </c>
      <c r="B397" s="6">
        <v>0.45833333333333331</v>
      </c>
      <c r="C397" s="2">
        <v>0</v>
      </c>
      <c r="D397" s="2">
        <v>0</v>
      </c>
      <c r="E397" s="2">
        <v>0</v>
      </c>
      <c r="F397" s="2">
        <v>0</v>
      </c>
      <c r="G397" s="2">
        <f>YEAR(CONSUMO_UP[[#This Row],[Fecha]])</f>
        <v>2025</v>
      </c>
      <c r="H397" s="2">
        <f>MONTH(CONSUMO_UP[[#This Row],[Fecha]])</f>
        <v>1</v>
      </c>
      <c r="I397" s="12" t="str">
        <f>TEXT(DATE(CONSUMO_UP[[#This Row],[anio]], CONSUMO_UP[[#This Row],[mes]], CONSUMO_UP[[#This Row],[dia]]), "mmmm")</f>
        <v>January</v>
      </c>
      <c r="J397" s="2">
        <f>DAY(CONSUMO_UP[[#This Row],[Fecha]])</f>
        <v>17</v>
      </c>
      <c r="K397" s="12" t="str">
        <f t="shared" si="6"/>
        <v>17-01-2025_11</v>
      </c>
    </row>
    <row r="398" spans="1:11" x14ac:dyDescent="0.3">
      <c r="A398" s="3">
        <v>45674</v>
      </c>
      <c r="B398" s="6">
        <v>0.5</v>
      </c>
      <c r="C398" s="2">
        <v>0</v>
      </c>
      <c r="D398" s="2">
        <v>0</v>
      </c>
      <c r="E398" s="2">
        <v>0</v>
      </c>
      <c r="F398" s="2">
        <v>0</v>
      </c>
      <c r="G398" s="2">
        <f>YEAR(CONSUMO_UP[[#This Row],[Fecha]])</f>
        <v>2025</v>
      </c>
      <c r="H398" s="2">
        <f>MONTH(CONSUMO_UP[[#This Row],[Fecha]])</f>
        <v>1</v>
      </c>
      <c r="I398" s="12" t="str">
        <f>TEXT(DATE(CONSUMO_UP[[#This Row],[anio]], CONSUMO_UP[[#This Row],[mes]], CONSUMO_UP[[#This Row],[dia]]), "mmmm")</f>
        <v>January</v>
      </c>
      <c r="J398" s="2">
        <f>DAY(CONSUMO_UP[[#This Row],[Fecha]])</f>
        <v>17</v>
      </c>
      <c r="K398" s="12" t="str">
        <f t="shared" si="6"/>
        <v>17-01-2025_12</v>
      </c>
    </row>
    <row r="399" spans="1:11" x14ac:dyDescent="0.3">
      <c r="A399" s="3">
        <v>45674</v>
      </c>
      <c r="B399" s="6">
        <v>0.54166666666666663</v>
      </c>
      <c r="C399" s="2">
        <v>0</v>
      </c>
      <c r="D399" s="2">
        <v>0</v>
      </c>
      <c r="E399" s="2">
        <v>0</v>
      </c>
      <c r="F399" s="2">
        <v>0</v>
      </c>
      <c r="G399" s="2">
        <f>YEAR(CONSUMO_UP[[#This Row],[Fecha]])</f>
        <v>2025</v>
      </c>
      <c r="H399" s="2">
        <f>MONTH(CONSUMO_UP[[#This Row],[Fecha]])</f>
        <v>1</v>
      </c>
      <c r="I399" s="12" t="str">
        <f>TEXT(DATE(CONSUMO_UP[[#This Row],[anio]], CONSUMO_UP[[#This Row],[mes]], CONSUMO_UP[[#This Row],[dia]]), "mmmm")</f>
        <v>January</v>
      </c>
      <c r="J399" s="2">
        <f>DAY(CONSUMO_UP[[#This Row],[Fecha]])</f>
        <v>17</v>
      </c>
      <c r="K399" s="12" t="str">
        <f t="shared" si="6"/>
        <v>17-01-2025_13</v>
      </c>
    </row>
    <row r="400" spans="1:11" x14ac:dyDescent="0.3">
      <c r="A400" s="3">
        <v>45674</v>
      </c>
      <c r="B400" s="6">
        <v>0.58333333333333337</v>
      </c>
      <c r="C400" s="2">
        <v>0</v>
      </c>
      <c r="D400" s="2">
        <v>0</v>
      </c>
      <c r="E400" s="2">
        <v>0</v>
      </c>
      <c r="F400" s="2">
        <v>0</v>
      </c>
      <c r="G400" s="2">
        <f>YEAR(CONSUMO_UP[[#This Row],[Fecha]])</f>
        <v>2025</v>
      </c>
      <c r="H400" s="2">
        <f>MONTH(CONSUMO_UP[[#This Row],[Fecha]])</f>
        <v>1</v>
      </c>
      <c r="I400" s="12" t="str">
        <f>TEXT(DATE(CONSUMO_UP[[#This Row],[anio]], CONSUMO_UP[[#This Row],[mes]], CONSUMO_UP[[#This Row],[dia]]), "mmmm")</f>
        <v>January</v>
      </c>
      <c r="J400" s="2">
        <f>DAY(CONSUMO_UP[[#This Row],[Fecha]])</f>
        <v>17</v>
      </c>
      <c r="K400" s="12" t="str">
        <f t="shared" si="6"/>
        <v>17-01-2025_14</v>
      </c>
    </row>
    <row r="401" spans="1:11" x14ac:dyDescent="0.3">
      <c r="A401" s="3">
        <v>45674</v>
      </c>
      <c r="B401" s="6">
        <v>0.625</v>
      </c>
      <c r="C401" s="2">
        <v>0</v>
      </c>
      <c r="D401" s="2">
        <v>0</v>
      </c>
      <c r="E401" s="2">
        <v>0</v>
      </c>
      <c r="F401" s="2">
        <v>0</v>
      </c>
      <c r="G401" s="2">
        <f>YEAR(CONSUMO_UP[[#This Row],[Fecha]])</f>
        <v>2025</v>
      </c>
      <c r="H401" s="2">
        <f>MONTH(CONSUMO_UP[[#This Row],[Fecha]])</f>
        <v>1</v>
      </c>
      <c r="I401" s="12" t="str">
        <f>TEXT(DATE(CONSUMO_UP[[#This Row],[anio]], CONSUMO_UP[[#This Row],[mes]], CONSUMO_UP[[#This Row],[dia]]), "mmmm")</f>
        <v>January</v>
      </c>
      <c r="J401" s="2">
        <f>DAY(CONSUMO_UP[[#This Row],[Fecha]])</f>
        <v>17</v>
      </c>
      <c r="K401" s="12" t="str">
        <f t="shared" si="6"/>
        <v>17-01-2025_15</v>
      </c>
    </row>
    <row r="402" spans="1:11" x14ac:dyDescent="0.3">
      <c r="A402" s="3">
        <v>45674</v>
      </c>
      <c r="B402" s="6">
        <v>0.66666666666666663</v>
      </c>
      <c r="C402" s="2">
        <v>0</v>
      </c>
      <c r="D402" s="2">
        <v>0</v>
      </c>
      <c r="E402" s="2">
        <v>0</v>
      </c>
      <c r="F402" s="2">
        <v>0</v>
      </c>
      <c r="G402" s="2">
        <f>YEAR(CONSUMO_UP[[#This Row],[Fecha]])</f>
        <v>2025</v>
      </c>
      <c r="H402" s="2">
        <f>MONTH(CONSUMO_UP[[#This Row],[Fecha]])</f>
        <v>1</v>
      </c>
      <c r="I402" s="12" t="str">
        <f>TEXT(DATE(CONSUMO_UP[[#This Row],[anio]], CONSUMO_UP[[#This Row],[mes]], CONSUMO_UP[[#This Row],[dia]]), "mmmm")</f>
        <v>January</v>
      </c>
      <c r="J402" s="2">
        <f>DAY(CONSUMO_UP[[#This Row],[Fecha]])</f>
        <v>17</v>
      </c>
      <c r="K402" s="12" t="str">
        <f t="shared" si="6"/>
        <v>17-01-2025_16</v>
      </c>
    </row>
    <row r="403" spans="1:11" x14ac:dyDescent="0.3">
      <c r="A403" s="3">
        <v>45674</v>
      </c>
      <c r="B403" s="6">
        <v>0.70833333333333337</v>
      </c>
      <c r="C403" s="2">
        <v>0</v>
      </c>
      <c r="D403" s="2">
        <v>0</v>
      </c>
      <c r="E403" s="2">
        <v>0</v>
      </c>
      <c r="F403" s="2">
        <v>0</v>
      </c>
      <c r="G403" s="2">
        <f>YEAR(CONSUMO_UP[[#This Row],[Fecha]])</f>
        <v>2025</v>
      </c>
      <c r="H403" s="2">
        <f>MONTH(CONSUMO_UP[[#This Row],[Fecha]])</f>
        <v>1</v>
      </c>
      <c r="I403" s="12" t="str">
        <f>TEXT(DATE(CONSUMO_UP[[#This Row],[anio]], CONSUMO_UP[[#This Row],[mes]], CONSUMO_UP[[#This Row],[dia]]), "mmmm")</f>
        <v>January</v>
      </c>
      <c r="J403" s="2">
        <f>DAY(CONSUMO_UP[[#This Row],[Fecha]])</f>
        <v>17</v>
      </c>
      <c r="K403" s="12" t="str">
        <f t="shared" si="6"/>
        <v>17-01-2025_17</v>
      </c>
    </row>
    <row r="404" spans="1:11" x14ac:dyDescent="0.3">
      <c r="A404" s="3">
        <v>45674</v>
      </c>
      <c r="B404" s="6">
        <v>0.75</v>
      </c>
      <c r="C404" s="2">
        <v>5.2779999999993397</v>
      </c>
      <c r="D404" s="2">
        <v>6.3730000000000002</v>
      </c>
      <c r="E404" s="2">
        <v>6.1989999999999998</v>
      </c>
      <c r="F404" s="2">
        <v>6.2320000000000002</v>
      </c>
      <c r="G404" s="2">
        <f>YEAR(CONSUMO_UP[[#This Row],[Fecha]])</f>
        <v>2025</v>
      </c>
      <c r="H404" s="2">
        <f>MONTH(CONSUMO_UP[[#This Row],[Fecha]])</f>
        <v>1</v>
      </c>
      <c r="I404" s="12" t="str">
        <f>TEXT(DATE(CONSUMO_UP[[#This Row],[anio]], CONSUMO_UP[[#This Row],[mes]], CONSUMO_UP[[#This Row],[dia]]), "mmmm")</f>
        <v>January</v>
      </c>
      <c r="J404" s="2">
        <f>DAY(CONSUMO_UP[[#This Row],[Fecha]])</f>
        <v>17</v>
      </c>
      <c r="K404" s="12" t="str">
        <f t="shared" si="6"/>
        <v>17-01-2025_18</v>
      </c>
    </row>
    <row r="405" spans="1:11" x14ac:dyDescent="0.3">
      <c r="A405" s="3">
        <v>45674</v>
      </c>
      <c r="B405" s="6">
        <v>0.79166666666666663</v>
      </c>
      <c r="C405" s="2">
        <v>7.3580000000001702</v>
      </c>
      <c r="D405" s="2">
        <v>9.4380000000000006</v>
      </c>
      <c r="E405" s="2">
        <v>12.451000000000001</v>
      </c>
      <c r="F405" s="2">
        <v>11.63</v>
      </c>
      <c r="G405" s="2">
        <f>YEAR(CONSUMO_UP[[#This Row],[Fecha]])</f>
        <v>2025</v>
      </c>
      <c r="H405" s="2">
        <f>MONTH(CONSUMO_UP[[#This Row],[Fecha]])</f>
        <v>1</v>
      </c>
      <c r="I405" s="12" t="str">
        <f>TEXT(DATE(CONSUMO_UP[[#This Row],[anio]], CONSUMO_UP[[#This Row],[mes]], CONSUMO_UP[[#This Row],[dia]]), "mmmm")</f>
        <v>January</v>
      </c>
      <c r="J405" s="2">
        <f>DAY(CONSUMO_UP[[#This Row],[Fecha]])</f>
        <v>17</v>
      </c>
      <c r="K405" s="12" t="str">
        <f t="shared" si="6"/>
        <v>17-01-2025_19</v>
      </c>
    </row>
    <row r="406" spans="1:11" x14ac:dyDescent="0.3">
      <c r="A406" s="3">
        <v>45674</v>
      </c>
      <c r="B406" s="6">
        <v>0.83333333333333337</v>
      </c>
      <c r="C406" s="2">
        <v>0</v>
      </c>
      <c r="D406" s="2">
        <v>0</v>
      </c>
      <c r="E406" s="2">
        <v>0</v>
      </c>
      <c r="F406" s="2">
        <v>0</v>
      </c>
      <c r="G406" s="2">
        <f>YEAR(CONSUMO_UP[[#This Row],[Fecha]])</f>
        <v>2025</v>
      </c>
      <c r="H406" s="2">
        <f>MONTH(CONSUMO_UP[[#This Row],[Fecha]])</f>
        <v>1</v>
      </c>
      <c r="I406" s="12" t="str">
        <f>TEXT(DATE(CONSUMO_UP[[#This Row],[anio]], CONSUMO_UP[[#This Row],[mes]], CONSUMO_UP[[#This Row],[dia]]), "mmmm")</f>
        <v>January</v>
      </c>
      <c r="J406" s="2">
        <f>DAY(CONSUMO_UP[[#This Row],[Fecha]])</f>
        <v>17</v>
      </c>
      <c r="K406" s="12" t="str">
        <f t="shared" si="6"/>
        <v>17-01-2025_20</v>
      </c>
    </row>
    <row r="407" spans="1:11" x14ac:dyDescent="0.3">
      <c r="A407" s="3">
        <v>45674</v>
      </c>
      <c r="B407" s="6">
        <v>0.875</v>
      </c>
      <c r="C407" s="2">
        <v>0</v>
      </c>
      <c r="D407" s="2">
        <v>0</v>
      </c>
      <c r="E407" s="2">
        <v>0</v>
      </c>
      <c r="F407" s="2">
        <v>0</v>
      </c>
      <c r="G407" s="2">
        <f>YEAR(CONSUMO_UP[[#This Row],[Fecha]])</f>
        <v>2025</v>
      </c>
      <c r="H407" s="2">
        <f>MONTH(CONSUMO_UP[[#This Row],[Fecha]])</f>
        <v>1</v>
      </c>
      <c r="I407" s="12" t="str">
        <f>TEXT(DATE(CONSUMO_UP[[#This Row],[anio]], CONSUMO_UP[[#This Row],[mes]], CONSUMO_UP[[#This Row],[dia]]), "mmmm")</f>
        <v>January</v>
      </c>
      <c r="J407" s="2">
        <f>DAY(CONSUMO_UP[[#This Row],[Fecha]])</f>
        <v>17</v>
      </c>
      <c r="K407" s="12" t="str">
        <f t="shared" si="6"/>
        <v>17-01-2025_21</v>
      </c>
    </row>
    <row r="408" spans="1:11" x14ac:dyDescent="0.3">
      <c r="A408" s="3">
        <v>45674</v>
      </c>
      <c r="B408" s="6">
        <v>0.91666666666666663</v>
      </c>
      <c r="C408" s="2">
        <v>5.5</v>
      </c>
      <c r="D408" s="2">
        <v>6.49</v>
      </c>
      <c r="E408" s="2">
        <v>7.6210000000000004</v>
      </c>
      <c r="F408" s="2">
        <v>7.07</v>
      </c>
      <c r="G408" s="2">
        <f>YEAR(CONSUMO_UP[[#This Row],[Fecha]])</f>
        <v>2025</v>
      </c>
      <c r="H408" s="2">
        <f>MONTH(CONSUMO_UP[[#This Row],[Fecha]])</f>
        <v>1</v>
      </c>
      <c r="I408" s="12" t="str">
        <f>TEXT(DATE(CONSUMO_UP[[#This Row],[anio]], CONSUMO_UP[[#This Row],[mes]], CONSUMO_UP[[#This Row],[dia]]), "mmmm")</f>
        <v>January</v>
      </c>
      <c r="J408" s="2">
        <f>DAY(CONSUMO_UP[[#This Row],[Fecha]])</f>
        <v>17</v>
      </c>
      <c r="K408" s="12" t="str">
        <f t="shared" si="6"/>
        <v>17-01-2025_22</v>
      </c>
    </row>
    <row r="409" spans="1:11" x14ac:dyDescent="0.3">
      <c r="A409" s="3">
        <v>45674</v>
      </c>
      <c r="B409" s="6">
        <v>0.95833333333333337</v>
      </c>
      <c r="C409" s="2">
        <v>7.7700000000004401</v>
      </c>
      <c r="D409" s="2">
        <v>9.9079999999999995</v>
      </c>
      <c r="E409" s="2">
        <v>13.382999999999999</v>
      </c>
      <c r="F409" s="2">
        <v>12.128</v>
      </c>
      <c r="G409" s="2">
        <f>YEAR(CONSUMO_UP[[#This Row],[Fecha]])</f>
        <v>2025</v>
      </c>
      <c r="H409" s="2">
        <f>MONTH(CONSUMO_UP[[#This Row],[Fecha]])</f>
        <v>1</v>
      </c>
      <c r="I409" s="12" t="str">
        <f>TEXT(DATE(CONSUMO_UP[[#This Row],[anio]], CONSUMO_UP[[#This Row],[mes]], CONSUMO_UP[[#This Row],[dia]]), "mmmm")</f>
        <v>January</v>
      </c>
      <c r="J409" s="2">
        <f>DAY(CONSUMO_UP[[#This Row],[Fecha]])</f>
        <v>17</v>
      </c>
      <c r="K409" s="12" t="str">
        <f t="shared" si="6"/>
        <v>17-01-2025_23</v>
      </c>
    </row>
    <row r="410" spans="1:11" x14ac:dyDescent="0.3">
      <c r="A410" s="3">
        <v>45675</v>
      </c>
      <c r="B410" s="6">
        <v>0</v>
      </c>
      <c r="C410" s="2">
        <v>7.7479999999995899</v>
      </c>
      <c r="D410" s="2">
        <v>9.8970000000000002</v>
      </c>
      <c r="E410" s="2">
        <v>12.97</v>
      </c>
      <c r="F410" s="2">
        <v>12.055999999999999</v>
      </c>
      <c r="G410" s="2">
        <f>YEAR(CONSUMO_UP[[#This Row],[Fecha]])</f>
        <v>2025</v>
      </c>
      <c r="H410" s="2">
        <f>MONTH(CONSUMO_UP[[#This Row],[Fecha]])</f>
        <v>1</v>
      </c>
      <c r="I410" s="12" t="str">
        <f>TEXT(DATE(CONSUMO_UP[[#This Row],[anio]], CONSUMO_UP[[#This Row],[mes]], CONSUMO_UP[[#This Row],[dia]]), "mmmm")</f>
        <v>January</v>
      </c>
      <c r="J410" s="2">
        <f>DAY(CONSUMO_UP[[#This Row],[Fecha]])</f>
        <v>18</v>
      </c>
      <c r="K410" s="12" t="str">
        <f t="shared" si="6"/>
        <v>18-01-2025_00</v>
      </c>
    </row>
    <row r="411" spans="1:11" x14ac:dyDescent="0.3">
      <c r="A411" s="3">
        <v>45675</v>
      </c>
      <c r="B411" s="6">
        <v>4.1666666666666664E-2</v>
      </c>
      <c r="C411" s="2">
        <v>7.6920000000000099</v>
      </c>
      <c r="D411" s="2">
        <v>9.8339999999999996</v>
      </c>
      <c r="E411" s="2">
        <v>12.840999999999999</v>
      </c>
      <c r="F411" s="2">
        <v>11.95</v>
      </c>
      <c r="G411" s="2">
        <f>YEAR(CONSUMO_UP[[#This Row],[Fecha]])</f>
        <v>2025</v>
      </c>
      <c r="H411" s="2">
        <f>MONTH(CONSUMO_UP[[#This Row],[Fecha]])</f>
        <v>1</v>
      </c>
      <c r="I411" s="12" t="str">
        <f>TEXT(DATE(CONSUMO_UP[[#This Row],[anio]], CONSUMO_UP[[#This Row],[mes]], CONSUMO_UP[[#This Row],[dia]]), "mmmm")</f>
        <v>January</v>
      </c>
      <c r="J411" s="2">
        <f>DAY(CONSUMO_UP[[#This Row],[Fecha]])</f>
        <v>18</v>
      </c>
      <c r="K411" s="12" t="str">
        <f t="shared" si="6"/>
        <v>18-01-2025_01</v>
      </c>
    </row>
    <row r="412" spans="1:11" x14ac:dyDescent="0.3">
      <c r="A412" s="3">
        <v>45675</v>
      </c>
      <c r="B412" s="6">
        <v>8.3333333333333329E-2</v>
      </c>
      <c r="C412" s="2">
        <v>7.70200000000023</v>
      </c>
      <c r="D412" s="2">
        <v>9.85</v>
      </c>
      <c r="E412" s="2">
        <v>12.856</v>
      </c>
      <c r="F412" s="2">
        <v>11.968</v>
      </c>
      <c r="G412" s="2">
        <f>YEAR(CONSUMO_UP[[#This Row],[Fecha]])</f>
        <v>2025</v>
      </c>
      <c r="H412" s="2">
        <f>MONTH(CONSUMO_UP[[#This Row],[Fecha]])</f>
        <v>1</v>
      </c>
      <c r="I412" s="12" t="str">
        <f>TEXT(DATE(CONSUMO_UP[[#This Row],[anio]], CONSUMO_UP[[#This Row],[mes]], CONSUMO_UP[[#This Row],[dia]]), "mmmm")</f>
        <v>January</v>
      </c>
      <c r="J412" s="2">
        <f>DAY(CONSUMO_UP[[#This Row],[Fecha]])</f>
        <v>18</v>
      </c>
      <c r="K412" s="12" t="str">
        <f t="shared" si="6"/>
        <v>18-01-2025_02</v>
      </c>
    </row>
    <row r="413" spans="1:11" x14ac:dyDescent="0.3">
      <c r="A413" s="3">
        <v>45675</v>
      </c>
      <c r="B413" s="6">
        <v>0.125</v>
      </c>
      <c r="C413" s="2">
        <v>7.7079999999996298</v>
      </c>
      <c r="D413" s="2">
        <v>9.8469999999999995</v>
      </c>
      <c r="E413" s="2">
        <v>12.836</v>
      </c>
      <c r="F413" s="2">
        <v>11.95</v>
      </c>
      <c r="G413" s="2">
        <f>YEAR(CONSUMO_UP[[#This Row],[Fecha]])</f>
        <v>2025</v>
      </c>
      <c r="H413" s="2">
        <f>MONTH(CONSUMO_UP[[#This Row],[Fecha]])</f>
        <v>1</v>
      </c>
      <c r="I413" s="12" t="str">
        <f>TEXT(DATE(CONSUMO_UP[[#This Row],[anio]], CONSUMO_UP[[#This Row],[mes]], CONSUMO_UP[[#This Row],[dia]]), "mmmm")</f>
        <v>January</v>
      </c>
      <c r="J413" s="2">
        <f>DAY(CONSUMO_UP[[#This Row],[Fecha]])</f>
        <v>18</v>
      </c>
      <c r="K413" s="12" t="str">
        <f t="shared" si="6"/>
        <v>18-01-2025_03</v>
      </c>
    </row>
    <row r="414" spans="1:11" x14ac:dyDescent="0.3">
      <c r="A414" s="3">
        <v>45675</v>
      </c>
      <c r="B414" s="6">
        <v>0.16666666666666666</v>
      </c>
      <c r="C414" s="2">
        <v>7.7179999999998499</v>
      </c>
      <c r="D414" s="2">
        <v>9.8580000000000005</v>
      </c>
      <c r="E414" s="2">
        <v>12.849</v>
      </c>
      <c r="F414" s="2">
        <v>11.944000000000001</v>
      </c>
      <c r="G414" s="2">
        <f>YEAR(CONSUMO_UP[[#This Row],[Fecha]])</f>
        <v>2025</v>
      </c>
      <c r="H414" s="2">
        <f>MONTH(CONSUMO_UP[[#This Row],[Fecha]])</f>
        <v>1</v>
      </c>
      <c r="I414" s="12" t="str">
        <f>TEXT(DATE(CONSUMO_UP[[#This Row],[anio]], CONSUMO_UP[[#This Row],[mes]], CONSUMO_UP[[#This Row],[dia]]), "mmmm")</f>
        <v>January</v>
      </c>
      <c r="J414" s="2">
        <f>DAY(CONSUMO_UP[[#This Row],[Fecha]])</f>
        <v>18</v>
      </c>
      <c r="K414" s="12" t="str">
        <f t="shared" si="6"/>
        <v>18-01-2025_04</v>
      </c>
    </row>
    <row r="415" spans="1:11" x14ac:dyDescent="0.3">
      <c r="A415" s="3">
        <v>45675</v>
      </c>
      <c r="B415" s="6">
        <v>0.20833333333333334</v>
      </c>
      <c r="C415" s="2">
        <v>7.6920000000000099</v>
      </c>
      <c r="D415" s="2">
        <v>9.7889999999999997</v>
      </c>
      <c r="E415" s="2">
        <v>12.782</v>
      </c>
      <c r="F415" s="2">
        <v>11.89</v>
      </c>
      <c r="G415" s="2">
        <f>YEAR(CONSUMO_UP[[#This Row],[Fecha]])</f>
        <v>2025</v>
      </c>
      <c r="H415" s="2">
        <f>MONTH(CONSUMO_UP[[#This Row],[Fecha]])</f>
        <v>1</v>
      </c>
      <c r="I415" s="12" t="str">
        <f>TEXT(DATE(CONSUMO_UP[[#This Row],[anio]], CONSUMO_UP[[#This Row],[mes]], CONSUMO_UP[[#This Row],[dia]]), "mmmm")</f>
        <v>January</v>
      </c>
      <c r="J415" s="2">
        <f>DAY(CONSUMO_UP[[#This Row],[Fecha]])</f>
        <v>18</v>
      </c>
      <c r="K415" s="12" t="str">
        <f t="shared" si="6"/>
        <v>18-01-2025_05</v>
      </c>
    </row>
    <row r="416" spans="1:11" x14ac:dyDescent="0.3">
      <c r="A416" s="3">
        <v>45675</v>
      </c>
      <c r="B416" s="6">
        <v>0.25</v>
      </c>
      <c r="C416" s="2">
        <v>5.1140000000004902</v>
      </c>
      <c r="D416" s="2">
        <v>6.6210000000000004</v>
      </c>
      <c r="E416" s="2">
        <v>8.7089999999999996</v>
      </c>
      <c r="F416" s="2">
        <v>8.2149999999999999</v>
      </c>
      <c r="G416" s="2">
        <f>YEAR(CONSUMO_UP[[#This Row],[Fecha]])</f>
        <v>2025</v>
      </c>
      <c r="H416" s="2">
        <f>MONTH(CONSUMO_UP[[#This Row],[Fecha]])</f>
        <v>1</v>
      </c>
      <c r="I416" s="12" t="str">
        <f>TEXT(DATE(CONSUMO_UP[[#This Row],[anio]], CONSUMO_UP[[#This Row],[mes]], CONSUMO_UP[[#This Row],[dia]]), "mmmm")</f>
        <v>January</v>
      </c>
      <c r="J416" s="2">
        <f>DAY(CONSUMO_UP[[#This Row],[Fecha]])</f>
        <v>18</v>
      </c>
      <c r="K416" s="12" t="str">
        <f t="shared" si="6"/>
        <v>18-01-2025_06</v>
      </c>
    </row>
    <row r="417" spans="1:11" x14ac:dyDescent="0.3">
      <c r="A417" s="3">
        <v>45675</v>
      </c>
      <c r="B417" s="6">
        <v>0.29166666666666669</v>
      </c>
      <c r="C417" s="2">
        <v>0</v>
      </c>
      <c r="D417" s="2">
        <v>0</v>
      </c>
      <c r="E417" s="2">
        <v>0</v>
      </c>
      <c r="F417" s="2">
        <v>0</v>
      </c>
      <c r="G417" s="2">
        <f>YEAR(CONSUMO_UP[[#This Row],[Fecha]])</f>
        <v>2025</v>
      </c>
      <c r="H417" s="2">
        <f>MONTH(CONSUMO_UP[[#This Row],[Fecha]])</f>
        <v>1</v>
      </c>
      <c r="I417" s="12" t="str">
        <f>TEXT(DATE(CONSUMO_UP[[#This Row],[anio]], CONSUMO_UP[[#This Row],[mes]], CONSUMO_UP[[#This Row],[dia]]), "mmmm")</f>
        <v>January</v>
      </c>
      <c r="J417" s="2">
        <f>DAY(CONSUMO_UP[[#This Row],[Fecha]])</f>
        <v>18</v>
      </c>
      <c r="K417" s="12" t="str">
        <f t="shared" si="6"/>
        <v>18-01-2025_07</v>
      </c>
    </row>
    <row r="418" spans="1:11" x14ac:dyDescent="0.3">
      <c r="A418" s="3">
        <v>45675</v>
      </c>
      <c r="B418" s="6">
        <v>0.33333333333333331</v>
      </c>
      <c r="C418" s="2">
        <v>0</v>
      </c>
      <c r="D418" s="2">
        <v>0</v>
      </c>
      <c r="E418" s="2">
        <v>0</v>
      </c>
      <c r="F418" s="2">
        <v>0</v>
      </c>
      <c r="G418" s="2">
        <f>YEAR(CONSUMO_UP[[#This Row],[Fecha]])</f>
        <v>2025</v>
      </c>
      <c r="H418" s="2">
        <f>MONTH(CONSUMO_UP[[#This Row],[Fecha]])</f>
        <v>1</v>
      </c>
      <c r="I418" s="12" t="str">
        <f>TEXT(DATE(CONSUMO_UP[[#This Row],[anio]], CONSUMO_UP[[#This Row],[mes]], CONSUMO_UP[[#This Row],[dia]]), "mmmm")</f>
        <v>January</v>
      </c>
      <c r="J418" s="2">
        <f>DAY(CONSUMO_UP[[#This Row],[Fecha]])</f>
        <v>18</v>
      </c>
      <c r="K418" s="12" t="str">
        <f t="shared" si="6"/>
        <v>18-01-2025_08</v>
      </c>
    </row>
    <row r="419" spans="1:11" x14ac:dyDescent="0.3">
      <c r="A419" s="3">
        <v>45675</v>
      </c>
      <c r="B419" s="6">
        <v>0.375</v>
      </c>
      <c r="C419" s="2">
        <v>0</v>
      </c>
      <c r="D419" s="2">
        <v>0</v>
      </c>
      <c r="E419" s="2">
        <v>0</v>
      </c>
      <c r="F419" s="2">
        <v>0</v>
      </c>
      <c r="G419" s="2">
        <f>YEAR(CONSUMO_UP[[#This Row],[Fecha]])</f>
        <v>2025</v>
      </c>
      <c r="H419" s="2">
        <f>MONTH(CONSUMO_UP[[#This Row],[Fecha]])</f>
        <v>1</v>
      </c>
      <c r="I419" s="12" t="str">
        <f>TEXT(DATE(CONSUMO_UP[[#This Row],[anio]], CONSUMO_UP[[#This Row],[mes]], CONSUMO_UP[[#This Row],[dia]]), "mmmm")</f>
        <v>January</v>
      </c>
      <c r="J419" s="2">
        <f>DAY(CONSUMO_UP[[#This Row],[Fecha]])</f>
        <v>18</v>
      </c>
      <c r="K419" s="12" t="str">
        <f t="shared" si="6"/>
        <v>18-01-2025_09</v>
      </c>
    </row>
    <row r="420" spans="1:11" x14ac:dyDescent="0.3">
      <c r="A420" s="3">
        <v>45675</v>
      </c>
      <c r="B420" s="6">
        <v>0.41666666666666669</v>
      </c>
      <c r="C420" s="2">
        <v>0</v>
      </c>
      <c r="D420" s="2">
        <v>0</v>
      </c>
      <c r="E420" s="2">
        <v>0</v>
      </c>
      <c r="F420" s="2">
        <v>0</v>
      </c>
      <c r="G420" s="2">
        <f>YEAR(CONSUMO_UP[[#This Row],[Fecha]])</f>
        <v>2025</v>
      </c>
      <c r="H420" s="2">
        <f>MONTH(CONSUMO_UP[[#This Row],[Fecha]])</f>
        <v>1</v>
      </c>
      <c r="I420" s="12" t="str">
        <f>TEXT(DATE(CONSUMO_UP[[#This Row],[anio]], CONSUMO_UP[[#This Row],[mes]], CONSUMO_UP[[#This Row],[dia]]), "mmmm")</f>
        <v>January</v>
      </c>
      <c r="J420" s="2">
        <f>DAY(CONSUMO_UP[[#This Row],[Fecha]])</f>
        <v>18</v>
      </c>
      <c r="K420" s="12" t="str">
        <f t="shared" si="6"/>
        <v>18-01-2025_10</v>
      </c>
    </row>
    <row r="421" spans="1:11" x14ac:dyDescent="0.3">
      <c r="A421" s="3">
        <v>45675</v>
      </c>
      <c r="B421" s="6">
        <v>0.45833333333333331</v>
      </c>
      <c r="C421" s="2">
        <v>0</v>
      </c>
      <c r="D421" s="2">
        <v>0</v>
      </c>
      <c r="E421" s="2">
        <v>0</v>
      </c>
      <c r="F421" s="2">
        <v>0</v>
      </c>
      <c r="G421" s="2">
        <f>YEAR(CONSUMO_UP[[#This Row],[Fecha]])</f>
        <v>2025</v>
      </c>
      <c r="H421" s="2">
        <f>MONTH(CONSUMO_UP[[#This Row],[Fecha]])</f>
        <v>1</v>
      </c>
      <c r="I421" s="12" t="str">
        <f>TEXT(DATE(CONSUMO_UP[[#This Row],[anio]], CONSUMO_UP[[#This Row],[mes]], CONSUMO_UP[[#This Row],[dia]]), "mmmm")</f>
        <v>January</v>
      </c>
      <c r="J421" s="2">
        <f>DAY(CONSUMO_UP[[#This Row],[Fecha]])</f>
        <v>18</v>
      </c>
      <c r="K421" s="12" t="str">
        <f t="shared" si="6"/>
        <v>18-01-2025_11</v>
      </c>
    </row>
    <row r="422" spans="1:11" x14ac:dyDescent="0.3">
      <c r="A422" s="3">
        <v>45675</v>
      </c>
      <c r="B422" s="6">
        <v>0.5</v>
      </c>
      <c r="C422" s="2">
        <v>0</v>
      </c>
      <c r="D422" s="2">
        <v>0</v>
      </c>
      <c r="E422" s="2">
        <v>0</v>
      </c>
      <c r="F422" s="2">
        <v>0</v>
      </c>
      <c r="G422" s="2">
        <f>YEAR(CONSUMO_UP[[#This Row],[Fecha]])</f>
        <v>2025</v>
      </c>
      <c r="H422" s="2">
        <f>MONTH(CONSUMO_UP[[#This Row],[Fecha]])</f>
        <v>1</v>
      </c>
      <c r="I422" s="12" t="str">
        <f>TEXT(DATE(CONSUMO_UP[[#This Row],[anio]], CONSUMO_UP[[#This Row],[mes]], CONSUMO_UP[[#This Row],[dia]]), "mmmm")</f>
        <v>January</v>
      </c>
      <c r="J422" s="2">
        <f>DAY(CONSUMO_UP[[#This Row],[Fecha]])</f>
        <v>18</v>
      </c>
      <c r="K422" s="12" t="str">
        <f t="shared" si="6"/>
        <v>18-01-2025_12</v>
      </c>
    </row>
    <row r="423" spans="1:11" x14ac:dyDescent="0.3">
      <c r="A423" s="3">
        <v>45675</v>
      </c>
      <c r="B423" s="6">
        <v>0.54166666666666663</v>
      </c>
      <c r="C423" s="2">
        <v>0</v>
      </c>
      <c r="D423" s="2">
        <v>0</v>
      </c>
      <c r="E423" s="2">
        <v>0</v>
      </c>
      <c r="F423" s="2">
        <v>0</v>
      </c>
      <c r="G423" s="2">
        <f>YEAR(CONSUMO_UP[[#This Row],[Fecha]])</f>
        <v>2025</v>
      </c>
      <c r="H423" s="2">
        <f>MONTH(CONSUMO_UP[[#This Row],[Fecha]])</f>
        <v>1</v>
      </c>
      <c r="I423" s="12" t="str">
        <f>TEXT(DATE(CONSUMO_UP[[#This Row],[anio]], CONSUMO_UP[[#This Row],[mes]], CONSUMO_UP[[#This Row],[dia]]), "mmmm")</f>
        <v>January</v>
      </c>
      <c r="J423" s="2">
        <f>DAY(CONSUMO_UP[[#This Row],[Fecha]])</f>
        <v>18</v>
      </c>
      <c r="K423" s="12" t="str">
        <f t="shared" si="6"/>
        <v>18-01-2025_13</v>
      </c>
    </row>
    <row r="424" spans="1:11" x14ac:dyDescent="0.3">
      <c r="A424" s="3">
        <v>45675</v>
      </c>
      <c r="B424" s="6">
        <v>0.58333333333333337</v>
      </c>
      <c r="C424" s="2">
        <v>0</v>
      </c>
      <c r="D424" s="2">
        <v>0</v>
      </c>
      <c r="E424" s="2">
        <v>0</v>
      </c>
      <c r="F424" s="2">
        <v>0</v>
      </c>
      <c r="G424" s="2">
        <f>YEAR(CONSUMO_UP[[#This Row],[Fecha]])</f>
        <v>2025</v>
      </c>
      <c r="H424" s="2">
        <f>MONTH(CONSUMO_UP[[#This Row],[Fecha]])</f>
        <v>1</v>
      </c>
      <c r="I424" s="12" t="str">
        <f>TEXT(DATE(CONSUMO_UP[[#This Row],[anio]], CONSUMO_UP[[#This Row],[mes]], CONSUMO_UP[[#This Row],[dia]]), "mmmm")</f>
        <v>January</v>
      </c>
      <c r="J424" s="2">
        <f>DAY(CONSUMO_UP[[#This Row],[Fecha]])</f>
        <v>18</v>
      </c>
      <c r="K424" s="12" t="str">
        <f t="shared" si="6"/>
        <v>18-01-2025_14</v>
      </c>
    </row>
    <row r="425" spans="1:11" x14ac:dyDescent="0.3">
      <c r="A425" s="3">
        <v>45675</v>
      </c>
      <c r="B425" s="6">
        <v>0.625</v>
      </c>
      <c r="C425" s="2">
        <v>0</v>
      </c>
      <c r="D425" s="2">
        <v>0</v>
      </c>
      <c r="E425" s="2">
        <v>0</v>
      </c>
      <c r="F425" s="2">
        <v>0</v>
      </c>
      <c r="G425" s="2">
        <f>YEAR(CONSUMO_UP[[#This Row],[Fecha]])</f>
        <v>2025</v>
      </c>
      <c r="H425" s="2">
        <f>MONTH(CONSUMO_UP[[#This Row],[Fecha]])</f>
        <v>1</v>
      </c>
      <c r="I425" s="12" t="str">
        <f>TEXT(DATE(CONSUMO_UP[[#This Row],[anio]], CONSUMO_UP[[#This Row],[mes]], CONSUMO_UP[[#This Row],[dia]]), "mmmm")</f>
        <v>January</v>
      </c>
      <c r="J425" s="2">
        <f>DAY(CONSUMO_UP[[#This Row],[Fecha]])</f>
        <v>18</v>
      </c>
      <c r="K425" s="12" t="str">
        <f t="shared" si="6"/>
        <v>18-01-2025_15</v>
      </c>
    </row>
    <row r="426" spans="1:11" x14ac:dyDescent="0.3">
      <c r="A426" s="3">
        <v>45675</v>
      </c>
      <c r="B426" s="6">
        <v>0.66666666666666663</v>
      </c>
      <c r="C426" s="2">
        <v>0</v>
      </c>
      <c r="D426" s="2">
        <v>0</v>
      </c>
      <c r="E426" s="2">
        <v>0</v>
      </c>
      <c r="F426" s="2">
        <v>0</v>
      </c>
      <c r="G426" s="2">
        <f>YEAR(CONSUMO_UP[[#This Row],[Fecha]])</f>
        <v>2025</v>
      </c>
      <c r="H426" s="2">
        <f>MONTH(CONSUMO_UP[[#This Row],[Fecha]])</f>
        <v>1</v>
      </c>
      <c r="I426" s="12" t="str">
        <f>TEXT(DATE(CONSUMO_UP[[#This Row],[anio]], CONSUMO_UP[[#This Row],[mes]], CONSUMO_UP[[#This Row],[dia]]), "mmmm")</f>
        <v>January</v>
      </c>
      <c r="J426" s="2">
        <f>DAY(CONSUMO_UP[[#This Row],[Fecha]])</f>
        <v>18</v>
      </c>
      <c r="K426" s="12" t="str">
        <f t="shared" si="6"/>
        <v>18-01-2025_16</v>
      </c>
    </row>
    <row r="427" spans="1:11" x14ac:dyDescent="0.3">
      <c r="A427" s="3">
        <v>45675</v>
      </c>
      <c r="B427" s="6">
        <v>0.70833333333333337</v>
      </c>
      <c r="C427" s="2">
        <v>0</v>
      </c>
      <c r="D427" s="2">
        <v>0</v>
      </c>
      <c r="E427" s="2">
        <v>0</v>
      </c>
      <c r="F427" s="2">
        <v>0</v>
      </c>
      <c r="G427" s="2">
        <f>YEAR(CONSUMO_UP[[#This Row],[Fecha]])</f>
        <v>2025</v>
      </c>
      <c r="H427" s="2">
        <f>MONTH(CONSUMO_UP[[#This Row],[Fecha]])</f>
        <v>1</v>
      </c>
      <c r="I427" s="12" t="str">
        <f>TEXT(DATE(CONSUMO_UP[[#This Row],[anio]], CONSUMO_UP[[#This Row],[mes]], CONSUMO_UP[[#This Row],[dia]]), "mmmm")</f>
        <v>January</v>
      </c>
      <c r="J427" s="2">
        <f>DAY(CONSUMO_UP[[#This Row],[Fecha]])</f>
        <v>18</v>
      </c>
      <c r="K427" s="12" t="str">
        <f t="shared" si="6"/>
        <v>18-01-2025_17</v>
      </c>
    </row>
    <row r="428" spans="1:11" x14ac:dyDescent="0.3">
      <c r="A428" s="3">
        <v>45675</v>
      </c>
      <c r="B428" s="6">
        <v>0.75</v>
      </c>
      <c r="C428" s="2">
        <v>4.8559999999997698</v>
      </c>
      <c r="D428" s="2">
        <v>5.7850000000000001</v>
      </c>
      <c r="E428" s="2">
        <v>5.5439999999999996</v>
      </c>
      <c r="F428" s="2">
        <v>5.5369999999999999</v>
      </c>
      <c r="G428" s="2">
        <f>YEAR(CONSUMO_UP[[#This Row],[Fecha]])</f>
        <v>2025</v>
      </c>
      <c r="H428" s="2">
        <f>MONTH(CONSUMO_UP[[#This Row],[Fecha]])</f>
        <v>1</v>
      </c>
      <c r="I428" s="12" t="str">
        <f>TEXT(DATE(CONSUMO_UP[[#This Row],[anio]], CONSUMO_UP[[#This Row],[mes]], CONSUMO_UP[[#This Row],[dia]]), "mmmm")</f>
        <v>January</v>
      </c>
      <c r="J428" s="2">
        <f>DAY(CONSUMO_UP[[#This Row],[Fecha]])</f>
        <v>18</v>
      </c>
      <c r="K428" s="12" t="str">
        <f t="shared" si="6"/>
        <v>18-01-2025_18</v>
      </c>
    </row>
    <row r="429" spans="1:11" x14ac:dyDescent="0.3">
      <c r="A429" s="3">
        <v>45675</v>
      </c>
      <c r="B429" s="6">
        <v>0.79166666666666663</v>
      </c>
      <c r="C429" s="2">
        <v>7.67100000000028</v>
      </c>
      <c r="D429" s="2">
        <v>9.7460000000000004</v>
      </c>
      <c r="E429" s="2">
        <v>12.78</v>
      </c>
      <c r="F429" s="2">
        <v>11.855</v>
      </c>
      <c r="G429" s="2">
        <f>YEAR(CONSUMO_UP[[#This Row],[Fecha]])</f>
        <v>2025</v>
      </c>
      <c r="H429" s="2">
        <f>MONTH(CONSUMO_UP[[#This Row],[Fecha]])</f>
        <v>1</v>
      </c>
      <c r="I429" s="12" t="str">
        <f>TEXT(DATE(CONSUMO_UP[[#This Row],[anio]], CONSUMO_UP[[#This Row],[mes]], CONSUMO_UP[[#This Row],[dia]]), "mmmm")</f>
        <v>January</v>
      </c>
      <c r="J429" s="2">
        <f>DAY(CONSUMO_UP[[#This Row],[Fecha]])</f>
        <v>18</v>
      </c>
      <c r="K429" s="12" t="str">
        <f t="shared" si="6"/>
        <v>18-01-2025_19</v>
      </c>
    </row>
    <row r="430" spans="1:11" x14ac:dyDescent="0.3">
      <c r="A430" s="3">
        <v>45675</v>
      </c>
      <c r="B430" s="6">
        <v>0.83333333333333337</v>
      </c>
      <c r="C430" s="2">
        <v>7.6719999999995698</v>
      </c>
      <c r="D430" s="2">
        <v>9.7970000000000006</v>
      </c>
      <c r="E430" s="2">
        <v>12.834</v>
      </c>
      <c r="F430" s="2">
        <v>11.894</v>
      </c>
      <c r="G430" s="2">
        <f>YEAR(CONSUMO_UP[[#This Row],[Fecha]])</f>
        <v>2025</v>
      </c>
      <c r="H430" s="2">
        <f>MONTH(CONSUMO_UP[[#This Row],[Fecha]])</f>
        <v>1</v>
      </c>
      <c r="I430" s="12" t="str">
        <f>TEXT(DATE(CONSUMO_UP[[#This Row],[anio]], CONSUMO_UP[[#This Row],[mes]], CONSUMO_UP[[#This Row],[dia]]), "mmmm")</f>
        <v>January</v>
      </c>
      <c r="J430" s="2">
        <f>DAY(CONSUMO_UP[[#This Row],[Fecha]])</f>
        <v>18</v>
      </c>
      <c r="K430" s="12" t="str">
        <f t="shared" si="6"/>
        <v>18-01-2025_20</v>
      </c>
    </row>
    <row r="431" spans="1:11" x14ac:dyDescent="0.3">
      <c r="A431" s="3">
        <v>45675</v>
      </c>
      <c r="B431" s="6">
        <v>0.875</v>
      </c>
      <c r="C431" s="2">
        <v>7.625</v>
      </c>
      <c r="D431" s="2">
        <v>9.7200000000000006</v>
      </c>
      <c r="E431" s="2">
        <v>12.757</v>
      </c>
      <c r="F431" s="2">
        <v>11.821999999999999</v>
      </c>
      <c r="G431" s="2">
        <f>YEAR(CONSUMO_UP[[#This Row],[Fecha]])</f>
        <v>2025</v>
      </c>
      <c r="H431" s="2">
        <f>MONTH(CONSUMO_UP[[#This Row],[Fecha]])</f>
        <v>1</v>
      </c>
      <c r="I431" s="12" t="str">
        <f>TEXT(DATE(CONSUMO_UP[[#This Row],[anio]], CONSUMO_UP[[#This Row],[mes]], CONSUMO_UP[[#This Row],[dia]]), "mmmm")</f>
        <v>January</v>
      </c>
      <c r="J431" s="2">
        <f>DAY(CONSUMO_UP[[#This Row],[Fecha]])</f>
        <v>18</v>
      </c>
      <c r="K431" s="12" t="str">
        <f t="shared" si="6"/>
        <v>18-01-2025_21</v>
      </c>
    </row>
    <row r="432" spans="1:11" x14ac:dyDescent="0.3">
      <c r="A432" s="3">
        <v>45675</v>
      </c>
      <c r="B432" s="6">
        <v>0.91666666666666663</v>
      </c>
      <c r="C432" s="2">
        <v>7.61200000000008</v>
      </c>
      <c r="D432" s="2">
        <v>9.7349999999999994</v>
      </c>
      <c r="E432" s="2">
        <v>12.763</v>
      </c>
      <c r="F432" s="2">
        <v>11.811</v>
      </c>
      <c r="G432" s="2">
        <f>YEAR(CONSUMO_UP[[#This Row],[Fecha]])</f>
        <v>2025</v>
      </c>
      <c r="H432" s="2">
        <f>MONTH(CONSUMO_UP[[#This Row],[Fecha]])</f>
        <v>1</v>
      </c>
      <c r="I432" s="12" t="str">
        <f>TEXT(DATE(CONSUMO_UP[[#This Row],[anio]], CONSUMO_UP[[#This Row],[mes]], CONSUMO_UP[[#This Row],[dia]]), "mmmm")</f>
        <v>January</v>
      </c>
      <c r="J432" s="2">
        <f>DAY(CONSUMO_UP[[#This Row],[Fecha]])</f>
        <v>18</v>
      </c>
      <c r="K432" s="12" t="str">
        <f t="shared" si="6"/>
        <v>18-01-2025_22</v>
      </c>
    </row>
    <row r="433" spans="1:11" x14ac:dyDescent="0.3">
      <c r="A433" s="3">
        <v>45675</v>
      </c>
      <c r="B433" s="6">
        <v>0.95833333333333337</v>
      </c>
      <c r="C433" s="2">
        <v>7.6509999999998399</v>
      </c>
      <c r="D433" s="2">
        <v>9.8249999999999993</v>
      </c>
      <c r="E433" s="2">
        <v>12.872999999999999</v>
      </c>
      <c r="F433" s="2">
        <v>11.903</v>
      </c>
      <c r="G433" s="2">
        <f>YEAR(CONSUMO_UP[[#This Row],[Fecha]])</f>
        <v>2025</v>
      </c>
      <c r="H433" s="2">
        <f>MONTH(CONSUMO_UP[[#This Row],[Fecha]])</f>
        <v>1</v>
      </c>
      <c r="I433" s="12" t="str">
        <f>TEXT(DATE(CONSUMO_UP[[#This Row],[anio]], CONSUMO_UP[[#This Row],[mes]], CONSUMO_UP[[#This Row],[dia]]), "mmmm")</f>
        <v>January</v>
      </c>
      <c r="J433" s="2">
        <f>DAY(CONSUMO_UP[[#This Row],[Fecha]])</f>
        <v>18</v>
      </c>
      <c r="K433" s="12" t="str">
        <f t="shared" si="6"/>
        <v>18-01-2025_23</v>
      </c>
    </row>
    <row r="434" spans="1:11" x14ac:dyDescent="0.3">
      <c r="A434" s="3">
        <v>45676</v>
      </c>
      <c r="B434" s="6">
        <v>0</v>
      </c>
      <c r="C434" s="2">
        <v>7.6620000000002602</v>
      </c>
      <c r="D434" s="2">
        <v>9.8770000000000007</v>
      </c>
      <c r="E434" s="2">
        <v>12.923</v>
      </c>
      <c r="F434" s="2">
        <v>11.951000000000001</v>
      </c>
      <c r="G434" s="2">
        <f>YEAR(CONSUMO_UP[[#This Row],[Fecha]])</f>
        <v>2025</v>
      </c>
      <c r="H434" s="2">
        <f>MONTH(CONSUMO_UP[[#This Row],[Fecha]])</f>
        <v>1</v>
      </c>
      <c r="I434" s="12" t="str">
        <f>TEXT(DATE(CONSUMO_UP[[#This Row],[anio]], CONSUMO_UP[[#This Row],[mes]], CONSUMO_UP[[#This Row],[dia]]), "mmmm")</f>
        <v>January</v>
      </c>
      <c r="J434" s="2">
        <f>DAY(CONSUMO_UP[[#This Row],[Fecha]])</f>
        <v>19</v>
      </c>
      <c r="K434" s="12" t="str">
        <f t="shared" si="6"/>
        <v>19-01-2025_00</v>
      </c>
    </row>
    <row r="435" spans="1:11" x14ac:dyDescent="0.3">
      <c r="A435" s="3">
        <v>45676</v>
      </c>
      <c r="B435" s="6">
        <v>4.1666666666666664E-2</v>
      </c>
      <c r="C435" s="2">
        <v>7.65599999999995</v>
      </c>
      <c r="D435" s="2">
        <v>9.7940000000000005</v>
      </c>
      <c r="E435" s="2">
        <v>12.773</v>
      </c>
      <c r="F435" s="2">
        <v>11.84</v>
      </c>
      <c r="G435" s="2">
        <f>YEAR(CONSUMO_UP[[#This Row],[Fecha]])</f>
        <v>2025</v>
      </c>
      <c r="H435" s="2">
        <f>MONTH(CONSUMO_UP[[#This Row],[Fecha]])</f>
        <v>1</v>
      </c>
      <c r="I435" s="12" t="str">
        <f>TEXT(DATE(CONSUMO_UP[[#This Row],[anio]], CONSUMO_UP[[#This Row],[mes]], CONSUMO_UP[[#This Row],[dia]]), "mmmm")</f>
        <v>January</v>
      </c>
      <c r="J435" s="2">
        <f>DAY(CONSUMO_UP[[#This Row],[Fecha]])</f>
        <v>19</v>
      </c>
      <c r="K435" s="12" t="str">
        <f t="shared" si="6"/>
        <v>19-01-2025_01</v>
      </c>
    </row>
    <row r="436" spans="1:11" x14ac:dyDescent="0.3">
      <c r="A436" s="3">
        <v>45676</v>
      </c>
      <c r="B436" s="6">
        <v>8.3333333333333329E-2</v>
      </c>
      <c r="C436" s="2">
        <v>7.6329999999998099</v>
      </c>
      <c r="D436" s="2">
        <v>9.7769999999999992</v>
      </c>
      <c r="E436" s="2">
        <v>12.739000000000001</v>
      </c>
      <c r="F436" s="2">
        <v>11.805999999999999</v>
      </c>
      <c r="G436" s="2">
        <f>YEAR(CONSUMO_UP[[#This Row],[Fecha]])</f>
        <v>2025</v>
      </c>
      <c r="H436" s="2">
        <f>MONTH(CONSUMO_UP[[#This Row],[Fecha]])</f>
        <v>1</v>
      </c>
      <c r="I436" s="12" t="str">
        <f>TEXT(DATE(CONSUMO_UP[[#This Row],[anio]], CONSUMO_UP[[#This Row],[mes]], CONSUMO_UP[[#This Row],[dia]]), "mmmm")</f>
        <v>January</v>
      </c>
      <c r="J436" s="2">
        <f>DAY(CONSUMO_UP[[#This Row],[Fecha]])</f>
        <v>19</v>
      </c>
      <c r="K436" s="12" t="str">
        <f t="shared" si="6"/>
        <v>19-01-2025_02</v>
      </c>
    </row>
    <row r="437" spans="1:11" x14ac:dyDescent="0.3">
      <c r="A437" s="3">
        <v>45676</v>
      </c>
      <c r="B437" s="6">
        <v>0.125</v>
      </c>
      <c r="C437" s="2">
        <v>7.6739999999999799</v>
      </c>
      <c r="D437" s="2">
        <v>9.8369999999999997</v>
      </c>
      <c r="E437" s="2">
        <v>12.8</v>
      </c>
      <c r="F437" s="2">
        <v>11.853</v>
      </c>
      <c r="G437" s="2">
        <f>YEAR(CONSUMO_UP[[#This Row],[Fecha]])</f>
        <v>2025</v>
      </c>
      <c r="H437" s="2">
        <f>MONTH(CONSUMO_UP[[#This Row],[Fecha]])</f>
        <v>1</v>
      </c>
      <c r="I437" s="12" t="str">
        <f>TEXT(DATE(CONSUMO_UP[[#This Row],[anio]], CONSUMO_UP[[#This Row],[mes]], CONSUMO_UP[[#This Row],[dia]]), "mmmm")</f>
        <v>January</v>
      </c>
      <c r="J437" s="2">
        <f>DAY(CONSUMO_UP[[#This Row],[Fecha]])</f>
        <v>19</v>
      </c>
      <c r="K437" s="12" t="str">
        <f t="shared" si="6"/>
        <v>19-01-2025_03</v>
      </c>
    </row>
    <row r="438" spans="1:11" x14ac:dyDescent="0.3">
      <c r="A438" s="3">
        <v>45676</v>
      </c>
      <c r="B438" s="6">
        <v>0.16666666666666666</v>
      </c>
      <c r="C438" s="2">
        <v>7.6630000000004701</v>
      </c>
      <c r="D438" s="2">
        <v>9.8620000000000001</v>
      </c>
      <c r="E438" s="2">
        <v>12.819000000000001</v>
      </c>
      <c r="F438" s="2">
        <v>11.895</v>
      </c>
      <c r="G438" s="2">
        <f>YEAR(CONSUMO_UP[[#This Row],[Fecha]])</f>
        <v>2025</v>
      </c>
      <c r="H438" s="2">
        <f>MONTH(CONSUMO_UP[[#This Row],[Fecha]])</f>
        <v>1</v>
      </c>
      <c r="I438" s="12" t="str">
        <f>TEXT(DATE(CONSUMO_UP[[#This Row],[anio]], CONSUMO_UP[[#This Row],[mes]], CONSUMO_UP[[#This Row],[dia]]), "mmmm")</f>
        <v>January</v>
      </c>
      <c r="J438" s="2">
        <f>DAY(CONSUMO_UP[[#This Row],[Fecha]])</f>
        <v>19</v>
      </c>
      <c r="K438" s="12" t="str">
        <f t="shared" si="6"/>
        <v>19-01-2025_04</v>
      </c>
    </row>
    <row r="439" spans="1:11" x14ac:dyDescent="0.3">
      <c r="A439" s="3">
        <v>45676</v>
      </c>
      <c r="B439" s="6">
        <v>0.20833333333333334</v>
      </c>
      <c r="C439" s="2">
        <v>7.6149999999997799</v>
      </c>
      <c r="D439" s="2">
        <v>9.8550000000000004</v>
      </c>
      <c r="E439" s="2">
        <v>12.808999999999999</v>
      </c>
      <c r="F439" s="2">
        <v>11.895</v>
      </c>
      <c r="G439" s="2">
        <f>YEAR(CONSUMO_UP[[#This Row],[Fecha]])</f>
        <v>2025</v>
      </c>
      <c r="H439" s="2">
        <f>MONTH(CONSUMO_UP[[#This Row],[Fecha]])</f>
        <v>1</v>
      </c>
      <c r="I439" s="12" t="str">
        <f>TEXT(DATE(CONSUMO_UP[[#This Row],[anio]], CONSUMO_UP[[#This Row],[mes]], CONSUMO_UP[[#This Row],[dia]]), "mmmm")</f>
        <v>January</v>
      </c>
      <c r="J439" s="2">
        <f>DAY(CONSUMO_UP[[#This Row],[Fecha]])</f>
        <v>19</v>
      </c>
      <c r="K439" s="12" t="str">
        <f t="shared" si="6"/>
        <v>19-01-2025_05</v>
      </c>
    </row>
    <row r="440" spans="1:11" x14ac:dyDescent="0.3">
      <c r="A440" s="3">
        <v>45676</v>
      </c>
      <c r="B440" s="6">
        <v>0.25</v>
      </c>
      <c r="C440" s="2">
        <v>5.2690000000002302</v>
      </c>
      <c r="D440" s="2">
        <v>6.867</v>
      </c>
      <c r="E440" s="2">
        <v>8.9860000000000007</v>
      </c>
      <c r="F440" s="2">
        <v>8.3819999999999997</v>
      </c>
      <c r="G440" s="2">
        <f>YEAR(CONSUMO_UP[[#This Row],[Fecha]])</f>
        <v>2025</v>
      </c>
      <c r="H440" s="2">
        <f>MONTH(CONSUMO_UP[[#This Row],[Fecha]])</f>
        <v>1</v>
      </c>
      <c r="I440" s="12" t="str">
        <f>TEXT(DATE(CONSUMO_UP[[#This Row],[anio]], CONSUMO_UP[[#This Row],[mes]], CONSUMO_UP[[#This Row],[dia]]), "mmmm")</f>
        <v>January</v>
      </c>
      <c r="J440" s="2">
        <f>DAY(CONSUMO_UP[[#This Row],[Fecha]])</f>
        <v>19</v>
      </c>
      <c r="K440" s="12" t="str">
        <f t="shared" si="6"/>
        <v>19-01-2025_06</v>
      </c>
    </row>
    <row r="441" spans="1:11" x14ac:dyDescent="0.3">
      <c r="A441" s="3">
        <v>45676</v>
      </c>
      <c r="B441" s="6">
        <v>0.29166666666666669</v>
      </c>
      <c r="C441" s="2">
        <v>0</v>
      </c>
      <c r="D441" s="2">
        <v>0</v>
      </c>
      <c r="E441" s="2">
        <v>0</v>
      </c>
      <c r="F441" s="2">
        <v>0</v>
      </c>
      <c r="G441" s="2">
        <f>YEAR(CONSUMO_UP[[#This Row],[Fecha]])</f>
        <v>2025</v>
      </c>
      <c r="H441" s="2">
        <f>MONTH(CONSUMO_UP[[#This Row],[Fecha]])</f>
        <v>1</v>
      </c>
      <c r="I441" s="12" t="str">
        <f>TEXT(DATE(CONSUMO_UP[[#This Row],[anio]], CONSUMO_UP[[#This Row],[mes]], CONSUMO_UP[[#This Row],[dia]]), "mmmm")</f>
        <v>January</v>
      </c>
      <c r="J441" s="2">
        <f>DAY(CONSUMO_UP[[#This Row],[Fecha]])</f>
        <v>19</v>
      </c>
      <c r="K441" s="12" t="str">
        <f t="shared" si="6"/>
        <v>19-01-2025_07</v>
      </c>
    </row>
    <row r="442" spans="1:11" x14ac:dyDescent="0.3">
      <c r="A442" s="3">
        <v>45676</v>
      </c>
      <c r="B442" s="6">
        <v>0.33333333333333331</v>
      </c>
      <c r="C442" s="2">
        <v>0</v>
      </c>
      <c r="D442" s="2">
        <v>0</v>
      </c>
      <c r="E442" s="2">
        <v>0</v>
      </c>
      <c r="F442" s="2">
        <v>0</v>
      </c>
      <c r="G442" s="2">
        <f>YEAR(CONSUMO_UP[[#This Row],[Fecha]])</f>
        <v>2025</v>
      </c>
      <c r="H442" s="2">
        <f>MONTH(CONSUMO_UP[[#This Row],[Fecha]])</f>
        <v>1</v>
      </c>
      <c r="I442" s="12" t="str">
        <f>TEXT(DATE(CONSUMO_UP[[#This Row],[anio]], CONSUMO_UP[[#This Row],[mes]], CONSUMO_UP[[#This Row],[dia]]), "mmmm")</f>
        <v>January</v>
      </c>
      <c r="J442" s="2">
        <f>DAY(CONSUMO_UP[[#This Row],[Fecha]])</f>
        <v>19</v>
      </c>
      <c r="K442" s="12" t="str">
        <f t="shared" si="6"/>
        <v>19-01-2025_08</v>
      </c>
    </row>
    <row r="443" spans="1:11" x14ac:dyDescent="0.3">
      <c r="A443" s="3">
        <v>45676</v>
      </c>
      <c r="B443" s="6">
        <v>0.375</v>
      </c>
      <c r="C443" s="2">
        <v>0</v>
      </c>
      <c r="D443" s="2">
        <v>0</v>
      </c>
      <c r="E443" s="2">
        <v>0</v>
      </c>
      <c r="F443" s="2">
        <v>0</v>
      </c>
      <c r="G443" s="2">
        <f>YEAR(CONSUMO_UP[[#This Row],[Fecha]])</f>
        <v>2025</v>
      </c>
      <c r="H443" s="2">
        <f>MONTH(CONSUMO_UP[[#This Row],[Fecha]])</f>
        <v>1</v>
      </c>
      <c r="I443" s="12" t="str">
        <f>TEXT(DATE(CONSUMO_UP[[#This Row],[anio]], CONSUMO_UP[[#This Row],[mes]], CONSUMO_UP[[#This Row],[dia]]), "mmmm")</f>
        <v>January</v>
      </c>
      <c r="J443" s="2">
        <f>DAY(CONSUMO_UP[[#This Row],[Fecha]])</f>
        <v>19</v>
      </c>
      <c r="K443" s="12" t="str">
        <f t="shared" si="6"/>
        <v>19-01-2025_09</v>
      </c>
    </row>
    <row r="444" spans="1:11" x14ac:dyDescent="0.3">
      <c r="A444" s="3">
        <v>45676</v>
      </c>
      <c r="B444" s="6">
        <v>0.41666666666666669</v>
      </c>
      <c r="C444" s="2">
        <v>0</v>
      </c>
      <c r="D444" s="2">
        <v>0</v>
      </c>
      <c r="E444" s="2">
        <v>0</v>
      </c>
      <c r="F444" s="2">
        <v>0</v>
      </c>
      <c r="G444" s="2">
        <f>YEAR(CONSUMO_UP[[#This Row],[Fecha]])</f>
        <v>2025</v>
      </c>
      <c r="H444" s="2">
        <f>MONTH(CONSUMO_UP[[#This Row],[Fecha]])</f>
        <v>1</v>
      </c>
      <c r="I444" s="12" t="str">
        <f>TEXT(DATE(CONSUMO_UP[[#This Row],[anio]], CONSUMO_UP[[#This Row],[mes]], CONSUMO_UP[[#This Row],[dia]]), "mmmm")</f>
        <v>January</v>
      </c>
      <c r="J444" s="2">
        <f>DAY(CONSUMO_UP[[#This Row],[Fecha]])</f>
        <v>19</v>
      </c>
      <c r="K444" s="12" t="str">
        <f t="shared" si="6"/>
        <v>19-01-2025_10</v>
      </c>
    </row>
    <row r="445" spans="1:11" x14ac:dyDescent="0.3">
      <c r="A445" s="3">
        <v>45676</v>
      </c>
      <c r="B445" s="6">
        <v>0.45833333333333331</v>
      </c>
      <c r="C445" s="2">
        <v>0</v>
      </c>
      <c r="D445" s="2">
        <v>0</v>
      </c>
      <c r="E445" s="2">
        <v>0</v>
      </c>
      <c r="F445" s="2">
        <v>0</v>
      </c>
      <c r="G445" s="2">
        <f>YEAR(CONSUMO_UP[[#This Row],[Fecha]])</f>
        <v>2025</v>
      </c>
      <c r="H445" s="2">
        <f>MONTH(CONSUMO_UP[[#This Row],[Fecha]])</f>
        <v>1</v>
      </c>
      <c r="I445" s="12" t="str">
        <f>TEXT(DATE(CONSUMO_UP[[#This Row],[anio]], CONSUMO_UP[[#This Row],[mes]], CONSUMO_UP[[#This Row],[dia]]), "mmmm")</f>
        <v>January</v>
      </c>
      <c r="J445" s="2">
        <f>DAY(CONSUMO_UP[[#This Row],[Fecha]])</f>
        <v>19</v>
      </c>
      <c r="K445" s="12" t="str">
        <f t="shared" si="6"/>
        <v>19-01-2025_11</v>
      </c>
    </row>
    <row r="446" spans="1:11" x14ac:dyDescent="0.3">
      <c r="A446" s="3">
        <v>45676</v>
      </c>
      <c r="B446" s="6">
        <v>0.5</v>
      </c>
      <c r="C446" s="2">
        <v>0</v>
      </c>
      <c r="D446" s="2">
        <v>0</v>
      </c>
      <c r="E446" s="2">
        <v>0</v>
      </c>
      <c r="F446" s="2">
        <v>0</v>
      </c>
      <c r="G446" s="2">
        <f>YEAR(CONSUMO_UP[[#This Row],[Fecha]])</f>
        <v>2025</v>
      </c>
      <c r="H446" s="2">
        <f>MONTH(CONSUMO_UP[[#This Row],[Fecha]])</f>
        <v>1</v>
      </c>
      <c r="I446" s="12" t="str">
        <f>TEXT(DATE(CONSUMO_UP[[#This Row],[anio]], CONSUMO_UP[[#This Row],[mes]], CONSUMO_UP[[#This Row],[dia]]), "mmmm")</f>
        <v>January</v>
      </c>
      <c r="J446" s="2">
        <f>DAY(CONSUMO_UP[[#This Row],[Fecha]])</f>
        <v>19</v>
      </c>
      <c r="K446" s="12" t="str">
        <f t="shared" si="6"/>
        <v>19-01-2025_12</v>
      </c>
    </row>
    <row r="447" spans="1:11" x14ac:dyDescent="0.3">
      <c r="A447" s="3">
        <v>45676</v>
      </c>
      <c r="B447" s="6">
        <v>0.54166666666666663</v>
      </c>
      <c r="C447" s="2">
        <v>0</v>
      </c>
      <c r="D447" s="2">
        <v>0</v>
      </c>
      <c r="E447" s="2">
        <v>0</v>
      </c>
      <c r="F447" s="2">
        <v>0</v>
      </c>
      <c r="G447" s="2">
        <f>YEAR(CONSUMO_UP[[#This Row],[Fecha]])</f>
        <v>2025</v>
      </c>
      <c r="H447" s="2">
        <f>MONTH(CONSUMO_UP[[#This Row],[Fecha]])</f>
        <v>1</v>
      </c>
      <c r="I447" s="12" t="str">
        <f>TEXT(DATE(CONSUMO_UP[[#This Row],[anio]], CONSUMO_UP[[#This Row],[mes]], CONSUMO_UP[[#This Row],[dia]]), "mmmm")</f>
        <v>January</v>
      </c>
      <c r="J447" s="2">
        <f>DAY(CONSUMO_UP[[#This Row],[Fecha]])</f>
        <v>19</v>
      </c>
      <c r="K447" s="12" t="str">
        <f t="shared" si="6"/>
        <v>19-01-2025_13</v>
      </c>
    </row>
    <row r="448" spans="1:11" x14ac:dyDescent="0.3">
      <c r="A448" s="3">
        <v>45676</v>
      </c>
      <c r="B448" s="6">
        <v>0.58333333333333337</v>
      </c>
      <c r="C448" s="2">
        <v>0</v>
      </c>
      <c r="D448" s="2">
        <v>0</v>
      </c>
      <c r="E448" s="2">
        <v>0</v>
      </c>
      <c r="F448" s="2">
        <v>0</v>
      </c>
      <c r="G448" s="2">
        <f>YEAR(CONSUMO_UP[[#This Row],[Fecha]])</f>
        <v>2025</v>
      </c>
      <c r="H448" s="2">
        <f>MONTH(CONSUMO_UP[[#This Row],[Fecha]])</f>
        <v>1</v>
      </c>
      <c r="I448" s="12" t="str">
        <f>TEXT(DATE(CONSUMO_UP[[#This Row],[anio]], CONSUMO_UP[[#This Row],[mes]], CONSUMO_UP[[#This Row],[dia]]), "mmmm")</f>
        <v>January</v>
      </c>
      <c r="J448" s="2">
        <f>DAY(CONSUMO_UP[[#This Row],[Fecha]])</f>
        <v>19</v>
      </c>
      <c r="K448" s="12" t="str">
        <f t="shared" si="6"/>
        <v>19-01-2025_14</v>
      </c>
    </row>
    <row r="449" spans="1:11" x14ac:dyDescent="0.3">
      <c r="A449" s="3">
        <v>45676</v>
      </c>
      <c r="B449" s="6">
        <v>0.625</v>
      </c>
      <c r="C449" s="2">
        <v>0</v>
      </c>
      <c r="D449" s="2">
        <v>0</v>
      </c>
      <c r="E449" s="2">
        <v>0</v>
      </c>
      <c r="F449" s="2">
        <v>0</v>
      </c>
      <c r="G449" s="2">
        <f>YEAR(CONSUMO_UP[[#This Row],[Fecha]])</f>
        <v>2025</v>
      </c>
      <c r="H449" s="2">
        <f>MONTH(CONSUMO_UP[[#This Row],[Fecha]])</f>
        <v>1</v>
      </c>
      <c r="I449" s="12" t="str">
        <f>TEXT(DATE(CONSUMO_UP[[#This Row],[anio]], CONSUMO_UP[[#This Row],[mes]], CONSUMO_UP[[#This Row],[dia]]), "mmmm")</f>
        <v>January</v>
      </c>
      <c r="J449" s="2">
        <f>DAY(CONSUMO_UP[[#This Row],[Fecha]])</f>
        <v>19</v>
      </c>
      <c r="K449" s="12" t="str">
        <f t="shared" si="6"/>
        <v>19-01-2025_15</v>
      </c>
    </row>
    <row r="450" spans="1:11" x14ac:dyDescent="0.3">
      <c r="A450" s="3">
        <v>45676</v>
      </c>
      <c r="B450" s="6">
        <v>0.66666666666666663</v>
      </c>
      <c r="C450" s="2">
        <v>0</v>
      </c>
      <c r="D450" s="2">
        <v>0</v>
      </c>
      <c r="E450" s="2">
        <v>0</v>
      </c>
      <c r="F450" s="2">
        <v>0</v>
      </c>
      <c r="G450" s="2">
        <f>YEAR(CONSUMO_UP[[#This Row],[Fecha]])</f>
        <v>2025</v>
      </c>
      <c r="H450" s="2">
        <f>MONTH(CONSUMO_UP[[#This Row],[Fecha]])</f>
        <v>1</v>
      </c>
      <c r="I450" s="12" t="str">
        <f>TEXT(DATE(CONSUMO_UP[[#This Row],[anio]], CONSUMO_UP[[#This Row],[mes]], CONSUMO_UP[[#This Row],[dia]]), "mmmm")</f>
        <v>January</v>
      </c>
      <c r="J450" s="2">
        <f>DAY(CONSUMO_UP[[#This Row],[Fecha]])</f>
        <v>19</v>
      </c>
      <c r="K450" s="12" t="str">
        <f t="shared" ref="K450:K513" si="7">TEXT(A450,"dd-mm-yyyy") &amp; "_" &amp; TEXT(HOUR(B450),"00")</f>
        <v>19-01-2025_16</v>
      </c>
    </row>
    <row r="451" spans="1:11" x14ac:dyDescent="0.3">
      <c r="A451" s="3">
        <v>45676</v>
      </c>
      <c r="B451" s="6">
        <v>0.70833333333333337</v>
      </c>
      <c r="C451" s="2">
        <v>0</v>
      </c>
      <c r="D451" s="2">
        <v>0</v>
      </c>
      <c r="E451" s="2">
        <v>0</v>
      </c>
      <c r="F451" s="2">
        <v>0</v>
      </c>
      <c r="G451" s="2">
        <f>YEAR(CONSUMO_UP[[#This Row],[Fecha]])</f>
        <v>2025</v>
      </c>
      <c r="H451" s="2">
        <f>MONTH(CONSUMO_UP[[#This Row],[Fecha]])</f>
        <v>1</v>
      </c>
      <c r="I451" s="12" t="str">
        <f>TEXT(DATE(CONSUMO_UP[[#This Row],[anio]], CONSUMO_UP[[#This Row],[mes]], CONSUMO_UP[[#This Row],[dia]]), "mmmm")</f>
        <v>January</v>
      </c>
      <c r="J451" s="2">
        <f>DAY(CONSUMO_UP[[#This Row],[Fecha]])</f>
        <v>19</v>
      </c>
      <c r="K451" s="12" t="str">
        <f t="shared" si="7"/>
        <v>19-01-2025_17</v>
      </c>
    </row>
    <row r="452" spans="1:11" x14ac:dyDescent="0.3">
      <c r="A452" s="3">
        <v>45676</v>
      </c>
      <c r="B452" s="6">
        <v>0.75</v>
      </c>
      <c r="C452" s="2">
        <v>5.1309999999993998</v>
      </c>
      <c r="D452" s="2">
        <v>5.7169999999999996</v>
      </c>
      <c r="E452" s="2">
        <v>3.3359999999999999</v>
      </c>
      <c r="F452" s="2">
        <v>3.2810000000000001</v>
      </c>
      <c r="G452" s="2">
        <f>YEAR(CONSUMO_UP[[#This Row],[Fecha]])</f>
        <v>2025</v>
      </c>
      <c r="H452" s="2">
        <f>MONTH(CONSUMO_UP[[#This Row],[Fecha]])</f>
        <v>1</v>
      </c>
      <c r="I452" s="12" t="str">
        <f>TEXT(DATE(CONSUMO_UP[[#This Row],[anio]], CONSUMO_UP[[#This Row],[mes]], CONSUMO_UP[[#This Row],[dia]]), "mmmm")</f>
        <v>January</v>
      </c>
      <c r="J452" s="2">
        <f>DAY(CONSUMO_UP[[#This Row],[Fecha]])</f>
        <v>19</v>
      </c>
      <c r="K452" s="12" t="str">
        <f t="shared" si="7"/>
        <v>19-01-2025_18</v>
      </c>
    </row>
    <row r="453" spans="1:11" x14ac:dyDescent="0.3">
      <c r="A453" s="3">
        <v>45676</v>
      </c>
      <c r="B453" s="6">
        <v>0.79166666666666663</v>
      </c>
      <c r="C453" s="2">
        <v>7.8700000000008004</v>
      </c>
      <c r="D453" s="2">
        <v>9.6669999999999998</v>
      </c>
      <c r="E453" s="2">
        <v>0</v>
      </c>
      <c r="F453" s="2">
        <v>0</v>
      </c>
      <c r="G453" s="2">
        <f>YEAR(CONSUMO_UP[[#This Row],[Fecha]])</f>
        <v>2025</v>
      </c>
      <c r="H453" s="2">
        <f>MONTH(CONSUMO_UP[[#This Row],[Fecha]])</f>
        <v>1</v>
      </c>
      <c r="I453" s="12" t="str">
        <f>TEXT(DATE(CONSUMO_UP[[#This Row],[anio]], CONSUMO_UP[[#This Row],[mes]], CONSUMO_UP[[#This Row],[dia]]), "mmmm")</f>
        <v>January</v>
      </c>
      <c r="J453" s="2">
        <f>DAY(CONSUMO_UP[[#This Row],[Fecha]])</f>
        <v>19</v>
      </c>
      <c r="K453" s="12" t="str">
        <f t="shared" si="7"/>
        <v>19-01-2025_19</v>
      </c>
    </row>
    <row r="454" spans="1:11" x14ac:dyDescent="0.3">
      <c r="A454" s="3">
        <v>45676</v>
      </c>
      <c r="B454" s="6">
        <v>0.83333333333333337</v>
      </c>
      <c r="C454" s="2">
        <v>8.1099999999996708</v>
      </c>
      <c r="D454" s="2">
        <v>9.7669999999999995</v>
      </c>
      <c r="E454" s="2">
        <v>0</v>
      </c>
      <c r="F454" s="2">
        <v>0</v>
      </c>
      <c r="G454" s="2">
        <f>YEAR(CONSUMO_UP[[#This Row],[Fecha]])</f>
        <v>2025</v>
      </c>
      <c r="H454" s="2">
        <f>MONTH(CONSUMO_UP[[#This Row],[Fecha]])</f>
        <v>1</v>
      </c>
      <c r="I454" s="12" t="str">
        <f>TEXT(DATE(CONSUMO_UP[[#This Row],[anio]], CONSUMO_UP[[#This Row],[mes]], CONSUMO_UP[[#This Row],[dia]]), "mmmm")</f>
        <v>January</v>
      </c>
      <c r="J454" s="2">
        <f>DAY(CONSUMO_UP[[#This Row],[Fecha]])</f>
        <v>19</v>
      </c>
      <c r="K454" s="12" t="str">
        <f t="shared" si="7"/>
        <v>19-01-2025_20</v>
      </c>
    </row>
    <row r="455" spans="1:11" x14ac:dyDescent="0.3">
      <c r="A455" s="3">
        <v>45676</v>
      </c>
      <c r="B455" s="6">
        <v>0.875</v>
      </c>
      <c r="C455" s="2">
        <v>8.6580000000003601</v>
      </c>
      <c r="D455" s="2">
        <v>9.7620000000000005</v>
      </c>
      <c r="E455" s="2">
        <v>0</v>
      </c>
      <c r="F455" s="2">
        <v>0</v>
      </c>
      <c r="G455" s="2">
        <f>YEAR(CONSUMO_UP[[#This Row],[Fecha]])</f>
        <v>2025</v>
      </c>
      <c r="H455" s="2">
        <f>MONTH(CONSUMO_UP[[#This Row],[Fecha]])</f>
        <v>1</v>
      </c>
      <c r="I455" s="12" t="str">
        <f>TEXT(DATE(CONSUMO_UP[[#This Row],[anio]], CONSUMO_UP[[#This Row],[mes]], CONSUMO_UP[[#This Row],[dia]]), "mmmm")</f>
        <v>January</v>
      </c>
      <c r="J455" s="2">
        <f>DAY(CONSUMO_UP[[#This Row],[Fecha]])</f>
        <v>19</v>
      </c>
      <c r="K455" s="12" t="str">
        <f t="shared" si="7"/>
        <v>19-01-2025_21</v>
      </c>
    </row>
    <row r="456" spans="1:11" x14ac:dyDescent="0.3">
      <c r="A456" s="3">
        <v>45676</v>
      </c>
      <c r="B456" s="6">
        <v>0.91666666666666663</v>
      </c>
      <c r="C456" s="2">
        <v>8.6679999999996706</v>
      </c>
      <c r="D456" s="2">
        <v>9.7910000000000004</v>
      </c>
      <c r="E456" s="2">
        <v>0</v>
      </c>
      <c r="F456" s="2">
        <v>0</v>
      </c>
      <c r="G456" s="2">
        <f>YEAR(CONSUMO_UP[[#This Row],[Fecha]])</f>
        <v>2025</v>
      </c>
      <c r="H456" s="2">
        <f>MONTH(CONSUMO_UP[[#This Row],[Fecha]])</f>
        <v>1</v>
      </c>
      <c r="I456" s="12" t="str">
        <f>TEXT(DATE(CONSUMO_UP[[#This Row],[anio]], CONSUMO_UP[[#This Row],[mes]], CONSUMO_UP[[#This Row],[dia]]), "mmmm")</f>
        <v>January</v>
      </c>
      <c r="J456" s="2">
        <f>DAY(CONSUMO_UP[[#This Row],[Fecha]])</f>
        <v>19</v>
      </c>
      <c r="K456" s="12" t="str">
        <f t="shared" si="7"/>
        <v>19-01-2025_22</v>
      </c>
    </row>
    <row r="457" spans="1:11" x14ac:dyDescent="0.3">
      <c r="A457" s="3">
        <v>45676</v>
      </c>
      <c r="B457" s="6">
        <v>0.95833333333333337</v>
      </c>
      <c r="C457" s="2">
        <v>8.6539999999995398</v>
      </c>
      <c r="D457" s="2">
        <v>9.7989999999999995</v>
      </c>
      <c r="E457" s="2">
        <v>0</v>
      </c>
      <c r="F457" s="2">
        <v>0</v>
      </c>
      <c r="G457" s="2">
        <f>YEAR(CONSUMO_UP[[#This Row],[Fecha]])</f>
        <v>2025</v>
      </c>
      <c r="H457" s="2">
        <f>MONTH(CONSUMO_UP[[#This Row],[Fecha]])</f>
        <v>1</v>
      </c>
      <c r="I457" s="12" t="str">
        <f>TEXT(DATE(CONSUMO_UP[[#This Row],[anio]], CONSUMO_UP[[#This Row],[mes]], CONSUMO_UP[[#This Row],[dia]]), "mmmm")</f>
        <v>January</v>
      </c>
      <c r="J457" s="2">
        <f>DAY(CONSUMO_UP[[#This Row],[Fecha]])</f>
        <v>19</v>
      </c>
      <c r="K457" s="12" t="str">
        <f t="shared" si="7"/>
        <v>19-01-2025_23</v>
      </c>
    </row>
    <row r="458" spans="1:11" x14ac:dyDescent="0.3">
      <c r="A458" s="3">
        <v>45677</v>
      </c>
      <c r="B458" s="6">
        <v>0</v>
      </c>
      <c r="C458" s="2">
        <v>8.5550000000002893</v>
      </c>
      <c r="D458" s="2">
        <v>9.86</v>
      </c>
      <c r="E458" s="2">
        <v>0</v>
      </c>
      <c r="F458" s="2">
        <v>0</v>
      </c>
      <c r="G458" s="2">
        <f>YEAR(CONSUMO_UP[[#This Row],[Fecha]])</f>
        <v>2025</v>
      </c>
      <c r="H458" s="2">
        <f>MONTH(CONSUMO_UP[[#This Row],[Fecha]])</f>
        <v>1</v>
      </c>
      <c r="I458" s="12" t="str">
        <f>TEXT(DATE(CONSUMO_UP[[#This Row],[anio]], CONSUMO_UP[[#This Row],[mes]], CONSUMO_UP[[#This Row],[dia]]), "mmmm")</f>
        <v>January</v>
      </c>
      <c r="J458" s="2">
        <f>DAY(CONSUMO_UP[[#This Row],[Fecha]])</f>
        <v>20</v>
      </c>
      <c r="K458" s="12" t="str">
        <f t="shared" si="7"/>
        <v>20-01-2025_00</v>
      </c>
    </row>
    <row r="459" spans="1:11" x14ac:dyDescent="0.3">
      <c r="A459" s="3">
        <v>45677</v>
      </c>
      <c r="B459" s="6">
        <v>4.1666666666666664E-2</v>
      </c>
      <c r="C459" s="2">
        <v>8.1810000000004894</v>
      </c>
      <c r="D459" s="2">
        <v>9.8170000000000002</v>
      </c>
      <c r="E459" s="2">
        <v>0</v>
      </c>
      <c r="F459" s="2">
        <v>0</v>
      </c>
      <c r="G459" s="2">
        <f>YEAR(CONSUMO_UP[[#This Row],[Fecha]])</f>
        <v>2025</v>
      </c>
      <c r="H459" s="2">
        <f>MONTH(CONSUMO_UP[[#This Row],[Fecha]])</f>
        <v>1</v>
      </c>
      <c r="I459" s="12" t="str">
        <f>TEXT(DATE(CONSUMO_UP[[#This Row],[anio]], CONSUMO_UP[[#This Row],[mes]], CONSUMO_UP[[#This Row],[dia]]), "mmmm")</f>
        <v>January</v>
      </c>
      <c r="J459" s="2">
        <f>DAY(CONSUMO_UP[[#This Row],[Fecha]])</f>
        <v>20</v>
      </c>
      <c r="K459" s="12" t="str">
        <f t="shared" si="7"/>
        <v>20-01-2025_01</v>
      </c>
    </row>
    <row r="460" spans="1:11" x14ac:dyDescent="0.3">
      <c r="A460" s="3">
        <v>45677</v>
      </c>
      <c r="B460" s="6">
        <v>8.3333333333333329E-2</v>
      </c>
      <c r="C460" s="2">
        <v>8.2119999999995308</v>
      </c>
      <c r="D460" s="2">
        <v>9.7769999999999992</v>
      </c>
      <c r="E460" s="2">
        <v>0</v>
      </c>
      <c r="F460" s="2">
        <v>0</v>
      </c>
      <c r="G460" s="2">
        <f>YEAR(CONSUMO_UP[[#This Row],[Fecha]])</f>
        <v>2025</v>
      </c>
      <c r="H460" s="2">
        <f>MONTH(CONSUMO_UP[[#This Row],[Fecha]])</f>
        <v>1</v>
      </c>
      <c r="I460" s="12" t="str">
        <f>TEXT(DATE(CONSUMO_UP[[#This Row],[anio]], CONSUMO_UP[[#This Row],[mes]], CONSUMO_UP[[#This Row],[dia]]), "mmmm")</f>
        <v>January</v>
      </c>
      <c r="J460" s="2">
        <f>DAY(CONSUMO_UP[[#This Row],[Fecha]])</f>
        <v>20</v>
      </c>
      <c r="K460" s="12" t="str">
        <f t="shared" si="7"/>
        <v>20-01-2025_02</v>
      </c>
    </row>
    <row r="461" spans="1:11" x14ac:dyDescent="0.3">
      <c r="A461" s="3">
        <v>45677</v>
      </c>
      <c r="B461" s="6">
        <v>0.125</v>
      </c>
      <c r="C461" s="2">
        <v>8.07200000000012</v>
      </c>
      <c r="D461" s="2">
        <v>9.8140000000000001</v>
      </c>
      <c r="E461" s="2">
        <v>0</v>
      </c>
      <c r="F461" s="2">
        <v>0</v>
      </c>
      <c r="G461" s="2">
        <f>YEAR(CONSUMO_UP[[#This Row],[Fecha]])</f>
        <v>2025</v>
      </c>
      <c r="H461" s="2">
        <f>MONTH(CONSUMO_UP[[#This Row],[Fecha]])</f>
        <v>1</v>
      </c>
      <c r="I461" s="12" t="str">
        <f>TEXT(DATE(CONSUMO_UP[[#This Row],[anio]], CONSUMO_UP[[#This Row],[mes]], CONSUMO_UP[[#This Row],[dia]]), "mmmm")</f>
        <v>January</v>
      </c>
      <c r="J461" s="2">
        <f>DAY(CONSUMO_UP[[#This Row],[Fecha]])</f>
        <v>20</v>
      </c>
      <c r="K461" s="12" t="str">
        <f t="shared" si="7"/>
        <v>20-01-2025_03</v>
      </c>
    </row>
    <row r="462" spans="1:11" x14ac:dyDescent="0.3">
      <c r="A462" s="3">
        <v>45677</v>
      </c>
      <c r="B462" s="6">
        <v>0.16666666666666666</v>
      </c>
      <c r="C462" s="2">
        <v>7.9219999999995698</v>
      </c>
      <c r="D462" s="2">
        <v>9.7710000000000008</v>
      </c>
      <c r="E462" s="2">
        <v>0</v>
      </c>
      <c r="F462" s="2">
        <v>0</v>
      </c>
      <c r="G462" s="2">
        <f>YEAR(CONSUMO_UP[[#This Row],[Fecha]])</f>
        <v>2025</v>
      </c>
      <c r="H462" s="2">
        <f>MONTH(CONSUMO_UP[[#This Row],[Fecha]])</f>
        <v>1</v>
      </c>
      <c r="I462" s="12" t="str">
        <f>TEXT(DATE(CONSUMO_UP[[#This Row],[anio]], CONSUMO_UP[[#This Row],[mes]], CONSUMO_UP[[#This Row],[dia]]), "mmmm")</f>
        <v>January</v>
      </c>
      <c r="J462" s="2">
        <f>DAY(CONSUMO_UP[[#This Row],[Fecha]])</f>
        <v>20</v>
      </c>
      <c r="K462" s="12" t="str">
        <f t="shared" si="7"/>
        <v>20-01-2025_04</v>
      </c>
    </row>
    <row r="463" spans="1:11" x14ac:dyDescent="0.3">
      <c r="A463" s="3">
        <v>45677</v>
      </c>
      <c r="B463" s="6">
        <v>0.20833333333333334</v>
      </c>
      <c r="C463" s="2">
        <v>7.77800000000025</v>
      </c>
      <c r="D463" s="2">
        <v>9.7629999999999999</v>
      </c>
      <c r="E463" s="2">
        <v>0</v>
      </c>
      <c r="F463" s="2">
        <v>0</v>
      </c>
      <c r="G463" s="2">
        <f>YEAR(CONSUMO_UP[[#This Row],[Fecha]])</f>
        <v>2025</v>
      </c>
      <c r="H463" s="2">
        <f>MONTH(CONSUMO_UP[[#This Row],[Fecha]])</f>
        <v>1</v>
      </c>
      <c r="I463" s="12" t="str">
        <f>TEXT(DATE(CONSUMO_UP[[#This Row],[anio]], CONSUMO_UP[[#This Row],[mes]], CONSUMO_UP[[#This Row],[dia]]), "mmmm")</f>
        <v>January</v>
      </c>
      <c r="J463" s="2">
        <f>DAY(CONSUMO_UP[[#This Row],[Fecha]])</f>
        <v>20</v>
      </c>
      <c r="K463" s="12" t="str">
        <f t="shared" si="7"/>
        <v>20-01-2025_05</v>
      </c>
    </row>
    <row r="464" spans="1:11" x14ac:dyDescent="0.3">
      <c r="A464" s="3">
        <v>45677</v>
      </c>
      <c r="B464" s="6">
        <v>0.25</v>
      </c>
      <c r="C464" s="2">
        <v>5.4440000000004103</v>
      </c>
      <c r="D464" s="2">
        <v>6.9550000000000001</v>
      </c>
      <c r="E464" s="2">
        <v>4.6829999999999998</v>
      </c>
      <c r="F464" s="2">
        <v>3.9449999999999998</v>
      </c>
      <c r="G464" s="2">
        <f>YEAR(CONSUMO_UP[[#This Row],[Fecha]])</f>
        <v>2025</v>
      </c>
      <c r="H464" s="2">
        <f>MONTH(CONSUMO_UP[[#This Row],[Fecha]])</f>
        <v>1</v>
      </c>
      <c r="I464" s="12" t="str">
        <f>TEXT(DATE(CONSUMO_UP[[#This Row],[anio]], CONSUMO_UP[[#This Row],[mes]], CONSUMO_UP[[#This Row],[dia]]), "mmmm")</f>
        <v>January</v>
      </c>
      <c r="J464" s="2">
        <f>DAY(CONSUMO_UP[[#This Row],[Fecha]])</f>
        <v>20</v>
      </c>
      <c r="K464" s="12" t="str">
        <f t="shared" si="7"/>
        <v>20-01-2025_06</v>
      </c>
    </row>
    <row r="465" spans="1:11" x14ac:dyDescent="0.3">
      <c r="A465" s="3">
        <v>45677</v>
      </c>
      <c r="B465" s="6">
        <v>0.29166666666666669</v>
      </c>
      <c r="C465" s="2">
        <v>0</v>
      </c>
      <c r="D465" s="2">
        <v>0</v>
      </c>
      <c r="E465" s="2">
        <v>0</v>
      </c>
      <c r="F465" s="2">
        <v>0</v>
      </c>
      <c r="G465" s="2">
        <f>YEAR(CONSUMO_UP[[#This Row],[Fecha]])</f>
        <v>2025</v>
      </c>
      <c r="H465" s="2">
        <f>MONTH(CONSUMO_UP[[#This Row],[Fecha]])</f>
        <v>1</v>
      </c>
      <c r="I465" s="12" t="str">
        <f>TEXT(DATE(CONSUMO_UP[[#This Row],[anio]], CONSUMO_UP[[#This Row],[mes]], CONSUMO_UP[[#This Row],[dia]]), "mmmm")</f>
        <v>January</v>
      </c>
      <c r="J465" s="2">
        <f>DAY(CONSUMO_UP[[#This Row],[Fecha]])</f>
        <v>20</v>
      </c>
      <c r="K465" s="12" t="str">
        <f t="shared" si="7"/>
        <v>20-01-2025_07</v>
      </c>
    </row>
    <row r="466" spans="1:11" x14ac:dyDescent="0.3">
      <c r="A466" s="3">
        <v>45677</v>
      </c>
      <c r="B466" s="6">
        <v>0.33333333333333331</v>
      </c>
      <c r="C466" s="2">
        <v>0</v>
      </c>
      <c r="D466" s="2">
        <v>0</v>
      </c>
      <c r="E466" s="2">
        <v>0</v>
      </c>
      <c r="F466" s="2">
        <v>0</v>
      </c>
      <c r="G466" s="2">
        <f>YEAR(CONSUMO_UP[[#This Row],[Fecha]])</f>
        <v>2025</v>
      </c>
      <c r="H466" s="2">
        <f>MONTH(CONSUMO_UP[[#This Row],[Fecha]])</f>
        <v>1</v>
      </c>
      <c r="I466" s="12" t="str">
        <f>TEXT(DATE(CONSUMO_UP[[#This Row],[anio]], CONSUMO_UP[[#This Row],[mes]], CONSUMO_UP[[#This Row],[dia]]), "mmmm")</f>
        <v>January</v>
      </c>
      <c r="J466" s="2">
        <f>DAY(CONSUMO_UP[[#This Row],[Fecha]])</f>
        <v>20</v>
      </c>
      <c r="K466" s="12" t="str">
        <f t="shared" si="7"/>
        <v>20-01-2025_08</v>
      </c>
    </row>
    <row r="467" spans="1:11" x14ac:dyDescent="0.3">
      <c r="A467" s="3">
        <v>45677</v>
      </c>
      <c r="B467" s="6">
        <v>0.375</v>
      </c>
      <c r="C467" s="2">
        <v>0</v>
      </c>
      <c r="D467" s="2">
        <v>0</v>
      </c>
      <c r="E467" s="2">
        <v>0</v>
      </c>
      <c r="F467" s="2">
        <v>0</v>
      </c>
      <c r="G467" s="2">
        <f>YEAR(CONSUMO_UP[[#This Row],[Fecha]])</f>
        <v>2025</v>
      </c>
      <c r="H467" s="2">
        <f>MONTH(CONSUMO_UP[[#This Row],[Fecha]])</f>
        <v>1</v>
      </c>
      <c r="I467" s="12" t="str">
        <f>TEXT(DATE(CONSUMO_UP[[#This Row],[anio]], CONSUMO_UP[[#This Row],[mes]], CONSUMO_UP[[#This Row],[dia]]), "mmmm")</f>
        <v>January</v>
      </c>
      <c r="J467" s="2">
        <f>DAY(CONSUMO_UP[[#This Row],[Fecha]])</f>
        <v>20</v>
      </c>
      <c r="K467" s="12" t="str">
        <f t="shared" si="7"/>
        <v>20-01-2025_09</v>
      </c>
    </row>
    <row r="468" spans="1:11" x14ac:dyDescent="0.3">
      <c r="A468" s="3">
        <v>45677</v>
      </c>
      <c r="B468" s="6">
        <v>0.41666666666666669</v>
      </c>
      <c r="C468" s="2">
        <v>0</v>
      </c>
      <c r="D468" s="2">
        <v>0</v>
      </c>
      <c r="E468" s="2">
        <v>0</v>
      </c>
      <c r="F468" s="2">
        <v>0</v>
      </c>
      <c r="G468" s="2">
        <f>YEAR(CONSUMO_UP[[#This Row],[Fecha]])</f>
        <v>2025</v>
      </c>
      <c r="H468" s="2">
        <f>MONTH(CONSUMO_UP[[#This Row],[Fecha]])</f>
        <v>1</v>
      </c>
      <c r="I468" s="12" t="str">
        <f>TEXT(DATE(CONSUMO_UP[[#This Row],[anio]], CONSUMO_UP[[#This Row],[mes]], CONSUMO_UP[[#This Row],[dia]]), "mmmm")</f>
        <v>January</v>
      </c>
      <c r="J468" s="2">
        <f>DAY(CONSUMO_UP[[#This Row],[Fecha]])</f>
        <v>20</v>
      </c>
      <c r="K468" s="12" t="str">
        <f t="shared" si="7"/>
        <v>20-01-2025_10</v>
      </c>
    </row>
    <row r="469" spans="1:11" x14ac:dyDescent="0.3">
      <c r="A469" s="3">
        <v>45677</v>
      </c>
      <c r="B469" s="6">
        <v>0.45833333333333331</v>
      </c>
      <c r="C469" s="2">
        <v>0</v>
      </c>
      <c r="D469" s="2">
        <v>0</v>
      </c>
      <c r="E469" s="2">
        <v>0</v>
      </c>
      <c r="F469" s="2">
        <v>0</v>
      </c>
      <c r="G469" s="2">
        <f>YEAR(CONSUMO_UP[[#This Row],[Fecha]])</f>
        <v>2025</v>
      </c>
      <c r="H469" s="2">
        <f>MONTH(CONSUMO_UP[[#This Row],[Fecha]])</f>
        <v>1</v>
      </c>
      <c r="I469" s="12" t="str">
        <f>TEXT(DATE(CONSUMO_UP[[#This Row],[anio]], CONSUMO_UP[[#This Row],[mes]], CONSUMO_UP[[#This Row],[dia]]), "mmmm")</f>
        <v>January</v>
      </c>
      <c r="J469" s="2">
        <f>DAY(CONSUMO_UP[[#This Row],[Fecha]])</f>
        <v>20</v>
      </c>
      <c r="K469" s="12" t="str">
        <f t="shared" si="7"/>
        <v>20-01-2025_11</v>
      </c>
    </row>
    <row r="470" spans="1:11" x14ac:dyDescent="0.3">
      <c r="A470" s="3">
        <v>45677</v>
      </c>
      <c r="B470" s="6">
        <v>0.5</v>
      </c>
      <c r="C470" s="2">
        <v>0</v>
      </c>
      <c r="D470" s="2">
        <v>0</v>
      </c>
      <c r="E470" s="2">
        <v>0</v>
      </c>
      <c r="F470" s="2">
        <v>0</v>
      </c>
      <c r="G470" s="2">
        <f>YEAR(CONSUMO_UP[[#This Row],[Fecha]])</f>
        <v>2025</v>
      </c>
      <c r="H470" s="2">
        <f>MONTH(CONSUMO_UP[[#This Row],[Fecha]])</f>
        <v>1</v>
      </c>
      <c r="I470" s="12" t="str">
        <f>TEXT(DATE(CONSUMO_UP[[#This Row],[anio]], CONSUMO_UP[[#This Row],[mes]], CONSUMO_UP[[#This Row],[dia]]), "mmmm")</f>
        <v>January</v>
      </c>
      <c r="J470" s="2">
        <f>DAY(CONSUMO_UP[[#This Row],[Fecha]])</f>
        <v>20</v>
      </c>
      <c r="K470" s="12" t="str">
        <f t="shared" si="7"/>
        <v>20-01-2025_12</v>
      </c>
    </row>
    <row r="471" spans="1:11" x14ac:dyDescent="0.3">
      <c r="A471" s="3">
        <v>45677</v>
      </c>
      <c r="B471" s="6">
        <v>0.54166666666666663</v>
      </c>
      <c r="C471" s="2">
        <v>0</v>
      </c>
      <c r="D471" s="2">
        <v>0</v>
      </c>
      <c r="E471" s="2">
        <v>0</v>
      </c>
      <c r="F471" s="2">
        <v>0</v>
      </c>
      <c r="G471" s="2">
        <f>YEAR(CONSUMO_UP[[#This Row],[Fecha]])</f>
        <v>2025</v>
      </c>
      <c r="H471" s="2">
        <f>MONTH(CONSUMO_UP[[#This Row],[Fecha]])</f>
        <v>1</v>
      </c>
      <c r="I471" s="12" t="str">
        <f>TEXT(DATE(CONSUMO_UP[[#This Row],[anio]], CONSUMO_UP[[#This Row],[mes]], CONSUMO_UP[[#This Row],[dia]]), "mmmm")</f>
        <v>January</v>
      </c>
      <c r="J471" s="2">
        <f>DAY(CONSUMO_UP[[#This Row],[Fecha]])</f>
        <v>20</v>
      </c>
      <c r="K471" s="12" t="str">
        <f t="shared" si="7"/>
        <v>20-01-2025_13</v>
      </c>
    </row>
    <row r="472" spans="1:11" x14ac:dyDescent="0.3">
      <c r="A472" s="3">
        <v>45677</v>
      </c>
      <c r="B472" s="6">
        <v>0.58333333333333337</v>
      </c>
      <c r="C472" s="2">
        <v>0</v>
      </c>
      <c r="D472" s="2">
        <v>0</v>
      </c>
      <c r="E472" s="2">
        <v>0</v>
      </c>
      <c r="F472" s="2">
        <v>0</v>
      </c>
      <c r="G472" s="2">
        <f>YEAR(CONSUMO_UP[[#This Row],[Fecha]])</f>
        <v>2025</v>
      </c>
      <c r="H472" s="2">
        <f>MONTH(CONSUMO_UP[[#This Row],[Fecha]])</f>
        <v>1</v>
      </c>
      <c r="I472" s="12" t="str">
        <f>TEXT(DATE(CONSUMO_UP[[#This Row],[anio]], CONSUMO_UP[[#This Row],[mes]], CONSUMO_UP[[#This Row],[dia]]), "mmmm")</f>
        <v>January</v>
      </c>
      <c r="J472" s="2">
        <f>DAY(CONSUMO_UP[[#This Row],[Fecha]])</f>
        <v>20</v>
      </c>
      <c r="K472" s="12" t="str">
        <f t="shared" si="7"/>
        <v>20-01-2025_14</v>
      </c>
    </row>
    <row r="473" spans="1:11" x14ac:dyDescent="0.3">
      <c r="A473" s="3">
        <v>45677</v>
      </c>
      <c r="B473" s="6">
        <v>0.625</v>
      </c>
      <c r="C473" s="2">
        <v>0</v>
      </c>
      <c r="D473" s="2">
        <v>0</v>
      </c>
      <c r="E473" s="2">
        <v>0</v>
      </c>
      <c r="F473" s="2">
        <v>0</v>
      </c>
      <c r="G473" s="2">
        <f>YEAR(CONSUMO_UP[[#This Row],[Fecha]])</f>
        <v>2025</v>
      </c>
      <c r="H473" s="2">
        <f>MONTH(CONSUMO_UP[[#This Row],[Fecha]])</f>
        <v>1</v>
      </c>
      <c r="I473" s="12" t="str">
        <f>TEXT(DATE(CONSUMO_UP[[#This Row],[anio]], CONSUMO_UP[[#This Row],[mes]], CONSUMO_UP[[#This Row],[dia]]), "mmmm")</f>
        <v>January</v>
      </c>
      <c r="J473" s="2">
        <f>DAY(CONSUMO_UP[[#This Row],[Fecha]])</f>
        <v>20</v>
      </c>
      <c r="K473" s="12" t="str">
        <f t="shared" si="7"/>
        <v>20-01-2025_15</v>
      </c>
    </row>
    <row r="474" spans="1:11" x14ac:dyDescent="0.3">
      <c r="A474" s="3">
        <v>45677</v>
      </c>
      <c r="B474" s="6">
        <v>0.66666666666666663</v>
      </c>
      <c r="C474" s="2">
        <v>0</v>
      </c>
      <c r="D474" s="2">
        <v>0</v>
      </c>
      <c r="E474" s="2">
        <v>0</v>
      </c>
      <c r="F474" s="2">
        <v>0</v>
      </c>
      <c r="G474" s="2">
        <f>YEAR(CONSUMO_UP[[#This Row],[Fecha]])</f>
        <v>2025</v>
      </c>
      <c r="H474" s="2">
        <f>MONTH(CONSUMO_UP[[#This Row],[Fecha]])</f>
        <v>1</v>
      </c>
      <c r="I474" s="12" t="str">
        <f>TEXT(DATE(CONSUMO_UP[[#This Row],[anio]], CONSUMO_UP[[#This Row],[mes]], CONSUMO_UP[[#This Row],[dia]]), "mmmm")</f>
        <v>January</v>
      </c>
      <c r="J474" s="2">
        <f>DAY(CONSUMO_UP[[#This Row],[Fecha]])</f>
        <v>20</v>
      </c>
      <c r="K474" s="12" t="str">
        <f t="shared" si="7"/>
        <v>20-01-2025_16</v>
      </c>
    </row>
    <row r="475" spans="1:11" x14ac:dyDescent="0.3">
      <c r="A475" s="3">
        <v>45677</v>
      </c>
      <c r="B475" s="6">
        <v>0.70833333333333337</v>
      </c>
      <c r="C475" s="2">
        <v>0</v>
      </c>
      <c r="D475" s="2">
        <v>0</v>
      </c>
      <c r="E475" s="2">
        <v>0</v>
      </c>
      <c r="F475" s="2">
        <v>0</v>
      </c>
      <c r="G475" s="2">
        <f>YEAR(CONSUMO_UP[[#This Row],[Fecha]])</f>
        <v>2025</v>
      </c>
      <c r="H475" s="2">
        <f>MONTH(CONSUMO_UP[[#This Row],[Fecha]])</f>
        <v>1</v>
      </c>
      <c r="I475" s="12" t="str">
        <f>TEXT(DATE(CONSUMO_UP[[#This Row],[anio]], CONSUMO_UP[[#This Row],[mes]], CONSUMO_UP[[#This Row],[dia]]), "mmmm")</f>
        <v>January</v>
      </c>
      <c r="J475" s="2">
        <f>DAY(CONSUMO_UP[[#This Row],[Fecha]])</f>
        <v>20</v>
      </c>
      <c r="K475" s="12" t="str">
        <f t="shared" si="7"/>
        <v>20-01-2025_17</v>
      </c>
    </row>
    <row r="476" spans="1:11" x14ac:dyDescent="0.3">
      <c r="A476" s="3">
        <v>45677</v>
      </c>
      <c r="B476" s="6">
        <v>0.75</v>
      </c>
      <c r="C476" s="2">
        <v>5.1669999999994598</v>
      </c>
      <c r="D476" s="2">
        <v>5.7110000000000003</v>
      </c>
      <c r="E476" s="2">
        <v>5.35</v>
      </c>
      <c r="F476" s="2">
        <v>5.4649999999999999</v>
      </c>
      <c r="G476" s="2">
        <f>YEAR(CONSUMO_UP[[#This Row],[Fecha]])</f>
        <v>2025</v>
      </c>
      <c r="H476" s="2">
        <f>MONTH(CONSUMO_UP[[#This Row],[Fecha]])</f>
        <v>1</v>
      </c>
      <c r="I476" s="12" t="str">
        <f>TEXT(DATE(CONSUMO_UP[[#This Row],[anio]], CONSUMO_UP[[#This Row],[mes]], CONSUMO_UP[[#This Row],[dia]]), "mmmm")</f>
        <v>January</v>
      </c>
      <c r="J476" s="2">
        <f>DAY(CONSUMO_UP[[#This Row],[Fecha]])</f>
        <v>20</v>
      </c>
      <c r="K476" s="12" t="str">
        <f t="shared" si="7"/>
        <v>20-01-2025_18</v>
      </c>
    </row>
    <row r="477" spans="1:11" x14ac:dyDescent="0.3">
      <c r="A477" s="3">
        <v>45677</v>
      </c>
      <c r="B477" s="6">
        <v>0.79166666666666663</v>
      </c>
      <c r="C477" s="2">
        <v>7.6689999999998699</v>
      </c>
      <c r="D477" s="2">
        <v>9.7129999999999992</v>
      </c>
      <c r="E477" s="2">
        <v>12.724</v>
      </c>
      <c r="F477" s="2">
        <v>11.85</v>
      </c>
      <c r="G477" s="2">
        <f>YEAR(CONSUMO_UP[[#This Row],[Fecha]])</f>
        <v>2025</v>
      </c>
      <c r="H477" s="2">
        <f>MONTH(CONSUMO_UP[[#This Row],[Fecha]])</f>
        <v>1</v>
      </c>
      <c r="I477" s="12" t="str">
        <f>TEXT(DATE(CONSUMO_UP[[#This Row],[anio]], CONSUMO_UP[[#This Row],[mes]], CONSUMO_UP[[#This Row],[dia]]), "mmmm")</f>
        <v>January</v>
      </c>
      <c r="J477" s="2">
        <f>DAY(CONSUMO_UP[[#This Row],[Fecha]])</f>
        <v>20</v>
      </c>
      <c r="K477" s="12" t="str">
        <f t="shared" si="7"/>
        <v>20-01-2025_19</v>
      </c>
    </row>
    <row r="478" spans="1:11" x14ac:dyDescent="0.3">
      <c r="A478" s="3">
        <v>45677</v>
      </c>
      <c r="B478" s="6">
        <v>0.83333333333333337</v>
      </c>
      <c r="C478" s="2">
        <v>7.6390000000001201</v>
      </c>
      <c r="D478" s="2">
        <v>9.7569999999999997</v>
      </c>
      <c r="E478" s="2">
        <v>12.773</v>
      </c>
      <c r="F478" s="2">
        <v>11.877000000000001</v>
      </c>
      <c r="G478" s="2">
        <f>YEAR(CONSUMO_UP[[#This Row],[Fecha]])</f>
        <v>2025</v>
      </c>
      <c r="H478" s="2">
        <f>MONTH(CONSUMO_UP[[#This Row],[Fecha]])</f>
        <v>1</v>
      </c>
      <c r="I478" s="12" t="str">
        <f>TEXT(DATE(CONSUMO_UP[[#This Row],[anio]], CONSUMO_UP[[#This Row],[mes]], CONSUMO_UP[[#This Row],[dia]]), "mmmm")</f>
        <v>January</v>
      </c>
      <c r="J478" s="2">
        <f>DAY(CONSUMO_UP[[#This Row],[Fecha]])</f>
        <v>20</v>
      </c>
      <c r="K478" s="12" t="str">
        <f t="shared" si="7"/>
        <v>20-01-2025_20</v>
      </c>
    </row>
    <row r="479" spans="1:11" x14ac:dyDescent="0.3">
      <c r="A479" s="3">
        <v>45677</v>
      </c>
      <c r="B479" s="6">
        <v>0.875</v>
      </c>
      <c r="C479" s="2">
        <v>7.6460000000006403</v>
      </c>
      <c r="D479" s="2">
        <v>9.7530000000000001</v>
      </c>
      <c r="E479" s="2">
        <v>12.766999999999999</v>
      </c>
      <c r="F479" s="2">
        <v>11.855</v>
      </c>
      <c r="G479" s="2">
        <f>YEAR(CONSUMO_UP[[#This Row],[Fecha]])</f>
        <v>2025</v>
      </c>
      <c r="H479" s="2">
        <f>MONTH(CONSUMO_UP[[#This Row],[Fecha]])</f>
        <v>1</v>
      </c>
      <c r="I479" s="12" t="str">
        <f>TEXT(DATE(CONSUMO_UP[[#This Row],[anio]], CONSUMO_UP[[#This Row],[mes]], CONSUMO_UP[[#This Row],[dia]]), "mmmm")</f>
        <v>January</v>
      </c>
      <c r="J479" s="2">
        <f>DAY(CONSUMO_UP[[#This Row],[Fecha]])</f>
        <v>20</v>
      </c>
      <c r="K479" s="12" t="str">
        <f t="shared" si="7"/>
        <v>20-01-2025_21</v>
      </c>
    </row>
    <row r="480" spans="1:11" x14ac:dyDescent="0.3">
      <c r="A480" s="3">
        <v>45677</v>
      </c>
      <c r="B480" s="6">
        <v>0.91666666666666663</v>
      </c>
      <c r="C480" s="2">
        <v>7.6469999999999301</v>
      </c>
      <c r="D480" s="2">
        <v>9.7690000000000001</v>
      </c>
      <c r="E480" s="2">
        <v>12.791</v>
      </c>
      <c r="F480" s="2">
        <v>11.881</v>
      </c>
      <c r="G480" s="2">
        <f>YEAR(CONSUMO_UP[[#This Row],[Fecha]])</f>
        <v>2025</v>
      </c>
      <c r="H480" s="2">
        <f>MONTH(CONSUMO_UP[[#This Row],[Fecha]])</f>
        <v>1</v>
      </c>
      <c r="I480" s="12" t="str">
        <f>TEXT(DATE(CONSUMO_UP[[#This Row],[anio]], CONSUMO_UP[[#This Row],[mes]], CONSUMO_UP[[#This Row],[dia]]), "mmmm")</f>
        <v>January</v>
      </c>
      <c r="J480" s="2">
        <f>DAY(CONSUMO_UP[[#This Row],[Fecha]])</f>
        <v>20</v>
      </c>
      <c r="K480" s="12" t="str">
        <f t="shared" si="7"/>
        <v>20-01-2025_22</v>
      </c>
    </row>
    <row r="481" spans="1:11" x14ac:dyDescent="0.3">
      <c r="A481" s="3">
        <v>45677</v>
      </c>
      <c r="B481" s="6">
        <v>0.95833333333333337</v>
      </c>
      <c r="C481" s="2">
        <v>7.6709999999993697</v>
      </c>
      <c r="D481" s="2">
        <v>9.7899999999999991</v>
      </c>
      <c r="E481" s="2">
        <v>12.805</v>
      </c>
      <c r="F481" s="2">
        <v>11.885999999999999</v>
      </c>
      <c r="G481" s="2">
        <f>YEAR(CONSUMO_UP[[#This Row],[Fecha]])</f>
        <v>2025</v>
      </c>
      <c r="H481" s="2">
        <f>MONTH(CONSUMO_UP[[#This Row],[Fecha]])</f>
        <v>1</v>
      </c>
      <c r="I481" s="12" t="str">
        <f>TEXT(DATE(CONSUMO_UP[[#This Row],[anio]], CONSUMO_UP[[#This Row],[mes]], CONSUMO_UP[[#This Row],[dia]]), "mmmm")</f>
        <v>January</v>
      </c>
      <c r="J481" s="2">
        <f>DAY(CONSUMO_UP[[#This Row],[Fecha]])</f>
        <v>20</v>
      </c>
      <c r="K481" s="12" t="str">
        <f t="shared" si="7"/>
        <v>20-01-2025_23</v>
      </c>
    </row>
    <row r="482" spans="1:11" x14ac:dyDescent="0.3">
      <c r="A482" s="3">
        <v>45678</v>
      </c>
      <c r="B482" s="6">
        <v>0</v>
      </c>
      <c r="C482" s="2">
        <v>7.69700000000012</v>
      </c>
      <c r="D482" s="2">
        <v>9.8209999999999997</v>
      </c>
      <c r="E482" s="2">
        <v>12.805999999999999</v>
      </c>
      <c r="F482" s="2">
        <v>11.867000000000001</v>
      </c>
      <c r="G482" s="2">
        <f>YEAR(CONSUMO_UP[[#This Row],[Fecha]])</f>
        <v>2025</v>
      </c>
      <c r="H482" s="2">
        <f>MONTH(CONSUMO_UP[[#This Row],[Fecha]])</f>
        <v>1</v>
      </c>
      <c r="I482" s="12" t="str">
        <f>TEXT(DATE(CONSUMO_UP[[#This Row],[anio]], CONSUMO_UP[[#This Row],[mes]], CONSUMO_UP[[#This Row],[dia]]), "mmmm")</f>
        <v>January</v>
      </c>
      <c r="J482" s="2">
        <f>DAY(CONSUMO_UP[[#This Row],[Fecha]])</f>
        <v>21</v>
      </c>
      <c r="K482" s="12" t="str">
        <f t="shared" si="7"/>
        <v>21-01-2025_00</v>
      </c>
    </row>
    <row r="483" spans="1:11" x14ac:dyDescent="0.3">
      <c r="A483" s="3">
        <v>45678</v>
      </c>
      <c r="B483" s="6">
        <v>4.1666666666666664E-2</v>
      </c>
      <c r="C483" s="2">
        <v>7.7840000000005602</v>
      </c>
      <c r="D483" s="2">
        <v>9.9260000000000002</v>
      </c>
      <c r="E483" s="2">
        <v>12.904</v>
      </c>
      <c r="F483" s="2">
        <v>11.962999999999999</v>
      </c>
      <c r="G483" s="2">
        <f>YEAR(CONSUMO_UP[[#This Row],[Fecha]])</f>
        <v>2025</v>
      </c>
      <c r="H483" s="2">
        <f>MONTH(CONSUMO_UP[[#This Row],[Fecha]])</f>
        <v>1</v>
      </c>
      <c r="I483" s="12" t="str">
        <f>TEXT(DATE(CONSUMO_UP[[#This Row],[anio]], CONSUMO_UP[[#This Row],[mes]], CONSUMO_UP[[#This Row],[dia]]), "mmmm")</f>
        <v>January</v>
      </c>
      <c r="J483" s="2">
        <f>DAY(CONSUMO_UP[[#This Row],[Fecha]])</f>
        <v>21</v>
      </c>
      <c r="K483" s="12" t="str">
        <f t="shared" si="7"/>
        <v>21-01-2025_01</v>
      </c>
    </row>
    <row r="484" spans="1:11" x14ac:dyDescent="0.3">
      <c r="A484" s="3">
        <v>45678</v>
      </c>
      <c r="B484" s="6">
        <v>8.3333333333333329E-2</v>
      </c>
      <c r="C484" s="2">
        <v>7.7379999999993698</v>
      </c>
      <c r="D484" s="2">
        <v>9.9329999999999998</v>
      </c>
      <c r="E484" s="2">
        <v>12.916</v>
      </c>
      <c r="F484" s="2">
        <v>11.984</v>
      </c>
      <c r="G484" s="2">
        <f>YEAR(CONSUMO_UP[[#This Row],[Fecha]])</f>
        <v>2025</v>
      </c>
      <c r="H484" s="2">
        <f>MONTH(CONSUMO_UP[[#This Row],[Fecha]])</f>
        <v>1</v>
      </c>
      <c r="I484" s="12" t="str">
        <f>TEXT(DATE(CONSUMO_UP[[#This Row],[anio]], CONSUMO_UP[[#This Row],[mes]], CONSUMO_UP[[#This Row],[dia]]), "mmmm")</f>
        <v>January</v>
      </c>
      <c r="J484" s="2">
        <f>DAY(CONSUMO_UP[[#This Row],[Fecha]])</f>
        <v>21</v>
      </c>
      <c r="K484" s="12" t="str">
        <f t="shared" si="7"/>
        <v>21-01-2025_02</v>
      </c>
    </row>
    <row r="485" spans="1:11" x14ac:dyDescent="0.3">
      <c r="A485" s="3">
        <v>45678</v>
      </c>
      <c r="B485" s="6">
        <v>0.125</v>
      </c>
      <c r="C485" s="2">
        <v>7.7030000000004302</v>
      </c>
      <c r="D485" s="2">
        <v>9.9510000000000005</v>
      </c>
      <c r="E485" s="2">
        <v>12.936</v>
      </c>
      <c r="F485" s="2">
        <v>12.007</v>
      </c>
      <c r="G485" s="2">
        <f>YEAR(CONSUMO_UP[[#This Row],[Fecha]])</f>
        <v>2025</v>
      </c>
      <c r="H485" s="2">
        <f>MONTH(CONSUMO_UP[[#This Row],[Fecha]])</f>
        <v>1</v>
      </c>
      <c r="I485" s="12" t="str">
        <f>TEXT(DATE(CONSUMO_UP[[#This Row],[anio]], CONSUMO_UP[[#This Row],[mes]], CONSUMO_UP[[#This Row],[dia]]), "mmmm")</f>
        <v>January</v>
      </c>
      <c r="J485" s="2">
        <f>DAY(CONSUMO_UP[[#This Row],[Fecha]])</f>
        <v>21</v>
      </c>
      <c r="K485" s="12" t="str">
        <f t="shared" si="7"/>
        <v>21-01-2025_03</v>
      </c>
    </row>
    <row r="486" spans="1:11" x14ac:dyDescent="0.3">
      <c r="A486" s="3">
        <v>45678</v>
      </c>
      <c r="B486" s="6">
        <v>0.16666666666666666</v>
      </c>
      <c r="C486" s="2">
        <v>7.7169999999996399</v>
      </c>
      <c r="D486" s="2">
        <v>9.9600000000000009</v>
      </c>
      <c r="E486" s="2">
        <v>12.916</v>
      </c>
      <c r="F486" s="2">
        <v>11.978</v>
      </c>
      <c r="G486" s="2">
        <f>YEAR(CONSUMO_UP[[#This Row],[Fecha]])</f>
        <v>2025</v>
      </c>
      <c r="H486" s="2">
        <f>MONTH(CONSUMO_UP[[#This Row],[Fecha]])</f>
        <v>1</v>
      </c>
      <c r="I486" s="12" t="str">
        <f>TEXT(DATE(CONSUMO_UP[[#This Row],[anio]], CONSUMO_UP[[#This Row],[mes]], CONSUMO_UP[[#This Row],[dia]]), "mmmm")</f>
        <v>January</v>
      </c>
      <c r="J486" s="2">
        <f>DAY(CONSUMO_UP[[#This Row],[Fecha]])</f>
        <v>21</v>
      </c>
      <c r="K486" s="12" t="str">
        <f t="shared" si="7"/>
        <v>21-01-2025_04</v>
      </c>
    </row>
    <row r="487" spans="1:11" x14ac:dyDescent="0.3">
      <c r="A487" s="3">
        <v>45678</v>
      </c>
      <c r="B487" s="6">
        <v>0.20833333333333334</v>
      </c>
      <c r="C487" s="2">
        <v>7.7489999999997998</v>
      </c>
      <c r="D487" s="2">
        <v>9.9629999999999992</v>
      </c>
      <c r="E487" s="2">
        <v>12.935</v>
      </c>
      <c r="F487" s="2">
        <v>12</v>
      </c>
      <c r="G487" s="2">
        <f>YEAR(CONSUMO_UP[[#This Row],[Fecha]])</f>
        <v>2025</v>
      </c>
      <c r="H487" s="2">
        <f>MONTH(CONSUMO_UP[[#This Row],[Fecha]])</f>
        <v>1</v>
      </c>
      <c r="I487" s="12" t="str">
        <f>TEXT(DATE(CONSUMO_UP[[#This Row],[anio]], CONSUMO_UP[[#This Row],[mes]], CONSUMO_UP[[#This Row],[dia]]), "mmmm")</f>
        <v>January</v>
      </c>
      <c r="J487" s="2">
        <f>DAY(CONSUMO_UP[[#This Row],[Fecha]])</f>
        <v>21</v>
      </c>
      <c r="K487" s="12" t="str">
        <f t="shared" si="7"/>
        <v>21-01-2025_05</v>
      </c>
    </row>
    <row r="488" spans="1:11" x14ac:dyDescent="0.3">
      <c r="A488" s="3">
        <v>45678</v>
      </c>
      <c r="B488" s="6">
        <v>0.25</v>
      </c>
      <c r="C488" s="2">
        <v>5.01800000000003</v>
      </c>
      <c r="D488" s="2">
        <v>6.476</v>
      </c>
      <c r="E488" s="2">
        <v>8.1449999999999996</v>
      </c>
      <c r="F488" s="2">
        <v>7.532</v>
      </c>
      <c r="G488" s="2">
        <f>YEAR(CONSUMO_UP[[#This Row],[Fecha]])</f>
        <v>2025</v>
      </c>
      <c r="H488" s="2">
        <f>MONTH(CONSUMO_UP[[#This Row],[Fecha]])</f>
        <v>1</v>
      </c>
      <c r="I488" s="12" t="str">
        <f>TEXT(DATE(CONSUMO_UP[[#This Row],[anio]], CONSUMO_UP[[#This Row],[mes]], CONSUMO_UP[[#This Row],[dia]]), "mmmm")</f>
        <v>January</v>
      </c>
      <c r="J488" s="2">
        <f>DAY(CONSUMO_UP[[#This Row],[Fecha]])</f>
        <v>21</v>
      </c>
      <c r="K488" s="12" t="str">
        <f t="shared" si="7"/>
        <v>21-01-2025_06</v>
      </c>
    </row>
    <row r="489" spans="1:11" x14ac:dyDescent="0.3">
      <c r="A489" s="3">
        <v>45678</v>
      </c>
      <c r="B489" s="6">
        <v>0.29166666666666669</v>
      </c>
      <c r="C489" s="2">
        <v>0</v>
      </c>
      <c r="D489" s="2">
        <v>0</v>
      </c>
      <c r="E489" s="2">
        <v>0</v>
      </c>
      <c r="F489" s="2">
        <v>0</v>
      </c>
      <c r="G489" s="2">
        <f>YEAR(CONSUMO_UP[[#This Row],[Fecha]])</f>
        <v>2025</v>
      </c>
      <c r="H489" s="2">
        <f>MONTH(CONSUMO_UP[[#This Row],[Fecha]])</f>
        <v>1</v>
      </c>
      <c r="I489" s="12" t="str">
        <f>TEXT(DATE(CONSUMO_UP[[#This Row],[anio]], CONSUMO_UP[[#This Row],[mes]], CONSUMO_UP[[#This Row],[dia]]), "mmmm")</f>
        <v>January</v>
      </c>
      <c r="J489" s="2">
        <f>DAY(CONSUMO_UP[[#This Row],[Fecha]])</f>
        <v>21</v>
      </c>
      <c r="K489" s="12" t="str">
        <f t="shared" si="7"/>
        <v>21-01-2025_07</v>
      </c>
    </row>
    <row r="490" spans="1:11" x14ac:dyDescent="0.3">
      <c r="A490" s="3">
        <v>45678</v>
      </c>
      <c r="B490" s="6">
        <v>0.33333333333333331</v>
      </c>
      <c r="C490" s="2">
        <v>0</v>
      </c>
      <c r="D490" s="2">
        <v>0</v>
      </c>
      <c r="E490" s="2">
        <v>0</v>
      </c>
      <c r="F490" s="2">
        <v>0</v>
      </c>
      <c r="G490" s="2">
        <f>YEAR(CONSUMO_UP[[#This Row],[Fecha]])</f>
        <v>2025</v>
      </c>
      <c r="H490" s="2">
        <f>MONTH(CONSUMO_UP[[#This Row],[Fecha]])</f>
        <v>1</v>
      </c>
      <c r="I490" s="12" t="str">
        <f>TEXT(DATE(CONSUMO_UP[[#This Row],[anio]], CONSUMO_UP[[#This Row],[mes]], CONSUMO_UP[[#This Row],[dia]]), "mmmm")</f>
        <v>January</v>
      </c>
      <c r="J490" s="2">
        <f>DAY(CONSUMO_UP[[#This Row],[Fecha]])</f>
        <v>21</v>
      </c>
      <c r="K490" s="12" t="str">
        <f t="shared" si="7"/>
        <v>21-01-2025_08</v>
      </c>
    </row>
    <row r="491" spans="1:11" x14ac:dyDescent="0.3">
      <c r="A491" s="3">
        <v>45678</v>
      </c>
      <c r="B491" s="6">
        <v>0.375</v>
      </c>
      <c r="C491" s="2">
        <v>0</v>
      </c>
      <c r="D491" s="2">
        <v>0</v>
      </c>
      <c r="E491" s="2">
        <v>0</v>
      </c>
      <c r="F491" s="2">
        <v>0</v>
      </c>
      <c r="G491" s="2">
        <f>YEAR(CONSUMO_UP[[#This Row],[Fecha]])</f>
        <v>2025</v>
      </c>
      <c r="H491" s="2">
        <f>MONTH(CONSUMO_UP[[#This Row],[Fecha]])</f>
        <v>1</v>
      </c>
      <c r="I491" s="12" t="str">
        <f>TEXT(DATE(CONSUMO_UP[[#This Row],[anio]], CONSUMO_UP[[#This Row],[mes]], CONSUMO_UP[[#This Row],[dia]]), "mmmm")</f>
        <v>January</v>
      </c>
      <c r="J491" s="2">
        <f>DAY(CONSUMO_UP[[#This Row],[Fecha]])</f>
        <v>21</v>
      </c>
      <c r="K491" s="12" t="str">
        <f t="shared" si="7"/>
        <v>21-01-2025_09</v>
      </c>
    </row>
    <row r="492" spans="1:11" x14ac:dyDescent="0.3">
      <c r="A492" s="3">
        <v>45678</v>
      </c>
      <c r="B492" s="6">
        <v>0.41666666666666669</v>
      </c>
      <c r="C492" s="2">
        <v>0</v>
      </c>
      <c r="D492" s="2">
        <v>0</v>
      </c>
      <c r="E492" s="2">
        <v>0</v>
      </c>
      <c r="F492" s="2">
        <v>0</v>
      </c>
      <c r="G492" s="2">
        <f>YEAR(CONSUMO_UP[[#This Row],[Fecha]])</f>
        <v>2025</v>
      </c>
      <c r="H492" s="2">
        <f>MONTH(CONSUMO_UP[[#This Row],[Fecha]])</f>
        <v>1</v>
      </c>
      <c r="I492" s="12" t="str">
        <f>TEXT(DATE(CONSUMO_UP[[#This Row],[anio]], CONSUMO_UP[[#This Row],[mes]], CONSUMO_UP[[#This Row],[dia]]), "mmmm")</f>
        <v>January</v>
      </c>
      <c r="J492" s="2">
        <f>DAY(CONSUMO_UP[[#This Row],[Fecha]])</f>
        <v>21</v>
      </c>
      <c r="K492" s="12" t="str">
        <f t="shared" si="7"/>
        <v>21-01-2025_10</v>
      </c>
    </row>
    <row r="493" spans="1:11" x14ac:dyDescent="0.3">
      <c r="A493" s="3">
        <v>45678</v>
      </c>
      <c r="B493" s="6">
        <v>0.45833333333333331</v>
      </c>
      <c r="C493" s="2">
        <v>0</v>
      </c>
      <c r="D493" s="2">
        <v>0</v>
      </c>
      <c r="E493" s="2">
        <v>0</v>
      </c>
      <c r="F493" s="2">
        <v>0</v>
      </c>
      <c r="G493" s="2">
        <f>YEAR(CONSUMO_UP[[#This Row],[Fecha]])</f>
        <v>2025</v>
      </c>
      <c r="H493" s="2">
        <f>MONTH(CONSUMO_UP[[#This Row],[Fecha]])</f>
        <v>1</v>
      </c>
      <c r="I493" s="12" t="str">
        <f>TEXT(DATE(CONSUMO_UP[[#This Row],[anio]], CONSUMO_UP[[#This Row],[mes]], CONSUMO_UP[[#This Row],[dia]]), "mmmm")</f>
        <v>January</v>
      </c>
      <c r="J493" s="2">
        <f>DAY(CONSUMO_UP[[#This Row],[Fecha]])</f>
        <v>21</v>
      </c>
      <c r="K493" s="12" t="str">
        <f t="shared" si="7"/>
        <v>21-01-2025_11</v>
      </c>
    </row>
    <row r="494" spans="1:11" x14ac:dyDescent="0.3">
      <c r="A494" s="3">
        <v>45678</v>
      </c>
      <c r="B494" s="6">
        <v>0.5</v>
      </c>
      <c r="C494" s="2">
        <v>0</v>
      </c>
      <c r="D494" s="2">
        <v>0</v>
      </c>
      <c r="E494" s="2">
        <v>0</v>
      </c>
      <c r="F494" s="2">
        <v>0</v>
      </c>
      <c r="G494" s="2">
        <f>YEAR(CONSUMO_UP[[#This Row],[Fecha]])</f>
        <v>2025</v>
      </c>
      <c r="H494" s="2">
        <f>MONTH(CONSUMO_UP[[#This Row],[Fecha]])</f>
        <v>1</v>
      </c>
      <c r="I494" s="12" t="str">
        <f>TEXT(DATE(CONSUMO_UP[[#This Row],[anio]], CONSUMO_UP[[#This Row],[mes]], CONSUMO_UP[[#This Row],[dia]]), "mmmm")</f>
        <v>January</v>
      </c>
      <c r="J494" s="2">
        <f>DAY(CONSUMO_UP[[#This Row],[Fecha]])</f>
        <v>21</v>
      </c>
      <c r="K494" s="12" t="str">
        <f t="shared" si="7"/>
        <v>21-01-2025_12</v>
      </c>
    </row>
    <row r="495" spans="1:11" x14ac:dyDescent="0.3">
      <c r="A495" s="3">
        <v>45678</v>
      </c>
      <c r="B495" s="6">
        <v>0.54166666666666663</v>
      </c>
      <c r="C495" s="2">
        <v>0</v>
      </c>
      <c r="D495" s="2">
        <v>0</v>
      </c>
      <c r="E495" s="2">
        <v>0</v>
      </c>
      <c r="F495" s="2">
        <v>0</v>
      </c>
      <c r="G495" s="2">
        <f>YEAR(CONSUMO_UP[[#This Row],[Fecha]])</f>
        <v>2025</v>
      </c>
      <c r="H495" s="2">
        <f>MONTH(CONSUMO_UP[[#This Row],[Fecha]])</f>
        <v>1</v>
      </c>
      <c r="I495" s="12" t="str">
        <f>TEXT(DATE(CONSUMO_UP[[#This Row],[anio]], CONSUMO_UP[[#This Row],[mes]], CONSUMO_UP[[#This Row],[dia]]), "mmmm")</f>
        <v>January</v>
      </c>
      <c r="J495" s="2">
        <f>DAY(CONSUMO_UP[[#This Row],[Fecha]])</f>
        <v>21</v>
      </c>
      <c r="K495" s="12" t="str">
        <f t="shared" si="7"/>
        <v>21-01-2025_13</v>
      </c>
    </row>
    <row r="496" spans="1:11" x14ac:dyDescent="0.3">
      <c r="A496" s="3">
        <v>45678</v>
      </c>
      <c r="B496" s="6">
        <v>0.58333333333333337</v>
      </c>
      <c r="C496" s="2">
        <v>0</v>
      </c>
      <c r="D496" s="2">
        <v>0</v>
      </c>
      <c r="E496" s="2">
        <v>0</v>
      </c>
      <c r="F496" s="2">
        <v>0</v>
      </c>
      <c r="G496" s="2">
        <f>YEAR(CONSUMO_UP[[#This Row],[Fecha]])</f>
        <v>2025</v>
      </c>
      <c r="H496" s="2">
        <f>MONTH(CONSUMO_UP[[#This Row],[Fecha]])</f>
        <v>1</v>
      </c>
      <c r="I496" s="12" t="str">
        <f>TEXT(DATE(CONSUMO_UP[[#This Row],[anio]], CONSUMO_UP[[#This Row],[mes]], CONSUMO_UP[[#This Row],[dia]]), "mmmm")</f>
        <v>January</v>
      </c>
      <c r="J496" s="2">
        <f>DAY(CONSUMO_UP[[#This Row],[Fecha]])</f>
        <v>21</v>
      </c>
      <c r="K496" s="12" t="str">
        <f t="shared" si="7"/>
        <v>21-01-2025_14</v>
      </c>
    </row>
    <row r="497" spans="1:11" x14ac:dyDescent="0.3">
      <c r="A497" s="3">
        <v>45678</v>
      </c>
      <c r="B497" s="6">
        <v>0.625</v>
      </c>
      <c r="C497" s="2">
        <v>0</v>
      </c>
      <c r="D497" s="2">
        <v>0</v>
      </c>
      <c r="E497" s="2">
        <v>0</v>
      </c>
      <c r="F497" s="2">
        <v>0</v>
      </c>
      <c r="G497" s="2">
        <f>YEAR(CONSUMO_UP[[#This Row],[Fecha]])</f>
        <v>2025</v>
      </c>
      <c r="H497" s="2">
        <f>MONTH(CONSUMO_UP[[#This Row],[Fecha]])</f>
        <v>1</v>
      </c>
      <c r="I497" s="12" t="str">
        <f>TEXT(DATE(CONSUMO_UP[[#This Row],[anio]], CONSUMO_UP[[#This Row],[mes]], CONSUMO_UP[[#This Row],[dia]]), "mmmm")</f>
        <v>January</v>
      </c>
      <c r="J497" s="2">
        <f>DAY(CONSUMO_UP[[#This Row],[Fecha]])</f>
        <v>21</v>
      </c>
      <c r="K497" s="12" t="str">
        <f t="shared" si="7"/>
        <v>21-01-2025_15</v>
      </c>
    </row>
    <row r="498" spans="1:11" x14ac:dyDescent="0.3">
      <c r="A498" s="3">
        <v>45678</v>
      </c>
      <c r="B498" s="6">
        <v>0.66666666666666663</v>
      </c>
      <c r="C498" s="2">
        <v>0</v>
      </c>
      <c r="D498" s="2">
        <v>0</v>
      </c>
      <c r="E498" s="2">
        <v>0</v>
      </c>
      <c r="F498" s="2">
        <v>0</v>
      </c>
      <c r="G498" s="2">
        <f>YEAR(CONSUMO_UP[[#This Row],[Fecha]])</f>
        <v>2025</v>
      </c>
      <c r="H498" s="2">
        <f>MONTH(CONSUMO_UP[[#This Row],[Fecha]])</f>
        <v>1</v>
      </c>
      <c r="I498" s="12" t="str">
        <f>TEXT(DATE(CONSUMO_UP[[#This Row],[anio]], CONSUMO_UP[[#This Row],[mes]], CONSUMO_UP[[#This Row],[dia]]), "mmmm")</f>
        <v>January</v>
      </c>
      <c r="J498" s="2">
        <f>DAY(CONSUMO_UP[[#This Row],[Fecha]])</f>
        <v>21</v>
      </c>
      <c r="K498" s="12" t="str">
        <f t="shared" si="7"/>
        <v>21-01-2025_16</v>
      </c>
    </row>
    <row r="499" spans="1:11" x14ac:dyDescent="0.3">
      <c r="A499" s="3">
        <v>45678</v>
      </c>
      <c r="B499" s="6">
        <v>0.70833333333333337</v>
      </c>
      <c r="C499" s="2">
        <v>0</v>
      </c>
      <c r="D499" s="2">
        <v>0</v>
      </c>
      <c r="E499" s="2">
        <v>0</v>
      </c>
      <c r="F499" s="2">
        <v>0</v>
      </c>
      <c r="G499" s="2">
        <f>YEAR(CONSUMO_UP[[#This Row],[Fecha]])</f>
        <v>2025</v>
      </c>
      <c r="H499" s="2">
        <f>MONTH(CONSUMO_UP[[#This Row],[Fecha]])</f>
        <v>1</v>
      </c>
      <c r="I499" s="12" t="str">
        <f>TEXT(DATE(CONSUMO_UP[[#This Row],[anio]], CONSUMO_UP[[#This Row],[mes]], CONSUMO_UP[[#This Row],[dia]]), "mmmm")</f>
        <v>January</v>
      </c>
      <c r="J499" s="2">
        <f>DAY(CONSUMO_UP[[#This Row],[Fecha]])</f>
        <v>21</v>
      </c>
      <c r="K499" s="12" t="str">
        <f t="shared" si="7"/>
        <v>21-01-2025_17</v>
      </c>
    </row>
    <row r="500" spans="1:11" x14ac:dyDescent="0.3">
      <c r="A500" s="3">
        <v>45678</v>
      </c>
      <c r="B500" s="6">
        <v>0.75</v>
      </c>
      <c r="C500" s="2">
        <v>4.9200000000000701</v>
      </c>
      <c r="D500" s="2">
        <v>5.7169999999999996</v>
      </c>
      <c r="E500" s="2">
        <v>5.359</v>
      </c>
      <c r="F500" s="2">
        <v>5.4420000000000002</v>
      </c>
      <c r="G500" s="2">
        <f>YEAR(CONSUMO_UP[[#This Row],[Fecha]])</f>
        <v>2025</v>
      </c>
      <c r="H500" s="2">
        <f>MONTH(CONSUMO_UP[[#This Row],[Fecha]])</f>
        <v>1</v>
      </c>
      <c r="I500" s="12" t="str">
        <f>TEXT(DATE(CONSUMO_UP[[#This Row],[anio]], CONSUMO_UP[[#This Row],[mes]], CONSUMO_UP[[#This Row],[dia]]), "mmmm")</f>
        <v>January</v>
      </c>
      <c r="J500" s="2">
        <f>DAY(CONSUMO_UP[[#This Row],[Fecha]])</f>
        <v>21</v>
      </c>
      <c r="K500" s="12" t="str">
        <f t="shared" si="7"/>
        <v>21-01-2025_18</v>
      </c>
    </row>
    <row r="501" spans="1:11" x14ac:dyDescent="0.3">
      <c r="A501" s="3">
        <v>45678</v>
      </c>
      <c r="B501" s="6">
        <v>0.79166666666666663</v>
      </c>
      <c r="C501" s="2">
        <v>7.4880000000002802</v>
      </c>
      <c r="D501" s="2">
        <v>9.8079999999999998</v>
      </c>
      <c r="E501" s="2">
        <v>12.83</v>
      </c>
      <c r="F501" s="2">
        <v>11.939</v>
      </c>
      <c r="G501" s="2">
        <f>YEAR(CONSUMO_UP[[#This Row],[Fecha]])</f>
        <v>2025</v>
      </c>
      <c r="H501" s="2">
        <f>MONTH(CONSUMO_UP[[#This Row],[Fecha]])</f>
        <v>1</v>
      </c>
      <c r="I501" s="12" t="str">
        <f>TEXT(DATE(CONSUMO_UP[[#This Row],[anio]], CONSUMO_UP[[#This Row],[mes]], CONSUMO_UP[[#This Row],[dia]]), "mmmm")</f>
        <v>January</v>
      </c>
      <c r="J501" s="2">
        <f>DAY(CONSUMO_UP[[#This Row],[Fecha]])</f>
        <v>21</v>
      </c>
      <c r="K501" s="12" t="str">
        <f t="shared" si="7"/>
        <v>21-01-2025_19</v>
      </c>
    </row>
    <row r="502" spans="1:11" x14ac:dyDescent="0.3">
      <c r="A502" s="3">
        <v>45678</v>
      </c>
      <c r="B502" s="6">
        <v>0.83333333333333337</v>
      </c>
      <c r="C502" s="2">
        <v>7.6159999999999899</v>
      </c>
      <c r="D502" s="2">
        <v>9.8420000000000005</v>
      </c>
      <c r="E502" s="2">
        <v>12.861000000000001</v>
      </c>
      <c r="F502" s="2">
        <v>11.93</v>
      </c>
      <c r="G502" s="2">
        <f>YEAR(CONSUMO_UP[[#This Row],[Fecha]])</f>
        <v>2025</v>
      </c>
      <c r="H502" s="2">
        <f>MONTH(CONSUMO_UP[[#This Row],[Fecha]])</f>
        <v>1</v>
      </c>
      <c r="I502" s="12" t="str">
        <f>TEXT(DATE(CONSUMO_UP[[#This Row],[anio]], CONSUMO_UP[[#This Row],[mes]], CONSUMO_UP[[#This Row],[dia]]), "mmmm")</f>
        <v>January</v>
      </c>
      <c r="J502" s="2">
        <f>DAY(CONSUMO_UP[[#This Row],[Fecha]])</f>
        <v>21</v>
      </c>
      <c r="K502" s="12" t="str">
        <f t="shared" si="7"/>
        <v>21-01-2025_20</v>
      </c>
    </row>
    <row r="503" spans="1:11" x14ac:dyDescent="0.3">
      <c r="A503" s="3">
        <v>45678</v>
      </c>
      <c r="B503" s="6">
        <v>0.875</v>
      </c>
      <c r="C503" s="2">
        <v>7.5670000000000099</v>
      </c>
      <c r="D503" s="2">
        <v>9.7390000000000008</v>
      </c>
      <c r="E503" s="2">
        <v>12.741</v>
      </c>
      <c r="F503" s="2">
        <v>11.794</v>
      </c>
      <c r="G503" s="2">
        <f>YEAR(CONSUMO_UP[[#This Row],[Fecha]])</f>
        <v>2025</v>
      </c>
      <c r="H503" s="2">
        <f>MONTH(CONSUMO_UP[[#This Row],[Fecha]])</f>
        <v>1</v>
      </c>
      <c r="I503" s="12" t="str">
        <f>TEXT(DATE(CONSUMO_UP[[#This Row],[anio]], CONSUMO_UP[[#This Row],[mes]], CONSUMO_UP[[#This Row],[dia]]), "mmmm")</f>
        <v>January</v>
      </c>
      <c r="J503" s="2">
        <f>DAY(CONSUMO_UP[[#This Row],[Fecha]])</f>
        <v>21</v>
      </c>
      <c r="K503" s="12" t="str">
        <f t="shared" si="7"/>
        <v>21-01-2025_21</v>
      </c>
    </row>
    <row r="504" spans="1:11" x14ac:dyDescent="0.3">
      <c r="A504" s="3">
        <v>45678</v>
      </c>
      <c r="B504" s="6">
        <v>0.91666666666666663</v>
      </c>
      <c r="C504" s="2">
        <v>7.5780000000004302</v>
      </c>
      <c r="D504" s="2">
        <v>9.7889999999999997</v>
      </c>
      <c r="E504" s="2">
        <v>12.784000000000001</v>
      </c>
      <c r="F504" s="2">
        <v>11.837999999999999</v>
      </c>
      <c r="G504" s="2">
        <f>YEAR(CONSUMO_UP[[#This Row],[Fecha]])</f>
        <v>2025</v>
      </c>
      <c r="H504" s="2">
        <f>MONTH(CONSUMO_UP[[#This Row],[Fecha]])</f>
        <v>1</v>
      </c>
      <c r="I504" s="12" t="str">
        <f>TEXT(DATE(CONSUMO_UP[[#This Row],[anio]], CONSUMO_UP[[#This Row],[mes]], CONSUMO_UP[[#This Row],[dia]]), "mmmm")</f>
        <v>January</v>
      </c>
      <c r="J504" s="2">
        <f>DAY(CONSUMO_UP[[#This Row],[Fecha]])</f>
        <v>21</v>
      </c>
      <c r="K504" s="12" t="str">
        <f t="shared" si="7"/>
        <v>21-01-2025_22</v>
      </c>
    </row>
    <row r="505" spans="1:11" x14ac:dyDescent="0.3">
      <c r="A505" s="3">
        <v>45678</v>
      </c>
      <c r="B505" s="6">
        <v>0.95833333333333337</v>
      </c>
      <c r="C505" s="2">
        <v>7.6339999999991104</v>
      </c>
      <c r="D505" s="2">
        <v>9.8789999999999996</v>
      </c>
      <c r="E505" s="2">
        <v>12.866</v>
      </c>
      <c r="F505" s="2">
        <v>11.930999999999999</v>
      </c>
      <c r="G505" s="2">
        <f>YEAR(CONSUMO_UP[[#This Row],[Fecha]])</f>
        <v>2025</v>
      </c>
      <c r="H505" s="2">
        <f>MONTH(CONSUMO_UP[[#This Row],[Fecha]])</f>
        <v>1</v>
      </c>
      <c r="I505" s="12" t="str">
        <f>TEXT(DATE(CONSUMO_UP[[#This Row],[anio]], CONSUMO_UP[[#This Row],[mes]], CONSUMO_UP[[#This Row],[dia]]), "mmmm")</f>
        <v>January</v>
      </c>
      <c r="J505" s="2">
        <f>DAY(CONSUMO_UP[[#This Row],[Fecha]])</f>
        <v>21</v>
      </c>
      <c r="K505" s="12" t="str">
        <f t="shared" si="7"/>
        <v>21-01-2025_23</v>
      </c>
    </row>
    <row r="506" spans="1:11" x14ac:dyDescent="0.3">
      <c r="A506" s="3">
        <v>45679</v>
      </c>
      <c r="B506" s="6">
        <v>0</v>
      </c>
      <c r="C506" s="2">
        <v>7.6350000000002201</v>
      </c>
      <c r="D506" s="2">
        <v>9.7910000000000004</v>
      </c>
      <c r="E506" s="2">
        <v>12.721</v>
      </c>
      <c r="F506" s="2">
        <v>11.803000000000001</v>
      </c>
      <c r="G506" s="2">
        <f>YEAR(CONSUMO_UP[[#This Row],[Fecha]])</f>
        <v>2025</v>
      </c>
      <c r="H506" s="2">
        <f>MONTH(CONSUMO_UP[[#This Row],[Fecha]])</f>
        <v>1</v>
      </c>
      <c r="I506" s="12" t="str">
        <f>TEXT(DATE(CONSUMO_UP[[#This Row],[anio]], CONSUMO_UP[[#This Row],[mes]], CONSUMO_UP[[#This Row],[dia]]), "mmmm")</f>
        <v>January</v>
      </c>
      <c r="J506" s="2">
        <f>DAY(CONSUMO_UP[[#This Row],[Fecha]])</f>
        <v>22</v>
      </c>
      <c r="K506" s="12" t="str">
        <f t="shared" si="7"/>
        <v>22-01-2025_00</v>
      </c>
    </row>
    <row r="507" spans="1:11" x14ac:dyDescent="0.3">
      <c r="A507" s="3">
        <v>45679</v>
      </c>
      <c r="B507" s="6">
        <v>4.1666666666666664E-2</v>
      </c>
      <c r="C507" s="2">
        <v>7.68900000000031</v>
      </c>
      <c r="D507" s="2">
        <v>9.7929999999999993</v>
      </c>
      <c r="E507" s="2">
        <v>12.694000000000001</v>
      </c>
      <c r="F507" s="2">
        <v>11.791</v>
      </c>
      <c r="G507" s="2">
        <f>YEAR(CONSUMO_UP[[#This Row],[Fecha]])</f>
        <v>2025</v>
      </c>
      <c r="H507" s="2">
        <f>MONTH(CONSUMO_UP[[#This Row],[Fecha]])</f>
        <v>1</v>
      </c>
      <c r="I507" s="12" t="str">
        <f>TEXT(DATE(CONSUMO_UP[[#This Row],[anio]], CONSUMO_UP[[#This Row],[mes]], CONSUMO_UP[[#This Row],[dia]]), "mmmm")</f>
        <v>January</v>
      </c>
      <c r="J507" s="2">
        <f>DAY(CONSUMO_UP[[#This Row],[Fecha]])</f>
        <v>22</v>
      </c>
      <c r="K507" s="12" t="str">
        <f t="shared" si="7"/>
        <v>22-01-2025_01</v>
      </c>
    </row>
    <row r="508" spans="1:11" x14ac:dyDescent="0.3">
      <c r="A508" s="3">
        <v>45679</v>
      </c>
      <c r="B508" s="6">
        <v>8.3333333333333329E-2</v>
      </c>
      <c r="C508" s="2">
        <v>7.67900000000009</v>
      </c>
      <c r="D508" s="2">
        <v>9.798</v>
      </c>
      <c r="E508" s="2">
        <v>12.692</v>
      </c>
      <c r="F508" s="2">
        <v>11.803000000000001</v>
      </c>
      <c r="G508" s="2">
        <f>YEAR(CONSUMO_UP[[#This Row],[Fecha]])</f>
        <v>2025</v>
      </c>
      <c r="H508" s="2">
        <f>MONTH(CONSUMO_UP[[#This Row],[Fecha]])</f>
        <v>1</v>
      </c>
      <c r="I508" s="12" t="str">
        <f>TEXT(DATE(CONSUMO_UP[[#This Row],[anio]], CONSUMO_UP[[#This Row],[mes]], CONSUMO_UP[[#This Row],[dia]]), "mmmm")</f>
        <v>January</v>
      </c>
      <c r="J508" s="2">
        <f>DAY(CONSUMO_UP[[#This Row],[Fecha]])</f>
        <v>22</v>
      </c>
      <c r="K508" s="12" t="str">
        <f t="shared" si="7"/>
        <v>22-01-2025_02</v>
      </c>
    </row>
    <row r="509" spans="1:11" x14ac:dyDescent="0.3">
      <c r="A509" s="3">
        <v>45679</v>
      </c>
      <c r="B509" s="6">
        <v>0.125</v>
      </c>
      <c r="C509" s="2">
        <v>7.6889999999993996</v>
      </c>
      <c r="D509" s="2">
        <v>9.8539999999999992</v>
      </c>
      <c r="E509" s="2">
        <v>12.756</v>
      </c>
      <c r="F509" s="2">
        <v>11.863</v>
      </c>
      <c r="G509" s="2">
        <f>YEAR(CONSUMO_UP[[#This Row],[Fecha]])</f>
        <v>2025</v>
      </c>
      <c r="H509" s="2">
        <f>MONTH(CONSUMO_UP[[#This Row],[Fecha]])</f>
        <v>1</v>
      </c>
      <c r="I509" s="12" t="str">
        <f>TEXT(DATE(CONSUMO_UP[[#This Row],[anio]], CONSUMO_UP[[#This Row],[mes]], CONSUMO_UP[[#This Row],[dia]]), "mmmm")</f>
        <v>January</v>
      </c>
      <c r="J509" s="2">
        <f>DAY(CONSUMO_UP[[#This Row],[Fecha]])</f>
        <v>22</v>
      </c>
      <c r="K509" s="12" t="str">
        <f t="shared" si="7"/>
        <v>22-01-2025_03</v>
      </c>
    </row>
    <row r="510" spans="1:11" x14ac:dyDescent="0.3">
      <c r="A510" s="3">
        <v>45679</v>
      </c>
      <c r="B510" s="6">
        <v>0.16666666666666666</v>
      </c>
      <c r="C510" s="2">
        <v>7.6860000000006004</v>
      </c>
      <c r="D510" s="2">
        <v>9.8629999999999995</v>
      </c>
      <c r="E510" s="2">
        <v>12.76</v>
      </c>
      <c r="F510" s="2">
        <v>11.868</v>
      </c>
      <c r="G510" s="2">
        <f>YEAR(CONSUMO_UP[[#This Row],[Fecha]])</f>
        <v>2025</v>
      </c>
      <c r="H510" s="2">
        <f>MONTH(CONSUMO_UP[[#This Row],[Fecha]])</f>
        <v>1</v>
      </c>
      <c r="I510" s="12" t="str">
        <f>TEXT(DATE(CONSUMO_UP[[#This Row],[anio]], CONSUMO_UP[[#This Row],[mes]], CONSUMO_UP[[#This Row],[dia]]), "mmmm")</f>
        <v>January</v>
      </c>
      <c r="J510" s="2">
        <f>DAY(CONSUMO_UP[[#This Row],[Fecha]])</f>
        <v>22</v>
      </c>
      <c r="K510" s="12" t="str">
        <f t="shared" si="7"/>
        <v>22-01-2025_04</v>
      </c>
    </row>
    <row r="511" spans="1:11" x14ac:dyDescent="0.3">
      <c r="A511" s="3">
        <v>45679</v>
      </c>
      <c r="B511" s="6">
        <v>0.20833333333333334</v>
      </c>
      <c r="C511" s="2">
        <v>7.6989999999996099</v>
      </c>
      <c r="D511" s="2">
        <v>9.8580000000000005</v>
      </c>
      <c r="E511" s="2">
        <v>12.76</v>
      </c>
      <c r="F511" s="2">
        <v>11.866</v>
      </c>
      <c r="G511" s="2">
        <f>YEAR(CONSUMO_UP[[#This Row],[Fecha]])</f>
        <v>2025</v>
      </c>
      <c r="H511" s="2">
        <f>MONTH(CONSUMO_UP[[#This Row],[Fecha]])</f>
        <v>1</v>
      </c>
      <c r="I511" s="12" t="str">
        <f>TEXT(DATE(CONSUMO_UP[[#This Row],[anio]], CONSUMO_UP[[#This Row],[mes]], CONSUMO_UP[[#This Row],[dia]]), "mmmm")</f>
        <v>January</v>
      </c>
      <c r="J511" s="2">
        <f>DAY(CONSUMO_UP[[#This Row],[Fecha]])</f>
        <v>22</v>
      </c>
      <c r="K511" s="12" t="str">
        <f t="shared" si="7"/>
        <v>22-01-2025_05</v>
      </c>
    </row>
    <row r="512" spans="1:11" x14ac:dyDescent="0.3">
      <c r="A512" s="3">
        <v>45679</v>
      </c>
      <c r="B512" s="6">
        <v>0.25</v>
      </c>
      <c r="C512" s="2">
        <v>5.1770000000005902</v>
      </c>
      <c r="D512" s="2">
        <v>6.7830000000000004</v>
      </c>
      <c r="E512" s="2">
        <v>8.4459999999999997</v>
      </c>
      <c r="F512" s="2">
        <v>7.8339999999999996</v>
      </c>
      <c r="G512" s="2">
        <f>YEAR(CONSUMO_UP[[#This Row],[Fecha]])</f>
        <v>2025</v>
      </c>
      <c r="H512" s="2">
        <f>MONTH(CONSUMO_UP[[#This Row],[Fecha]])</f>
        <v>1</v>
      </c>
      <c r="I512" s="12" t="str">
        <f>TEXT(DATE(CONSUMO_UP[[#This Row],[anio]], CONSUMO_UP[[#This Row],[mes]], CONSUMO_UP[[#This Row],[dia]]), "mmmm")</f>
        <v>January</v>
      </c>
      <c r="J512" s="2">
        <f>DAY(CONSUMO_UP[[#This Row],[Fecha]])</f>
        <v>22</v>
      </c>
      <c r="K512" s="12" t="str">
        <f t="shared" si="7"/>
        <v>22-01-2025_06</v>
      </c>
    </row>
    <row r="513" spans="1:11" x14ac:dyDescent="0.3">
      <c r="A513" s="3">
        <v>45679</v>
      </c>
      <c r="B513" s="6">
        <v>0.29166666666666669</v>
      </c>
      <c r="C513" s="2">
        <v>0</v>
      </c>
      <c r="D513" s="2">
        <v>0</v>
      </c>
      <c r="E513" s="2">
        <v>0</v>
      </c>
      <c r="F513" s="2">
        <v>0</v>
      </c>
      <c r="G513" s="2">
        <f>YEAR(CONSUMO_UP[[#This Row],[Fecha]])</f>
        <v>2025</v>
      </c>
      <c r="H513" s="2">
        <f>MONTH(CONSUMO_UP[[#This Row],[Fecha]])</f>
        <v>1</v>
      </c>
      <c r="I513" s="12" t="str">
        <f>TEXT(DATE(CONSUMO_UP[[#This Row],[anio]], CONSUMO_UP[[#This Row],[mes]], CONSUMO_UP[[#This Row],[dia]]), "mmmm")</f>
        <v>January</v>
      </c>
      <c r="J513" s="2">
        <f>DAY(CONSUMO_UP[[#This Row],[Fecha]])</f>
        <v>22</v>
      </c>
      <c r="K513" s="12" t="str">
        <f t="shared" si="7"/>
        <v>22-01-2025_07</v>
      </c>
    </row>
    <row r="514" spans="1:11" x14ac:dyDescent="0.3">
      <c r="A514" s="3">
        <v>45679</v>
      </c>
      <c r="B514" s="6">
        <v>0.33333333333333331</v>
      </c>
      <c r="C514" s="2">
        <v>0</v>
      </c>
      <c r="D514" s="2">
        <v>0</v>
      </c>
      <c r="E514" s="2">
        <v>0</v>
      </c>
      <c r="F514" s="2">
        <v>0</v>
      </c>
      <c r="G514" s="2">
        <f>YEAR(CONSUMO_UP[[#This Row],[Fecha]])</f>
        <v>2025</v>
      </c>
      <c r="H514" s="2">
        <f>MONTH(CONSUMO_UP[[#This Row],[Fecha]])</f>
        <v>1</v>
      </c>
      <c r="I514" s="12" t="str">
        <f>TEXT(DATE(CONSUMO_UP[[#This Row],[anio]], CONSUMO_UP[[#This Row],[mes]], CONSUMO_UP[[#This Row],[dia]]), "mmmm")</f>
        <v>January</v>
      </c>
      <c r="J514" s="2">
        <f>DAY(CONSUMO_UP[[#This Row],[Fecha]])</f>
        <v>22</v>
      </c>
      <c r="K514" s="12" t="str">
        <f t="shared" ref="K514:K577" si="8">TEXT(A514,"dd-mm-yyyy") &amp; "_" &amp; TEXT(HOUR(B514),"00")</f>
        <v>22-01-2025_08</v>
      </c>
    </row>
    <row r="515" spans="1:11" x14ac:dyDescent="0.3">
      <c r="A515" s="3">
        <v>45679</v>
      </c>
      <c r="B515" s="6">
        <v>0.375</v>
      </c>
      <c r="C515" s="2">
        <v>0</v>
      </c>
      <c r="D515" s="2">
        <v>0</v>
      </c>
      <c r="E515" s="2">
        <v>0</v>
      </c>
      <c r="F515" s="2">
        <v>0</v>
      </c>
      <c r="G515" s="2">
        <f>YEAR(CONSUMO_UP[[#This Row],[Fecha]])</f>
        <v>2025</v>
      </c>
      <c r="H515" s="2">
        <f>MONTH(CONSUMO_UP[[#This Row],[Fecha]])</f>
        <v>1</v>
      </c>
      <c r="I515" s="12" t="str">
        <f>TEXT(DATE(CONSUMO_UP[[#This Row],[anio]], CONSUMO_UP[[#This Row],[mes]], CONSUMO_UP[[#This Row],[dia]]), "mmmm")</f>
        <v>January</v>
      </c>
      <c r="J515" s="2">
        <f>DAY(CONSUMO_UP[[#This Row],[Fecha]])</f>
        <v>22</v>
      </c>
      <c r="K515" s="12" t="str">
        <f t="shared" si="8"/>
        <v>22-01-2025_09</v>
      </c>
    </row>
    <row r="516" spans="1:11" x14ac:dyDescent="0.3">
      <c r="A516" s="3">
        <v>45679</v>
      </c>
      <c r="B516" s="6">
        <v>0.41666666666666669</v>
      </c>
      <c r="C516" s="2">
        <v>0</v>
      </c>
      <c r="D516" s="2">
        <v>0</v>
      </c>
      <c r="E516" s="2">
        <v>0</v>
      </c>
      <c r="F516" s="2">
        <v>0</v>
      </c>
      <c r="G516" s="2">
        <f>YEAR(CONSUMO_UP[[#This Row],[Fecha]])</f>
        <v>2025</v>
      </c>
      <c r="H516" s="2">
        <f>MONTH(CONSUMO_UP[[#This Row],[Fecha]])</f>
        <v>1</v>
      </c>
      <c r="I516" s="12" t="str">
        <f>TEXT(DATE(CONSUMO_UP[[#This Row],[anio]], CONSUMO_UP[[#This Row],[mes]], CONSUMO_UP[[#This Row],[dia]]), "mmmm")</f>
        <v>January</v>
      </c>
      <c r="J516" s="2">
        <f>DAY(CONSUMO_UP[[#This Row],[Fecha]])</f>
        <v>22</v>
      </c>
      <c r="K516" s="12" t="str">
        <f t="shared" si="8"/>
        <v>22-01-2025_10</v>
      </c>
    </row>
    <row r="517" spans="1:11" x14ac:dyDescent="0.3">
      <c r="A517" s="3">
        <v>45679</v>
      </c>
      <c r="B517" s="6">
        <v>0.45833333333333331</v>
      </c>
      <c r="C517" s="2">
        <v>0</v>
      </c>
      <c r="D517" s="2">
        <v>0</v>
      </c>
      <c r="E517" s="2">
        <v>0</v>
      </c>
      <c r="F517" s="2">
        <v>0</v>
      </c>
      <c r="G517" s="2">
        <f>YEAR(CONSUMO_UP[[#This Row],[Fecha]])</f>
        <v>2025</v>
      </c>
      <c r="H517" s="2">
        <f>MONTH(CONSUMO_UP[[#This Row],[Fecha]])</f>
        <v>1</v>
      </c>
      <c r="I517" s="12" t="str">
        <f>TEXT(DATE(CONSUMO_UP[[#This Row],[anio]], CONSUMO_UP[[#This Row],[mes]], CONSUMO_UP[[#This Row],[dia]]), "mmmm")</f>
        <v>January</v>
      </c>
      <c r="J517" s="2">
        <f>DAY(CONSUMO_UP[[#This Row],[Fecha]])</f>
        <v>22</v>
      </c>
      <c r="K517" s="12" t="str">
        <f t="shared" si="8"/>
        <v>22-01-2025_11</v>
      </c>
    </row>
    <row r="518" spans="1:11" x14ac:dyDescent="0.3">
      <c r="A518" s="3">
        <v>45679</v>
      </c>
      <c r="B518" s="6">
        <v>0.5</v>
      </c>
      <c r="C518" s="2">
        <v>0</v>
      </c>
      <c r="D518" s="2">
        <v>0</v>
      </c>
      <c r="E518" s="2">
        <v>0</v>
      </c>
      <c r="F518" s="2">
        <v>0</v>
      </c>
      <c r="G518" s="2">
        <f>YEAR(CONSUMO_UP[[#This Row],[Fecha]])</f>
        <v>2025</v>
      </c>
      <c r="H518" s="2">
        <f>MONTH(CONSUMO_UP[[#This Row],[Fecha]])</f>
        <v>1</v>
      </c>
      <c r="I518" s="12" t="str">
        <f>TEXT(DATE(CONSUMO_UP[[#This Row],[anio]], CONSUMO_UP[[#This Row],[mes]], CONSUMO_UP[[#This Row],[dia]]), "mmmm")</f>
        <v>January</v>
      </c>
      <c r="J518" s="2">
        <f>DAY(CONSUMO_UP[[#This Row],[Fecha]])</f>
        <v>22</v>
      </c>
      <c r="K518" s="12" t="str">
        <f t="shared" si="8"/>
        <v>22-01-2025_12</v>
      </c>
    </row>
    <row r="519" spans="1:11" x14ac:dyDescent="0.3">
      <c r="A519" s="3">
        <v>45679</v>
      </c>
      <c r="B519" s="6">
        <v>0.54166666666666663</v>
      </c>
      <c r="C519" s="2">
        <v>0</v>
      </c>
      <c r="D519" s="2">
        <v>0</v>
      </c>
      <c r="E519" s="2">
        <v>0</v>
      </c>
      <c r="F519" s="2">
        <v>0</v>
      </c>
      <c r="G519" s="2">
        <f>YEAR(CONSUMO_UP[[#This Row],[Fecha]])</f>
        <v>2025</v>
      </c>
      <c r="H519" s="2">
        <f>MONTH(CONSUMO_UP[[#This Row],[Fecha]])</f>
        <v>1</v>
      </c>
      <c r="I519" s="12" t="str">
        <f>TEXT(DATE(CONSUMO_UP[[#This Row],[anio]], CONSUMO_UP[[#This Row],[mes]], CONSUMO_UP[[#This Row],[dia]]), "mmmm")</f>
        <v>January</v>
      </c>
      <c r="J519" s="2">
        <f>DAY(CONSUMO_UP[[#This Row],[Fecha]])</f>
        <v>22</v>
      </c>
      <c r="K519" s="12" t="str">
        <f t="shared" si="8"/>
        <v>22-01-2025_13</v>
      </c>
    </row>
    <row r="520" spans="1:11" x14ac:dyDescent="0.3">
      <c r="A520" s="3">
        <v>45679</v>
      </c>
      <c r="B520" s="6">
        <v>0.58333333333333337</v>
      </c>
      <c r="C520" s="2">
        <v>0</v>
      </c>
      <c r="D520" s="2">
        <v>0</v>
      </c>
      <c r="E520" s="2">
        <v>0</v>
      </c>
      <c r="F520" s="2">
        <v>0</v>
      </c>
      <c r="G520" s="2">
        <f>YEAR(CONSUMO_UP[[#This Row],[Fecha]])</f>
        <v>2025</v>
      </c>
      <c r="H520" s="2">
        <f>MONTH(CONSUMO_UP[[#This Row],[Fecha]])</f>
        <v>1</v>
      </c>
      <c r="I520" s="12" t="str">
        <f>TEXT(DATE(CONSUMO_UP[[#This Row],[anio]], CONSUMO_UP[[#This Row],[mes]], CONSUMO_UP[[#This Row],[dia]]), "mmmm")</f>
        <v>January</v>
      </c>
      <c r="J520" s="2">
        <f>DAY(CONSUMO_UP[[#This Row],[Fecha]])</f>
        <v>22</v>
      </c>
      <c r="K520" s="12" t="str">
        <f t="shared" si="8"/>
        <v>22-01-2025_14</v>
      </c>
    </row>
    <row r="521" spans="1:11" x14ac:dyDescent="0.3">
      <c r="A521" s="3">
        <v>45679</v>
      </c>
      <c r="B521" s="6">
        <v>0.625</v>
      </c>
      <c r="C521" s="2">
        <v>0</v>
      </c>
      <c r="D521" s="2">
        <v>0</v>
      </c>
      <c r="E521" s="2">
        <v>0</v>
      </c>
      <c r="F521" s="2">
        <v>0</v>
      </c>
      <c r="G521" s="2">
        <f>YEAR(CONSUMO_UP[[#This Row],[Fecha]])</f>
        <v>2025</v>
      </c>
      <c r="H521" s="2">
        <f>MONTH(CONSUMO_UP[[#This Row],[Fecha]])</f>
        <v>1</v>
      </c>
      <c r="I521" s="12" t="str">
        <f>TEXT(DATE(CONSUMO_UP[[#This Row],[anio]], CONSUMO_UP[[#This Row],[mes]], CONSUMO_UP[[#This Row],[dia]]), "mmmm")</f>
        <v>January</v>
      </c>
      <c r="J521" s="2">
        <f>DAY(CONSUMO_UP[[#This Row],[Fecha]])</f>
        <v>22</v>
      </c>
      <c r="K521" s="12" t="str">
        <f t="shared" si="8"/>
        <v>22-01-2025_15</v>
      </c>
    </row>
    <row r="522" spans="1:11" x14ac:dyDescent="0.3">
      <c r="A522" s="3">
        <v>45679</v>
      </c>
      <c r="B522" s="6">
        <v>0.66666666666666663</v>
      </c>
      <c r="C522" s="2">
        <v>0</v>
      </c>
      <c r="D522" s="2">
        <v>0</v>
      </c>
      <c r="E522" s="2">
        <v>0</v>
      </c>
      <c r="F522" s="2">
        <v>0</v>
      </c>
      <c r="G522" s="2">
        <f>YEAR(CONSUMO_UP[[#This Row],[Fecha]])</f>
        <v>2025</v>
      </c>
      <c r="H522" s="2">
        <f>MONTH(CONSUMO_UP[[#This Row],[Fecha]])</f>
        <v>1</v>
      </c>
      <c r="I522" s="12" t="str">
        <f>TEXT(DATE(CONSUMO_UP[[#This Row],[anio]], CONSUMO_UP[[#This Row],[mes]], CONSUMO_UP[[#This Row],[dia]]), "mmmm")</f>
        <v>January</v>
      </c>
      <c r="J522" s="2">
        <f>DAY(CONSUMO_UP[[#This Row],[Fecha]])</f>
        <v>22</v>
      </c>
      <c r="K522" s="12" t="str">
        <f t="shared" si="8"/>
        <v>22-01-2025_16</v>
      </c>
    </row>
    <row r="523" spans="1:11" x14ac:dyDescent="0.3">
      <c r="A523" s="3">
        <v>45679</v>
      </c>
      <c r="B523" s="6">
        <v>0.70833333333333337</v>
      </c>
      <c r="C523" s="2">
        <v>0</v>
      </c>
      <c r="D523" s="2">
        <v>0</v>
      </c>
      <c r="E523" s="2">
        <v>0</v>
      </c>
      <c r="F523" s="2">
        <v>0</v>
      </c>
      <c r="G523" s="2">
        <f>YEAR(CONSUMO_UP[[#This Row],[Fecha]])</f>
        <v>2025</v>
      </c>
      <c r="H523" s="2">
        <f>MONTH(CONSUMO_UP[[#This Row],[Fecha]])</f>
        <v>1</v>
      </c>
      <c r="I523" s="12" t="str">
        <f>TEXT(DATE(CONSUMO_UP[[#This Row],[anio]], CONSUMO_UP[[#This Row],[mes]], CONSUMO_UP[[#This Row],[dia]]), "mmmm")</f>
        <v>January</v>
      </c>
      <c r="J523" s="2">
        <f>DAY(CONSUMO_UP[[#This Row],[Fecha]])</f>
        <v>22</v>
      </c>
      <c r="K523" s="12" t="str">
        <f t="shared" si="8"/>
        <v>22-01-2025_17</v>
      </c>
    </row>
    <row r="524" spans="1:11" x14ac:dyDescent="0.3">
      <c r="A524" s="3">
        <v>45679</v>
      </c>
      <c r="B524" s="6">
        <v>0.75</v>
      </c>
      <c r="C524" s="2">
        <v>5.6099999999996699</v>
      </c>
      <c r="D524" s="2">
        <v>6.1310000000000002</v>
      </c>
      <c r="E524" s="2">
        <v>5.9290000000000003</v>
      </c>
      <c r="F524" s="2">
        <v>5.7939999999999996</v>
      </c>
      <c r="G524" s="2">
        <f>YEAR(CONSUMO_UP[[#This Row],[Fecha]])</f>
        <v>2025</v>
      </c>
      <c r="H524" s="2">
        <f>MONTH(CONSUMO_UP[[#This Row],[Fecha]])</f>
        <v>1</v>
      </c>
      <c r="I524" s="12" t="str">
        <f>TEXT(DATE(CONSUMO_UP[[#This Row],[anio]], CONSUMO_UP[[#This Row],[mes]], CONSUMO_UP[[#This Row],[dia]]), "mmmm")</f>
        <v>January</v>
      </c>
      <c r="J524" s="2">
        <f>DAY(CONSUMO_UP[[#This Row],[Fecha]])</f>
        <v>22</v>
      </c>
      <c r="K524" s="12" t="str">
        <f t="shared" si="8"/>
        <v>22-01-2025_18</v>
      </c>
    </row>
    <row r="525" spans="1:11" x14ac:dyDescent="0.3">
      <c r="A525" s="3">
        <v>45679</v>
      </c>
      <c r="B525" s="6">
        <v>0.79166666666666663</v>
      </c>
      <c r="C525" s="2">
        <v>7.5579999999999901</v>
      </c>
      <c r="D525" s="2">
        <v>9.6880000000000006</v>
      </c>
      <c r="E525" s="2">
        <v>12.635</v>
      </c>
      <c r="F525" s="2">
        <v>11.741</v>
      </c>
      <c r="G525" s="2">
        <f>YEAR(CONSUMO_UP[[#This Row],[Fecha]])</f>
        <v>2025</v>
      </c>
      <c r="H525" s="2">
        <f>MONTH(CONSUMO_UP[[#This Row],[Fecha]])</f>
        <v>1</v>
      </c>
      <c r="I525" s="12" t="str">
        <f>TEXT(DATE(CONSUMO_UP[[#This Row],[anio]], CONSUMO_UP[[#This Row],[mes]], CONSUMO_UP[[#This Row],[dia]]), "mmmm")</f>
        <v>January</v>
      </c>
      <c r="J525" s="2">
        <f>DAY(CONSUMO_UP[[#This Row],[Fecha]])</f>
        <v>22</v>
      </c>
      <c r="K525" s="12" t="str">
        <f t="shared" si="8"/>
        <v>22-01-2025_19</v>
      </c>
    </row>
    <row r="526" spans="1:11" x14ac:dyDescent="0.3">
      <c r="A526" s="3">
        <v>45679</v>
      </c>
      <c r="B526" s="6">
        <v>0.83333333333333337</v>
      </c>
      <c r="C526" s="2">
        <v>7.5860000000002401</v>
      </c>
      <c r="D526" s="2">
        <v>9.7789999999999999</v>
      </c>
      <c r="E526" s="2">
        <v>12.760999999999999</v>
      </c>
      <c r="F526" s="2">
        <v>11.826000000000001</v>
      </c>
      <c r="G526" s="2">
        <f>YEAR(CONSUMO_UP[[#This Row],[Fecha]])</f>
        <v>2025</v>
      </c>
      <c r="H526" s="2">
        <f>MONTH(CONSUMO_UP[[#This Row],[Fecha]])</f>
        <v>1</v>
      </c>
      <c r="I526" s="12" t="str">
        <f>TEXT(DATE(CONSUMO_UP[[#This Row],[anio]], CONSUMO_UP[[#This Row],[mes]], CONSUMO_UP[[#This Row],[dia]]), "mmmm")</f>
        <v>January</v>
      </c>
      <c r="J526" s="2">
        <f>DAY(CONSUMO_UP[[#This Row],[Fecha]])</f>
        <v>22</v>
      </c>
      <c r="K526" s="12" t="str">
        <f t="shared" si="8"/>
        <v>22-01-2025_20</v>
      </c>
    </row>
    <row r="527" spans="1:11" x14ac:dyDescent="0.3">
      <c r="A527" s="3">
        <v>45679</v>
      </c>
      <c r="B527" s="6">
        <v>0.875</v>
      </c>
      <c r="C527" s="2">
        <v>7.55400000000009</v>
      </c>
      <c r="D527" s="2">
        <v>9.6880000000000006</v>
      </c>
      <c r="E527" s="2">
        <v>12.666</v>
      </c>
      <c r="F527" s="2">
        <v>11.750999999999999</v>
      </c>
      <c r="G527" s="2">
        <f>YEAR(CONSUMO_UP[[#This Row],[Fecha]])</f>
        <v>2025</v>
      </c>
      <c r="H527" s="2">
        <f>MONTH(CONSUMO_UP[[#This Row],[Fecha]])</f>
        <v>1</v>
      </c>
      <c r="I527" s="12" t="str">
        <f>TEXT(DATE(CONSUMO_UP[[#This Row],[anio]], CONSUMO_UP[[#This Row],[mes]], CONSUMO_UP[[#This Row],[dia]]), "mmmm")</f>
        <v>January</v>
      </c>
      <c r="J527" s="2">
        <f>DAY(CONSUMO_UP[[#This Row],[Fecha]])</f>
        <v>22</v>
      </c>
      <c r="K527" s="12" t="str">
        <f t="shared" si="8"/>
        <v>22-01-2025_21</v>
      </c>
    </row>
    <row r="528" spans="1:11" x14ac:dyDescent="0.3">
      <c r="A528" s="3">
        <v>45679</v>
      </c>
      <c r="B528" s="6">
        <v>0.91666666666666663</v>
      </c>
      <c r="C528" s="2">
        <v>7.5739999999996099</v>
      </c>
      <c r="D528" s="2">
        <v>9.7110000000000003</v>
      </c>
      <c r="E528" s="2">
        <v>12.683</v>
      </c>
      <c r="F528" s="2">
        <v>11.775</v>
      </c>
      <c r="G528" s="2">
        <f>YEAR(CONSUMO_UP[[#This Row],[Fecha]])</f>
        <v>2025</v>
      </c>
      <c r="H528" s="2">
        <f>MONTH(CONSUMO_UP[[#This Row],[Fecha]])</f>
        <v>1</v>
      </c>
      <c r="I528" s="12" t="str">
        <f>TEXT(DATE(CONSUMO_UP[[#This Row],[anio]], CONSUMO_UP[[#This Row],[mes]], CONSUMO_UP[[#This Row],[dia]]), "mmmm")</f>
        <v>January</v>
      </c>
      <c r="J528" s="2">
        <f>DAY(CONSUMO_UP[[#This Row],[Fecha]])</f>
        <v>22</v>
      </c>
      <c r="K528" s="12" t="str">
        <f t="shared" si="8"/>
        <v>22-01-2025_22</v>
      </c>
    </row>
    <row r="529" spans="1:11" x14ac:dyDescent="0.3">
      <c r="A529" s="3">
        <v>45679</v>
      </c>
      <c r="B529" s="6">
        <v>0.95833333333333337</v>
      </c>
      <c r="C529" s="2">
        <v>7.61999999999989</v>
      </c>
      <c r="D529" s="2">
        <v>9.7490000000000006</v>
      </c>
      <c r="E529" s="2">
        <v>12.72</v>
      </c>
      <c r="F529" s="2">
        <v>11.819000000000001</v>
      </c>
      <c r="G529" s="2">
        <f>YEAR(CONSUMO_UP[[#This Row],[Fecha]])</f>
        <v>2025</v>
      </c>
      <c r="H529" s="2">
        <f>MONTH(CONSUMO_UP[[#This Row],[Fecha]])</f>
        <v>1</v>
      </c>
      <c r="I529" s="12" t="str">
        <f>TEXT(DATE(CONSUMO_UP[[#This Row],[anio]], CONSUMO_UP[[#This Row],[mes]], CONSUMO_UP[[#This Row],[dia]]), "mmmm")</f>
        <v>January</v>
      </c>
      <c r="J529" s="2">
        <f>DAY(CONSUMO_UP[[#This Row],[Fecha]])</f>
        <v>22</v>
      </c>
      <c r="K529" s="12" t="str">
        <f t="shared" si="8"/>
        <v>22-01-2025_23</v>
      </c>
    </row>
    <row r="530" spans="1:11" x14ac:dyDescent="0.3">
      <c r="A530" s="3">
        <v>45680</v>
      </c>
      <c r="B530" s="6">
        <v>0</v>
      </c>
      <c r="C530" s="2">
        <v>7.6450000000004401</v>
      </c>
      <c r="D530" s="2">
        <v>9.8659999999999997</v>
      </c>
      <c r="E530" s="2">
        <v>12.840999999999999</v>
      </c>
      <c r="F530" s="2">
        <v>11.948</v>
      </c>
      <c r="G530" s="2">
        <f>YEAR(CONSUMO_UP[[#This Row],[Fecha]])</f>
        <v>2025</v>
      </c>
      <c r="H530" s="2">
        <f>MONTH(CONSUMO_UP[[#This Row],[Fecha]])</f>
        <v>1</v>
      </c>
      <c r="I530" s="12" t="str">
        <f>TEXT(DATE(CONSUMO_UP[[#This Row],[anio]], CONSUMO_UP[[#This Row],[mes]], CONSUMO_UP[[#This Row],[dia]]), "mmmm")</f>
        <v>January</v>
      </c>
      <c r="J530" s="2">
        <f>DAY(CONSUMO_UP[[#This Row],[Fecha]])</f>
        <v>23</v>
      </c>
      <c r="K530" s="12" t="str">
        <f t="shared" si="8"/>
        <v>23-01-2025_00</v>
      </c>
    </row>
    <row r="531" spans="1:11" x14ac:dyDescent="0.3">
      <c r="A531" s="3">
        <v>45680</v>
      </c>
      <c r="B531" s="6">
        <v>4.1666666666666664E-2</v>
      </c>
      <c r="C531" s="2">
        <v>7.6920000000000099</v>
      </c>
      <c r="D531" s="2">
        <v>9.9570000000000007</v>
      </c>
      <c r="E531" s="2">
        <v>12.906000000000001</v>
      </c>
      <c r="F531" s="2">
        <v>11.994</v>
      </c>
      <c r="G531" s="2">
        <f>YEAR(CONSUMO_UP[[#This Row],[Fecha]])</f>
        <v>2025</v>
      </c>
      <c r="H531" s="2">
        <f>MONTH(CONSUMO_UP[[#This Row],[Fecha]])</f>
        <v>1</v>
      </c>
      <c r="I531" s="12" t="str">
        <f>TEXT(DATE(CONSUMO_UP[[#This Row],[anio]], CONSUMO_UP[[#This Row],[mes]], CONSUMO_UP[[#This Row],[dia]]), "mmmm")</f>
        <v>January</v>
      </c>
      <c r="J531" s="2">
        <f>DAY(CONSUMO_UP[[#This Row],[Fecha]])</f>
        <v>23</v>
      </c>
      <c r="K531" s="12" t="str">
        <f t="shared" si="8"/>
        <v>23-01-2025_01</v>
      </c>
    </row>
    <row r="532" spans="1:11" x14ac:dyDescent="0.3">
      <c r="A532" s="3">
        <v>45680</v>
      </c>
      <c r="B532" s="6">
        <v>8.3333333333333329E-2</v>
      </c>
      <c r="C532" s="2">
        <v>7.6719999999995698</v>
      </c>
      <c r="D532" s="2">
        <v>9.9420000000000002</v>
      </c>
      <c r="E532" s="2">
        <v>12.872999999999999</v>
      </c>
      <c r="F532" s="2">
        <v>11.967000000000001</v>
      </c>
      <c r="G532" s="2">
        <f>YEAR(CONSUMO_UP[[#This Row],[Fecha]])</f>
        <v>2025</v>
      </c>
      <c r="H532" s="2">
        <f>MONTH(CONSUMO_UP[[#This Row],[Fecha]])</f>
        <v>1</v>
      </c>
      <c r="I532" s="12" t="str">
        <f>TEXT(DATE(CONSUMO_UP[[#This Row],[anio]], CONSUMO_UP[[#This Row],[mes]], CONSUMO_UP[[#This Row],[dia]]), "mmmm")</f>
        <v>January</v>
      </c>
      <c r="J532" s="2">
        <f>DAY(CONSUMO_UP[[#This Row],[Fecha]])</f>
        <v>23</v>
      </c>
      <c r="K532" s="12" t="str">
        <f t="shared" si="8"/>
        <v>23-01-2025_02</v>
      </c>
    </row>
    <row r="533" spans="1:11" x14ac:dyDescent="0.3">
      <c r="A533" s="3">
        <v>45680</v>
      </c>
      <c r="B533" s="6">
        <v>0.125</v>
      </c>
      <c r="C533" s="2">
        <v>7.6220000000003001</v>
      </c>
      <c r="D533" s="2">
        <v>9.827</v>
      </c>
      <c r="E533" s="2">
        <v>12.683999999999999</v>
      </c>
      <c r="F533" s="2">
        <v>11.805</v>
      </c>
      <c r="G533" s="2">
        <f>YEAR(CONSUMO_UP[[#This Row],[Fecha]])</f>
        <v>2025</v>
      </c>
      <c r="H533" s="2">
        <f>MONTH(CONSUMO_UP[[#This Row],[Fecha]])</f>
        <v>1</v>
      </c>
      <c r="I533" s="12" t="str">
        <f>TEXT(DATE(CONSUMO_UP[[#This Row],[anio]], CONSUMO_UP[[#This Row],[mes]], CONSUMO_UP[[#This Row],[dia]]), "mmmm")</f>
        <v>January</v>
      </c>
      <c r="J533" s="2">
        <f>DAY(CONSUMO_UP[[#This Row],[Fecha]])</f>
        <v>23</v>
      </c>
      <c r="K533" s="12" t="str">
        <f t="shared" si="8"/>
        <v>23-01-2025_03</v>
      </c>
    </row>
    <row r="534" spans="1:11" x14ac:dyDescent="0.3">
      <c r="A534" s="3">
        <v>45680</v>
      </c>
      <c r="B534" s="6">
        <v>0.16666666666666666</v>
      </c>
      <c r="C534" s="2">
        <v>7.6340000000000101</v>
      </c>
      <c r="D534" s="2">
        <v>9.8539999999999992</v>
      </c>
      <c r="E534" s="2">
        <v>12.717000000000001</v>
      </c>
      <c r="F534" s="2">
        <v>11.848000000000001</v>
      </c>
      <c r="G534" s="2">
        <f>YEAR(CONSUMO_UP[[#This Row],[Fecha]])</f>
        <v>2025</v>
      </c>
      <c r="H534" s="2">
        <f>MONTH(CONSUMO_UP[[#This Row],[Fecha]])</f>
        <v>1</v>
      </c>
      <c r="I534" s="12" t="str">
        <f>TEXT(DATE(CONSUMO_UP[[#This Row],[anio]], CONSUMO_UP[[#This Row],[mes]], CONSUMO_UP[[#This Row],[dia]]), "mmmm")</f>
        <v>January</v>
      </c>
      <c r="J534" s="2">
        <f>DAY(CONSUMO_UP[[#This Row],[Fecha]])</f>
        <v>23</v>
      </c>
      <c r="K534" s="12" t="str">
        <f t="shared" si="8"/>
        <v>23-01-2025_04</v>
      </c>
    </row>
    <row r="535" spans="1:11" x14ac:dyDescent="0.3">
      <c r="A535" s="3">
        <v>45680</v>
      </c>
      <c r="B535" s="6">
        <v>0.20833333333333334</v>
      </c>
      <c r="C535" s="2">
        <v>7.6509999999998399</v>
      </c>
      <c r="D535" s="2">
        <v>9.8610000000000007</v>
      </c>
      <c r="E535" s="2">
        <v>12.727</v>
      </c>
      <c r="F535" s="2">
        <v>11.85</v>
      </c>
      <c r="G535" s="2">
        <f>YEAR(CONSUMO_UP[[#This Row],[Fecha]])</f>
        <v>2025</v>
      </c>
      <c r="H535" s="2">
        <f>MONTH(CONSUMO_UP[[#This Row],[Fecha]])</f>
        <v>1</v>
      </c>
      <c r="I535" s="12" t="str">
        <f>TEXT(DATE(CONSUMO_UP[[#This Row],[anio]], CONSUMO_UP[[#This Row],[mes]], CONSUMO_UP[[#This Row],[dia]]), "mmmm")</f>
        <v>January</v>
      </c>
      <c r="J535" s="2">
        <f>DAY(CONSUMO_UP[[#This Row],[Fecha]])</f>
        <v>23</v>
      </c>
      <c r="K535" s="12" t="str">
        <f t="shared" si="8"/>
        <v>23-01-2025_05</v>
      </c>
    </row>
    <row r="536" spans="1:11" x14ac:dyDescent="0.3">
      <c r="A536" s="3">
        <v>45680</v>
      </c>
      <c r="B536" s="6">
        <v>0.25</v>
      </c>
      <c r="C536" s="2">
        <v>5.20899999999983</v>
      </c>
      <c r="D536" s="2">
        <v>6.7679999999999998</v>
      </c>
      <c r="E536" s="2">
        <v>8.5150000000000006</v>
      </c>
      <c r="F536" s="2">
        <v>7.4989999999999997</v>
      </c>
      <c r="G536" s="2">
        <f>YEAR(CONSUMO_UP[[#This Row],[Fecha]])</f>
        <v>2025</v>
      </c>
      <c r="H536" s="2">
        <f>MONTH(CONSUMO_UP[[#This Row],[Fecha]])</f>
        <v>1</v>
      </c>
      <c r="I536" s="12" t="str">
        <f>TEXT(DATE(CONSUMO_UP[[#This Row],[anio]], CONSUMO_UP[[#This Row],[mes]], CONSUMO_UP[[#This Row],[dia]]), "mmmm")</f>
        <v>January</v>
      </c>
      <c r="J536" s="2">
        <f>DAY(CONSUMO_UP[[#This Row],[Fecha]])</f>
        <v>23</v>
      </c>
      <c r="K536" s="12" t="str">
        <f t="shared" si="8"/>
        <v>23-01-2025_06</v>
      </c>
    </row>
    <row r="537" spans="1:11" x14ac:dyDescent="0.3">
      <c r="A537" s="3">
        <v>45680</v>
      </c>
      <c r="B537" s="6">
        <v>0.29166666666666669</v>
      </c>
      <c r="C537" s="2">
        <v>0</v>
      </c>
      <c r="D537" s="2">
        <v>0</v>
      </c>
      <c r="E537" s="2">
        <v>0</v>
      </c>
      <c r="F537" s="2">
        <v>0</v>
      </c>
      <c r="G537" s="2">
        <f>YEAR(CONSUMO_UP[[#This Row],[Fecha]])</f>
        <v>2025</v>
      </c>
      <c r="H537" s="2">
        <f>MONTH(CONSUMO_UP[[#This Row],[Fecha]])</f>
        <v>1</v>
      </c>
      <c r="I537" s="12" t="str">
        <f>TEXT(DATE(CONSUMO_UP[[#This Row],[anio]], CONSUMO_UP[[#This Row],[mes]], CONSUMO_UP[[#This Row],[dia]]), "mmmm")</f>
        <v>January</v>
      </c>
      <c r="J537" s="2">
        <f>DAY(CONSUMO_UP[[#This Row],[Fecha]])</f>
        <v>23</v>
      </c>
      <c r="K537" s="12" t="str">
        <f t="shared" si="8"/>
        <v>23-01-2025_07</v>
      </c>
    </row>
    <row r="538" spans="1:11" x14ac:dyDescent="0.3">
      <c r="A538" s="3">
        <v>45680</v>
      </c>
      <c r="B538" s="6">
        <v>0.33333333333333331</v>
      </c>
      <c r="C538" s="2">
        <v>0</v>
      </c>
      <c r="D538" s="2">
        <v>0</v>
      </c>
      <c r="E538" s="2">
        <v>0</v>
      </c>
      <c r="F538" s="2">
        <v>0</v>
      </c>
      <c r="G538" s="2">
        <f>YEAR(CONSUMO_UP[[#This Row],[Fecha]])</f>
        <v>2025</v>
      </c>
      <c r="H538" s="2">
        <f>MONTH(CONSUMO_UP[[#This Row],[Fecha]])</f>
        <v>1</v>
      </c>
      <c r="I538" s="12" t="str">
        <f>TEXT(DATE(CONSUMO_UP[[#This Row],[anio]], CONSUMO_UP[[#This Row],[mes]], CONSUMO_UP[[#This Row],[dia]]), "mmmm")</f>
        <v>January</v>
      </c>
      <c r="J538" s="2">
        <f>DAY(CONSUMO_UP[[#This Row],[Fecha]])</f>
        <v>23</v>
      </c>
      <c r="K538" s="12" t="str">
        <f t="shared" si="8"/>
        <v>23-01-2025_08</v>
      </c>
    </row>
    <row r="539" spans="1:11" x14ac:dyDescent="0.3">
      <c r="A539" s="3">
        <v>45680</v>
      </c>
      <c r="B539" s="6">
        <v>0.375</v>
      </c>
      <c r="C539" s="2">
        <v>0</v>
      </c>
      <c r="D539" s="2">
        <v>0</v>
      </c>
      <c r="E539" s="2">
        <v>0</v>
      </c>
      <c r="F539" s="2">
        <v>0</v>
      </c>
      <c r="G539" s="2">
        <f>YEAR(CONSUMO_UP[[#This Row],[Fecha]])</f>
        <v>2025</v>
      </c>
      <c r="H539" s="2">
        <f>MONTH(CONSUMO_UP[[#This Row],[Fecha]])</f>
        <v>1</v>
      </c>
      <c r="I539" s="12" t="str">
        <f>TEXT(DATE(CONSUMO_UP[[#This Row],[anio]], CONSUMO_UP[[#This Row],[mes]], CONSUMO_UP[[#This Row],[dia]]), "mmmm")</f>
        <v>January</v>
      </c>
      <c r="J539" s="2">
        <f>DAY(CONSUMO_UP[[#This Row],[Fecha]])</f>
        <v>23</v>
      </c>
      <c r="K539" s="12" t="str">
        <f t="shared" si="8"/>
        <v>23-01-2025_09</v>
      </c>
    </row>
    <row r="540" spans="1:11" x14ac:dyDescent="0.3">
      <c r="A540" s="3">
        <v>45680</v>
      </c>
      <c r="B540" s="6">
        <v>0.41666666666666669</v>
      </c>
      <c r="C540" s="2">
        <v>0</v>
      </c>
      <c r="D540" s="2">
        <v>0</v>
      </c>
      <c r="E540" s="2">
        <v>0</v>
      </c>
      <c r="F540" s="2">
        <v>0</v>
      </c>
      <c r="G540" s="2">
        <f>YEAR(CONSUMO_UP[[#This Row],[Fecha]])</f>
        <v>2025</v>
      </c>
      <c r="H540" s="2">
        <f>MONTH(CONSUMO_UP[[#This Row],[Fecha]])</f>
        <v>1</v>
      </c>
      <c r="I540" s="12" t="str">
        <f>TEXT(DATE(CONSUMO_UP[[#This Row],[anio]], CONSUMO_UP[[#This Row],[mes]], CONSUMO_UP[[#This Row],[dia]]), "mmmm")</f>
        <v>January</v>
      </c>
      <c r="J540" s="2">
        <f>DAY(CONSUMO_UP[[#This Row],[Fecha]])</f>
        <v>23</v>
      </c>
      <c r="K540" s="12" t="str">
        <f t="shared" si="8"/>
        <v>23-01-2025_10</v>
      </c>
    </row>
    <row r="541" spans="1:11" x14ac:dyDescent="0.3">
      <c r="A541" s="3">
        <v>45680</v>
      </c>
      <c r="B541" s="6">
        <v>0.45833333333333331</v>
      </c>
      <c r="C541" s="2">
        <v>0</v>
      </c>
      <c r="D541" s="2">
        <v>0</v>
      </c>
      <c r="E541" s="2">
        <v>0</v>
      </c>
      <c r="F541" s="2">
        <v>0</v>
      </c>
      <c r="G541" s="2">
        <f>YEAR(CONSUMO_UP[[#This Row],[Fecha]])</f>
        <v>2025</v>
      </c>
      <c r="H541" s="2">
        <f>MONTH(CONSUMO_UP[[#This Row],[Fecha]])</f>
        <v>1</v>
      </c>
      <c r="I541" s="12" t="str">
        <f>TEXT(DATE(CONSUMO_UP[[#This Row],[anio]], CONSUMO_UP[[#This Row],[mes]], CONSUMO_UP[[#This Row],[dia]]), "mmmm")</f>
        <v>January</v>
      </c>
      <c r="J541" s="2">
        <f>DAY(CONSUMO_UP[[#This Row],[Fecha]])</f>
        <v>23</v>
      </c>
      <c r="K541" s="12" t="str">
        <f t="shared" si="8"/>
        <v>23-01-2025_11</v>
      </c>
    </row>
    <row r="542" spans="1:11" x14ac:dyDescent="0.3">
      <c r="A542" s="3">
        <v>45680</v>
      </c>
      <c r="B542" s="6">
        <v>0.5</v>
      </c>
      <c r="C542" s="2">
        <v>0</v>
      </c>
      <c r="D542" s="2">
        <v>0</v>
      </c>
      <c r="E542" s="2">
        <v>0</v>
      </c>
      <c r="F542" s="2">
        <v>0</v>
      </c>
      <c r="G542" s="2">
        <f>YEAR(CONSUMO_UP[[#This Row],[Fecha]])</f>
        <v>2025</v>
      </c>
      <c r="H542" s="2">
        <f>MONTH(CONSUMO_UP[[#This Row],[Fecha]])</f>
        <v>1</v>
      </c>
      <c r="I542" s="12" t="str">
        <f>TEXT(DATE(CONSUMO_UP[[#This Row],[anio]], CONSUMO_UP[[#This Row],[mes]], CONSUMO_UP[[#This Row],[dia]]), "mmmm")</f>
        <v>January</v>
      </c>
      <c r="J542" s="2">
        <f>DAY(CONSUMO_UP[[#This Row],[Fecha]])</f>
        <v>23</v>
      </c>
      <c r="K542" s="12" t="str">
        <f t="shared" si="8"/>
        <v>23-01-2025_12</v>
      </c>
    </row>
    <row r="543" spans="1:11" x14ac:dyDescent="0.3">
      <c r="A543" s="3">
        <v>45680</v>
      </c>
      <c r="B543" s="6">
        <v>0.54166666666666663</v>
      </c>
      <c r="C543" s="2">
        <v>0</v>
      </c>
      <c r="D543" s="2">
        <v>0</v>
      </c>
      <c r="E543" s="2">
        <v>0</v>
      </c>
      <c r="F543" s="2">
        <v>0</v>
      </c>
      <c r="G543" s="2">
        <f>YEAR(CONSUMO_UP[[#This Row],[Fecha]])</f>
        <v>2025</v>
      </c>
      <c r="H543" s="2">
        <f>MONTH(CONSUMO_UP[[#This Row],[Fecha]])</f>
        <v>1</v>
      </c>
      <c r="I543" s="12" t="str">
        <f>TEXT(DATE(CONSUMO_UP[[#This Row],[anio]], CONSUMO_UP[[#This Row],[mes]], CONSUMO_UP[[#This Row],[dia]]), "mmmm")</f>
        <v>January</v>
      </c>
      <c r="J543" s="2">
        <f>DAY(CONSUMO_UP[[#This Row],[Fecha]])</f>
        <v>23</v>
      </c>
      <c r="K543" s="12" t="str">
        <f t="shared" si="8"/>
        <v>23-01-2025_13</v>
      </c>
    </row>
    <row r="544" spans="1:11" x14ac:dyDescent="0.3">
      <c r="A544" s="3">
        <v>45680</v>
      </c>
      <c r="B544" s="6">
        <v>0.58333333333333337</v>
      </c>
      <c r="C544" s="2">
        <v>0</v>
      </c>
      <c r="D544" s="2">
        <v>0</v>
      </c>
      <c r="E544" s="2">
        <v>0</v>
      </c>
      <c r="F544" s="2">
        <v>0</v>
      </c>
      <c r="G544" s="2">
        <f>YEAR(CONSUMO_UP[[#This Row],[Fecha]])</f>
        <v>2025</v>
      </c>
      <c r="H544" s="2">
        <f>MONTH(CONSUMO_UP[[#This Row],[Fecha]])</f>
        <v>1</v>
      </c>
      <c r="I544" s="12" t="str">
        <f>TEXT(DATE(CONSUMO_UP[[#This Row],[anio]], CONSUMO_UP[[#This Row],[mes]], CONSUMO_UP[[#This Row],[dia]]), "mmmm")</f>
        <v>January</v>
      </c>
      <c r="J544" s="2">
        <f>DAY(CONSUMO_UP[[#This Row],[Fecha]])</f>
        <v>23</v>
      </c>
      <c r="K544" s="12" t="str">
        <f t="shared" si="8"/>
        <v>23-01-2025_14</v>
      </c>
    </row>
    <row r="545" spans="1:11" x14ac:dyDescent="0.3">
      <c r="A545" s="3">
        <v>45680</v>
      </c>
      <c r="B545" s="6">
        <v>0.625</v>
      </c>
      <c r="C545" s="2">
        <v>0</v>
      </c>
      <c r="D545" s="2">
        <v>0</v>
      </c>
      <c r="E545" s="2">
        <v>0</v>
      </c>
      <c r="F545" s="2">
        <v>0</v>
      </c>
      <c r="G545" s="2">
        <f>YEAR(CONSUMO_UP[[#This Row],[Fecha]])</f>
        <v>2025</v>
      </c>
      <c r="H545" s="2">
        <f>MONTH(CONSUMO_UP[[#This Row],[Fecha]])</f>
        <v>1</v>
      </c>
      <c r="I545" s="12" t="str">
        <f>TEXT(DATE(CONSUMO_UP[[#This Row],[anio]], CONSUMO_UP[[#This Row],[mes]], CONSUMO_UP[[#This Row],[dia]]), "mmmm")</f>
        <v>January</v>
      </c>
      <c r="J545" s="2">
        <f>DAY(CONSUMO_UP[[#This Row],[Fecha]])</f>
        <v>23</v>
      </c>
      <c r="K545" s="12" t="str">
        <f t="shared" si="8"/>
        <v>23-01-2025_15</v>
      </c>
    </row>
    <row r="546" spans="1:11" x14ac:dyDescent="0.3">
      <c r="A546" s="3">
        <v>45680</v>
      </c>
      <c r="B546" s="6">
        <v>0.66666666666666663</v>
      </c>
      <c r="C546" s="2">
        <v>0</v>
      </c>
      <c r="D546" s="2">
        <v>0</v>
      </c>
      <c r="E546" s="2">
        <v>0</v>
      </c>
      <c r="F546" s="2">
        <v>0</v>
      </c>
      <c r="G546" s="2">
        <f>YEAR(CONSUMO_UP[[#This Row],[Fecha]])</f>
        <v>2025</v>
      </c>
      <c r="H546" s="2">
        <f>MONTH(CONSUMO_UP[[#This Row],[Fecha]])</f>
        <v>1</v>
      </c>
      <c r="I546" s="12" t="str">
        <f>TEXT(DATE(CONSUMO_UP[[#This Row],[anio]], CONSUMO_UP[[#This Row],[mes]], CONSUMO_UP[[#This Row],[dia]]), "mmmm")</f>
        <v>January</v>
      </c>
      <c r="J546" s="2">
        <f>DAY(CONSUMO_UP[[#This Row],[Fecha]])</f>
        <v>23</v>
      </c>
      <c r="K546" s="12" t="str">
        <f t="shared" si="8"/>
        <v>23-01-2025_16</v>
      </c>
    </row>
    <row r="547" spans="1:11" x14ac:dyDescent="0.3">
      <c r="A547" s="3">
        <v>45680</v>
      </c>
      <c r="B547" s="6">
        <v>0.70833333333333337</v>
      </c>
      <c r="C547" s="2">
        <v>0</v>
      </c>
      <c r="D547" s="2">
        <v>0</v>
      </c>
      <c r="E547" s="2">
        <v>0</v>
      </c>
      <c r="F547" s="2">
        <v>0</v>
      </c>
      <c r="G547" s="2">
        <f>YEAR(CONSUMO_UP[[#This Row],[Fecha]])</f>
        <v>2025</v>
      </c>
      <c r="H547" s="2">
        <f>MONTH(CONSUMO_UP[[#This Row],[Fecha]])</f>
        <v>1</v>
      </c>
      <c r="I547" s="12" t="str">
        <f>TEXT(DATE(CONSUMO_UP[[#This Row],[anio]], CONSUMO_UP[[#This Row],[mes]], CONSUMO_UP[[#This Row],[dia]]), "mmmm")</f>
        <v>January</v>
      </c>
      <c r="J547" s="2">
        <f>DAY(CONSUMO_UP[[#This Row],[Fecha]])</f>
        <v>23</v>
      </c>
      <c r="K547" s="12" t="str">
        <f t="shared" si="8"/>
        <v>23-01-2025_17</v>
      </c>
    </row>
    <row r="548" spans="1:11" x14ac:dyDescent="0.3">
      <c r="A548" s="3">
        <v>45680</v>
      </c>
      <c r="B548" s="6">
        <v>0.75</v>
      </c>
      <c r="C548" s="2">
        <v>4.6080000000001702</v>
      </c>
      <c r="D548" s="2">
        <v>5.5289999999999999</v>
      </c>
      <c r="E548" s="2">
        <v>5.1829999999999998</v>
      </c>
      <c r="F548" s="2">
        <v>5.1719999999999997</v>
      </c>
      <c r="G548" s="2">
        <f>YEAR(CONSUMO_UP[[#This Row],[Fecha]])</f>
        <v>2025</v>
      </c>
      <c r="H548" s="2">
        <f>MONTH(CONSUMO_UP[[#This Row],[Fecha]])</f>
        <v>1</v>
      </c>
      <c r="I548" s="12" t="str">
        <f>TEXT(DATE(CONSUMO_UP[[#This Row],[anio]], CONSUMO_UP[[#This Row],[mes]], CONSUMO_UP[[#This Row],[dia]]), "mmmm")</f>
        <v>January</v>
      </c>
      <c r="J548" s="2">
        <f>DAY(CONSUMO_UP[[#This Row],[Fecha]])</f>
        <v>23</v>
      </c>
      <c r="K548" s="12" t="str">
        <f t="shared" si="8"/>
        <v>23-01-2025_18</v>
      </c>
    </row>
    <row r="549" spans="1:11" x14ac:dyDescent="0.3">
      <c r="A549" s="3">
        <v>45680</v>
      </c>
      <c r="B549" s="6">
        <v>0.79166666666666663</v>
      </c>
      <c r="C549" s="2">
        <v>1.45700000000033</v>
      </c>
      <c r="D549" s="2">
        <v>1.972</v>
      </c>
      <c r="E549" s="2">
        <v>2.6920000000000002</v>
      </c>
      <c r="F549" s="2">
        <v>2.62</v>
      </c>
      <c r="G549" s="2">
        <f>YEAR(CONSUMO_UP[[#This Row],[Fecha]])</f>
        <v>2025</v>
      </c>
      <c r="H549" s="2">
        <f>MONTH(CONSUMO_UP[[#This Row],[Fecha]])</f>
        <v>1</v>
      </c>
      <c r="I549" s="12" t="str">
        <f>TEXT(DATE(CONSUMO_UP[[#This Row],[anio]], CONSUMO_UP[[#This Row],[mes]], CONSUMO_UP[[#This Row],[dia]]), "mmmm")</f>
        <v>January</v>
      </c>
      <c r="J549" s="2">
        <f>DAY(CONSUMO_UP[[#This Row],[Fecha]])</f>
        <v>23</v>
      </c>
      <c r="K549" s="12" t="str">
        <f t="shared" si="8"/>
        <v>23-01-2025_19</v>
      </c>
    </row>
    <row r="550" spans="1:11" x14ac:dyDescent="0.3">
      <c r="A550" s="3">
        <v>45680</v>
      </c>
      <c r="B550" s="6">
        <v>0.83333333333333337</v>
      </c>
      <c r="C550" s="2">
        <v>0</v>
      </c>
      <c r="D550" s="2">
        <v>0</v>
      </c>
      <c r="E550" s="2">
        <v>0</v>
      </c>
      <c r="F550" s="2">
        <v>0</v>
      </c>
      <c r="G550" s="2">
        <f>YEAR(CONSUMO_UP[[#This Row],[Fecha]])</f>
        <v>2025</v>
      </c>
      <c r="H550" s="2">
        <f>MONTH(CONSUMO_UP[[#This Row],[Fecha]])</f>
        <v>1</v>
      </c>
      <c r="I550" s="12" t="str">
        <f>TEXT(DATE(CONSUMO_UP[[#This Row],[anio]], CONSUMO_UP[[#This Row],[mes]], CONSUMO_UP[[#This Row],[dia]]), "mmmm")</f>
        <v>January</v>
      </c>
      <c r="J550" s="2">
        <f>DAY(CONSUMO_UP[[#This Row],[Fecha]])</f>
        <v>23</v>
      </c>
      <c r="K550" s="12" t="str">
        <f t="shared" si="8"/>
        <v>23-01-2025_20</v>
      </c>
    </row>
    <row r="551" spans="1:11" x14ac:dyDescent="0.3">
      <c r="A551" s="3">
        <v>45680</v>
      </c>
      <c r="B551" s="6">
        <v>0.875</v>
      </c>
      <c r="C551" s="2">
        <v>5.0079999999998099</v>
      </c>
      <c r="D551" s="2">
        <v>5.9950000000000001</v>
      </c>
      <c r="E551" s="2">
        <v>7.8949999999999996</v>
      </c>
      <c r="F551" s="2">
        <v>7.327</v>
      </c>
      <c r="G551" s="2">
        <f>YEAR(CONSUMO_UP[[#This Row],[Fecha]])</f>
        <v>2025</v>
      </c>
      <c r="H551" s="2">
        <f>MONTH(CONSUMO_UP[[#This Row],[Fecha]])</f>
        <v>1</v>
      </c>
      <c r="I551" s="12" t="str">
        <f>TEXT(DATE(CONSUMO_UP[[#This Row],[anio]], CONSUMO_UP[[#This Row],[mes]], CONSUMO_UP[[#This Row],[dia]]), "mmmm")</f>
        <v>January</v>
      </c>
      <c r="J551" s="2">
        <f>DAY(CONSUMO_UP[[#This Row],[Fecha]])</f>
        <v>23</v>
      </c>
      <c r="K551" s="12" t="str">
        <f t="shared" si="8"/>
        <v>23-01-2025_21</v>
      </c>
    </row>
    <row r="552" spans="1:11" x14ac:dyDescent="0.3">
      <c r="A552" s="3">
        <v>45680</v>
      </c>
      <c r="B552" s="6">
        <v>0.91666666666666663</v>
      </c>
      <c r="C552" s="2">
        <v>8.0659999999998</v>
      </c>
      <c r="D552" s="2">
        <v>10.14</v>
      </c>
      <c r="E552" s="2">
        <v>13.766999999999999</v>
      </c>
      <c r="F552" s="2">
        <v>12.33</v>
      </c>
      <c r="G552" s="2">
        <f>YEAR(CONSUMO_UP[[#This Row],[Fecha]])</f>
        <v>2025</v>
      </c>
      <c r="H552" s="2">
        <f>MONTH(CONSUMO_UP[[#This Row],[Fecha]])</f>
        <v>1</v>
      </c>
      <c r="I552" s="12" t="str">
        <f>TEXT(DATE(CONSUMO_UP[[#This Row],[anio]], CONSUMO_UP[[#This Row],[mes]], CONSUMO_UP[[#This Row],[dia]]), "mmmm")</f>
        <v>January</v>
      </c>
      <c r="J552" s="2">
        <f>DAY(CONSUMO_UP[[#This Row],[Fecha]])</f>
        <v>23</v>
      </c>
      <c r="K552" s="12" t="str">
        <f t="shared" si="8"/>
        <v>23-01-2025_22</v>
      </c>
    </row>
    <row r="553" spans="1:11" x14ac:dyDescent="0.3">
      <c r="A553" s="3">
        <v>45680</v>
      </c>
      <c r="B553" s="6">
        <v>0.95833333333333337</v>
      </c>
      <c r="C553" s="2">
        <v>7.7439999999996898</v>
      </c>
      <c r="D553" s="2">
        <v>9.8940000000000001</v>
      </c>
      <c r="E553" s="2">
        <v>12.97</v>
      </c>
      <c r="F553" s="2">
        <v>12.037000000000001</v>
      </c>
      <c r="G553" s="2">
        <f>YEAR(CONSUMO_UP[[#This Row],[Fecha]])</f>
        <v>2025</v>
      </c>
      <c r="H553" s="2">
        <f>MONTH(CONSUMO_UP[[#This Row],[Fecha]])</f>
        <v>1</v>
      </c>
      <c r="I553" s="12" t="str">
        <f>TEXT(DATE(CONSUMO_UP[[#This Row],[anio]], CONSUMO_UP[[#This Row],[mes]], CONSUMO_UP[[#This Row],[dia]]), "mmmm")</f>
        <v>January</v>
      </c>
      <c r="J553" s="2">
        <f>DAY(CONSUMO_UP[[#This Row],[Fecha]])</f>
        <v>23</v>
      </c>
      <c r="K553" s="12" t="str">
        <f t="shared" si="8"/>
        <v>23-01-2025_23</v>
      </c>
    </row>
    <row r="554" spans="1:11" x14ac:dyDescent="0.3">
      <c r="A554" s="3">
        <v>45681</v>
      </c>
      <c r="B554" s="6">
        <v>0</v>
      </c>
      <c r="C554" s="2">
        <v>7.86200000000008</v>
      </c>
      <c r="D554" s="2">
        <v>9.93</v>
      </c>
      <c r="E554" s="2">
        <v>12.981999999999999</v>
      </c>
      <c r="F554" s="2">
        <v>12.051</v>
      </c>
      <c r="G554" s="2">
        <f>YEAR(CONSUMO_UP[[#This Row],[Fecha]])</f>
        <v>2025</v>
      </c>
      <c r="H554" s="2">
        <f>MONTH(CONSUMO_UP[[#This Row],[Fecha]])</f>
        <v>1</v>
      </c>
      <c r="I554" s="12" t="str">
        <f>TEXT(DATE(CONSUMO_UP[[#This Row],[anio]], CONSUMO_UP[[#This Row],[mes]], CONSUMO_UP[[#This Row],[dia]]), "mmmm")</f>
        <v>January</v>
      </c>
      <c r="J554" s="2">
        <f>DAY(CONSUMO_UP[[#This Row],[Fecha]])</f>
        <v>24</v>
      </c>
      <c r="K554" s="12" t="str">
        <f t="shared" si="8"/>
        <v>24-01-2025_00</v>
      </c>
    </row>
    <row r="555" spans="1:11" x14ac:dyDescent="0.3">
      <c r="A555" s="3">
        <v>45681</v>
      </c>
      <c r="B555" s="6">
        <v>4.1666666666666664E-2</v>
      </c>
      <c r="C555" s="2">
        <v>7.6920000000000099</v>
      </c>
      <c r="D555" s="2">
        <v>9.8849999999999998</v>
      </c>
      <c r="E555" s="2">
        <v>12.903</v>
      </c>
      <c r="F555" s="2">
        <v>11.975</v>
      </c>
      <c r="G555" s="2">
        <f>YEAR(CONSUMO_UP[[#This Row],[Fecha]])</f>
        <v>2025</v>
      </c>
      <c r="H555" s="2">
        <f>MONTH(CONSUMO_UP[[#This Row],[Fecha]])</f>
        <v>1</v>
      </c>
      <c r="I555" s="12" t="str">
        <f>TEXT(DATE(CONSUMO_UP[[#This Row],[anio]], CONSUMO_UP[[#This Row],[mes]], CONSUMO_UP[[#This Row],[dia]]), "mmmm")</f>
        <v>January</v>
      </c>
      <c r="J555" s="2">
        <f>DAY(CONSUMO_UP[[#This Row],[Fecha]])</f>
        <v>24</v>
      </c>
      <c r="K555" s="12" t="str">
        <f t="shared" si="8"/>
        <v>24-01-2025_01</v>
      </c>
    </row>
    <row r="556" spans="1:11" x14ac:dyDescent="0.3">
      <c r="A556" s="3">
        <v>45681</v>
      </c>
      <c r="B556" s="6">
        <v>8.3333333333333329E-2</v>
      </c>
      <c r="C556" s="2">
        <v>7.5920000000005503</v>
      </c>
      <c r="D556" s="2">
        <v>9.798</v>
      </c>
      <c r="E556" s="2">
        <v>12.756</v>
      </c>
      <c r="F556" s="2">
        <v>11.843999999999999</v>
      </c>
      <c r="G556" s="2">
        <f>YEAR(CONSUMO_UP[[#This Row],[Fecha]])</f>
        <v>2025</v>
      </c>
      <c r="H556" s="2">
        <f>MONTH(CONSUMO_UP[[#This Row],[Fecha]])</f>
        <v>1</v>
      </c>
      <c r="I556" s="12" t="str">
        <f>TEXT(DATE(CONSUMO_UP[[#This Row],[anio]], CONSUMO_UP[[#This Row],[mes]], CONSUMO_UP[[#This Row],[dia]]), "mmmm")</f>
        <v>January</v>
      </c>
      <c r="J556" s="2">
        <f>DAY(CONSUMO_UP[[#This Row],[Fecha]])</f>
        <v>24</v>
      </c>
      <c r="K556" s="12" t="str">
        <f t="shared" si="8"/>
        <v>24-01-2025_02</v>
      </c>
    </row>
    <row r="557" spans="1:11" x14ac:dyDescent="0.3">
      <c r="A557" s="3">
        <v>45681</v>
      </c>
      <c r="B557" s="6">
        <v>0.125</v>
      </c>
      <c r="C557" s="2">
        <v>7.5519999999996799</v>
      </c>
      <c r="D557" s="2">
        <v>9.7949999999999999</v>
      </c>
      <c r="E557" s="2">
        <v>12.766</v>
      </c>
      <c r="F557" s="2">
        <v>11.843</v>
      </c>
      <c r="G557" s="2">
        <f>YEAR(CONSUMO_UP[[#This Row],[Fecha]])</f>
        <v>2025</v>
      </c>
      <c r="H557" s="2">
        <f>MONTH(CONSUMO_UP[[#This Row],[Fecha]])</f>
        <v>1</v>
      </c>
      <c r="I557" s="12" t="str">
        <f>TEXT(DATE(CONSUMO_UP[[#This Row],[anio]], CONSUMO_UP[[#This Row],[mes]], CONSUMO_UP[[#This Row],[dia]]), "mmmm")</f>
        <v>January</v>
      </c>
      <c r="J557" s="2">
        <f>DAY(CONSUMO_UP[[#This Row],[Fecha]])</f>
        <v>24</v>
      </c>
      <c r="K557" s="12" t="str">
        <f t="shared" si="8"/>
        <v>24-01-2025_03</v>
      </c>
    </row>
    <row r="558" spans="1:11" x14ac:dyDescent="0.3">
      <c r="A558" s="3">
        <v>45681</v>
      </c>
      <c r="B558" s="6">
        <v>0.16666666666666666</v>
      </c>
      <c r="C558" s="2">
        <v>7.6080000000001702</v>
      </c>
      <c r="D558" s="2">
        <v>9.7970000000000006</v>
      </c>
      <c r="E558" s="2">
        <v>12.754</v>
      </c>
      <c r="F558" s="2">
        <v>11.837999999999999</v>
      </c>
      <c r="G558" s="2">
        <f>YEAR(CONSUMO_UP[[#This Row],[Fecha]])</f>
        <v>2025</v>
      </c>
      <c r="H558" s="2">
        <f>MONTH(CONSUMO_UP[[#This Row],[Fecha]])</f>
        <v>1</v>
      </c>
      <c r="I558" s="12" t="str">
        <f>TEXT(DATE(CONSUMO_UP[[#This Row],[anio]], CONSUMO_UP[[#This Row],[mes]], CONSUMO_UP[[#This Row],[dia]]), "mmmm")</f>
        <v>January</v>
      </c>
      <c r="J558" s="2">
        <f>DAY(CONSUMO_UP[[#This Row],[Fecha]])</f>
        <v>24</v>
      </c>
      <c r="K558" s="12" t="str">
        <f t="shared" si="8"/>
        <v>24-01-2025_04</v>
      </c>
    </row>
    <row r="559" spans="1:11" x14ac:dyDescent="0.3">
      <c r="A559" s="3">
        <v>45681</v>
      </c>
      <c r="B559" s="6">
        <v>0.20833333333333334</v>
      </c>
      <c r="C559" s="2">
        <v>5.1700000000000701</v>
      </c>
      <c r="D559" s="2">
        <v>6.8769999999999998</v>
      </c>
      <c r="E559" s="2">
        <v>8.9369999999999994</v>
      </c>
      <c r="F559" s="2">
        <v>7.617</v>
      </c>
      <c r="G559" s="2">
        <f>YEAR(CONSUMO_UP[[#This Row],[Fecha]])</f>
        <v>2025</v>
      </c>
      <c r="H559" s="2">
        <f>MONTH(CONSUMO_UP[[#This Row],[Fecha]])</f>
        <v>1</v>
      </c>
      <c r="I559" s="12" t="str">
        <f>TEXT(DATE(CONSUMO_UP[[#This Row],[anio]], CONSUMO_UP[[#This Row],[mes]], CONSUMO_UP[[#This Row],[dia]]), "mmmm")</f>
        <v>January</v>
      </c>
      <c r="J559" s="2">
        <f>DAY(CONSUMO_UP[[#This Row],[Fecha]])</f>
        <v>24</v>
      </c>
      <c r="K559" s="12" t="str">
        <f t="shared" si="8"/>
        <v>24-01-2025_05</v>
      </c>
    </row>
    <row r="560" spans="1:11" x14ac:dyDescent="0.3">
      <c r="A560" s="3">
        <v>45681</v>
      </c>
      <c r="B560" s="6">
        <v>0.25</v>
      </c>
      <c r="C560" s="2">
        <v>0</v>
      </c>
      <c r="D560" s="2">
        <v>0</v>
      </c>
      <c r="E560" s="2">
        <v>0</v>
      </c>
      <c r="F560" s="2">
        <v>0</v>
      </c>
      <c r="G560" s="2">
        <f>YEAR(CONSUMO_UP[[#This Row],[Fecha]])</f>
        <v>2025</v>
      </c>
      <c r="H560" s="2">
        <f>MONTH(CONSUMO_UP[[#This Row],[Fecha]])</f>
        <v>1</v>
      </c>
      <c r="I560" s="12" t="str">
        <f>TEXT(DATE(CONSUMO_UP[[#This Row],[anio]], CONSUMO_UP[[#This Row],[mes]], CONSUMO_UP[[#This Row],[dia]]), "mmmm")</f>
        <v>January</v>
      </c>
      <c r="J560" s="2">
        <f>DAY(CONSUMO_UP[[#This Row],[Fecha]])</f>
        <v>24</v>
      </c>
      <c r="K560" s="12" t="str">
        <f t="shared" si="8"/>
        <v>24-01-2025_06</v>
      </c>
    </row>
    <row r="561" spans="1:11" x14ac:dyDescent="0.3">
      <c r="A561" s="3">
        <v>45681</v>
      </c>
      <c r="B561" s="6">
        <v>0.29166666666666669</v>
      </c>
      <c r="C561" s="2">
        <v>0</v>
      </c>
      <c r="D561" s="2">
        <v>0</v>
      </c>
      <c r="E561" s="2">
        <v>0</v>
      </c>
      <c r="F561" s="2">
        <v>0</v>
      </c>
      <c r="G561" s="2">
        <f>YEAR(CONSUMO_UP[[#This Row],[Fecha]])</f>
        <v>2025</v>
      </c>
      <c r="H561" s="2">
        <f>MONTH(CONSUMO_UP[[#This Row],[Fecha]])</f>
        <v>1</v>
      </c>
      <c r="I561" s="12" t="str">
        <f>TEXT(DATE(CONSUMO_UP[[#This Row],[anio]], CONSUMO_UP[[#This Row],[mes]], CONSUMO_UP[[#This Row],[dia]]), "mmmm")</f>
        <v>January</v>
      </c>
      <c r="J561" s="2">
        <f>DAY(CONSUMO_UP[[#This Row],[Fecha]])</f>
        <v>24</v>
      </c>
      <c r="K561" s="12" t="str">
        <f t="shared" si="8"/>
        <v>24-01-2025_07</v>
      </c>
    </row>
    <row r="562" spans="1:11" x14ac:dyDescent="0.3">
      <c r="A562" s="3">
        <v>45681</v>
      </c>
      <c r="B562" s="6">
        <v>0.33333333333333331</v>
      </c>
      <c r="C562" s="2">
        <v>0</v>
      </c>
      <c r="D562" s="2">
        <v>0</v>
      </c>
      <c r="E562" s="2">
        <v>0</v>
      </c>
      <c r="F562" s="2">
        <v>0</v>
      </c>
      <c r="G562" s="2">
        <f>YEAR(CONSUMO_UP[[#This Row],[Fecha]])</f>
        <v>2025</v>
      </c>
      <c r="H562" s="2">
        <f>MONTH(CONSUMO_UP[[#This Row],[Fecha]])</f>
        <v>1</v>
      </c>
      <c r="I562" s="12" t="str">
        <f>TEXT(DATE(CONSUMO_UP[[#This Row],[anio]], CONSUMO_UP[[#This Row],[mes]], CONSUMO_UP[[#This Row],[dia]]), "mmmm")</f>
        <v>January</v>
      </c>
      <c r="J562" s="2">
        <f>DAY(CONSUMO_UP[[#This Row],[Fecha]])</f>
        <v>24</v>
      </c>
      <c r="K562" s="12" t="str">
        <f t="shared" si="8"/>
        <v>24-01-2025_08</v>
      </c>
    </row>
    <row r="563" spans="1:11" x14ac:dyDescent="0.3">
      <c r="A563" s="3">
        <v>45681</v>
      </c>
      <c r="B563" s="6">
        <v>0.375</v>
      </c>
      <c r="C563" s="2">
        <v>0</v>
      </c>
      <c r="D563" s="2">
        <v>0</v>
      </c>
      <c r="E563" s="2">
        <v>0</v>
      </c>
      <c r="F563" s="2">
        <v>0</v>
      </c>
      <c r="G563" s="2">
        <f>YEAR(CONSUMO_UP[[#This Row],[Fecha]])</f>
        <v>2025</v>
      </c>
      <c r="H563" s="2">
        <f>MONTH(CONSUMO_UP[[#This Row],[Fecha]])</f>
        <v>1</v>
      </c>
      <c r="I563" s="12" t="str">
        <f>TEXT(DATE(CONSUMO_UP[[#This Row],[anio]], CONSUMO_UP[[#This Row],[mes]], CONSUMO_UP[[#This Row],[dia]]), "mmmm")</f>
        <v>January</v>
      </c>
      <c r="J563" s="2">
        <f>DAY(CONSUMO_UP[[#This Row],[Fecha]])</f>
        <v>24</v>
      </c>
      <c r="K563" s="12" t="str">
        <f t="shared" si="8"/>
        <v>24-01-2025_09</v>
      </c>
    </row>
    <row r="564" spans="1:11" x14ac:dyDescent="0.3">
      <c r="A564" s="3">
        <v>45681</v>
      </c>
      <c r="B564" s="6">
        <v>0.41666666666666669</v>
      </c>
      <c r="C564" s="2">
        <v>0</v>
      </c>
      <c r="D564" s="2">
        <v>0</v>
      </c>
      <c r="E564" s="2">
        <v>0</v>
      </c>
      <c r="F564" s="2">
        <v>0</v>
      </c>
      <c r="G564" s="2">
        <f>YEAR(CONSUMO_UP[[#This Row],[Fecha]])</f>
        <v>2025</v>
      </c>
      <c r="H564" s="2">
        <f>MONTH(CONSUMO_UP[[#This Row],[Fecha]])</f>
        <v>1</v>
      </c>
      <c r="I564" s="12" t="str">
        <f>TEXT(DATE(CONSUMO_UP[[#This Row],[anio]], CONSUMO_UP[[#This Row],[mes]], CONSUMO_UP[[#This Row],[dia]]), "mmmm")</f>
        <v>January</v>
      </c>
      <c r="J564" s="2">
        <f>DAY(CONSUMO_UP[[#This Row],[Fecha]])</f>
        <v>24</v>
      </c>
      <c r="K564" s="12" t="str">
        <f t="shared" si="8"/>
        <v>24-01-2025_10</v>
      </c>
    </row>
    <row r="565" spans="1:11" x14ac:dyDescent="0.3">
      <c r="A565" s="3">
        <v>45681</v>
      </c>
      <c r="B565" s="6">
        <v>0.45833333333333331</v>
      </c>
      <c r="C565" s="2">
        <v>0</v>
      </c>
      <c r="D565" s="2">
        <v>0</v>
      </c>
      <c r="E565" s="2">
        <v>0</v>
      </c>
      <c r="F565" s="2">
        <v>0</v>
      </c>
      <c r="G565" s="2">
        <f>YEAR(CONSUMO_UP[[#This Row],[Fecha]])</f>
        <v>2025</v>
      </c>
      <c r="H565" s="2">
        <f>MONTH(CONSUMO_UP[[#This Row],[Fecha]])</f>
        <v>1</v>
      </c>
      <c r="I565" s="12" t="str">
        <f>TEXT(DATE(CONSUMO_UP[[#This Row],[anio]], CONSUMO_UP[[#This Row],[mes]], CONSUMO_UP[[#This Row],[dia]]), "mmmm")</f>
        <v>January</v>
      </c>
      <c r="J565" s="2">
        <f>DAY(CONSUMO_UP[[#This Row],[Fecha]])</f>
        <v>24</v>
      </c>
      <c r="K565" s="12" t="str">
        <f t="shared" si="8"/>
        <v>24-01-2025_11</v>
      </c>
    </row>
    <row r="566" spans="1:11" x14ac:dyDescent="0.3">
      <c r="A566" s="3">
        <v>45681</v>
      </c>
      <c r="B566" s="6">
        <v>0.5</v>
      </c>
      <c r="C566" s="2">
        <v>0</v>
      </c>
      <c r="D566" s="2">
        <v>0</v>
      </c>
      <c r="E566" s="2">
        <v>0</v>
      </c>
      <c r="F566" s="2">
        <v>0</v>
      </c>
      <c r="G566" s="2">
        <f>YEAR(CONSUMO_UP[[#This Row],[Fecha]])</f>
        <v>2025</v>
      </c>
      <c r="H566" s="2">
        <f>MONTH(CONSUMO_UP[[#This Row],[Fecha]])</f>
        <v>1</v>
      </c>
      <c r="I566" s="12" t="str">
        <f>TEXT(DATE(CONSUMO_UP[[#This Row],[anio]], CONSUMO_UP[[#This Row],[mes]], CONSUMO_UP[[#This Row],[dia]]), "mmmm")</f>
        <v>January</v>
      </c>
      <c r="J566" s="2">
        <f>DAY(CONSUMO_UP[[#This Row],[Fecha]])</f>
        <v>24</v>
      </c>
      <c r="K566" s="12" t="str">
        <f t="shared" si="8"/>
        <v>24-01-2025_12</v>
      </c>
    </row>
    <row r="567" spans="1:11" x14ac:dyDescent="0.3">
      <c r="A567" s="3">
        <v>45681</v>
      </c>
      <c r="B567" s="6">
        <v>0.54166666666666663</v>
      </c>
      <c r="C567" s="2">
        <v>0</v>
      </c>
      <c r="D567" s="2">
        <v>0</v>
      </c>
      <c r="E567" s="2">
        <v>0</v>
      </c>
      <c r="F567" s="2">
        <v>0</v>
      </c>
      <c r="G567" s="2">
        <f>YEAR(CONSUMO_UP[[#This Row],[Fecha]])</f>
        <v>2025</v>
      </c>
      <c r="H567" s="2">
        <f>MONTH(CONSUMO_UP[[#This Row],[Fecha]])</f>
        <v>1</v>
      </c>
      <c r="I567" s="12" t="str">
        <f>TEXT(DATE(CONSUMO_UP[[#This Row],[anio]], CONSUMO_UP[[#This Row],[mes]], CONSUMO_UP[[#This Row],[dia]]), "mmmm")</f>
        <v>January</v>
      </c>
      <c r="J567" s="2">
        <f>DAY(CONSUMO_UP[[#This Row],[Fecha]])</f>
        <v>24</v>
      </c>
      <c r="K567" s="12" t="str">
        <f t="shared" si="8"/>
        <v>24-01-2025_13</v>
      </c>
    </row>
    <row r="568" spans="1:11" x14ac:dyDescent="0.3">
      <c r="A568" s="3">
        <v>45681</v>
      </c>
      <c r="B568" s="6">
        <v>0.58333333333333337</v>
      </c>
      <c r="C568" s="2">
        <v>0</v>
      </c>
      <c r="D568" s="2">
        <v>0</v>
      </c>
      <c r="E568" s="2">
        <v>0</v>
      </c>
      <c r="F568" s="2">
        <v>0</v>
      </c>
      <c r="G568" s="2">
        <f>YEAR(CONSUMO_UP[[#This Row],[Fecha]])</f>
        <v>2025</v>
      </c>
      <c r="H568" s="2">
        <f>MONTH(CONSUMO_UP[[#This Row],[Fecha]])</f>
        <v>1</v>
      </c>
      <c r="I568" s="12" t="str">
        <f>TEXT(DATE(CONSUMO_UP[[#This Row],[anio]], CONSUMO_UP[[#This Row],[mes]], CONSUMO_UP[[#This Row],[dia]]), "mmmm")</f>
        <v>January</v>
      </c>
      <c r="J568" s="2">
        <f>DAY(CONSUMO_UP[[#This Row],[Fecha]])</f>
        <v>24</v>
      </c>
      <c r="K568" s="12" t="str">
        <f t="shared" si="8"/>
        <v>24-01-2025_14</v>
      </c>
    </row>
    <row r="569" spans="1:11" x14ac:dyDescent="0.3">
      <c r="A569" s="3">
        <v>45681</v>
      </c>
      <c r="B569" s="6">
        <v>0.625</v>
      </c>
      <c r="C569" s="2">
        <v>0</v>
      </c>
      <c r="D569" s="2">
        <v>0</v>
      </c>
      <c r="E569" s="2">
        <v>0</v>
      </c>
      <c r="F569" s="2">
        <v>0</v>
      </c>
      <c r="G569" s="2">
        <f>YEAR(CONSUMO_UP[[#This Row],[Fecha]])</f>
        <v>2025</v>
      </c>
      <c r="H569" s="2">
        <f>MONTH(CONSUMO_UP[[#This Row],[Fecha]])</f>
        <v>1</v>
      </c>
      <c r="I569" s="12" t="str">
        <f>TEXT(DATE(CONSUMO_UP[[#This Row],[anio]], CONSUMO_UP[[#This Row],[mes]], CONSUMO_UP[[#This Row],[dia]]), "mmmm")</f>
        <v>January</v>
      </c>
      <c r="J569" s="2">
        <f>DAY(CONSUMO_UP[[#This Row],[Fecha]])</f>
        <v>24</v>
      </c>
      <c r="K569" s="12" t="str">
        <f t="shared" si="8"/>
        <v>24-01-2025_15</v>
      </c>
    </row>
    <row r="570" spans="1:11" x14ac:dyDescent="0.3">
      <c r="A570" s="3">
        <v>45681</v>
      </c>
      <c r="B570" s="6">
        <v>0.66666666666666663</v>
      </c>
      <c r="C570" s="2">
        <v>0</v>
      </c>
      <c r="D570" s="2">
        <v>0</v>
      </c>
      <c r="E570" s="2">
        <v>0</v>
      </c>
      <c r="F570" s="2">
        <v>0</v>
      </c>
      <c r="G570" s="2">
        <f>YEAR(CONSUMO_UP[[#This Row],[Fecha]])</f>
        <v>2025</v>
      </c>
      <c r="H570" s="2">
        <f>MONTH(CONSUMO_UP[[#This Row],[Fecha]])</f>
        <v>1</v>
      </c>
      <c r="I570" s="12" t="str">
        <f>TEXT(DATE(CONSUMO_UP[[#This Row],[anio]], CONSUMO_UP[[#This Row],[mes]], CONSUMO_UP[[#This Row],[dia]]), "mmmm")</f>
        <v>January</v>
      </c>
      <c r="J570" s="2">
        <f>DAY(CONSUMO_UP[[#This Row],[Fecha]])</f>
        <v>24</v>
      </c>
      <c r="K570" s="12" t="str">
        <f t="shared" si="8"/>
        <v>24-01-2025_16</v>
      </c>
    </row>
    <row r="571" spans="1:11" x14ac:dyDescent="0.3">
      <c r="A571" s="3">
        <v>45681</v>
      </c>
      <c r="B571" s="6">
        <v>0.70833333333333337</v>
      </c>
      <c r="C571" s="2">
        <v>4.6920000000000099</v>
      </c>
      <c r="D571" s="2">
        <v>5.51</v>
      </c>
      <c r="E571" s="2">
        <v>5.2880000000000003</v>
      </c>
      <c r="F571" s="2">
        <v>5.4009999999999998</v>
      </c>
      <c r="G571" s="2">
        <f>YEAR(CONSUMO_UP[[#This Row],[Fecha]])</f>
        <v>2025</v>
      </c>
      <c r="H571" s="2">
        <f>MONTH(CONSUMO_UP[[#This Row],[Fecha]])</f>
        <v>1</v>
      </c>
      <c r="I571" s="12" t="str">
        <f>TEXT(DATE(CONSUMO_UP[[#This Row],[anio]], CONSUMO_UP[[#This Row],[mes]], CONSUMO_UP[[#This Row],[dia]]), "mmmm")</f>
        <v>January</v>
      </c>
      <c r="J571" s="2">
        <f>DAY(CONSUMO_UP[[#This Row],[Fecha]])</f>
        <v>24</v>
      </c>
      <c r="K571" s="12" t="str">
        <f t="shared" si="8"/>
        <v>24-01-2025_17</v>
      </c>
    </row>
    <row r="572" spans="1:11" x14ac:dyDescent="0.3">
      <c r="A572" s="3">
        <v>45681</v>
      </c>
      <c r="B572" s="6">
        <v>0.75</v>
      </c>
      <c r="C572" s="2">
        <v>7.69700000000012</v>
      </c>
      <c r="D572" s="2">
        <v>9.7889999999999997</v>
      </c>
      <c r="E572" s="2">
        <v>12.840999999999999</v>
      </c>
      <c r="F572" s="2">
        <v>11.938000000000001</v>
      </c>
      <c r="G572" s="2">
        <f>YEAR(CONSUMO_UP[[#This Row],[Fecha]])</f>
        <v>2025</v>
      </c>
      <c r="H572" s="2">
        <f>MONTH(CONSUMO_UP[[#This Row],[Fecha]])</f>
        <v>1</v>
      </c>
      <c r="I572" s="12" t="str">
        <f>TEXT(DATE(CONSUMO_UP[[#This Row],[anio]], CONSUMO_UP[[#This Row],[mes]], CONSUMO_UP[[#This Row],[dia]]), "mmmm")</f>
        <v>January</v>
      </c>
      <c r="J572" s="2">
        <f>DAY(CONSUMO_UP[[#This Row],[Fecha]])</f>
        <v>24</v>
      </c>
      <c r="K572" s="12" t="str">
        <f t="shared" si="8"/>
        <v>24-01-2025_18</v>
      </c>
    </row>
    <row r="573" spans="1:11" x14ac:dyDescent="0.3">
      <c r="A573" s="3">
        <v>45681</v>
      </c>
      <c r="B573" s="6">
        <v>0.79166666666666663</v>
      </c>
      <c r="C573" s="2">
        <v>7.6179999999994799</v>
      </c>
      <c r="D573" s="2">
        <v>9.6929999999999996</v>
      </c>
      <c r="E573" s="2">
        <v>12.662000000000001</v>
      </c>
      <c r="F573" s="2">
        <v>11.775</v>
      </c>
      <c r="G573" s="2">
        <f>YEAR(CONSUMO_UP[[#This Row],[Fecha]])</f>
        <v>2025</v>
      </c>
      <c r="H573" s="2">
        <f>MONTH(CONSUMO_UP[[#This Row],[Fecha]])</f>
        <v>1</v>
      </c>
      <c r="I573" s="12" t="str">
        <f>TEXT(DATE(CONSUMO_UP[[#This Row],[anio]], CONSUMO_UP[[#This Row],[mes]], CONSUMO_UP[[#This Row],[dia]]), "mmmm")</f>
        <v>January</v>
      </c>
      <c r="J573" s="2">
        <f>DAY(CONSUMO_UP[[#This Row],[Fecha]])</f>
        <v>24</v>
      </c>
      <c r="K573" s="12" t="str">
        <f t="shared" si="8"/>
        <v>24-01-2025_19</v>
      </c>
    </row>
    <row r="574" spans="1:11" x14ac:dyDescent="0.3">
      <c r="A574" s="3">
        <v>45681</v>
      </c>
      <c r="B574" s="6">
        <v>0.83333333333333337</v>
      </c>
      <c r="C574" s="2">
        <v>7.6159999999999899</v>
      </c>
      <c r="D574" s="2">
        <v>9.6649999999999991</v>
      </c>
      <c r="E574" s="2">
        <v>12.641999999999999</v>
      </c>
      <c r="F574" s="2">
        <v>11.724</v>
      </c>
      <c r="G574" s="2">
        <f>YEAR(CONSUMO_UP[[#This Row],[Fecha]])</f>
        <v>2025</v>
      </c>
      <c r="H574" s="2">
        <f>MONTH(CONSUMO_UP[[#This Row],[Fecha]])</f>
        <v>1</v>
      </c>
      <c r="I574" s="12" t="str">
        <f>TEXT(DATE(CONSUMO_UP[[#This Row],[anio]], CONSUMO_UP[[#This Row],[mes]], CONSUMO_UP[[#This Row],[dia]]), "mmmm")</f>
        <v>January</v>
      </c>
      <c r="J574" s="2">
        <f>DAY(CONSUMO_UP[[#This Row],[Fecha]])</f>
        <v>24</v>
      </c>
      <c r="K574" s="12" t="str">
        <f t="shared" si="8"/>
        <v>24-01-2025_20</v>
      </c>
    </row>
    <row r="575" spans="1:11" x14ac:dyDescent="0.3">
      <c r="A575" s="3">
        <v>45681</v>
      </c>
      <c r="B575" s="6">
        <v>0.875</v>
      </c>
      <c r="C575" s="2">
        <v>7.6410000000005303</v>
      </c>
      <c r="D575" s="2">
        <v>9.7070000000000007</v>
      </c>
      <c r="E575" s="2">
        <v>12.691000000000001</v>
      </c>
      <c r="F575" s="2">
        <v>11.768000000000001</v>
      </c>
      <c r="G575" s="2">
        <f>YEAR(CONSUMO_UP[[#This Row],[Fecha]])</f>
        <v>2025</v>
      </c>
      <c r="H575" s="2">
        <f>MONTH(CONSUMO_UP[[#This Row],[Fecha]])</f>
        <v>1</v>
      </c>
      <c r="I575" s="12" t="str">
        <f>TEXT(DATE(CONSUMO_UP[[#This Row],[anio]], CONSUMO_UP[[#This Row],[mes]], CONSUMO_UP[[#This Row],[dia]]), "mmmm")</f>
        <v>January</v>
      </c>
      <c r="J575" s="2">
        <f>DAY(CONSUMO_UP[[#This Row],[Fecha]])</f>
        <v>24</v>
      </c>
      <c r="K575" s="12" t="str">
        <f t="shared" si="8"/>
        <v>24-01-2025_21</v>
      </c>
    </row>
    <row r="576" spans="1:11" x14ac:dyDescent="0.3">
      <c r="A576" s="3">
        <v>45681</v>
      </c>
      <c r="B576" s="6">
        <v>0.91666666666666663</v>
      </c>
      <c r="C576" s="2">
        <v>7.6639999999997599</v>
      </c>
      <c r="D576" s="2">
        <v>9.7590000000000003</v>
      </c>
      <c r="E576" s="2">
        <v>12.752000000000001</v>
      </c>
      <c r="F576" s="2">
        <v>11.817</v>
      </c>
      <c r="G576" s="2">
        <f>YEAR(CONSUMO_UP[[#This Row],[Fecha]])</f>
        <v>2025</v>
      </c>
      <c r="H576" s="2">
        <f>MONTH(CONSUMO_UP[[#This Row],[Fecha]])</f>
        <v>1</v>
      </c>
      <c r="I576" s="12" t="str">
        <f>TEXT(DATE(CONSUMO_UP[[#This Row],[anio]], CONSUMO_UP[[#This Row],[mes]], CONSUMO_UP[[#This Row],[dia]]), "mmmm")</f>
        <v>January</v>
      </c>
      <c r="J576" s="2">
        <f>DAY(CONSUMO_UP[[#This Row],[Fecha]])</f>
        <v>24</v>
      </c>
      <c r="K576" s="12" t="str">
        <f t="shared" si="8"/>
        <v>24-01-2025_22</v>
      </c>
    </row>
    <row r="577" spans="1:11" x14ac:dyDescent="0.3">
      <c r="A577" s="3">
        <v>45681</v>
      </c>
      <c r="B577" s="6">
        <v>0.95833333333333337</v>
      </c>
      <c r="C577" s="2">
        <v>7.6649999999999601</v>
      </c>
      <c r="D577" s="2">
        <v>9.8079999999999998</v>
      </c>
      <c r="E577" s="2">
        <v>12.821</v>
      </c>
      <c r="F577" s="2">
        <v>11.896000000000001</v>
      </c>
      <c r="G577" s="2">
        <f>YEAR(CONSUMO_UP[[#This Row],[Fecha]])</f>
        <v>2025</v>
      </c>
      <c r="H577" s="2">
        <f>MONTH(CONSUMO_UP[[#This Row],[Fecha]])</f>
        <v>1</v>
      </c>
      <c r="I577" s="12" t="str">
        <f>TEXT(DATE(CONSUMO_UP[[#This Row],[anio]], CONSUMO_UP[[#This Row],[mes]], CONSUMO_UP[[#This Row],[dia]]), "mmmm")</f>
        <v>January</v>
      </c>
      <c r="J577" s="2">
        <f>DAY(CONSUMO_UP[[#This Row],[Fecha]])</f>
        <v>24</v>
      </c>
      <c r="K577" s="12" t="str">
        <f t="shared" si="8"/>
        <v>24-01-2025_23</v>
      </c>
    </row>
    <row r="578" spans="1:11" x14ac:dyDescent="0.3">
      <c r="A578" s="3">
        <v>45682</v>
      </c>
      <c r="B578" s="6">
        <v>0</v>
      </c>
      <c r="C578" s="2">
        <v>7.69599999999991</v>
      </c>
      <c r="D578" s="2">
        <v>9.7919999999999998</v>
      </c>
      <c r="E578" s="2">
        <v>12.79</v>
      </c>
      <c r="F578" s="2">
        <v>11.913</v>
      </c>
      <c r="G578" s="2">
        <f>YEAR(CONSUMO_UP[[#This Row],[Fecha]])</f>
        <v>2025</v>
      </c>
      <c r="H578" s="2">
        <f>MONTH(CONSUMO_UP[[#This Row],[Fecha]])</f>
        <v>1</v>
      </c>
      <c r="I578" s="12" t="str">
        <f>TEXT(DATE(CONSUMO_UP[[#This Row],[anio]], CONSUMO_UP[[#This Row],[mes]], CONSUMO_UP[[#This Row],[dia]]), "mmmm")</f>
        <v>January</v>
      </c>
      <c r="J578" s="2">
        <f>DAY(CONSUMO_UP[[#This Row],[Fecha]])</f>
        <v>25</v>
      </c>
      <c r="K578" s="12" t="str">
        <f t="shared" ref="K578:K641" si="9">TEXT(A578,"dd-mm-yyyy") &amp; "_" &amp; TEXT(HOUR(B578),"00")</f>
        <v>25-01-2025_00</v>
      </c>
    </row>
    <row r="579" spans="1:11" x14ac:dyDescent="0.3">
      <c r="A579" s="3">
        <v>45682</v>
      </c>
      <c r="B579" s="6">
        <v>4.1666666666666664E-2</v>
      </c>
      <c r="C579" s="2">
        <v>7.7169999999996399</v>
      </c>
      <c r="D579" s="2">
        <v>9.7810000000000006</v>
      </c>
      <c r="E579" s="2">
        <v>12.878</v>
      </c>
      <c r="F579" s="2">
        <v>12.013</v>
      </c>
      <c r="G579" s="2">
        <f>YEAR(CONSUMO_UP[[#This Row],[Fecha]])</f>
        <v>2025</v>
      </c>
      <c r="H579" s="2">
        <f>MONTH(CONSUMO_UP[[#This Row],[Fecha]])</f>
        <v>1</v>
      </c>
      <c r="I579" s="12" t="str">
        <f>TEXT(DATE(CONSUMO_UP[[#This Row],[anio]], CONSUMO_UP[[#This Row],[mes]], CONSUMO_UP[[#This Row],[dia]]), "mmmm")</f>
        <v>January</v>
      </c>
      <c r="J579" s="2">
        <f>DAY(CONSUMO_UP[[#This Row],[Fecha]])</f>
        <v>25</v>
      </c>
      <c r="K579" s="12" t="str">
        <f t="shared" si="9"/>
        <v>25-01-2025_01</v>
      </c>
    </row>
    <row r="580" spans="1:11" x14ac:dyDescent="0.3">
      <c r="A580" s="3">
        <v>45682</v>
      </c>
      <c r="B580" s="6">
        <v>8.3333333333333329E-2</v>
      </c>
      <c r="C580" s="2">
        <v>7.6450000000004401</v>
      </c>
      <c r="D580" s="2">
        <v>9.8369999999999997</v>
      </c>
      <c r="E580" s="2">
        <v>12.938000000000001</v>
      </c>
      <c r="F580" s="2">
        <v>12.066000000000001</v>
      </c>
      <c r="G580" s="2">
        <f>YEAR(CONSUMO_UP[[#This Row],[Fecha]])</f>
        <v>2025</v>
      </c>
      <c r="H580" s="2">
        <f>MONTH(CONSUMO_UP[[#This Row],[Fecha]])</f>
        <v>1</v>
      </c>
      <c r="I580" s="12" t="str">
        <f>TEXT(DATE(CONSUMO_UP[[#This Row],[anio]], CONSUMO_UP[[#This Row],[mes]], CONSUMO_UP[[#This Row],[dia]]), "mmmm")</f>
        <v>January</v>
      </c>
      <c r="J580" s="2">
        <f>DAY(CONSUMO_UP[[#This Row],[Fecha]])</f>
        <v>25</v>
      </c>
      <c r="K580" s="12" t="str">
        <f t="shared" si="9"/>
        <v>25-01-2025_02</v>
      </c>
    </row>
    <row r="581" spans="1:11" x14ac:dyDescent="0.3">
      <c r="A581" s="3">
        <v>45682</v>
      </c>
      <c r="B581" s="6">
        <v>0.125</v>
      </c>
      <c r="C581" s="2">
        <v>7.7299999999995599</v>
      </c>
      <c r="D581" s="2">
        <v>9.8379999999999992</v>
      </c>
      <c r="E581" s="2">
        <v>12.906000000000001</v>
      </c>
      <c r="F581" s="2">
        <v>12.048</v>
      </c>
      <c r="G581" s="2">
        <f>YEAR(CONSUMO_UP[[#This Row],[Fecha]])</f>
        <v>2025</v>
      </c>
      <c r="H581" s="2">
        <f>MONTH(CONSUMO_UP[[#This Row],[Fecha]])</f>
        <v>1</v>
      </c>
      <c r="I581" s="12" t="str">
        <f>TEXT(DATE(CONSUMO_UP[[#This Row],[anio]], CONSUMO_UP[[#This Row],[mes]], CONSUMO_UP[[#This Row],[dia]]), "mmmm")</f>
        <v>January</v>
      </c>
      <c r="J581" s="2">
        <f>DAY(CONSUMO_UP[[#This Row],[Fecha]])</f>
        <v>25</v>
      </c>
      <c r="K581" s="12" t="str">
        <f t="shared" si="9"/>
        <v>25-01-2025_03</v>
      </c>
    </row>
    <row r="582" spans="1:11" x14ac:dyDescent="0.3">
      <c r="A582" s="3">
        <v>45682</v>
      </c>
      <c r="B582" s="6">
        <v>0.16666666666666666</v>
      </c>
      <c r="C582" s="2">
        <v>7.7090000000007404</v>
      </c>
      <c r="D582" s="2">
        <v>9.8339999999999996</v>
      </c>
      <c r="E582" s="2">
        <v>12.864000000000001</v>
      </c>
      <c r="F582" s="2">
        <v>12.000999999999999</v>
      </c>
      <c r="G582" s="2">
        <f>YEAR(CONSUMO_UP[[#This Row],[Fecha]])</f>
        <v>2025</v>
      </c>
      <c r="H582" s="2">
        <f>MONTH(CONSUMO_UP[[#This Row],[Fecha]])</f>
        <v>1</v>
      </c>
      <c r="I582" s="12" t="str">
        <f>TEXT(DATE(CONSUMO_UP[[#This Row],[anio]], CONSUMO_UP[[#This Row],[mes]], CONSUMO_UP[[#This Row],[dia]]), "mmmm")</f>
        <v>January</v>
      </c>
      <c r="J582" s="2">
        <f>DAY(CONSUMO_UP[[#This Row],[Fecha]])</f>
        <v>25</v>
      </c>
      <c r="K582" s="12" t="str">
        <f t="shared" si="9"/>
        <v>25-01-2025_04</v>
      </c>
    </row>
    <row r="583" spans="1:11" x14ac:dyDescent="0.3">
      <c r="A583" s="3">
        <v>45682</v>
      </c>
      <c r="B583" s="6">
        <v>0.20833333333333334</v>
      </c>
      <c r="C583" s="2">
        <v>5.3049999999993798</v>
      </c>
      <c r="D583" s="2">
        <v>6.8689999999999998</v>
      </c>
      <c r="E583" s="2">
        <v>9.0069999999999997</v>
      </c>
      <c r="F583" s="2">
        <v>8.1059999999999999</v>
      </c>
      <c r="G583" s="2">
        <f>YEAR(CONSUMO_UP[[#This Row],[Fecha]])</f>
        <v>2025</v>
      </c>
      <c r="H583" s="2">
        <f>MONTH(CONSUMO_UP[[#This Row],[Fecha]])</f>
        <v>1</v>
      </c>
      <c r="I583" s="12" t="str">
        <f>TEXT(DATE(CONSUMO_UP[[#This Row],[anio]], CONSUMO_UP[[#This Row],[mes]], CONSUMO_UP[[#This Row],[dia]]), "mmmm")</f>
        <v>January</v>
      </c>
      <c r="J583" s="2">
        <f>DAY(CONSUMO_UP[[#This Row],[Fecha]])</f>
        <v>25</v>
      </c>
      <c r="K583" s="12" t="str">
        <f t="shared" si="9"/>
        <v>25-01-2025_05</v>
      </c>
    </row>
    <row r="584" spans="1:11" x14ac:dyDescent="0.3">
      <c r="A584" s="3">
        <v>45682</v>
      </c>
      <c r="B584" s="6">
        <v>0.25</v>
      </c>
      <c r="C584" s="2">
        <v>0</v>
      </c>
      <c r="D584" s="2">
        <v>0</v>
      </c>
      <c r="E584" s="2">
        <v>0</v>
      </c>
      <c r="F584" s="2">
        <v>0</v>
      </c>
      <c r="G584" s="2">
        <f>YEAR(CONSUMO_UP[[#This Row],[Fecha]])</f>
        <v>2025</v>
      </c>
      <c r="H584" s="2">
        <f>MONTH(CONSUMO_UP[[#This Row],[Fecha]])</f>
        <v>1</v>
      </c>
      <c r="I584" s="12" t="str">
        <f>TEXT(DATE(CONSUMO_UP[[#This Row],[anio]], CONSUMO_UP[[#This Row],[mes]], CONSUMO_UP[[#This Row],[dia]]), "mmmm")</f>
        <v>January</v>
      </c>
      <c r="J584" s="2">
        <f>DAY(CONSUMO_UP[[#This Row],[Fecha]])</f>
        <v>25</v>
      </c>
      <c r="K584" s="12" t="str">
        <f t="shared" si="9"/>
        <v>25-01-2025_06</v>
      </c>
    </row>
    <row r="585" spans="1:11" x14ac:dyDescent="0.3">
      <c r="A585" s="3">
        <v>45682</v>
      </c>
      <c r="B585" s="6">
        <v>0.29166666666666669</v>
      </c>
      <c r="C585" s="2">
        <v>0</v>
      </c>
      <c r="D585" s="2">
        <v>0</v>
      </c>
      <c r="E585" s="2">
        <v>0</v>
      </c>
      <c r="F585" s="2">
        <v>0</v>
      </c>
      <c r="G585" s="2">
        <f>YEAR(CONSUMO_UP[[#This Row],[Fecha]])</f>
        <v>2025</v>
      </c>
      <c r="H585" s="2">
        <f>MONTH(CONSUMO_UP[[#This Row],[Fecha]])</f>
        <v>1</v>
      </c>
      <c r="I585" s="12" t="str">
        <f>TEXT(DATE(CONSUMO_UP[[#This Row],[anio]], CONSUMO_UP[[#This Row],[mes]], CONSUMO_UP[[#This Row],[dia]]), "mmmm")</f>
        <v>January</v>
      </c>
      <c r="J585" s="2">
        <f>DAY(CONSUMO_UP[[#This Row],[Fecha]])</f>
        <v>25</v>
      </c>
      <c r="K585" s="12" t="str">
        <f t="shared" si="9"/>
        <v>25-01-2025_07</v>
      </c>
    </row>
    <row r="586" spans="1:11" x14ac:dyDescent="0.3">
      <c r="A586" s="3">
        <v>45682</v>
      </c>
      <c r="B586" s="6">
        <v>0.33333333333333331</v>
      </c>
      <c r="C586" s="2">
        <v>0</v>
      </c>
      <c r="D586" s="2">
        <v>0</v>
      </c>
      <c r="E586" s="2">
        <v>0</v>
      </c>
      <c r="F586" s="2">
        <v>0</v>
      </c>
      <c r="G586" s="2">
        <f>YEAR(CONSUMO_UP[[#This Row],[Fecha]])</f>
        <v>2025</v>
      </c>
      <c r="H586" s="2">
        <f>MONTH(CONSUMO_UP[[#This Row],[Fecha]])</f>
        <v>1</v>
      </c>
      <c r="I586" s="12" t="str">
        <f>TEXT(DATE(CONSUMO_UP[[#This Row],[anio]], CONSUMO_UP[[#This Row],[mes]], CONSUMO_UP[[#This Row],[dia]]), "mmmm")</f>
        <v>January</v>
      </c>
      <c r="J586" s="2">
        <f>DAY(CONSUMO_UP[[#This Row],[Fecha]])</f>
        <v>25</v>
      </c>
      <c r="K586" s="12" t="str">
        <f t="shared" si="9"/>
        <v>25-01-2025_08</v>
      </c>
    </row>
    <row r="587" spans="1:11" x14ac:dyDescent="0.3">
      <c r="A587" s="3">
        <v>45682</v>
      </c>
      <c r="B587" s="6">
        <v>0.375</v>
      </c>
      <c r="C587" s="2">
        <v>0</v>
      </c>
      <c r="D587" s="2">
        <v>0</v>
      </c>
      <c r="E587" s="2">
        <v>0</v>
      </c>
      <c r="F587" s="2">
        <v>0</v>
      </c>
      <c r="G587" s="2">
        <f>YEAR(CONSUMO_UP[[#This Row],[Fecha]])</f>
        <v>2025</v>
      </c>
      <c r="H587" s="2">
        <f>MONTH(CONSUMO_UP[[#This Row],[Fecha]])</f>
        <v>1</v>
      </c>
      <c r="I587" s="12" t="str">
        <f>TEXT(DATE(CONSUMO_UP[[#This Row],[anio]], CONSUMO_UP[[#This Row],[mes]], CONSUMO_UP[[#This Row],[dia]]), "mmmm")</f>
        <v>January</v>
      </c>
      <c r="J587" s="2">
        <f>DAY(CONSUMO_UP[[#This Row],[Fecha]])</f>
        <v>25</v>
      </c>
      <c r="K587" s="12" t="str">
        <f t="shared" si="9"/>
        <v>25-01-2025_09</v>
      </c>
    </row>
    <row r="588" spans="1:11" x14ac:dyDescent="0.3">
      <c r="A588" s="3">
        <v>45682</v>
      </c>
      <c r="B588" s="6">
        <v>0.41666666666666669</v>
      </c>
      <c r="C588" s="2">
        <v>0</v>
      </c>
      <c r="D588" s="2">
        <v>0</v>
      </c>
      <c r="E588" s="2">
        <v>0</v>
      </c>
      <c r="F588" s="2">
        <v>0</v>
      </c>
      <c r="G588" s="2">
        <f>YEAR(CONSUMO_UP[[#This Row],[Fecha]])</f>
        <v>2025</v>
      </c>
      <c r="H588" s="2">
        <f>MONTH(CONSUMO_UP[[#This Row],[Fecha]])</f>
        <v>1</v>
      </c>
      <c r="I588" s="12" t="str">
        <f>TEXT(DATE(CONSUMO_UP[[#This Row],[anio]], CONSUMO_UP[[#This Row],[mes]], CONSUMO_UP[[#This Row],[dia]]), "mmmm")</f>
        <v>January</v>
      </c>
      <c r="J588" s="2">
        <f>DAY(CONSUMO_UP[[#This Row],[Fecha]])</f>
        <v>25</v>
      </c>
      <c r="K588" s="12" t="str">
        <f t="shared" si="9"/>
        <v>25-01-2025_10</v>
      </c>
    </row>
    <row r="589" spans="1:11" x14ac:dyDescent="0.3">
      <c r="A589" s="3">
        <v>45682</v>
      </c>
      <c r="B589" s="6">
        <v>0.45833333333333331</v>
      </c>
      <c r="C589" s="2">
        <v>0</v>
      </c>
      <c r="D589" s="2">
        <v>0</v>
      </c>
      <c r="E589" s="2">
        <v>0</v>
      </c>
      <c r="F589" s="2">
        <v>0</v>
      </c>
      <c r="G589" s="2">
        <f>YEAR(CONSUMO_UP[[#This Row],[Fecha]])</f>
        <v>2025</v>
      </c>
      <c r="H589" s="2">
        <f>MONTH(CONSUMO_UP[[#This Row],[Fecha]])</f>
        <v>1</v>
      </c>
      <c r="I589" s="12" t="str">
        <f>TEXT(DATE(CONSUMO_UP[[#This Row],[anio]], CONSUMO_UP[[#This Row],[mes]], CONSUMO_UP[[#This Row],[dia]]), "mmmm")</f>
        <v>January</v>
      </c>
      <c r="J589" s="2">
        <f>DAY(CONSUMO_UP[[#This Row],[Fecha]])</f>
        <v>25</v>
      </c>
      <c r="K589" s="12" t="str">
        <f t="shared" si="9"/>
        <v>25-01-2025_11</v>
      </c>
    </row>
    <row r="590" spans="1:11" x14ac:dyDescent="0.3">
      <c r="A590" s="3">
        <v>45682</v>
      </c>
      <c r="B590" s="6">
        <v>0.5</v>
      </c>
      <c r="C590" s="2">
        <v>0</v>
      </c>
      <c r="D590" s="2">
        <v>0</v>
      </c>
      <c r="E590" s="2">
        <v>0</v>
      </c>
      <c r="F590" s="2">
        <v>0</v>
      </c>
      <c r="G590" s="2">
        <f>YEAR(CONSUMO_UP[[#This Row],[Fecha]])</f>
        <v>2025</v>
      </c>
      <c r="H590" s="2">
        <f>MONTH(CONSUMO_UP[[#This Row],[Fecha]])</f>
        <v>1</v>
      </c>
      <c r="I590" s="12" t="str">
        <f>TEXT(DATE(CONSUMO_UP[[#This Row],[anio]], CONSUMO_UP[[#This Row],[mes]], CONSUMO_UP[[#This Row],[dia]]), "mmmm")</f>
        <v>January</v>
      </c>
      <c r="J590" s="2">
        <f>DAY(CONSUMO_UP[[#This Row],[Fecha]])</f>
        <v>25</v>
      </c>
      <c r="K590" s="12" t="str">
        <f t="shared" si="9"/>
        <v>25-01-2025_12</v>
      </c>
    </row>
    <row r="591" spans="1:11" x14ac:dyDescent="0.3">
      <c r="A591" s="3">
        <v>45682</v>
      </c>
      <c r="B591" s="6">
        <v>0.54166666666666663</v>
      </c>
      <c r="C591" s="2">
        <v>0</v>
      </c>
      <c r="D591" s="2">
        <v>0</v>
      </c>
      <c r="E591" s="2">
        <v>0</v>
      </c>
      <c r="F591" s="2">
        <v>0</v>
      </c>
      <c r="G591" s="2">
        <f>YEAR(CONSUMO_UP[[#This Row],[Fecha]])</f>
        <v>2025</v>
      </c>
      <c r="H591" s="2">
        <f>MONTH(CONSUMO_UP[[#This Row],[Fecha]])</f>
        <v>1</v>
      </c>
      <c r="I591" s="12" t="str">
        <f>TEXT(DATE(CONSUMO_UP[[#This Row],[anio]], CONSUMO_UP[[#This Row],[mes]], CONSUMO_UP[[#This Row],[dia]]), "mmmm")</f>
        <v>January</v>
      </c>
      <c r="J591" s="2">
        <f>DAY(CONSUMO_UP[[#This Row],[Fecha]])</f>
        <v>25</v>
      </c>
      <c r="K591" s="12" t="str">
        <f t="shared" si="9"/>
        <v>25-01-2025_13</v>
      </c>
    </row>
    <row r="592" spans="1:11" x14ac:dyDescent="0.3">
      <c r="A592" s="3">
        <v>45682</v>
      </c>
      <c r="B592" s="6">
        <v>0.58333333333333337</v>
      </c>
      <c r="C592" s="2">
        <v>0</v>
      </c>
      <c r="D592" s="2">
        <v>0</v>
      </c>
      <c r="E592" s="2">
        <v>0</v>
      </c>
      <c r="F592" s="2">
        <v>0</v>
      </c>
      <c r="G592" s="2">
        <f>YEAR(CONSUMO_UP[[#This Row],[Fecha]])</f>
        <v>2025</v>
      </c>
      <c r="H592" s="2">
        <f>MONTH(CONSUMO_UP[[#This Row],[Fecha]])</f>
        <v>1</v>
      </c>
      <c r="I592" s="12" t="str">
        <f>TEXT(DATE(CONSUMO_UP[[#This Row],[anio]], CONSUMO_UP[[#This Row],[mes]], CONSUMO_UP[[#This Row],[dia]]), "mmmm")</f>
        <v>January</v>
      </c>
      <c r="J592" s="2">
        <f>DAY(CONSUMO_UP[[#This Row],[Fecha]])</f>
        <v>25</v>
      </c>
      <c r="K592" s="12" t="str">
        <f t="shared" si="9"/>
        <v>25-01-2025_14</v>
      </c>
    </row>
    <row r="593" spans="1:11" x14ac:dyDescent="0.3">
      <c r="A593" s="3">
        <v>45682</v>
      </c>
      <c r="B593" s="6">
        <v>0.625</v>
      </c>
      <c r="C593" s="2">
        <v>0</v>
      </c>
      <c r="D593" s="2">
        <v>0</v>
      </c>
      <c r="E593" s="2">
        <v>0</v>
      </c>
      <c r="F593" s="2">
        <v>0</v>
      </c>
      <c r="G593" s="2">
        <f>YEAR(CONSUMO_UP[[#This Row],[Fecha]])</f>
        <v>2025</v>
      </c>
      <c r="H593" s="2">
        <f>MONTH(CONSUMO_UP[[#This Row],[Fecha]])</f>
        <v>1</v>
      </c>
      <c r="I593" s="12" t="str">
        <f>TEXT(DATE(CONSUMO_UP[[#This Row],[anio]], CONSUMO_UP[[#This Row],[mes]], CONSUMO_UP[[#This Row],[dia]]), "mmmm")</f>
        <v>January</v>
      </c>
      <c r="J593" s="2">
        <f>DAY(CONSUMO_UP[[#This Row],[Fecha]])</f>
        <v>25</v>
      </c>
      <c r="K593" s="12" t="str">
        <f t="shared" si="9"/>
        <v>25-01-2025_15</v>
      </c>
    </row>
    <row r="594" spans="1:11" x14ac:dyDescent="0.3">
      <c r="A594" s="3">
        <v>45682</v>
      </c>
      <c r="B594" s="6">
        <v>0.66666666666666663</v>
      </c>
      <c r="C594" s="2">
        <v>0</v>
      </c>
      <c r="D594" s="2">
        <v>0</v>
      </c>
      <c r="E594" s="2">
        <v>0</v>
      </c>
      <c r="F594" s="2">
        <v>0</v>
      </c>
      <c r="G594" s="2">
        <f>YEAR(CONSUMO_UP[[#This Row],[Fecha]])</f>
        <v>2025</v>
      </c>
      <c r="H594" s="2">
        <f>MONTH(CONSUMO_UP[[#This Row],[Fecha]])</f>
        <v>1</v>
      </c>
      <c r="I594" s="12" t="str">
        <f>TEXT(DATE(CONSUMO_UP[[#This Row],[anio]], CONSUMO_UP[[#This Row],[mes]], CONSUMO_UP[[#This Row],[dia]]), "mmmm")</f>
        <v>January</v>
      </c>
      <c r="J594" s="2">
        <f>DAY(CONSUMO_UP[[#This Row],[Fecha]])</f>
        <v>25</v>
      </c>
      <c r="K594" s="12" t="str">
        <f t="shared" si="9"/>
        <v>25-01-2025_16</v>
      </c>
    </row>
    <row r="595" spans="1:11" x14ac:dyDescent="0.3">
      <c r="A595" s="3">
        <v>45682</v>
      </c>
      <c r="B595" s="6">
        <v>0.70833333333333337</v>
      </c>
      <c r="C595" s="2">
        <v>4.5270000000000401</v>
      </c>
      <c r="D595" s="2">
        <v>5.1120000000000001</v>
      </c>
      <c r="E595" s="2">
        <v>4.6379999999999999</v>
      </c>
      <c r="F595" s="2">
        <v>4.5739999999999998</v>
      </c>
      <c r="G595" s="2">
        <f>YEAR(CONSUMO_UP[[#This Row],[Fecha]])</f>
        <v>2025</v>
      </c>
      <c r="H595" s="2">
        <f>MONTH(CONSUMO_UP[[#This Row],[Fecha]])</f>
        <v>1</v>
      </c>
      <c r="I595" s="12" t="str">
        <f>TEXT(DATE(CONSUMO_UP[[#This Row],[anio]], CONSUMO_UP[[#This Row],[mes]], CONSUMO_UP[[#This Row],[dia]]), "mmmm")</f>
        <v>January</v>
      </c>
      <c r="J595" s="2">
        <f>DAY(CONSUMO_UP[[#This Row],[Fecha]])</f>
        <v>25</v>
      </c>
      <c r="K595" s="12" t="str">
        <f t="shared" si="9"/>
        <v>25-01-2025_17</v>
      </c>
    </row>
    <row r="596" spans="1:11" x14ac:dyDescent="0.3">
      <c r="A596" s="3">
        <v>45682</v>
      </c>
      <c r="B596" s="6">
        <v>0.75</v>
      </c>
      <c r="C596" s="2">
        <v>2.14800000000014</v>
      </c>
      <c r="D596" s="2">
        <v>2.831</v>
      </c>
      <c r="E596" s="2">
        <v>3.8220000000000001</v>
      </c>
      <c r="F596" s="2">
        <v>3.7549999999999999</v>
      </c>
      <c r="G596" s="2">
        <f>YEAR(CONSUMO_UP[[#This Row],[Fecha]])</f>
        <v>2025</v>
      </c>
      <c r="H596" s="2">
        <f>MONTH(CONSUMO_UP[[#This Row],[Fecha]])</f>
        <v>1</v>
      </c>
      <c r="I596" s="12" t="str">
        <f>TEXT(DATE(CONSUMO_UP[[#This Row],[anio]], CONSUMO_UP[[#This Row],[mes]], CONSUMO_UP[[#This Row],[dia]]), "mmmm")</f>
        <v>January</v>
      </c>
      <c r="J596" s="2">
        <f>DAY(CONSUMO_UP[[#This Row],[Fecha]])</f>
        <v>25</v>
      </c>
      <c r="K596" s="12" t="str">
        <f t="shared" si="9"/>
        <v>25-01-2025_18</v>
      </c>
    </row>
    <row r="597" spans="1:11" x14ac:dyDescent="0.3">
      <c r="A597" s="3">
        <v>45682</v>
      </c>
      <c r="B597" s="6">
        <v>0.79166666666666663</v>
      </c>
      <c r="C597" s="2">
        <v>0</v>
      </c>
      <c r="D597" s="2">
        <v>0</v>
      </c>
      <c r="E597" s="2">
        <v>13.275</v>
      </c>
      <c r="F597" s="2">
        <v>12.291</v>
      </c>
      <c r="G597" s="2">
        <f>YEAR(CONSUMO_UP[[#This Row],[Fecha]])</f>
        <v>2025</v>
      </c>
      <c r="H597" s="2">
        <f>MONTH(CONSUMO_UP[[#This Row],[Fecha]])</f>
        <v>1</v>
      </c>
      <c r="I597" s="12" t="str">
        <f>TEXT(DATE(CONSUMO_UP[[#This Row],[anio]], CONSUMO_UP[[#This Row],[mes]], CONSUMO_UP[[#This Row],[dia]]), "mmmm")</f>
        <v>January</v>
      </c>
      <c r="J597" s="2">
        <f>DAY(CONSUMO_UP[[#This Row],[Fecha]])</f>
        <v>25</v>
      </c>
      <c r="K597" s="12" t="str">
        <f t="shared" si="9"/>
        <v>25-01-2025_19</v>
      </c>
    </row>
    <row r="598" spans="1:11" x14ac:dyDescent="0.3">
      <c r="A598" s="3">
        <v>45682</v>
      </c>
      <c r="B598" s="6">
        <v>0.83333333333333337</v>
      </c>
      <c r="C598" s="2">
        <v>0</v>
      </c>
      <c r="D598" s="2">
        <v>0</v>
      </c>
      <c r="E598" s="2">
        <v>12.757999999999999</v>
      </c>
      <c r="F598" s="2">
        <v>11.882999999999999</v>
      </c>
      <c r="G598" s="2">
        <f>YEAR(CONSUMO_UP[[#This Row],[Fecha]])</f>
        <v>2025</v>
      </c>
      <c r="H598" s="2">
        <f>MONTH(CONSUMO_UP[[#This Row],[Fecha]])</f>
        <v>1</v>
      </c>
      <c r="I598" s="12" t="str">
        <f>TEXT(DATE(CONSUMO_UP[[#This Row],[anio]], CONSUMO_UP[[#This Row],[mes]], CONSUMO_UP[[#This Row],[dia]]), "mmmm")</f>
        <v>January</v>
      </c>
      <c r="J598" s="2">
        <f>DAY(CONSUMO_UP[[#This Row],[Fecha]])</f>
        <v>25</v>
      </c>
      <c r="K598" s="12" t="str">
        <f t="shared" si="9"/>
        <v>25-01-2025_20</v>
      </c>
    </row>
    <row r="599" spans="1:11" x14ac:dyDescent="0.3">
      <c r="A599" s="3">
        <v>45682</v>
      </c>
      <c r="B599" s="6">
        <v>0.875</v>
      </c>
      <c r="C599" s="2">
        <v>0</v>
      </c>
      <c r="D599" s="2">
        <v>0</v>
      </c>
      <c r="E599" s="2">
        <v>12.823</v>
      </c>
      <c r="F599" s="2">
        <v>11.958</v>
      </c>
      <c r="G599" s="2">
        <f>YEAR(CONSUMO_UP[[#This Row],[Fecha]])</f>
        <v>2025</v>
      </c>
      <c r="H599" s="2">
        <f>MONTH(CONSUMO_UP[[#This Row],[Fecha]])</f>
        <v>1</v>
      </c>
      <c r="I599" s="12" t="str">
        <f>TEXT(DATE(CONSUMO_UP[[#This Row],[anio]], CONSUMO_UP[[#This Row],[mes]], CONSUMO_UP[[#This Row],[dia]]), "mmmm")</f>
        <v>January</v>
      </c>
      <c r="J599" s="2">
        <f>DAY(CONSUMO_UP[[#This Row],[Fecha]])</f>
        <v>25</v>
      </c>
      <c r="K599" s="12" t="str">
        <f t="shared" si="9"/>
        <v>25-01-2025_21</v>
      </c>
    </row>
    <row r="600" spans="1:11" x14ac:dyDescent="0.3">
      <c r="A600" s="3">
        <v>45682</v>
      </c>
      <c r="B600" s="6">
        <v>0.91666666666666663</v>
      </c>
      <c r="C600" s="2">
        <v>0</v>
      </c>
      <c r="D600" s="2">
        <v>0</v>
      </c>
      <c r="E600" s="2">
        <v>12.881</v>
      </c>
      <c r="F600" s="2">
        <v>12.007999999999999</v>
      </c>
      <c r="G600" s="2">
        <f>YEAR(CONSUMO_UP[[#This Row],[Fecha]])</f>
        <v>2025</v>
      </c>
      <c r="H600" s="2">
        <f>MONTH(CONSUMO_UP[[#This Row],[Fecha]])</f>
        <v>1</v>
      </c>
      <c r="I600" s="12" t="str">
        <f>TEXT(DATE(CONSUMO_UP[[#This Row],[anio]], CONSUMO_UP[[#This Row],[mes]], CONSUMO_UP[[#This Row],[dia]]), "mmmm")</f>
        <v>January</v>
      </c>
      <c r="J600" s="2">
        <f>DAY(CONSUMO_UP[[#This Row],[Fecha]])</f>
        <v>25</v>
      </c>
      <c r="K600" s="12" t="str">
        <f t="shared" si="9"/>
        <v>25-01-2025_22</v>
      </c>
    </row>
    <row r="601" spans="1:11" x14ac:dyDescent="0.3">
      <c r="A601" s="3">
        <v>45682</v>
      </c>
      <c r="B601" s="6">
        <v>0.95833333333333337</v>
      </c>
      <c r="C601" s="2">
        <v>0</v>
      </c>
      <c r="D601" s="2">
        <v>0</v>
      </c>
      <c r="E601" s="2">
        <v>12.949</v>
      </c>
      <c r="F601" s="2">
        <v>12.087</v>
      </c>
      <c r="G601" s="2">
        <f>YEAR(CONSUMO_UP[[#This Row],[Fecha]])</f>
        <v>2025</v>
      </c>
      <c r="H601" s="2">
        <f>MONTH(CONSUMO_UP[[#This Row],[Fecha]])</f>
        <v>1</v>
      </c>
      <c r="I601" s="12" t="str">
        <f>TEXT(DATE(CONSUMO_UP[[#This Row],[anio]], CONSUMO_UP[[#This Row],[mes]], CONSUMO_UP[[#This Row],[dia]]), "mmmm")</f>
        <v>January</v>
      </c>
      <c r="J601" s="2">
        <f>DAY(CONSUMO_UP[[#This Row],[Fecha]])</f>
        <v>25</v>
      </c>
      <c r="K601" s="12" t="str">
        <f t="shared" si="9"/>
        <v>25-01-2025_23</v>
      </c>
    </row>
    <row r="602" spans="1:11" x14ac:dyDescent="0.3">
      <c r="A602" s="3">
        <v>45683</v>
      </c>
      <c r="B602" s="6">
        <v>0</v>
      </c>
      <c r="C602" s="2">
        <v>0</v>
      </c>
      <c r="D602" s="2">
        <v>0</v>
      </c>
      <c r="E602" s="2">
        <v>12.959</v>
      </c>
      <c r="F602" s="2">
        <v>12.12</v>
      </c>
      <c r="G602" s="2">
        <f>YEAR(CONSUMO_UP[[#This Row],[Fecha]])</f>
        <v>2025</v>
      </c>
      <c r="H602" s="2">
        <f>MONTH(CONSUMO_UP[[#This Row],[Fecha]])</f>
        <v>1</v>
      </c>
      <c r="I602" s="12" t="str">
        <f>TEXT(DATE(CONSUMO_UP[[#This Row],[anio]], CONSUMO_UP[[#This Row],[mes]], CONSUMO_UP[[#This Row],[dia]]), "mmmm")</f>
        <v>January</v>
      </c>
      <c r="J602" s="2">
        <f>DAY(CONSUMO_UP[[#This Row],[Fecha]])</f>
        <v>26</v>
      </c>
      <c r="K602" s="12" t="str">
        <f t="shared" si="9"/>
        <v>26-01-2025_00</v>
      </c>
    </row>
    <row r="603" spans="1:11" x14ac:dyDescent="0.3">
      <c r="A603" s="3">
        <v>45683</v>
      </c>
      <c r="B603" s="6">
        <v>4.1666666666666664E-2</v>
      </c>
      <c r="C603" s="2">
        <v>0</v>
      </c>
      <c r="D603" s="2">
        <v>0</v>
      </c>
      <c r="E603" s="2">
        <v>12.907999999999999</v>
      </c>
      <c r="F603" s="2">
        <v>12.079000000000001</v>
      </c>
      <c r="G603" s="2">
        <f>YEAR(CONSUMO_UP[[#This Row],[Fecha]])</f>
        <v>2025</v>
      </c>
      <c r="H603" s="2">
        <f>MONTH(CONSUMO_UP[[#This Row],[Fecha]])</f>
        <v>1</v>
      </c>
      <c r="I603" s="12" t="str">
        <f>TEXT(DATE(CONSUMO_UP[[#This Row],[anio]], CONSUMO_UP[[#This Row],[mes]], CONSUMO_UP[[#This Row],[dia]]), "mmmm")</f>
        <v>January</v>
      </c>
      <c r="J603" s="2">
        <f>DAY(CONSUMO_UP[[#This Row],[Fecha]])</f>
        <v>26</v>
      </c>
      <c r="K603" s="12" t="str">
        <f t="shared" si="9"/>
        <v>26-01-2025_01</v>
      </c>
    </row>
    <row r="604" spans="1:11" x14ac:dyDescent="0.3">
      <c r="A604" s="3">
        <v>45683</v>
      </c>
      <c r="B604" s="6">
        <v>8.3333333333333329E-2</v>
      </c>
      <c r="C604" s="2">
        <v>0</v>
      </c>
      <c r="D604" s="2">
        <v>0</v>
      </c>
      <c r="E604" s="2">
        <v>12.898999999999999</v>
      </c>
      <c r="F604" s="2">
        <v>12.061</v>
      </c>
      <c r="G604" s="2">
        <f>YEAR(CONSUMO_UP[[#This Row],[Fecha]])</f>
        <v>2025</v>
      </c>
      <c r="H604" s="2">
        <f>MONTH(CONSUMO_UP[[#This Row],[Fecha]])</f>
        <v>1</v>
      </c>
      <c r="I604" s="12" t="str">
        <f>TEXT(DATE(CONSUMO_UP[[#This Row],[anio]], CONSUMO_UP[[#This Row],[mes]], CONSUMO_UP[[#This Row],[dia]]), "mmmm")</f>
        <v>January</v>
      </c>
      <c r="J604" s="2">
        <f>DAY(CONSUMO_UP[[#This Row],[Fecha]])</f>
        <v>26</v>
      </c>
      <c r="K604" s="12" t="str">
        <f t="shared" si="9"/>
        <v>26-01-2025_02</v>
      </c>
    </row>
    <row r="605" spans="1:11" x14ac:dyDescent="0.3">
      <c r="A605" s="3">
        <v>45683</v>
      </c>
      <c r="B605" s="6">
        <v>0.125</v>
      </c>
      <c r="C605" s="2">
        <v>0</v>
      </c>
      <c r="D605" s="2">
        <v>0</v>
      </c>
      <c r="E605" s="2">
        <v>12.853999999999999</v>
      </c>
      <c r="F605" s="2">
        <v>12.025</v>
      </c>
      <c r="G605" s="2">
        <f>YEAR(CONSUMO_UP[[#This Row],[Fecha]])</f>
        <v>2025</v>
      </c>
      <c r="H605" s="2">
        <f>MONTH(CONSUMO_UP[[#This Row],[Fecha]])</f>
        <v>1</v>
      </c>
      <c r="I605" s="12" t="str">
        <f>TEXT(DATE(CONSUMO_UP[[#This Row],[anio]], CONSUMO_UP[[#This Row],[mes]], CONSUMO_UP[[#This Row],[dia]]), "mmmm")</f>
        <v>January</v>
      </c>
      <c r="J605" s="2">
        <f>DAY(CONSUMO_UP[[#This Row],[Fecha]])</f>
        <v>26</v>
      </c>
      <c r="K605" s="12" t="str">
        <f t="shared" si="9"/>
        <v>26-01-2025_03</v>
      </c>
    </row>
    <row r="606" spans="1:11" x14ac:dyDescent="0.3">
      <c r="A606" s="3">
        <v>45683</v>
      </c>
      <c r="B606" s="6">
        <v>0.16666666666666666</v>
      </c>
      <c r="C606" s="2">
        <v>0</v>
      </c>
      <c r="D606" s="2">
        <v>0</v>
      </c>
      <c r="E606" s="2">
        <v>12.926</v>
      </c>
      <c r="F606" s="2">
        <v>12.084</v>
      </c>
      <c r="G606" s="2">
        <f>YEAR(CONSUMO_UP[[#This Row],[Fecha]])</f>
        <v>2025</v>
      </c>
      <c r="H606" s="2">
        <f>MONTH(CONSUMO_UP[[#This Row],[Fecha]])</f>
        <v>1</v>
      </c>
      <c r="I606" s="12" t="str">
        <f>TEXT(DATE(CONSUMO_UP[[#This Row],[anio]], CONSUMO_UP[[#This Row],[mes]], CONSUMO_UP[[#This Row],[dia]]), "mmmm")</f>
        <v>January</v>
      </c>
      <c r="J606" s="2">
        <f>DAY(CONSUMO_UP[[#This Row],[Fecha]])</f>
        <v>26</v>
      </c>
      <c r="K606" s="12" t="str">
        <f t="shared" si="9"/>
        <v>26-01-2025_04</v>
      </c>
    </row>
    <row r="607" spans="1:11" x14ac:dyDescent="0.3">
      <c r="A607" s="3">
        <v>45683</v>
      </c>
      <c r="B607" s="6">
        <v>0.20833333333333334</v>
      </c>
      <c r="C607" s="2">
        <v>0</v>
      </c>
      <c r="D607" s="2">
        <v>0</v>
      </c>
      <c r="E607" s="2">
        <v>9.4320000000000004</v>
      </c>
      <c r="F607" s="2">
        <v>8.1219999999999999</v>
      </c>
      <c r="G607" s="2">
        <f>YEAR(CONSUMO_UP[[#This Row],[Fecha]])</f>
        <v>2025</v>
      </c>
      <c r="H607" s="2">
        <f>MONTH(CONSUMO_UP[[#This Row],[Fecha]])</f>
        <v>1</v>
      </c>
      <c r="I607" s="12" t="str">
        <f>TEXT(DATE(CONSUMO_UP[[#This Row],[anio]], CONSUMO_UP[[#This Row],[mes]], CONSUMO_UP[[#This Row],[dia]]), "mmmm")</f>
        <v>January</v>
      </c>
      <c r="J607" s="2">
        <f>DAY(CONSUMO_UP[[#This Row],[Fecha]])</f>
        <v>26</v>
      </c>
      <c r="K607" s="12" t="str">
        <f t="shared" si="9"/>
        <v>26-01-2025_05</v>
      </c>
    </row>
    <row r="608" spans="1:11" x14ac:dyDescent="0.3">
      <c r="A608" s="3">
        <v>45683</v>
      </c>
      <c r="B608" s="6">
        <v>0.25</v>
      </c>
      <c r="C608" s="2">
        <v>0.442000000000007</v>
      </c>
      <c r="D608" s="2">
        <v>0.19600000000000001</v>
      </c>
      <c r="E608" s="2">
        <v>0</v>
      </c>
      <c r="F608" s="2">
        <v>0</v>
      </c>
      <c r="G608" s="2">
        <f>YEAR(CONSUMO_UP[[#This Row],[Fecha]])</f>
        <v>2025</v>
      </c>
      <c r="H608" s="2">
        <f>MONTH(CONSUMO_UP[[#This Row],[Fecha]])</f>
        <v>1</v>
      </c>
      <c r="I608" s="12" t="str">
        <f>TEXT(DATE(CONSUMO_UP[[#This Row],[anio]], CONSUMO_UP[[#This Row],[mes]], CONSUMO_UP[[#This Row],[dia]]), "mmmm")</f>
        <v>January</v>
      </c>
      <c r="J608" s="2">
        <f>DAY(CONSUMO_UP[[#This Row],[Fecha]])</f>
        <v>26</v>
      </c>
      <c r="K608" s="12" t="str">
        <f t="shared" si="9"/>
        <v>26-01-2025_06</v>
      </c>
    </row>
    <row r="609" spans="1:11" x14ac:dyDescent="0.3">
      <c r="A609" s="3">
        <v>45683</v>
      </c>
      <c r="B609" s="6">
        <v>0.29166666666666669</v>
      </c>
      <c r="C609" s="2">
        <v>0</v>
      </c>
      <c r="D609" s="2">
        <v>0</v>
      </c>
      <c r="E609" s="2">
        <v>0</v>
      </c>
      <c r="F609" s="2">
        <v>0</v>
      </c>
      <c r="G609" s="2">
        <f>YEAR(CONSUMO_UP[[#This Row],[Fecha]])</f>
        <v>2025</v>
      </c>
      <c r="H609" s="2">
        <f>MONTH(CONSUMO_UP[[#This Row],[Fecha]])</f>
        <v>1</v>
      </c>
      <c r="I609" s="12" t="str">
        <f>TEXT(DATE(CONSUMO_UP[[#This Row],[anio]], CONSUMO_UP[[#This Row],[mes]], CONSUMO_UP[[#This Row],[dia]]), "mmmm")</f>
        <v>January</v>
      </c>
      <c r="J609" s="2">
        <f>DAY(CONSUMO_UP[[#This Row],[Fecha]])</f>
        <v>26</v>
      </c>
      <c r="K609" s="12" t="str">
        <f t="shared" si="9"/>
        <v>26-01-2025_07</v>
      </c>
    </row>
    <row r="610" spans="1:11" x14ac:dyDescent="0.3">
      <c r="A610" s="3">
        <v>45683</v>
      </c>
      <c r="B610" s="6">
        <v>0.33333333333333331</v>
      </c>
      <c r="C610" s="2">
        <v>0</v>
      </c>
      <c r="D610" s="2">
        <v>0</v>
      </c>
      <c r="E610" s="2">
        <v>0</v>
      </c>
      <c r="F610" s="2">
        <v>0</v>
      </c>
      <c r="G610" s="2">
        <f>YEAR(CONSUMO_UP[[#This Row],[Fecha]])</f>
        <v>2025</v>
      </c>
      <c r="H610" s="2">
        <f>MONTH(CONSUMO_UP[[#This Row],[Fecha]])</f>
        <v>1</v>
      </c>
      <c r="I610" s="12" t="str">
        <f>TEXT(DATE(CONSUMO_UP[[#This Row],[anio]], CONSUMO_UP[[#This Row],[mes]], CONSUMO_UP[[#This Row],[dia]]), "mmmm")</f>
        <v>January</v>
      </c>
      <c r="J610" s="2">
        <f>DAY(CONSUMO_UP[[#This Row],[Fecha]])</f>
        <v>26</v>
      </c>
      <c r="K610" s="12" t="str">
        <f t="shared" si="9"/>
        <v>26-01-2025_08</v>
      </c>
    </row>
    <row r="611" spans="1:11" x14ac:dyDescent="0.3">
      <c r="A611" s="3">
        <v>45683</v>
      </c>
      <c r="B611" s="6">
        <v>0.375</v>
      </c>
      <c r="C611" s="2">
        <v>0</v>
      </c>
      <c r="D611" s="2">
        <v>0</v>
      </c>
      <c r="E611" s="2">
        <v>0</v>
      </c>
      <c r="F611" s="2">
        <v>0</v>
      </c>
      <c r="G611" s="2">
        <f>YEAR(CONSUMO_UP[[#This Row],[Fecha]])</f>
        <v>2025</v>
      </c>
      <c r="H611" s="2">
        <f>MONTH(CONSUMO_UP[[#This Row],[Fecha]])</f>
        <v>1</v>
      </c>
      <c r="I611" s="12" t="str">
        <f>TEXT(DATE(CONSUMO_UP[[#This Row],[anio]], CONSUMO_UP[[#This Row],[mes]], CONSUMO_UP[[#This Row],[dia]]), "mmmm")</f>
        <v>January</v>
      </c>
      <c r="J611" s="2">
        <f>DAY(CONSUMO_UP[[#This Row],[Fecha]])</f>
        <v>26</v>
      </c>
      <c r="K611" s="12" t="str">
        <f t="shared" si="9"/>
        <v>26-01-2025_09</v>
      </c>
    </row>
    <row r="612" spans="1:11" x14ac:dyDescent="0.3">
      <c r="A612" s="3">
        <v>45683</v>
      </c>
      <c r="B612" s="6">
        <v>0.41666666666666669</v>
      </c>
      <c r="C612" s="2">
        <v>0</v>
      </c>
      <c r="D612" s="2">
        <v>0</v>
      </c>
      <c r="E612" s="2">
        <v>0</v>
      </c>
      <c r="F612" s="2">
        <v>0</v>
      </c>
      <c r="G612" s="2">
        <f>YEAR(CONSUMO_UP[[#This Row],[Fecha]])</f>
        <v>2025</v>
      </c>
      <c r="H612" s="2">
        <f>MONTH(CONSUMO_UP[[#This Row],[Fecha]])</f>
        <v>1</v>
      </c>
      <c r="I612" s="12" t="str">
        <f>TEXT(DATE(CONSUMO_UP[[#This Row],[anio]], CONSUMO_UP[[#This Row],[mes]], CONSUMO_UP[[#This Row],[dia]]), "mmmm")</f>
        <v>January</v>
      </c>
      <c r="J612" s="2">
        <f>DAY(CONSUMO_UP[[#This Row],[Fecha]])</f>
        <v>26</v>
      </c>
      <c r="K612" s="12" t="str">
        <f t="shared" si="9"/>
        <v>26-01-2025_10</v>
      </c>
    </row>
    <row r="613" spans="1:11" x14ac:dyDescent="0.3">
      <c r="A613" s="3">
        <v>45683</v>
      </c>
      <c r="B613" s="6">
        <v>0.45833333333333331</v>
      </c>
      <c r="C613" s="2">
        <v>0</v>
      </c>
      <c r="D613" s="2">
        <v>0</v>
      </c>
      <c r="E613" s="2">
        <v>0</v>
      </c>
      <c r="F613" s="2">
        <v>0</v>
      </c>
      <c r="G613" s="2">
        <f>YEAR(CONSUMO_UP[[#This Row],[Fecha]])</f>
        <v>2025</v>
      </c>
      <c r="H613" s="2">
        <f>MONTH(CONSUMO_UP[[#This Row],[Fecha]])</f>
        <v>1</v>
      </c>
      <c r="I613" s="12" t="str">
        <f>TEXT(DATE(CONSUMO_UP[[#This Row],[anio]], CONSUMO_UP[[#This Row],[mes]], CONSUMO_UP[[#This Row],[dia]]), "mmmm")</f>
        <v>January</v>
      </c>
      <c r="J613" s="2">
        <f>DAY(CONSUMO_UP[[#This Row],[Fecha]])</f>
        <v>26</v>
      </c>
      <c r="K613" s="12" t="str">
        <f t="shared" si="9"/>
        <v>26-01-2025_11</v>
      </c>
    </row>
    <row r="614" spans="1:11" x14ac:dyDescent="0.3">
      <c r="A614" s="3">
        <v>45683</v>
      </c>
      <c r="B614" s="6">
        <v>0.5</v>
      </c>
      <c r="C614" s="2">
        <v>0</v>
      </c>
      <c r="D614" s="2">
        <v>0</v>
      </c>
      <c r="E614" s="2">
        <v>0</v>
      </c>
      <c r="F614" s="2">
        <v>0</v>
      </c>
      <c r="G614" s="2">
        <f>YEAR(CONSUMO_UP[[#This Row],[Fecha]])</f>
        <v>2025</v>
      </c>
      <c r="H614" s="2">
        <f>MONTH(CONSUMO_UP[[#This Row],[Fecha]])</f>
        <v>1</v>
      </c>
      <c r="I614" s="12" t="str">
        <f>TEXT(DATE(CONSUMO_UP[[#This Row],[anio]], CONSUMO_UP[[#This Row],[mes]], CONSUMO_UP[[#This Row],[dia]]), "mmmm")</f>
        <v>January</v>
      </c>
      <c r="J614" s="2">
        <f>DAY(CONSUMO_UP[[#This Row],[Fecha]])</f>
        <v>26</v>
      </c>
      <c r="K614" s="12" t="str">
        <f t="shared" si="9"/>
        <v>26-01-2025_12</v>
      </c>
    </row>
    <row r="615" spans="1:11" x14ac:dyDescent="0.3">
      <c r="A615" s="3">
        <v>45683</v>
      </c>
      <c r="B615" s="6">
        <v>0.54166666666666663</v>
      </c>
      <c r="C615" s="2">
        <v>0</v>
      </c>
      <c r="D615" s="2">
        <v>0</v>
      </c>
      <c r="E615" s="2">
        <v>0</v>
      </c>
      <c r="F615" s="2">
        <v>0</v>
      </c>
      <c r="G615" s="2">
        <f>YEAR(CONSUMO_UP[[#This Row],[Fecha]])</f>
        <v>2025</v>
      </c>
      <c r="H615" s="2">
        <f>MONTH(CONSUMO_UP[[#This Row],[Fecha]])</f>
        <v>1</v>
      </c>
      <c r="I615" s="12" t="str">
        <f>TEXT(DATE(CONSUMO_UP[[#This Row],[anio]], CONSUMO_UP[[#This Row],[mes]], CONSUMO_UP[[#This Row],[dia]]), "mmmm")</f>
        <v>January</v>
      </c>
      <c r="J615" s="2">
        <f>DAY(CONSUMO_UP[[#This Row],[Fecha]])</f>
        <v>26</v>
      </c>
      <c r="K615" s="12" t="str">
        <f t="shared" si="9"/>
        <v>26-01-2025_13</v>
      </c>
    </row>
    <row r="616" spans="1:11" x14ac:dyDescent="0.3">
      <c r="A616" s="3">
        <v>45683</v>
      </c>
      <c r="B616" s="6">
        <v>0.58333333333333337</v>
      </c>
      <c r="C616" s="2">
        <v>0</v>
      </c>
      <c r="D616" s="2">
        <v>0</v>
      </c>
      <c r="E616" s="2">
        <v>0</v>
      </c>
      <c r="F616" s="2">
        <v>0</v>
      </c>
      <c r="G616" s="2">
        <f>YEAR(CONSUMO_UP[[#This Row],[Fecha]])</f>
        <v>2025</v>
      </c>
      <c r="H616" s="2">
        <f>MONTH(CONSUMO_UP[[#This Row],[Fecha]])</f>
        <v>1</v>
      </c>
      <c r="I616" s="12" t="str">
        <f>TEXT(DATE(CONSUMO_UP[[#This Row],[anio]], CONSUMO_UP[[#This Row],[mes]], CONSUMO_UP[[#This Row],[dia]]), "mmmm")</f>
        <v>January</v>
      </c>
      <c r="J616" s="2">
        <f>DAY(CONSUMO_UP[[#This Row],[Fecha]])</f>
        <v>26</v>
      </c>
      <c r="K616" s="12" t="str">
        <f t="shared" si="9"/>
        <v>26-01-2025_14</v>
      </c>
    </row>
    <row r="617" spans="1:11" x14ac:dyDescent="0.3">
      <c r="A617" s="3">
        <v>45683</v>
      </c>
      <c r="B617" s="6">
        <v>0.625</v>
      </c>
      <c r="C617" s="2">
        <v>0</v>
      </c>
      <c r="D617" s="2">
        <v>0</v>
      </c>
      <c r="E617" s="2">
        <v>0</v>
      </c>
      <c r="F617" s="2">
        <v>0</v>
      </c>
      <c r="G617" s="2">
        <f>YEAR(CONSUMO_UP[[#This Row],[Fecha]])</f>
        <v>2025</v>
      </c>
      <c r="H617" s="2">
        <f>MONTH(CONSUMO_UP[[#This Row],[Fecha]])</f>
        <v>1</v>
      </c>
      <c r="I617" s="12" t="str">
        <f>TEXT(DATE(CONSUMO_UP[[#This Row],[anio]], CONSUMO_UP[[#This Row],[mes]], CONSUMO_UP[[#This Row],[dia]]), "mmmm")</f>
        <v>January</v>
      </c>
      <c r="J617" s="2">
        <f>DAY(CONSUMO_UP[[#This Row],[Fecha]])</f>
        <v>26</v>
      </c>
      <c r="K617" s="12" t="str">
        <f t="shared" si="9"/>
        <v>26-01-2025_15</v>
      </c>
    </row>
    <row r="618" spans="1:11" x14ac:dyDescent="0.3">
      <c r="A618" s="3">
        <v>45683</v>
      </c>
      <c r="B618" s="6">
        <v>0.66666666666666663</v>
      </c>
      <c r="C618" s="2">
        <v>0</v>
      </c>
      <c r="D618" s="2">
        <v>0</v>
      </c>
      <c r="E618" s="2">
        <v>0</v>
      </c>
      <c r="F618" s="2">
        <v>0</v>
      </c>
      <c r="G618" s="2">
        <f>YEAR(CONSUMO_UP[[#This Row],[Fecha]])</f>
        <v>2025</v>
      </c>
      <c r="H618" s="2">
        <f>MONTH(CONSUMO_UP[[#This Row],[Fecha]])</f>
        <v>1</v>
      </c>
      <c r="I618" s="12" t="str">
        <f>TEXT(DATE(CONSUMO_UP[[#This Row],[anio]], CONSUMO_UP[[#This Row],[mes]], CONSUMO_UP[[#This Row],[dia]]), "mmmm")</f>
        <v>January</v>
      </c>
      <c r="J618" s="2">
        <f>DAY(CONSUMO_UP[[#This Row],[Fecha]])</f>
        <v>26</v>
      </c>
      <c r="K618" s="12" t="str">
        <f t="shared" si="9"/>
        <v>26-01-2025_16</v>
      </c>
    </row>
    <row r="619" spans="1:11" x14ac:dyDescent="0.3">
      <c r="A619" s="3">
        <v>45683</v>
      </c>
      <c r="B619" s="6">
        <v>0.70833333333333337</v>
      </c>
      <c r="C619" s="2">
        <v>1.33899999999994</v>
      </c>
      <c r="D619" s="2">
        <v>1.637</v>
      </c>
      <c r="E619" s="2">
        <v>1.9470000000000001</v>
      </c>
      <c r="F619" s="2">
        <v>1.788</v>
      </c>
      <c r="G619" s="2">
        <f>YEAR(CONSUMO_UP[[#This Row],[Fecha]])</f>
        <v>2025</v>
      </c>
      <c r="H619" s="2">
        <f>MONTH(CONSUMO_UP[[#This Row],[Fecha]])</f>
        <v>1</v>
      </c>
      <c r="I619" s="12" t="str">
        <f>TEXT(DATE(CONSUMO_UP[[#This Row],[anio]], CONSUMO_UP[[#This Row],[mes]], CONSUMO_UP[[#This Row],[dia]]), "mmmm")</f>
        <v>January</v>
      </c>
      <c r="J619" s="2">
        <f>DAY(CONSUMO_UP[[#This Row],[Fecha]])</f>
        <v>26</v>
      </c>
      <c r="K619" s="12" t="str">
        <f t="shared" si="9"/>
        <v>26-01-2025_17</v>
      </c>
    </row>
    <row r="620" spans="1:11" x14ac:dyDescent="0.3">
      <c r="A620" s="3">
        <v>45683</v>
      </c>
      <c r="B620" s="6">
        <v>0.75</v>
      </c>
      <c r="C620" s="2">
        <v>7.6329999999998099</v>
      </c>
      <c r="D620" s="2">
        <v>9.6630000000000003</v>
      </c>
      <c r="E620" s="2">
        <v>12.74</v>
      </c>
      <c r="F620" s="2">
        <v>11.839</v>
      </c>
      <c r="G620" s="2">
        <f>YEAR(CONSUMO_UP[[#This Row],[Fecha]])</f>
        <v>2025</v>
      </c>
      <c r="H620" s="2">
        <f>MONTH(CONSUMO_UP[[#This Row],[Fecha]])</f>
        <v>1</v>
      </c>
      <c r="I620" s="12" t="str">
        <f>TEXT(DATE(CONSUMO_UP[[#This Row],[anio]], CONSUMO_UP[[#This Row],[mes]], CONSUMO_UP[[#This Row],[dia]]), "mmmm")</f>
        <v>January</v>
      </c>
      <c r="J620" s="2">
        <f>DAY(CONSUMO_UP[[#This Row],[Fecha]])</f>
        <v>26</v>
      </c>
      <c r="K620" s="12" t="str">
        <f t="shared" si="9"/>
        <v>26-01-2025_18</v>
      </c>
    </row>
    <row r="621" spans="1:11" x14ac:dyDescent="0.3">
      <c r="A621" s="3">
        <v>45683</v>
      </c>
      <c r="B621" s="6">
        <v>0.79166666666666663</v>
      </c>
      <c r="C621" s="2">
        <v>7.6760000000003901</v>
      </c>
      <c r="D621" s="2">
        <v>9.8040000000000003</v>
      </c>
      <c r="E621" s="2">
        <v>12.912000000000001</v>
      </c>
      <c r="F621" s="2">
        <v>11.981999999999999</v>
      </c>
      <c r="G621" s="2">
        <f>YEAR(CONSUMO_UP[[#This Row],[Fecha]])</f>
        <v>2025</v>
      </c>
      <c r="H621" s="2">
        <f>MONTH(CONSUMO_UP[[#This Row],[Fecha]])</f>
        <v>1</v>
      </c>
      <c r="I621" s="12" t="str">
        <f>TEXT(DATE(CONSUMO_UP[[#This Row],[anio]], CONSUMO_UP[[#This Row],[mes]], CONSUMO_UP[[#This Row],[dia]]), "mmmm")</f>
        <v>January</v>
      </c>
      <c r="J621" s="2">
        <f>DAY(CONSUMO_UP[[#This Row],[Fecha]])</f>
        <v>26</v>
      </c>
      <c r="K621" s="12" t="str">
        <f t="shared" si="9"/>
        <v>26-01-2025_19</v>
      </c>
    </row>
    <row r="622" spans="1:11" x14ac:dyDescent="0.3">
      <c r="A622" s="3">
        <v>45683</v>
      </c>
      <c r="B622" s="6">
        <v>0.83333333333333337</v>
      </c>
      <c r="C622" s="2">
        <v>7.6989999999996099</v>
      </c>
      <c r="D622" s="2">
        <v>9.7520000000000007</v>
      </c>
      <c r="E622" s="2">
        <v>12.882</v>
      </c>
      <c r="F622" s="2">
        <v>11.914</v>
      </c>
      <c r="G622" s="2">
        <f>YEAR(CONSUMO_UP[[#This Row],[Fecha]])</f>
        <v>2025</v>
      </c>
      <c r="H622" s="2">
        <f>MONTH(CONSUMO_UP[[#This Row],[Fecha]])</f>
        <v>1</v>
      </c>
      <c r="I622" s="12" t="str">
        <f>TEXT(DATE(CONSUMO_UP[[#This Row],[anio]], CONSUMO_UP[[#This Row],[mes]], CONSUMO_UP[[#This Row],[dia]]), "mmmm")</f>
        <v>January</v>
      </c>
      <c r="J622" s="2">
        <f>DAY(CONSUMO_UP[[#This Row],[Fecha]])</f>
        <v>26</v>
      </c>
      <c r="K622" s="12" t="str">
        <f t="shared" si="9"/>
        <v>26-01-2025_20</v>
      </c>
    </row>
    <row r="623" spans="1:11" x14ac:dyDescent="0.3">
      <c r="A623" s="3">
        <v>45683</v>
      </c>
      <c r="B623" s="6">
        <v>0.875</v>
      </c>
      <c r="C623" s="2">
        <v>7.67900000000009</v>
      </c>
      <c r="D623" s="2">
        <v>9.7189999999999994</v>
      </c>
      <c r="E623" s="2">
        <v>12.852</v>
      </c>
      <c r="F623" s="2">
        <v>11.875</v>
      </c>
      <c r="G623" s="2">
        <f>YEAR(CONSUMO_UP[[#This Row],[Fecha]])</f>
        <v>2025</v>
      </c>
      <c r="H623" s="2">
        <f>MONTH(CONSUMO_UP[[#This Row],[Fecha]])</f>
        <v>1</v>
      </c>
      <c r="I623" s="12" t="str">
        <f>TEXT(DATE(CONSUMO_UP[[#This Row],[anio]], CONSUMO_UP[[#This Row],[mes]], CONSUMO_UP[[#This Row],[dia]]), "mmmm")</f>
        <v>January</v>
      </c>
      <c r="J623" s="2">
        <f>DAY(CONSUMO_UP[[#This Row],[Fecha]])</f>
        <v>26</v>
      </c>
      <c r="K623" s="12" t="str">
        <f t="shared" si="9"/>
        <v>26-01-2025_21</v>
      </c>
    </row>
    <row r="624" spans="1:11" x14ac:dyDescent="0.3">
      <c r="A624" s="3">
        <v>45683</v>
      </c>
      <c r="B624" s="6">
        <v>0.91666666666666663</v>
      </c>
      <c r="C624" s="2">
        <v>7.6750000000001801</v>
      </c>
      <c r="D624" s="2">
        <v>9.7789999999999999</v>
      </c>
      <c r="E624" s="2">
        <v>12.895</v>
      </c>
      <c r="F624" s="2">
        <v>11.939</v>
      </c>
      <c r="G624" s="2">
        <f>YEAR(CONSUMO_UP[[#This Row],[Fecha]])</f>
        <v>2025</v>
      </c>
      <c r="H624" s="2">
        <f>MONTH(CONSUMO_UP[[#This Row],[Fecha]])</f>
        <v>1</v>
      </c>
      <c r="I624" s="12" t="str">
        <f>TEXT(DATE(CONSUMO_UP[[#This Row],[anio]], CONSUMO_UP[[#This Row],[mes]], CONSUMO_UP[[#This Row],[dia]]), "mmmm")</f>
        <v>January</v>
      </c>
      <c r="J624" s="2">
        <f>DAY(CONSUMO_UP[[#This Row],[Fecha]])</f>
        <v>26</v>
      </c>
      <c r="K624" s="12" t="str">
        <f t="shared" si="9"/>
        <v>26-01-2025_22</v>
      </c>
    </row>
    <row r="625" spans="1:11" x14ac:dyDescent="0.3">
      <c r="A625" s="3">
        <v>45683</v>
      </c>
      <c r="B625" s="6">
        <v>0.95833333333333337</v>
      </c>
      <c r="C625" s="2">
        <v>7.8580000000001702</v>
      </c>
      <c r="D625" s="2">
        <v>9.7810000000000006</v>
      </c>
      <c r="E625" s="2">
        <v>8.1620000000000008</v>
      </c>
      <c r="F625" s="2">
        <v>7.5570000000000004</v>
      </c>
      <c r="G625" s="2">
        <f>YEAR(CONSUMO_UP[[#This Row],[Fecha]])</f>
        <v>2025</v>
      </c>
      <c r="H625" s="2">
        <f>MONTH(CONSUMO_UP[[#This Row],[Fecha]])</f>
        <v>1</v>
      </c>
      <c r="I625" s="12" t="str">
        <f>TEXT(DATE(CONSUMO_UP[[#This Row],[anio]], CONSUMO_UP[[#This Row],[mes]], CONSUMO_UP[[#This Row],[dia]]), "mmmm")</f>
        <v>January</v>
      </c>
      <c r="J625" s="2">
        <f>DAY(CONSUMO_UP[[#This Row],[Fecha]])</f>
        <v>26</v>
      </c>
      <c r="K625" s="12" t="str">
        <f t="shared" si="9"/>
        <v>26-01-2025_23</v>
      </c>
    </row>
    <row r="626" spans="1:11" x14ac:dyDescent="0.3">
      <c r="A626" s="3">
        <v>45684</v>
      </c>
      <c r="B626" s="6">
        <v>0</v>
      </c>
      <c r="C626" s="2">
        <v>8.0219999999999292</v>
      </c>
      <c r="D626" s="2">
        <v>9.7230000000000008</v>
      </c>
      <c r="E626" s="2">
        <v>0</v>
      </c>
      <c r="F626" s="2">
        <v>0</v>
      </c>
      <c r="G626" s="2">
        <f>YEAR(CONSUMO_UP[[#This Row],[Fecha]])</f>
        <v>2025</v>
      </c>
      <c r="H626" s="2">
        <f>MONTH(CONSUMO_UP[[#This Row],[Fecha]])</f>
        <v>1</v>
      </c>
      <c r="I626" s="12" t="str">
        <f>TEXT(DATE(CONSUMO_UP[[#This Row],[anio]], CONSUMO_UP[[#This Row],[mes]], CONSUMO_UP[[#This Row],[dia]]), "mmmm")</f>
        <v>January</v>
      </c>
      <c r="J626" s="2">
        <f>DAY(CONSUMO_UP[[#This Row],[Fecha]])</f>
        <v>27</v>
      </c>
      <c r="K626" s="12" t="str">
        <f t="shared" si="9"/>
        <v>27-01-2025_00</v>
      </c>
    </row>
    <row r="627" spans="1:11" x14ac:dyDescent="0.3">
      <c r="A627" s="3">
        <v>45684</v>
      </c>
      <c r="B627" s="6">
        <v>4.1666666666666664E-2</v>
      </c>
      <c r="C627" s="2">
        <v>8.0689999999995106</v>
      </c>
      <c r="D627" s="2">
        <v>9.7759999999999998</v>
      </c>
      <c r="E627" s="2">
        <v>0</v>
      </c>
      <c r="F627" s="2">
        <v>0</v>
      </c>
      <c r="G627" s="2">
        <f>YEAR(CONSUMO_UP[[#This Row],[Fecha]])</f>
        <v>2025</v>
      </c>
      <c r="H627" s="2">
        <f>MONTH(CONSUMO_UP[[#This Row],[Fecha]])</f>
        <v>1</v>
      </c>
      <c r="I627" s="12" t="str">
        <f>TEXT(DATE(CONSUMO_UP[[#This Row],[anio]], CONSUMO_UP[[#This Row],[mes]], CONSUMO_UP[[#This Row],[dia]]), "mmmm")</f>
        <v>January</v>
      </c>
      <c r="J627" s="2">
        <f>DAY(CONSUMO_UP[[#This Row],[Fecha]])</f>
        <v>27</v>
      </c>
      <c r="K627" s="12" t="str">
        <f t="shared" si="9"/>
        <v>27-01-2025_01</v>
      </c>
    </row>
    <row r="628" spans="1:11" x14ac:dyDescent="0.3">
      <c r="A628" s="3">
        <v>45684</v>
      </c>
      <c r="B628" s="6">
        <v>8.3333333333333329E-2</v>
      </c>
      <c r="C628" s="2">
        <v>7.9880000000002802</v>
      </c>
      <c r="D628" s="2">
        <v>9.766</v>
      </c>
      <c r="E628" s="2">
        <v>0</v>
      </c>
      <c r="F628" s="2">
        <v>0</v>
      </c>
      <c r="G628" s="2">
        <f>YEAR(CONSUMO_UP[[#This Row],[Fecha]])</f>
        <v>2025</v>
      </c>
      <c r="H628" s="2">
        <f>MONTH(CONSUMO_UP[[#This Row],[Fecha]])</f>
        <v>1</v>
      </c>
      <c r="I628" s="12" t="str">
        <f>TEXT(DATE(CONSUMO_UP[[#This Row],[anio]], CONSUMO_UP[[#This Row],[mes]], CONSUMO_UP[[#This Row],[dia]]), "mmmm")</f>
        <v>January</v>
      </c>
      <c r="J628" s="2">
        <f>DAY(CONSUMO_UP[[#This Row],[Fecha]])</f>
        <v>27</v>
      </c>
      <c r="K628" s="12" t="str">
        <f t="shared" si="9"/>
        <v>27-01-2025_02</v>
      </c>
    </row>
    <row r="629" spans="1:11" x14ac:dyDescent="0.3">
      <c r="A629" s="3">
        <v>45684</v>
      </c>
      <c r="B629" s="6">
        <v>0.125</v>
      </c>
      <c r="C629" s="2">
        <v>7.94700000000012</v>
      </c>
      <c r="D629" s="2">
        <v>9.7609999999999992</v>
      </c>
      <c r="E629" s="2">
        <v>0</v>
      </c>
      <c r="F629" s="2">
        <v>0</v>
      </c>
      <c r="G629" s="2">
        <f>YEAR(CONSUMO_UP[[#This Row],[Fecha]])</f>
        <v>2025</v>
      </c>
      <c r="H629" s="2">
        <f>MONTH(CONSUMO_UP[[#This Row],[Fecha]])</f>
        <v>1</v>
      </c>
      <c r="I629" s="12" t="str">
        <f>TEXT(DATE(CONSUMO_UP[[#This Row],[anio]], CONSUMO_UP[[#This Row],[mes]], CONSUMO_UP[[#This Row],[dia]]), "mmmm")</f>
        <v>January</v>
      </c>
      <c r="J629" s="2">
        <f>DAY(CONSUMO_UP[[#This Row],[Fecha]])</f>
        <v>27</v>
      </c>
      <c r="K629" s="12" t="str">
        <f t="shared" si="9"/>
        <v>27-01-2025_03</v>
      </c>
    </row>
    <row r="630" spans="1:11" x14ac:dyDescent="0.3">
      <c r="A630" s="3">
        <v>45684</v>
      </c>
      <c r="B630" s="6">
        <v>0.16666666666666666</v>
      </c>
      <c r="C630" s="2">
        <v>7.9960000000000901</v>
      </c>
      <c r="D630" s="2">
        <v>9.7010000000000005</v>
      </c>
      <c r="E630" s="2">
        <v>0</v>
      </c>
      <c r="F630" s="2">
        <v>0</v>
      </c>
      <c r="G630" s="2">
        <f>YEAR(CONSUMO_UP[[#This Row],[Fecha]])</f>
        <v>2025</v>
      </c>
      <c r="H630" s="2">
        <f>MONTH(CONSUMO_UP[[#This Row],[Fecha]])</f>
        <v>1</v>
      </c>
      <c r="I630" s="12" t="str">
        <f>TEXT(DATE(CONSUMO_UP[[#This Row],[anio]], CONSUMO_UP[[#This Row],[mes]], CONSUMO_UP[[#This Row],[dia]]), "mmmm")</f>
        <v>January</v>
      </c>
      <c r="J630" s="2">
        <f>DAY(CONSUMO_UP[[#This Row],[Fecha]])</f>
        <v>27</v>
      </c>
      <c r="K630" s="12" t="str">
        <f t="shared" si="9"/>
        <v>27-01-2025_04</v>
      </c>
    </row>
    <row r="631" spans="1:11" x14ac:dyDescent="0.3">
      <c r="A631" s="3">
        <v>45684</v>
      </c>
      <c r="B631" s="6">
        <v>0.20833333333333334</v>
      </c>
      <c r="C631" s="2">
        <v>5.4430000000002101</v>
      </c>
      <c r="D631" s="2">
        <v>6.9210000000000003</v>
      </c>
      <c r="E631" s="2">
        <v>9.3770000000000007</v>
      </c>
      <c r="F631" s="2">
        <v>9.02</v>
      </c>
      <c r="G631" s="2">
        <f>YEAR(CONSUMO_UP[[#This Row],[Fecha]])</f>
        <v>2025</v>
      </c>
      <c r="H631" s="2">
        <f>MONTH(CONSUMO_UP[[#This Row],[Fecha]])</f>
        <v>1</v>
      </c>
      <c r="I631" s="12" t="str">
        <f>TEXT(DATE(CONSUMO_UP[[#This Row],[anio]], CONSUMO_UP[[#This Row],[mes]], CONSUMO_UP[[#This Row],[dia]]), "mmmm")</f>
        <v>January</v>
      </c>
      <c r="J631" s="2">
        <f>DAY(CONSUMO_UP[[#This Row],[Fecha]])</f>
        <v>27</v>
      </c>
      <c r="K631" s="12" t="str">
        <f t="shared" si="9"/>
        <v>27-01-2025_05</v>
      </c>
    </row>
    <row r="632" spans="1:11" x14ac:dyDescent="0.3">
      <c r="A632" s="3">
        <v>45684</v>
      </c>
      <c r="B632" s="6">
        <v>0.25</v>
      </c>
      <c r="C632" s="2">
        <v>0</v>
      </c>
      <c r="D632" s="2">
        <v>0</v>
      </c>
      <c r="E632" s="2">
        <v>0</v>
      </c>
      <c r="F632" s="2">
        <v>0</v>
      </c>
      <c r="G632" s="2">
        <f>YEAR(CONSUMO_UP[[#This Row],[Fecha]])</f>
        <v>2025</v>
      </c>
      <c r="H632" s="2">
        <f>MONTH(CONSUMO_UP[[#This Row],[Fecha]])</f>
        <v>1</v>
      </c>
      <c r="I632" s="12" t="str">
        <f>TEXT(DATE(CONSUMO_UP[[#This Row],[anio]], CONSUMO_UP[[#This Row],[mes]], CONSUMO_UP[[#This Row],[dia]]), "mmmm")</f>
        <v>January</v>
      </c>
      <c r="J632" s="2">
        <f>DAY(CONSUMO_UP[[#This Row],[Fecha]])</f>
        <v>27</v>
      </c>
      <c r="K632" s="12" t="str">
        <f t="shared" si="9"/>
        <v>27-01-2025_06</v>
      </c>
    </row>
    <row r="633" spans="1:11" x14ac:dyDescent="0.3">
      <c r="A633" s="3">
        <v>45684</v>
      </c>
      <c r="B633" s="6">
        <v>0.29166666666666669</v>
      </c>
      <c r="C633" s="2">
        <v>0</v>
      </c>
      <c r="D633" s="2">
        <v>0</v>
      </c>
      <c r="E633" s="2">
        <v>0</v>
      </c>
      <c r="F633" s="2">
        <v>0</v>
      </c>
      <c r="G633" s="2">
        <f>YEAR(CONSUMO_UP[[#This Row],[Fecha]])</f>
        <v>2025</v>
      </c>
      <c r="H633" s="2">
        <f>MONTH(CONSUMO_UP[[#This Row],[Fecha]])</f>
        <v>1</v>
      </c>
      <c r="I633" s="12" t="str">
        <f>TEXT(DATE(CONSUMO_UP[[#This Row],[anio]], CONSUMO_UP[[#This Row],[mes]], CONSUMO_UP[[#This Row],[dia]]), "mmmm")</f>
        <v>January</v>
      </c>
      <c r="J633" s="2">
        <f>DAY(CONSUMO_UP[[#This Row],[Fecha]])</f>
        <v>27</v>
      </c>
      <c r="K633" s="12" t="str">
        <f t="shared" si="9"/>
        <v>27-01-2025_07</v>
      </c>
    </row>
    <row r="634" spans="1:11" x14ac:dyDescent="0.3">
      <c r="A634" s="3">
        <v>45684</v>
      </c>
      <c r="B634" s="6">
        <v>0.33333333333333331</v>
      </c>
      <c r="C634" s="2">
        <v>0</v>
      </c>
      <c r="D634" s="2">
        <v>0</v>
      </c>
      <c r="E634" s="2">
        <v>0</v>
      </c>
      <c r="F634" s="2">
        <v>0</v>
      </c>
      <c r="G634" s="2">
        <f>YEAR(CONSUMO_UP[[#This Row],[Fecha]])</f>
        <v>2025</v>
      </c>
      <c r="H634" s="2">
        <f>MONTH(CONSUMO_UP[[#This Row],[Fecha]])</f>
        <v>1</v>
      </c>
      <c r="I634" s="12" t="str">
        <f>TEXT(DATE(CONSUMO_UP[[#This Row],[anio]], CONSUMO_UP[[#This Row],[mes]], CONSUMO_UP[[#This Row],[dia]]), "mmmm")</f>
        <v>January</v>
      </c>
      <c r="J634" s="2">
        <f>DAY(CONSUMO_UP[[#This Row],[Fecha]])</f>
        <v>27</v>
      </c>
      <c r="K634" s="12" t="str">
        <f t="shared" si="9"/>
        <v>27-01-2025_08</v>
      </c>
    </row>
    <row r="635" spans="1:11" x14ac:dyDescent="0.3">
      <c r="A635" s="3">
        <v>45684</v>
      </c>
      <c r="B635" s="6">
        <v>0.375</v>
      </c>
      <c r="C635" s="2">
        <v>0</v>
      </c>
      <c r="D635" s="2">
        <v>0</v>
      </c>
      <c r="E635" s="2">
        <v>0</v>
      </c>
      <c r="F635" s="2">
        <v>0</v>
      </c>
      <c r="G635" s="2">
        <f>YEAR(CONSUMO_UP[[#This Row],[Fecha]])</f>
        <v>2025</v>
      </c>
      <c r="H635" s="2">
        <f>MONTH(CONSUMO_UP[[#This Row],[Fecha]])</f>
        <v>1</v>
      </c>
      <c r="I635" s="12" t="str">
        <f>TEXT(DATE(CONSUMO_UP[[#This Row],[anio]], CONSUMO_UP[[#This Row],[mes]], CONSUMO_UP[[#This Row],[dia]]), "mmmm")</f>
        <v>January</v>
      </c>
      <c r="J635" s="2">
        <f>DAY(CONSUMO_UP[[#This Row],[Fecha]])</f>
        <v>27</v>
      </c>
      <c r="K635" s="12" t="str">
        <f t="shared" si="9"/>
        <v>27-01-2025_09</v>
      </c>
    </row>
    <row r="636" spans="1:11" x14ac:dyDescent="0.3">
      <c r="A636" s="3">
        <v>45684</v>
      </c>
      <c r="B636" s="6">
        <v>0.41666666666666669</v>
      </c>
      <c r="C636" s="2">
        <v>0</v>
      </c>
      <c r="D636" s="2">
        <v>0</v>
      </c>
      <c r="E636" s="2">
        <v>0</v>
      </c>
      <c r="F636" s="2">
        <v>0</v>
      </c>
      <c r="G636" s="2">
        <f>YEAR(CONSUMO_UP[[#This Row],[Fecha]])</f>
        <v>2025</v>
      </c>
      <c r="H636" s="2">
        <f>MONTH(CONSUMO_UP[[#This Row],[Fecha]])</f>
        <v>1</v>
      </c>
      <c r="I636" s="12" t="str">
        <f>TEXT(DATE(CONSUMO_UP[[#This Row],[anio]], CONSUMO_UP[[#This Row],[mes]], CONSUMO_UP[[#This Row],[dia]]), "mmmm")</f>
        <v>January</v>
      </c>
      <c r="J636" s="2">
        <f>DAY(CONSUMO_UP[[#This Row],[Fecha]])</f>
        <v>27</v>
      </c>
      <c r="K636" s="12" t="str">
        <f t="shared" si="9"/>
        <v>27-01-2025_10</v>
      </c>
    </row>
    <row r="637" spans="1:11" x14ac:dyDescent="0.3">
      <c r="A637" s="3">
        <v>45684</v>
      </c>
      <c r="B637" s="6">
        <v>0.45833333333333331</v>
      </c>
      <c r="C637" s="2">
        <v>0</v>
      </c>
      <c r="D637" s="2">
        <v>0</v>
      </c>
      <c r="E637" s="2">
        <v>0</v>
      </c>
      <c r="F637" s="2">
        <v>0</v>
      </c>
      <c r="G637" s="2">
        <f>YEAR(CONSUMO_UP[[#This Row],[Fecha]])</f>
        <v>2025</v>
      </c>
      <c r="H637" s="2">
        <f>MONTH(CONSUMO_UP[[#This Row],[Fecha]])</f>
        <v>1</v>
      </c>
      <c r="I637" s="12" t="str">
        <f>TEXT(DATE(CONSUMO_UP[[#This Row],[anio]], CONSUMO_UP[[#This Row],[mes]], CONSUMO_UP[[#This Row],[dia]]), "mmmm")</f>
        <v>January</v>
      </c>
      <c r="J637" s="2">
        <f>DAY(CONSUMO_UP[[#This Row],[Fecha]])</f>
        <v>27</v>
      </c>
      <c r="K637" s="12" t="str">
        <f t="shared" si="9"/>
        <v>27-01-2025_11</v>
      </c>
    </row>
    <row r="638" spans="1:11" x14ac:dyDescent="0.3">
      <c r="A638" s="3">
        <v>45684</v>
      </c>
      <c r="B638" s="6">
        <v>0.5</v>
      </c>
      <c r="C638" s="2">
        <v>0</v>
      </c>
      <c r="D638" s="2">
        <v>0</v>
      </c>
      <c r="E638" s="2">
        <v>0</v>
      </c>
      <c r="F638" s="2">
        <v>0</v>
      </c>
      <c r="G638" s="2">
        <f>YEAR(CONSUMO_UP[[#This Row],[Fecha]])</f>
        <v>2025</v>
      </c>
      <c r="H638" s="2">
        <f>MONTH(CONSUMO_UP[[#This Row],[Fecha]])</f>
        <v>1</v>
      </c>
      <c r="I638" s="12" t="str">
        <f>TEXT(DATE(CONSUMO_UP[[#This Row],[anio]], CONSUMO_UP[[#This Row],[mes]], CONSUMO_UP[[#This Row],[dia]]), "mmmm")</f>
        <v>January</v>
      </c>
      <c r="J638" s="2">
        <f>DAY(CONSUMO_UP[[#This Row],[Fecha]])</f>
        <v>27</v>
      </c>
      <c r="K638" s="12" t="str">
        <f t="shared" si="9"/>
        <v>27-01-2025_12</v>
      </c>
    </row>
    <row r="639" spans="1:11" x14ac:dyDescent="0.3">
      <c r="A639" s="3">
        <v>45684</v>
      </c>
      <c r="B639" s="6">
        <v>0.54166666666666663</v>
      </c>
      <c r="C639" s="2">
        <v>0</v>
      </c>
      <c r="D639" s="2">
        <v>0</v>
      </c>
      <c r="E639" s="2">
        <v>0</v>
      </c>
      <c r="F639" s="2">
        <v>0</v>
      </c>
      <c r="G639" s="2">
        <f>YEAR(CONSUMO_UP[[#This Row],[Fecha]])</f>
        <v>2025</v>
      </c>
      <c r="H639" s="2">
        <f>MONTH(CONSUMO_UP[[#This Row],[Fecha]])</f>
        <v>1</v>
      </c>
      <c r="I639" s="12" t="str">
        <f>TEXT(DATE(CONSUMO_UP[[#This Row],[anio]], CONSUMO_UP[[#This Row],[mes]], CONSUMO_UP[[#This Row],[dia]]), "mmmm")</f>
        <v>January</v>
      </c>
      <c r="J639" s="2">
        <f>DAY(CONSUMO_UP[[#This Row],[Fecha]])</f>
        <v>27</v>
      </c>
      <c r="K639" s="12" t="str">
        <f t="shared" si="9"/>
        <v>27-01-2025_13</v>
      </c>
    </row>
    <row r="640" spans="1:11" x14ac:dyDescent="0.3">
      <c r="A640" s="3">
        <v>45684</v>
      </c>
      <c r="B640" s="6">
        <v>0.58333333333333337</v>
      </c>
      <c r="C640" s="2">
        <v>0</v>
      </c>
      <c r="D640" s="2">
        <v>0</v>
      </c>
      <c r="E640" s="2">
        <v>0</v>
      </c>
      <c r="F640" s="2">
        <v>0</v>
      </c>
      <c r="G640" s="2">
        <f>YEAR(CONSUMO_UP[[#This Row],[Fecha]])</f>
        <v>2025</v>
      </c>
      <c r="H640" s="2">
        <f>MONTH(CONSUMO_UP[[#This Row],[Fecha]])</f>
        <v>1</v>
      </c>
      <c r="I640" s="12" t="str">
        <f>TEXT(DATE(CONSUMO_UP[[#This Row],[anio]], CONSUMO_UP[[#This Row],[mes]], CONSUMO_UP[[#This Row],[dia]]), "mmmm")</f>
        <v>January</v>
      </c>
      <c r="J640" s="2">
        <f>DAY(CONSUMO_UP[[#This Row],[Fecha]])</f>
        <v>27</v>
      </c>
      <c r="K640" s="12" t="str">
        <f t="shared" si="9"/>
        <v>27-01-2025_14</v>
      </c>
    </row>
    <row r="641" spans="1:11" x14ac:dyDescent="0.3">
      <c r="A641" s="3">
        <v>45684</v>
      </c>
      <c r="B641" s="6">
        <v>0.625</v>
      </c>
      <c r="C641" s="2">
        <v>0</v>
      </c>
      <c r="D641" s="2">
        <v>0</v>
      </c>
      <c r="E641" s="2">
        <v>0</v>
      </c>
      <c r="F641" s="2">
        <v>0</v>
      </c>
      <c r="G641" s="2">
        <f>YEAR(CONSUMO_UP[[#This Row],[Fecha]])</f>
        <v>2025</v>
      </c>
      <c r="H641" s="2">
        <f>MONTH(CONSUMO_UP[[#This Row],[Fecha]])</f>
        <v>1</v>
      </c>
      <c r="I641" s="12" t="str">
        <f>TEXT(DATE(CONSUMO_UP[[#This Row],[anio]], CONSUMO_UP[[#This Row],[mes]], CONSUMO_UP[[#This Row],[dia]]), "mmmm")</f>
        <v>January</v>
      </c>
      <c r="J641" s="2">
        <f>DAY(CONSUMO_UP[[#This Row],[Fecha]])</f>
        <v>27</v>
      </c>
      <c r="K641" s="12" t="str">
        <f t="shared" si="9"/>
        <v>27-01-2025_15</v>
      </c>
    </row>
    <row r="642" spans="1:11" x14ac:dyDescent="0.3">
      <c r="A642" s="3">
        <v>45684</v>
      </c>
      <c r="B642" s="6">
        <v>0.66666666666666663</v>
      </c>
      <c r="C642" s="2">
        <v>0</v>
      </c>
      <c r="D642" s="2">
        <v>0</v>
      </c>
      <c r="E642" s="2">
        <v>0</v>
      </c>
      <c r="F642" s="2">
        <v>0</v>
      </c>
      <c r="G642" s="2">
        <f>YEAR(CONSUMO_UP[[#This Row],[Fecha]])</f>
        <v>2025</v>
      </c>
      <c r="H642" s="2">
        <f>MONTH(CONSUMO_UP[[#This Row],[Fecha]])</f>
        <v>1</v>
      </c>
      <c r="I642" s="12" t="str">
        <f>TEXT(DATE(CONSUMO_UP[[#This Row],[anio]], CONSUMO_UP[[#This Row],[mes]], CONSUMO_UP[[#This Row],[dia]]), "mmmm")</f>
        <v>January</v>
      </c>
      <c r="J642" s="2">
        <f>DAY(CONSUMO_UP[[#This Row],[Fecha]])</f>
        <v>27</v>
      </c>
      <c r="K642" s="12" t="str">
        <f t="shared" ref="K642:K705" si="10">TEXT(A642,"dd-mm-yyyy") &amp; "_" &amp; TEXT(HOUR(B642),"00")</f>
        <v>27-01-2025_16</v>
      </c>
    </row>
    <row r="643" spans="1:11" x14ac:dyDescent="0.3">
      <c r="A643" s="3">
        <v>45684</v>
      </c>
      <c r="B643" s="6">
        <v>0.70833333333333337</v>
      </c>
      <c r="C643" s="2">
        <v>4.0999999999994499</v>
      </c>
      <c r="D643" s="2">
        <v>4.8780000000000001</v>
      </c>
      <c r="E643" s="2">
        <v>4.47</v>
      </c>
      <c r="F643" s="2">
        <v>4.5140000000000002</v>
      </c>
      <c r="G643" s="2">
        <f>YEAR(CONSUMO_UP[[#This Row],[Fecha]])</f>
        <v>2025</v>
      </c>
      <c r="H643" s="2">
        <f>MONTH(CONSUMO_UP[[#This Row],[Fecha]])</f>
        <v>1</v>
      </c>
      <c r="I643" s="12" t="str">
        <f>TEXT(DATE(CONSUMO_UP[[#This Row],[anio]], CONSUMO_UP[[#This Row],[mes]], CONSUMO_UP[[#This Row],[dia]]), "mmmm")</f>
        <v>January</v>
      </c>
      <c r="J643" s="2">
        <f>DAY(CONSUMO_UP[[#This Row],[Fecha]])</f>
        <v>27</v>
      </c>
      <c r="K643" s="12" t="str">
        <f t="shared" si="10"/>
        <v>27-01-2025_17</v>
      </c>
    </row>
    <row r="644" spans="1:11" x14ac:dyDescent="0.3">
      <c r="A644" s="3">
        <v>45684</v>
      </c>
      <c r="B644" s="6">
        <v>0.75</v>
      </c>
      <c r="C644" s="2">
        <v>7.6150000000006903</v>
      </c>
      <c r="D644" s="2">
        <v>9.673</v>
      </c>
      <c r="E644" s="2">
        <v>12.714</v>
      </c>
      <c r="F644" s="2">
        <v>11.821</v>
      </c>
      <c r="G644" s="2">
        <f>YEAR(CONSUMO_UP[[#This Row],[Fecha]])</f>
        <v>2025</v>
      </c>
      <c r="H644" s="2">
        <f>MONTH(CONSUMO_UP[[#This Row],[Fecha]])</f>
        <v>1</v>
      </c>
      <c r="I644" s="12" t="str">
        <f>TEXT(DATE(CONSUMO_UP[[#This Row],[anio]], CONSUMO_UP[[#This Row],[mes]], CONSUMO_UP[[#This Row],[dia]]), "mmmm")</f>
        <v>January</v>
      </c>
      <c r="J644" s="2">
        <f>DAY(CONSUMO_UP[[#This Row],[Fecha]])</f>
        <v>27</v>
      </c>
      <c r="K644" s="12" t="str">
        <f t="shared" si="10"/>
        <v>27-01-2025_18</v>
      </c>
    </row>
    <row r="645" spans="1:11" x14ac:dyDescent="0.3">
      <c r="A645" s="3">
        <v>45684</v>
      </c>
      <c r="B645" s="6">
        <v>0.79166666666666663</v>
      </c>
      <c r="C645" s="2">
        <v>7.6089999999994697</v>
      </c>
      <c r="D645" s="2">
        <v>9.657</v>
      </c>
      <c r="E645" s="2">
        <v>12.69</v>
      </c>
      <c r="F645" s="2">
        <v>11.773999999999999</v>
      </c>
      <c r="G645" s="2">
        <f>YEAR(CONSUMO_UP[[#This Row],[Fecha]])</f>
        <v>2025</v>
      </c>
      <c r="H645" s="2">
        <f>MONTH(CONSUMO_UP[[#This Row],[Fecha]])</f>
        <v>1</v>
      </c>
      <c r="I645" s="12" t="str">
        <f>TEXT(DATE(CONSUMO_UP[[#This Row],[anio]], CONSUMO_UP[[#This Row],[mes]], CONSUMO_UP[[#This Row],[dia]]), "mmmm")</f>
        <v>January</v>
      </c>
      <c r="J645" s="2">
        <f>DAY(CONSUMO_UP[[#This Row],[Fecha]])</f>
        <v>27</v>
      </c>
      <c r="K645" s="12" t="str">
        <f t="shared" si="10"/>
        <v>27-01-2025_19</v>
      </c>
    </row>
    <row r="646" spans="1:11" x14ac:dyDescent="0.3">
      <c r="A646" s="3">
        <v>45684</v>
      </c>
      <c r="B646" s="6">
        <v>0.83333333333333337</v>
      </c>
      <c r="C646" s="2">
        <v>7.6090000000003801</v>
      </c>
      <c r="D646" s="2">
        <v>9.6449999999999996</v>
      </c>
      <c r="E646" s="2">
        <v>12.723000000000001</v>
      </c>
      <c r="F646" s="2">
        <v>11.775</v>
      </c>
      <c r="G646" s="2">
        <f>YEAR(CONSUMO_UP[[#This Row],[Fecha]])</f>
        <v>2025</v>
      </c>
      <c r="H646" s="2">
        <f>MONTH(CONSUMO_UP[[#This Row],[Fecha]])</f>
        <v>1</v>
      </c>
      <c r="I646" s="12" t="str">
        <f>TEXT(DATE(CONSUMO_UP[[#This Row],[anio]], CONSUMO_UP[[#This Row],[mes]], CONSUMO_UP[[#This Row],[dia]]), "mmmm")</f>
        <v>January</v>
      </c>
      <c r="J646" s="2">
        <f>DAY(CONSUMO_UP[[#This Row],[Fecha]])</f>
        <v>27</v>
      </c>
      <c r="K646" s="12" t="str">
        <f t="shared" si="10"/>
        <v>27-01-2025_20</v>
      </c>
    </row>
    <row r="647" spans="1:11" x14ac:dyDescent="0.3">
      <c r="A647" s="3">
        <v>45684</v>
      </c>
      <c r="B647" s="6">
        <v>0.875</v>
      </c>
      <c r="C647" s="2">
        <v>7.5979999999999599</v>
      </c>
      <c r="D647" s="2">
        <v>9.64</v>
      </c>
      <c r="E647" s="2">
        <v>12.704000000000001</v>
      </c>
      <c r="F647" s="2">
        <v>11.765000000000001</v>
      </c>
      <c r="G647" s="2">
        <f>YEAR(CONSUMO_UP[[#This Row],[Fecha]])</f>
        <v>2025</v>
      </c>
      <c r="H647" s="2">
        <f>MONTH(CONSUMO_UP[[#This Row],[Fecha]])</f>
        <v>1</v>
      </c>
      <c r="I647" s="12" t="str">
        <f>TEXT(DATE(CONSUMO_UP[[#This Row],[anio]], CONSUMO_UP[[#This Row],[mes]], CONSUMO_UP[[#This Row],[dia]]), "mmmm")</f>
        <v>January</v>
      </c>
      <c r="J647" s="2">
        <f>DAY(CONSUMO_UP[[#This Row],[Fecha]])</f>
        <v>27</v>
      </c>
      <c r="K647" s="12" t="str">
        <f t="shared" si="10"/>
        <v>27-01-2025_21</v>
      </c>
    </row>
    <row r="648" spans="1:11" x14ac:dyDescent="0.3">
      <c r="A648" s="3">
        <v>45684</v>
      </c>
      <c r="B648" s="6">
        <v>0.91666666666666663</v>
      </c>
      <c r="C648" s="2">
        <v>7.67900000000009</v>
      </c>
      <c r="D648" s="2">
        <v>9.7810000000000006</v>
      </c>
      <c r="E648" s="2">
        <v>12.896000000000001</v>
      </c>
      <c r="F648" s="2">
        <v>11.942</v>
      </c>
      <c r="G648" s="2">
        <f>YEAR(CONSUMO_UP[[#This Row],[Fecha]])</f>
        <v>2025</v>
      </c>
      <c r="H648" s="2">
        <f>MONTH(CONSUMO_UP[[#This Row],[Fecha]])</f>
        <v>1</v>
      </c>
      <c r="I648" s="12" t="str">
        <f>TEXT(DATE(CONSUMO_UP[[#This Row],[anio]], CONSUMO_UP[[#This Row],[mes]], CONSUMO_UP[[#This Row],[dia]]), "mmmm")</f>
        <v>January</v>
      </c>
      <c r="J648" s="2">
        <f>DAY(CONSUMO_UP[[#This Row],[Fecha]])</f>
        <v>27</v>
      </c>
      <c r="K648" s="12" t="str">
        <f t="shared" si="10"/>
        <v>27-01-2025_22</v>
      </c>
    </row>
    <row r="649" spans="1:11" x14ac:dyDescent="0.3">
      <c r="A649" s="3">
        <v>45684</v>
      </c>
      <c r="B649" s="6">
        <v>0.95833333333333337</v>
      </c>
      <c r="G649" s="2">
        <f>YEAR(CONSUMO_UP[[#This Row],[Fecha]])</f>
        <v>2025</v>
      </c>
      <c r="H649" s="2">
        <f>MONTH(CONSUMO_UP[[#This Row],[Fecha]])</f>
        <v>1</v>
      </c>
      <c r="I649" s="12" t="str">
        <f>TEXT(DATE(CONSUMO_UP[[#This Row],[anio]], CONSUMO_UP[[#This Row],[mes]], CONSUMO_UP[[#This Row],[dia]]), "mmmm")</f>
        <v>January</v>
      </c>
      <c r="J649" s="2">
        <f>DAY(CONSUMO_UP[[#This Row],[Fecha]])</f>
        <v>27</v>
      </c>
      <c r="K649" s="12" t="str">
        <f t="shared" si="10"/>
        <v>27-01-2025_23</v>
      </c>
    </row>
    <row r="650" spans="1:11" x14ac:dyDescent="0.3">
      <c r="A650" s="3">
        <v>45685</v>
      </c>
      <c r="B650" s="6">
        <v>0</v>
      </c>
      <c r="C650" s="2">
        <v>7.7509999999992898</v>
      </c>
      <c r="D650" s="2">
        <v>9.8010000000000002</v>
      </c>
      <c r="E650" s="2">
        <v>12.903</v>
      </c>
      <c r="F650" s="2">
        <v>11.96</v>
      </c>
      <c r="G650" s="2">
        <f>YEAR(CONSUMO_UP[[#This Row],[Fecha]])</f>
        <v>2025</v>
      </c>
      <c r="H650" s="2">
        <f>MONTH(CONSUMO_UP[[#This Row],[Fecha]])</f>
        <v>1</v>
      </c>
      <c r="I650" s="12" t="str">
        <f>TEXT(DATE(CONSUMO_UP[[#This Row],[anio]], CONSUMO_UP[[#This Row],[mes]], CONSUMO_UP[[#This Row],[dia]]), "mmmm")</f>
        <v>January</v>
      </c>
      <c r="J650" s="2">
        <f>DAY(CONSUMO_UP[[#This Row],[Fecha]])</f>
        <v>28</v>
      </c>
      <c r="K650" s="12" t="str">
        <f t="shared" si="10"/>
        <v>28-01-2025_00</v>
      </c>
    </row>
    <row r="651" spans="1:11" x14ac:dyDescent="0.3">
      <c r="A651" s="3">
        <v>45685</v>
      </c>
      <c r="B651" s="6">
        <v>4.1666666666666664E-2</v>
      </c>
      <c r="C651" s="2">
        <v>7.7560000000003102</v>
      </c>
      <c r="D651" s="2">
        <v>9.8710000000000004</v>
      </c>
      <c r="E651" s="2">
        <v>12.961</v>
      </c>
      <c r="F651" s="2">
        <v>12.039</v>
      </c>
      <c r="G651" s="2">
        <f>YEAR(CONSUMO_UP[[#This Row],[Fecha]])</f>
        <v>2025</v>
      </c>
      <c r="H651" s="2">
        <f>MONTH(CONSUMO_UP[[#This Row],[Fecha]])</f>
        <v>1</v>
      </c>
      <c r="I651" s="12" t="str">
        <f>TEXT(DATE(CONSUMO_UP[[#This Row],[anio]], CONSUMO_UP[[#This Row],[mes]], CONSUMO_UP[[#This Row],[dia]]), "mmmm")</f>
        <v>January</v>
      </c>
      <c r="J651" s="2">
        <f>DAY(CONSUMO_UP[[#This Row],[Fecha]])</f>
        <v>28</v>
      </c>
      <c r="K651" s="12" t="str">
        <f t="shared" si="10"/>
        <v>28-01-2025_01</v>
      </c>
    </row>
    <row r="652" spans="1:11" x14ac:dyDescent="0.3">
      <c r="A652" s="3">
        <v>45685</v>
      </c>
      <c r="B652" s="6">
        <v>8.3333333333333329E-2</v>
      </c>
      <c r="C652" s="2">
        <v>7.7280000000000699</v>
      </c>
      <c r="D652" s="2">
        <v>9.8119999999999994</v>
      </c>
      <c r="E652" s="2">
        <v>12.868</v>
      </c>
      <c r="F652" s="2">
        <v>11.967000000000001</v>
      </c>
      <c r="G652" s="2">
        <f>YEAR(CONSUMO_UP[[#This Row],[Fecha]])</f>
        <v>2025</v>
      </c>
      <c r="H652" s="2">
        <f>MONTH(CONSUMO_UP[[#This Row],[Fecha]])</f>
        <v>1</v>
      </c>
      <c r="I652" s="12" t="str">
        <f>TEXT(DATE(CONSUMO_UP[[#This Row],[anio]], CONSUMO_UP[[#This Row],[mes]], CONSUMO_UP[[#This Row],[dia]]), "mmmm")</f>
        <v>January</v>
      </c>
      <c r="J652" s="2">
        <f>DAY(CONSUMO_UP[[#This Row],[Fecha]])</f>
        <v>28</v>
      </c>
      <c r="K652" s="12" t="str">
        <f t="shared" si="10"/>
        <v>28-01-2025_02</v>
      </c>
    </row>
    <row r="653" spans="1:11" x14ac:dyDescent="0.3">
      <c r="A653" s="3">
        <v>45685</v>
      </c>
      <c r="B653" s="6">
        <v>0.125</v>
      </c>
      <c r="C653" s="2">
        <v>7.6750000000001801</v>
      </c>
      <c r="D653" s="2">
        <v>9.8170000000000002</v>
      </c>
      <c r="E653" s="2">
        <v>12.814</v>
      </c>
      <c r="F653" s="2">
        <v>11.914999999999999</v>
      </c>
      <c r="G653" s="2">
        <f>YEAR(CONSUMO_UP[[#This Row],[Fecha]])</f>
        <v>2025</v>
      </c>
      <c r="H653" s="2">
        <f>MONTH(CONSUMO_UP[[#This Row],[Fecha]])</f>
        <v>1</v>
      </c>
      <c r="I653" s="12" t="str">
        <f>TEXT(DATE(CONSUMO_UP[[#This Row],[anio]], CONSUMO_UP[[#This Row],[mes]], CONSUMO_UP[[#This Row],[dia]]), "mmmm")</f>
        <v>January</v>
      </c>
      <c r="J653" s="2">
        <f>DAY(CONSUMO_UP[[#This Row],[Fecha]])</f>
        <v>28</v>
      </c>
      <c r="K653" s="12" t="str">
        <f t="shared" si="10"/>
        <v>28-01-2025_03</v>
      </c>
    </row>
    <row r="654" spans="1:11" x14ac:dyDescent="0.3">
      <c r="A654" s="3">
        <v>45685</v>
      </c>
      <c r="B654" s="6">
        <v>0.16666666666666666</v>
      </c>
      <c r="C654" s="2">
        <v>7.6539999999995398</v>
      </c>
      <c r="D654" s="2">
        <v>9.8140000000000001</v>
      </c>
      <c r="E654" s="2">
        <v>12.788</v>
      </c>
      <c r="F654" s="2">
        <v>11.893000000000001</v>
      </c>
      <c r="G654" s="2">
        <f>YEAR(CONSUMO_UP[[#This Row],[Fecha]])</f>
        <v>2025</v>
      </c>
      <c r="H654" s="2">
        <f>MONTH(CONSUMO_UP[[#This Row],[Fecha]])</f>
        <v>1</v>
      </c>
      <c r="I654" s="12" t="str">
        <f>TEXT(DATE(CONSUMO_UP[[#This Row],[anio]], CONSUMO_UP[[#This Row],[mes]], CONSUMO_UP[[#This Row],[dia]]), "mmmm")</f>
        <v>January</v>
      </c>
      <c r="J654" s="2">
        <f>DAY(CONSUMO_UP[[#This Row],[Fecha]])</f>
        <v>28</v>
      </c>
      <c r="K654" s="12" t="str">
        <f t="shared" si="10"/>
        <v>28-01-2025_04</v>
      </c>
    </row>
    <row r="655" spans="1:11" x14ac:dyDescent="0.3">
      <c r="A655" s="3">
        <v>45685</v>
      </c>
      <c r="B655" s="6">
        <v>0.20833333333333334</v>
      </c>
      <c r="C655" s="2">
        <v>7.6540000000004502</v>
      </c>
      <c r="D655" s="2">
        <v>9.8089999999999993</v>
      </c>
      <c r="E655" s="2">
        <v>12.766999999999999</v>
      </c>
      <c r="F655" s="2">
        <v>11.87</v>
      </c>
      <c r="G655" s="2">
        <f>YEAR(CONSUMO_UP[[#This Row],[Fecha]])</f>
        <v>2025</v>
      </c>
      <c r="H655" s="2">
        <f>MONTH(CONSUMO_UP[[#This Row],[Fecha]])</f>
        <v>1</v>
      </c>
      <c r="I655" s="12" t="str">
        <f>TEXT(DATE(CONSUMO_UP[[#This Row],[anio]], CONSUMO_UP[[#This Row],[mes]], CONSUMO_UP[[#This Row],[dia]]), "mmmm")</f>
        <v>January</v>
      </c>
      <c r="J655" s="2">
        <f>DAY(CONSUMO_UP[[#This Row],[Fecha]])</f>
        <v>28</v>
      </c>
      <c r="K655" s="12" t="str">
        <f t="shared" si="10"/>
        <v>28-01-2025_05</v>
      </c>
    </row>
    <row r="656" spans="1:11" x14ac:dyDescent="0.3">
      <c r="A656" s="3">
        <v>45685</v>
      </c>
      <c r="B656" s="6">
        <v>0.25</v>
      </c>
      <c r="C656" s="2">
        <v>5.66100000000006</v>
      </c>
      <c r="D656" s="2">
        <v>7.2039999999999997</v>
      </c>
      <c r="E656" s="2">
        <v>9.5079999999999991</v>
      </c>
      <c r="F656" s="2">
        <v>7.8529999999999998</v>
      </c>
      <c r="G656" s="2">
        <f>YEAR(CONSUMO_UP[[#This Row],[Fecha]])</f>
        <v>2025</v>
      </c>
      <c r="H656" s="2">
        <f>MONTH(CONSUMO_UP[[#This Row],[Fecha]])</f>
        <v>1</v>
      </c>
      <c r="I656" s="12" t="str">
        <f>TEXT(DATE(CONSUMO_UP[[#This Row],[anio]], CONSUMO_UP[[#This Row],[mes]], CONSUMO_UP[[#This Row],[dia]]), "mmmm")</f>
        <v>January</v>
      </c>
      <c r="J656" s="2">
        <f>DAY(CONSUMO_UP[[#This Row],[Fecha]])</f>
        <v>28</v>
      </c>
      <c r="K656" s="12" t="str">
        <f t="shared" si="10"/>
        <v>28-01-2025_06</v>
      </c>
    </row>
    <row r="657" spans="1:11" x14ac:dyDescent="0.3">
      <c r="A657" s="3">
        <v>45685</v>
      </c>
      <c r="B657" s="6">
        <v>0.29166666666666669</v>
      </c>
      <c r="C657" s="2">
        <v>0</v>
      </c>
      <c r="D657" s="2">
        <v>0</v>
      </c>
      <c r="E657" s="2">
        <v>0</v>
      </c>
      <c r="F657" s="2">
        <v>0</v>
      </c>
      <c r="G657" s="2">
        <f>YEAR(CONSUMO_UP[[#This Row],[Fecha]])</f>
        <v>2025</v>
      </c>
      <c r="H657" s="2">
        <f>MONTH(CONSUMO_UP[[#This Row],[Fecha]])</f>
        <v>1</v>
      </c>
      <c r="I657" s="12" t="str">
        <f>TEXT(DATE(CONSUMO_UP[[#This Row],[anio]], CONSUMO_UP[[#This Row],[mes]], CONSUMO_UP[[#This Row],[dia]]), "mmmm")</f>
        <v>January</v>
      </c>
      <c r="J657" s="2">
        <f>DAY(CONSUMO_UP[[#This Row],[Fecha]])</f>
        <v>28</v>
      </c>
      <c r="K657" s="12" t="str">
        <f t="shared" si="10"/>
        <v>28-01-2025_07</v>
      </c>
    </row>
    <row r="658" spans="1:11" x14ac:dyDescent="0.3">
      <c r="A658" s="3">
        <v>45685</v>
      </c>
      <c r="B658" s="6">
        <v>0.33333333333333331</v>
      </c>
      <c r="C658" s="2">
        <v>0</v>
      </c>
      <c r="D658" s="2">
        <v>0</v>
      </c>
      <c r="E658" s="2">
        <v>0</v>
      </c>
      <c r="F658" s="2">
        <v>0</v>
      </c>
      <c r="G658" s="2">
        <f>YEAR(CONSUMO_UP[[#This Row],[Fecha]])</f>
        <v>2025</v>
      </c>
      <c r="H658" s="2">
        <f>MONTH(CONSUMO_UP[[#This Row],[Fecha]])</f>
        <v>1</v>
      </c>
      <c r="I658" s="12" t="str">
        <f>TEXT(DATE(CONSUMO_UP[[#This Row],[anio]], CONSUMO_UP[[#This Row],[mes]], CONSUMO_UP[[#This Row],[dia]]), "mmmm")</f>
        <v>January</v>
      </c>
      <c r="J658" s="2">
        <f>DAY(CONSUMO_UP[[#This Row],[Fecha]])</f>
        <v>28</v>
      </c>
      <c r="K658" s="12" t="str">
        <f t="shared" si="10"/>
        <v>28-01-2025_08</v>
      </c>
    </row>
    <row r="659" spans="1:11" x14ac:dyDescent="0.3">
      <c r="A659" s="3">
        <v>45685</v>
      </c>
      <c r="B659" s="6">
        <v>0.375</v>
      </c>
      <c r="C659" s="2">
        <v>0</v>
      </c>
      <c r="D659" s="2">
        <v>0</v>
      </c>
      <c r="E659" s="2">
        <v>0</v>
      </c>
      <c r="F659" s="2">
        <v>0</v>
      </c>
      <c r="G659" s="2">
        <f>YEAR(CONSUMO_UP[[#This Row],[Fecha]])</f>
        <v>2025</v>
      </c>
      <c r="H659" s="2">
        <f>MONTH(CONSUMO_UP[[#This Row],[Fecha]])</f>
        <v>1</v>
      </c>
      <c r="I659" s="12" t="str">
        <f>TEXT(DATE(CONSUMO_UP[[#This Row],[anio]], CONSUMO_UP[[#This Row],[mes]], CONSUMO_UP[[#This Row],[dia]]), "mmmm")</f>
        <v>January</v>
      </c>
      <c r="J659" s="2">
        <f>DAY(CONSUMO_UP[[#This Row],[Fecha]])</f>
        <v>28</v>
      </c>
      <c r="K659" s="12" t="str">
        <f t="shared" si="10"/>
        <v>28-01-2025_09</v>
      </c>
    </row>
    <row r="660" spans="1:11" x14ac:dyDescent="0.3">
      <c r="A660" s="3">
        <v>45685</v>
      </c>
      <c r="B660" s="6">
        <v>0.41666666666666669</v>
      </c>
      <c r="C660" s="2">
        <v>0</v>
      </c>
      <c r="D660" s="2">
        <v>0</v>
      </c>
      <c r="E660" s="2">
        <v>0</v>
      </c>
      <c r="F660" s="2">
        <v>0</v>
      </c>
      <c r="G660" s="2">
        <f>YEAR(CONSUMO_UP[[#This Row],[Fecha]])</f>
        <v>2025</v>
      </c>
      <c r="H660" s="2">
        <f>MONTH(CONSUMO_UP[[#This Row],[Fecha]])</f>
        <v>1</v>
      </c>
      <c r="I660" s="12" t="str">
        <f>TEXT(DATE(CONSUMO_UP[[#This Row],[anio]], CONSUMO_UP[[#This Row],[mes]], CONSUMO_UP[[#This Row],[dia]]), "mmmm")</f>
        <v>January</v>
      </c>
      <c r="J660" s="2">
        <f>DAY(CONSUMO_UP[[#This Row],[Fecha]])</f>
        <v>28</v>
      </c>
      <c r="K660" s="12" t="str">
        <f t="shared" si="10"/>
        <v>28-01-2025_10</v>
      </c>
    </row>
    <row r="661" spans="1:11" x14ac:dyDescent="0.3">
      <c r="A661" s="3">
        <v>45685</v>
      </c>
      <c r="B661" s="6">
        <v>0.45833333333333331</v>
      </c>
      <c r="C661" s="2">
        <v>0</v>
      </c>
      <c r="D661" s="2">
        <v>0</v>
      </c>
      <c r="E661" s="2">
        <v>0</v>
      </c>
      <c r="F661" s="2">
        <v>0</v>
      </c>
      <c r="G661" s="2">
        <f>YEAR(CONSUMO_UP[[#This Row],[Fecha]])</f>
        <v>2025</v>
      </c>
      <c r="H661" s="2">
        <f>MONTH(CONSUMO_UP[[#This Row],[Fecha]])</f>
        <v>1</v>
      </c>
      <c r="I661" s="12" t="str">
        <f>TEXT(DATE(CONSUMO_UP[[#This Row],[anio]], CONSUMO_UP[[#This Row],[mes]], CONSUMO_UP[[#This Row],[dia]]), "mmmm")</f>
        <v>January</v>
      </c>
      <c r="J661" s="2">
        <f>DAY(CONSUMO_UP[[#This Row],[Fecha]])</f>
        <v>28</v>
      </c>
      <c r="K661" s="12" t="str">
        <f t="shared" si="10"/>
        <v>28-01-2025_11</v>
      </c>
    </row>
    <row r="662" spans="1:11" x14ac:dyDescent="0.3">
      <c r="A662" s="3">
        <v>45685</v>
      </c>
      <c r="B662" s="6">
        <v>0.5</v>
      </c>
      <c r="C662" s="2">
        <v>0</v>
      </c>
      <c r="D662" s="2">
        <v>0</v>
      </c>
      <c r="E662" s="2">
        <v>0</v>
      </c>
      <c r="F662" s="2">
        <v>0</v>
      </c>
      <c r="G662" s="2">
        <f>YEAR(CONSUMO_UP[[#This Row],[Fecha]])</f>
        <v>2025</v>
      </c>
      <c r="H662" s="2">
        <f>MONTH(CONSUMO_UP[[#This Row],[Fecha]])</f>
        <v>1</v>
      </c>
      <c r="I662" s="12" t="str">
        <f>TEXT(DATE(CONSUMO_UP[[#This Row],[anio]], CONSUMO_UP[[#This Row],[mes]], CONSUMO_UP[[#This Row],[dia]]), "mmmm")</f>
        <v>January</v>
      </c>
      <c r="J662" s="2">
        <f>DAY(CONSUMO_UP[[#This Row],[Fecha]])</f>
        <v>28</v>
      </c>
      <c r="K662" s="12" t="str">
        <f t="shared" si="10"/>
        <v>28-01-2025_12</v>
      </c>
    </row>
    <row r="663" spans="1:11" x14ac:dyDescent="0.3">
      <c r="A663" s="3">
        <v>45685</v>
      </c>
      <c r="B663" s="6">
        <v>0.54166666666666663</v>
      </c>
      <c r="C663" s="2">
        <v>0</v>
      </c>
      <c r="D663" s="2">
        <v>0</v>
      </c>
      <c r="E663" s="2">
        <v>0</v>
      </c>
      <c r="F663" s="2">
        <v>0</v>
      </c>
      <c r="G663" s="2">
        <f>YEAR(CONSUMO_UP[[#This Row],[Fecha]])</f>
        <v>2025</v>
      </c>
      <c r="H663" s="2">
        <f>MONTH(CONSUMO_UP[[#This Row],[Fecha]])</f>
        <v>1</v>
      </c>
      <c r="I663" s="12" t="str">
        <f>TEXT(DATE(CONSUMO_UP[[#This Row],[anio]], CONSUMO_UP[[#This Row],[mes]], CONSUMO_UP[[#This Row],[dia]]), "mmmm")</f>
        <v>January</v>
      </c>
      <c r="J663" s="2">
        <f>DAY(CONSUMO_UP[[#This Row],[Fecha]])</f>
        <v>28</v>
      </c>
      <c r="K663" s="12" t="str">
        <f t="shared" si="10"/>
        <v>28-01-2025_13</v>
      </c>
    </row>
    <row r="664" spans="1:11" x14ac:dyDescent="0.3">
      <c r="A664" s="3">
        <v>45685</v>
      </c>
      <c r="B664" s="6">
        <v>0.58333333333333337</v>
      </c>
      <c r="C664" s="2">
        <v>0</v>
      </c>
      <c r="D664" s="2">
        <v>0</v>
      </c>
      <c r="E664" s="2">
        <v>0</v>
      </c>
      <c r="F664" s="2">
        <v>0</v>
      </c>
      <c r="G664" s="2">
        <f>YEAR(CONSUMO_UP[[#This Row],[Fecha]])</f>
        <v>2025</v>
      </c>
      <c r="H664" s="2">
        <f>MONTH(CONSUMO_UP[[#This Row],[Fecha]])</f>
        <v>1</v>
      </c>
      <c r="I664" s="12" t="str">
        <f>TEXT(DATE(CONSUMO_UP[[#This Row],[anio]], CONSUMO_UP[[#This Row],[mes]], CONSUMO_UP[[#This Row],[dia]]), "mmmm")</f>
        <v>January</v>
      </c>
      <c r="J664" s="2">
        <f>DAY(CONSUMO_UP[[#This Row],[Fecha]])</f>
        <v>28</v>
      </c>
      <c r="K664" s="12" t="str">
        <f t="shared" si="10"/>
        <v>28-01-2025_14</v>
      </c>
    </row>
    <row r="665" spans="1:11" x14ac:dyDescent="0.3">
      <c r="A665" s="3">
        <v>45685</v>
      </c>
      <c r="B665" s="6">
        <v>0.625</v>
      </c>
      <c r="C665" s="2">
        <v>0</v>
      </c>
      <c r="D665" s="2">
        <v>0</v>
      </c>
      <c r="E665" s="2">
        <v>0</v>
      </c>
      <c r="F665" s="2">
        <v>0</v>
      </c>
      <c r="G665" s="2">
        <f>YEAR(CONSUMO_UP[[#This Row],[Fecha]])</f>
        <v>2025</v>
      </c>
      <c r="H665" s="2">
        <f>MONTH(CONSUMO_UP[[#This Row],[Fecha]])</f>
        <v>1</v>
      </c>
      <c r="I665" s="12" t="str">
        <f>TEXT(DATE(CONSUMO_UP[[#This Row],[anio]], CONSUMO_UP[[#This Row],[mes]], CONSUMO_UP[[#This Row],[dia]]), "mmmm")</f>
        <v>January</v>
      </c>
      <c r="J665" s="2">
        <f>DAY(CONSUMO_UP[[#This Row],[Fecha]])</f>
        <v>28</v>
      </c>
      <c r="K665" s="12" t="str">
        <f t="shared" si="10"/>
        <v>28-01-2025_15</v>
      </c>
    </row>
    <row r="666" spans="1:11" x14ac:dyDescent="0.3">
      <c r="A666" s="3">
        <v>45685</v>
      </c>
      <c r="B666" s="6">
        <v>0.66666666666666663</v>
      </c>
      <c r="C666" s="2">
        <v>0</v>
      </c>
      <c r="D666" s="2">
        <v>0</v>
      </c>
      <c r="E666" s="2">
        <v>0</v>
      </c>
      <c r="F666" s="2">
        <v>0</v>
      </c>
      <c r="G666" s="2">
        <f>YEAR(CONSUMO_UP[[#This Row],[Fecha]])</f>
        <v>2025</v>
      </c>
      <c r="H666" s="2">
        <f>MONTH(CONSUMO_UP[[#This Row],[Fecha]])</f>
        <v>1</v>
      </c>
      <c r="I666" s="12" t="str">
        <f>TEXT(DATE(CONSUMO_UP[[#This Row],[anio]], CONSUMO_UP[[#This Row],[mes]], CONSUMO_UP[[#This Row],[dia]]), "mmmm")</f>
        <v>January</v>
      </c>
      <c r="J666" s="2">
        <f>DAY(CONSUMO_UP[[#This Row],[Fecha]])</f>
        <v>28</v>
      </c>
      <c r="K666" s="12" t="str">
        <f t="shared" si="10"/>
        <v>28-01-2025_16</v>
      </c>
    </row>
    <row r="667" spans="1:11" x14ac:dyDescent="0.3">
      <c r="A667" s="3">
        <v>45685</v>
      </c>
      <c r="B667" s="6">
        <v>0.70833333333333337</v>
      </c>
      <c r="C667" s="2">
        <v>0</v>
      </c>
      <c r="D667" s="2">
        <v>0</v>
      </c>
      <c r="E667" s="2">
        <v>0</v>
      </c>
      <c r="F667" s="2">
        <v>0</v>
      </c>
      <c r="G667" s="2">
        <f>YEAR(CONSUMO_UP[[#This Row],[Fecha]])</f>
        <v>2025</v>
      </c>
      <c r="H667" s="2">
        <f>MONTH(CONSUMO_UP[[#This Row],[Fecha]])</f>
        <v>1</v>
      </c>
      <c r="I667" s="12" t="str">
        <f>TEXT(DATE(CONSUMO_UP[[#This Row],[anio]], CONSUMO_UP[[#This Row],[mes]], CONSUMO_UP[[#This Row],[dia]]), "mmmm")</f>
        <v>January</v>
      </c>
      <c r="J667" s="2">
        <f>DAY(CONSUMO_UP[[#This Row],[Fecha]])</f>
        <v>28</v>
      </c>
      <c r="K667" s="12" t="str">
        <f t="shared" si="10"/>
        <v>28-01-2025_17</v>
      </c>
    </row>
    <row r="668" spans="1:11" x14ac:dyDescent="0.3">
      <c r="A668" s="3">
        <v>45685</v>
      </c>
      <c r="B668" s="6">
        <v>0.75</v>
      </c>
      <c r="C668" s="2">
        <v>4.4200000000000701</v>
      </c>
      <c r="D668" s="2">
        <v>5.2240000000000002</v>
      </c>
      <c r="E668" s="2">
        <v>4.8540000000000001</v>
      </c>
      <c r="F668" s="2">
        <v>4.7889999999999997</v>
      </c>
      <c r="G668" s="2">
        <f>YEAR(CONSUMO_UP[[#This Row],[Fecha]])</f>
        <v>2025</v>
      </c>
      <c r="H668" s="2">
        <f>MONTH(CONSUMO_UP[[#This Row],[Fecha]])</f>
        <v>1</v>
      </c>
      <c r="I668" s="12" t="str">
        <f>TEXT(DATE(CONSUMO_UP[[#This Row],[anio]], CONSUMO_UP[[#This Row],[mes]], CONSUMO_UP[[#This Row],[dia]]), "mmmm")</f>
        <v>January</v>
      </c>
      <c r="J668" s="2">
        <f>DAY(CONSUMO_UP[[#This Row],[Fecha]])</f>
        <v>28</v>
      </c>
      <c r="K668" s="12" t="str">
        <f t="shared" si="10"/>
        <v>28-01-2025_18</v>
      </c>
    </row>
    <row r="669" spans="1:11" x14ac:dyDescent="0.3">
      <c r="A669" s="3">
        <v>45685</v>
      </c>
      <c r="B669" s="6">
        <v>0.79166666666666663</v>
      </c>
      <c r="C669" s="2">
        <v>7.57200000000012</v>
      </c>
      <c r="D669" s="2">
        <v>9.6869999999999994</v>
      </c>
      <c r="E669" s="2">
        <v>12.734999999999999</v>
      </c>
      <c r="F669" s="2">
        <v>11.849</v>
      </c>
      <c r="G669" s="2">
        <f>YEAR(CONSUMO_UP[[#This Row],[Fecha]])</f>
        <v>2025</v>
      </c>
      <c r="H669" s="2">
        <f>MONTH(CONSUMO_UP[[#This Row],[Fecha]])</f>
        <v>1</v>
      </c>
      <c r="I669" s="12" t="str">
        <f>TEXT(DATE(CONSUMO_UP[[#This Row],[anio]], CONSUMO_UP[[#This Row],[mes]], CONSUMO_UP[[#This Row],[dia]]), "mmmm")</f>
        <v>January</v>
      </c>
      <c r="J669" s="2">
        <f>DAY(CONSUMO_UP[[#This Row],[Fecha]])</f>
        <v>28</v>
      </c>
      <c r="K669" s="12" t="str">
        <f t="shared" si="10"/>
        <v>28-01-2025_19</v>
      </c>
    </row>
    <row r="670" spans="1:11" x14ac:dyDescent="0.3">
      <c r="A670" s="3">
        <v>45685</v>
      </c>
      <c r="B670" s="6">
        <v>0.83333333333333337</v>
      </c>
      <c r="C670" s="2">
        <v>7.5949999999993496</v>
      </c>
      <c r="D670" s="2">
        <v>9.7420000000000009</v>
      </c>
      <c r="E670" s="2">
        <v>12.811999999999999</v>
      </c>
      <c r="F670" s="2">
        <v>11.89</v>
      </c>
      <c r="G670" s="2">
        <f>YEAR(CONSUMO_UP[[#This Row],[Fecha]])</f>
        <v>2025</v>
      </c>
      <c r="H670" s="2">
        <f>MONTH(CONSUMO_UP[[#This Row],[Fecha]])</f>
        <v>1</v>
      </c>
      <c r="I670" s="12" t="str">
        <f>TEXT(DATE(CONSUMO_UP[[#This Row],[anio]], CONSUMO_UP[[#This Row],[mes]], CONSUMO_UP[[#This Row],[dia]]), "mmmm")</f>
        <v>January</v>
      </c>
      <c r="J670" s="2">
        <f>DAY(CONSUMO_UP[[#This Row],[Fecha]])</f>
        <v>28</v>
      </c>
      <c r="K670" s="12" t="str">
        <f t="shared" si="10"/>
        <v>28-01-2025_20</v>
      </c>
    </row>
    <row r="671" spans="1:11" x14ac:dyDescent="0.3">
      <c r="A671" s="3">
        <v>45685</v>
      </c>
      <c r="B671" s="6">
        <v>0.875</v>
      </c>
      <c r="C671" s="2">
        <v>7.6320000000005201</v>
      </c>
      <c r="D671" s="2">
        <v>9.7129999999999992</v>
      </c>
      <c r="E671" s="2">
        <v>12.768000000000001</v>
      </c>
      <c r="F671" s="2">
        <v>11.821999999999999</v>
      </c>
      <c r="G671" s="2">
        <f>YEAR(CONSUMO_UP[[#This Row],[Fecha]])</f>
        <v>2025</v>
      </c>
      <c r="H671" s="2">
        <f>MONTH(CONSUMO_UP[[#This Row],[Fecha]])</f>
        <v>1</v>
      </c>
      <c r="I671" s="12" t="str">
        <f>TEXT(DATE(CONSUMO_UP[[#This Row],[anio]], CONSUMO_UP[[#This Row],[mes]], CONSUMO_UP[[#This Row],[dia]]), "mmmm")</f>
        <v>January</v>
      </c>
      <c r="J671" s="2">
        <f>DAY(CONSUMO_UP[[#This Row],[Fecha]])</f>
        <v>28</v>
      </c>
      <c r="K671" s="12" t="str">
        <f t="shared" si="10"/>
        <v>28-01-2025_21</v>
      </c>
    </row>
    <row r="672" spans="1:11" x14ac:dyDescent="0.3">
      <c r="A672" s="3">
        <v>45685</v>
      </c>
      <c r="B672" s="6">
        <v>0.91666666666666663</v>
      </c>
      <c r="C672" s="2">
        <v>7.64800000000014</v>
      </c>
      <c r="D672" s="2">
        <v>9.7479999999999993</v>
      </c>
      <c r="E672" s="2">
        <v>12.835000000000001</v>
      </c>
      <c r="F672" s="2">
        <v>11.891999999999999</v>
      </c>
      <c r="G672" s="2">
        <f>YEAR(CONSUMO_UP[[#This Row],[Fecha]])</f>
        <v>2025</v>
      </c>
      <c r="H672" s="2">
        <f>MONTH(CONSUMO_UP[[#This Row],[Fecha]])</f>
        <v>1</v>
      </c>
      <c r="I672" s="12" t="str">
        <f>TEXT(DATE(CONSUMO_UP[[#This Row],[anio]], CONSUMO_UP[[#This Row],[mes]], CONSUMO_UP[[#This Row],[dia]]), "mmmm")</f>
        <v>January</v>
      </c>
      <c r="J672" s="2">
        <f>DAY(CONSUMO_UP[[#This Row],[Fecha]])</f>
        <v>28</v>
      </c>
      <c r="K672" s="12" t="str">
        <f t="shared" si="10"/>
        <v>28-01-2025_22</v>
      </c>
    </row>
    <row r="673" spans="1:11" x14ac:dyDescent="0.3">
      <c r="A673" s="3">
        <v>45685</v>
      </c>
      <c r="B673" s="6">
        <v>0.95833333333333337</v>
      </c>
      <c r="C673" s="2">
        <v>7.6619999999993498</v>
      </c>
      <c r="D673" s="2">
        <v>9.7970000000000006</v>
      </c>
      <c r="E673" s="2">
        <v>12.884</v>
      </c>
      <c r="F673" s="2">
        <v>11.941000000000001</v>
      </c>
      <c r="G673" s="2">
        <f>YEAR(CONSUMO_UP[[#This Row],[Fecha]])</f>
        <v>2025</v>
      </c>
      <c r="H673" s="2">
        <f>MONTH(CONSUMO_UP[[#This Row],[Fecha]])</f>
        <v>1</v>
      </c>
      <c r="I673" s="12" t="str">
        <f>TEXT(DATE(CONSUMO_UP[[#This Row],[anio]], CONSUMO_UP[[#This Row],[mes]], CONSUMO_UP[[#This Row],[dia]]), "mmmm")</f>
        <v>January</v>
      </c>
      <c r="J673" s="2">
        <f>DAY(CONSUMO_UP[[#This Row],[Fecha]])</f>
        <v>28</v>
      </c>
      <c r="K673" s="12" t="str">
        <f t="shared" si="10"/>
        <v>28-01-2025_23</v>
      </c>
    </row>
    <row r="674" spans="1:11" x14ac:dyDescent="0.3">
      <c r="A674" s="3">
        <v>45686</v>
      </c>
      <c r="B674" s="6">
        <v>0</v>
      </c>
      <c r="C674" s="2">
        <v>7.6640000000006703</v>
      </c>
      <c r="D674" s="2">
        <v>9.7390000000000008</v>
      </c>
      <c r="E674" s="2">
        <v>12.77</v>
      </c>
      <c r="F674" s="2">
        <v>11.84</v>
      </c>
      <c r="G674" s="2">
        <f>YEAR(CONSUMO_UP[[#This Row],[Fecha]])</f>
        <v>2025</v>
      </c>
      <c r="H674" s="2">
        <f>MONTH(CONSUMO_UP[[#This Row],[Fecha]])</f>
        <v>1</v>
      </c>
      <c r="I674" s="12" t="str">
        <f>TEXT(DATE(CONSUMO_UP[[#This Row],[anio]], CONSUMO_UP[[#This Row],[mes]], CONSUMO_UP[[#This Row],[dia]]), "mmmm")</f>
        <v>January</v>
      </c>
      <c r="J674" s="2">
        <f>DAY(CONSUMO_UP[[#This Row],[Fecha]])</f>
        <v>29</v>
      </c>
      <c r="K674" s="12" t="str">
        <f t="shared" si="10"/>
        <v>29-01-2025_00</v>
      </c>
    </row>
    <row r="675" spans="1:11" x14ac:dyDescent="0.3">
      <c r="A675" s="3">
        <v>45686</v>
      </c>
      <c r="B675" s="6">
        <v>4.1666666666666664E-2</v>
      </c>
      <c r="C675" s="2">
        <v>7.6769999999996799</v>
      </c>
      <c r="D675" s="2">
        <v>9.7959999999999994</v>
      </c>
      <c r="E675" s="2">
        <v>12.782999999999999</v>
      </c>
      <c r="F675" s="2">
        <v>11.871</v>
      </c>
      <c r="G675" s="2">
        <f>YEAR(CONSUMO_UP[[#This Row],[Fecha]])</f>
        <v>2025</v>
      </c>
      <c r="H675" s="2">
        <f>MONTH(CONSUMO_UP[[#This Row],[Fecha]])</f>
        <v>1</v>
      </c>
      <c r="I675" s="12" t="str">
        <f>TEXT(DATE(CONSUMO_UP[[#This Row],[anio]], CONSUMO_UP[[#This Row],[mes]], CONSUMO_UP[[#This Row],[dia]]), "mmmm")</f>
        <v>January</v>
      </c>
      <c r="J675" s="2">
        <f>DAY(CONSUMO_UP[[#This Row],[Fecha]])</f>
        <v>29</v>
      </c>
      <c r="K675" s="12" t="str">
        <f t="shared" si="10"/>
        <v>29-01-2025_01</v>
      </c>
    </row>
    <row r="676" spans="1:11" x14ac:dyDescent="0.3">
      <c r="A676" s="3">
        <v>45686</v>
      </c>
      <c r="B676" s="6">
        <v>8.3333333333333329E-2</v>
      </c>
      <c r="C676" s="2">
        <v>7.6719999999995698</v>
      </c>
      <c r="D676" s="2">
        <v>9.7840000000000007</v>
      </c>
      <c r="E676" s="2">
        <v>12.746</v>
      </c>
      <c r="F676" s="2">
        <v>11.839</v>
      </c>
      <c r="G676" s="2">
        <f>YEAR(CONSUMO_UP[[#This Row],[Fecha]])</f>
        <v>2025</v>
      </c>
      <c r="H676" s="2">
        <f>MONTH(CONSUMO_UP[[#This Row],[Fecha]])</f>
        <v>1</v>
      </c>
      <c r="I676" s="12" t="str">
        <f>TEXT(DATE(CONSUMO_UP[[#This Row],[anio]], CONSUMO_UP[[#This Row],[mes]], CONSUMO_UP[[#This Row],[dia]]), "mmmm")</f>
        <v>January</v>
      </c>
      <c r="J676" s="2">
        <f>DAY(CONSUMO_UP[[#This Row],[Fecha]])</f>
        <v>29</v>
      </c>
      <c r="K676" s="12" t="str">
        <f t="shared" si="10"/>
        <v>29-01-2025_02</v>
      </c>
    </row>
    <row r="677" spans="1:11" x14ac:dyDescent="0.3">
      <c r="A677" s="3">
        <v>45686</v>
      </c>
      <c r="B677" s="6">
        <v>0.125</v>
      </c>
      <c r="C677" s="2">
        <v>7.6550000000006504</v>
      </c>
      <c r="D677" s="2">
        <v>9.8140000000000001</v>
      </c>
      <c r="E677" s="2">
        <v>12.753</v>
      </c>
      <c r="F677" s="2">
        <v>11.847</v>
      </c>
      <c r="G677" s="2">
        <f>YEAR(CONSUMO_UP[[#This Row],[Fecha]])</f>
        <v>2025</v>
      </c>
      <c r="H677" s="2">
        <f>MONTH(CONSUMO_UP[[#This Row],[Fecha]])</f>
        <v>1</v>
      </c>
      <c r="I677" s="12" t="str">
        <f>TEXT(DATE(CONSUMO_UP[[#This Row],[anio]], CONSUMO_UP[[#This Row],[mes]], CONSUMO_UP[[#This Row],[dia]]), "mmmm")</f>
        <v>January</v>
      </c>
      <c r="J677" s="2">
        <f>DAY(CONSUMO_UP[[#This Row],[Fecha]])</f>
        <v>29</v>
      </c>
      <c r="K677" s="12" t="str">
        <f t="shared" si="10"/>
        <v>29-01-2025_03</v>
      </c>
    </row>
    <row r="678" spans="1:11" x14ac:dyDescent="0.3">
      <c r="A678" s="3">
        <v>45686</v>
      </c>
      <c r="B678" s="6">
        <v>0.16666666666666666</v>
      </c>
      <c r="C678" s="2">
        <v>7.67299999999977</v>
      </c>
      <c r="D678" s="2">
        <v>9.8610000000000007</v>
      </c>
      <c r="E678" s="2">
        <v>12.803000000000001</v>
      </c>
      <c r="F678" s="2">
        <v>11.894</v>
      </c>
      <c r="G678" s="2">
        <f>YEAR(CONSUMO_UP[[#This Row],[Fecha]])</f>
        <v>2025</v>
      </c>
      <c r="H678" s="2">
        <f>MONTH(CONSUMO_UP[[#This Row],[Fecha]])</f>
        <v>1</v>
      </c>
      <c r="I678" s="12" t="str">
        <f>TEXT(DATE(CONSUMO_UP[[#This Row],[anio]], CONSUMO_UP[[#This Row],[mes]], CONSUMO_UP[[#This Row],[dia]]), "mmmm")</f>
        <v>January</v>
      </c>
      <c r="J678" s="2">
        <f>DAY(CONSUMO_UP[[#This Row],[Fecha]])</f>
        <v>29</v>
      </c>
      <c r="K678" s="12" t="str">
        <f t="shared" si="10"/>
        <v>29-01-2025_04</v>
      </c>
    </row>
    <row r="679" spans="1:11" x14ac:dyDescent="0.3">
      <c r="A679" s="3">
        <v>45686</v>
      </c>
      <c r="B679" s="6">
        <v>0.20833333333333334</v>
      </c>
      <c r="C679" s="2">
        <v>7.71399999999994</v>
      </c>
      <c r="D679" s="2">
        <v>9.8789999999999996</v>
      </c>
      <c r="E679" s="2">
        <v>12.84</v>
      </c>
      <c r="F679" s="2">
        <v>11.925000000000001</v>
      </c>
      <c r="G679" s="2">
        <f>YEAR(CONSUMO_UP[[#This Row],[Fecha]])</f>
        <v>2025</v>
      </c>
      <c r="H679" s="2">
        <f>MONTH(CONSUMO_UP[[#This Row],[Fecha]])</f>
        <v>1</v>
      </c>
      <c r="I679" s="12" t="str">
        <f>TEXT(DATE(CONSUMO_UP[[#This Row],[anio]], CONSUMO_UP[[#This Row],[mes]], CONSUMO_UP[[#This Row],[dia]]), "mmmm")</f>
        <v>January</v>
      </c>
      <c r="J679" s="2">
        <f>DAY(CONSUMO_UP[[#This Row],[Fecha]])</f>
        <v>29</v>
      </c>
      <c r="K679" s="12" t="str">
        <f t="shared" si="10"/>
        <v>29-01-2025_05</v>
      </c>
    </row>
    <row r="680" spans="1:11" x14ac:dyDescent="0.3">
      <c r="A680" s="3">
        <v>45686</v>
      </c>
      <c r="B680" s="6">
        <v>0.25</v>
      </c>
      <c r="C680" s="2">
        <v>5.4570000000003303</v>
      </c>
      <c r="D680" s="2">
        <v>7.0220000000000002</v>
      </c>
      <c r="E680" s="2">
        <v>9.2010000000000005</v>
      </c>
      <c r="F680" s="2">
        <v>8.3659999999999997</v>
      </c>
      <c r="G680" s="2">
        <f>YEAR(CONSUMO_UP[[#This Row],[Fecha]])</f>
        <v>2025</v>
      </c>
      <c r="H680" s="2">
        <f>MONTH(CONSUMO_UP[[#This Row],[Fecha]])</f>
        <v>1</v>
      </c>
      <c r="I680" s="12" t="str">
        <f>TEXT(DATE(CONSUMO_UP[[#This Row],[anio]], CONSUMO_UP[[#This Row],[mes]], CONSUMO_UP[[#This Row],[dia]]), "mmmm")</f>
        <v>January</v>
      </c>
      <c r="J680" s="2">
        <f>DAY(CONSUMO_UP[[#This Row],[Fecha]])</f>
        <v>29</v>
      </c>
      <c r="K680" s="12" t="str">
        <f t="shared" si="10"/>
        <v>29-01-2025_06</v>
      </c>
    </row>
    <row r="681" spans="1:11" x14ac:dyDescent="0.3">
      <c r="A681" s="3">
        <v>45686</v>
      </c>
      <c r="B681" s="6">
        <v>0.29166666666666669</v>
      </c>
      <c r="C681" s="2">
        <v>0</v>
      </c>
      <c r="D681" s="2">
        <v>0</v>
      </c>
      <c r="E681" s="2">
        <v>0</v>
      </c>
      <c r="F681" s="2">
        <v>0</v>
      </c>
      <c r="G681" s="2">
        <f>YEAR(CONSUMO_UP[[#This Row],[Fecha]])</f>
        <v>2025</v>
      </c>
      <c r="H681" s="2">
        <f>MONTH(CONSUMO_UP[[#This Row],[Fecha]])</f>
        <v>1</v>
      </c>
      <c r="I681" s="12" t="str">
        <f>TEXT(DATE(CONSUMO_UP[[#This Row],[anio]], CONSUMO_UP[[#This Row],[mes]], CONSUMO_UP[[#This Row],[dia]]), "mmmm")</f>
        <v>January</v>
      </c>
      <c r="J681" s="2">
        <f>DAY(CONSUMO_UP[[#This Row],[Fecha]])</f>
        <v>29</v>
      </c>
      <c r="K681" s="12" t="str">
        <f t="shared" si="10"/>
        <v>29-01-2025_07</v>
      </c>
    </row>
    <row r="682" spans="1:11" x14ac:dyDescent="0.3">
      <c r="A682" s="3">
        <v>45686</v>
      </c>
      <c r="B682" s="6">
        <v>0.33333333333333331</v>
      </c>
      <c r="C682" s="2">
        <v>0</v>
      </c>
      <c r="D682" s="2">
        <v>0</v>
      </c>
      <c r="E682" s="2">
        <v>0</v>
      </c>
      <c r="F682" s="2">
        <v>0</v>
      </c>
      <c r="G682" s="2">
        <f>YEAR(CONSUMO_UP[[#This Row],[Fecha]])</f>
        <v>2025</v>
      </c>
      <c r="H682" s="2">
        <f>MONTH(CONSUMO_UP[[#This Row],[Fecha]])</f>
        <v>1</v>
      </c>
      <c r="I682" s="12" t="str">
        <f>TEXT(DATE(CONSUMO_UP[[#This Row],[anio]], CONSUMO_UP[[#This Row],[mes]], CONSUMO_UP[[#This Row],[dia]]), "mmmm")</f>
        <v>January</v>
      </c>
      <c r="J682" s="2">
        <f>DAY(CONSUMO_UP[[#This Row],[Fecha]])</f>
        <v>29</v>
      </c>
      <c r="K682" s="12" t="str">
        <f t="shared" si="10"/>
        <v>29-01-2025_08</v>
      </c>
    </row>
    <row r="683" spans="1:11" x14ac:dyDescent="0.3">
      <c r="A683" s="3">
        <v>45686</v>
      </c>
      <c r="B683" s="6">
        <v>0.375</v>
      </c>
      <c r="C683" s="2">
        <v>0</v>
      </c>
      <c r="D683" s="2">
        <v>0</v>
      </c>
      <c r="E683" s="2">
        <v>0</v>
      </c>
      <c r="F683" s="2">
        <v>0</v>
      </c>
      <c r="G683" s="2">
        <f>YEAR(CONSUMO_UP[[#This Row],[Fecha]])</f>
        <v>2025</v>
      </c>
      <c r="H683" s="2">
        <f>MONTH(CONSUMO_UP[[#This Row],[Fecha]])</f>
        <v>1</v>
      </c>
      <c r="I683" s="12" t="str">
        <f>TEXT(DATE(CONSUMO_UP[[#This Row],[anio]], CONSUMO_UP[[#This Row],[mes]], CONSUMO_UP[[#This Row],[dia]]), "mmmm")</f>
        <v>January</v>
      </c>
      <c r="J683" s="2">
        <f>DAY(CONSUMO_UP[[#This Row],[Fecha]])</f>
        <v>29</v>
      </c>
      <c r="K683" s="12" t="str">
        <f t="shared" si="10"/>
        <v>29-01-2025_09</v>
      </c>
    </row>
    <row r="684" spans="1:11" x14ac:dyDescent="0.3">
      <c r="A684" s="3">
        <v>45686</v>
      </c>
      <c r="B684" s="6">
        <v>0.41666666666666669</v>
      </c>
      <c r="C684" s="2">
        <v>0</v>
      </c>
      <c r="D684" s="2">
        <v>0</v>
      </c>
      <c r="E684" s="2">
        <v>0</v>
      </c>
      <c r="F684" s="2">
        <v>0</v>
      </c>
      <c r="G684" s="2">
        <f>YEAR(CONSUMO_UP[[#This Row],[Fecha]])</f>
        <v>2025</v>
      </c>
      <c r="H684" s="2">
        <f>MONTH(CONSUMO_UP[[#This Row],[Fecha]])</f>
        <v>1</v>
      </c>
      <c r="I684" s="12" t="str">
        <f>TEXT(DATE(CONSUMO_UP[[#This Row],[anio]], CONSUMO_UP[[#This Row],[mes]], CONSUMO_UP[[#This Row],[dia]]), "mmmm")</f>
        <v>January</v>
      </c>
      <c r="J684" s="2">
        <f>DAY(CONSUMO_UP[[#This Row],[Fecha]])</f>
        <v>29</v>
      </c>
      <c r="K684" s="12" t="str">
        <f t="shared" si="10"/>
        <v>29-01-2025_10</v>
      </c>
    </row>
    <row r="685" spans="1:11" x14ac:dyDescent="0.3">
      <c r="A685" s="3">
        <v>45686</v>
      </c>
      <c r="B685" s="6">
        <v>0.45833333333333331</v>
      </c>
      <c r="C685" s="2">
        <v>0</v>
      </c>
      <c r="D685" s="2">
        <v>0</v>
      </c>
      <c r="E685" s="2">
        <v>0</v>
      </c>
      <c r="F685" s="2">
        <v>0</v>
      </c>
      <c r="G685" s="2">
        <f>YEAR(CONSUMO_UP[[#This Row],[Fecha]])</f>
        <v>2025</v>
      </c>
      <c r="H685" s="2">
        <f>MONTH(CONSUMO_UP[[#This Row],[Fecha]])</f>
        <v>1</v>
      </c>
      <c r="I685" s="12" t="str">
        <f>TEXT(DATE(CONSUMO_UP[[#This Row],[anio]], CONSUMO_UP[[#This Row],[mes]], CONSUMO_UP[[#This Row],[dia]]), "mmmm")</f>
        <v>January</v>
      </c>
      <c r="J685" s="2">
        <f>DAY(CONSUMO_UP[[#This Row],[Fecha]])</f>
        <v>29</v>
      </c>
      <c r="K685" s="12" t="str">
        <f t="shared" si="10"/>
        <v>29-01-2025_11</v>
      </c>
    </row>
    <row r="686" spans="1:11" x14ac:dyDescent="0.3">
      <c r="A686" s="3">
        <v>45686</v>
      </c>
      <c r="B686" s="6">
        <v>0.5</v>
      </c>
      <c r="C686" s="2">
        <v>0</v>
      </c>
      <c r="D686" s="2">
        <v>0</v>
      </c>
      <c r="E686" s="2">
        <v>0</v>
      </c>
      <c r="F686" s="2">
        <v>0</v>
      </c>
      <c r="G686" s="2">
        <f>YEAR(CONSUMO_UP[[#This Row],[Fecha]])</f>
        <v>2025</v>
      </c>
      <c r="H686" s="2">
        <f>MONTH(CONSUMO_UP[[#This Row],[Fecha]])</f>
        <v>1</v>
      </c>
      <c r="I686" s="12" t="str">
        <f>TEXT(DATE(CONSUMO_UP[[#This Row],[anio]], CONSUMO_UP[[#This Row],[mes]], CONSUMO_UP[[#This Row],[dia]]), "mmmm")</f>
        <v>January</v>
      </c>
      <c r="J686" s="2">
        <f>DAY(CONSUMO_UP[[#This Row],[Fecha]])</f>
        <v>29</v>
      </c>
      <c r="K686" s="12" t="str">
        <f t="shared" si="10"/>
        <v>29-01-2025_12</v>
      </c>
    </row>
    <row r="687" spans="1:11" x14ac:dyDescent="0.3">
      <c r="A687" s="3">
        <v>45686</v>
      </c>
      <c r="B687" s="6">
        <v>0.54166666666666663</v>
      </c>
      <c r="C687" s="2">
        <v>0</v>
      </c>
      <c r="D687" s="2">
        <v>0</v>
      </c>
      <c r="E687" s="2">
        <v>0</v>
      </c>
      <c r="F687" s="2">
        <v>0</v>
      </c>
      <c r="G687" s="2">
        <f>YEAR(CONSUMO_UP[[#This Row],[Fecha]])</f>
        <v>2025</v>
      </c>
      <c r="H687" s="2">
        <f>MONTH(CONSUMO_UP[[#This Row],[Fecha]])</f>
        <v>1</v>
      </c>
      <c r="I687" s="12" t="str">
        <f>TEXT(DATE(CONSUMO_UP[[#This Row],[anio]], CONSUMO_UP[[#This Row],[mes]], CONSUMO_UP[[#This Row],[dia]]), "mmmm")</f>
        <v>January</v>
      </c>
      <c r="J687" s="2">
        <f>DAY(CONSUMO_UP[[#This Row],[Fecha]])</f>
        <v>29</v>
      </c>
      <c r="K687" s="12" t="str">
        <f t="shared" si="10"/>
        <v>29-01-2025_13</v>
      </c>
    </row>
    <row r="688" spans="1:11" x14ac:dyDescent="0.3">
      <c r="A688" s="3">
        <v>45686</v>
      </c>
      <c r="B688" s="6">
        <v>0.58333333333333337</v>
      </c>
      <c r="C688" s="2">
        <v>0</v>
      </c>
      <c r="D688" s="2">
        <v>0</v>
      </c>
      <c r="E688" s="2">
        <v>0</v>
      </c>
      <c r="F688" s="2">
        <v>0</v>
      </c>
      <c r="G688" s="2">
        <f>YEAR(CONSUMO_UP[[#This Row],[Fecha]])</f>
        <v>2025</v>
      </c>
      <c r="H688" s="2">
        <f>MONTH(CONSUMO_UP[[#This Row],[Fecha]])</f>
        <v>1</v>
      </c>
      <c r="I688" s="12" t="str">
        <f>TEXT(DATE(CONSUMO_UP[[#This Row],[anio]], CONSUMO_UP[[#This Row],[mes]], CONSUMO_UP[[#This Row],[dia]]), "mmmm")</f>
        <v>January</v>
      </c>
      <c r="J688" s="2">
        <f>DAY(CONSUMO_UP[[#This Row],[Fecha]])</f>
        <v>29</v>
      </c>
      <c r="K688" s="12" t="str">
        <f t="shared" si="10"/>
        <v>29-01-2025_14</v>
      </c>
    </row>
    <row r="689" spans="1:11" x14ac:dyDescent="0.3">
      <c r="A689" s="3">
        <v>45686</v>
      </c>
      <c r="B689" s="6">
        <v>0.625</v>
      </c>
      <c r="C689" s="2">
        <v>0</v>
      </c>
      <c r="D689" s="2">
        <v>0</v>
      </c>
      <c r="E689" s="2">
        <v>0</v>
      </c>
      <c r="F689" s="2">
        <v>0</v>
      </c>
      <c r="G689" s="2">
        <f>YEAR(CONSUMO_UP[[#This Row],[Fecha]])</f>
        <v>2025</v>
      </c>
      <c r="H689" s="2">
        <f>MONTH(CONSUMO_UP[[#This Row],[Fecha]])</f>
        <v>1</v>
      </c>
      <c r="I689" s="12" t="str">
        <f>TEXT(DATE(CONSUMO_UP[[#This Row],[anio]], CONSUMO_UP[[#This Row],[mes]], CONSUMO_UP[[#This Row],[dia]]), "mmmm")</f>
        <v>January</v>
      </c>
      <c r="J689" s="2">
        <f>DAY(CONSUMO_UP[[#This Row],[Fecha]])</f>
        <v>29</v>
      </c>
      <c r="K689" s="12" t="str">
        <f t="shared" si="10"/>
        <v>29-01-2025_15</v>
      </c>
    </row>
    <row r="690" spans="1:11" x14ac:dyDescent="0.3">
      <c r="A690" s="3">
        <v>45686</v>
      </c>
      <c r="B690" s="6">
        <v>0.66666666666666663</v>
      </c>
      <c r="C690" s="2">
        <v>0</v>
      </c>
      <c r="D690" s="2">
        <v>0</v>
      </c>
      <c r="E690" s="2">
        <v>0</v>
      </c>
      <c r="F690" s="2">
        <v>0</v>
      </c>
      <c r="G690" s="2">
        <f>YEAR(CONSUMO_UP[[#This Row],[Fecha]])</f>
        <v>2025</v>
      </c>
      <c r="H690" s="2">
        <f>MONTH(CONSUMO_UP[[#This Row],[Fecha]])</f>
        <v>1</v>
      </c>
      <c r="I690" s="12" t="str">
        <f>TEXT(DATE(CONSUMO_UP[[#This Row],[anio]], CONSUMO_UP[[#This Row],[mes]], CONSUMO_UP[[#This Row],[dia]]), "mmmm")</f>
        <v>January</v>
      </c>
      <c r="J690" s="2">
        <f>DAY(CONSUMO_UP[[#This Row],[Fecha]])</f>
        <v>29</v>
      </c>
      <c r="K690" s="12" t="str">
        <f t="shared" si="10"/>
        <v>29-01-2025_16</v>
      </c>
    </row>
    <row r="691" spans="1:11" x14ac:dyDescent="0.3">
      <c r="A691" s="3">
        <v>45686</v>
      </c>
      <c r="B691" s="6">
        <v>0.70833333333333337</v>
      </c>
      <c r="C691" s="2">
        <v>0</v>
      </c>
      <c r="D691" s="2">
        <v>0</v>
      </c>
      <c r="E691" s="2">
        <v>0</v>
      </c>
      <c r="F691" s="2">
        <v>0</v>
      </c>
      <c r="G691" s="2">
        <f>YEAR(CONSUMO_UP[[#This Row],[Fecha]])</f>
        <v>2025</v>
      </c>
      <c r="H691" s="2">
        <f>MONTH(CONSUMO_UP[[#This Row],[Fecha]])</f>
        <v>1</v>
      </c>
      <c r="I691" s="12" t="str">
        <f>TEXT(DATE(CONSUMO_UP[[#This Row],[anio]], CONSUMO_UP[[#This Row],[mes]], CONSUMO_UP[[#This Row],[dia]]), "mmmm")</f>
        <v>January</v>
      </c>
      <c r="J691" s="2">
        <f>DAY(CONSUMO_UP[[#This Row],[Fecha]])</f>
        <v>29</v>
      </c>
      <c r="K691" s="12" t="str">
        <f t="shared" si="10"/>
        <v>29-01-2025_17</v>
      </c>
    </row>
    <row r="692" spans="1:11" x14ac:dyDescent="0.3">
      <c r="A692" s="3">
        <v>45686</v>
      </c>
      <c r="B692" s="6">
        <v>0.75</v>
      </c>
      <c r="C692" s="2">
        <v>4.7149999999992396</v>
      </c>
      <c r="D692" s="2">
        <v>5.5060000000000002</v>
      </c>
      <c r="E692" s="2">
        <v>5.0380000000000003</v>
      </c>
      <c r="F692" s="2">
        <v>5.1159999999999997</v>
      </c>
      <c r="G692" s="2">
        <f>YEAR(CONSUMO_UP[[#This Row],[Fecha]])</f>
        <v>2025</v>
      </c>
      <c r="H692" s="2">
        <f>MONTH(CONSUMO_UP[[#This Row],[Fecha]])</f>
        <v>1</v>
      </c>
      <c r="I692" s="12" t="str">
        <f>TEXT(DATE(CONSUMO_UP[[#This Row],[anio]], CONSUMO_UP[[#This Row],[mes]], CONSUMO_UP[[#This Row],[dia]]), "mmmm")</f>
        <v>January</v>
      </c>
      <c r="J692" s="2">
        <f>DAY(CONSUMO_UP[[#This Row],[Fecha]])</f>
        <v>29</v>
      </c>
      <c r="K692" s="12" t="str">
        <f t="shared" si="10"/>
        <v>29-01-2025_18</v>
      </c>
    </row>
    <row r="693" spans="1:11" x14ac:dyDescent="0.3">
      <c r="A693" s="3">
        <v>45686</v>
      </c>
      <c r="B693" s="6">
        <v>0.79166666666666663</v>
      </c>
      <c r="C693" s="2">
        <v>7.6220000000003001</v>
      </c>
      <c r="D693" s="2">
        <v>9.7590000000000003</v>
      </c>
      <c r="E693" s="2">
        <v>12.808999999999999</v>
      </c>
      <c r="F693" s="2">
        <v>11.909000000000001</v>
      </c>
      <c r="G693" s="2">
        <f>YEAR(CONSUMO_UP[[#This Row],[Fecha]])</f>
        <v>2025</v>
      </c>
      <c r="H693" s="2">
        <f>MONTH(CONSUMO_UP[[#This Row],[Fecha]])</f>
        <v>1</v>
      </c>
      <c r="I693" s="12" t="str">
        <f>TEXT(DATE(CONSUMO_UP[[#This Row],[anio]], CONSUMO_UP[[#This Row],[mes]], CONSUMO_UP[[#This Row],[dia]]), "mmmm")</f>
        <v>January</v>
      </c>
      <c r="J693" s="2">
        <f>DAY(CONSUMO_UP[[#This Row],[Fecha]])</f>
        <v>29</v>
      </c>
      <c r="K693" s="12" t="str">
        <f t="shared" si="10"/>
        <v>29-01-2025_19</v>
      </c>
    </row>
    <row r="694" spans="1:11" x14ac:dyDescent="0.3">
      <c r="A694" s="3">
        <v>45686</v>
      </c>
      <c r="B694" s="6">
        <v>0.83333333333333337</v>
      </c>
      <c r="C694" s="2">
        <v>7.6400000000003301</v>
      </c>
      <c r="D694" s="2">
        <v>9.8119999999999994</v>
      </c>
      <c r="E694" s="2">
        <v>12.877000000000001</v>
      </c>
      <c r="F694" s="2">
        <v>11.949</v>
      </c>
      <c r="G694" s="2">
        <f>YEAR(CONSUMO_UP[[#This Row],[Fecha]])</f>
        <v>2025</v>
      </c>
      <c r="H694" s="2">
        <f>MONTH(CONSUMO_UP[[#This Row],[Fecha]])</f>
        <v>1</v>
      </c>
      <c r="I694" s="12" t="str">
        <f>TEXT(DATE(CONSUMO_UP[[#This Row],[anio]], CONSUMO_UP[[#This Row],[mes]], CONSUMO_UP[[#This Row],[dia]]), "mmmm")</f>
        <v>January</v>
      </c>
      <c r="J694" s="2">
        <f>DAY(CONSUMO_UP[[#This Row],[Fecha]])</f>
        <v>29</v>
      </c>
      <c r="K694" s="12" t="str">
        <f t="shared" si="10"/>
        <v>29-01-2025_20</v>
      </c>
    </row>
    <row r="695" spans="1:11" x14ac:dyDescent="0.3">
      <c r="A695" s="3">
        <v>45686</v>
      </c>
      <c r="B695" s="6">
        <v>0.875</v>
      </c>
      <c r="C695" s="2">
        <v>7.6129999999993698</v>
      </c>
      <c r="D695" s="2">
        <v>9.7539999999999996</v>
      </c>
      <c r="E695" s="2">
        <v>12.819000000000001</v>
      </c>
      <c r="F695" s="2">
        <v>11.852</v>
      </c>
      <c r="G695" s="2">
        <f>YEAR(CONSUMO_UP[[#This Row],[Fecha]])</f>
        <v>2025</v>
      </c>
      <c r="H695" s="2">
        <f>MONTH(CONSUMO_UP[[#This Row],[Fecha]])</f>
        <v>1</v>
      </c>
      <c r="I695" s="12" t="str">
        <f>TEXT(DATE(CONSUMO_UP[[#This Row],[anio]], CONSUMO_UP[[#This Row],[mes]], CONSUMO_UP[[#This Row],[dia]]), "mmmm")</f>
        <v>January</v>
      </c>
      <c r="J695" s="2">
        <f>DAY(CONSUMO_UP[[#This Row],[Fecha]])</f>
        <v>29</v>
      </c>
      <c r="K695" s="12" t="str">
        <f t="shared" si="10"/>
        <v>29-01-2025_21</v>
      </c>
    </row>
    <row r="696" spans="1:11" x14ac:dyDescent="0.3">
      <c r="A696" s="3">
        <v>45686</v>
      </c>
      <c r="B696" s="6">
        <v>0.91666666666666663</v>
      </c>
      <c r="C696" s="2">
        <v>7.6310000000003102</v>
      </c>
      <c r="D696" s="2">
        <v>9.7520000000000007</v>
      </c>
      <c r="E696" s="2">
        <v>12.818</v>
      </c>
      <c r="F696" s="2">
        <v>11.855</v>
      </c>
      <c r="G696" s="2">
        <f>YEAR(CONSUMO_UP[[#This Row],[Fecha]])</f>
        <v>2025</v>
      </c>
      <c r="H696" s="2">
        <f>MONTH(CONSUMO_UP[[#This Row],[Fecha]])</f>
        <v>1</v>
      </c>
      <c r="I696" s="12" t="str">
        <f>TEXT(DATE(CONSUMO_UP[[#This Row],[anio]], CONSUMO_UP[[#This Row],[mes]], CONSUMO_UP[[#This Row],[dia]]), "mmmm")</f>
        <v>January</v>
      </c>
      <c r="J696" s="2">
        <f>DAY(CONSUMO_UP[[#This Row],[Fecha]])</f>
        <v>29</v>
      </c>
      <c r="K696" s="12" t="str">
        <f t="shared" si="10"/>
        <v>29-01-2025_22</v>
      </c>
    </row>
    <row r="697" spans="1:11" x14ac:dyDescent="0.3">
      <c r="A697" s="3">
        <v>45686</v>
      </c>
      <c r="B697" s="6">
        <v>0.95833333333333337</v>
      </c>
      <c r="C697" s="2">
        <v>7.67799999999988</v>
      </c>
      <c r="D697" s="2">
        <v>9.7789999999999999</v>
      </c>
      <c r="E697" s="2">
        <v>12.837999999999999</v>
      </c>
      <c r="F697" s="2">
        <v>11.897</v>
      </c>
      <c r="G697" s="2">
        <f>YEAR(CONSUMO_UP[[#This Row],[Fecha]])</f>
        <v>2025</v>
      </c>
      <c r="H697" s="2">
        <f>MONTH(CONSUMO_UP[[#This Row],[Fecha]])</f>
        <v>1</v>
      </c>
      <c r="I697" s="12" t="str">
        <f>TEXT(DATE(CONSUMO_UP[[#This Row],[anio]], CONSUMO_UP[[#This Row],[mes]], CONSUMO_UP[[#This Row],[dia]]), "mmmm")</f>
        <v>January</v>
      </c>
      <c r="J697" s="2">
        <f>DAY(CONSUMO_UP[[#This Row],[Fecha]])</f>
        <v>29</v>
      </c>
      <c r="K697" s="12" t="str">
        <f t="shared" si="10"/>
        <v>29-01-2025_23</v>
      </c>
    </row>
    <row r="698" spans="1:11" x14ac:dyDescent="0.3">
      <c r="A698" s="3">
        <v>45687</v>
      </c>
      <c r="B698" s="6">
        <v>0</v>
      </c>
      <c r="C698" s="2">
        <v>7.7899999999999601</v>
      </c>
      <c r="D698" s="2">
        <v>9.8569999999999993</v>
      </c>
      <c r="E698" s="2">
        <v>12.942</v>
      </c>
      <c r="F698" s="2">
        <v>11.997</v>
      </c>
      <c r="G698" s="2">
        <f>YEAR(CONSUMO_UP[[#This Row],[Fecha]])</f>
        <v>2025</v>
      </c>
      <c r="H698" s="2">
        <f>MONTH(CONSUMO_UP[[#This Row],[Fecha]])</f>
        <v>1</v>
      </c>
      <c r="I698" s="12" t="str">
        <f>TEXT(DATE(CONSUMO_UP[[#This Row],[anio]], CONSUMO_UP[[#This Row],[mes]], CONSUMO_UP[[#This Row],[dia]]), "mmmm")</f>
        <v>January</v>
      </c>
      <c r="J698" s="2">
        <f>DAY(CONSUMO_UP[[#This Row],[Fecha]])</f>
        <v>30</v>
      </c>
      <c r="K698" s="12" t="str">
        <f t="shared" si="10"/>
        <v>30-01-2025_00</v>
      </c>
    </row>
    <row r="699" spans="1:11" x14ac:dyDescent="0.3">
      <c r="A699" s="3">
        <v>45687</v>
      </c>
      <c r="B699" s="6">
        <v>4.1666666666666664E-2</v>
      </c>
      <c r="C699" s="2">
        <v>7.7710000000006403</v>
      </c>
      <c r="D699" s="2">
        <v>9.8320000000000007</v>
      </c>
      <c r="E699" s="2">
        <v>12.833</v>
      </c>
      <c r="F699" s="2">
        <v>11.901999999999999</v>
      </c>
      <c r="G699" s="2">
        <f>YEAR(CONSUMO_UP[[#This Row],[Fecha]])</f>
        <v>2025</v>
      </c>
      <c r="H699" s="2">
        <f>MONTH(CONSUMO_UP[[#This Row],[Fecha]])</f>
        <v>1</v>
      </c>
      <c r="I699" s="12" t="str">
        <f>TEXT(DATE(CONSUMO_UP[[#This Row],[anio]], CONSUMO_UP[[#This Row],[mes]], CONSUMO_UP[[#This Row],[dia]]), "mmmm")</f>
        <v>January</v>
      </c>
      <c r="J699" s="2">
        <f>DAY(CONSUMO_UP[[#This Row],[Fecha]])</f>
        <v>30</v>
      </c>
      <c r="K699" s="12" t="str">
        <f t="shared" si="10"/>
        <v>30-01-2025_01</v>
      </c>
    </row>
    <row r="700" spans="1:11" x14ac:dyDescent="0.3">
      <c r="A700" s="3">
        <v>45687</v>
      </c>
      <c r="B700" s="6">
        <v>8.3333333333333329E-2</v>
      </c>
      <c r="C700" s="2">
        <v>7.6639999999997599</v>
      </c>
      <c r="D700" s="2">
        <v>9.8759999999999994</v>
      </c>
      <c r="E700" s="2">
        <v>12.872999999999999</v>
      </c>
      <c r="F700" s="2">
        <v>11.94</v>
      </c>
      <c r="G700" s="2">
        <f>YEAR(CONSUMO_UP[[#This Row],[Fecha]])</f>
        <v>2025</v>
      </c>
      <c r="H700" s="2">
        <f>MONTH(CONSUMO_UP[[#This Row],[Fecha]])</f>
        <v>1</v>
      </c>
      <c r="I700" s="12" t="str">
        <f>TEXT(DATE(CONSUMO_UP[[#This Row],[anio]], CONSUMO_UP[[#This Row],[mes]], CONSUMO_UP[[#This Row],[dia]]), "mmmm")</f>
        <v>January</v>
      </c>
      <c r="J700" s="2">
        <f>DAY(CONSUMO_UP[[#This Row],[Fecha]])</f>
        <v>30</v>
      </c>
      <c r="K700" s="12" t="str">
        <f t="shared" si="10"/>
        <v>30-01-2025_02</v>
      </c>
    </row>
    <row r="701" spans="1:11" x14ac:dyDescent="0.3">
      <c r="A701" s="3">
        <v>45687</v>
      </c>
      <c r="B701" s="6">
        <v>0.125</v>
      </c>
      <c r="C701" s="2">
        <v>7.6809999999995897</v>
      </c>
      <c r="D701" s="2">
        <v>9.9019999999999992</v>
      </c>
      <c r="E701" s="2">
        <v>12.906000000000001</v>
      </c>
      <c r="F701" s="2">
        <v>11.981</v>
      </c>
      <c r="G701" s="2">
        <f>YEAR(CONSUMO_UP[[#This Row],[Fecha]])</f>
        <v>2025</v>
      </c>
      <c r="H701" s="2">
        <f>MONTH(CONSUMO_UP[[#This Row],[Fecha]])</f>
        <v>1</v>
      </c>
      <c r="I701" s="12" t="str">
        <f>TEXT(DATE(CONSUMO_UP[[#This Row],[anio]], CONSUMO_UP[[#This Row],[mes]], CONSUMO_UP[[#This Row],[dia]]), "mmmm")</f>
        <v>January</v>
      </c>
      <c r="J701" s="2">
        <f>DAY(CONSUMO_UP[[#This Row],[Fecha]])</f>
        <v>30</v>
      </c>
      <c r="K701" s="12" t="str">
        <f t="shared" si="10"/>
        <v>30-01-2025_03</v>
      </c>
    </row>
    <row r="702" spans="1:11" x14ac:dyDescent="0.3">
      <c r="A702" s="3">
        <v>45687</v>
      </c>
      <c r="B702" s="6">
        <v>0.16666666666666666</v>
      </c>
      <c r="C702" s="2">
        <v>7.5870000000004403</v>
      </c>
      <c r="D702" s="2">
        <v>9.9019999999999992</v>
      </c>
      <c r="E702" s="2">
        <v>12.878</v>
      </c>
      <c r="F702" s="2">
        <v>11.951000000000001</v>
      </c>
      <c r="G702" s="2">
        <f>YEAR(CONSUMO_UP[[#This Row],[Fecha]])</f>
        <v>2025</v>
      </c>
      <c r="H702" s="2">
        <f>MONTH(CONSUMO_UP[[#This Row],[Fecha]])</f>
        <v>1</v>
      </c>
      <c r="I702" s="12" t="str">
        <f>TEXT(DATE(CONSUMO_UP[[#This Row],[anio]], CONSUMO_UP[[#This Row],[mes]], CONSUMO_UP[[#This Row],[dia]]), "mmmm")</f>
        <v>January</v>
      </c>
      <c r="J702" s="2">
        <f>DAY(CONSUMO_UP[[#This Row],[Fecha]])</f>
        <v>30</v>
      </c>
      <c r="K702" s="12" t="str">
        <f t="shared" si="10"/>
        <v>30-01-2025_04</v>
      </c>
    </row>
    <row r="703" spans="1:11" x14ac:dyDescent="0.3">
      <c r="A703" s="3">
        <v>45687</v>
      </c>
      <c r="B703" s="6">
        <v>0.20833333333333334</v>
      </c>
      <c r="C703" s="2">
        <v>8.0309999999999508</v>
      </c>
      <c r="D703" s="2">
        <v>9.8130000000000006</v>
      </c>
      <c r="E703" s="2">
        <v>4.0460000000000003</v>
      </c>
      <c r="F703" s="2">
        <v>3.7559999999999998</v>
      </c>
      <c r="G703" s="2">
        <f>YEAR(CONSUMO_UP[[#This Row],[Fecha]])</f>
        <v>2025</v>
      </c>
      <c r="H703" s="2">
        <f>MONTH(CONSUMO_UP[[#This Row],[Fecha]])</f>
        <v>1</v>
      </c>
      <c r="I703" s="12" t="str">
        <f>TEXT(DATE(CONSUMO_UP[[#This Row],[anio]], CONSUMO_UP[[#This Row],[mes]], CONSUMO_UP[[#This Row],[dia]]), "mmmm")</f>
        <v>January</v>
      </c>
      <c r="J703" s="2">
        <f>DAY(CONSUMO_UP[[#This Row],[Fecha]])</f>
        <v>30</v>
      </c>
      <c r="K703" s="12" t="str">
        <f t="shared" si="10"/>
        <v>30-01-2025_05</v>
      </c>
    </row>
    <row r="704" spans="1:11" x14ac:dyDescent="0.3">
      <c r="A704" s="3">
        <v>45687</v>
      </c>
      <c r="B704" s="6">
        <v>0.25</v>
      </c>
      <c r="C704" s="2">
        <v>5.90999999999985</v>
      </c>
      <c r="D704" s="2">
        <v>7.2850000000000001</v>
      </c>
      <c r="E704" s="2">
        <v>0</v>
      </c>
      <c r="F704" s="2">
        <v>0</v>
      </c>
      <c r="G704" s="2">
        <f>YEAR(CONSUMO_UP[[#This Row],[Fecha]])</f>
        <v>2025</v>
      </c>
      <c r="H704" s="2">
        <f>MONTH(CONSUMO_UP[[#This Row],[Fecha]])</f>
        <v>1</v>
      </c>
      <c r="I704" s="12" t="str">
        <f>TEXT(DATE(CONSUMO_UP[[#This Row],[anio]], CONSUMO_UP[[#This Row],[mes]], CONSUMO_UP[[#This Row],[dia]]), "mmmm")</f>
        <v>January</v>
      </c>
      <c r="J704" s="2">
        <f>DAY(CONSUMO_UP[[#This Row],[Fecha]])</f>
        <v>30</v>
      </c>
      <c r="K704" s="12" t="str">
        <f t="shared" si="10"/>
        <v>30-01-2025_06</v>
      </c>
    </row>
    <row r="705" spans="1:11" x14ac:dyDescent="0.3">
      <c r="A705" s="3">
        <v>45687</v>
      </c>
      <c r="B705" s="6">
        <v>0.29166666666666669</v>
      </c>
      <c r="C705" s="2">
        <v>0</v>
      </c>
      <c r="D705" s="2">
        <v>0</v>
      </c>
      <c r="E705" s="2">
        <v>0.27500000000000002</v>
      </c>
      <c r="F705" s="2">
        <v>0.34100000000000003</v>
      </c>
      <c r="G705" s="2">
        <f>YEAR(CONSUMO_UP[[#This Row],[Fecha]])</f>
        <v>2025</v>
      </c>
      <c r="H705" s="2">
        <f>MONTH(CONSUMO_UP[[#This Row],[Fecha]])</f>
        <v>1</v>
      </c>
      <c r="I705" s="12" t="str">
        <f>TEXT(DATE(CONSUMO_UP[[#This Row],[anio]], CONSUMO_UP[[#This Row],[mes]], CONSUMO_UP[[#This Row],[dia]]), "mmmm")</f>
        <v>January</v>
      </c>
      <c r="J705" s="2">
        <f>DAY(CONSUMO_UP[[#This Row],[Fecha]])</f>
        <v>30</v>
      </c>
      <c r="K705" s="12" t="str">
        <f t="shared" si="10"/>
        <v>30-01-2025_07</v>
      </c>
    </row>
    <row r="706" spans="1:11" x14ac:dyDescent="0.3">
      <c r="A706" s="3">
        <v>45687</v>
      </c>
      <c r="B706" s="6">
        <v>0.33333333333333331</v>
      </c>
      <c r="C706" s="2">
        <v>0</v>
      </c>
      <c r="D706" s="2">
        <v>0</v>
      </c>
      <c r="E706" s="2">
        <v>0</v>
      </c>
      <c r="F706" s="2">
        <v>0</v>
      </c>
      <c r="G706" s="2">
        <f>YEAR(CONSUMO_UP[[#This Row],[Fecha]])</f>
        <v>2025</v>
      </c>
      <c r="H706" s="2">
        <f>MONTH(CONSUMO_UP[[#This Row],[Fecha]])</f>
        <v>1</v>
      </c>
      <c r="I706" s="12" t="str">
        <f>TEXT(DATE(CONSUMO_UP[[#This Row],[anio]], CONSUMO_UP[[#This Row],[mes]], CONSUMO_UP[[#This Row],[dia]]), "mmmm")</f>
        <v>January</v>
      </c>
      <c r="J706" s="2">
        <f>DAY(CONSUMO_UP[[#This Row],[Fecha]])</f>
        <v>30</v>
      </c>
      <c r="K706" s="12" t="str">
        <f t="shared" ref="K706:K769" si="11">TEXT(A706,"dd-mm-yyyy") &amp; "_" &amp; TEXT(HOUR(B706),"00")</f>
        <v>30-01-2025_08</v>
      </c>
    </row>
    <row r="707" spans="1:11" x14ac:dyDescent="0.3">
      <c r="A707" s="3">
        <v>45687</v>
      </c>
      <c r="B707" s="6">
        <v>0.375</v>
      </c>
      <c r="C707" s="2">
        <v>0</v>
      </c>
      <c r="D707" s="2">
        <v>0</v>
      </c>
      <c r="E707" s="2">
        <v>0</v>
      </c>
      <c r="F707" s="2">
        <v>0</v>
      </c>
      <c r="G707" s="2">
        <f>YEAR(CONSUMO_UP[[#This Row],[Fecha]])</f>
        <v>2025</v>
      </c>
      <c r="H707" s="2">
        <f>MONTH(CONSUMO_UP[[#This Row],[Fecha]])</f>
        <v>1</v>
      </c>
      <c r="I707" s="12" t="str">
        <f>TEXT(DATE(CONSUMO_UP[[#This Row],[anio]], CONSUMO_UP[[#This Row],[mes]], CONSUMO_UP[[#This Row],[dia]]), "mmmm")</f>
        <v>January</v>
      </c>
      <c r="J707" s="2">
        <f>DAY(CONSUMO_UP[[#This Row],[Fecha]])</f>
        <v>30</v>
      </c>
      <c r="K707" s="12" t="str">
        <f t="shared" si="11"/>
        <v>30-01-2025_09</v>
      </c>
    </row>
    <row r="708" spans="1:11" x14ac:dyDescent="0.3">
      <c r="A708" s="3">
        <v>45687</v>
      </c>
      <c r="B708" s="6">
        <v>0.41666666666666669</v>
      </c>
      <c r="C708" s="2">
        <v>0</v>
      </c>
      <c r="D708" s="2">
        <v>0</v>
      </c>
      <c r="E708" s="2">
        <v>0</v>
      </c>
      <c r="F708" s="2">
        <v>0</v>
      </c>
      <c r="G708" s="2">
        <f>YEAR(CONSUMO_UP[[#This Row],[Fecha]])</f>
        <v>2025</v>
      </c>
      <c r="H708" s="2">
        <f>MONTH(CONSUMO_UP[[#This Row],[Fecha]])</f>
        <v>1</v>
      </c>
      <c r="I708" s="12" t="str">
        <f>TEXT(DATE(CONSUMO_UP[[#This Row],[anio]], CONSUMO_UP[[#This Row],[mes]], CONSUMO_UP[[#This Row],[dia]]), "mmmm")</f>
        <v>January</v>
      </c>
      <c r="J708" s="2">
        <f>DAY(CONSUMO_UP[[#This Row],[Fecha]])</f>
        <v>30</v>
      </c>
      <c r="K708" s="12" t="str">
        <f t="shared" si="11"/>
        <v>30-01-2025_10</v>
      </c>
    </row>
    <row r="709" spans="1:11" x14ac:dyDescent="0.3">
      <c r="A709" s="3">
        <v>45687</v>
      </c>
      <c r="B709" s="6">
        <v>0.45833333333333331</v>
      </c>
      <c r="C709" s="2">
        <v>0</v>
      </c>
      <c r="D709" s="2">
        <v>0</v>
      </c>
      <c r="E709" s="2">
        <v>0</v>
      </c>
      <c r="F709" s="2">
        <v>0</v>
      </c>
      <c r="G709" s="2">
        <f>YEAR(CONSUMO_UP[[#This Row],[Fecha]])</f>
        <v>2025</v>
      </c>
      <c r="H709" s="2">
        <f>MONTH(CONSUMO_UP[[#This Row],[Fecha]])</f>
        <v>1</v>
      </c>
      <c r="I709" s="12" t="str">
        <f>TEXT(DATE(CONSUMO_UP[[#This Row],[anio]], CONSUMO_UP[[#This Row],[mes]], CONSUMO_UP[[#This Row],[dia]]), "mmmm")</f>
        <v>January</v>
      </c>
      <c r="J709" s="2">
        <f>DAY(CONSUMO_UP[[#This Row],[Fecha]])</f>
        <v>30</v>
      </c>
      <c r="K709" s="12" t="str">
        <f t="shared" si="11"/>
        <v>30-01-2025_11</v>
      </c>
    </row>
    <row r="710" spans="1:11" x14ac:dyDescent="0.3">
      <c r="A710" s="3">
        <v>45687</v>
      </c>
      <c r="B710" s="6">
        <v>0.5</v>
      </c>
      <c r="C710" s="2">
        <v>0</v>
      </c>
      <c r="D710" s="2">
        <v>0</v>
      </c>
      <c r="E710" s="2">
        <v>0</v>
      </c>
      <c r="F710" s="2">
        <v>0</v>
      </c>
      <c r="G710" s="2">
        <f>YEAR(CONSUMO_UP[[#This Row],[Fecha]])</f>
        <v>2025</v>
      </c>
      <c r="H710" s="2">
        <f>MONTH(CONSUMO_UP[[#This Row],[Fecha]])</f>
        <v>1</v>
      </c>
      <c r="I710" s="12" t="str">
        <f>TEXT(DATE(CONSUMO_UP[[#This Row],[anio]], CONSUMO_UP[[#This Row],[mes]], CONSUMO_UP[[#This Row],[dia]]), "mmmm")</f>
        <v>January</v>
      </c>
      <c r="J710" s="2">
        <f>DAY(CONSUMO_UP[[#This Row],[Fecha]])</f>
        <v>30</v>
      </c>
      <c r="K710" s="12" t="str">
        <f t="shared" si="11"/>
        <v>30-01-2025_12</v>
      </c>
    </row>
    <row r="711" spans="1:11" x14ac:dyDescent="0.3">
      <c r="A711" s="3">
        <v>45687</v>
      </c>
      <c r="B711" s="6">
        <v>0.54166666666666663</v>
      </c>
      <c r="C711" s="2">
        <v>0</v>
      </c>
      <c r="D711" s="2">
        <v>0</v>
      </c>
      <c r="E711" s="2">
        <v>0</v>
      </c>
      <c r="F711" s="2">
        <v>0</v>
      </c>
      <c r="G711" s="2">
        <f>YEAR(CONSUMO_UP[[#This Row],[Fecha]])</f>
        <v>2025</v>
      </c>
      <c r="H711" s="2">
        <f>MONTH(CONSUMO_UP[[#This Row],[Fecha]])</f>
        <v>1</v>
      </c>
      <c r="I711" s="12" t="str">
        <f>TEXT(DATE(CONSUMO_UP[[#This Row],[anio]], CONSUMO_UP[[#This Row],[mes]], CONSUMO_UP[[#This Row],[dia]]), "mmmm")</f>
        <v>January</v>
      </c>
      <c r="J711" s="2">
        <f>DAY(CONSUMO_UP[[#This Row],[Fecha]])</f>
        <v>30</v>
      </c>
      <c r="K711" s="12" t="str">
        <f t="shared" si="11"/>
        <v>30-01-2025_13</v>
      </c>
    </row>
    <row r="712" spans="1:11" x14ac:dyDescent="0.3">
      <c r="A712" s="3">
        <v>45687</v>
      </c>
      <c r="B712" s="6">
        <v>0.58333333333333337</v>
      </c>
      <c r="C712" s="2">
        <v>0</v>
      </c>
      <c r="D712" s="2">
        <v>0</v>
      </c>
      <c r="E712" s="2">
        <v>0</v>
      </c>
      <c r="F712" s="2">
        <v>0</v>
      </c>
      <c r="G712" s="2">
        <f>YEAR(CONSUMO_UP[[#This Row],[Fecha]])</f>
        <v>2025</v>
      </c>
      <c r="H712" s="2">
        <f>MONTH(CONSUMO_UP[[#This Row],[Fecha]])</f>
        <v>1</v>
      </c>
      <c r="I712" s="12" t="str">
        <f>TEXT(DATE(CONSUMO_UP[[#This Row],[anio]], CONSUMO_UP[[#This Row],[mes]], CONSUMO_UP[[#This Row],[dia]]), "mmmm")</f>
        <v>January</v>
      </c>
      <c r="J712" s="2">
        <f>DAY(CONSUMO_UP[[#This Row],[Fecha]])</f>
        <v>30</v>
      </c>
      <c r="K712" s="12" t="str">
        <f t="shared" si="11"/>
        <v>30-01-2025_14</v>
      </c>
    </row>
    <row r="713" spans="1:11" x14ac:dyDescent="0.3">
      <c r="A713" s="3">
        <v>45687</v>
      </c>
      <c r="B713" s="6">
        <v>0.625</v>
      </c>
      <c r="C713" s="2">
        <v>0</v>
      </c>
      <c r="D713" s="2">
        <v>0</v>
      </c>
      <c r="E713" s="2">
        <v>0</v>
      </c>
      <c r="F713" s="2">
        <v>0</v>
      </c>
      <c r="G713" s="2">
        <f>YEAR(CONSUMO_UP[[#This Row],[Fecha]])</f>
        <v>2025</v>
      </c>
      <c r="H713" s="2">
        <f>MONTH(CONSUMO_UP[[#This Row],[Fecha]])</f>
        <v>1</v>
      </c>
      <c r="I713" s="12" t="str">
        <f>TEXT(DATE(CONSUMO_UP[[#This Row],[anio]], CONSUMO_UP[[#This Row],[mes]], CONSUMO_UP[[#This Row],[dia]]), "mmmm")</f>
        <v>January</v>
      </c>
      <c r="J713" s="2">
        <f>DAY(CONSUMO_UP[[#This Row],[Fecha]])</f>
        <v>30</v>
      </c>
      <c r="K713" s="12" t="str">
        <f t="shared" si="11"/>
        <v>30-01-2025_15</v>
      </c>
    </row>
    <row r="714" spans="1:11" x14ac:dyDescent="0.3">
      <c r="A714" s="3">
        <v>45687</v>
      </c>
      <c r="B714" s="6">
        <v>0.66666666666666663</v>
      </c>
      <c r="C714" s="2">
        <v>0</v>
      </c>
      <c r="D714" s="2">
        <v>0</v>
      </c>
      <c r="E714" s="2">
        <v>0</v>
      </c>
      <c r="F714" s="2">
        <v>0</v>
      </c>
      <c r="G714" s="2">
        <f>YEAR(CONSUMO_UP[[#This Row],[Fecha]])</f>
        <v>2025</v>
      </c>
      <c r="H714" s="2">
        <f>MONTH(CONSUMO_UP[[#This Row],[Fecha]])</f>
        <v>1</v>
      </c>
      <c r="I714" s="12" t="str">
        <f>TEXT(DATE(CONSUMO_UP[[#This Row],[anio]], CONSUMO_UP[[#This Row],[mes]], CONSUMO_UP[[#This Row],[dia]]), "mmmm")</f>
        <v>January</v>
      </c>
      <c r="J714" s="2">
        <f>DAY(CONSUMO_UP[[#This Row],[Fecha]])</f>
        <v>30</v>
      </c>
      <c r="K714" s="12" t="str">
        <f t="shared" si="11"/>
        <v>30-01-2025_16</v>
      </c>
    </row>
    <row r="715" spans="1:11" x14ac:dyDescent="0.3">
      <c r="A715" s="3">
        <v>45687</v>
      </c>
      <c r="B715" s="6">
        <v>0.70833333333333337</v>
      </c>
      <c r="C715" s="2">
        <v>0</v>
      </c>
      <c r="D715" s="2">
        <v>0</v>
      </c>
      <c r="E715" s="2">
        <v>0</v>
      </c>
      <c r="F715" s="2">
        <v>0</v>
      </c>
      <c r="G715" s="2">
        <f>YEAR(CONSUMO_UP[[#This Row],[Fecha]])</f>
        <v>2025</v>
      </c>
      <c r="H715" s="2">
        <f>MONTH(CONSUMO_UP[[#This Row],[Fecha]])</f>
        <v>1</v>
      </c>
      <c r="I715" s="12" t="str">
        <f>TEXT(DATE(CONSUMO_UP[[#This Row],[anio]], CONSUMO_UP[[#This Row],[mes]], CONSUMO_UP[[#This Row],[dia]]), "mmmm")</f>
        <v>January</v>
      </c>
      <c r="J715" s="2">
        <f>DAY(CONSUMO_UP[[#This Row],[Fecha]])</f>
        <v>30</v>
      </c>
      <c r="K715" s="12" t="str">
        <f t="shared" si="11"/>
        <v>30-01-2025_17</v>
      </c>
    </row>
    <row r="716" spans="1:11" x14ac:dyDescent="0.3">
      <c r="A716" s="3">
        <v>45687</v>
      </c>
      <c r="B716" s="6">
        <v>0.75</v>
      </c>
      <c r="C716" s="2">
        <v>4.6449999999995297</v>
      </c>
      <c r="D716" s="2">
        <v>5.375</v>
      </c>
      <c r="E716" s="2">
        <v>5.0789999999999997</v>
      </c>
      <c r="F716" s="2">
        <v>4.9749999999999996</v>
      </c>
      <c r="G716" s="2">
        <f>YEAR(CONSUMO_UP[[#This Row],[Fecha]])</f>
        <v>2025</v>
      </c>
      <c r="H716" s="2">
        <f>MONTH(CONSUMO_UP[[#This Row],[Fecha]])</f>
        <v>1</v>
      </c>
      <c r="I716" s="12" t="str">
        <f>TEXT(DATE(CONSUMO_UP[[#This Row],[anio]], CONSUMO_UP[[#This Row],[mes]], CONSUMO_UP[[#This Row],[dia]]), "mmmm")</f>
        <v>January</v>
      </c>
      <c r="J716" s="2">
        <f>DAY(CONSUMO_UP[[#This Row],[Fecha]])</f>
        <v>30</v>
      </c>
      <c r="K716" s="12" t="str">
        <f t="shared" si="11"/>
        <v>30-01-2025_18</v>
      </c>
    </row>
    <row r="717" spans="1:11" x14ac:dyDescent="0.3">
      <c r="A717" s="3">
        <v>45687</v>
      </c>
      <c r="B717" s="6">
        <v>0.79166666666666663</v>
      </c>
      <c r="C717" s="2">
        <v>7.55400000000009</v>
      </c>
      <c r="D717" s="2">
        <v>9.6910000000000007</v>
      </c>
      <c r="E717" s="2">
        <v>12.659000000000001</v>
      </c>
      <c r="F717" s="2">
        <v>11.704000000000001</v>
      </c>
      <c r="G717" s="2">
        <f>YEAR(CONSUMO_UP[[#This Row],[Fecha]])</f>
        <v>2025</v>
      </c>
      <c r="H717" s="2">
        <f>MONTH(CONSUMO_UP[[#This Row],[Fecha]])</f>
        <v>1</v>
      </c>
      <c r="I717" s="12" t="str">
        <f>TEXT(DATE(CONSUMO_UP[[#This Row],[anio]], CONSUMO_UP[[#This Row],[mes]], CONSUMO_UP[[#This Row],[dia]]), "mmmm")</f>
        <v>January</v>
      </c>
      <c r="J717" s="2">
        <f>DAY(CONSUMO_UP[[#This Row],[Fecha]])</f>
        <v>30</v>
      </c>
      <c r="K717" s="12" t="str">
        <f t="shared" si="11"/>
        <v>30-01-2025_19</v>
      </c>
    </row>
    <row r="718" spans="1:11" x14ac:dyDescent="0.3">
      <c r="A718" s="3">
        <v>45687</v>
      </c>
      <c r="B718" s="6">
        <v>0.83333333333333337</v>
      </c>
      <c r="C718" s="2">
        <v>7.5550000000002902</v>
      </c>
      <c r="D718" s="2">
        <v>9.7859999999999996</v>
      </c>
      <c r="E718" s="2">
        <v>12.788</v>
      </c>
      <c r="F718" s="2">
        <v>11.787000000000001</v>
      </c>
      <c r="G718" s="2">
        <f>YEAR(CONSUMO_UP[[#This Row],[Fecha]])</f>
        <v>2025</v>
      </c>
      <c r="H718" s="2">
        <f>MONTH(CONSUMO_UP[[#This Row],[Fecha]])</f>
        <v>1</v>
      </c>
      <c r="I718" s="12" t="str">
        <f>TEXT(DATE(CONSUMO_UP[[#This Row],[anio]], CONSUMO_UP[[#This Row],[mes]], CONSUMO_UP[[#This Row],[dia]]), "mmmm")</f>
        <v>January</v>
      </c>
      <c r="J718" s="2">
        <f>DAY(CONSUMO_UP[[#This Row],[Fecha]])</f>
        <v>30</v>
      </c>
      <c r="K718" s="12" t="str">
        <f t="shared" si="11"/>
        <v>30-01-2025_20</v>
      </c>
    </row>
    <row r="719" spans="1:11" x14ac:dyDescent="0.3">
      <c r="A719" s="3">
        <v>45687</v>
      </c>
      <c r="B719" s="6">
        <v>0.875</v>
      </c>
      <c r="C719" s="2">
        <v>7.57099999999991</v>
      </c>
      <c r="D719" s="2">
        <v>9.7230000000000008</v>
      </c>
      <c r="E719" s="2">
        <v>12.723000000000001</v>
      </c>
      <c r="F719" s="2">
        <v>11.701000000000001</v>
      </c>
      <c r="G719" s="2">
        <f>YEAR(CONSUMO_UP[[#This Row],[Fecha]])</f>
        <v>2025</v>
      </c>
      <c r="H719" s="2">
        <f>MONTH(CONSUMO_UP[[#This Row],[Fecha]])</f>
        <v>1</v>
      </c>
      <c r="I719" s="12" t="str">
        <f>TEXT(DATE(CONSUMO_UP[[#This Row],[anio]], CONSUMO_UP[[#This Row],[mes]], CONSUMO_UP[[#This Row],[dia]]), "mmmm")</f>
        <v>January</v>
      </c>
      <c r="J719" s="2">
        <f>DAY(CONSUMO_UP[[#This Row],[Fecha]])</f>
        <v>30</v>
      </c>
      <c r="K719" s="12" t="str">
        <f t="shared" si="11"/>
        <v>30-01-2025_21</v>
      </c>
    </row>
    <row r="720" spans="1:11" x14ac:dyDescent="0.3">
      <c r="A720" s="3">
        <v>45687</v>
      </c>
      <c r="B720" s="6">
        <v>0.91666666666666663</v>
      </c>
      <c r="C720" s="2">
        <v>7.5370000000002602</v>
      </c>
      <c r="D720" s="2">
        <v>9.6999999999999993</v>
      </c>
      <c r="E720" s="2">
        <v>12.709</v>
      </c>
      <c r="F720" s="2">
        <v>11.673999999999999</v>
      </c>
      <c r="G720" s="2">
        <f>YEAR(CONSUMO_UP[[#This Row],[Fecha]])</f>
        <v>2025</v>
      </c>
      <c r="H720" s="2">
        <f>MONTH(CONSUMO_UP[[#This Row],[Fecha]])</f>
        <v>1</v>
      </c>
      <c r="I720" s="12" t="str">
        <f>TEXT(DATE(CONSUMO_UP[[#This Row],[anio]], CONSUMO_UP[[#This Row],[mes]], CONSUMO_UP[[#This Row],[dia]]), "mmmm")</f>
        <v>January</v>
      </c>
      <c r="J720" s="2">
        <f>DAY(CONSUMO_UP[[#This Row],[Fecha]])</f>
        <v>30</v>
      </c>
      <c r="K720" s="12" t="str">
        <f t="shared" si="11"/>
        <v>30-01-2025_22</v>
      </c>
    </row>
    <row r="721" spans="1:11" x14ac:dyDescent="0.3">
      <c r="A721" s="3">
        <v>45687</v>
      </c>
      <c r="B721" s="6">
        <v>0.95833333333333337</v>
      </c>
      <c r="C721" s="2">
        <v>7.63000000000011</v>
      </c>
      <c r="D721" s="2">
        <v>9.8339999999999996</v>
      </c>
      <c r="E721" s="2">
        <v>12.862</v>
      </c>
      <c r="F721" s="2">
        <v>11.808999999999999</v>
      </c>
      <c r="G721" s="2">
        <f>YEAR(CONSUMO_UP[[#This Row],[Fecha]])</f>
        <v>2025</v>
      </c>
      <c r="H721" s="2">
        <f>MONTH(CONSUMO_UP[[#This Row],[Fecha]])</f>
        <v>1</v>
      </c>
      <c r="I721" s="12" t="str">
        <f>TEXT(DATE(CONSUMO_UP[[#This Row],[anio]], CONSUMO_UP[[#This Row],[mes]], CONSUMO_UP[[#This Row],[dia]]), "mmmm")</f>
        <v>January</v>
      </c>
      <c r="J721" s="2">
        <f>DAY(CONSUMO_UP[[#This Row],[Fecha]])</f>
        <v>30</v>
      </c>
      <c r="K721" s="12" t="str">
        <f t="shared" si="11"/>
        <v>30-01-2025_23</v>
      </c>
    </row>
    <row r="722" spans="1:11" x14ac:dyDescent="0.3">
      <c r="A722" s="3">
        <v>45688</v>
      </c>
      <c r="B722" s="6">
        <v>0</v>
      </c>
      <c r="C722" s="2">
        <v>7.69599999999991</v>
      </c>
      <c r="D722" s="2">
        <v>9.8719999999999999</v>
      </c>
      <c r="E722" s="2">
        <v>12.887</v>
      </c>
      <c r="F722" s="2">
        <v>11.84</v>
      </c>
      <c r="G722" s="2">
        <f>YEAR(CONSUMO_UP[[#This Row],[Fecha]])</f>
        <v>2025</v>
      </c>
      <c r="H722" s="2">
        <f>MONTH(CONSUMO_UP[[#This Row],[Fecha]])</f>
        <v>1</v>
      </c>
      <c r="I722" s="12" t="str">
        <f>TEXT(DATE(CONSUMO_UP[[#This Row],[anio]], CONSUMO_UP[[#This Row],[mes]], CONSUMO_UP[[#This Row],[dia]]), "mmmm")</f>
        <v>January</v>
      </c>
      <c r="J722" s="2">
        <f>DAY(CONSUMO_UP[[#This Row],[Fecha]])</f>
        <v>31</v>
      </c>
      <c r="K722" s="12" t="str">
        <f t="shared" si="11"/>
        <v>31-01-2025_00</v>
      </c>
    </row>
    <row r="723" spans="1:11" x14ac:dyDescent="0.3">
      <c r="A723" s="3">
        <v>45688</v>
      </c>
      <c r="B723" s="6">
        <v>4.1666666666666664E-2</v>
      </c>
      <c r="C723" s="2">
        <v>7.7309999999997698</v>
      </c>
      <c r="D723" s="2">
        <v>9.8970000000000002</v>
      </c>
      <c r="E723" s="2">
        <v>12.878</v>
      </c>
      <c r="F723" s="2">
        <v>11.86</v>
      </c>
      <c r="G723" s="2">
        <f>YEAR(CONSUMO_UP[[#This Row],[Fecha]])</f>
        <v>2025</v>
      </c>
      <c r="H723" s="2">
        <f>MONTH(CONSUMO_UP[[#This Row],[Fecha]])</f>
        <v>1</v>
      </c>
      <c r="I723" s="12" t="str">
        <f>TEXT(DATE(CONSUMO_UP[[#This Row],[anio]], CONSUMO_UP[[#This Row],[mes]], CONSUMO_UP[[#This Row],[dia]]), "mmmm")</f>
        <v>January</v>
      </c>
      <c r="J723" s="2">
        <f>DAY(CONSUMO_UP[[#This Row],[Fecha]])</f>
        <v>31</v>
      </c>
      <c r="K723" s="12" t="str">
        <f t="shared" si="11"/>
        <v>31-01-2025_01</v>
      </c>
    </row>
    <row r="724" spans="1:11" x14ac:dyDescent="0.3">
      <c r="A724" s="3">
        <v>45688</v>
      </c>
      <c r="B724" s="6">
        <v>8.3333333333333329E-2</v>
      </c>
      <c r="C724" s="2">
        <v>7.6980000000003201</v>
      </c>
      <c r="D724" s="2">
        <v>9.9160000000000004</v>
      </c>
      <c r="E724" s="2">
        <v>12.891999999999999</v>
      </c>
      <c r="F724" s="2">
        <v>11.901</v>
      </c>
      <c r="G724" s="2">
        <f>YEAR(CONSUMO_UP[[#This Row],[Fecha]])</f>
        <v>2025</v>
      </c>
      <c r="H724" s="2">
        <f>MONTH(CONSUMO_UP[[#This Row],[Fecha]])</f>
        <v>1</v>
      </c>
      <c r="I724" s="12" t="str">
        <f>TEXT(DATE(CONSUMO_UP[[#This Row],[anio]], CONSUMO_UP[[#This Row],[mes]], CONSUMO_UP[[#This Row],[dia]]), "mmmm")</f>
        <v>January</v>
      </c>
      <c r="J724" s="2">
        <f>DAY(CONSUMO_UP[[#This Row],[Fecha]])</f>
        <v>31</v>
      </c>
      <c r="K724" s="12" t="str">
        <f t="shared" si="11"/>
        <v>31-01-2025_02</v>
      </c>
    </row>
    <row r="725" spans="1:11" x14ac:dyDescent="0.3">
      <c r="A725" s="3">
        <v>45688</v>
      </c>
      <c r="B725" s="6">
        <v>0.125</v>
      </c>
      <c r="C725" s="2">
        <v>7.6759999999994797</v>
      </c>
      <c r="D725" s="2">
        <v>9.9390000000000001</v>
      </c>
      <c r="E725" s="2">
        <v>12.909000000000001</v>
      </c>
      <c r="F725" s="2">
        <v>11.927</v>
      </c>
      <c r="G725" s="2">
        <f>YEAR(CONSUMO_UP[[#This Row],[Fecha]])</f>
        <v>2025</v>
      </c>
      <c r="H725" s="2">
        <f>MONTH(CONSUMO_UP[[#This Row],[Fecha]])</f>
        <v>1</v>
      </c>
      <c r="I725" s="12" t="str">
        <f>TEXT(DATE(CONSUMO_UP[[#This Row],[anio]], CONSUMO_UP[[#This Row],[mes]], CONSUMO_UP[[#This Row],[dia]]), "mmmm")</f>
        <v>January</v>
      </c>
      <c r="J725" s="2">
        <f>DAY(CONSUMO_UP[[#This Row],[Fecha]])</f>
        <v>31</v>
      </c>
      <c r="K725" s="12" t="str">
        <f t="shared" si="11"/>
        <v>31-01-2025_03</v>
      </c>
    </row>
    <row r="726" spans="1:11" x14ac:dyDescent="0.3">
      <c r="A726" s="3">
        <v>45688</v>
      </c>
      <c r="B726" s="6">
        <v>0.16666666666666666</v>
      </c>
      <c r="C726" s="2">
        <v>7.6900000000005102</v>
      </c>
      <c r="D726" s="2">
        <v>9.9529999999999994</v>
      </c>
      <c r="E726" s="2">
        <v>12.916</v>
      </c>
      <c r="F726" s="2">
        <v>11.928000000000001</v>
      </c>
      <c r="G726" s="2">
        <f>YEAR(CONSUMO_UP[[#This Row],[Fecha]])</f>
        <v>2025</v>
      </c>
      <c r="H726" s="2">
        <f>MONTH(CONSUMO_UP[[#This Row],[Fecha]])</f>
        <v>1</v>
      </c>
      <c r="I726" s="12" t="str">
        <f>TEXT(DATE(CONSUMO_UP[[#This Row],[anio]], CONSUMO_UP[[#This Row],[mes]], CONSUMO_UP[[#This Row],[dia]]), "mmmm")</f>
        <v>January</v>
      </c>
      <c r="J726" s="2">
        <f>DAY(CONSUMO_UP[[#This Row],[Fecha]])</f>
        <v>31</v>
      </c>
      <c r="K726" s="12" t="str">
        <f t="shared" si="11"/>
        <v>31-01-2025_04</v>
      </c>
    </row>
    <row r="727" spans="1:11" x14ac:dyDescent="0.3">
      <c r="A727" s="3">
        <v>45688</v>
      </c>
      <c r="B727" s="6">
        <v>0.20833333333333334</v>
      </c>
      <c r="C727" s="2">
        <v>7.7079999999996298</v>
      </c>
      <c r="D727" s="2">
        <v>9.9600000000000009</v>
      </c>
      <c r="E727" s="2">
        <v>12.929</v>
      </c>
      <c r="F727" s="2">
        <v>11.930999999999999</v>
      </c>
      <c r="G727" s="2">
        <f>YEAR(CONSUMO_UP[[#This Row],[Fecha]])</f>
        <v>2025</v>
      </c>
      <c r="H727" s="2">
        <f>MONTH(CONSUMO_UP[[#This Row],[Fecha]])</f>
        <v>1</v>
      </c>
      <c r="I727" s="12" t="str">
        <f>TEXT(DATE(CONSUMO_UP[[#This Row],[anio]], CONSUMO_UP[[#This Row],[mes]], CONSUMO_UP[[#This Row],[dia]]), "mmmm")</f>
        <v>January</v>
      </c>
      <c r="J727" s="2">
        <f>DAY(CONSUMO_UP[[#This Row],[Fecha]])</f>
        <v>31</v>
      </c>
      <c r="K727" s="12" t="str">
        <f t="shared" si="11"/>
        <v>31-01-2025_05</v>
      </c>
    </row>
    <row r="728" spans="1:11" x14ac:dyDescent="0.3">
      <c r="A728" s="3">
        <v>45688</v>
      </c>
      <c r="B728" s="6">
        <v>0.25</v>
      </c>
      <c r="C728" s="2">
        <v>5.7010000000000201</v>
      </c>
      <c r="D728" s="2">
        <v>7.3710000000000004</v>
      </c>
      <c r="E728" s="2">
        <v>9.5980000000000008</v>
      </c>
      <c r="F728" s="2">
        <v>9.032</v>
      </c>
      <c r="G728" s="2">
        <f>YEAR(CONSUMO_UP[[#This Row],[Fecha]])</f>
        <v>2025</v>
      </c>
      <c r="H728" s="2">
        <f>MONTH(CONSUMO_UP[[#This Row],[Fecha]])</f>
        <v>1</v>
      </c>
      <c r="I728" s="12" t="str">
        <f>TEXT(DATE(CONSUMO_UP[[#This Row],[anio]], CONSUMO_UP[[#This Row],[mes]], CONSUMO_UP[[#This Row],[dia]]), "mmmm")</f>
        <v>January</v>
      </c>
      <c r="J728" s="2">
        <f>DAY(CONSUMO_UP[[#This Row],[Fecha]])</f>
        <v>31</v>
      </c>
      <c r="K728" s="12" t="str">
        <f t="shared" si="11"/>
        <v>31-01-2025_06</v>
      </c>
    </row>
    <row r="729" spans="1:11" x14ac:dyDescent="0.3">
      <c r="A729" s="3">
        <v>45688</v>
      </c>
      <c r="B729" s="6">
        <v>0.29166666666666669</v>
      </c>
      <c r="C729" s="2">
        <v>0</v>
      </c>
      <c r="D729" s="2">
        <v>0</v>
      </c>
      <c r="E729" s="2">
        <v>0</v>
      </c>
      <c r="F729" s="2">
        <v>0</v>
      </c>
      <c r="G729" s="2">
        <f>YEAR(CONSUMO_UP[[#This Row],[Fecha]])</f>
        <v>2025</v>
      </c>
      <c r="H729" s="2">
        <f>MONTH(CONSUMO_UP[[#This Row],[Fecha]])</f>
        <v>1</v>
      </c>
      <c r="I729" s="12" t="str">
        <f>TEXT(DATE(CONSUMO_UP[[#This Row],[anio]], CONSUMO_UP[[#This Row],[mes]], CONSUMO_UP[[#This Row],[dia]]), "mmmm")</f>
        <v>January</v>
      </c>
      <c r="J729" s="2">
        <f>DAY(CONSUMO_UP[[#This Row],[Fecha]])</f>
        <v>31</v>
      </c>
      <c r="K729" s="12" t="str">
        <f t="shared" si="11"/>
        <v>31-01-2025_07</v>
      </c>
    </row>
    <row r="730" spans="1:11" x14ac:dyDescent="0.3">
      <c r="A730" s="3">
        <v>45688</v>
      </c>
      <c r="B730" s="6">
        <v>0.33333333333333331</v>
      </c>
      <c r="C730" s="2">
        <v>0</v>
      </c>
      <c r="D730" s="2">
        <v>0</v>
      </c>
      <c r="E730" s="2">
        <v>0</v>
      </c>
      <c r="F730" s="2">
        <v>0</v>
      </c>
      <c r="G730" s="2">
        <f>YEAR(CONSUMO_UP[[#This Row],[Fecha]])</f>
        <v>2025</v>
      </c>
      <c r="H730" s="2">
        <f>MONTH(CONSUMO_UP[[#This Row],[Fecha]])</f>
        <v>1</v>
      </c>
      <c r="I730" s="12" t="str">
        <f>TEXT(DATE(CONSUMO_UP[[#This Row],[anio]], CONSUMO_UP[[#This Row],[mes]], CONSUMO_UP[[#This Row],[dia]]), "mmmm")</f>
        <v>January</v>
      </c>
      <c r="J730" s="2">
        <f>DAY(CONSUMO_UP[[#This Row],[Fecha]])</f>
        <v>31</v>
      </c>
      <c r="K730" s="12" t="str">
        <f t="shared" si="11"/>
        <v>31-01-2025_08</v>
      </c>
    </row>
    <row r="731" spans="1:11" x14ac:dyDescent="0.3">
      <c r="A731" s="3">
        <v>45688</v>
      </c>
      <c r="B731" s="6">
        <v>0.375</v>
      </c>
      <c r="C731" s="2">
        <v>0</v>
      </c>
      <c r="D731" s="2">
        <v>0</v>
      </c>
      <c r="E731" s="2">
        <v>0</v>
      </c>
      <c r="F731" s="2">
        <v>0</v>
      </c>
      <c r="G731" s="2">
        <f>YEAR(CONSUMO_UP[[#This Row],[Fecha]])</f>
        <v>2025</v>
      </c>
      <c r="H731" s="2">
        <f>MONTH(CONSUMO_UP[[#This Row],[Fecha]])</f>
        <v>1</v>
      </c>
      <c r="I731" s="12" t="str">
        <f>TEXT(DATE(CONSUMO_UP[[#This Row],[anio]], CONSUMO_UP[[#This Row],[mes]], CONSUMO_UP[[#This Row],[dia]]), "mmmm")</f>
        <v>January</v>
      </c>
      <c r="J731" s="2">
        <f>DAY(CONSUMO_UP[[#This Row],[Fecha]])</f>
        <v>31</v>
      </c>
      <c r="K731" s="12" t="str">
        <f t="shared" si="11"/>
        <v>31-01-2025_09</v>
      </c>
    </row>
    <row r="732" spans="1:11" x14ac:dyDescent="0.3">
      <c r="A732" s="3">
        <v>45688</v>
      </c>
      <c r="B732" s="6">
        <v>0.41666666666666669</v>
      </c>
      <c r="C732" s="2">
        <v>0</v>
      </c>
      <c r="D732" s="2">
        <v>0</v>
      </c>
      <c r="E732" s="2">
        <v>0</v>
      </c>
      <c r="F732" s="2">
        <v>0</v>
      </c>
      <c r="G732" s="2">
        <f>YEAR(CONSUMO_UP[[#This Row],[Fecha]])</f>
        <v>2025</v>
      </c>
      <c r="H732" s="2">
        <f>MONTH(CONSUMO_UP[[#This Row],[Fecha]])</f>
        <v>1</v>
      </c>
      <c r="I732" s="12" t="str">
        <f>TEXT(DATE(CONSUMO_UP[[#This Row],[anio]], CONSUMO_UP[[#This Row],[mes]], CONSUMO_UP[[#This Row],[dia]]), "mmmm")</f>
        <v>January</v>
      </c>
      <c r="J732" s="2">
        <f>DAY(CONSUMO_UP[[#This Row],[Fecha]])</f>
        <v>31</v>
      </c>
      <c r="K732" s="12" t="str">
        <f t="shared" si="11"/>
        <v>31-01-2025_10</v>
      </c>
    </row>
    <row r="733" spans="1:11" x14ac:dyDescent="0.3">
      <c r="A733" s="3">
        <v>45688</v>
      </c>
      <c r="B733" s="6">
        <v>0.45833333333333331</v>
      </c>
      <c r="C733" s="2">
        <v>0</v>
      </c>
      <c r="D733" s="2">
        <v>0</v>
      </c>
      <c r="E733" s="2">
        <v>0</v>
      </c>
      <c r="F733" s="2">
        <v>0</v>
      </c>
      <c r="G733" s="2">
        <f>YEAR(CONSUMO_UP[[#This Row],[Fecha]])</f>
        <v>2025</v>
      </c>
      <c r="H733" s="2">
        <f>MONTH(CONSUMO_UP[[#This Row],[Fecha]])</f>
        <v>1</v>
      </c>
      <c r="I733" s="12" t="str">
        <f>TEXT(DATE(CONSUMO_UP[[#This Row],[anio]], CONSUMO_UP[[#This Row],[mes]], CONSUMO_UP[[#This Row],[dia]]), "mmmm")</f>
        <v>January</v>
      </c>
      <c r="J733" s="2">
        <f>DAY(CONSUMO_UP[[#This Row],[Fecha]])</f>
        <v>31</v>
      </c>
      <c r="K733" s="12" t="str">
        <f t="shared" si="11"/>
        <v>31-01-2025_11</v>
      </c>
    </row>
    <row r="734" spans="1:11" x14ac:dyDescent="0.3">
      <c r="A734" s="3">
        <v>45688</v>
      </c>
      <c r="B734" s="6">
        <v>0.5</v>
      </c>
      <c r="C734" s="2">
        <v>0</v>
      </c>
      <c r="D734" s="2">
        <v>0</v>
      </c>
      <c r="E734" s="2">
        <v>0</v>
      </c>
      <c r="F734" s="2">
        <v>0</v>
      </c>
      <c r="G734" s="2">
        <f>YEAR(CONSUMO_UP[[#This Row],[Fecha]])</f>
        <v>2025</v>
      </c>
      <c r="H734" s="2">
        <f>MONTH(CONSUMO_UP[[#This Row],[Fecha]])</f>
        <v>1</v>
      </c>
      <c r="I734" s="12" t="str">
        <f>TEXT(DATE(CONSUMO_UP[[#This Row],[anio]], CONSUMO_UP[[#This Row],[mes]], CONSUMO_UP[[#This Row],[dia]]), "mmmm")</f>
        <v>January</v>
      </c>
      <c r="J734" s="2">
        <f>DAY(CONSUMO_UP[[#This Row],[Fecha]])</f>
        <v>31</v>
      </c>
      <c r="K734" s="12" t="str">
        <f t="shared" si="11"/>
        <v>31-01-2025_12</v>
      </c>
    </row>
    <row r="735" spans="1:11" x14ac:dyDescent="0.3">
      <c r="A735" s="3">
        <v>45688</v>
      </c>
      <c r="B735" s="6">
        <v>0.54166666666666663</v>
      </c>
      <c r="C735" s="2">
        <v>0</v>
      </c>
      <c r="D735" s="2">
        <v>0</v>
      </c>
      <c r="E735" s="2">
        <v>0</v>
      </c>
      <c r="F735" s="2">
        <v>0</v>
      </c>
      <c r="G735" s="2">
        <f>YEAR(CONSUMO_UP[[#This Row],[Fecha]])</f>
        <v>2025</v>
      </c>
      <c r="H735" s="2">
        <f>MONTH(CONSUMO_UP[[#This Row],[Fecha]])</f>
        <v>1</v>
      </c>
      <c r="I735" s="12" t="str">
        <f>TEXT(DATE(CONSUMO_UP[[#This Row],[anio]], CONSUMO_UP[[#This Row],[mes]], CONSUMO_UP[[#This Row],[dia]]), "mmmm")</f>
        <v>January</v>
      </c>
      <c r="J735" s="2">
        <f>DAY(CONSUMO_UP[[#This Row],[Fecha]])</f>
        <v>31</v>
      </c>
      <c r="K735" s="12" t="str">
        <f t="shared" si="11"/>
        <v>31-01-2025_13</v>
      </c>
    </row>
    <row r="736" spans="1:11" x14ac:dyDescent="0.3">
      <c r="A736" s="3">
        <v>45688</v>
      </c>
      <c r="B736" s="6">
        <v>0.58333333333333337</v>
      </c>
      <c r="C736" s="2">
        <v>0</v>
      </c>
      <c r="D736" s="2">
        <v>0</v>
      </c>
      <c r="E736" s="2">
        <v>0</v>
      </c>
      <c r="F736" s="2">
        <v>0</v>
      </c>
      <c r="G736" s="2">
        <f>YEAR(CONSUMO_UP[[#This Row],[Fecha]])</f>
        <v>2025</v>
      </c>
      <c r="H736" s="2">
        <f>MONTH(CONSUMO_UP[[#This Row],[Fecha]])</f>
        <v>1</v>
      </c>
      <c r="I736" s="12" t="str">
        <f>TEXT(DATE(CONSUMO_UP[[#This Row],[anio]], CONSUMO_UP[[#This Row],[mes]], CONSUMO_UP[[#This Row],[dia]]), "mmmm")</f>
        <v>January</v>
      </c>
      <c r="J736" s="2">
        <f>DAY(CONSUMO_UP[[#This Row],[Fecha]])</f>
        <v>31</v>
      </c>
      <c r="K736" s="12" t="str">
        <f t="shared" si="11"/>
        <v>31-01-2025_14</v>
      </c>
    </row>
    <row r="737" spans="1:11" x14ac:dyDescent="0.3">
      <c r="A737" s="3">
        <v>45688</v>
      </c>
      <c r="B737" s="6">
        <v>0.625</v>
      </c>
      <c r="C737" s="2">
        <v>0</v>
      </c>
      <c r="D737" s="2">
        <v>0</v>
      </c>
      <c r="E737" s="2">
        <v>0</v>
      </c>
      <c r="F737" s="2">
        <v>0</v>
      </c>
      <c r="G737" s="2">
        <f>YEAR(CONSUMO_UP[[#This Row],[Fecha]])</f>
        <v>2025</v>
      </c>
      <c r="H737" s="2">
        <f>MONTH(CONSUMO_UP[[#This Row],[Fecha]])</f>
        <v>1</v>
      </c>
      <c r="I737" s="12" t="str">
        <f>TEXT(DATE(CONSUMO_UP[[#This Row],[anio]], CONSUMO_UP[[#This Row],[mes]], CONSUMO_UP[[#This Row],[dia]]), "mmmm")</f>
        <v>January</v>
      </c>
      <c r="J737" s="2">
        <f>DAY(CONSUMO_UP[[#This Row],[Fecha]])</f>
        <v>31</v>
      </c>
      <c r="K737" s="12" t="str">
        <f t="shared" si="11"/>
        <v>31-01-2025_15</v>
      </c>
    </row>
    <row r="738" spans="1:11" x14ac:dyDescent="0.3">
      <c r="A738" s="3">
        <v>45688</v>
      </c>
      <c r="B738" s="6">
        <v>0.66666666666666663</v>
      </c>
      <c r="C738" s="2">
        <v>0</v>
      </c>
      <c r="D738" s="2">
        <v>0</v>
      </c>
      <c r="E738" s="2">
        <v>0</v>
      </c>
      <c r="F738" s="2">
        <v>0</v>
      </c>
      <c r="G738" s="2">
        <f>YEAR(CONSUMO_UP[[#This Row],[Fecha]])</f>
        <v>2025</v>
      </c>
      <c r="H738" s="2">
        <f>MONTH(CONSUMO_UP[[#This Row],[Fecha]])</f>
        <v>1</v>
      </c>
      <c r="I738" s="12" t="str">
        <f>TEXT(DATE(CONSUMO_UP[[#This Row],[anio]], CONSUMO_UP[[#This Row],[mes]], CONSUMO_UP[[#This Row],[dia]]), "mmmm")</f>
        <v>January</v>
      </c>
      <c r="J738" s="2">
        <f>DAY(CONSUMO_UP[[#This Row],[Fecha]])</f>
        <v>31</v>
      </c>
      <c r="K738" s="12" t="str">
        <f t="shared" si="11"/>
        <v>31-01-2025_16</v>
      </c>
    </row>
    <row r="739" spans="1:11" x14ac:dyDescent="0.3">
      <c r="A739" s="3">
        <v>45688</v>
      </c>
      <c r="B739" s="6">
        <v>0.70833333333333337</v>
      </c>
      <c r="C739" s="2">
        <v>0</v>
      </c>
      <c r="D739" s="2">
        <v>0</v>
      </c>
      <c r="E739" s="2">
        <v>0</v>
      </c>
      <c r="F739" s="2">
        <v>0</v>
      </c>
      <c r="G739" s="2">
        <f>YEAR(CONSUMO_UP[[#This Row],[Fecha]])</f>
        <v>2025</v>
      </c>
      <c r="H739" s="2">
        <f>MONTH(CONSUMO_UP[[#This Row],[Fecha]])</f>
        <v>1</v>
      </c>
      <c r="I739" s="12" t="str">
        <f>TEXT(DATE(CONSUMO_UP[[#This Row],[anio]], CONSUMO_UP[[#This Row],[mes]], CONSUMO_UP[[#This Row],[dia]]), "mmmm")</f>
        <v>January</v>
      </c>
      <c r="J739" s="2">
        <f>DAY(CONSUMO_UP[[#This Row],[Fecha]])</f>
        <v>31</v>
      </c>
      <c r="K739" s="12" t="str">
        <f t="shared" si="11"/>
        <v>31-01-2025_17</v>
      </c>
    </row>
    <row r="740" spans="1:11" x14ac:dyDescent="0.3">
      <c r="A740" s="3">
        <v>45688</v>
      </c>
      <c r="B740" s="6">
        <v>0.75</v>
      </c>
      <c r="C740" s="2">
        <v>4.6369999999997198</v>
      </c>
      <c r="D740" s="2">
        <v>5.6139999999999999</v>
      </c>
      <c r="E740" s="2">
        <v>5.4169999999999998</v>
      </c>
      <c r="F740" s="2">
        <v>5.3079999999999998</v>
      </c>
      <c r="G740" s="2">
        <f>YEAR(CONSUMO_UP[[#This Row],[Fecha]])</f>
        <v>2025</v>
      </c>
      <c r="H740" s="2">
        <f>MONTH(CONSUMO_UP[[#This Row],[Fecha]])</f>
        <v>1</v>
      </c>
      <c r="I740" s="12" t="str">
        <f>TEXT(DATE(CONSUMO_UP[[#This Row],[anio]], CONSUMO_UP[[#This Row],[mes]], CONSUMO_UP[[#This Row],[dia]]), "mmmm")</f>
        <v>January</v>
      </c>
      <c r="J740" s="2">
        <f>DAY(CONSUMO_UP[[#This Row],[Fecha]])</f>
        <v>31</v>
      </c>
      <c r="K740" s="12" t="str">
        <f t="shared" si="11"/>
        <v>31-01-2025_18</v>
      </c>
    </row>
    <row r="741" spans="1:11" x14ac:dyDescent="0.3">
      <c r="A741" s="3">
        <v>45688</v>
      </c>
      <c r="B741" s="6">
        <v>0.79166666666666663</v>
      </c>
      <c r="C741" s="2">
        <v>7.5760000000000201</v>
      </c>
      <c r="D741" s="2">
        <v>9.7119999999999997</v>
      </c>
      <c r="E741" s="2">
        <v>12.738</v>
      </c>
      <c r="F741" s="2">
        <v>11.867000000000001</v>
      </c>
      <c r="G741" s="2">
        <f>YEAR(CONSUMO_UP[[#This Row],[Fecha]])</f>
        <v>2025</v>
      </c>
      <c r="H741" s="2">
        <f>MONTH(CONSUMO_UP[[#This Row],[Fecha]])</f>
        <v>1</v>
      </c>
      <c r="I741" s="12" t="str">
        <f>TEXT(DATE(CONSUMO_UP[[#This Row],[anio]], CONSUMO_UP[[#This Row],[mes]], CONSUMO_UP[[#This Row],[dia]]), "mmmm")</f>
        <v>January</v>
      </c>
      <c r="J741" s="2">
        <f>DAY(CONSUMO_UP[[#This Row],[Fecha]])</f>
        <v>31</v>
      </c>
      <c r="K741" s="12" t="str">
        <f t="shared" si="11"/>
        <v>31-01-2025_19</v>
      </c>
    </row>
    <row r="742" spans="1:11" x14ac:dyDescent="0.3">
      <c r="A742" s="3">
        <v>45688</v>
      </c>
      <c r="B742" s="6">
        <v>0.83333333333333337</v>
      </c>
      <c r="C742" s="2">
        <v>7.5810000000001301</v>
      </c>
      <c r="D742" s="2">
        <v>9.7420000000000009</v>
      </c>
      <c r="E742" s="2">
        <v>12.754</v>
      </c>
      <c r="F742" s="2">
        <v>11.86</v>
      </c>
      <c r="G742" s="2">
        <f>YEAR(CONSUMO_UP[[#This Row],[Fecha]])</f>
        <v>2025</v>
      </c>
      <c r="H742" s="2">
        <f>MONTH(CONSUMO_UP[[#This Row],[Fecha]])</f>
        <v>1</v>
      </c>
      <c r="I742" s="12" t="str">
        <f>TEXT(DATE(CONSUMO_UP[[#This Row],[anio]], CONSUMO_UP[[#This Row],[mes]], CONSUMO_UP[[#This Row],[dia]]), "mmmm")</f>
        <v>January</v>
      </c>
      <c r="J742" s="2">
        <f>DAY(CONSUMO_UP[[#This Row],[Fecha]])</f>
        <v>31</v>
      </c>
      <c r="K742" s="12" t="str">
        <f t="shared" si="11"/>
        <v>31-01-2025_20</v>
      </c>
    </row>
    <row r="743" spans="1:11" x14ac:dyDescent="0.3">
      <c r="A743" s="3">
        <v>45688</v>
      </c>
      <c r="B743" s="6">
        <v>0.875</v>
      </c>
      <c r="C743" s="2">
        <v>7.5489999999999799</v>
      </c>
      <c r="D743" s="2">
        <v>9.6780000000000008</v>
      </c>
      <c r="E743" s="2">
        <v>12.677</v>
      </c>
      <c r="F743" s="2">
        <v>11.760999999999999</v>
      </c>
      <c r="G743" s="2">
        <f>YEAR(CONSUMO_UP[[#This Row],[Fecha]])</f>
        <v>2025</v>
      </c>
      <c r="H743" s="2">
        <f>MONTH(CONSUMO_UP[[#This Row],[Fecha]])</f>
        <v>1</v>
      </c>
      <c r="I743" s="12" t="str">
        <f>TEXT(DATE(CONSUMO_UP[[#This Row],[anio]], CONSUMO_UP[[#This Row],[mes]], CONSUMO_UP[[#This Row],[dia]]), "mmmm")</f>
        <v>January</v>
      </c>
      <c r="J743" s="2">
        <f>DAY(CONSUMO_UP[[#This Row],[Fecha]])</f>
        <v>31</v>
      </c>
      <c r="K743" s="12" t="str">
        <f t="shared" si="11"/>
        <v>31-01-2025_21</v>
      </c>
    </row>
    <row r="744" spans="1:11" x14ac:dyDescent="0.3">
      <c r="A744" s="3">
        <v>45688</v>
      </c>
      <c r="B744" s="6">
        <v>0.91666666666666663</v>
      </c>
      <c r="C744" s="2">
        <v>7.5489999999999799</v>
      </c>
      <c r="D744" s="2">
        <v>9.6709999999999994</v>
      </c>
      <c r="E744" s="2">
        <v>12.686</v>
      </c>
      <c r="F744" s="2">
        <v>11.707000000000001</v>
      </c>
      <c r="G744" s="2">
        <f>YEAR(CONSUMO_UP[[#This Row],[Fecha]])</f>
        <v>2025</v>
      </c>
      <c r="H744" s="2">
        <f>MONTH(CONSUMO_UP[[#This Row],[Fecha]])</f>
        <v>1</v>
      </c>
      <c r="I744" s="12" t="str">
        <f>TEXT(DATE(CONSUMO_UP[[#This Row],[anio]], CONSUMO_UP[[#This Row],[mes]], CONSUMO_UP[[#This Row],[dia]]), "mmmm")</f>
        <v>January</v>
      </c>
      <c r="J744" s="2">
        <f>DAY(CONSUMO_UP[[#This Row],[Fecha]])</f>
        <v>31</v>
      </c>
      <c r="K744" s="12" t="str">
        <f t="shared" si="11"/>
        <v>31-01-2025_22</v>
      </c>
    </row>
    <row r="745" spans="1:11" x14ac:dyDescent="0.3">
      <c r="A745" s="3">
        <v>45688</v>
      </c>
      <c r="B745" s="6">
        <v>0.95833333333333337</v>
      </c>
      <c r="C745" s="2">
        <v>7.57099999999991</v>
      </c>
      <c r="D745" s="2">
        <v>9.766</v>
      </c>
      <c r="E745" s="2">
        <v>12.829000000000001</v>
      </c>
      <c r="F745" s="2">
        <v>11.823</v>
      </c>
      <c r="G745" s="2">
        <f>YEAR(CONSUMO_UP[[#This Row],[Fecha]])</f>
        <v>2025</v>
      </c>
      <c r="H745" s="2">
        <f>MONTH(CONSUMO_UP[[#This Row],[Fecha]])</f>
        <v>1</v>
      </c>
      <c r="I745" s="12" t="str">
        <f>TEXT(DATE(CONSUMO_UP[[#This Row],[anio]], CONSUMO_UP[[#This Row],[mes]], CONSUMO_UP[[#This Row],[dia]]), "mmmm")</f>
        <v>January</v>
      </c>
      <c r="J745" s="2">
        <f>DAY(CONSUMO_UP[[#This Row],[Fecha]])</f>
        <v>31</v>
      </c>
      <c r="K745" s="12" t="str">
        <f t="shared" si="11"/>
        <v>31-01-2025_23</v>
      </c>
    </row>
    <row r="746" spans="1:11" x14ac:dyDescent="0.3">
      <c r="A746" s="3">
        <v>45689</v>
      </c>
      <c r="B746" s="6">
        <v>0</v>
      </c>
      <c r="C746" s="2">
        <v>7.6460000000006403</v>
      </c>
      <c r="D746" s="2">
        <v>9.8770000000000007</v>
      </c>
      <c r="E746" s="2">
        <v>12.928000000000001</v>
      </c>
      <c r="F746" s="2">
        <v>11.94</v>
      </c>
      <c r="G746" s="2">
        <f>YEAR(CONSUMO_UP[[#This Row],[Fecha]])</f>
        <v>2025</v>
      </c>
      <c r="H746" s="2">
        <f>MONTH(CONSUMO_UP[[#This Row],[Fecha]])</f>
        <v>2</v>
      </c>
      <c r="I746" s="12" t="str">
        <f>TEXT(DATE(CONSUMO_UP[[#This Row],[anio]], CONSUMO_UP[[#This Row],[mes]], CONSUMO_UP[[#This Row],[dia]]), "mmmm")</f>
        <v>February</v>
      </c>
      <c r="J746" s="2">
        <f>DAY(CONSUMO_UP[[#This Row],[Fecha]])</f>
        <v>1</v>
      </c>
      <c r="K746" s="12" t="str">
        <f t="shared" si="11"/>
        <v>01-02-2025_00</v>
      </c>
    </row>
    <row r="747" spans="1:11" x14ac:dyDescent="0.3">
      <c r="A747" s="3">
        <v>45689</v>
      </c>
      <c r="B747" s="6">
        <v>4.1666666666666664E-2</v>
      </c>
      <c r="C747" s="2">
        <v>7.7229999999999599</v>
      </c>
      <c r="D747" s="2">
        <v>9.891</v>
      </c>
      <c r="E747" s="2">
        <v>12.946999999999999</v>
      </c>
      <c r="F747" s="2">
        <v>11.945</v>
      </c>
      <c r="G747" s="2">
        <f>YEAR(CONSUMO_UP[[#This Row],[Fecha]])</f>
        <v>2025</v>
      </c>
      <c r="H747" s="2">
        <f>MONTH(CONSUMO_UP[[#This Row],[Fecha]])</f>
        <v>2</v>
      </c>
      <c r="I747" s="12" t="str">
        <f>TEXT(DATE(CONSUMO_UP[[#This Row],[anio]], CONSUMO_UP[[#This Row],[mes]], CONSUMO_UP[[#This Row],[dia]]), "mmmm")</f>
        <v>February</v>
      </c>
      <c r="J747" s="2">
        <f>DAY(CONSUMO_UP[[#This Row],[Fecha]])</f>
        <v>1</v>
      </c>
      <c r="K747" s="12" t="str">
        <f t="shared" si="11"/>
        <v>01-02-2025_01</v>
      </c>
    </row>
    <row r="748" spans="1:11" x14ac:dyDescent="0.3">
      <c r="A748" s="3">
        <v>45689</v>
      </c>
      <c r="B748" s="6">
        <v>8.3333333333333329E-2</v>
      </c>
      <c r="C748" s="2">
        <v>7.72199999999975</v>
      </c>
      <c r="D748" s="2">
        <v>9.9</v>
      </c>
      <c r="E748" s="2">
        <v>12.936</v>
      </c>
      <c r="F748" s="2">
        <v>11.946999999999999</v>
      </c>
      <c r="G748" s="2">
        <f>YEAR(CONSUMO_UP[[#This Row],[Fecha]])</f>
        <v>2025</v>
      </c>
      <c r="H748" s="2">
        <f>MONTH(CONSUMO_UP[[#This Row],[Fecha]])</f>
        <v>2</v>
      </c>
      <c r="I748" s="12" t="str">
        <f>TEXT(DATE(CONSUMO_UP[[#This Row],[anio]], CONSUMO_UP[[#This Row],[mes]], CONSUMO_UP[[#This Row],[dia]]), "mmmm")</f>
        <v>February</v>
      </c>
      <c r="J748" s="2">
        <f>DAY(CONSUMO_UP[[#This Row],[Fecha]])</f>
        <v>1</v>
      </c>
      <c r="K748" s="12" t="str">
        <f t="shared" si="11"/>
        <v>01-02-2025_02</v>
      </c>
    </row>
    <row r="749" spans="1:11" x14ac:dyDescent="0.3">
      <c r="A749" s="3">
        <v>45689</v>
      </c>
      <c r="B749" s="6">
        <v>0.125</v>
      </c>
      <c r="C749" s="2">
        <v>7.6450000000004401</v>
      </c>
      <c r="D749" s="2">
        <v>9.8379999999999992</v>
      </c>
      <c r="E749" s="2">
        <v>12.837999999999999</v>
      </c>
      <c r="F749" s="2">
        <v>11.86</v>
      </c>
      <c r="G749" s="2">
        <f>YEAR(CONSUMO_UP[[#This Row],[Fecha]])</f>
        <v>2025</v>
      </c>
      <c r="H749" s="2">
        <f>MONTH(CONSUMO_UP[[#This Row],[Fecha]])</f>
        <v>2</v>
      </c>
      <c r="I749" s="12" t="str">
        <f>TEXT(DATE(CONSUMO_UP[[#This Row],[anio]], CONSUMO_UP[[#This Row],[mes]], CONSUMO_UP[[#This Row],[dia]]), "mmmm")</f>
        <v>February</v>
      </c>
      <c r="J749" s="2">
        <f>DAY(CONSUMO_UP[[#This Row],[Fecha]])</f>
        <v>1</v>
      </c>
      <c r="K749" s="12" t="str">
        <f t="shared" si="11"/>
        <v>01-02-2025_03</v>
      </c>
    </row>
    <row r="750" spans="1:11" x14ac:dyDescent="0.3">
      <c r="A750" s="3">
        <v>45689</v>
      </c>
      <c r="B750" s="6">
        <v>0.16666666666666666</v>
      </c>
      <c r="C750" s="2">
        <v>7.5539999999991796</v>
      </c>
      <c r="D750" s="2">
        <v>9.7349999999999994</v>
      </c>
      <c r="E750" s="2">
        <v>12.68</v>
      </c>
      <c r="F750" s="2">
        <v>11.739000000000001</v>
      </c>
      <c r="G750" s="2">
        <f>YEAR(CONSUMO_UP[[#This Row],[Fecha]])</f>
        <v>2025</v>
      </c>
      <c r="H750" s="2">
        <f>MONTH(CONSUMO_UP[[#This Row],[Fecha]])</f>
        <v>2</v>
      </c>
      <c r="I750" s="12" t="str">
        <f>TEXT(DATE(CONSUMO_UP[[#This Row],[anio]], CONSUMO_UP[[#This Row],[mes]], CONSUMO_UP[[#This Row],[dia]]), "mmmm")</f>
        <v>February</v>
      </c>
      <c r="J750" s="2">
        <f>DAY(CONSUMO_UP[[#This Row],[Fecha]])</f>
        <v>1</v>
      </c>
      <c r="K750" s="12" t="str">
        <f t="shared" si="11"/>
        <v>01-02-2025_04</v>
      </c>
    </row>
    <row r="751" spans="1:11" x14ac:dyDescent="0.3">
      <c r="A751" s="3">
        <v>45689</v>
      </c>
      <c r="B751" s="6">
        <v>0.20833333333333334</v>
      </c>
      <c r="C751" s="2">
        <v>7.5570000000007003</v>
      </c>
      <c r="D751" s="2">
        <v>9.76</v>
      </c>
      <c r="E751" s="2">
        <v>12.706</v>
      </c>
      <c r="F751" s="2">
        <v>11.766</v>
      </c>
      <c r="G751" s="2">
        <f>YEAR(CONSUMO_UP[[#This Row],[Fecha]])</f>
        <v>2025</v>
      </c>
      <c r="H751" s="2">
        <f>MONTH(CONSUMO_UP[[#This Row],[Fecha]])</f>
        <v>2</v>
      </c>
      <c r="I751" s="12" t="str">
        <f>TEXT(DATE(CONSUMO_UP[[#This Row],[anio]], CONSUMO_UP[[#This Row],[mes]], CONSUMO_UP[[#This Row],[dia]]), "mmmm")</f>
        <v>February</v>
      </c>
      <c r="J751" s="2">
        <f>DAY(CONSUMO_UP[[#This Row],[Fecha]])</f>
        <v>1</v>
      </c>
      <c r="K751" s="12" t="str">
        <f t="shared" si="11"/>
        <v>01-02-2025_05</v>
      </c>
    </row>
    <row r="752" spans="1:11" x14ac:dyDescent="0.3">
      <c r="A752" s="3">
        <v>45689</v>
      </c>
      <c r="B752" s="6">
        <v>0.25</v>
      </c>
      <c r="C752" s="2">
        <v>6.4629999999997398</v>
      </c>
      <c r="D752" s="2">
        <v>8.3510000000000009</v>
      </c>
      <c r="E752" s="2">
        <v>10.869</v>
      </c>
      <c r="F752" s="2">
        <v>10.192</v>
      </c>
      <c r="G752" s="2">
        <f>YEAR(CONSUMO_UP[[#This Row],[Fecha]])</f>
        <v>2025</v>
      </c>
      <c r="H752" s="2">
        <f>MONTH(CONSUMO_UP[[#This Row],[Fecha]])</f>
        <v>2</v>
      </c>
      <c r="I752" s="12" t="str">
        <f>TEXT(DATE(CONSUMO_UP[[#This Row],[anio]], CONSUMO_UP[[#This Row],[mes]], CONSUMO_UP[[#This Row],[dia]]), "mmmm")</f>
        <v>February</v>
      </c>
      <c r="J752" s="2">
        <f>DAY(CONSUMO_UP[[#This Row],[Fecha]])</f>
        <v>1</v>
      </c>
      <c r="K752" s="12" t="str">
        <f t="shared" si="11"/>
        <v>01-02-2025_06</v>
      </c>
    </row>
    <row r="753" spans="1:11" x14ac:dyDescent="0.3">
      <c r="A753" s="3">
        <v>45689</v>
      </c>
      <c r="B753" s="6">
        <v>0.29166666666666669</v>
      </c>
      <c r="C753" s="2">
        <v>0</v>
      </c>
      <c r="D753" s="2">
        <v>0</v>
      </c>
      <c r="E753" s="2">
        <v>0</v>
      </c>
      <c r="F753" s="2">
        <v>0</v>
      </c>
      <c r="G753" s="2">
        <f>YEAR(CONSUMO_UP[[#This Row],[Fecha]])</f>
        <v>2025</v>
      </c>
      <c r="H753" s="2">
        <f>MONTH(CONSUMO_UP[[#This Row],[Fecha]])</f>
        <v>2</v>
      </c>
      <c r="I753" s="12" t="str">
        <f>TEXT(DATE(CONSUMO_UP[[#This Row],[anio]], CONSUMO_UP[[#This Row],[mes]], CONSUMO_UP[[#This Row],[dia]]), "mmmm")</f>
        <v>February</v>
      </c>
      <c r="J753" s="2">
        <f>DAY(CONSUMO_UP[[#This Row],[Fecha]])</f>
        <v>1</v>
      </c>
      <c r="K753" s="12" t="str">
        <f t="shared" si="11"/>
        <v>01-02-2025_07</v>
      </c>
    </row>
    <row r="754" spans="1:11" x14ac:dyDescent="0.3">
      <c r="A754" s="3">
        <v>45689</v>
      </c>
      <c r="B754" s="6">
        <v>0.33333333333333331</v>
      </c>
      <c r="C754" s="2">
        <v>0</v>
      </c>
      <c r="D754" s="2">
        <v>0</v>
      </c>
      <c r="E754" s="2">
        <v>0</v>
      </c>
      <c r="F754" s="2">
        <v>0</v>
      </c>
      <c r="G754" s="2">
        <f>YEAR(CONSUMO_UP[[#This Row],[Fecha]])</f>
        <v>2025</v>
      </c>
      <c r="H754" s="2">
        <f>MONTH(CONSUMO_UP[[#This Row],[Fecha]])</f>
        <v>2</v>
      </c>
      <c r="I754" s="12" t="str">
        <f>TEXT(DATE(CONSUMO_UP[[#This Row],[anio]], CONSUMO_UP[[#This Row],[mes]], CONSUMO_UP[[#This Row],[dia]]), "mmmm")</f>
        <v>February</v>
      </c>
      <c r="J754" s="2">
        <f>DAY(CONSUMO_UP[[#This Row],[Fecha]])</f>
        <v>1</v>
      </c>
      <c r="K754" s="12" t="str">
        <f t="shared" si="11"/>
        <v>01-02-2025_08</v>
      </c>
    </row>
    <row r="755" spans="1:11" x14ac:dyDescent="0.3">
      <c r="A755" s="3">
        <v>45689</v>
      </c>
      <c r="B755" s="6">
        <v>0.375</v>
      </c>
      <c r="C755" s="2">
        <v>0</v>
      </c>
      <c r="D755" s="2">
        <v>0</v>
      </c>
      <c r="E755" s="2">
        <v>0</v>
      </c>
      <c r="F755" s="2">
        <v>0</v>
      </c>
      <c r="G755" s="2">
        <f>YEAR(CONSUMO_UP[[#This Row],[Fecha]])</f>
        <v>2025</v>
      </c>
      <c r="H755" s="2">
        <f>MONTH(CONSUMO_UP[[#This Row],[Fecha]])</f>
        <v>2</v>
      </c>
      <c r="I755" s="12" t="str">
        <f>TEXT(DATE(CONSUMO_UP[[#This Row],[anio]], CONSUMO_UP[[#This Row],[mes]], CONSUMO_UP[[#This Row],[dia]]), "mmmm")</f>
        <v>February</v>
      </c>
      <c r="J755" s="2">
        <f>DAY(CONSUMO_UP[[#This Row],[Fecha]])</f>
        <v>1</v>
      </c>
      <c r="K755" s="12" t="str">
        <f t="shared" si="11"/>
        <v>01-02-2025_09</v>
      </c>
    </row>
    <row r="756" spans="1:11" x14ac:dyDescent="0.3">
      <c r="A756" s="3">
        <v>45689</v>
      </c>
      <c r="B756" s="6">
        <v>0.41666666666666669</v>
      </c>
      <c r="C756" s="2">
        <v>0</v>
      </c>
      <c r="D756" s="2">
        <v>0</v>
      </c>
      <c r="E756" s="2">
        <v>0</v>
      </c>
      <c r="F756" s="2">
        <v>0</v>
      </c>
      <c r="G756" s="2">
        <f>YEAR(CONSUMO_UP[[#This Row],[Fecha]])</f>
        <v>2025</v>
      </c>
      <c r="H756" s="2">
        <f>MONTH(CONSUMO_UP[[#This Row],[Fecha]])</f>
        <v>2</v>
      </c>
      <c r="I756" s="12" t="str">
        <f>TEXT(DATE(CONSUMO_UP[[#This Row],[anio]], CONSUMO_UP[[#This Row],[mes]], CONSUMO_UP[[#This Row],[dia]]), "mmmm")</f>
        <v>February</v>
      </c>
      <c r="J756" s="2">
        <f>DAY(CONSUMO_UP[[#This Row],[Fecha]])</f>
        <v>1</v>
      </c>
      <c r="K756" s="12" t="str">
        <f t="shared" si="11"/>
        <v>01-02-2025_10</v>
      </c>
    </row>
    <row r="757" spans="1:11" x14ac:dyDescent="0.3">
      <c r="A757" s="3">
        <v>45689</v>
      </c>
      <c r="B757" s="6">
        <v>0.45833333333333331</v>
      </c>
      <c r="C757" s="2">
        <v>0</v>
      </c>
      <c r="D757" s="2">
        <v>0</v>
      </c>
      <c r="E757" s="2">
        <v>0</v>
      </c>
      <c r="F757" s="2">
        <v>0</v>
      </c>
      <c r="G757" s="2">
        <f>YEAR(CONSUMO_UP[[#This Row],[Fecha]])</f>
        <v>2025</v>
      </c>
      <c r="H757" s="2">
        <f>MONTH(CONSUMO_UP[[#This Row],[Fecha]])</f>
        <v>2</v>
      </c>
      <c r="I757" s="12" t="str">
        <f>TEXT(DATE(CONSUMO_UP[[#This Row],[anio]], CONSUMO_UP[[#This Row],[mes]], CONSUMO_UP[[#This Row],[dia]]), "mmmm")</f>
        <v>February</v>
      </c>
      <c r="J757" s="2">
        <f>DAY(CONSUMO_UP[[#This Row],[Fecha]])</f>
        <v>1</v>
      </c>
      <c r="K757" s="12" t="str">
        <f t="shared" si="11"/>
        <v>01-02-2025_11</v>
      </c>
    </row>
    <row r="758" spans="1:11" x14ac:dyDescent="0.3">
      <c r="A758" s="3">
        <v>45689</v>
      </c>
      <c r="B758" s="6">
        <v>0.5</v>
      </c>
      <c r="C758" s="2">
        <v>0</v>
      </c>
      <c r="D758" s="2">
        <v>0</v>
      </c>
      <c r="E758" s="2">
        <v>0</v>
      </c>
      <c r="F758" s="2">
        <v>0</v>
      </c>
      <c r="G758" s="2">
        <f>YEAR(CONSUMO_UP[[#This Row],[Fecha]])</f>
        <v>2025</v>
      </c>
      <c r="H758" s="2">
        <f>MONTH(CONSUMO_UP[[#This Row],[Fecha]])</f>
        <v>2</v>
      </c>
      <c r="I758" s="12" t="str">
        <f>TEXT(DATE(CONSUMO_UP[[#This Row],[anio]], CONSUMO_UP[[#This Row],[mes]], CONSUMO_UP[[#This Row],[dia]]), "mmmm")</f>
        <v>February</v>
      </c>
      <c r="J758" s="2">
        <f>DAY(CONSUMO_UP[[#This Row],[Fecha]])</f>
        <v>1</v>
      </c>
      <c r="K758" s="12" t="str">
        <f t="shared" si="11"/>
        <v>01-02-2025_12</v>
      </c>
    </row>
    <row r="759" spans="1:11" x14ac:dyDescent="0.3">
      <c r="A759" s="3">
        <v>45689</v>
      </c>
      <c r="B759" s="6">
        <v>0.54166666666666663</v>
      </c>
      <c r="C759" s="2">
        <v>0</v>
      </c>
      <c r="D759" s="2">
        <v>0</v>
      </c>
      <c r="E759" s="2">
        <v>0</v>
      </c>
      <c r="F759" s="2">
        <v>0</v>
      </c>
      <c r="G759" s="2">
        <f>YEAR(CONSUMO_UP[[#This Row],[Fecha]])</f>
        <v>2025</v>
      </c>
      <c r="H759" s="2">
        <f>MONTH(CONSUMO_UP[[#This Row],[Fecha]])</f>
        <v>2</v>
      </c>
      <c r="I759" s="12" t="str">
        <f>TEXT(DATE(CONSUMO_UP[[#This Row],[anio]], CONSUMO_UP[[#This Row],[mes]], CONSUMO_UP[[#This Row],[dia]]), "mmmm")</f>
        <v>February</v>
      </c>
      <c r="J759" s="2">
        <f>DAY(CONSUMO_UP[[#This Row],[Fecha]])</f>
        <v>1</v>
      </c>
      <c r="K759" s="12" t="str">
        <f t="shared" si="11"/>
        <v>01-02-2025_13</v>
      </c>
    </row>
    <row r="760" spans="1:11" x14ac:dyDescent="0.3">
      <c r="A760" s="3">
        <v>45689</v>
      </c>
      <c r="B760" s="6">
        <v>0.58333333333333337</v>
      </c>
      <c r="C760" s="2">
        <v>0</v>
      </c>
      <c r="D760" s="2">
        <v>0</v>
      </c>
      <c r="E760" s="2">
        <v>0</v>
      </c>
      <c r="F760" s="2">
        <v>0</v>
      </c>
      <c r="G760" s="2">
        <f>YEAR(CONSUMO_UP[[#This Row],[Fecha]])</f>
        <v>2025</v>
      </c>
      <c r="H760" s="2">
        <f>MONTH(CONSUMO_UP[[#This Row],[Fecha]])</f>
        <v>2</v>
      </c>
      <c r="I760" s="12" t="str">
        <f>TEXT(DATE(CONSUMO_UP[[#This Row],[anio]], CONSUMO_UP[[#This Row],[mes]], CONSUMO_UP[[#This Row],[dia]]), "mmmm")</f>
        <v>February</v>
      </c>
      <c r="J760" s="2">
        <f>DAY(CONSUMO_UP[[#This Row],[Fecha]])</f>
        <v>1</v>
      </c>
      <c r="K760" s="12" t="str">
        <f t="shared" si="11"/>
        <v>01-02-2025_14</v>
      </c>
    </row>
    <row r="761" spans="1:11" x14ac:dyDescent="0.3">
      <c r="A761" s="3">
        <v>45689</v>
      </c>
      <c r="B761" s="6">
        <v>0.625</v>
      </c>
      <c r="C761" s="2">
        <v>0</v>
      </c>
      <c r="D761" s="2">
        <v>0</v>
      </c>
      <c r="E761" s="2">
        <v>0</v>
      </c>
      <c r="F761" s="2">
        <v>0</v>
      </c>
      <c r="G761" s="2">
        <f>YEAR(CONSUMO_UP[[#This Row],[Fecha]])</f>
        <v>2025</v>
      </c>
      <c r="H761" s="2">
        <f>MONTH(CONSUMO_UP[[#This Row],[Fecha]])</f>
        <v>2</v>
      </c>
      <c r="I761" s="12" t="str">
        <f>TEXT(DATE(CONSUMO_UP[[#This Row],[anio]], CONSUMO_UP[[#This Row],[mes]], CONSUMO_UP[[#This Row],[dia]]), "mmmm")</f>
        <v>February</v>
      </c>
      <c r="J761" s="2">
        <f>DAY(CONSUMO_UP[[#This Row],[Fecha]])</f>
        <v>1</v>
      </c>
      <c r="K761" s="12" t="str">
        <f t="shared" si="11"/>
        <v>01-02-2025_15</v>
      </c>
    </row>
    <row r="762" spans="1:11" x14ac:dyDescent="0.3">
      <c r="A762" s="3">
        <v>45689</v>
      </c>
      <c r="B762" s="6">
        <v>0.66666666666666663</v>
      </c>
      <c r="C762" s="2">
        <v>0</v>
      </c>
      <c r="D762" s="2">
        <v>0</v>
      </c>
      <c r="E762" s="2">
        <v>0</v>
      </c>
      <c r="F762" s="2">
        <v>0</v>
      </c>
      <c r="G762" s="2">
        <f>YEAR(CONSUMO_UP[[#This Row],[Fecha]])</f>
        <v>2025</v>
      </c>
      <c r="H762" s="2">
        <f>MONTH(CONSUMO_UP[[#This Row],[Fecha]])</f>
        <v>2</v>
      </c>
      <c r="I762" s="12" t="str">
        <f>TEXT(DATE(CONSUMO_UP[[#This Row],[anio]], CONSUMO_UP[[#This Row],[mes]], CONSUMO_UP[[#This Row],[dia]]), "mmmm")</f>
        <v>February</v>
      </c>
      <c r="J762" s="2">
        <f>DAY(CONSUMO_UP[[#This Row],[Fecha]])</f>
        <v>1</v>
      </c>
      <c r="K762" s="12" t="str">
        <f t="shared" si="11"/>
        <v>01-02-2025_16</v>
      </c>
    </row>
    <row r="763" spans="1:11" x14ac:dyDescent="0.3">
      <c r="A763" s="3">
        <v>45689</v>
      </c>
      <c r="B763" s="6">
        <v>0.70833333333333337</v>
      </c>
      <c r="C763" s="2">
        <v>0</v>
      </c>
      <c r="D763" s="2">
        <v>0</v>
      </c>
      <c r="E763" s="2">
        <v>0</v>
      </c>
      <c r="F763" s="2">
        <v>0</v>
      </c>
      <c r="G763" s="2">
        <f>YEAR(CONSUMO_UP[[#This Row],[Fecha]])</f>
        <v>2025</v>
      </c>
      <c r="H763" s="2">
        <f>MONTH(CONSUMO_UP[[#This Row],[Fecha]])</f>
        <v>2</v>
      </c>
      <c r="I763" s="12" t="str">
        <f>TEXT(DATE(CONSUMO_UP[[#This Row],[anio]], CONSUMO_UP[[#This Row],[mes]], CONSUMO_UP[[#This Row],[dia]]), "mmmm")</f>
        <v>February</v>
      </c>
      <c r="J763" s="2">
        <f>DAY(CONSUMO_UP[[#This Row],[Fecha]])</f>
        <v>1</v>
      </c>
      <c r="K763" s="12" t="str">
        <f t="shared" si="11"/>
        <v>01-02-2025_17</v>
      </c>
    </row>
    <row r="764" spans="1:11" x14ac:dyDescent="0.3">
      <c r="A764" s="3">
        <v>45689</v>
      </c>
      <c r="B764" s="6">
        <v>0.75</v>
      </c>
      <c r="C764" s="2">
        <v>4.91600000000017</v>
      </c>
      <c r="D764" s="2">
        <v>5.7140000000000004</v>
      </c>
      <c r="E764" s="2">
        <v>5.3470000000000004</v>
      </c>
      <c r="F764" s="2">
        <v>5.4349999999999996</v>
      </c>
      <c r="G764" s="2">
        <f>YEAR(CONSUMO_UP[[#This Row],[Fecha]])</f>
        <v>2025</v>
      </c>
      <c r="H764" s="2">
        <f>MONTH(CONSUMO_UP[[#This Row],[Fecha]])</f>
        <v>2</v>
      </c>
      <c r="I764" s="12" t="str">
        <f>TEXT(DATE(CONSUMO_UP[[#This Row],[anio]], CONSUMO_UP[[#This Row],[mes]], CONSUMO_UP[[#This Row],[dia]]), "mmmm")</f>
        <v>February</v>
      </c>
      <c r="J764" s="2">
        <f>DAY(CONSUMO_UP[[#This Row],[Fecha]])</f>
        <v>1</v>
      </c>
      <c r="K764" s="12" t="str">
        <f t="shared" si="11"/>
        <v>01-02-2025_18</v>
      </c>
    </row>
    <row r="765" spans="1:11" x14ac:dyDescent="0.3">
      <c r="A765" s="3">
        <v>45689</v>
      </c>
      <c r="B765" s="6">
        <v>0.79166666666666663</v>
      </c>
      <c r="C765" s="2">
        <v>7.66600000000017</v>
      </c>
      <c r="D765" s="2">
        <v>9.8059999999999992</v>
      </c>
      <c r="E765" s="2">
        <v>12.83</v>
      </c>
      <c r="F765" s="2">
        <v>11.999000000000001</v>
      </c>
      <c r="G765" s="2">
        <f>YEAR(CONSUMO_UP[[#This Row],[Fecha]])</f>
        <v>2025</v>
      </c>
      <c r="H765" s="2">
        <f>MONTH(CONSUMO_UP[[#This Row],[Fecha]])</f>
        <v>2</v>
      </c>
      <c r="I765" s="12" t="str">
        <f>TEXT(DATE(CONSUMO_UP[[#This Row],[anio]], CONSUMO_UP[[#This Row],[mes]], CONSUMO_UP[[#This Row],[dia]]), "mmmm")</f>
        <v>February</v>
      </c>
      <c r="J765" s="2">
        <f>DAY(CONSUMO_UP[[#This Row],[Fecha]])</f>
        <v>1</v>
      </c>
      <c r="K765" s="12" t="str">
        <f t="shared" si="11"/>
        <v>01-02-2025_19</v>
      </c>
    </row>
    <row r="766" spans="1:11" x14ac:dyDescent="0.3">
      <c r="A766" s="3">
        <v>45689</v>
      </c>
      <c r="B766" s="6">
        <v>0.83333333333333337</v>
      </c>
      <c r="C766" s="2">
        <v>7.69599999999991</v>
      </c>
      <c r="D766" s="2">
        <v>9.7789999999999999</v>
      </c>
      <c r="E766" s="2">
        <v>12.801</v>
      </c>
      <c r="F766" s="2">
        <v>11.932</v>
      </c>
      <c r="G766" s="2">
        <f>YEAR(CONSUMO_UP[[#This Row],[Fecha]])</f>
        <v>2025</v>
      </c>
      <c r="H766" s="2">
        <f>MONTH(CONSUMO_UP[[#This Row],[Fecha]])</f>
        <v>2</v>
      </c>
      <c r="I766" s="12" t="str">
        <f>TEXT(DATE(CONSUMO_UP[[#This Row],[anio]], CONSUMO_UP[[#This Row],[mes]], CONSUMO_UP[[#This Row],[dia]]), "mmmm")</f>
        <v>February</v>
      </c>
      <c r="J766" s="2">
        <f>DAY(CONSUMO_UP[[#This Row],[Fecha]])</f>
        <v>1</v>
      </c>
      <c r="K766" s="12" t="str">
        <f t="shared" si="11"/>
        <v>01-02-2025_20</v>
      </c>
    </row>
    <row r="767" spans="1:11" x14ac:dyDescent="0.3">
      <c r="A767" s="3">
        <v>45689</v>
      </c>
      <c r="B767" s="6">
        <v>0.875</v>
      </c>
      <c r="C767" s="2">
        <v>7.6899999999995998</v>
      </c>
      <c r="D767" s="2">
        <v>9.7409999999999997</v>
      </c>
      <c r="E767" s="2">
        <v>12.760999999999999</v>
      </c>
      <c r="F767" s="2">
        <v>11.87</v>
      </c>
      <c r="G767" s="2">
        <f>YEAR(CONSUMO_UP[[#This Row],[Fecha]])</f>
        <v>2025</v>
      </c>
      <c r="H767" s="2">
        <f>MONTH(CONSUMO_UP[[#This Row],[Fecha]])</f>
        <v>2</v>
      </c>
      <c r="I767" s="12" t="str">
        <f>TEXT(DATE(CONSUMO_UP[[#This Row],[anio]], CONSUMO_UP[[#This Row],[mes]], CONSUMO_UP[[#This Row],[dia]]), "mmmm")</f>
        <v>February</v>
      </c>
      <c r="J767" s="2">
        <f>DAY(CONSUMO_UP[[#This Row],[Fecha]])</f>
        <v>1</v>
      </c>
      <c r="K767" s="12" t="str">
        <f t="shared" si="11"/>
        <v>01-02-2025_21</v>
      </c>
    </row>
    <row r="768" spans="1:11" x14ac:dyDescent="0.3">
      <c r="A768" s="3">
        <v>45689</v>
      </c>
      <c r="B768" s="6">
        <v>0.91666666666666663</v>
      </c>
      <c r="C768" s="2">
        <v>7.6279999999996999</v>
      </c>
      <c r="D768" s="2">
        <v>9.7159999999999993</v>
      </c>
      <c r="E768" s="2">
        <v>12.763999999999999</v>
      </c>
      <c r="F768" s="2">
        <v>11.837</v>
      </c>
      <c r="G768" s="2">
        <f>YEAR(CONSUMO_UP[[#This Row],[Fecha]])</f>
        <v>2025</v>
      </c>
      <c r="H768" s="2">
        <f>MONTH(CONSUMO_UP[[#This Row],[Fecha]])</f>
        <v>2</v>
      </c>
      <c r="I768" s="12" t="str">
        <f>TEXT(DATE(CONSUMO_UP[[#This Row],[anio]], CONSUMO_UP[[#This Row],[mes]], CONSUMO_UP[[#This Row],[dia]]), "mmmm")</f>
        <v>February</v>
      </c>
      <c r="J768" s="2">
        <f>DAY(CONSUMO_UP[[#This Row],[Fecha]])</f>
        <v>1</v>
      </c>
      <c r="K768" s="12" t="str">
        <f t="shared" si="11"/>
        <v>01-02-2025_22</v>
      </c>
    </row>
    <row r="769" spans="1:11" x14ac:dyDescent="0.3">
      <c r="A769" s="3">
        <v>45689</v>
      </c>
      <c r="B769" s="6">
        <v>0.95833333333333337</v>
      </c>
      <c r="C769" s="2">
        <v>7.6210000000000901</v>
      </c>
      <c r="D769" s="2">
        <v>9.7929999999999993</v>
      </c>
      <c r="E769" s="2">
        <v>12.839</v>
      </c>
      <c r="F769" s="2">
        <v>11.917</v>
      </c>
      <c r="G769" s="2">
        <f>YEAR(CONSUMO_UP[[#This Row],[Fecha]])</f>
        <v>2025</v>
      </c>
      <c r="H769" s="2">
        <f>MONTH(CONSUMO_UP[[#This Row],[Fecha]])</f>
        <v>2</v>
      </c>
      <c r="I769" s="12" t="str">
        <f>TEXT(DATE(CONSUMO_UP[[#This Row],[anio]], CONSUMO_UP[[#This Row],[mes]], CONSUMO_UP[[#This Row],[dia]]), "mmmm")</f>
        <v>February</v>
      </c>
      <c r="J769" s="2">
        <f>DAY(CONSUMO_UP[[#This Row],[Fecha]])</f>
        <v>1</v>
      </c>
      <c r="K769" s="12" t="str">
        <f t="shared" si="11"/>
        <v>01-02-2025_23</v>
      </c>
    </row>
    <row r="770" spans="1:11" x14ac:dyDescent="0.3">
      <c r="A770" s="3">
        <v>45690</v>
      </c>
      <c r="B770" s="6">
        <v>0</v>
      </c>
      <c r="C770" s="2">
        <v>7.51299999999992</v>
      </c>
      <c r="D770" s="2">
        <v>9.8640000000000008</v>
      </c>
      <c r="E770" s="2">
        <v>12.904999999999999</v>
      </c>
      <c r="F770" s="2">
        <v>11.946</v>
      </c>
      <c r="G770" s="2">
        <f>YEAR(CONSUMO_UP[[#This Row],[Fecha]])</f>
        <v>2025</v>
      </c>
      <c r="H770" s="2">
        <f>MONTH(CONSUMO_UP[[#This Row],[Fecha]])</f>
        <v>2</v>
      </c>
      <c r="I770" s="12" t="str">
        <f>TEXT(DATE(CONSUMO_UP[[#This Row],[anio]], CONSUMO_UP[[#This Row],[mes]], CONSUMO_UP[[#This Row],[dia]]), "mmmm")</f>
        <v>February</v>
      </c>
      <c r="J770" s="2">
        <f>DAY(CONSUMO_UP[[#This Row],[Fecha]])</f>
        <v>2</v>
      </c>
      <c r="K770" s="12" t="str">
        <f t="shared" ref="K770:K833" si="12">TEXT(A770,"dd-mm-yyyy") &amp; "_" &amp; TEXT(HOUR(B770),"00")</f>
        <v>02-02-2025_00</v>
      </c>
    </row>
    <row r="771" spans="1:11" x14ac:dyDescent="0.3">
      <c r="A771" s="3">
        <v>45690</v>
      </c>
      <c r="B771" s="6">
        <v>4.1666666666666664E-2</v>
      </c>
      <c r="C771" s="2">
        <v>7.3030000000007904</v>
      </c>
      <c r="D771" s="2">
        <v>9.843</v>
      </c>
      <c r="E771" s="2">
        <v>12.865</v>
      </c>
      <c r="F771" s="2">
        <v>11.914</v>
      </c>
      <c r="G771" s="2">
        <f>YEAR(CONSUMO_UP[[#This Row],[Fecha]])</f>
        <v>2025</v>
      </c>
      <c r="H771" s="2">
        <f>MONTH(CONSUMO_UP[[#This Row],[Fecha]])</f>
        <v>2</v>
      </c>
      <c r="I771" s="12" t="str">
        <f>TEXT(DATE(CONSUMO_UP[[#This Row],[anio]], CONSUMO_UP[[#This Row],[mes]], CONSUMO_UP[[#This Row],[dia]]), "mmmm")</f>
        <v>February</v>
      </c>
      <c r="J771" s="2">
        <f>DAY(CONSUMO_UP[[#This Row],[Fecha]])</f>
        <v>2</v>
      </c>
      <c r="K771" s="12" t="str">
        <f t="shared" si="12"/>
        <v>02-02-2025_01</v>
      </c>
    </row>
    <row r="772" spans="1:11" x14ac:dyDescent="0.3">
      <c r="A772" s="3">
        <v>45690</v>
      </c>
      <c r="B772" s="6">
        <v>8.3333333333333329E-2</v>
      </c>
      <c r="C772" s="2">
        <v>6.8159999999998</v>
      </c>
      <c r="D772" s="2">
        <v>9.8650000000000002</v>
      </c>
      <c r="E772" s="2">
        <v>12.848000000000001</v>
      </c>
      <c r="F772" s="2">
        <v>11.930999999999999</v>
      </c>
      <c r="G772" s="2">
        <f>YEAR(CONSUMO_UP[[#This Row],[Fecha]])</f>
        <v>2025</v>
      </c>
      <c r="H772" s="2">
        <f>MONTH(CONSUMO_UP[[#This Row],[Fecha]])</f>
        <v>2</v>
      </c>
      <c r="I772" s="12" t="str">
        <f>TEXT(DATE(CONSUMO_UP[[#This Row],[anio]], CONSUMO_UP[[#This Row],[mes]], CONSUMO_UP[[#This Row],[dia]]), "mmmm")</f>
        <v>February</v>
      </c>
      <c r="J772" s="2">
        <f>DAY(CONSUMO_UP[[#This Row],[Fecha]])</f>
        <v>2</v>
      </c>
      <c r="K772" s="12" t="str">
        <f t="shared" si="12"/>
        <v>02-02-2025_02</v>
      </c>
    </row>
    <row r="773" spans="1:11" x14ac:dyDescent="0.3">
      <c r="A773" s="3">
        <v>45690</v>
      </c>
      <c r="B773" s="6">
        <v>0.125</v>
      </c>
      <c r="C773" s="2">
        <v>7.26800000000003</v>
      </c>
      <c r="D773" s="2">
        <v>9.8680000000000003</v>
      </c>
      <c r="E773" s="2">
        <v>12.83</v>
      </c>
      <c r="F773" s="2">
        <v>11.928000000000001</v>
      </c>
      <c r="G773" s="2">
        <f>YEAR(CONSUMO_UP[[#This Row],[Fecha]])</f>
        <v>2025</v>
      </c>
      <c r="H773" s="2">
        <f>MONTH(CONSUMO_UP[[#This Row],[Fecha]])</f>
        <v>2</v>
      </c>
      <c r="I773" s="12" t="str">
        <f>TEXT(DATE(CONSUMO_UP[[#This Row],[anio]], CONSUMO_UP[[#This Row],[mes]], CONSUMO_UP[[#This Row],[dia]]), "mmmm")</f>
        <v>February</v>
      </c>
      <c r="J773" s="2">
        <f>DAY(CONSUMO_UP[[#This Row],[Fecha]])</f>
        <v>2</v>
      </c>
      <c r="K773" s="12" t="str">
        <f t="shared" si="12"/>
        <v>02-02-2025_03</v>
      </c>
    </row>
    <row r="774" spans="1:11" x14ac:dyDescent="0.3">
      <c r="A774" s="3">
        <v>45690</v>
      </c>
      <c r="B774" s="6">
        <v>0.16666666666666666</v>
      </c>
      <c r="C774" s="2">
        <v>7.0199999999995297</v>
      </c>
      <c r="D774" s="2">
        <v>9.843</v>
      </c>
      <c r="E774" s="2">
        <v>12.782</v>
      </c>
      <c r="F774" s="2">
        <v>11.897</v>
      </c>
      <c r="G774" s="2">
        <f>YEAR(CONSUMO_UP[[#This Row],[Fecha]])</f>
        <v>2025</v>
      </c>
      <c r="H774" s="2">
        <f>MONTH(CONSUMO_UP[[#This Row],[Fecha]])</f>
        <v>2</v>
      </c>
      <c r="I774" s="12" t="str">
        <f>TEXT(DATE(CONSUMO_UP[[#This Row],[anio]], CONSUMO_UP[[#This Row],[mes]], CONSUMO_UP[[#This Row],[dia]]), "mmmm")</f>
        <v>February</v>
      </c>
      <c r="J774" s="2">
        <f>DAY(CONSUMO_UP[[#This Row],[Fecha]])</f>
        <v>2</v>
      </c>
      <c r="K774" s="12" t="str">
        <f t="shared" si="12"/>
        <v>02-02-2025_04</v>
      </c>
    </row>
    <row r="775" spans="1:11" x14ac:dyDescent="0.3">
      <c r="A775" s="3">
        <v>45690</v>
      </c>
      <c r="B775" s="6">
        <v>0.20833333333333334</v>
      </c>
      <c r="C775" s="2">
        <v>7.7330000000001702</v>
      </c>
      <c r="D775" s="2">
        <v>9.8119999999999994</v>
      </c>
      <c r="E775" s="2">
        <v>12.725</v>
      </c>
      <c r="F775" s="2">
        <v>11.84</v>
      </c>
      <c r="G775" s="2">
        <f>YEAR(CONSUMO_UP[[#This Row],[Fecha]])</f>
        <v>2025</v>
      </c>
      <c r="H775" s="2">
        <f>MONTH(CONSUMO_UP[[#This Row],[Fecha]])</f>
        <v>2</v>
      </c>
      <c r="I775" s="12" t="str">
        <f>TEXT(DATE(CONSUMO_UP[[#This Row],[anio]], CONSUMO_UP[[#This Row],[mes]], CONSUMO_UP[[#This Row],[dia]]), "mmmm")</f>
        <v>February</v>
      </c>
      <c r="J775" s="2">
        <f>DAY(CONSUMO_UP[[#This Row],[Fecha]])</f>
        <v>2</v>
      </c>
      <c r="K775" s="12" t="str">
        <f t="shared" si="12"/>
        <v>02-02-2025_05</v>
      </c>
    </row>
    <row r="776" spans="1:11" x14ac:dyDescent="0.3">
      <c r="A776" s="3">
        <v>45690</v>
      </c>
      <c r="B776" s="6">
        <v>0.25</v>
      </c>
      <c r="C776" s="2">
        <v>5.3559999999997698</v>
      </c>
      <c r="D776" s="2">
        <v>6.9889999999999999</v>
      </c>
      <c r="E776" s="2">
        <v>8.8070000000000004</v>
      </c>
      <c r="F776" s="2">
        <v>7.7380000000000004</v>
      </c>
      <c r="G776" s="2">
        <f>YEAR(CONSUMO_UP[[#This Row],[Fecha]])</f>
        <v>2025</v>
      </c>
      <c r="H776" s="2">
        <f>MONTH(CONSUMO_UP[[#This Row],[Fecha]])</f>
        <v>2</v>
      </c>
      <c r="I776" s="12" t="str">
        <f>TEXT(DATE(CONSUMO_UP[[#This Row],[anio]], CONSUMO_UP[[#This Row],[mes]], CONSUMO_UP[[#This Row],[dia]]), "mmmm")</f>
        <v>February</v>
      </c>
      <c r="J776" s="2">
        <f>DAY(CONSUMO_UP[[#This Row],[Fecha]])</f>
        <v>2</v>
      </c>
      <c r="K776" s="12" t="str">
        <f t="shared" si="12"/>
        <v>02-02-2025_06</v>
      </c>
    </row>
    <row r="777" spans="1:11" x14ac:dyDescent="0.3">
      <c r="A777" s="3">
        <v>45690</v>
      </c>
      <c r="B777" s="6">
        <v>0.29166666666666669</v>
      </c>
      <c r="C777" s="2">
        <v>0</v>
      </c>
      <c r="D777" s="2">
        <v>0</v>
      </c>
      <c r="E777" s="2">
        <v>0</v>
      </c>
      <c r="F777" s="2">
        <v>0</v>
      </c>
      <c r="G777" s="2">
        <f>YEAR(CONSUMO_UP[[#This Row],[Fecha]])</f>
        <v>2025</v>
      </c>
      <c r="H777" s="2">
        <f>MONTH(CONSUMO_UP[[#This Row],[Fecha]])</f>
        <v>2</v>
      </c>
      <c r="I777" s="12" t="str">
        <f>TEXT(DATE(CONSUMO_UP[[#This Row],[anio]], CONSUMO_UP[[#This Row],[mes]], CONSUMO_UP[[#This Row],[dia]]), "mmmm")</f>
        <v>February</v>
      </c>
      <c r="J777" s="2">
        <f>DAY(CONSUMO_UP[[#This Row],[Fecha]])</f>
        <v>2</v>
      </c>
      <c r="K777" s="12" t="str">
        <f t="shared" si="12"/>
        <v>02-02-2025_07</v>
      </c>
    </row>
    <row r="778" spans="1:11" x14ac:dyDescent="0.3">
      <c r="A778" s="3">
        <v>45690</v>
      </c>
      <c r="B778" s="6">
        <v>0.33333333333333331</v>
      </c>
      <c r="C778" s="2">
        <v>0</v>
      </c>
      <c r="D778" s="2">
        <v>0</v>
      </c>
      <c r="E778" s="2">
        <v>0</v>
      </c>
      <c r="F778" s="2">
        <v>0</v>
      </c>
      <c r="G778" s="2">
        <f>YEAR(CONSUMO_UP[[#This Row],[Fecha]])</f>
        <v>2025</v>
      </c>
      <c r="H778" s="2">
        <f>MONTH(CONSUMO_UP[[#This Row],[Fecha]])</f>
        <v>2</v>
      </c>
      <c r="I778" s="12" t="str">
        <f>TEXT(DATE(CONSUMO_UP[[#This Row],[anio]], CONSUMO_UP[[#This Row],[mes]], CONSUMO_UP[[#This Row],[dia]]), "mmmm")</f>
        <v>February</v>
      </c>
      <c r="J778" s="2">
        <f>DAY(CONSUMO_UP[[#This Row],[Fecha]])</f>
        <v>2</v>
      </c>
      <c r="K778" s="12" t="str">
        <f t="shared" si="12"/>
        <v>02-02-2025_08</v>
      </c>
    </row>
    <row r="779" spans="1:11" x14ac:dyDescent="0.3">
      <c r="A779" s="3">
        <v>45690</v>
      </c>
      <c r="B779" s="6">
        <v>0.375</v>
      </c>
      <c r="C779" s="2">
        <v>0</v>
      </c>
      <c r="D779" s="2">
        <v>0</v>
      </c>
      <c r="E779" s="2">
        <v>0</v>
      </c>
      <c r="F779" s="2">
        <v>0</v>
      </c>
      <c r="G779" s="2">
        <f>YEAR(CONSUMO_UP[[#This Row],[Fecha]])</f>
        <v>2025</v>
      </c>
      <c r="H779" s="2">
        <f>MONTH(CONSUMO_UP[[#This Row],[Fecha]])</f>
        <v>2</v>
      </c>
      <c r="I779" s="12" t="str">
        <f>TEXT(DATE(CONSUMO_UP[[#This Row],[anio]], CONSUMO_UP[[#This Row],[mes]], CONSUMO_UP[[#This Row],[dia]]), "mmmm")</f>
        <v>February</v>
      </c>
      <c r="J779" s="2">
        <f>DAY(CONSUMO_UP[[#This Row],[Fecha]])</f>
        <v>2</v>
      </c>
      <c r="K779" s="12" t="str">
        <f t="shared" si="12"/>
        <v>02-02-2025_09</v>
      </c>
    </row>
    <row r="780" spans="1:11" x14ac:dyDescent="0.3">
      <c r="A780" s="3">
        <v>45690</v>
      </c>
      <c r="B780" s="6">
        <v>0.41666666666666669</v>
      </c>
      <c r="C780" s="2">
        <v>0</v>
      </c>
      <c r="D780" s="2">
        <v>0</v>
      </c>
      <c r="E780" s="2">
        <v>0</v>
      </c>
      <c r="F780" s="2">
        <v>0</v>
      </c>
      <c r="G780" s="2">
        <f>YEAR(CONSUMO_UP[[#This Row],[Fecha]])</f>
        <v>2025</v>
      </c>
      <c r="H780" s="2">
        <f>MONTH(CONSUMO_UP[[#This Row],[Fecha]])</f>
        <v>2</v>
      </c>
      <c r="I780" s="12" t="str">
        <f>TEXT(DATE(CONSUMO_UP[[#This Row],[anio]], CONSUMO_UP[[#This Row],[mes]], CONSUMO_UP[[#This Row],[dia]]), "mmmm")</f>
        <v>February</v>
      </c>
      <c r="J780" s="2">
        <f>DAY(CONSUMO_UP[[#This Row],[Fecha]])</f>
        <v>2</v>
      </c>
      <c r="K780" s="12" t="str">
        <f t="shared" si="12"/>
        <v>02-02-2025_10</v>
      </c>
    </row>
    <row r="781" spans="1:11" x14ac:dyDescent="0.3">
      <c r="A781" s="3">
        <v>45690</v>
      </c>
      <c r="B781" s="6">
        <v>0.45833333333333331</v>
      </c>
      <c r="C781" s="2">
        <v>0</v>
      </c>
      <c r="D781" s="2">
        <v>0</v>
      </c>
      <c r="E781" s="2">
        <v>0</v>
      </c>
      <c r="F781" s="2">
        <v>0</v>
      </c>
      <c r="G781" s="2">
        <f>YEAR(CONSUMO_UP[[#This Row],[Fecha]])</f>
        <v>2025</v>
      </c>
      <c r="H781" s="2">
        <f>MONTH(CONSUMO_UP[[#This Row],[Fecha]])</f>
        <v>2</v>
      </c>
      <c r="I781" s="12" t="str">
        <f>TEXT(DATE(CONSUMO_UP[[#This Row],[anio]], CONSUMO_UP[[#This Row],[mes]], CONSUMO_UP[[#This Row],[dia]]), "mmmm")</f>
        <v>February</v>
      </c>
      <c r="J781" s="2">
        <f>DAY(CONSUMO_UP[[#This Row],[Fecha]])</f>
        <v>2</v>
      </c>
      <c r="K781" s="12" t="str">
        <f t="shared" si="12"/>
        <v>02-02-2025_11</v>
      </c>
    </row>
    <row r="782" spans="1:11" x14ac:dyDescent="0.3">
      <c r="A782" s="3">
        <v>45690</v>
      </c>
      <c r="B782" s="6">
        <v>0.5</v>
      </c>
      <c r="C782" s="2">
        <v>0</v>
      </c>
      <c r="D782" s="2">
        <v>0</v>
      </c>
      <c r="E782" s="2">
        <v>0</v>
      </c>
      <c r="F782" s="2">
        <v>0</v>
      </c>
      <c r="G782" s="2">
        <f>YEAR(CONSUMO_UP[[#This Row],[Fecha]])</f>
        <v>2025</v>
      </c>
      <c r="H782" s="2">
        <f>MONTH(CONSUMO_UP[[#This Row],[Fecha]])</f>
        <v>2</v>
      </c>
      <c r="I782" s="12" t="str">
        <f>TEXT(DATE(CONSUMO_UP[[#This Row],[anio]], CONSUMO_UP[[#This Row],[mes]], CONSUMO_UP[[#This Row],[dia]]), "mmmm")</f>
        <v>February</v>
      </c>
      <c r="J782" s="2">
        <f>DAY(CONSUMO_UP[[#This Row],[Fecha]])</f>
        <v>2</v>
      </c>
      <c r="K782" s="12" t="str">
        <f t="shared" si="12"/>
        <v>02-02-2025_12</v>
      </c>
    </row>
    <row r="783" spans="1:11" x14ac:dyDescent="0.3">
      <c r="A783" s="3">
        <v>45690</v>
      </c>
      <c r="B783" s="6">
        <v>0.54166666666666663</v>
      </c>
      <c r="C783" s="2">
        <v>0</v>
      </c>
      <c r="D783" s="2">
        <v>0</v>
      </c>
      <c r="E783" s="2">
        <v>0</v>
      </c>
      <c r="F783" s="2">
        <v>0</v>
      </c>
      <c r="G783" s="2">
        <f>YEAR(CONSUMO_UP[[#This Row],[Fecha]])</f>
        <v>2025</v>
      </c>
      <c r="H783" s="2">
        <f>MONTH(CONSUMO_UP[[#This Row],[Fecha]])</f>
        <v>2</v>
      </c>
      <c r="I783" s="12" t="str">
        <f>TEXT(DATE(CONSUMO_UP[[#This Row],[anio]], CONSUMO_UP[[#This Row],[mes]], CONSUMO_UP[[#This Row],[dia]]), "mmmm")</f>
        <v>February</v>
      </c>
      <c r="J783" s="2">
        <f>DAY(CONSUMO_UP[[#This Row],[Fecha]])</f>
        <v>2</v>
      </c>
      <c r="K783" s="12" t="str">
        <f t="shared" si="12"/>
        <v>02-02-2025_13</v>
      </c>
    </row>
    <row r="784" spans="1:11" x14ac:dyDescent="0.3">
      <c r="A784" s="3">
        <v>45690</v>
      </c>
      <c r="B784" s="6">
        <v>0.58333333333333337</v>
      </c>
      <c r="C784" s="2">
        <v>0</v>
      </c>
      <c r="D784" s="2">
        <v>0</v>
      </c>
      <c r="E784" s="2">
        <v>0</v>
      </c>
      <c r="F784" s="2">
        <v>0</v>
      </c>
      <c r="G784" s="2">
        <f>YEAR(CONSUMO_UP[[#This Row],[Fecha]])</f>
        <v>2025</v>
      </c>
      <c r="H784" s="2">
        <f>MONTH(CONSUMO_UP[[#This Row],[Fecha]])</f>
        <v>2</v>
      </c>
      <c r="I784" s="12" t="str">
        <f>TEXT(DATE(CONSUMO_UP[[#This Row],[anio]], CONSUMO_UP[[#This Row],[mes]], CONSUMO_UP[[#This Row],[dia]]), "mmmm")</f>
        <v>February</v>
      </c>
      <c r="J784" s="2">
        <f>DAY(CONSUMO_UP[[#This Row],[Fecha]])</f>
        <v>2</v>
      </c>
      <c r="K784" s="12" t="str">
        <f t="shared" si="12"/>
        <v>02-02-2025_14</v>
      </c>
    </row>
    <row r="785" spans="1:11" x14ac:dyDescent="0.3">
      <c r="A785" s="3">
        <v>45690</v>
      </c>
      <c r="B785" s="6">
        <v>0.625</v>
      </c>
      <c r="C785" s="2">
        <v>0</v>
      </c>
      <c r="D785" s="2">
        <v>0</v>
      </c>
      <c r="E785" s="2">
        <v>0</v>
      </c>
      <c r="F785" s="2">
        <v>0</v>
      </c>
      <c r="G785" s="2">
        <f>YEAR(CONSUMO_UP[[#This Row],[Fecha]])</f>
        <v>2025</v>
      </c>
      <c r="H785" s="2">
        <f>MONTH(CONSUMO_UP[[#This Row],[Fecha]])</f>
        <v>2</v>
      </c>
      <c r="I785" s="12" t="str">
        <f>TEXT(DATE(CONSUMO_UP[[#This Row],[anio]], CONSUMO_UP[[#This Row],[mes]], CONSUMO_UP[[#This Row],[dia]]), "mmmm")</f>
        <v>February</v>
      </c>
      <c r="J785" s="2">
        <f>DAY(CONSUMO_UP[[#This Row],[Fecha]])</f>
        <v>2</v>
      </c>
      <c r="K785" s="12" t="str">
        <f t="shared" si="12"/>
        <v>02-02-2025_15</v>
      </c>
    </row>
    <row r="786" spans="1:11" x14ac:dyDescent="0.3">
      <c r="A786" s="3">
        <v>45690</v>
      </c>
      <c r="B786" s="6">
        <v>0.66666666666666663</v>
      </c>
      <c r="C786" s="2">
        <v>0</v>
      </c>
      <c r="D786" s="2">
        <v>0</v>
      </c>
      <c r="E786" s="2">
        <v>0</v>
      </c>
      <c r="F786" s="2">
        <v>0</v>
      </c>
      <c r="G786" s="2">
        <f>YEAR(CONSUMO_UP[[#This Row],[Fecha]])</f>
        <v>2025</v>
      </c>
      <c r="H786" s="2">
        <f>MONTH(CONSUMO_UP[[#This Row],[Fecha]])</f>
        <v>2</v>
      </c>
      <c r="I786" s="12" t="str">
        <f>TEXT(DATE(CONSUMO_UP[[#This Row],[anio]], CONSUMO_UP[[#This Row],[mes]], CONSUMO_UP[[#This Row],[dia]]), "mmmm")</f>
        <v>February</v>
      </c>
      <c r="J786" s="2">
        <f>DAY(CONSUMO_UP[[#This Row],[Fecha]])</f>
        <v>2</v>
      </c>
      <c r="K786" s="12" t="str">
        <f t="shared" si="12"/>
        <v>02-02-2025_16</v>
      </c>
    </row>
    <row r="787" spans="1:11" x14ac:dyDescent="0.3">
      <c r="A787" s="3">
        <v>45690</v>
      </c>
      <c r="B787" s="6">
        <v>0.70833333333333337</v>
      </c>
      <c r="C787" s="2">
        <v>0</v>
      </c>
      <c r="D787" s="2">
        <v>0</v>
      </c>
      <c r="E787" s="2">
        <v>0</v>
      </c>
      <c r="F787" s="2">
        <v>0</v>
      </c>
      <c r="G787" s="2">
        <f>YEAR(CONSUMO_UP[[#This Row],[Fecha]])</f>
        <v>2025</v>
      </c>
      <c r="H787" s="2">
        <f>MONTH(CONSUMO_UP[[#This Row],[Fecha]])</f>
        <v>2</v>
      </c>
      <c r="I787" s="12" t="str">
        <f>TEXT(DATE(CONSUMO_UP[[#This Row],[anio]], CONSUMO_UP[[#This Row],[mes]], CONSUMO_UP[[#This Row],[dia]]), "mmmm")</f>
        <v>February</v>
      </c>
      <c r="J787" s="2">
        <f>DAY(CONSUMO_UP[[#This Row],[Fecha]])</f>
        <v>2</v>
      </c>
      <c r="K787" s="12" t="str">
        <f t="shared" si="12"/>
        <v>02-02-2025_17</v>
      </c>
    </row>
    <row r="788" spans="1:11" x14ac:dyDescent="0.3">
      <c r="A788" s="3">
        <v>45690</v>
      </c>
      <c r="B788" s="6">
        <v>0.75</v>
      </c>
      <c r="C788" s="2">
        <v>4.5120000000006302</v>
      </c>
      <c r="D788" s="2">
        <v>5.1950000000000003</v>
      </c>
      <c r="E788" s="2">
        <v>4.8879999999999999</v>
      </c>
      <c r="F788" s="2">
        <v>4.9459999999999997</v>
      </c>
      <c r="G788" s="2">
        <f>YEAR(CONSUMO_UP[[#This Row],[Fecha]])</f>
        <v>2025</v>
      </c>
      <c r="H788" s="2">
        <f>MONTH(CONSUMO_UP[[#This Row],[Fecha]])</f>
        <v>2</v>
      </c>
      <c r="I788" s="12" t="str">
        <f>TEXT(DATE(CONSUMO_UP[[#This Row],[anio]], CONSUMO_UP[[#This Row],[mes]], CONSUMO_UP[[#This Row],[dia]]), "mmmm")</f>
        <v>February</v>
      </c>
      <c r="J788" s="2">
        <f>DAY(CONSUMO_UP[[#This Row],[Fecha]])</f>
        <v>2</v>
      </c>
      <c r="K788" s="12" t="str">
        <f t="shared" si="12"/>
        <v>02-02-2025_18</v>
      </c>
    </row>
    <row r="789" spans="1:11" x14ac:dyDescent="0.3">
      <c r="A789" s="3">
        <v>45690</v>
      </c>
      <c r="B789" s="6">
        <v>0.79166666666666663</v>
      </c>
      <c r="C789" s="2">
        <v>7.6009999999996598</v>
      </c>
      <c r="D789" s="2">
        <v>9.64</v>
      </c>
      <c r="E789" s="2">
        <v>12.688000000000001</v>
      </c>
      <c r="F789" s="2">
        <v>11.804</v>
      </c>
      <c r="G789" s="2">
        <f>YEAR(CONSUMO_UP[[#This Row],[Fecha]])</f>
        <v>2025</v>
      </c>
      <c r="H789" s="2">
        <f>MONTH(CONSUMO_UP[[#This Row],[Fecha]])</f>
        <v>2</v>
      </c>
      <c r="I789" s="12" t="str">
        <f>TEXT(DATE(CONSUMO_UP[[#This Row],[anio]], CONSUMO_UP[[#This Row],[mes]], CONSUMO_UP[[#This Row],[dia]]), "mmmm")</f>
        <v>February</v>
      </c>
      <c r="J789" s="2">
        <f>DAY(CONSUMO_UP[[#This Row],[Fecha]])</f>
        <v>2</v>
      </c>
      <c r="K789" s="12" t="str">
        <f t="shared" si="12"/>
        <v>02-02-2025_19</v>
      </c>
    </row>
    <row r="790" spans="1:11" x14ac:dyDescent="0.3">
      <c r="A790" s="3">
        <v>45690</v>
      </c>
      <c r="B790" s="6">
        <v>0.83333333333333337</v>
      </c>
      <c r="C790" s="2">
        <v>7.6140000000004902</v>
      </c>
      <c r="D790" s="2">
        <v>9.6739999999999995</v>
      </c>
      <c r="E790" s="2">
        <v>12.739000000000001</v>
      </c>
      <c r="F790" s="2">
        <v>11.842000000000001</v>
      </c>
      <c r="G790" s="2">
        <f>YEAR(CONSUMO_UP[[#This Row],[Fecha]])</f>
        <v>2025</v>
      </c>
      <c r="H790" s="2">
        <f>MONTH(CONSUMO_UP[[#This Row],[Fecha]])</f>
        <v>2</v>
      </c>
      <c r="I790" s="12" t="str">
        <f>TEXT(DATE(CONSUMO_UP[[#This Row],[anio]], CONSUMO_UP[[#This Row],[mes]], CONSUMO_UP[[#This Row],[dia]]), "mmmm")</f>
        <v>February</v>
      </c>
      <c r="J790" s="2">
        <f>DAY(CONSUMO_UP[[#This Row],[Fecha]])</f>
        <v>2</v>
      </c>
      <c r="K790" s="12" t="str">
        <f t="shared" si="12"/>
        <v>02-02-2025_20</v>
      </c>
    </row>
    <row r="791" spans="1:11" x14ac:dyDescent="0.3">
      <c r="A791" s="3">
        <v>45690</v>
      </c>
      <c r="B791" s="6">
        <v>0.875</v>
      </c>
      <c r="C791" s="2">
        <v>7.6209999999991904</v>
      </c>
      <c r="D791" s="2">
        <v>9.7850000000000001</v>
      </c>
      <c r="E791" s="2">
        <v>12.898999999999999</v>
      </c>
      <c r="F791" s="2">
        <v>11.981999999999999</v>
      </c>
      <c r="G791" s="2">
        <f>YEAR(CONSUMO_UP[[#This Row],[Fecha]])</f>
        <v>2025</v>
      </c>
      <c r="H791" s="2">
        <f>MONTH(CONSUMO_UP[[#This Row],[Fecha]])</f>
        <v>2</v>
      </c>
      <c r="I791" s="12" t="str">
        <f>TEXT(DATE(CONSUMO_UP[[#This Row],[anio]], CONSUMO_UP[[#This Row],[mes]], CONSUMO_UP[[#This Row],[dia]]), "mmmm")</f>
        <v>February</v>
      </c>
      <c r="J791" s="2">
        <f>DAY(CONSUMO_UP[[#This Row],[Fecha]])</f>
        <v>2</v>
      </c>
      <c r="K791" s="12" t="str">
        <f t="shared" si="12"/>
        <v>02-02-2025_21</v>
      </c>
    </row>
    <row r="792" spans="1:11" x14ac:dyDescent="0.3">
      <c r="A792" s="3">
        <v>45690</v>
      </c>
      <c r="B792" s="6">
        <v>0.91666666666666663</v>
      </c>
      <c r="C792" s="2">
        <v>7.6440000000002302</v>
      </c>
      <c r="D792" s="2">
        <v>9.8149999999999995</v>
      </c>
      <c r="E792" s="2">
        <v>12.936999999999999</v>
      </c>
      <c r="F792" s="2">
        <v>12.006</v>
      </c>
      <c r="G792" s="2">
        <f>YEAR(CONSUMO_UP[[#This Row],[Fecha]])</f>
        <v>2025</v>
      </c>
      <c r="H792" s="2">
        <f>MONTH(CONSUMO_UP[[#This Row],[Fecha]])</f>
        <v>2</v>
      </c>
      <c r="I792" s="12" t="str">
        <f>TEXT(DATE(CONSUMO_UP[[#This Row],[anio]], CONSUMO_UP[[#This Row],[mes]], CONSUMO_UP[[#This Row],[dia]]), "mmmm")</f>
        <v>February</v>
      </c>
      <c r="J792" s="2">
        <f>DAY(CONSUMO_UP[[#This Row],[Fecha]])</f>
        <v>2</v>
      </c>
      <c r="K792" s="12" t="str">
        <f t="shared" si="12"/>
        <v>02-02-2025_22</v>
      </c>
    </row>
    <row r="793" spans="1:11" x14ac:dyDescent="0.3">
      <c r="A793" s="3">
        <v>45690</v>
      </c>
      <c r="B793" s="6">
        <v>0.95833333333333337</v>
      </c>
      <c r="C793" s="2">
        <v>7.6660000000000004</v>
      </c>
      <c r="D793" s="2">
        <v>9.016</v>
      </c>
      <c r="E793" s="2">
        <v>11.864000000000001</v>
      </c>
      <c r="F793" s="2">
        <v>11.015000000000001</v>
      </c>
      <c r="G793" s="2">
        <f>YEAR(CONSUMO_UP[[#This Row],[Fecha]])</f>
        <v>2025</v>
      </c>
      <c r="H793" s="2">
        <f>MONTH(CONSUMO_UP[[#This Row],[Fecha]])</f>
        <v>2</v>
      </c>
      <c r="I793" s="12" t="str">
        <f>TEXT(DATE(CONSUMO_UP[[#This Row],[anio]], CONSUMO_UP[[#This Row],[mes]], CONSUMO_UP[[#This Row],[dia]]), "mmmm")</f>
        <v>February</v>
      </c>
      <c r="J793" s="2">
        <f>DAY(CONSUMO_UP[[#This Row],[Fecha]])</f>
        <v>2</v>
      </c>
      <c r="K793" s="12" t="str">
        <f t="shared" si="12"/>
        <v>02-02-2025_23</v>
      </c>
    </row>
    <row r="794" spans="1:11" x14ac:dyDescent="0.3">
      <c r="A794" s="3">
        <v>45691</v>
      </c>
      <c r="B794" s="6">
        <v>0</v>
      </c>
      <c r="C794" s="2">
        <v>7.68</v>
      </c>
      <c r="D794" s="2">
        <v>9.8550000000000004</v>
      </c>
      <c r="E794" s="2">
        <v>12.946</v>
      </c>
      <c r="F794" s="2">
        <v>12.013</v>
      </c>
      <c r="G794" s="2">
        <f>YEAR(CONSUMO_UP[[#This Row],[Fecha]])</f>
        <v>2025</v>
      </c>
      <c r="H794" s="2">
        <f>MONTH(CONSUMO_UP[[#This Row],[Fecha]])</f>
        <v>2</v>
      </c>
      <c r="I794" s="12" t="str">
        <f>TEXT(DATE(CONSUMO_UP[[#This Row],[anio]], CONSUMO_UP[[#This Row],[mes]], CONSUMO_UP[[#This Row],[dia]]), "mmmm")</f>
        <v>February</v>
      </c>
      <c r="J794" s="2">
        <f>DAY(CONSUMO_UP[[#This Row],[Fecha]])</f>
        <v>3</v>
      </c>
      <c r="K794" s="12" t="str">
        <f t="shared" si="12"/>
        <v>03-02-2025_00</v>
      </c>
    </row>
    <row r="795" spans="1:11" x14ac:dyDescent="0.3">
      <c r="A795" s="3">
        <v>45691</v>
      </c>
      <c r="B795" s="6">
        <v>4.1666666666666664E-2</v>
      </c>
      <c r="C795" s="2">
        <v>7.6980000000000004</v>
      </c>
      <c r="D795" s="2">
        <v>9.8689999999999998</v>
      </c>
      <c r="E795" s="2">
        <v>12.926</v>
      </c>
      <c r="F795" s="2">
        <v>12.019</v>
      </c>
      <c r="G795" s="2">
        <f>YEAR(CONSUMO_UP[[#This Row],[Fecha]])</f>
        <v>2025</v>
      </c>
      <c r="H795" s="2">
        <f>MONTH(CONSUMO_UP[[#This Row],[Fecha]])</f>
        <v>2</v>
      </c>
      <c r="I795" s="12" t="str">
        <f>TEXT(DATE(CONSUMO_UP[[#This Row],[anio]], CONSUMO_UP[[#This Row],[mes]], CONSUMO_UP[[#This Row],[dia]]), "mmmm")</f>
        <v>February</v>
      </c>
      <c r="J795" s="2">
        <f>DAY(CONSUMO_UP[[#This Row],[Fecha]])</f>
        <v>3</v>
      </c>
      <c r="K795" s="12" t="str">
        <f t="shared" si="12"/>
        <v>03-02-2025_01</v>
      </c>
    </row>
    <row r="796" spans="1:11" x14ac:dyDescent="0.3">
      <c r="A796" s="3">
        <v>45691</v>
      </c>
      <c r="B796" s="6">
        <v>8.3333333333333329E-2</v>
      </c>
      <c r="C796" s="2">
        <v>7.6449999999999996</v>
      </c>
      <c r="D796" s="2">
        <v>9.7929999999999993</v>
      </c>
      <c r="E796" s="2">
        <v>12.826000000000001</v>
      </c>
      <c r="F796" s="2">
        <v>11.923</v>
      </c>
      <c r="G796" s="2">
        <f>YEAR(CONSUMO_UP[[#This Row],[Fecha]])</f>
        <v>2025</v>
      </c>
      <c r="H796" s="2">
        <f>MONTH(CONSUMO_UP[[#This Row],[Fecha]])</f>
        <v>2</v>
      </c>
      <c r="I796" s="12" t="str">
        <f>TEXT(DATE(CONSUMO_UP[[#This Row],[anio]], CONSUMO_UP[[#This Row],[mes]], CONSUMO_UP[[#This Row],[dia]]), "mmmm")</f>
        <v>February</v>
      </c>
      <c r="J796" s="2">
        <f>DAY(CONSUMO_UP[[#This Row],[Fecha]])</f>
        <v>3</v>
      </c>
      <c r="K796" s="12" t="str">
        <f t="shared" si="12"/>
        <v>03-02-2025_02</v>
      </c>
    </row>
    <row r="797" spans="1:11" x14ac:dyDescent="0.3">
      <c r="A797" s="3">
        <v>45691</v>
      </c>
      <c r="B797" s="6">
        <v>0.125</v>
      </c>
      <c r="C797" s="2">
        <v>7.6310000000000002</v>
      </c>
      <c r="D797" s="2">
        <v>9.8010000000000002</v>
      </c>
      <c r="E797" s="2">
        <v>12.813000000000001</v>
      </c>
      <c r="F797" s="2">
        <v>11.917</v>
      </c>
      <c r="G797" s="2">
        <f>YEAR(CONSUMO_UP[[#This Row],[Fecha]])</f>
        <v>2025</v>
      </c>
      <c r="H797" s="2">
        <f>MONTH(CONSUMO_UP[[#This Row],[Fecha]])</f>
        <v>2</v>
      </c>
      <c r="I797" s="12" t="str">
        <f>TEXT(DATE(CONSUMO_UP[[#This Row],[anio]], CONSUMO_UP[[#This Row],[mes]], CONSUMO_UP[[#This Row],[dia]]), "mmmm")</f>
        <v>February</v>
      </c>
      <c r="J797" s="2">
        <f>DAY(CONSUMO_UP[[#This Row],[Fecha]])</f>
        <v>3</v>
      </c>
      <c r="K797" s="12" t="str">
        <f t="shared" si="12"/>
        <v>03-02-2025_03</v>
      </c>
    </row>
    <row r="798" spans="1:11" x14ac:dyDescent="0.3">
      <c r="A798" s="3">
        <v>45691</v>
      </c>
      <c r="B798" s="6">
        <v>0.16666666666666666</v>
      </c>
      <c r="C798" s="2">
        <v>7.63</v>
      </c>
      <c r="D798" s="2">
        <v>9.8379999999999992</v>
      </c>
      <c r="E798" s="2">
        <v>12.849</v>
      </c>
      <c r="F798" s="2">
        <v>11.955</v>
      </c>
      <c r="G798" s="2">
        <f>YEAR(CONSUMO_UP[[#This Row],[Fecha]])</f>
        <v>2025</v>
      </c>
      <c r="H798" s="2">
        <f>MONTH(CONSUMO_UP[[#This Row],[Fecha]])</f>
        <v>2</v>
      </c>
      <c r="I798" s="12" t="str">
        <f>TEXT(DATE(CONSUMO_UP[[#This Row],[anio]], CONSUMO_UP[[#This Row],[mes]], CONSUMO_UP[[#This Row],[dia]]), "mmmm")</f>
        <v>February</v>
      </c>
      <c r="J798" s="2">
        <f>DAY(CONSUMO_UP[[#This Row],[Fecha]])</f>
        <v>3</v>
      </c>
      <c r="K798" s="12" t="str">
        <f t="shared" si="12"/>
        <v>03-02-2025_04</v>
      </c>
    </row>
    <row r="799" spans="1:11" x14ac:dyDescent="0.3">
      <c r="A799" s="3">
        <v>45691</v>
      </c>
      <c r="B799" s="6">
        <v>0.20833333333333334</v>
      </c>
      <c r="C799" s="2">
        <v>7.6120000000000001</v>
      </c>
      <c r="D799" s="2">
        <v>9.8450000000000006</v>
      </c>
      <c r="E799" s="2">
        <v>12.866</v>
      </c>
      <c r="F799" s="2">
        <v>11.967000000000001</v>
      </c>
      <c r="G799" s="2">
        <f>YEAR(CONSUMO_UP[[#This Row],[Fecha]])</f>
        <v>2025</v>
      </c>
      <c r="H799" s="2">
        <f>MONTH(CONSUMO_UP[[#This Row],[Fecha]])</f>
        <v>2</v>
      </c>
      <c r="I799" s="12" t="str">
        <f>TEXT(DATE(CONSUMO_UP[[#This Row],[anio]], CONSUMO_UP[[#This Row],[mes]], CONSUMO_UP[[#This Row],[dia]]), "mmmm")</f>
        <v>February</v>
      </c>
      <c r="J799" s="2">
        <f>DAY(CONSUMO_UP[[#This Row],[Fecha]])</f>
        <v>3</v>
      </c>
      <c r="K799" s="12" t="str">
        <f t="shared" si="12"/>
        <v>03-02-2025_05</v>
      </c>
    </row>
    <row r="800" spans="1:11" x14ac:dyDescent="0.3">
      <c r="A800" s="3">
        <v>45691</v>
      </c>
      <c r="B800" s="6">
        <v>0.25</v>
      </c>
      <c r="C800" s="2">
        <v>4.7889999999999997</v>
      </c>
      <c r="D800" s="2">
        <v>6.181</v>
      </c>
      <c r="E800" s="2">
        <v>8.0150000000000006</v>
      </c>
      <c r="F800" s="2">
        <v>7.4489999999999998</v>
      </c>
      <c r="G800" s="2">
        <f>YEAR(CONSUMO_UP[[#This Row],[Fecha]])</f>
        <v>2025</v>
      </c>
      <c r="H800" s="2">
        <f>MONTH(CONSUMO_UP[[#This Row],[Fecha]])</f>
        <v>2</v>
      </c>
      <c r="I800" s="12" t="str">
        <f>TEXT(DATE(CONSUMO_UP[[#This Row],[anio]], CONSUMO_UP[[#This Row],[mes]], CONSUMO_UP[[#This Row],[dia]]), "mmmm")</f>
        <v>February</v>
      </c>
      <c r="J800" s="2">
        <f>DAY(CONSUMO_UP[[#This Row],[Fecha]])</f>
        <v>3</v>
      </c>
      <c r="K800" s="12" t="str">
        <f t="shared" si="12"/>
        <v>03-02-2025_06</v>
      </c>
    </row>
    <row r="801" spans="1:11" x14ac:dyDescent="0.3">
      <c r="A801" s="3">
        <v>45691</v>
      </c>
      <c r="B801" s="6">
        <v>0.29166666666666669</v>
      </c>
      <c r="C801" s="2">
        <v>0</v>
      </c>
      <c r="D801" s="2">
        <v>0</v>
      </c>
      <c r="E801" s="2">
        <v>0</v>
      </c>
      <c r="F801" s="2">
        <v>0</v>
      </c>
      <c r="G801" s="2">
        <f>YEAR(CONSUMO_UP[[#This Row],[Fecha]])</f>
        <v>2025</v>
      </c>
      <c r="H801" s="2">
        <f>MONTH(CONSUMO_UP[[#This Row],[Fecha]])</f>
        <v>2</v>
      </c>
      <c r="I801" s="12" t="str">
        <f>TEXT(DATE(CONSUMO_UP[[#This Row],[anio]], CONSUMO_UP[[#This Row],[mes]], CONSUMO_UP[[#This Row],[dia]]), "mmmm")</f>
        <v>February</v>
      </c>
      <c r="J801" s="2">
        <f>DAY(CONSUMO_UP[[#This Row],[Fecha]])</f>
        <v>3</v>
      </c>
      <c r="K801" s="12" t="str">
        <f t="shared" si="12"/>
        <v>03-02-2025_07</v>
      </c>
    </row>
    <row r="802" spans="1:11" x14ac:dyDescent="0.3">
      <c r="A802" s="3">
        <v>45691</v>
      </c>
      <c r="B802" s="6">
        <v>0.33333333333333331</v>
      </c>
      <c r="C802" s="2">
        <v>0</v>
      </c>
      <c r="D802" s="2">
        <v>0</v>
      </c>
      <c r="E802" s="2">
        <v>0</v>
      </c>
      <c r="F802" s="2">
        <v>0</v>
      </c>
      <c r="G802" s="2">
        <f>YEAR(CONSUMO_UP[[#This Row],[Fecha]])</f>
        <v>2025</v>
      </c>
      <c r="H802" s="2">
        <f>MONTH(CONSUMO_UP[[#This Row],[Fecha]])</f>
        <v>2</v>
      </c>
      <c r="I802" s="12" t="str">
        <f>TEXT(DATE(CONSUMO_UP[[#This Row],[anio]], CONSUMO_UP[[#This Row],[mes]], CONSUMO_UP[[#This Row],[dia]]), "mmmm")</f>
        <v>February</v>
      </c>
      <c r="J802" s="2">
        <f>DAY(CONSUMO_UP[[#This Row],[Fecha]])</f>
        <v>3</v>
      </c>
      <c r="K802" s="12" t="str">
        <f t="shared" si="12"/>
        <v>03-02-2025_08</v>
      </c>
    </row>
    <row r="803" spans="1:11" x14ac:dyDescent="0.3">
      <c r="A803" s="3">
        <v>45691</v>
      </c>
      <c r="B803" s="6">
        <v>0.375</v>
      </c>
      <c r="C803" s="2">
        <v>0</v>
      </c>
      <c r="D803" s="2">
        <v>0</v>
      </c>
      <c r="E803" s="2">
        <v>0</v>
      </c>
      <c r="F803" s="2">
        <v>0</v>
      </c>
      <c r="G803" s="2">
        <f>YEAR(CONSUMO_UP[[#This Row],[Fecha]])</f>
        <v>2025</v>
      </c>
      <c r="H803" s="2">
        <f>MONTH(CONSUMO_UP[[#This Row],[Fecha]])</f>
        <v>2</v>
      </c>
      <c r="I803" s="12" t="str">
        <f>TEXT(DATE(CONSUMO_UP[[#This Row],[anio]], CONSUMO_UP[[#This Row],[mes]], CONSUMO_UP[[#This Row],[dia]]), "mmmm")</f>
        <v>February</v>
      </c>
      <c r="J803" s="2">
        <f>DAY(CONSUMO_UP[[#This Row],[Fecha]])</f>
        <v>3</v>
      </c>
      <c r="K803" s="12" t="str">
        <f t="shared" si="12"/>
        <v>03-02-2025_09</v>
      </c>
    </row>
    <row r="804" spans="1:11" x14ac:dyDescent="0.3">
      <c r="A804" s="3">
        <v>45691</v>
      </c>
      <c r="B804" s="6">
        <v>0.41666666666666669</v>
      </c>
      <c r="C804" s="2">
        <v>0</v>
      </c>
      <c r="D804" s="2">
        <v>0</v>
      </c>
      <c r="E804" s="2">
        <v>0</v>
      </c>
      <c r="F804" s="2">
        <v>0</v>
      </c>
      <c r="G804" s="2">
        <f>YEAR(CONSUMO_UP[[#This Row],[Fecha]])</f>
        <v>2025</v>
      </c>
      <c r="H804" s="2">
        <f>MONTH(CONSUMO_UP[[#This Row],[Fecha]])</f>
        <v>2</v>
      </c>
      <c r="I804" s="12" t="str">
        <f>TEXT(DATE(CONSUMO_UP[[#This Row],[anio]], CONSUMO_UP[[#This Row],[mes]], CONSUMO_UP[[#This Row],[dia]]), "mmmm")</f>
        <v>February</v>
      </c>
      <c r="J804" s="2">
        <f>DAY(CONSUMO_UP[[#This Row],[Fecha]])</f>
        <v>3</v>
      </c>
      <c r="K804" s="12" t="str">
        <f t="shared" si="12"/>
        <v>03-02-2025_10</v>
      </c>
    </row>
    <row r="805" spans="1:11" x14ac:dyDescent="0.3">
      <c r="A805" s="3">
        <v>45691</v>
      </c>
      <c r="B805" s="6">
        <v>0.45833333333333331</v>
      </c>
      <c r="C805" s="2">
        <v>0</v>
      </c>
      <c r="D805" s="2">
        <v>0</v>
      </c>
      <c r="E805" s="2">
        <v>0</v>
      </c>
      <c r="F805" s="2">
        <v>0</v>
      </c>
      <c r="G805" s="2">
        <f>YEAR(CONSUMO_UP[[#This Row],[Fecha]])</f>
        <v>2025</v>
      </c>
      <c r="H805" s="2">
        <f>MONTH(CONSUMO_UP[[#This Row],[Fecha]])</f>
        <v>2</v>
      </c>
      <c r="I805" s="12" t="str">
        <f>TEXT(DATE(CONSUMO_UP[[#This Row],[anio]], CONSUMO_UP[[#This Row],[mes]], CONSUMO_UP[[#This Row],[dia]]), "mmmm")</f>
        <v>February</v>
      </c>
      <c r="J805" s="2">
        <f>DAY(CONSUMO_UP[[#This Row],[Fecha]])</f>
        <v>3</v>
      </c>
      <c r="K805" s="12" t="str">
        <f t="shared" si="12"/>
        <v>03-02-2025_11</v>
      </c>
    </row>
    <row r="806" spans="1:11" x14ac:dyDescent="0.3">
      <c r="A806" s="3">
        <v>45691</v>
      </c>
      <c r="B806" s="6">
        <v>0.5</v>
      </c>
      <c r="C806" s="2">
        <v>0</v>
      </c>
      <c r="D806" s="2">
        <v>0</v>
      </c>
      <c r="E806" s="2">
        <v>0</v>
      </c>
      <c r="F806" s="2">
        <v>0</v>
      </c>
      <c r="G806" s="2">
        <f>YEAR(CONSUMO_UP[[#This Row],[Fecha]])</f>
        <v>2025</v>
      </c>
      <c r="H806" s="2">
        <f>MONTH(CONSUMO_UP[[#This Row],[Fecha]])</f>
        <v>2</v>
      </c>
      <c r="I806" s="12" t="str">
        <f>TEXT(DATE(CONSUMO_UP[[#This Row],[anio]], CONSUMO_UP[[#This Row],[mes]], CONSUMO_UP[[#This Row],[dia]]), "mmmm")</f>
        <v>February</v>
      </c>
      <c r="J806" s="2">
        <f>DAY(CONSUMO_UP[[#This Row],[Fecha]])</f>
        <v>3</v>
      </c>
      <c r="K806" s="12" t="str">
        <f t="shared" si="12"/>
        <v>03-02-2025_12</v>
      </c>
    </row>
    <row r="807" spans="1:11" x14ac:dyDescent="0.3">
      <c r="A807" s="3">
        <v>45691</v>
      </c>
      <c r="B807" s="6">
        <v>0.54166666666666663</v>
      </c>
      <c r="C807" s="2">
        <v>0</v>
      </c>
      <c r="D807" s="2">
        <v>0</v>
      </c>
      <c r="E807" s="2">
        <v>0</v>
      </c>
      <c r="F807" s="2">
        <v>0</v>
      </c>
      <c r="G807" s="2">
        <f>YEAR(CONSUMO_UP[[#This Row],[Fecha]])</f>
        <v>2025</v>
      </c>
      <c r="H807" s="2">
        <f>MONTH(CONSUMO_UP[[#This Row],[Fecha]])</f>
        <v>2</v>
      </c>
      <c r="I807" s="12" t="str">
        <f>TEXT(DATE(CONSUMO_UP[[#This Row],[anio]], CONSUMO_UP[[#This Row],[mes]], CONSUMO_UP[[#This Row],[dia]]), "mmmm")</f>
        <v>February</v>
      </c>
      <c r="J807" s="2">
        <f>DAY(CONSUMO_UP[[#This Row],[Fecha]])</f>
        <v>3</v>
      </c>
      <c r="K807" s="12" t="str">
        <f t="shared" si="12"/>
        <v>03-02-2025_13</v>
      </c>
    </row>
    <row r="808" spans="1:11" x14ac:dyDescent="0.3">
      <c r="A808" s="3">
        <v>45691</v>
      </c>
      <c r="B808" s="6">
        <v>0.58333333333333337</v>
      </c>
      <c r="C808" s="2">
        <v>0</v>
      </c>
      <c r="D808" s="2">
        <v>0</v>
      </c>
      <c r="E808" s="2">
        <v>0</v>
      </c>
      <c r="F808" s="2">
        <v>0</v>
      </c>
      <c r="G808" s="2">
        <f>YEAR(CONSUMO_UP[[#This Row],[Fecha]])</f>
        <v>2025</v>
      </c>
      <c r="H808" s="2">
        <f>MONTH(CONSUMO_UP[[#This Row],[Fecha]])</f>
        <v>2</v>
      </c>
      <c r="I808" s="12" t="str">
        <f>TEXT(DATE(CONSUMO_UP[[#This Row],[anio]], CONSUMO_UP[[#This Row],[mes]], CONSUMO_UP[[#This Row],[dia]]), "mmmm")</f>
        <v>February</v>
      </c>
      <c r="J808" s="2">
        <f>DAY(CONSUMO_UP[[#This Row],[Fecha]])</f>
        <v>3</v>
      </c>
      <c r="K808" s="12" t="str">
        <f t="shared" si="12"/>
        <v>03-02-2025_14</v>
      </c>
    </row>
    <row r="809" spans="1:11" x14ac:dyDescent="0.3">
      <c r="A809" s="3">
        <v>45691</v>
      </c>
      <c r="B809" s="6">
        <v>0.625</v>
      </c>
      <c r="C809" s="2">
        <v>0</v>
      </c>
      <c r="D809" s="2">
        <v>0</v>
      </c>
      <c r="E809" s="2">
        <v>0</v>
      </c>
      <c r="F809" s="2">
        <v>0</v>
      </c>
      <c r="G809" s="2">
        <f>YEAR(CONSUMO_UP[[#This Row],[Fecha]])</f>
        <v>2025</v>
      </c>
      <c r="H809" s="2">
        <f>MONTH(CONSUMO_UP[[#This Row],[Fecha]])</f>
        <v>2</v>
      </c>
      <c r="I809" s="12" t="str">
        <f>TEXT(DATE(CONSUMO_UP[[#This Row],[anio]], CONSUMO_UP[[#This Row],[mes]], CONSUMO_UP[[#This Row],[dia]]), "mmmm")</f>
        <v>February</v>
      </c>
      <c r="J809" s="2">
        <f>DAY(CONSUMO_UP[[#This Row],[Fecha]])</f>
        <v>3</v>
      </c>
      <c r="K809" s="12" t="str">
        <f t="shared" si="12"/>
        <v>03-02-2025_15</v>
      </c>
    </row>
    <row r="810" spans="1:11" x14ac:dyDescent="0.3">
      <c r="A810" s="3">
        <v>45691</v>
      </c>
      <c r="B810" s="6">
        <v>0.66666666666666663</v>
      </c>
      <c r="C810" s="2">
        <v>0</v>
      </c>
      <c r="D810" s="2">
        <v>0</v>
      </c>
      <c r="E810" s="2">
        <v>0</v>
      </c>
      <c r="F810" s="2">
        <v>0</v>
      </c>
      <c r="G810" s="2">
        <f>YEAR(CONSUMO_UP[[#This Row],[Fecha]])</f>
        <v>2025</v>
      </c>
      <c r="H810" s="2">
        <f>MONTH(CONSUMO_UP[[#This Row],[Fecha]])</f>
        <v>2</v>
      </c>
      <c r="I810" s="12" t="str">
        <f>TEXT(DATE(CONSUMO_UP[[#This Row],[anio]], CONSUMO_UP[[#This Row],[mes]], CONSUMO_UP[[#This Row],[dia]]), "mmmm")</f>
        <v>February</v>
      </c>
      <c r="J810" s="2">
        <f>DAY(CONSUMO_UP[[#This Row],[Fecha]])</f>
        <v>3</v>
      </c>
      <c r="K810" s="12" t="str">
        <f t="shared" si="12"/>
        <v>03-02-2025_16</v>
      </c>
    </row>
    <row r="811" spans="1:11" x14ac:dyDescent="0.3">
      <c r="A811" s="3">
        <v>45691</v>
      </c>
      <c r="B811" s="6">
        <v>0.70833333333333337</v>
      </c>
      <c r="C811" s="2">
        <v>0</v>
      </c>
      <c r="D811" s="2">
        <v>0</v>
      </c>
      <c r="E811" s="2">
        <v>0</v>
      </c>
      <c r="F811" s="2">
        <v>0</v>
      </c>
      <c r="G811" s="2">
        <f>YEAR(CONSUMO_UP[[#This Row],[Fecha]])</f>
        <v>2025</v>
      </c>
      <c r="H811" s="2">
        <f>MONTH(CONSUMO_UP[[#This Row],[Fecha]])</f>
        <v>2</v>
      </c>
      <c r="I811" s="12" t="str">
        <f>TEXT(DATE(CONSUMO_UP[[#This Row],[anio]], CONSUMO_UP[[#This Row],[mes]], CONSUMO_UP[[#This Row],[dia]]), "mmmm")</f>
        <v>February</v>
      </c>
      <c r="J811" s="2">
        <f>DAY(CONSUMO_UP[[#This Row],[Fecha]])</f>
        <v>3</v>
      </c>
      <c r="K811" s="12" t="str">
        <f t="shared" si="12"/>
        <v>03-02-2025_17</v>
      </c>
    </row>
    <row r="812" spans="1:11" x14ac:dyDescent="0.3">
      <c r="A812" s="3">
        <v>45691</v>
      </c>
      <c r="B812" s="6">
        <v>0.75</v>
      </c>
      <c r="C812" s="2">
        <v>4.2990000000000004</v>
      </c>
      <c r="D812" s="2">
        <v>5.2229999999999999</v>
      </c>
      <c r="E812" s="2">
        <v>4.8019999999999996</v>
      </c>
      <c r="F812" s="2">
        <v>4.8179999999999996</v>
      </c>
      <c r="G812" s="2">
        <f>YEAR(CONSUMO_UP[[#This Row],[Fecha]])</f>
        <v>2025</v>
      </c>
      <c r="H812" s="2">
        <f>MONTH(CONSUMO_UP[[#This Row],[Fecha]])</f>
        <v>2</v>
      </c>
      <c r="I812" s="12" t="str">
        <f>TEXT(DATE(CONSUMO_UP[[#This Row],[anio]], CONSUMO_UP[[#This Row],[mes]], CONSUMO_UP[[#This Row],[dia]]), "mmmm")</f>
        <v>February</v>
      </c>
      <c r="J812" s="2">
        <f>DAY(CONSUMO_UP[[#This Row],[Fecha]])</f>
        <v>3</v>
      </c>
      <c r="K812" s="12" t="str">
        <f t="shared" si="12"/>
        <v>03-02-2025_18</v>
      </c>
    </row>
    <row r="813" spans="1:11" x14ac:dyDescent="0.3">
      <c r="A813" s="3">
        <v>45691</v>
      </c>
      <c r="B813" s="6">
        <v>0.79166666666666663</v>
      </c>
      <c r="C813" s="2">
        <v>7.6429999999999998</v>
      </c>
      <c r="D813" s="2">
        <v>9.7119999999999997</v>
      </c>
      <c r="E813" s="2">
        <v>12.727</v>
      </c>
      <c r="F813" s="2">
        <v>11.849</v>
      </c>
      <c r="G813" s="2">
        <f>YEAR(CONSUMO_UP[[#This Row],[Fecha]])</f>
        <v>2025</v>
      </c>
      <c r="H813" s="2">
        <f>MONTH(CONSUMO_UP[[#This Row],[Fecha]])</f>
        <v>2</v>
      </c>
      <c r="I813" s="12" t="str">
        <f>TEXT(DATE(CONSUMO_UP[[#This Row],[anio]], CONSUMO_UP[[#This Row],[mes]], CONSUMO_UP[[#This Row],[dia]]), "mmmm")</f>
        <v>February</v>
      </c>
      <c r="J813" s="2">
        <f>DAY(CONSUMO_UP[[#This Row],[Fecha]])</f>
        <v>3</v>
      </c>
      <c r="K813" s="12" t="str">
        <f t="shared" si="12"/>
        <v>03-02-2025_19</v>
      </c>
    </row>
    <row r="814" spans="1:11" x14ac:dyDescent="0.3">
      <c r="A814" s="3">
        <v>45691</v>
      </c>
      <c r="B814" s="6">
        <v>0.83333333333333337</v>
      </c>
      <c r="C814" s="2">
        <v>7.6760000000000002</v>
      </c>
      <c r="D814" s="2">
        <v>9.81</v>
      </c>
      <c r="E814" s="2">
        <v>12.824</v>
      </c>
      <c r="F814" s="2">
        <v>11.911</v>
      </c>
      <c r="G814" s="2">
        <f>YEAR(CONSUMO_UP[[#This Row],[Fecha]])</f>
        <v>2025</v>
      </c>
      <c r="H814" s="2">
        <f>MONTH(CONSUMO_UP[[#This Row],[Fecha]])</f>
        <v>2</v>
      </c>
      <c r="I814" s="12" t="str">
        <f>TEXT(DATE(CONSUMO_UP[[#This Row],[anio]], CONSUMO_UP[[#This Row],[mes]], CONSUMO_UP[[#This Row],[dia]]), "mmmm")</f>
        <v>February</v>
      </c>
      <c r="J814" s="2">
        <f>DAY(CONSUMO_UP[[#This Row],[Fecha]])</f>
        <v>3</v>
      </c>
      <c r="K814" s="12" t="str">
        <f t="shared" si="12"/>
        <v>03-02-2025_20</v>
      </c>
    </row>
    <row r="815" spans="1:11" x14ac:dyDescent="0.3">
      <c r="A815" s="3">
        <v>45691</v>
      </c>
      <c r="B815" s="6">
        <v>0.875</v>
      </c>
      <c r="C815" s="2">
        <v>7.6669999999999998</v>
      </c>
      <c r="D815" s="2">
        <v>9.75</v>
      </c>
      <c r="E815" s="2">
        <v>12.769</v>
      </c>
      <c r="F815" s="2">
        <v>11.836</v>
      </c>
      <c r="G815" s="2">
        <f>YEAR(CONSUMO_UP[[#This Row],[Fecha]])</f>
        <v>2025</v>
      </c>
      <c r="H815" s="2">
        <f>MONTH(CONSUMO_UP[[#This Row],[Fecha]])</f>
        <v>2</v>
      </c>
      <c r="I815" s="12" t="str">
        <f>TEXT(DATE(CONSUMO_UP[[#This Row],[anio]], CONSUMO_UP[[#This Row],[mes]], CONSUMO_UP[[#This Row],[dia]]), "mmmm")</f>
        <v>February</v>
      </c>
      <c r="J815" s="2">
        <f>DAY(CONSUMO_UP[[#This Row],[Fecha]])</f>
        <v>3</v>
      </c>
      <c r="K815" s="12" t="str">
        <f t="shared" si="12"/>
        <v>03-02-2025_21</v>
      </c>
    </row>
    <row r="816" spans="1:11" x14ac:dyDescent="0.3">
      <c r="A816" s="3">
        <v>45691</v>
      </c>
      <c r="B816" s="6">
        <v>0.91666666666666663</v>
      </c>
      <c r="C816" s="2">
        <v>7.6230000000000002</v>
      </c>
      <c r="D816" s="2">
        <v>9.6820000000000004</v>
      </c>
      <c r="E816" s="2">
        <v>12.709</v>
      </c>
      <c r="F816" s="2">
        <v>11.778</v>
      </c>
      <c r="G816" s="2">
        <f>YEAR(CONSUMO_UP[[#This Row],[Fecha]])</f>
        <v>2025</v>
      </c>
      <c r="H816" s="2">
        <f>MONTH(CONSUMO_UP[[#This Row],[Fecha]])</f>
        <v>2</v>
      </c>
      <c r="I816" s="12" t="str">
        <f>TEXT(DATE(CONSUMO_UP[[#This Row],[anio]], CONSUMO_UP[[#This Row],[mes]], CONSUMO_UP[[#This Row],[dia]]), "mmmm")</f>
        <v>February</v>
      </c>
      <c r="J816" s="2">
        <f>DAY(CONSUMO_UP[[#This Row],[Fecha]])</f>
        <v>3</v>
      </c>
      <c r="K816" s="12" t="str">
        <f t="shared" si="12"/>
        <v>03-02-2025_22</v>
      </c>
    </row>
    <row r="817" spans="1:11" x14ac:dyDescent="0.3">
      <c r="A817" s="3">
        <v>45691</v>
      </c>
      <c r="B817" s="6">
        <v>0.95833333333333337</v>
      </c>
      <c r="C817" s="2">
        <v>7.782</v>
      </c>
      <c r="D817" s="2">
        <v>9.7569999999999997</v>
      </c>
      <c r="E817" s="2">
        <v>12.811</v>
      </c>
      <c r="F817" s="2">
        <v>11.859</v>
      </c>
      <c r="G817" s="2">
        <f>YEAR(CONSUMO_UP[[#This Row],[Fecha]])</f>
        <v>2025</v>
      </c>
      <c r="H817" s="2">
        <f>MONTH(CONSUMO_UP[[#This Row],[Fecha]])</f>
        <v>2</v>
      </c>
      <c r="I817" s="12" t="str">
        <f>TEXT(DATE(CONSUMO_UP[[#This Row],[anio]], CONSUMO_UP[[#This Row],[mes]], CONSUMO_UP[[#This Row],[dia]]), "mmmm")</f>
        <v>February</v>
      </c>
      <c r="J817" s="2">
        <f>DAY(CONSUMO_UP[[#This Row],[Fecha]])</f>
        <v>3</v>
      </c>
      <c r="K817" s="12" t="str">
        <f t="shared" si="12"/>
        <v>03-02-2025_23</v>
      </c>
    </row>
    <row r="818" spans="1:11" x14ac:dyDescent="0.3">
      <c r="A818" s="3">
        <v>45692</v>
      </c>
      <c r="B818" s="6">
        <v>0</v>
      </c>
      <c r="C818" s="2">
        <v>7.8769999999999998</v>
      </c>
      <c r="D818" s="2">
        <v>9.8460000000000001</v>
      </c>
      <c r="E818" s="2">
        <v>12.895</v>
      </c>
      <c r="F818" s="2">
        <v>11.941000000000001</v>
      </c>
      <c r="G818" s="2">
        <f>YEAR(CONSUMO_UP[[#This Row],[Fecha]])</f>
        <v>2025</v>
      </c>
      <c r="H818" s="2">
        <f>MONTH(CONSUMO_UP[[#This Row],[Fecha]])</f>
        <v>2</v>
      </c>
      <c r="I818" s="12" t="str">
        <f>TEXT(DATE(CONSUMO_UP[[#This Row],[anio]], CONSUMO_UP[[#This Row],[mes]], CONSUMO_UP[[#This Row],[dia]]), "mmmm")</f>
        <v>February</v>
      </c>
      <c r="J818" s="2">
        <f>DAY(CONSUMO_UP[[#This Row],[Fecha]])</f>
        <v>4</v>
      </c>
      <c r="K818" s="12" t="str">
        <f t="shared" si="12"/>
        <v>04-02-2025_00</v>
      </c>
    </row>
    <row r="819" spans="1:11" x14ac:dyDescent="0.3">
      <c r="A819" s="3">
        <v>45692</v>
      </c>
      <c r="B819" s="6">
        <v>4.1666666666666664E-2</v>
      </c>
      <c r="C819" s="2">
        <v>7.7149999999999999</v>
      </c>
      <c r="D819" s="2">
        <v>9.8989999999999991</v>
      </c>
      <c r="E819" s="2">
        <v>12.9</v>
      </c>
      <c r="F819" s="2">
        <v>11.983000000000001</v>
      </c>
      <c r="G819" s="2">
        <f>YEAR(CONSUMO_UP[[#This Row],[Fecha]])</f>
        <v>2025</v>
      </c>
      <c r="H819" s="2">
        <f>MONTH(CONSUMO_UP[[#This Row],[Fecha]])</f>
        <v>2</v>
      </c>
      <c r="I819" s="12" t="str">
        <f>TEXT(DATE(CONSUMO_UP[[#This Row],[anio]], CONSUMO_UP[[#This Row],[mes]], CONSUMO_UP[[#This Row],[dia]]), "mmmm")</f>
        <v>February</v>
      </c>
      <c r="J819" s="2">
        <f>DAY(CONSUMO_UP[[#This Row],[Fecha]])</f>
        <v>4</v>
      </c>
      <c r="K819" s="12" t="str">
        <f t="shared" si="12"/>
        <v>04-02-2025_01</v>
      </c>
    </row>
    <row r="820" spans="1:11" x14ac:dyDescent="0.3">
      <c r="A820" s="3">
        <v>45692</v>
      </c>
      <c r="B820" s="6">
        <v>8.3333333333333329E-2</v>
      </c>
      <c r="C820" s="2">
        <v>7.6639999999999997</v>
      </c>
      <c r="D820" s="2">
        <v>9.8970000000000002</v>
      </c>
      <c r="E820" s="2">
        <v>12.872999999999999</v>
      </c>
      <c r="F820" s="2">
        <v>11.954000000000001</v>
      </c>
      <c r="G820" s="2">
        <f>YEAR(CONSUMO_UP[[#This Row],[Fecha]])</f>
        <v>2025</v>
      </c>
      <c r="H820" s="2">
        <f>MONTH(CONSUMO_UP[[#This Row],[Fecha]])</f>
        <v>2</v>
      </c>
      <c r="I820" s="12" t="str">
        <f>TEXT(DATE(CONSUMO_UP[[#This Row],[anio]], CONSUMO_UP[[#This Row],[mes]], CONSUMO_UP[[#This Row],[dia]]), "mmmm")</f>
        <v>February</v>
      </c>
      <c r="J820" s="2">
        <f>DAY(CONSUMO_UP[[#This Row],[Fecha]])</f>
        <v>4</v>
      </c>
      <c r="K820" s="12" t="str">
        <f t="shared" si="12"/>
        <v>04-02-2025_02</v>
      </c>
    </row>
    <row r="821" spans="1:11" x14ac:dyDescent="0.3">
      <c r="A821" s="3">
        <v>45692</v>
      </c>
      <c r="B821" s="6">
        <v>0.125</v>
      </c>
      <c r="C821" s="2">
        <v>7.6790000000000003</v>
      </c>
      <c r="D821" s="2">
        <v>9.9469999999999992</v>
      </c>
      <c r="E821" s="2">
        <v>12.922000000000001</v>
      </c>
      <c r="F821" s="2">
        <v>12.004</v>
      </c>
      <c r="G821" s="2">
        <f>YEAR(CONSUMO_UP[[#This Row],[Fecha]])</f>
        <v>2025</v>
      </c>
      <c r="H821" s="2">
        <f>MONTH(CONSUMO_UP[[#This Row],[Fecha]])</f>
        <v>2</v>
      </c>
      <c r="I821" s="12" t="str">
        <f>TEXT(DATE(CONSUMO_UP[[#This Row],[anio]], CONSUMO_UP[[#This Row],[mes]], CONSUMO_UP[[#This Row],[dia]]), "mmmm")</f>
        <v>February</v>
      </c>
      <c r="J821" s="2">
        <f>DAY(CONSUMO_UP[[#This Row],[Fecha]])</f>
        <v>4</v>
      </c>
      <c r="K821" s="12" t="str">
        <f t="shared" si="12"/>
        <v>04-02-2025_03</v>
      </c>
    </row>
    <row r="822" spans="1:11" x14ac:dyDescent="0.3">
      <c r="A822" s="3">
        <v>45692</v>
      </c>
      <c r="B822" s="6">
        <v>0.16666666666666666</v>
      </c>
      <c r="C822" s="2">
        <v>7.6219999999999999</v>
      </c>
      <c r="D822" s="2">
        <v>9.8719999999999999</v>
      </c>
      <c r="E822" s="2">
        <v>12.813000000000001</v>
      </c>
      <c r="F822" s="2">
        <v>11.93</v>
      </c>
      <c r="G822" s="2">
        <f>YEAR(CONSUMO_UP[[#This Row],[Fecha]])</f>
        <v>2025</v>
      </c>
      <c r="H822" s="2">
        <f>MONTH(CONSUMO_UP[[#This Row],[Fecha]])</f>
        <v>2</v>
      </c>
      <c r="I822" s="12" t="str">
        <f>TEXT(DATE(CONSUMO_UP[[#This Row],[anio]], CONSUMO_UP[[#This Row],[mes]], CONSUMO_UP[[#This Row],[dia]]), "mmmm")</f>
        <v>February</v>
      </c>
      <c r="J822" s="2">
        <f>DAY(CONSUMO_UP[[#This Row],[Fecha]])</f>
        <v>4</v>
      </c>
      <c r="K822" s="12" t="str">
        <f t="shared" si="12"/>
        <v>04-02-2025_04</v>
      </c>
    </row>
    <row r="823" spans="1:11" x14ac:dyDescent="0.3">
      <c r="A823" s="3">
        <v>45692</v>
      </c>
      <c r="B823" s="6">
        <v>0.20833333333333334</v>
      </c>
      <c r="C823" s="2">
        <v>7.6189999999999998</v>
      </c>
      <c r="D823" s="2">
        <v>9.8390000000000004</v>
      </c>
      <c r="E823" s="2">
        <v>12.763</v>
      </c>
      <c r="F823" s="2">
        <v>11.896000000000001</v>
      </c>
      <c r="G823" s="2">
        <f>YEAR(CONSUMO_UP[[#This Row],[Fecha]])</f>
        <v>2025</v>
      </c>
      <c r="H823" s="2">
        <f>MONTH(CONSUMO_UP[[#This Row],[Fecha]])</f>
        <v>2</v>
      </c>
      <c r="I823" s="12" t="str">
        <f>TEXT(DATE(CONSUMO_UP[[#This Row],[anio]], CONSUMO_UP[[#This Row],[mes]], CONSUMO_UP[[#This Row],[dia]]), "mmmm")</f>
        <v>February</v>
      </c>
      <c r="J823" s="2">
        <f>DAY(CONSUMO_UP[[#This Row],[Fecha]])</f>
        <v>4</v>
      </c>
      <c r="K823" s="12" t="str">
        <f t="shared" si="12"/>
        <v>04-02-2025_05</v>
      </c>
    </row>
    <row r="824" spans="1:11" x14ac:dyDescent="0.3">
      <c r="A824" s="3">
        <v>45692</v>
      </c>
      <c r="B824" s="6">
        <v>0.25</v>
      </c>
      <c r="C824" s="2">
        <v>4.7759999999999998</v>
      </c>
      <c r="D824" s="2">
        <v>6.3739999999999997</v>
      </c>
      <c r="E824" s="2">
        <v>8.0380000000000003</v>
      </c>
      <c r="F824" s="2">
        <v>7.53</v>
      </c>
      <c r="G824" s="2">
        <f>YEAR(CONSUMO_UP[[#This Row],[Fecha]])</f>
        <v>2025</v>
      </c>
      <c r="H824" s="2">
        <f>MONTH(CONSUMO_UP[[#This Row],[Fecha]])</f>
        <v>2</v>
      </c>
      <c r="I824" s="12" t="str">
        <f>TEXT(DATE(CONSUMO_UP[[#This Row],[anio]], CONSUMO_UP[[#This Row],[mes]], CONSUMO_UP[[#This Row],[dia]]), "mmmm")</f>
        <v>February</v>
      </c>
      <c r="J824" s="2">
        <f>DAY(CONSUMO_UP[[#This Row],[Fecha]])</f>
        <v>4</v>
      </c>
      <c r="K824" s="12" t="str">
        <f t="shared" si="12"/>
        <v>04-02-2025_06</v>
      </c>
    </row>
    <row r="825" spans="1:11" x14ac:dyDescent="0.3">
      <c r="A825" s="3">
        <v>45692</v>
      </c>
      <c r="B825" s="6">
        <v>0.29166666666666669</v>
      </c>
      <c r="C825" s="2">
        <v>0</v>
      </c>
      <c r="D825" s="2">
        <v>0</v>
      </c>
      <c r="E825" s="2">
        <v>0</v>
      </c>
      <c r="F825" s="2">
        <v>0</v>
      </c>
      <c r="G825" s="2">
        <f>YEAR(CONSUMO_UP[[#This Row],[Fecha]])</f>
        <v>2025</v>
      </c>
      <c r="H825" s="2">
        <f>MONTH(CONSUMO_UP[[#This Row],[Fecha]])</f>
        <v>2</v>
      </c>
      <c r="I825" s="12" t="str">
        <f>TEXT(DATE(CONSUMO_UP[[#This Row],[anio]], CONSUMO_UP[[#This Row],[mes]], CONSUMO_UP[[#This Row],[dia]]), "mmmm")</f>
        <v>February</v>
      </c>
      <c r="J825" s="2">
        <f>DAY(CONSUMO_UP[[#This Row],[Fecha]])</f>
        <v>4</v>
      </c>
      <c r="K825" s="12" t="str">
        <f t="shared" si="12"/>
        <v>04-02-2025_07</v>
      </c>
    </row>
    <row r="826" spans="1:11" x14ac:dyDescent="0.3">
      <c r="A826" s="3">
        <v>45692</v>
      </c>
      <c r="B826" s="6">
        <v>0.33333333333333331</v>
      </c>
      <c r="C826" s="2">
        <v>0</v>
      </c>
      <c r="D826" s="2">
        <v>0</v>
      </c>
      <c r="E826" s="2">
        <v>0</v>
      </c>
      <c r="F826" s="2">
        <v>0</v>
      </c>
      <c r="G826" s="2">
        <f>YEAR(CONSUMO_UP[[#This Row],[Fecha]])</f>
        <v>2025</v>
      </c>
      <c r="H826" s="2">
        <f>MONTH(CONSUMO_UP[[#This Row],[Fecha]])</f>
        <v>2</v>
      </c>
      <c r="I826" s="12" t="str">
        <f>TEXT(DATE(CONSUMO_UP[[#This Row],[anio]], CONSUMO_UP[[#This Row],[mes]], CONSUMO_UP[[#This Row],[dia]]), "mmmm")</f>
        <v>February</v>
      </c>
      <c r="J826" s="2">
        <f>DAY(CONSUMO_UP[[#This Row],[Fecha]])</f>
        <v>4</v>
      </c>
      <c r="K826" s="12" t="str">
        <f t="shared" si="12"/>
        <v>04-02-2025_08</v>
      </c>
    </row>
    <row r="827" spans="1:11" x14ac:dyDescent="0.3">
      <c r="A827" s="3">
        <v>45692</v>
      </c>
      <c r="B827" s="6">
        <v>0.375</v>
      </c>
      <c r="C827" s="2">
        <v>0</v>
      </c>
      <c r="D827" s="2">
        <v>0</v>
      </c>
      <c r="E827" s="2">
        <v>0</v>
      </c>
      <c r="F827" s="2">
        <v>0</v>
      </c>
      <c r="G827" s="2">
        <f>YEAR(CONSUMO_UP[[#This Row],[Fecha]])</f>
        <v>2025</v>
      </c>
      <c r="H827" s="2">
        <f>MONTH(CONSUMO_UP[[#This Row],[Fecha]])</f>
        <v>2</v>
      </c>
      <c r="I827" s="12" t="str">
        <f>TEXT(DATE(CONSUMO_UP[[#This Row],[anio]], CONSUMO_UP[[#This Row],[mes]], CONSUMO_UP[[#This Row],[dia]]), "mmmm")</f>
        <v>February</v>
      </c>
      <c r="J827" s="2">
        <f>DAY(CONSUMO_UP[[#This Row],[Fecha]])</f>
        <v>4</v>
      </c>
      <c r="K827" s="12" t="str">
        <f t="shared" si="12"/>
        <v>04-02-2025_09</v>
      </c>
    </row>
    <row r="828" spans="1:11" x14ac:dyDescent="0.3">
      <c r="A828" s="3">
        <v>45692</v>
      </c>
      <c r="B828" s="6">
        <v>0.41666666666666669</v>
      </c>
      <c r="C828" s="2">
        <v>0</v>
      </c>
      <c r="D828" s="2">
        <v>0</v>
      </c>
      <c r="E828" s="2">
        <v>0</v>
      </c>
      <c r="F828" s="2">
        <v>0</v>
      </c>
      <c r="G828" s="2">
        <f>YEAR(CONSUMO_UP[[#This Row],[Fecha]])</f>
        <v>2025</v>
      </c>
      <c r="H828" s="2">
        <f>MONTH(CONSUMO_UP[[#This Row],[Fecha]])</f>
        <v>2</v>
      </c>
      <c r="I828" s="12" t="str">
        <f>TEXT(DATE(CONSUMO_UP[[#This Row],[anio]], CONSUMO_UP[[#This Row],[mes]], CONSUMO_UP[[#This Row],[dia]]), "mmmm")</f>
        <v>February</v>
      </c>
      <c r="J828" s="2">
        <f>DAY(CONSUMO_UP[[#This Row],[Fecha]])</f>
        <v>4</v>
      </c>
      <c r="K828" s="12" t="str">
        <f t="shared" si="12"/>
        <v>04-02-2025_10</v>
      </c>
    </row>
    <row r="829" spans="1:11" x14ac:dyDescent="0.3">
      <c r="A829" s="3">
        <v>45692</v>
      </c>
      <c r="B829" s="6">
        <v>0.45833333333333331</v>
      </c>
      <c r="C829" s="2">
        <v>0</v>
      </c>
      <c r="D829" s="2">
        <v>0</v>
      </c>
      <c r="E829" s="2">
        <v>0</v>
      </c>
      <c r="F829" s="2">
        <v>0</v>
      </c>
      <c r="G829" s="2">
        <f>YEAR(CONSUMO_UP[[#This Row],[Fecha]])</f>
        <v>2025</v>
      </c>
      <c r="H829" s="2">
        <f>MONTH(CONSUMO_UP[[#This Row],[Fecha]])</f>
        <v>2</v>
      </c>
      <c r="I829" s="12" t="str">
        <f>TEXT(DATE(CONSUMO_UP[[#This Row],[anio]], CONSUMO_UP[[#This Row],[mes]], CONSUMO_UP[[#This Row],[dia]]), "mmmm")</f>
        <v>February</v>
      </c>
      <c r="J829" s="2">
        <f>DAY(CONSUMO_UP[[#This Row],[Fecha]])</f>
        <v>4</v>
      </c>
      <c r="K829" s="12" t="str">
        <f t="shared" si="12"/>
        <v>04-02-2025_11</v>
      </c>
    </row>
    <row r="830" spans="1:11" x14ac:dyDescent="0.3">
      <c r="A830" s="3">
        <v>45692</v>
      </c>
      <c r="B830" s="6">
        <v>0.5</v>
      </c>
      <c r="C830" s="2">
        <v>0</v>
      </c>
      <c r="D830" s="2">
        <v>0</v>
      </c>
      <c r="E830" s="2">
        <v>0</v>
      </c>
      <c r="F830" s="2">
        <v>0</v>
      </c>
      <c r="G830" s="2">
        <f>YEAR(CONSUMO_UP[[#This Row],[Fecha]])</f>
        <v>2025</v>
      </c>
      <c r="H830" s="2">
        <f>MONTH(CONSUMO_UP[[#This Row],[Fecha]])</f>
        <v>2</v>
      </c>
      <c r="I830" s="12" t="str">
        <f>TEXT(DATE(CONSUMO_UP[[#This Row],[anio]], CONSUMO_UP[[#This Row],[mes]], CONSUMO_UP[[#This Row],[dia]]), "mmmm")</f>
        <v>February</v>
      </c>
      <c r="J830" s="2">
        <f>DAY(CONSUMO_UP[[#This Row],[Fecha]])</f>
        <v>4</v>
      </c>
      <c r="K830" s="12" t="str">
        <f t="shared" si="12"/>
        <v>04-02-2025_12</v>
      </c>
    </row>
    <row r="831" spans="1:11" x14ac:dyDescent="0.3">
      <c r="A831" s="3">
        <v>45692</v>
      </c>
      <c r="B831" s="6">
        <v>0.54166666666666663</v>
      </c>
      <c r="C831" s="2">
        <v>0</v>
      </c>
      <c r="D831" s="2">
        <v>0</v>
      </c>
      <c r="E831" s="2">
        <v>0</v>
      </c>
      <c r="F831" s="2">
        <v>0</v>
      </c>
      <c r="G831" s="2">
        <f>YEAR(CONSUMO_UP[[#This Row],[Fecha]])</f>
        <v>2025</v>
      </c>
      <c r="H831" s="2">
        <f>MONTH(CONSUMO_UP[[#This Row],[Fecha]])</f>
        <v>2</v>
      </c>
      <c r="I831" s="12" t="str">
        <f>TEXT(DATE(CONSUMO_UP[[#This Row],[anio]], CONSUMO_UP[[#This Row],[mes]], CONSUMO_UP[[#This Row],[dia]]), "mmmm")</f>
        <v>February</v>
      </c>
      <c r="J831" s="2">
        <f>DAY(CONSUMO_UP[[#This Row],[Fecha]])</f>
        <v>4</v>
      </c>
      <c r="K831" s="12" t="str">
        <f t="shared" si="12"/>
        <v>04-02-2025_13</v>
      </c>
    </row>
    <row r="832" spans="1:11" x14ac:dyDescent="0.3">
      <c r="A832" s="3">
        <v>45692</v>
      </c>
      <c r="B832" s="6">
        <v>0.58333333333333337</v>
      </c>
      <c r="C832" s="2">
        <v>0</v>
      </c>
      <c r="D832" s="2">
        <v>0</v>
      </c>
      <c r="E832" s="2">
        <v>0</v>
      </c>
      <c r="F832" s="2">
        <v>0</v>
      </c>
      <c r="G832" s="2">
        <f>YEAR(CONSUMO_UP[[#This Row],[Fecha]])</f>
        <v>2025</v>
      </c>
      <c r="H832" s="2">
        <f>MONTH(CONSUMO_UP[[#This Row],[Fecha]])</f>
        <v>2</v>
      </c>
      <c r="I832" s="12" t="str">
        <f>TEXT(DATE(CONSUMO_UP[[#This Row],[anio]], CONSUMO_UP[[#This Row],[mes]], CONSUMO_UP[[#This Row],[dia]]), "mmmm")</f>
        <v>February</v>
      </c>
      <c r="J832" s="2">
        <f>DAY(CONSUMO_UP[[#This Row],[Fecha]])</f>
        <v>4</v>
      </c>
      <c r="K832" s="12" t="str">
        <f t="shared" si="12"/>
        <v>04-02-2025_14</v>
      </c>
    </row>
    <row r="833" spans="1:11" x14ac:dyDescent="0.3">
      <c r="A833" s="3">
        <v>45692</v>
      </c>
      <c r="B833" s="6">
        <v>0.625</v>
      </c>
      <c r="C833" s="2">
        <v>0</v>
      </c>
      <c r="D833" s="2">
        <v>0</v>
      </c>
      <c r="E833" s="2">
        <v>0</v>
      </c>
      <c r="F833" s="2">
        <v>0</v>
      </c>
      <c r="G833" s="2">
        <f>YEAR(CONSUMO_UP[[#This Row],[Fecha]])</f>
        <v>2025</v>
      </c>
      <c r="H833" s="2">
        <f>MONTH(CONSUMO_UP[[#This Row],[Fecha]])</f>
        <v>2</v>
      </c>
      <c r="I833" s="12" t="str">
        <f>TEXT(DATE(CONSUMO_UP[[#This Row],[anio]], CONSUMO_UP[[#This Row],[mes]], CONSUMO_UP[[#This Row],[dia]]), "mmmm")</f>
        <v>February</v>
      </c>
      <c r="J833" s="2">
        <f>DAY(CONSUMO_UP[[#This Row],[Fecha]])</f>
        <v>4</v>
      </c>
      <c r="K833" s="12" t="str">
        <f t="shared" si="12"/>
        <v>04-02-2025_15</v>
      </c>
    </row>
    <row r="834" spans="1:11" x14ac:dyDescent="0.3">
      <c r="A834" s="3">
        <v>45692</v>
      </c>
      <c r="B834" s="6">
        <v>0.66666666666666663</v>
      </c>
      <c r="C834" s="2">
        <v>0</v>
      </c>
      <c r="D834" s="2">
        <v>0</v>
      </c>
      <c r="E834" s="2">
        <v>0</v>
      </c>
      <c r="F834" s="2">
        <v>0</v>
      </c>
      <c r="G834" s="2">
        <f>YEAR(CONSUMO_UP[[#This Row],[Fecha]])</f>
        <v>2025</v>
      </c>
      <c r="H834" s="2">
        <f>MONTH(CONSUMO_UP[[#This Row],[Fecha]])</f>
        <v>2</v>
      </c>
      <c r="I834" s="12" t="str">
        <f>TEXT(DATE(CONSUMO_UP[[#This Row],[anio]], CONSUMO_UP[[#This Row],[mes]], CONSUMO_UP[[#This Row],[dia]]), "mmmm")</f>
        <v>February</v>
      </c>
      <c r="J834" s="2">
        <f>DAY(CONSUMO_UP[[#This Row],[Fecha]])</f>
        <v>4</v>
      </c>
      <c r="K834" s="12" t="str">
        <f t="shared" ref="K834:K897" si="13">TEXT(A834,"dd-mm-yyyy") &amp; "_" &amp; TEXT(HOUR(B834),"00")</f>
        <v>04-02-2025_16</v>
      </c>
    </row>
    <row r="835" spans="1:11" x14ac:dyDescent="0.3">
      <c r="A835" s="3">
        <v>45692</v>
      </c>
      <c r="B835" s="6">
        <v>0.70833333333333337</v>
      </c>
      <c r="C835" s="2">
        <v>0</v>
      </c>
      <c r="D835" s="2">
        <v>0</v>
      </c>
      <c r="E835" s="2">
        <v>0</v>
      </c>
      <c r="F835" s="2">
        <v>0</v>
      </c>
      <c r="G835" s="2">
        <f>YEAR(CONSUMO_UP[[#This Row],[Fecha]])</f>
        <v>2025</v>
      </c>
      <c r="H835" s="2">
        <f>MONTH(CONSUMO_UP[[#This Row],[Fecha]])</f>
        <v>2</v>
      </c>
      <c r="I835" s="12" t="str">
        <f>TEXT(DATE(CONSUMO_UP[[#This Row],[anio]], CONSUMO_UP[[#This Row],[mes]], CONSUMO_UP[[#This Row],[dia]]), "mmmm")</f>
        <v>February</v>
      </c>
      <c r="J835" s="2">
        <f>DAY(CONSUMO_UP[[#This Row],[Fecha]])</f>
        <v>4</v>
      </c>
      <c r="K835" s="12" t="str">
        <f t="shared" si="13"/>
        <v>04-02-2025_17</v>
      </c>
    </row>
    <row r="836" spans="1:11" x14ac:dyDescent="0.3">
      <c r="A836" s="3">
        <v>45692</v>
      </c>
      <c r="B836" s="6">
        <v>0.75</v>
      </c>
      <c r="C836" s="2">
        <v>4.609</v>
      </c>
      <c r="D836" s="2">
        <v>5.4649999999999999</v>
      </c>
      <c r="E836" s="2">
        <v>5.1040000000000001</v>
      </c>
      <c r="F836" s="2">
        <v>5.0780000000000003</v>
      </c>
      <c r="G836" s="2">
        <f>YEAR(CONSUMO_UP[[#This Row],[Fecha]])</f>
        <v>2025</v>
      </c>
      <c r="H836" s="2">
        <f>MONTH(CONSUMO_UP[[#This Row],[Fecha]])</f>
        <v>2</v>
      </c>
      <c r="I836" s="12" t="str">
        <f>TEXT(DATE(CONSUMO_UP[[#This Row],[anio]], CONSUMO_UP[[#This Row],[mes]], CONSUMO_UP[[#This Row],[dia]]), "mmmm")</f>
        <v>February</v>
      </c>
      <c r="J836" s="2">
        <f>DAY(CONSUMO_UP[[#This Row],[Fecha]])</f>
        <v>4</v>
      </c>
      <c r="K836" s="12" t="str">
        <f t="shared" si="13"/>
        <v>04-02-2025_18</v>
      </c>
    </row>
    <row r="837" spans="1:11" x14ac:dyDescent="0.3">
      <c r="A837" s="3">
        <v>45692</v>
      </c>
      <c r="B837" s="6">
        <v>0.79166666666666663</v>
      </c>
      <c r="C837" s="2">
        <v>7.593</v>
      </c>
      <c r="D837" s="2">
        <v>9.6859999999999999</v>
      </c>
      <c r="E837" s="2">
        <v>12.682</v>
      </c>
      <c r="F837" s="2">
        <v>11.782999999999999</v>
      </c>
      <c r="G837" s="2">
        <f>YEAR(CONSUMO_UP[[#This Row],[Fecha]])</f>
        <v>2025</v>
      </c>
      <c r="H837" s="2">
        <f>MONTH(CONSUMO_UP[[#This Row],[Fecha]])</f>
        <v>2</v>
      </c>
      <c r="I837" s="12" t="str">
        <f>TEXT(DATE(CONSUMO_UP[[#This Row],[anio]], CONSUMO_UP[[#This Row],[mes]], CONSUMO_UP[[#This Row],[dia]]), "mmmm")</f>
        <v>February</v>
      </c>
      <c r="J837" s="2">
        <f>DAY(CONSUMO_UP[[#This Row],[Fecha]])</f>
        <v>4</v>
      </c>
      <c r="K837" s="12" t="str">
        <f t="shared" si="13"/>
        <v>04-02-2025_19</v>
      </c>
    </row>
    <row r="838" spans="1:11" x14ac:dyDescent="0.3">
      <c r="A838" s="3">
        <v>45692</v>
      </c>
      <c r="B838" s="6">
        <v>0.83333333333333337</v>
      </c>
      <c r="C838" s="2">
        <v>7.593</v>
      </c>
      <c r="D838" s="2">
        <v>9.7159999999999993</v>
      </c>
      <c r="E838" s="2">
        <v>12.726000000000001</v>
      </c>
      <c r="F838" s="2">
        <v>11.785</v>
      </c>
      <c r="G838" s="2">
        <f>YEAR(CONSUMO_UP[[#This Row],[Fecha]])</f>
        <v>2025</v>
      </c>
      <c r="H838" s="2">
        <f>MONTH(CONSUMO_UP[[#This Row],[Fecha]])</f>
        <v>2</v>
      </c>
      <c r="I838" s="12" t="str">
        <f>TEXT(DATE(CONSUMO_UP[[#This Row],[anio]], CONSUMO_UP[[#This Row],[mes]], CONSUMO_UP[[#This Row],[dia]]), "mmmm")</f>
        <v>February</v>
      </c>
      <c r="J838" s="2">
        <f>DAY(CONSUMO_UP[[#This Row],[Fecha]])</f>
        <v>4</v>
      </c>
      <c r="K838" s="12" t="str">
        <f t="shared" si="13"/>
        <v>04-02-2025_20</v>
      </c>
    </row>
    <row r="839" spans="1:11" x14ac:dyDescent="0.3">
      <c r="A839" s="3">
        <v>45692</v>
      </c>
      <c r="B839" s="6">
        <v>0.875</v>
      </c>
      <c r="C839" s="2">
        <v>7.6120000000000001</v>
      </c>
      <c r="D839" s="2">
        <v>9.69</v>
      </c>
      <c r="E839" s="2">
        <v>12.731</v>
      </c>
      <c r="F839" s="2">
        <v>11.738</v>
      </c>
      <c r="G839" s="2">
        <f>YEAR(CONSUMO_UP[[#This Row],[Fecha]])</f>
        <v>2025</v>
      </c>
      <c r="H839" s="2">
        <f>MONTH(CONSUMO_UP[[#This Row],[Fecha]])</f>
        <v>2</v>
      </c>
      <c r="I839" s="12" t="str">
        <f>TEXT(DATE(CONSUMO_UP[[#This Row],[anio]], CONSUMO_UP[[#This Row],[mes]], CONSUMO_UP[[#This Row],[dia]]), "mmmm")</f>
        <v>February</v>
      </c>
      <c r="J839" s="2">
        <f>DAY(CONSUMO_UP[[#This Row],[Fecha]])</f>
        <v>4</v>
      </c>
      <c r="K839" s="12" t="str">
        <f t="shared" si="13"/>
        <v>04-02-2025_21</v>
      </c>
    </row>
    <row r="840" spans="1:11" x14ac:dyDescent="0.3">
      <c r="A840" s="3">
        <v>45692</v>
      </c>
      <c r="B840" s="6">
        <v>0.91666666666666663</v>
      </c>
      <c r="C840" s="2">
        <v>7.6589999999999998</v>
      </c>
      <c r="D840" s="2">
        <v>9.7639999999999993</v>
      </c>
      <c r="E840" s="2">
        <v>12.827</v>
      </c>
      <c r="F840" s="2">
        <v>11.818</v>
      </c>
      <c r="G840" s="2">
        <f>YEAR(CONSUMO_UP[[#This Row],[Fecha]])</f>
        <v>2025</v>
      </c>
      <c r="H840" s="2">
        <f>MONTH(CONSUMO_UP[[#This Row],[Fecha]])</f>
        <v>2</v>
      </c>
      <c r="I840" s="12" t="str">
        <f>TEXT(DATE(CONSUMO_UP[[#This Row],[anio]], CONSUMO_UP[[#This Row],[mes]], CONSUMO_UP[[#This Row],[dia]]), "mmmm")</f>
        <v>February</v>
      </c>
      <c r="J840" s="2">
        <f>DAY(CONSUMO_UP[[#This Row],[Fecha]])</f>
        <v>4</v>
      </c>
      <c r="K840" s="12" t="str">
        <f t="shared" si="13"/>
        <v>04-02-2025_22</v>
      </c>
    </row>
    <row r="841" spans="1:11" x14ac:dyDescent="0.3">
      <c r="A841" s="3">
        <v>45692</v>
      </c>
      <c r="B841" s="6">
        <v>0.95833333333333337</v>
      </c>
      <c r="C841" s="2">
        <v>7.9059999999999997</v>
      </c>
      <c r="D841" s="2">
        <v>9.8109999999999999</v>
      </c>
      <c r="E841" s="2">
        <v>12.869</v>
      </c>
      <c r="F841" s="2">
        <v>11.875999999999999</v>
      </c>
      <c r="G841" s="2">
        <f>YEAR(CONSUMO_UP[[#This Row],[Fecha]])</f>
        <v>2025</v>
      </c>
      <c r="H841" s="2">
        <f>MONTH(CONSUMO_UP[[#This Row],[Fecha]])</f>
        <v>2</v>
      </c>
      <c r="I841" s="12" t="str">
        <f>TEXT(DATE(CONSUMO_UP[[#This Row],[anio]], CONSUMO_UP[[#This Row],[mes]], CONSUMO_UP[[#This Row],[dia]]), "mmmm")</f>
        <v>February</v>
      </c>
      <c r="J841" s="2">
        <f>DAY(CONSUMO_UP[[#This Row],[Fecha]])</f>
        <v>4</v>
      </c>
      <c r="K841" s="12" t="str">
        <f t="shared" si="13"/>
        <v>04-02-2025_23</v>
      </c>
    </row>
    <row r="842" spans="1:11" x14ac:dyDescent="0.3">
      <c r="A842" s="3">
        <v>45693</v>
      </c>
      <c r="B842" s="6">
        <v>0</v>
      </c>
      <c r="C842" s="2">
        <v>7.9950000000000001</v>
      </c>
      <c r="D842" s="2">
        <v>9.7430000000000003</v>
      </c>
      <c r="E842" s="2">
        <v>12.74</v>
      </c>
      <c r="F842" s="2">
        <v>11.75</v>
      </c>
      <c r="G842" s="2">
        <f>YEAR(CONSUMO_UP[[#This Row],[Fecha]])</f>
        <v>2025</v>
      </c>
      <c r="H842" s="2">
        <f>MONTH(CONSUMO_UP[[#This Row],[Fecha]])</f>
        <v>2</v>
      </c>
      <c r="I842" s="12" t="str">
        <f>TEXT(DATE(CONSUMO_UP[[#This Row],[anio]], CONSUMO_UP[[#This Row],[mes]], CONSUMO_UP[[#This Row],[dia]]), "mmmm")</f>
        <v>February</v>
      </c>
      <c r="J842" s="2">
        <f>DAY(CONSUMO_UP[[#This Row],[Fecha]])</f>
        <v>5</v>
      </c>
      <c r="K842" s="12" t="str">
        <f t="shared" si="13"/>
        <v>05-02-2025_00</v>
      </c>
    </row>
    <row r="843" spans="1:11" x14ac:dyDescent="0.3">
      <c r="A843" s="3">
        <v>45693</v>
      </c>
      <c r="B843" s="6">
        <v>4.1666666666666664E-2</v>
      </c>
      <c r="C843" s="2">
        <v>8.0120000000000005</v>
      </c>
      <c r="D843" s="2">
        <v>9.8529999999999998</v>
      </c>
      <c r="E843" s="2">
        <v>12.853999999999999</v>
      </c>
      <c r="F843" s="2">
        <v>11.884</v>
      </c>
      <c r="G843" s="2">
        <f>YEAR(CONSUMO_UP[[#This Row],[Fecha]])</f>
        <v>2025</v>
      </c>
      <c r="H843" s="2">
        <f>MONTH(CONSUMO_UP[[#This Row],[Fecha]])</f>
        <v>2</v>
      </c>
      <c r="I843" s="12" t="str">
        <f>TEXT(DATE(CONSUMO_UP[[#This Row],[anio]], CONSUMO_UP[[#This Row],[mes]], CONSUMO_UP[[#This Row],[dia]]), "mmmm")</f>
        <v>February</v>
      </c>
      <c r="J843" s="2">
        <f>DAY(CONSUMO_UP[[#This Row],[Fecha]])</f>
        <v>5</v>
      </c>
      <c r="K843" s="12" t="str">
        <f t="shared" si="13"/>
        <v>05-02-2025_01</v>
      </c>
    </row>
    <row r="844" spans="1:11" x14ac:dyDescent="0.3">
      <c r="A844" s="3">
        <v>45693</v>
      </c>
      <c r="B844" s="6">
        <v>8.3333333333333329E-2</v>
      </c>
      <c r="C844" s="2">
        <v>7.9950000000000001</v>
      </c>
      <c r="D844" s="2">
        <v>9.9</v>
      </c>
      <c r="E844" s="2">
        <v>12.914</v>
      </c>
      <c r="F844" s="2">
        <v>11.94</v>
      </c>
      <c r="G844" s="2">
        <f>YEAR(CONSUMO_UP[[#This Row],[Fecha]])</f>
        <v>2025</v>
      </c>
      <c r="H844" s="2">
        <f>MONTH(CONSUMO_UP[[#This Row],[Fecha]])</f>
        <v>2</v>
      </c>
      <c r="I844" s="12" t="str">
        <f>TEXT(DATE(CONSUMO_UP[[#This Row],[anio]], CONSUMO_UP[[#This Row],[mes]], CONSUMO_UP[[#This Row],[dia]]), "mmmm")</f>
        <v>February</v>
      </c>
      <c r="J844" s="2">
        <f>DAY(CONSUMO_UP[[#This Row],[Fecha]])</f>
        <v>5</v>
      </c>
      <c r="K844" s="12" t="str">
        <f t="shared" si="13"/>
        <v>05-02-2025_02</v>
      </c>
    </row>
    <row r="845" spans="1:11" x14ac:dyDescent="0.3">
      <c r="A845" s="3">
        <v>45693</v>
      </c>
      <c r="B845" s="6">
        <v>0.125</v>
      </c>
      <c r="C845" s="2">
        <v>7.976</v>
      </c>
      <c r="D845" s="2">
        <v>9.9489999999999998</v>
      </c>
      <c r="E845" s="2">
        <v>12.955</v>
      </c>
      <c r="F845" s="2">
        <v>11.978999999999999</v>
      </c>
      <c r="G845" s="2">
        <f>YEAR(CONSUMO_UP[[#This Row],[Fecha]])</f>
        <v>2025</v>
      </c>
      <c r="H845" s="2">
        <f>MONTH(CONSUMO_UP[[#This Row],[Fecha]])</f>
        <v>2</v>
      </c>
      <c r="I845" s="12" t="str">
        <f>TEXT(DATE(CONSUMO_UP[[#This Row],[anio]], CONSUMO_UP[[#This Row],[mes]], CONSUMO_UP[[#This Row],[dia]]), "mmmm")</f>
        <v>February</v>
      </c>
      <c r="J845" s="2">
        <f>DAY(CONSUMO_UP[[#This Row],[Fecha]])</f>
        <v>5</v>
      </c>
      <c r="K845" s="12" t="str">
        <f t="shared" si="13"/>
        <v>05-02-2025_03</v>
      </c>
    </row>
    <row r="846" spans="1:11" x14ac:dyDescent="0.3">
      <c r="A846" s="3">
        <v>45693</v>
      </c>
      <c r="B846" s="6">
        <v>0.16666666666666666</v>
      </c>
      <c r="C846" s="2">
        <v>7.681</v>
      </c>
      <c r="D846" s="2">
        <v>9.8119999999999994</v>
      </c>
      <c r="E846" s="2">
        <v>12.755000000000001</v>
      </c>
      <c r="F846" s="2">
        <v>11.823</v>
      </c>
      <c r="G846" s="2">
        <f>YEAR(CONSUMO_UP[[#This Row],[Fecha]])</f>
        <v>2025</v>
      </c>
      <c r="H846" s="2">
        <f>MONTH(CONSUMO_UP[[#This Row],[Fecha]])</f>
        <v>2</v>
      </c>
      <c r="I846" s="12" t="str">
        <f>TEXT(DATE(CONSUMO_UP[[#This Row],[anio]], CONSUMO_UP[[#This Row],[mes]], CONSUMO_UP[[#This Row],[dia]]), "mmmm")</f>
        <v>February</v>
      </c>
      <c r="J846" s="2">
        <f>DAY(CONSUMO_UP[[#This Row],[Fecha]])</f>
        <v>5</v>
      </c>
      <c r="K846" s="12" t="str">
        <f t="shared" si="13"/>
        <v>05-02-2025_04</v>
      </c>
    </row>
    <row r="847" spans="1:11" x14ac:dyDescent="0.3">
      <c r="A847" s="3">
        <v>45693</v>
      </c>
      <c r="B847" s="6">
        <v>0.20833333333333334</v>
      </c>
      <c r="C847" s="2">
        <v>7.6040000000000001</v>
      </c>
      <c r="D847" s="2">
        <v>9.8130000000000006</v>
      </c>
      <c r="E847" s="2">
        <v>12.737</v>
      </c>
      <c r="F847" s="2">
        <v>11.81</v>
      </c>
      <c r="G847" s="2">
        <f>YEAR(CONSUMO_UP[[#This Row],[Fecha]])</f>
        <v>2025</v>
      </c>
      <c r="H847" s="2">
        <f>MONTH(CONSUMO_UP[[#This Row],[Fecha]])</f>
        <v>2</v>
      </c>
      <c r="I847" s="12" t="str">
        <f>TEXT(DATE(CONSUMO_UP[[#This Row],[anio]], CONSUMO_UP[[#This Row],[mes]], CONSUMO_UP[[#This Row],[dia]]), "mmmm")</f>
        <v>February</v>
      </c>
      <c r="J847" s="2">
        <f>DAY(CONSUMO_UP[[#This Row],[Fecha]])</f>
        <v>5</v>
      </c>
      <c r="K847" s="12" t="str">
        <f t="shared" si="13"/>
        <v>05-02-2025_05</v>
      </c>
    </row>
    <row r="848" spans="1:11" x14ac:dyDescent="0.3">
      <c r="A848" s="3">
        <v>45693</v>
      </c>
      <c r="B848" s="6">
        <v>0.25</v>
      </c>
      <c r="C848" s="2">
        <v>5.3150000000000004</v>
      </c>
      <c r="D848" s="2">
        <v>6.8680000000000003</v>
      </c>
      <c r="E848" s="2">
        <v>8.9969999999999999</v>
      </c>
      <c r="F848" s="2">
        <v>8.4570000000000007</v>
      </c>
      <c r="G848" s="2">
        <f>YEAR(CONSUMO_UP[[#This Row],[Fecha]])</f>
        <v>2025</v>
      </c>
      <c r="H848" s="2">
        <f>MONTH(CONSUMO_UP[[#This Row],[Fecha]])</f>
        <v>2</v>
      </c>
      <c r="I848" s="12" t="str">
        <f>TEXT(DATE(CONSUMO_UP[[#This Row],[anio]], CONSUMO_UP[[#This Row],[mes]], CONSUMO_UP[[#This Row],[dia]]), "mmmm")</f>
        <v>February</v>
      </c>
      <c r="J848" s="2">
        <f>DAY(CONSUMO_UP[[#This Row],[Fecha]])</f>
        <v>5</v>
      </c>
      <c r="K848" s="12" t="str">
        <f t="shared" si="13"/>
        <v>05-02-2025_06</v>
      </c>
    </row>
    <row r="849" spans="1:11" x14ac:dyDescent="0.3">
      <c r="A849" s="3">
        <v>45693</v>
      </c>
      <c r="B849" s="6">
        <v>0.29166666666666669</v>
      </c>
      <c r="C849" s="2">
        <v>0</v>
      </c>
      <c r="D849" s="2">
        <v>0</v>
      </c>
      <c r="E849" s="2">
        <v>0</v>
      </c>
      <c r="F849" s="2">
        <v>0</v>
      </c>
      <c r="G849" s="2">
        <f>YEAR(CONSUMO_UP[[#This Row],[Fecha]])</f>
        <v>2025</v>
      </c>
      <c r="H849" s="2">
        <f>MONTH(CONSUMO_UP[[#This Row],[Fecha]])</f>
        <v>2</v>
      </c>
      <c r="I849" s="12" t="str">
        <f>TEXT(DATE(CONSUMO_UP[[#This Row],[anio]], CONSUMO_UP[[#This Row],[mes]], CONSUMO_UP[[#This Row],[dia]]), "mmmm")</f>
        <v>February</v>
      </c>
      <c r="J849" s="2">
        <f>DAY(CONSUMO_UP[[#This Row],[Fecha]])</f>
        <v>5</v>
      </c>
      <c r="K849" s="12" t="str">
        <f t="shared" si="13"/>
        <v>05-02-2025_07</v>
      </c>
    </row>
    <row r="850" spans="1:11" x14ac:dyDescent="0.3">
      <c r="A850" s="3">
        <v>45693</v>
      </c>
      <c r="B850" s="6">
        <v>0.33333333333333331</v>
      </c>
      <c r="C850" s="2">
        <v>0</v>
      </c>
      <c r="D850" s="2">
        <v>0</v>
      </c>
      <c r="E850" s="2">
        <v>0</v>
      </c>
      <c r="F850" s="2">
        <v>0</v>
      </c>
      <c r="G850" s="2">
        <f>YEAR(CONSUMO_UP[[#This Row],[Fecha]])</f>
        <v>2025</v>
      </c>
      <c r="H850" s="2">
        <f>MONTH(CONSUMO_UP[[#This Row],[Fecha]])</f>
        <v>2</v>
      </c>
      <c r="I850" s="12" t="str">
        <f>TEXT(DATE(CONSUMO_UP[[#This Row],[anio]], CONSUMO_UP[[#This Row],[mes]], CONSUMO_UP[[#This Row],[dia]]), "mmmm")</f>
        <v>February</v>
      </c>
      <c r="J850" s="2">
        <f>DAY(CONSUMO_UP[[#This Row],[Fecha]])</f>
        <v>5</v>
      </c>
      <c r="K850" s="12" t="str">
        <f t="shared" si="13"/>
        <v>05-02-2025_08</v>
      </c>
    </row>
    <row r="851" spans="1:11" x14ac:dyDescent="0.3">
      <c r="A851" s="3">
        <v>45693</v>
      </c>
      <c r="B851" s="6">
        <v>0.375</v>
      </c>
      <c r="C851" s="2">
        <v>0</v>
      </c>
      <c r="D851" s="2">
        <v>0</v>
      </c>
      <c r="E851" s="2">
        <v>0</v>
      </c>
      <c r="F851" s="2">
        <v>0</v>
      </c>
      <c r="G851" s="2">
        <f>YEAR(CONSUMO_UP[[#This Row],[Fecha]])</f>
        <v>2025</v>
      </c>
      <c r="H851" s="2">
        <f>MONTH(CONSUMO_UP[[#This Row],[Fecha]])</f>
        <v>2</v>
      </c>
      <c r="I851" s="12" t="str">
        <f>TEXT(DATE(CONSUMO_UP[[#This Row],[anio]], CONSUMO_UP[[#This Row],[mes]], CONSUMO_UP[[#This Row],[dia]]), "mmmm")</f>
        <v>February</v>
      </c>
      <c r="J851" s="2">
        <f>DAY(CONSUMO_UP[[#This Row],[Fecha]])</f>
        <v>5</v>
      </c>
      <c r="K851" s="12" t="str">
        <f t="shared" si="13"/>
        <v>05-02-2025_09</v>
      </c>
    </row>
    <row r="852" spans="1:11" x14ac:dyDescent="0.3">
      <c r="A852" s="3">
        <v>45693</v>
      </c>
      <c r="B852" s="6">
        <v>0.41666666666666669</v>
      </c>
      <c r="C852" s="2">
        <v>0</v>
      </c>
      <c r="D852" s="2">
        <v>0</v>
      </c>
      <c r="E852" s="2">
        <v>0</v>
      </c>
      <c r="F852" s="2">
        <v>0</v>
      </c>
      <c r="G852" s="2">
        <f>YEAR(CONSUMO_UP[[#This Row],[Fecha]])</f>
        <v>2025</v>
      </c>
      <c r="H852" s="2">
        <f>MONTH(CONSUMO_UP[[#This Row],[Fecha]])</f>
        <v>2</v>
      </c>
      <c r="I852" s="12" t="str">
        <f>TEXT(DATE(CONSUMO_UP[[#This Row],[anio]], CONSUMO_UP[[#This Row],[mes]], CONSUMO_UP[[#This Row],[dia]]), "mmmm")</f>
        <v>February</v>
      </c>
      <c r="J852" s="2">
        <f>DAY(CONSUMO_UP[[#This Row],[Fecha]])</f>
        <v>5</v>
      </c>
      <c r="K852" s="12" t="str">
        <f t="shared" si="13"/>
        <v>05-02-2025_10</v>
      </c>
    </row>
    <row r="853" spans="1:11" x14ac:dyDescent="0.3">
      <c r="A853" s="3">
        <v>45693</v>
      </c>
      <c r="B853" s="6">
        <v>0.45833333333333331</v>
      </c>
      <c r="C853" s="2">
        <v>0</v>
      </c>
      <c r="D853" s="2">
        <v>0</v>
      </c>
      <c r="E853" s="2">
        <v>0</v>
      </c>
      <c r="F853" s="2">
        <v>0</v>
      </c>
      <c r="G853" s="2">
        <f>YEAR(CONSUMO_UP[[#This Row],[Fecha]])</f>
        <v>2025</v>
      </c>
      <c r="H853" s="2">
        <f>MONTH(CONSUMO_UP[[#This Row],[Fecha]])</f>
        <v>2</v>
      </c>
      <c r="I853" s="12" t="str">
        <f>TEXT(DATE(CONSUMO_UP[[#This Row],[anio]], CONSUMO_UP[[#This Row],[mes]], CONSUMO_UP[[#This Row],[dia]]), "mmmm")</f>
        <v>February</v>
      </c>
      <c r="J853" s="2">
        <f>DAY(CONSUMO_UP[[#This Row],[Fecha]])</f>
        <v>5</v>
      </c>
      <c r="K853" s="12" t="str">
        <f t="shared" si="13"/>
        <v>05-02-2025_11</v>
      </c>
    </row>
    <row r="854" spans="1:11" x14ac:dyDescent="0.3">
      <c r="A854" s="3">
        <v>45693</v>
      </c>
      <c r="B854" s="6">
        <v>0.5</v>
      </c>
      <c r="C854" s="2">
        <v>0</v>
      </c>
      <c r="D854" s="2">
        <v>0</v>
      </c>
      <c r="E854" s="2">
        <v>0</v>
      </c>
      <c r="F854" s="2">
        <v>0</v>
      </c>
      <c r="G854" s="2">
        <f>YEAR(CONSUMO_UP[[#This Row],[Fecha]])</f>
        <v>2025</v>
      </c>
      <c r="H854" s="2">
        <f>MONTH(CONSUMO_UP[[#This Row],[Fecha]])</f>
        <v>2</v>
      </c>
      <c r="I854" s="12" t="str">
        <f>TEXT(DATE(CONSUMO_UP[[#This Row],[anio]], CONSUMO_UP[[#This Row],[mes]], CONSUMO_UP[[#This Row],[dia]]), "mmmm")</f>
        <v>February</v>
      </c>
      <c r="J854" s="2">
        <f>DAY(CONSUMO_UP[[#This Row],[Fecha]])</f>
        <v>5</v>
      </c>
      <c r="K854" s="12" t="str">
        <f t="shared" si="13"/>
        <v>05-02-2025_12</v>
      </c>
    </row>
    <row r="855" spans="1:11" x14ac:dyDescent="0.3">
      <c r="A855" s="3">
        <v>45693</v>
      </c>
      <c r="B855" s="6">
        <v>0.54166666666666663</v>
      </c>
      <c r="C855" s="2">
        <v>0</v>
      </c>
      <c r="D855" s="2">
        <v>0</v>
      </c>
      <c r="E855" s="2">
        <v>0</v>
      </c>
      <c r="F855" s="2">
        <v>0</v>
      </c>
      <c r="G855" s="2">
        <f>YEAR(CONSUMO_UP[[#This Row],[Fecha]])</f>
        <v>2025</v>
      </c>
      <c r="H855" s="2">
        <f>MONTH(CONSUMO_UP[[#This Row],[Fecha]])</f>
        <v>2</v>
      </c>
      <c r="I855" s="12" t="str">
        <f>TEXT(DATE(CONSUMO_UP[[#This Row],[anio]], CONSUMO_UP[[#This Row],[mes]], CONSUMO_UP[[#This Row],[dia]]), "mmmm")</f>
        <v>February</v>
      </c>
      <c r="J855" s="2">
        <f>DAY(CONSUMO_UP[[#This Row],[Fecha]])</f>
        <v>5</v>
      </c>
      <c r="K855" s="12" t="str">
        <f t="shared" si="13"/>
        <v>05-02-2025_13</v>
      </c>
    </row>
    <row r="856" spans="1:11" x14ac:dyDescent="0.3">
      <c r="A856" s="3">
        <v>45693</v>
      </c>
      <c r="B856" s="6">
        <v>0.58333333333333337</v>
      </c>
      <c r="C856" s="2">
        <v>0</v>
      </c>
      <c r="D856" s="2">
        <v>0</v>
      </c>
      <c r="E856" s="2">
        <v>0</v>
      </c>
      <c r="F856" s="2">
        <v>0</v>
      </c>
      <c r="G856" s="2">
        <f>YEAR(CONSUMO_UP[[#This Row],[Fecha]])</f>
        <v>2025</v>
      </c>
      <c r="H856" s="2">
        <f>MONTH(CONSUMO_UP[[#This Row],[Fecha]])</f>
        <v>2</v>
      </c>
      <c r="I856" s="12" t="str">
        <f>TEXT(DATE(CONSUMO_UP[[#This Row],[anio]], CONSUMO_UP[[#This Row],[mes]], CONSUMO_UP[[#This Row],[dia]]), "mmmm")</f>
        <v>February</v>
      </c>
      <c r="J856" s="2">
        <f>DAY(CONSUMO_UP[[#This Row],[Fecha]])</f>
        <v>5</v>
      </c>
      <c r="K856" s="12" t="str">
        <f t="shared" si="13"/>
        <v>05-02-2025_14</v>
      </c>
    </row>
    <row r="857" spans="1:11" x14ac:dyDescent="0.3">
      <c r="A857" s="3">
        <v>45693</v>
      </c>
      <c r="B857" s="6">
        <v>0.625</v>
      </c>
      <c r="C857" s="2">
        <v>0</v>
      </c>
      <c r="D857" s="2">
        <v>0</v>
      </c>
      <c r="E857" s="2">
        <v>0</v>
      </c>
      <c r="F857" s="2">
        <v>0</v>
      </c>
      <c r="G857" s="2">
        <f>YEAR(CONSUMO_UP[[#This Row],[Fecha]])</f>
        <v>2025</v>
      </c>
      <c r="H857" s="2">
        <f>MONTH(CONSUMO_UP[[#This Row],[Fecha]])</f>
        <v>2</v>
      </c>
      <c r="I857" s="12" t="str">
        <f>TEXT(DATE(CONSUMO_UP[[#This Row],[anio]], CONSUMO_UP[[#This Row],[mes]], CONSUMO_UP[[#This Row],[dia]]), "mmmm")</f>
        <v>February</v>
      </c>
      <c r="J857" s="2">
        <f>DAY(CONSUMO_UP[[#This Row],[Fecha]])</f>
        <v>5</v>
      </c>
      <c r="K857" s="12" t="str">
        <f t="shared" si="13"/>
        <v>05-02-2025_15</v>
      </c>
    </row>
    <row r="858" spans="1:11" x14ac:dyDescent="0.3">
      <c r="A858" s="3">
        <v>45693</v>
      </c>
      <c r="B858" s="6">
        <v>0.66666666666666663</v>
      </c>
      <c r="C858" s="2">
        <v>0</v>
      </c>
      <c r="D858" s="2">
        <v>0</v>
      </c>
      <c r="E858" s="2">
        <v>0</v>
      </c>
      <c r="F858" s="2">
        <v>0</v>
      </c>
      <c r="G858" s="2">
        <f>YEAR(CONSUMO_UP[[#This Row],[Fecha]])</f>
        <v>2025</v>
      </c>
      <c r="H858" s="2">
        <f>MONTH(CONSUMO_UP[[#This Row],[Fecha]])</f>
        <v>2</v>
      </c>
      <c r="I858" s="12" t="str">
        <f>TEXT(DATE(CONSUMO_UP[[#This Row],[anio]], CONSUMO_UP[[#This Row],[mes]], CONSUMO_UP[[#This Row],[dia]]), "mmmm")</f>
        <v>February</v>
      </c>
      <c r="J858" s="2">
        <f>DAY(CONSUMO_UP[[#This Row],[Fecha]])</f>
        <v>5</v>
      </c>
      <c r="K858" s="12" t="str">
        <f t="shared" si="13"/>
        <v>05-02-2025_16</v>
      </c>
    </row>
    <row r="859" spans="1:11" x14ac:dyDescent="0.3">
      <c r="A859" s="3">
        <v>45693</v>
      </c>
      <c r="B859" s="6">
        <v>0.70833333333333337</v>
      </c>
      <c r="C859" s="2">
        <v>0</v>
      </c>
      <c r="D859" s="2">
        <v>0</v>
      </c>
      <c r="E859" s="2">
        <v>0</v>
      </c>
      <c r="F859" s="2">
        <v>0</v>
      </c>
      <c r="G859" s="2">
        <f>YEAR(CONSUMO_UP[[#This Row],[Fecha]])</f>
        <v>2025</v>
      </c>
      <c r="H859" s="2">
        <f>MONTH(CONSUMO_UP[[#This Row],[Fecha]])</f>
        <v>2</v>
      </c>
      <c r="I859" s="12" t="str">
        <f>TEXT(DATE(CONSUMO_UP[[#This Row],[anio]], CONSUMO_UP[[#This Row],[mes]], CONSUMO_UP[[#This Row],[dia]]), "mmmm")</f>
        <v>February</v>
      </c>
      <c r="J859" s="2">
        <f>DAY(CONSUMO_UP[[#This Row],[Fecha]])</f>
        <v>5</v>
      </c>
      <c r="K859" s="12" t="str">
        <f t="shared" si="13"/>
        <v>05-02-2025_17</v>
      </c>
    </row>
    <row r="860" spans="1:11" x14ac:dyDescent="0.3">
      <c r="A860" s="3">
        <v>45693</v>
      </c>
      <c r="B860" s="6">
        <v>0.75</v>
      </c>
      <c r="C860" s="2">
        <v>4.609</v>
      </c>
      <c r="D860" s="2">
        <v>5.4649999999999999</v>
      </c>
      <c r="E860" s="2">
        <v>5.1040000000000001</v>
      </c>
      <c r="F860" s="2">
        <v>5.0780000000000003</v>
      </c>
      <c r="G860" s="2">
        <f>YEAR(CONSUMO_UP[[#This Row],[Fecha]])</f>
        <v>2025</v>
      </c>
      <c r="H860" s="2">
        <f>MONTH(CONSUMO_UP[[#This Row],[Fecha]])</f>
        <v>2</v>
      </c>
      <c r="I860" s="12" t="str">
        <f>TEXT(DATE(CONSUMO_UP[[#This Row],[anio]], CONSUMO_UP[[#This Row],[mes]], CONSUMO_UP[[#This Row],[dia]]), "mmmm")</f>
        <v>February</v>
      </c>
      <c r="J860" s="2">
        <f>DAY(CONSUMO_UP[[#This Row],[Fecha]])</f>
        <v>5</v>
      </c>
      <c r="K860" s="12" t="str">
        <f t="shared" si="13"/>
        <v>05-02-2025_18</v>
      </c>
    </row>
    <row r="861" spans="1:11" x14ac:dyDescent="0.3">
      <c r="A861" s="3">
        <v>45693</v>
      </c>
      <c r="B861" s="6">
        <v>0.79166666666666663</v>
      </c>
      <c r="C861" s="2">
        <v>7.593</v>
      </c>
      <c r="D861" s="2">
        <v>9.6859999999999999</v>
      </c>
      <c r="E861" s="2">
        <v>12.682</v>
      </c>
      <c r="F861" s="2">
        <v>11.782999999999999</v>
      </c>
      <c r="G861" s="2">
        <f>YEAR(CONSUMO_UP[[#This Row],[Fecha]])</f>
        <v>2025</v>
      </c>
      <c r="H861" s="2">
        <f>MONTH(CONSUMO_UP[[#This Row],[Fecha]])</f>
        <v>2</v>
      </c>
      <c r="I861" s="12" t="str">
        <f>TEXT(DATE(CONSUMO_UP[[#This Row],[anio]], CONSUMO_UP[[#This Row],[mes]], CONSUMO_UP[[#This Row],[dia]]), "mmmm")</f>
        <v>February</v>
      </c>
      <c r="J861" s="2">
        <f>DAY(CONSUMO_UP[[#This Row],[Fecha]])</f>
        <v>5</v>
      </c>
      <c r="K861" s="12" t="str">
        <f t="shared" si="13"/>
        <v>05-02-2025_19</v>
      </c>
    </row>
    <row r="862" spans="1:11" x14ac:dyDescent="0.3">
      <c r="A862" s="3">
        <v>45693</v>
      </c>
      <c r="B862" s="6">
        <v>0.83333333333333337</v>
      </c>
      <c r="C862" s="2">
        <v>7.593</v>
      </c>
      <c r="D862" s="2">
        <v>9.7159999999999993</v>
      </c>
      <c r="E862" s="2">
        <v>12.726000000000001</v>
      </c>
      <c r="F862" s="2">
        <v>11.785</v>
      </c>
      <c r="G862" s="2">
        <f>YEAR(CONSUMO_UP[[#This Row],[Fecha]])</f>
        <v>2025</v>
      </c>
      <c r="H862" s="2">
        <f>MONTH(CONSUMO_UP[[#This Row],[Fecha]])</f>
        <v>2</v>
      </c>
      <c r="I862" s="12" t="str">
        <f>TEXT(DATE(CONSUMO_UP[[#This Row],[anio]], CONSUMO_UP[[#This Row],[mes]], CONSUMO_UP[[#This Row],[dia]]), "mmmm")</f>
        <v>February</v>
      </c>
      <c r="J862" s="2">
        <f>DAY(CONSUMO_UP[[#This Row],[Fecha]])</f>
        <v>5</v>
      </c>
      <c r="K862" s="12" t="str">
        <f t="shared" si="13"/>
        <v>05-02-2025_20</v>
      </c>
    </row>
    <row r="863" spans="1:11" x14ac:dyDescent="0.3">
      <c r="A863" s="3">
        <v>45693</v>
      </c>
      <c r="B863" s="6">
        <v>0.875</v>
      </c>
      <c r="C863" s="2">
        <v>7.6120000000000001</v>
      </c>
      <c r="D863" s="2">
        <v>9.69</v>
      </c>
      <c r="E863" s="2">
        <v>12.731</v>
      </c>
      <c r="F863" s="2">
        <v>11.738</v>
      </c>
      <c r="G863" s="2">
        <f>YEAR(CONSUMO_UP[[#This Row],[Fecha]])</f>
        <v>2025</v>
      </c>
      <c r="H863" s="2">
        <f>MONTH(CONSUMO_UP[[#This Row],[Fecha]])</f>
        <v>2</v>
      </c>
      <c r="I863" s="12" t="str">
        <f>TEXT(DATE(CONSUMO_UP[[#This Row],[anio]], CONSUMO_UP[[#This Row],[mes]], CONSUMO_UP[[#This Row],[dia]]), "mmmm")</f>
        <v>February</v>
      </c>
      <c r="J863" s="2">
        <f>DAY(CONSUMO_UP[[#This Row],[Fecha]])</f>
        <v>5</v>
      </c>
      <c r="K863" s="12" t="str">
        <f t="shared" si="13"/>
        <v>05-02-2025_21</v>
      </c>
    </row>
    <row r="864" spans="1:11" x14ac:dyDescent="0.3">
      <c r="A864" s="3">
        <v>45693</v>
      </c>
      <c r="B864" s="6">
        <v>0.91666666666666663</v>
      </c>
      <c r="C864" s="2">
        <v>7.6589999999999998</v>
      </c>
      <c r="D864" s="2">
        <v>9.7639999999999993</v>
      </c>
      <c r="E864" s="2">
        <v>12.827</v>
      </c>
      <c r="F864" s="2">
        <v>11.818</v>
      </c>
      <c r="G864" s="2">
        <f>YEAR(CONSUMO_UP[[#This Row],[Fecha]])</f>
        <v>2025</v>
      </c>
      <c r="H864" s="2">
        <f>MONTH(CONSUMO_UP[[#This Row],[Fecha]])</f>
        <v>2</v>
      </c>
      <c r="I864" s="12" t="str">
        <f>TEXT(DATE(CONSUMO_UP[[#This Row],[anio]], CONSUMO_UP[[#This Row],[mes]], CONSUMO_UP[[#This Row],[dia]]), "mmmm")</f>
        <v>February</v>
      </c>
      <c r="J864" s="2">
        <f>DAY(CONSUMO_UP[[#This Row],[Fecha]])</f>
        <v>5</v>
      </c>
      <c r="K864" s="12" t="str">
        <f t="shared" si="13"/>
        <v>05-02-2025_22</v>
      </c>
    </row>
    <row r="865" spans="1:11" x14ac:dyDescent="0.3">
      <c r="A865" s="3">
        <v>45693</v>
      </c>
      <c r="B865" s="6">
        <v>0.95833333333333337</v>
      </c>
      <c r="C865" s="2">
        <v>7.9059999999999997</v>
      </c>
      <c r="D865" s="2">
        <v>9.8109999999999999</v>
      </c>
      <c r="E865" s="2">
        <v>12.869</v>
      </c>
      <c r="F865" s="2">
        <v>11.875999999999999</v>
      </c>
      <c r="G865" s="2">
        <f>YEAR(CONSUMO_UP[[#This Row],[Fecha]])</f>
        <v>2025</v>
      </c>
      <c r="H865" s="2">
        <f>MONTH(CONSUMO_UP[[#This Row],[Fecha]])</f>
        <v>2</v>
      </c>
      <c r="I865" s="12" t="str">
        <f>TEXT(DATE(CONSUMO_UP[[#This Row],[anio]], CONSUMO_UP[[#This Row],[mes]], CONSUMO_UP[[#This Row],[dia]]), "mmmm")</f>
        <v>February</v>
      </c>
      <c r="J865" s="2">
        <f>DAY(CONSUMO_UP[[#This Row],[Fecha]])</f>
        <v>5</v>
      </c>
      <c r="K865" s="12" t="str">
        <f t="shared" si="13"/>
        <v>05-02-2025_23</v>
      </c>
    </row>
    <row r="866" spans="1:11" x14ac:dyDescent="0.3">
      <c r="A866" s="3">
        <v>45694</v>
      </c>
      <c r="B866" s="6">
        <v>0</v>
      </c>
      <c r="C866" s="2">
        <v>7.9950000000000001</v>
      </c>
      <c r="D866" s="2">
        <v>9.7430000000000003</v>
      </c>
      <c r="E866" s="2">
        <v>12.74</v>
      </c>
      <c r="F866" s="2">
        <v>11.75</v>
      </c>
      <c r="G866" s="2">
        <f>YEAR(CONSUMO_UP[[#This Row],[Fecha]])</f>
        <v>2025</v>
      </c>
      <c r="H866" s="2">
        <f>MONTH(CONSUMO_UP[[#This Row],[Fecha]])</f>
        <v>2</v>
      </c>
      <c r="I866" s="12" t="str">
        <f>TEXT(DATE(CONSUMO_UP[[#This Row],[anio]], CONSUMO_UP[[#This Row],[mes]], CONSUMO_UP[[#This Row],[dia]]), "mmmm")</f>
        <v>February</v>
      </c>
      <c r="J866" s="2">
        <f>DAY(CONSUMO_UP[[#This Row],[Fecha]])</f>
        <v>6</v>
      </c>
      <c r="K866" s="12" t="str">
        <f t="shared" si="13"/>
        <v>06-02-2025_00</v>
      </c>
    </row>
    <row r="867" spans="1:11" x14ac:dyDescent="0.3">
      <c r="A867" s="3">
        <v>45694</v>
      </c>
      <c r="B867" s="6">
        <v>4.1666666666666664E-2</v>
      </c>
      <c r="C867" s="2">
        <v>8.0120000000000005</v>
      </c>
      <c r="D867" s="2">
        <v>9.8529999999999998</v>
      </c>
      <c r="E867" s="2">
        <v>12.853999999999999</v>
      </c>
      <c r="F867" s="2">
        <v>11.884</v>
      </c>
      <c r="G867" s="2">
        <f>YEAR(CONSUMO_UP[[#This Row],[Fecha]])</f>
        <v>2025</v>
      </c>
      <c r="H867" s="2">
        <f>MONTH(CONSUMO_UP[[#This Row],[Fecha]])</f>
        <v>2</v>
      </c>
      <c r="I867" s="12" t="str">
        <f>TEXT(DATE(CONSUMO_UP[[#This Row],[anio]], CONSUMO_UP[[#This Row],[mes]], CONSUMO_UP[[#This Row],[dia]]), "mmmm")</f>
        <v>February</v>
      </c>
      <c r="J867" s="2">
        <f>DAY(CONSUMO_UP[[#This Row],[Fecha]])</f>
        <v>6</v>
      </c>
      <c r="K867" s="12" t="str">
        <f t="shared" si="13"/>
        <v>06-02-2025_01</v>
      </c>
    </row>
    <row r="868" spans="1:11" x14ac:dyDescent="0.3">
      <c r="A868" s="3">
        <v>45694</v>
      </c>
      <c r="B868" s="6">
        <v>8.3333333333333329E-2</v>
      </c>
      <c r="C868" s="2">
        <v>7.9950000000000001</v>
      </c>
      <c r="D868" s="2">
        <v>9.9</v>
      </c>
      <c r="E868" s="2">
        <v>12.914</v>
      </c>
      <c r="F868" s="2">
        <v>11.94</v>
      </c>
      <c r="G868" s="2">
        <f>YEAR(CONSUMO_UP[[#This Row],[Fecha]])</f>
        <v>2025</v>
      </c>
      <c r="H868" s="2">
        <f>MONTH(CONSUMO_UP[[#This Row],[Fecha]])</f>
        <v>2</v>
      </c>
      <c r="I868" s="12" t="str">
        <f>TEXT(DATE(CONSUMO_UP[[#This Row],[anio]], CONSUMO_UP[[#This Row],[mes]], CONSUMO_UP[[#This Row],[dia]]), "mmmm")</f>
        <v>February</v>
      </c>
      <c r="J868" s="2">
        <f>DAY(CONSUMO_UP[[#This Row],[Fecha]])</f>
        <v>6</v>
      </c>
      <c r="K868" s="12" t="str">
        <f t="shared" si="13"/>
        <v>06-02-2025_02</v>
      </c>
    </row>
    <row r="869" spans="1:11" x14ac:dyDescent="0.3">
      <c r="A869" s="3">
        <v>45694</v>
      </c>
      <c r="B869" s="6">
        <v>0.125</v>
      </c>
      <c r="C869" s="2">
        <v>7.976</v>
      </c>
      <c r="D869" s="2">
        <v>9.9489999999999998</v>
      </c>
      <c r="E869" s="2">
        <v>12.955</v>
      </c>
      <c r="F869" s="2">
        <v>11.978999999999999</v>
      </c>
      <c r="G869" s="2">
        <f>YEAR(CONSUMO_UP[[#This Row],[Fecha]])</f>
        <v>2025</v>
      </c>
      <c r="H869" s="2">
        <f>MONTH(CONSUMO_UP[[#This Row],[Fecha]])</f>
        <v>2</v>
      </c>
      <c r="I869" s="12" t="str">
        <f>TEXT(DATE(CONSUMO_UP[[#This Row],[anio]], CONSUMO_UP[[#This Row],[mes]], CONSUMO_UP[[#This Row],[dia]]), "mmmm")</f>
        <v>February</v>
      </c>
      <c r="J869" s="2">
        <f>DAY(CONSUMO_UP[[#This Row],[Fecha]])</f>
        <v>6</v>
      </c>
      <c r="K869" s="12" t="str">
        <f t="shared" si="13"/>
        <v>06-02-2025_03</v>
      </c>
    </row>
    <row r="870" spans="1:11" x14ac:dyDescent="0.3">
      <c r="A870" s="3">
        <v>45694</v>
      </c>
      <c r="B870" s="6">
        <v>0.16666666666666666</v>
      </c>
      <c r="C870" s="2">
        <v>7.681</v>
      </c>
      <c r="D870" s="2">
        <v>9.8119999999999994</v>
      </c>
      <c r="E870" s="2">
        <v>12.755000000000001</v>
      </c>
      <c r="F870" s="2">
        <v>11.823</v>
      </c>
      <c r="G870" s="2">
        <f>YEAR(CONSUMO_UP[[#This Row],[Fecha]])</f>
        <v>2025</v>
      </c>
      <c r="H870" s="2">
        <f>MONTH(CONSUMO_UP[[#This Row],[Fecha]])</f>
        <v>2</v>
      </c>
      <c r="I870" s="12" t="str">
        <f>TEXT(DATE(CONSUMO_UP[[#This Row],[anio]], CONSUMO_UP[[#This Row],[mes]], CONSUMO_UP[[#This Row],[dia]]), "mmmm")</f>
        <v>February</v>
      </c>
      <c r="J870" s="2">
        <f>DAY(CONSUMO_UP[[#This Row],[Fecha]])</f>
        <v>6</v>
      </c>
      <c r="K870" s="12" t="str">
        <f t="shared" si="13"/>
        <v>06-02-2025_04</v>
      </c>
    </row>
    <row r="871" spans="1:11" x14ac:dyDescent="0.3">
      <c r="A871" s="3">
        <v>45694</v>
      </c>
      <c r="B871" s="6">
        <v>0.20833333333333334</v>
      </c>
      <c r="C871" s="2">
        <v>7.6040000000000001</v>
      </c>
      <c r="D871" s="2">
        <v>9.8130000000000006</v>
      </c>
      <c r="E871" s="2">
        <v>12.737</v>
      </c>
      <c r="F871" s="2">
        <v>11.81</v>
      </c>
      <c r="G871" s="2">
        <f>YEAR(CONSUMO_UP[[#This Row],[Fecha]])</f>
        <v>2025</v>
      </c>
      <c r="H871" s="2">
        <f>MONTH(CONSUMO_UP[[#This Row],[Fecha]])</f>
        <v>2</v>
      </c>
      <c r="I871" s="12" t="str">
        <f>TEXT(DATE(CONSUMO_UP[[#This Row],[anio]], CONSUMO_UP[[#This Row],[mes]], CONSUMO_UP[[#This Row],[dia]]), "mmmm")</f>
        <v>February</v>
      </c>
      <c r="J871" s="2">
        <f>DAY(CONSUMO_UP[[#This Row],[Fecha]])</f>
        <v>6</v>
      </c>
      <c r="K871" s="12" t="str">
        <f t="shared" si="13"/>
        <v>06-02-2025_05</v>
      </c>
    </row>
    <row r="872" spans="1:11" x14ac:dyDescent="0.3">
      <c r="A872" s="3">
        <v>45694</v>
      </c>
      <c r="B872" s="6">
        <v>0.25</v>
      </c>
      <c r="C872" s="2">
        <v>5.3150000000000004</v>
      </c>
      <c r="D872" s="2">
        <v>6.8680000000000003</v>
      </c>
      <c r="E872" s="2">
        <v>8.9969999999999999</v>
      </c>
      <c r="F872" s="2">
        <v>8.4570000000000007</v>
      </c>
      <c r="G872" s="2">
        <f>YEAR(CONSUMO_UP[[#This Row],[Fecha]])</f>
        <v>2025</v>
      </c>
      <c r="H872" s="2">
        <f>MONTH(CONSUMO_UP[[#This Row],[Fecha]])</f>
        <v>2</v>
      </c>
      <c r="I872" s="12" t="str">
        <f>TEXT(DATE(CONSUMO_UP[[#This Row],[anio]], CONSUMO_UP[[#This Row],[mes]], CONSUMO_UP[[#This Row],[dia]]), "mmmm")</f>
        <v>February</v>
      </c>
      <c r="J872" s="2">
        <f>DAY(CONSUMO_UP[[#This Row],[Fecha]])</f>
        <v>6</v>
      </c>
      <c r="K872" s="12" t="str">
        <f t="shared" si="13"/>
        <v>06-02-2025_06</v>
      </c>
    </row>
    <row r="873" spans="1:11" x14ac:dyDescent="0.3">
      <c r="A873" s="3">
        <v>45694</v>
      </c>
      <c r="B873" s="6">
        <v>0.29166666666666669</v>
      </c>
      <c r="C873" s="2">
        <v>0</v>
      </c>
      <c r="D873" s="2">
        <v>0</v>
      </c>
      <c r="E873" s="2">
        <v>0</v>
      </c>
      <c r="F873" s="2">
        <v>0</v>
      </c>
      <c r="G873" s="2">
        <f>YEAR(CONSUMO_UP[[#This Row],[Fecha]])</f>
        <v>2025</v>
      </c>
      <c r="H873" s="2">
        <f>MONTH(CONSUMO_UP[[#This Row],[Fecha]])</f>
        <v>2</v>
      </c>
      <c r="I873" s="12" t="str">
        <f>TEXT(DATE(CONSUMO_UP[[#This Row],[anio]], CONSUMO_UP[[#This Row],[mes]], CONSUMO_UP[[#This Row],[dia]]), "mmmm")</f>
        <v>February</v>
      </c>
      <c r="J873" s="2">
        <f>DAY(CONSUMO_UP[[#This Row],[Fecha]])</f>
        <v>6</v>
      </c>
      <c r="K873" s="12" t="str">
        <f t="shared" si="13"/>
        <v>06-02-2025_07</v>
      </c>
    </row>
    <row r="874" spans="1:11" x14ac:dyDescent="0.3">
      <c r="A874" s="3">
        <v>45694</v>
      </c>
      <c r="B874" s="6">
        <v>0.33333333333333331</v>
      </c>
      <c r="C874" s="2">
        <v>0</v>
      </c>
      <c r="D874" s="2">
        <v>0</v>
      </c>
      <c r="E874" s="2">
        <v>0</v>
      </c>
      <c r="F874" s="2">
        <v>0</v>
      </c>
      <c r="G874" s="2">
        <f>YEAR(CONSUMO_UP[[#This Row],[Fecha]])</f>
        <v>2025</v>
      </c>
      <c r="H874" s="2">
        <f>MONTH(CONSUMO_UP[[#This Row],[Fecha]])</f>
        <v>2</v>
      </c>
      <c r="I874" s="12" t="str">
        <f>TEXT(DATE(CONSUMO_UP[[#This Row],[anio]], CONSUMO_UP[[#This Row],[mes]], CONSUMO_UP[[#This Row],[dia]]), "mmmm")</f>
        <v>February</v>
      </c>
      <c r="J874" s="2">
        <f>DAY(CONSUMO_UP[[#This Row],[Fecha]])</f>
        <v>6</v>
      </c>
      <c r="K874" s="12" t="str">
        <f t="shared" si="13"/>
        <v>06-02-2025_08</v>
      </c>
    </row>
    <row r="875" spans="1:11" x14ac:dyDescent="0.3">
      <c r="A875" s="3">
        <v>45694</v>
      </c>
      <c r="B875" s="6">
        <v>0.375</v>
      </c>
      <c r="C875" s="2">
        <v>0</v>
      </c>
      <c r="D875" s="2">
        <v>0</v>
      </c>
      <c r="E875" s="2">
        <v>0</v>
      </c>
      <c r="F875" s="2">
        <v>0</v>
      </c>
      <c r="G875" s="2">
        <f>YEAR(CONSUMO_UP[[#This Row],[Fecha]])</f>
        <v>2025</v>
      </c>
      <c r="H875" s="2">
        <f>MONTH(CONSUMO_UP[[#This Row],[Fecha]])</f>
        <v>2</v>
      </c>
      <c r="I875" s="12" t="str">
        <f>TEXT(DATE(CONSUMO_UP[[#This Row],[anio]], CONSUMO_UP[[#This Row],[mes]], CONSUMO_UP[[#This Row],[dia]]), "mmmm")</f>
        <v>February</v>
      </c>
      <c r="J875" s="2">
        <f>DAY(CONSUMO_UP[[#This Row],[Fecha]])</f>
        <v>6</v>
      </c>
      <c r="K875" s="12" t="str">
        <f t="shared" si="13"/>
        <v>06-02-2025_09</v>
      </c>
    </row>
    <row r="876" spans="1:11" x14ac:dyDescent="0.3">
      <c r="A876" s="3">
        <v>45694</v>
      </c>
      <c r="B876" s="6">
        <v>0.41666666666666669</v>
      </c>
      <c r="C876" s="2">
        <v>0</v>
      </c>
      <c r="D876" s="2">
        <v>0</v>
      </c>
      <c r="E876" s="2">
        <v>0</v>
      </c>
      <c r="F876" s="2">
        <v>0</v>
      </c>
      <c r="G876" s="2">
        <f>YEAR(CONSUMO_UP[[#This Row],[Fecha]])</f>
        <v>2025</v>
      </c>
      <c r="H876" s="2">
        <f>MONTH(CONSUMO_UP[[#This Row],[Fecha]])</f>
        <v>2</v>
      </c>
      <c r="I876" s="12" t="str">
        <f>TEXT(DATE(CONSUMO_UP[[#This Row],[anio]], CONSUMO_UP[[#This Row],[mes]], CONSUMO_UP[[#This Row],[dia]]), "mmmm")</f>
        <v>February</v>
      </c>
      <c r="J876" s="2">
        <f>DAY(CONSUMO_UP[[#This Row],[Fecha]])</f>
        <v>6</v>
      </c>
      <c r="K876" s="12" t="str">
        <f t="shared" si="13"/>
        <v>06-02-2025_10</v>
      </c>
    </row>
    <row r="877" spans="1:11" x14ac:dyDescent="0.3">
      <c r="A877" s="3">
        <v>45694</v>
      </c>
      <c r="B877" s="6">
        <v>0.45833333333333331</v>
      </c>
      <c r="C877" s="2">
        <v>0</v>
      </c>
      <c r="D877" s="2">
        <v>0</v>
      </c>
      <c r="E877" s="2">
        <v>0</v>
      </c>
      <c r="F877" s="2">
        <v>0</v>
      </c>
      <c r="G877" s="2">
        <f>YEAR(CONSUMO_UP[[#This Row],[Fecha]])</f>
        <v>2025</v>
      </c>
      <c r="H877" s="2">
        <f>MONTH(CONSUMO_UP[[#This Row],[Fecha]])</f>
        <v>2</v>
      </c>
      <c r="I877" s="12" t="str">
        <f>TEXT(DATE(CONSUMO_UP[[#This Row],[anio]], CONSUMO_UP[[#This Row],[mes]], CONSUMO_UP[[#This Row],[dia]]), "mmmm")</f>
        <v>February</v>
      </c>
      <c r="J877" s="2">
        <f>DAY(CONSUMO_UP[[#This Row],[Fecha]])</f>
        <v>6</v>
      </c>
      <c r="K877" s="12" t="str">
        <f t="shared" si="13"/>
        <v>06-02-2025_11</v>
      </c>
    </row>
    <row r="878" spans="1:11" x14ac:dyDescent="0.3">
      <c r="A878" s="3">
        <v>45694</v>
      </c>
      <c r="B878" s="6">
        <v>0.5</v>
      </c>
      <c r="C878" s="2">
        <v>0</v>
      </c>
      <c r="D878" s="2">
        <v>0</v>
      </c>
      <c r="E878" s="2">
        <v>0</v>
      </c>
      <c r="F878" s="2">
        <v>0</v>
      </c>
      <c r="G878" s="2">
        <f>YEAR(CONSUMO_UP[[#This Row],[Fecha]])</f>
        <v>2025</v>
      </c>
      <c r="H878" s="2">
        <f>MONTH(CONSUMO_UP[[#This Row],[Fecha]])</f>
        <v>2</v>
      </c>
      <c r="I878" s="12" t="str">
        <f>TEXT(DATE(CONSUMO_UP[[#This Row],[anio]], CONSUMO_UP[[#This Row],[mes]], CONSUMO_UP[[#This Row],[dia]]), "mmmm")</f>
        <v>February</v>
      </c>
      <c r="J878" s="2">
        <f>DAY(CONSUMO_UP[[#This Row],[Fecha]])</f>
        <v>6</v>
      </c>
      <c r="K878" s="12" t="str">
        <f t="shared" si="13"/>
        <v>06-02-2025_12</v>
      </c>
    </row>
    <row r="879" spans="1:11" x14ac:dyDescent="0.3">
      <c r="A879" s="3">
        <v>45694</v>
      </c>
      <c r="B879" s="6">
        <v>0.54166666666666663</v>
      </c>
      <c r="C879" s="2">
        <v>0</v>
      </c>
      <c r="D879" s="2">
        <v>0</v>
      </c>
      <c r="E879" s="2">
        <v>0</v>
      </c>
      <c r="F879" s="2">
        <v>0</v>
      </c>
      <c r="G879" s="2">
        <f>YEAR(CONSUMO_UP[[#This Row],[Fecha]])</f>
        <v>2025</v>
      </c>
      <c r="H879" s="2">
        <f>MONTH(CONSUMO_UP[[#This Row],[Fecha]])</f>
        <v>2</v>
      </c>
      <c r="I879" s="12" t="str">
        <f>TEXT(DATE(CONSUMO_UP[[#This Row],[anio]], CONSUMO_UP[[#This Row],[mes]], CONSUMO_UP[[#This Row],[dia]]), "mmmm")</f>
        <v>February</v>
      </c>
      <c r="J879" s="2">
        <f>DAY(CONSUMO_UP[[#This Row],[Fecha]])</f>
        <v>6</v>
      </c>
      <c r="K879" s="12" t="str">
        <f t="shared" si="13"/>
        <v>06-02-2025_13</v>
      </c>
    </row>
    <row r="880" spans="1:11" x14ac:dyDescent="0.3">
      <c r="A880" s="3">
        <v>45694</v>
      </c>
      <c r="B880" s="6">
        <v>0.58333333333333337</v>
      </c>
      <c r="C880" s="2">
        <v>0</v>
      </c>
      <c r="D880" s="2">
        <v>0</v>
      </c>
      <c r="E880" s="2">
        <v>0</v>
      </c>
      <c r="F880" s="2">
        <v>0</v>
      </c>
      <c r="G880" s="2">
        <f>YEAR(CONSUMO_UP[[#This Row],[Fecha]])</f>
        <v>2025</v>
      </c>
      <c r="H880" s="2">
        <f>MONTH(CONSUMO_UP[[#This Row],[Fecha]])</f>
        <v>2</v>
      </c>
      <c r="I880" s="12" t="str">
        <f>TEXT(DATE(CONSUMO_UP[[#This Row],[anio]], CONSUMO_UP[[#This Row],[mes]], CONSUMO_UP[[#This Row],[dia]]), "mmmm")</f>
        <v>February</v>
      </c>
      <c r="J880" s="2">
        <f>DAY(CONSUMO_UP[[#This Row],[Fecha]])</f>
        <v>6</v>
      </c>
      <c r="K880" s="12" t="str">
        <f t="shared" si="13"/>
        <v>06-02-2025_14</v>
      </c>
    </row>
    <row r="881" spans="1:11" x14ac:dyDescent="0.3">
      <c r="A881" s="3">
        <v>45694</v>
      </c>
      <c r="B881" s="6">
        <v>0.625</v>
      </c>
      <c r="C881" s="2">
        <v>0</v>
      </c>
      <c r="D881" s="2">
        <v>0</v>
      </c>
      <c r="E881" s="2">
        <v>0</v>
      </c>
      <c r="F881" s="2">
        <v>0</v>
      </c>
      <c r="G881" s="2">
        <f>YEAR(CONSUMO_UP[[#This Row],[Fecha]])</f>
        <v>2025</v>
      </c>
      <c r="H881" s="2">
        <f>MONTH(CONSUMO_UP[[#This Row],[Fecha]])</f>
        <v>2</v>
      </c>
      <c r="I881" s="12" t="str">
        <f>TEXT(DATE(CONSUMO_UP[[#This Row],[anio]], CONSUMO_UP[[#This Row],[mes]], CONSUMO_UP[[#This Row],[dia]]), "mmmm")</f>
        <v>February</v>
      </c>
      <c r="J881" s="2">
        <f>DAY(CONSUMO_UP[[#This Row],[Fecha]])</f>
        <v>6</v>
      </c>
      <c r="K881" s="12" t="str">
        <f t="shared" si="13"/>
        <v>06-02-2025_15</v>
      </c>
    </row>
    <row r="882" spans="1:11" x14ac:dyDescent="0.3">
      <c r="A882" s="3">
        <v>45694</v>
      </c>
      <c r="B882" s="6">
        <v>0.66666666666666663</v>
      </c>
      <c r="C882" s="2">
        <v>0</v>
      </c>
      <c r="D882" s="2">
        <v>0</v>
      </c>
      <c r="E882" s="2">
        <v>0</v>
      </c>
      <c r="F882" s="2">
        <v>0</v>
      </c>
      <c r="G882" s="2">
        <f>YEAR(CONSUMO_UP[[#This Row],[Fecha]])</f>
        <v>2025</v>
      </c>
      <c r="H882" s="2">
        <f>MONTH(CONSUMO_UP[[#This Row],[Fecha]])</f>
        <v>2</v>
      </c>
      <c r="I882" s="12" t="str">
        <f>TEXT(DATE(CONSUMO_UP[[#This Row],[anio]], CONSUMO_UP[[#This Row],[mes]], CONSUMO_UP[[#This Row],[dia]]), "mmmm")</f>
        <v>February</v>
      </c>
      <c r="J882" s="2">
        <f>DAY(CONSUMO_UP[[#This Row],[Fecha]])</f>
        <v>6</v>
      </c>
      <c r="K882" s="12" t="str">
        <f t="shared" si="13"/>
        <v>06-02-2025_16</v>
      </c>
    </row>
    <row r="883" spans="1:11" x14ac:dyDescent="0.3">
      <c r="A883" s="3">
        <v>45694</v>
      </c>
      <c r="B883" s="6">
        <v>0.70833333333333337</v>
      </c>
      <c r="C883" s="2">
        <v>0</v>
      </c>
      <c r="D883" s="2">
        <v>0</v>
      </c>
      <c r="E883" s="2">
        <v>0</v>
      </c>
      <c r="F883" s="2">
        <v>0</v>
      </c>
      <c r="G883" s="2">
        <f>YEAR(CONSUMO_UP[[#This Row],[Fecha]])</f>
        <v>2025</v>
      </c>
      <c r="H883" s="2">
        <f>MONTH(CONSUMO_UP[[#This Row],[Fecha]])</f>
        <v>2</v>
      </c>
      <c r="I883" s="12" t="str">
        <f>TEXT(DATE(CONSUMO_UP[[#This Row],[anio]], CONSUMO_UP[[#This Row],[mes]], CONSUMO_UP[[#This Row],[dia]]), "mmmm")</f>
        <v>February</v>
      </c>
      <c r="J883" s="2">
        <f>DAY(CONSUMO_UP[[#This Row],[Fecha]])</f>
        <v>6</v>
      </c>
      <c r="K883" s="12" t="str">
        <f t="shared" si="13"/>
        <v>06-02-2025_17</v>
      </c>
    </row>
    <row r="884" spans="1:11" x14ac:dyDescent="0.3">
      <c r="A884" s="3">
        <v>45694</v>
      </c>
      <c r="B884" s="6">
        <v>0.75</v>
      </c>
      <c r="C884" s="2">
        <v>3.827</v>
      </c>
      <c r="D884" s="2">
        <v>4.6159999999999997</v>
      </c>
      <c r="E884" s="2">
        <v>4.1920000000000002</v>
      </c>
      <c r="F884" s="2">
        <v>4.1189999999999998</v>
      </c>
      <c r="G884" s="2">
        <f>YEAR(CONSUMO_UP[[#This Row],[Fecha]])</f>
        <v>2025</v>
      </c>
      <c r="H884" s="2">
        <f>MONTH(CONSUMO_UP[[#This Row],[Fecha]])</f>
        <v>2</v>
      </c>
      <c r="I884" s="12" t="str">
        <f>TEXT(DATE(CONSUMO_UP[[#This Row],[anio]], CONSUMO_UP[[#This Row],[mes]], CONSUMO_UP[[#This Row],[dia]]), "mmmm")</f>
        <v>February</v>
      </c>
      <c r="J884" s="2">
        <f>DAY(CONSUMO_UP[[#This Row],[Fecha]])</f>
        <v>6</v>
      </c>
      <c r="K884" s="12" t="str">
        <f t="shared" si="13"/>
        <v>06-02-2025_18</v>
      </c>
    </row>
    <row r="885" spans="1:11" x14ac:dyDescent="0.3">
      <c r="A885" s="3">
        <v>45694</v>
      </c>
      <c r="B885" s="6">
        <v>0.79166666666666663</v>
      </c>
      <c r="C885" s="2">
        <v>7.5839999999999996</v>
      </c>
      <c r="D885" s="2">
        <v>9.7379999999999995</v>
      </c>
      <c r="E885" s="2">
        <v>12.513999999999999</v>
      </c>
      <c r="F885" s="2">
        <v>11.691000000000001</v>
      </c>
      <c r="G885" s="2">
        <f>YEAR(CONSUMO_UP[[#This Row],[Fecha]])</f>
        <v>2025</v>
      </c>
      <c r="H885" s="2">
        <f>MONTH(CONSUMO_UP[[#This Row],[Fecha]])</f>
        <v>2</v>
      </c>
      <c r="I885" s="12" t="str">
        <f>TEXT(DATE(CONSUMO_UP[[#This Row],[anio]], CONSUMO_UP[[#This Row],[mes]], CONSUMO_UP[[#This Row],[dia]]), "mmmm")</f>
        <v>February</v>
      </c>
      <c r="J885" s="2">
        <f>DAY(CONSUMO_UP[[#This Row],[Fecha]])</f>
        <v>6</v>
      </c>
      <c r="K885" s="12" t="str">
        <f t="shared" si="13"/>
        <v>06-02-2025_19</v>
      </c>
    </row>
    <row r="886" spans="1:11" x14ac:dyDescent="0.3">
      <c r="A886" s="3">
        <v>45694</v>
      </c>
      <c r="B886" s="6">
        <v>0.83333333333333337</v>
      </c>
      <c r="C886" s="2">
        <v>7.601</v>
      </c>
      <c r="D886" s="2">
        <v>9.7759999999999998</v>
      </c>
      <c r="E886" s="2">
        <v>12.768000000000001</v>
      </c>
      <c r="F886" s="2">
        <v>11.856</v>
      </c>
      <c r="G886" s="2">
        <f>YEAR(CONSUMO_UP[[#This Row],[Fecha]])</f>
        <v>2025</v>
      </c>
      <c r="H886" s="2">
        <f>MONTH(CONSUMO_UP[[#This Row],[Fecha]])</f>
        <v>2</v>
      </c>
      <c r="I886" s="12" t="str">
        <f>TEXT(DATE(CONSUMO_UP[[#This Row],[anio]], CONSUMO_UP[[#This Row],[mes]], CONSUMO_UP[[#This Row],[dia]]), "mmmm")</f>
        <v>February</v>
      </c>
      <c r="J886" s="2">
        <f>DAY(CONSUMO_UP[[#This Row],[Fecha]])</f>
        <v>6</v>
      </c>
      <c r="K886" s="12" t="str">
        <f t="shared" si="13"/>
        <v>06-02-2025_20</v>
      </c>
    </row>
    <row r="887" spans="1:11" x14ac:dyDescent="0.3">
      <c r="A887" s="3">
        <v>45694</v>
      </c>
      <c r="B887" s="6">
        <v>0.875</v>
      </c>
      <c r="C887" s="2">
        <v>7.6180000000000003</v>
      </c>
      <c r="D887" s="2">
        <v>9.7449999999999992</v>
      </c>
      <c r="E887" s="2">
        <v>12.741</v>
      </c>
      <c r="F887" s="2">
        <v>11.805</v>
      </c>
      <c r="G887" s="2">
        <f>YEAR(CONSUMO_UP[[#This Row],[Fecha]])</f>
        <v>2025</v>
      </c>
      <c r="H887" s="2">
        <f>MONTH(CONSUMO_UP[[#This Row],[Fecha]])</f>
        <v>2</v>
      </c>
      <c r="I887" s="12" t="str">
        <f>TEXT(DATE(CONSUMO_UP[[#This Row],[anio]], CONSUMO_UP[[#This Row],[mes]], CONSUMO_UP[[#This Row],[dia]]), "mmmm")</f>
        <v>February</v>
      </c>
      <c r="J887" s="2">
        <f>DAY(CONSUMO_UP[[#This Row],[Fecha]])</f>
        <v>6</v>
      </c>
      <c r="K887" s="12" t="str">
        <f t="shared" si="13"/>
        <v>06-02-2025_21</v>
      </c>
    </row>
    <row r="888" spans="1:11" x14ac:dyDescent="0.3">
      <c r="A888" s="3">
        <v>45694</v>
      </c>
      <c r="B888" s="6">
        <v>0.91666666666666663</v>
      </c>
      <c r="C888" s="2">
        <v>7.6230000000000002</v>
      </c>
      <c r="D888" s="2">
        <v>9.7639999999999993</v>
      </c>
      <c r="E888" s="2">
        <v>12.798999999999999</v>
      </c>
      <c r="F888" s="2">
        <v>11.851000000000001</v>
      </c>
      <c r="G888" s="2">
        <f>YEAR(CONSUMO_UP[[#This Row],[Fecha]])</f>
        <v>2025</v>
      </c>
      <c r="H888" s="2">
        <f>MONTH(CONSUMO_UP[[#This Row],[Fecha]])</f>
        <v>2</v>
      </c>
      <c r="I888" s="12" t="str">
        <f>TEXT(DATE(CONSUMO_UP[[#This Row],[anio]], CONSUMO_UP[[#This Row],[mes]], CONSUMO_UP[[#This Row],[dia]]), "mmmm")</f>
        <v>February</v>
      </c>
      <c r="J888" s="2">
        <f>DAY(CONSUMO_UP[[#This Row],[Fecha]])</f>
        <v>6</v>
      </c>
      <c r="K888" s="12" t="str">
        <f t="shared" si="13"/>
        <v>06-02-2025_22</v>
      </c>
    </row>
    <row r="889" spans="1:11" x14ac:dyDescent="0.3">
      <c r="A889" s="3">
        <v>45694</v>
      </c>
      <c r="B889" s="6">
        <v>0.95833333333333337</v>
      </c>
      <c r="C889" s="2">
        <v>7.9340000000000002</v>
      </c>
      <c r="D889" s="2">
        <v>9.8510000000000009</v>
      </c>
      <c r="E889" s="2">
        <v>12.894</v>
      </c>
      <c r="F889" s="2">
        <v>11.936</v>
      </c>
      <c r="G889" s="2">
        <f>YEAR(CONSUMO_UP[[#This Row],[Fecha]])</f>
        <v>2025</v>
      </c>
      <c r="H889" s="2">
        <f>MONTH(CONSUMO_UP[[#This Row],[Fecha]])</f>
        <v>2</v>
      </c>
      <c r="I889" s="12" t="str">
        <f>TEXT(DATE(CONSUMO_UP[[#This Row],[anio]], CONSUMO_UP[[#This Row],[mes]], CONSUMO_UP[[#This Row],[dia]]), "mmmm")</f>
        <v>February</v>
      </c>
      <c r="J889" s="2">
        <f>DAY(CONSUMO_UP[[#This Row],[Fecha]])</f>
        <v>6</v>
      </c>
      <c r="K889" s="12" t="str">
        <f t="shared" si="13"/>
        <v>06-02-2025_23</v>
      </c>
    </row>
    <row r="890" spans="1:11" x14ac:dyDescent="0.3">
      <c r="A890" s="3">
        <v>45695</v>
      </c>
      <c r="B890" s="6">
        <v>0</v>
      </c>
      <c r="C890" s="2">
        <v>7.899</v>
      </c>
      <c r="D890" s="2">
        <v>9.8859999999999992</v>
      </c>
      <c r="E890" s="2">
        <v>12.919</v>
      </c>
      <c r="F890" s="2">
        <v>11.97</v>
      </c>
      <c r="G890" s="2">
        <f>YEAR(CONSUMO_UP[[#This Row],[Fecha]])</f>
        <v>2025</v>
      </c>
      <c r="H890" s="2">
        <f>MONTH(CONSUMO_UP[[#This Row],[Fecha]])</f>
        <v>2</v>
      </c>
      <c r="I890" s="12" t="str">
        <f>TEXT(DATE(CONSUMO_UP[[#This Row],[anio]], CONSUMO_UP[[#This Row],[mes]], CONSUMO_UP[[#This Row],[dia]]), "mmmm")</f>
        <v>February</v>
      </c>
      <c r="J890" s="2">
        <f>DAY(CONSUMO_UP[[#This Row],[Fecha]])</f>
        <v>7</v>
      </c>
      <c r="K890" s="12" t="str">
        <f t="shared" si="13"/>
        <v>07-02-2025_00</v>
      </c>
    </row>
    <row r="891" spans="1:11" x14ac:dyDescent="0.3">
      <c r="A891" s="3">
        <v>45695</v>
      </c>
      <c r="B891" s="6">
        <v>4.1666666666666664E-2</v>
      </c>
      <c r="C891" s="2">
        <v>7.734</v>
      </c>
      <c r="D891" s="2">
        <v>9.9610000000000003</v>
      </c>
      <c r="E891" s="2">
        <v>12.977</v>
      </c>
      <c r="F891" s="2">
        <v>12.045999999999999</v>
      </c>
      <c r="G891" s="2">
        <f>YEAR(CONSUMO_UP[[#This Row],[Fecha]])</f>
        <v>2025</v>
      </c>
      <c r="H891" s="2">
        <f>MONTH(CONSUMO_UP[[#This Row],[Fecha]])</f>
        <v>2</v>
      </c>
      <c r="I891" s="12" t="str">
        <f>TEXT(DATE(CONSUMO_UP[[#This Row],[anio]], CONSUMO_UP[[#This Row],[mes]], CONSUMO_UP[[#This Row],[dia]]), "mmmm")</f>
        <v>February</v>
      </c>
      <c r="J891" s="2">
        <f>DAY(CONSUMO_UP[[#This Row],[Fecha]])</f>
        <v>7</v>
      </c>
      <c r="K891" s="12" t="str">
        <f t="shared" si="13"/>
        <v>07-02-2025_01</v>
      </c>
    </row>
    <row r="892" spans="1:11" x14ac:dyDescent="0.3">
      <c r="A892" s="3">
        <v>45695</v>
      </c>
      <c r="B892" s="6">
        <v>8.3333333333333329E-2</v>
      </c>
      <c r="C892" s="2">
        <v>7.63</v>
      </c>
      <c r="D892" s="2">
        <v>9.9160000000000004</v>
      </c>
      <c r="E892" s="2">
        <v>12.897</v>
      </c>
      <c r="F892" s="2">
        <v>11.975</v>
      </c>
      <c r="G892" s="2">
        <f>YEAR(CONSUMO_UP[[#This Row],[Fecha]])</f>
        <v>2025</v>
      </c>
      <c r="H892" s="2">
        <f>MONTH(CONSUMO_UP[[#This Row],[Fecha]])</f>
        <v>2</v>
      </c>
      <c r="I892" s="12" t="str">
        <f>TEXT(DATE(CONSUMO_UP[[#This Row],[anio]], CONSUMO_UP[[#This Row],[mes]], CONSUMO_UP[[#This Row],[dia]]), "mmmm")</f>
        <v>February</v>
      </c>
      <c r="J892" s="2">
        <f>DAY(CONSUMO_UP[[#This Row],[Fecha]])</f>
        <v>7</v>
      </c>
      <c r="K892" s="12" t="str">
        <f t="shared" si="13"/>
        <v>07-02-2025_02</v>
      </c>
    </row>
    <row r="893" spans="1:11" x14ac:dyDescent="0.3">
      <c r="A893" s="3">
        <v>45695</v>
      </c>
      <c r="B893" s="6">
        <v>0.125</v>
      </c>
      <c r="C893" s="2">
        <v>7.5570000000000004</v>
      </c>
      <c r="D893" s="2">
        <v>9.9220000000000006</v>
      </c>
      <c r="E893" s="2">
        <v>12.878</v>
      </c>
      <c r="F893" s="2">
        <v>11.949</v>
      </c>
      <c r="G893" s="2">
        <f>YEAR(CONSUMO_UP[[#This Row],[Fecha]])</f>
        <v>2025</v>
      </c>
      <c r="H893" s="2">
        <f>MONTH(CONSUMO_UP[[#This Row],[Fecha]])</f>
        <v>2</v>
      </c>
      <c r="I893" s="12" t="str">
        <f>TEXT(DATE(CONSUMO_UP[[#This Row],[anio]], CONSUMO_UP[[#This Row],[mes]], CONSUMO_UP[[#This Row],[dia]]), "mmmm")</f>
        <v>February</v>
      </c>
      <c r="J893" s="2">
        <f>DAY(CONSUMO_UP[[#This Row],[Fecha]])</f>
        <v>7</v>
      </c>
      <c r="K893" s="12" t="str">
        <f t="shared" si="13"/>
        <v>07-02-2025_03</v>
      </c>
    </row>
    <row r="894" spans="1:11" x14ac:dyDescent="0.3">
      <c r="A894" s="3">
        <v>45695</v>
      </c>
      <c r="B894" s="6">
        <v>0.16666666666666666</v>
      </c>
      <c r="C894" s="2">
        <v>7.6529999999999996</v>
      </c>
      <c r="D894" s="2">
        <v>9.9420000000000002</v>
      </c>
      <c r="E894" s="2">
        <v>12.897</v>
      </c>
      <c r="F894" s="2">
        <v>11.967000000000001</v>
      </c>
      <c r="G894" s="2">
        <f>YEAR(CONSUMO_UP[[#This Row],[Fecha]])</f>
        <v>2025</v>
      </c>
      <c r="H894" s="2">
        <f>MONTH(CONSUMO_UP[[#This Row],[Fecha]])</f>
        <v>2</v>
      </c>
      <c r="I894" s="12" t="str">
        <f>TEXT(DATE(CONSUMO_UP[[#This Row],[anio]], CONSUMO_UP[[#This Row],[mes]], CONSUMO_UP[[#This Row],[dia]]), "mmmm")</f>
        <v>February</v>
      </c>
      <c r="J894" s="2">
        <f>DAY(CONSUMO_UP[[#This Row],[Fecha]])</f>
        <v>7</v>
      </c>
      <c r="K894" s="12" t="str">
        <f t="shared" si="13"/>
        <v>07-02-2025_04</v>
      </c>
    </row>
    <row r="895" spans="1:11" x14ac:dyDescent="0.3">
      <c r="A895" s="3">
        <v>45695</v>
      </c>
      <c r="B895" s="6">
        <v>0.20833333333333334</v>
      </c>
      <c r="C895" s="2">
        <v>7.5819999999999999</v>
      </c>
      <c r="D895" s="2">
        <v>9.7720000000000002</v>
      </c>
      <c r="E895" s="2">
        <v>12.664999999999999</v>
      </c>
      <c r="F895" s="2">
        <v>11.762</v>
      </c>
      <c r="G895" s="2">
        <f>YEAR(CONSUMO_UP[[#This Row],[Fecha]])</f>
        <v>2025</v>
      </c>
      <c r="H895" s="2">
        <f>MONTH(CONSUMO_UP[[#This Row],[Fecha]])</f>
        <v>2</v>
      </c>
      <c r="I895" s="12" t="str">
        <f>TEXT(DATE(CONSUMO_UP[[#This Row],[anio]], CONSUMO_UP[[#This Row],[mes]], CONSUMO_UP[[#This Row],[dia]]), "mmmm")</f>
        <v>February</v>
      </c>
      <c r="J895" s="2">
        <f>DAY(CONSUMO_UP[[#This Row],[Fecha]])</f>
        <v>7</v>
      </c>
      <c r="K895" s="12" t="str">
        <f t="shared" si="13"/>
        <v>07-02-2025_05</v>
      </c>
    </row>
    <row r="896" spans="1:11" x14ac:dyDescent="0.3">
      <c r="A896" s="3">
        <v>45695</v>
      </c>
      <c r="B896" s="6">
        <v>0.25</v>
      </c>
      <c r="C896" s="2">
        <v>5.2789999999999999</v>
      </c>
      <c r="D896" s="2">
        <v>6.8259999999999996</v>
      </c>
      <c r="E896" s="2">
        <v>8.9239999999999995</v>
      </c>
      <c r="F896" s="2">
        <v>8.4049999999999994</v>
      </c>
      <c r="G896" s="2">
        <f>YEAR(CONSUMO_UP[[#This Row],[Fecha]])</f>
        <v>2025</v>
      </c>
      <c r="H896" s="2">
        <f>MONTH(CONSUMO_UP[[#This Row],[Fecha]])</f>
        <v>2</v>
      </c>
      <c r="I896" s="12" t="str">
        <f>TEXT(DATE(CONSUMO_UP[[#This Row],[anio]], CONSUMO_UP[[#This Row],[mes]], CONSUMO_UP[[#This Row],[dia]]), "mmmm")</f>
        <v>February</v>
      </c>
      <c r="J896" s="2">
        <f>DAY(CONSUMO_UP[[#This Row],[Fecha]])</f>
        <v>7</v>
      </c>
      <c r="K896" s="12" t="str">
        <f t="shared" si="13"/>
        <v>07-02-2025_06</v>
      </c>
    </row>
    <row r="897" spans="1:11" x14ac:dyDescent="0.3">
      <c r="A897" s="3">
        <v>45695</v>
      </c>
      <c r="B897" s="6">
        <v>0.29166666666666669</v>
      </c>
      <c r="C897" s="2">
        <v>0</v>
      </c>
      <c r="D897" s="2">
        <v>0</v>
      </c>
      <c r="E897" s="2">
        <v>0</v>
      </c>
      <c r="F897" s="2">
        <v>0</v>
      </c>
      <c r="G897" s="2">
        <f>YEAR(CONSUMO_UP[[#This Row],[Fecha]])</f>
        <v>2025</v>
      </c>
      <c r="H897" s="2">
        <f>MONTH(CONSUMO_UP[[#This Row],[Fecha]])</f>
        <v>2</v>
      </c>
      <c r="I897" s="12" t="str">
        <f>TEXT(DATE(CONSUMO_UP[[#This Row],[anio]], CONSUMO_UP[[#This Row],[mes]], CONSUMO_UP[[#This Row],[dia]]), "mmmm")</f>
        <v>February</v>
      </c>
      <c r="J897" s="2">
        <f>DAY(CONSUMO_UP[[#This Row],[Fecha]])</f>
        <v>7</v>
      </c>
      <c r="K897" s="12" t="str">
        <f t="shared" si="13"/>
        <v>07-02-2025_07</v>
      </c>
    </row>
    <row r="898" spans="1:11" x14ac:dyDescent="0.3">
      <c r="A898" s="3">
        <v>45695</v>
      </c>
      <c r="B898" s="6">
        <v>0.33333333333333331</v>
      </c>
      <c r="C898" s="2">
        <v>0</v>
      </c>
      <c r="D898" s="2">
        <v>0</v>
      </c>
      <c r="E898" s="2">
        <v>0</v>
      </c>
      <c r="F898" s="2">
        <v>0</v>
      </c>
      <c r="G898" s="2">
        <f>YEAR(CONSUMO_UP[[#This Row],[Fecha]])</f>
        <v>2025</v>
      </c>
      <c r="H898" s="2">
        <f>MONTH(CONSUMO_UP[[#This Row],[Fecha]])</f>
        <v>2</v>
      </c>
      <c r="I898" s="12" t="str">
        <f>TEXT(DATE(CONSUMO_UP[[#This Row],[anio]], CONSUMO_UP[[#This Row],[mes]], CONSUMO_UP[[#This Row],[dia]]), "mmmm")</f>
        <v>February</v>
      </c>
      <c r="J898" s="2">
        <f>DAY(CONSUMO_UP[[#This Row],[Fecha]])</f>
        <v>7</v>
      </c>
      <c r="K898" s="12" t="str">
        <f t="shared" ref="K898:K961" si="14">TEXT(A898,"dd-mm-yyyy") &amp; "_" &amp; TEXT(HOUR(B898),"00")</f>
        <v>07-02-2025_08</v>
      </c>
    </row>
    <row r="899" spans="1:11" x14ac:dyDescent="0.3">
      <c r="A899" s="3">
        <v>45695</v>
      </c>
      <c r="B899" s="6">
        <v>0.375</v>
      </c>
      <c r="C899" s="2">
        <v>0</v>
      </c>
      <c r="D899" s="2">
        <v>0</v>
      </c>
      <c r="E899" s="2">
        <v>0</v>
      </c>
      <c r="F899" s="2">
        <v>0</v>
      </c>
      <c r="G899" s="2">
        <f>YEAR(CONSUMO_UP[[#This Row],[Fecha]])</f>
        <v>2025</v>
      </c>
      <c r="H899" s="2">
        <f>MONTH(CONSUMO_UP[[#This Row],[Fecha]])</f>
        <v>2</v>
      </c>
      <c r="I899" s="12" t="str">
        <f>TEXT(DATE(CONSUMO_UP[[#This Row],[anio]], CONSUMO_UP[[#This Row],[mes]], CONSUMO_UP[[#This Row],[dia]]), "mmmm")</f>
        <v>February</v>
      </c>
      <c r="J899" s="2">
        <f>DAY(CONSUMO_UP[[#This Row],[Fecha]])</f>
        <v>7</v>
      </c>
      <c r="K899" s="12" t="str">
        <f t="shared" si="14"/>
        <v>07-02-2025_09</v>
      </c>
    </row>
    <row r="900" spans="1:11" x14ac:dyDescent="0.3">
      <c r="A900" s="3">
        <v>45695</v>
      </c>
      <c r="B900" s="6">
        <v>0.41666666666666669</v>
      </c>
      <c r="C900" s="2">
        <v>0</v>
      </c>
      <c r="D900" s="2">
        <v>0</v>
      </c>
      <c r="E900" s="2">
        <v>0</v>
      </c>
      <c r="F900" s="2">
        <v>0</v>
      </c>
      <c r="G900" s="2">
        <f>YEAR(CONSUMO_UP[[#This Row],[Fecha]])</f>
        <v>2025</v>
      </c>
      <c r="H900" s="2">
        <f>MONTH(CONSUMO_UP[[#This Row],[Fecha]])</f>
        <v>2</v>
      </c>
      <c r="I900" s="12" t="str">
        <f>TEXT(DATE(CONSUMO_UP[[#This Row],[anio]], CONSUMO_UP[[#This Row],[mes]], CONSUMO_UP[[#This Row],[dia]]), "mmmm")</f>
        <v>February</v>
      </c>
      <c r="J900" s="2">
        <f>DAY(CONSUMO_UP[[#This Row],[Fecha]])</f>
        <v>7</v>
      </c>
      <c r="K900" s="12" t="str">
        <f t="shared" si="14"/>
        <v>07-02-2025_10</v>
      </c>
    </row>
    <row r="901" spans="1:11" x14ac:dyDescent="0.3">
      <c r="A901" s="3">
        <v>45695</v>
      </c>
      <c r="B901" s="6">
        <v>0.45833333333333331</v>
      </c>
      <c r="C901" s="2">
        <v>0</v>
      </c>
      <c r="D901" s="2">
        <v>0</v>
      </c>
      <c r="E901" s="2">
        <v>0</v>
      </c>
      <c r="F901" s="2">
        <v>0</v>
      </c>
      <c r="G901" s="2">
        <f>YEAR(CONSUMO_UP[[#This Row],[Fecha]])</f>
        <v>2025</v>
      </c>
      <c r="H901" s="2">
        <f>MONTH(CONSUMO_UP[[#This Row],[Fecha]])</f>
        <v>2</v>
      </c>
      <c r="I901" s="12" t="str">
        <f>TEXT(DATE(CONSUMO_UP[[#This Row],[anio]], CONSUMO_UP[[#This Row],[mes]], CONSUMO_UP[[#This Row],[dia]]), "mmmm")</f>
        <v>February</v>
      </c>
      <c r="J901" s="2">
        <f>DAY(CONSUMO_UP[[#This Row],[Fecha]])</f>
        <v>7</v>
      </c>
      <c r="K901" s="12" t="str">
        <f t="shared" si="14"/>
        <v>07-02-2025_11</v>
      </c>
    </row>
    <row r="902" spans="1:11" x14ac:dyDescent="0.3">
      <c r="A902" s="3">
        <v>45695</v>
      </c>
      <c r="B902" s="6">
        <v>0.5</v>
      </c>
      <c r="C902" s="2">
        <v>0</v>
      </c>
      <c r="D902" s="2">
        <v>0</v>
      </c>
      <c r="E902" s="2">
        <v>0</v>
      </c>
      <c r="F902" s="2">
        <v>0</v>
      </c>
      <c r="G902" s="2">
        <f>YEAR(CONSUMO_UP[[#This Row],[Fecha]])</f>
        <v>2025</v>
      </c>
      <c r="H902" s="2">
        <f>MONTH(CONSUMO_UP[[#This Row],[Fecha]])</f>
        <v>2</v>
      </c>
      <c r="I902" s="12" t="str">
        <f>TEXT(DATE(CONSUMO_UP[[#This Row],[anio]], CONSUMO_UP[[#This Row],[mes]], CONSUMO_UP[[#This Row],[dia]]), "mmmm")</f>
        <v>February</v>
      </c>
      <c r="J902" s="2">
        <f>DAY(CONSUMO_UP[[#This Row],[Fecha]])</f>
        <v>7</v>
      </c>
      <c r="K902" s="12" t="str">
        <f t="shared" si="14"/>
        <v>07-02-2025_12</v>
      </c>
    </row>
    <row r="903" spans="1:11" x14ac:dyDescent="0.3">
      <c r="A903" s="3">
        <v>45695</v>
      </c>
      <c r="B903" s="6">
        <v>0.54166666666666663</v>
      </c>
      <c r="C903" s="2">
        <v>0</v>
      </c>
      <c r="D903" s="2">
        <v>0</v>
      </c>
      <c r="E903" s="2">
        <v>0</v>
      </c>
      <c r="F903" s="2">
        <v>0</v>
      </c>
      <c r="G903" s="2">
        <f>YEAR(CONSUMO_UP[[#This Row],[Fecha]])</f>
        <v>2025</v>
      </c>
      <c r="H903" s="2">
        <f>MONTH(CONSUMO_UP[[#This Row],[Fecha]])</f>
        <v>2</v>
      </c>
      <c r="I903" s="12" t="str">
        <f>TEXT(DATE(CONSUMO_UP[[#This Row],[anio]], CONSUMO_UP[[#This Row],[mes]], CONSUMO_UP[[#This Row],[dia]]), "mmmm")</f>
        <v>February</v>
      </c>
      <c r="J903" s="2">
        <f>DAY(CONSUMO_UP[[#This Row],[Fecha]])</f>
        <v>7</v>
      </c>
      <c r="K903" s="12" t="str">
        <f t="shared" si="14"/>
        <v>07-02-2025_13</v>
      </c>
    </row>
    <row r="904" spans="1:11" x14ac:dyDescent="0.3">
      <c r="A904" s="3">
        <v>45695</v>
      </c>
      <c r="B904" s="6">
        <v>0.58333333333333337</v>
      </c>
      <c r="C904" s="2">
        <v>0</v>
      </c>
      <c r="D904" s="2">
        <v>0</v>
      </c>
      <c r="E904" s="2">
        <v>0</v>
      </c>
      <c r="F904" s="2">
        <v>0</v>
      </c>
      <c r="G904" s="2">
        <f>YEAR(CONSUMO_UP[[#This Row],[Fecha]])</f>
        <v>2025</v>
      </c>
      <c r="H904" s="2">
        <f>MONTH(CONSUMO_UP[[#This Row],[Fecha]])</f>
        <v>2</v>
      </c>
      <c r="I904" s="12" t="str">
        <f>TEXT(DATE(CONSUMO_UP[[#This Row],[anio]], CONSUMO_UP[[#This Row],[mes]], CONSUMO_UP[[#This Row],[dia]]), "mmmm")</f>
        <v>February</v>
      </c>
      <c r="J904" s="2">
        <f>DAY(CONSUMO_UP[[#This Row],[Fecha]])</f>
        <v>7</v>
      </c>
      <c r="K904" s="12" t="str">
        <f t="shared" si="14"/>
        <v>07-02-2025_14</v>
      </c>
    </row>
    <row r="905" spans="1:11" x14ac:dyDescent="0.3">
      <c r="A905" s="3">
        <v>45695</v>
      </c>
      <c r="B905" s="6">
        <v>0.625</v>
      </c>
      <c r="C905" s="2">
        <v>0</v>
      </c>
      <c r="D905" s="2">
        <v>0</v>
      </c>
      <c r="E905" s="2">
        <v>0</v>
      </c>
      <c r="F905" s="2">
        <v>0</v>
      </c>
      <c r="G905" s="2">
        <f>YEAR(CONSUMO_UP[[#This Row],[Fecha]])</f>
        <v>2025</v>
      </c>
      <c r="H905" s="2">
        <f>MONTH(CONSUMO_UP[[#This Row],[Fecha]])</f>
        <v>2</v>
      </c>
      <c r="I905" s="12" t="str">
        <f>TEXT(DATE(CONSUMO_UP[[#This Row],[anio]], CONSUMO_UP[[#This Row],[mes]], CONSUMO_UP[[#This Row],[dia]]), "mmmm")</f>
        <v>February</v>
      </c>
      <c r="J905" s="2">
        <f>DAY(CONSUMO_UP[[#This Row],[Fecha]])</f>
        <v>7</v>
      </c>
      <c r="K905" s="12" t="str">
        <f t="shared" si="14"/>
        <v>07-02-2025_15</v>
      </c>
    </row>
    <row r="906" spans="1:11" x14ac:dyDescent="0.3">
      <c r="A906" s="3">
        <v>45695</v>
      </c>
      <c r="B906" s="6">
        <v>0.66666666666666663</v>
      </c>
      <c r="C906" s="2">
        <v>0</v>
      </c>
      <c r="D906" s="2">
        <v>0</v>
      </c>
      <c r="E906" s="2">
        <v>0</v>
      </c>
      <c r="F906" s="2">
        <v>0</v>
      </c>
      <c r="G906" s="2">
        <f>YEAR(CONSUMO_UP[[#This Row],[Fecha]])</f>
        <v>2025</v>
      </c>
      <c r="H906" s="2">
        <f>MONTH(CONSUMO_UP[[#This Row],[Fecha]])</f>
        <v>2</v>
      </c>
      <c r="I906" s="12" t="str">
        <f>TEXT(DATE(CONSUMO_UP[[#This Row],[anio]], CONSUMO_UP[[#This Row],[mes]], CONSUMO_UP[[#This Row],[dia]]), "mmmm")</f>
        <v>February</v>
      </c>
      <c r="J906" s="2">
        <f>DAY(CONSUMO_UP[[#This Row],[Fecha]])</f>
        <v>7</v>
      </c>
      <c r="K906" s="12" t="str">
        <f t="shared" si="14"/>
        <v>07-02-2025_16</v>
      </c>
    </row>
    <row r="907" spans="1:11" x14ac:dyDescent="0.3">
      <c r="A907" s="3">
        <v>45695</v>
      </c>
      <c r="B907" s="6">
        <v>0.70833333333333337</v>
      </c>
      <c r="C907" s="2">
        <v>0</v>
      </c>
      <c r="D907" s="2">
        <v>0</v>
      </c>
      <c r="E907" s="2">
        <v>0</v>
      </c>
      <c r="F907" s="2">
        <v>0</v>
      </c>
      <c r="G907" s="2">
        <f>YEAR(CONSUMO_UP[[#This Row],[Fecha]])</f>
        <v>2025</v>
      </c>
      <c r="H907" s="2">
        <f>MONTH(CONSUMO_UP[[#This Row],[Fecha]])</f>
        <v>2</v>
      </c>
      <c r="I907" s="12" t="str">
        <f>TEXT(DATE(CONSUMO_UP[[#This Row],[anio]], CONSUMO_UP[[#This Row],[mes]], CONSUMO_UP[[#This Row],[dia]]), "mmmm")</f>
        <v>February</v>
      </c>
      <c r="J907" s="2">
        <f>DAY(CONSUMO_UP[[#This Row],[Fecha]])</f>
        <v>7</v>
      </c>
      <c r="K907" s="12" t="str">
        <f t="shared" si="14"/>
        <v>07-02-2025_17</v>
      </c>
    </row>
    <row r="908" spans="1:11" x14ac:dyDescent="0.3">
      <c r="A908" s="3">
        <v>45695</v>
      </c>
      <c r="B908" s="6">
        <v>0.75</v>
      </c>
      <c r="C908" s="2">
        <v>4.0039999999999996</v>
      </c>
      <c r="D908" s="2">
        <v>4.6210000000000004</v>
      </c>
      <c r="E908" s="2">
        <v>4.508</v>
      </c>
      <c r="F908" s="2">
        <v>4.3230000000000004</v>
      </c>
      <c r="G908" s="2">
        <f>YEAR(CONSUMO_UP[[#This Row],[Fecha]])</f>
        <v>2025</v>
      </c>
      <c r="H908" s="2">
        <f>MONTH(CONSUMO_UP[[#This Row],[Fecha]])</f>
        <v>2</v>
      </c>
      <c r="I908" s="12" t="str">
        <f>TEXT(DATE(CONSUMO_UP[[#This Row],[anio]], CONSUMO_UP[[#This Row],[mes]], CONSUMO_UP[[#This Row],[dia]]), "mmmm")</f>
        <v>February</v>
      </c>
      <c r="J908" s="2">
        <f>DAY(CONSUMO_UP[[#This Row],[Fecha]])</f>
        <v>7</v>
      </c>
      <c r="K908" s="12" t="str">
        <f t="shared" si="14"/>
        <v>07-02-2025_18</v>
      </c>
    </row>
    <row r="909" spans="1:11" x14ac:dyDescent="0.3">
      <c r="A909" s="3">
        <v>45695</v>
      </c>
      <c r="B909" s="6">
        <v>0.79166666666666663</v>
      </c>
      <c r="C909" s="2">
        <v>7.7690000000000001</v>
      </c>
      <c r="D909" s="2">
        <v>9.9359999999999999</v>
      </c>
      <c r="E909" s="2">
        <v>12.768000000000001</v>
      </c>
      <c r="F909" s="2">
        <v>11.897</v>
      </c>
      <c r="G909" s="2">
        <f>YEAR(CONSUMO_UP[[#This Row],[Fecha]])</f>
        <v>2025</v>
      </c>
      <c r="H909" s="2">
        <f>MONTH(CONSUMO_UP[[#This Row],[Fecha]])</f>
        <v>2</v>
      </c>
      <c r="I909" s="12" t="str">
        <f>TEXT(DATE(CONSUMO_UP[[#This Row],[anio]], CONSUMO_UP[[#This Row],[mes]], CONSUMO_UP[[#This Row],[dia]]), "mmmm")</f>
        <v>February</v>
      </c>
      <c r="J909" s="2">
        <f>DAY(CONSUMO_UP[[#This Row],[Fecha]])</f>
        <v>7</v>
      </c>
      <c r="K909" s="12" t="str">
        <f t="shared" si="14"/>
        <v>07-02-2025_19</v>
      </c>
    </row>
    <row r="910" spans="1:11" x14ac:dyDescent="0.3">
      <c r="A910" s="3">
        <v>45695</v>
      </c>
      <c r="B910" s="6">
        <v>0.83333333333333337</v>
      </c>
      <c r="C910" s="2">
        <v>7.6470000000000002</v>
      </c>
      <c r="D910" s="2">
        <v>9.7759999999999998</v>
      </c>
      <c r="E910" s="2">
        <v>12.821</v>
      </c>
      <c r="F910" s="2">
        <v>11.891999999999999</v>
      </c>
      <c r="G910" s="2">
        <f>YEAR(CONSUMO_UP[[#This Row],[Fecha]])</f>
        <v>2025</v>
      </c>
      <c r="H910" s="2">
        <f>MONTH(CONSUMO_UP[[#This Row],[Fecha]])</f>
        <v>2</v>
      </c>
      <c r="I910" s="12" t="str">
        <f>TEXT(DATE(CONSUMO_UP[[#This Row],[anio]], CONSUMO_UP[[#This Row],[mes]], CONSUMO_UP[[#This Row],[dia]]), "mmmm")</f>
        <v>February</v>
      </c>
      <c r="J910" s="2">
        <f>DAY(CONSUMO_UP[[#This Row],[Fecha]])</f>
        <v>7</v>
      </c>
      <c r="K910" s="12" t="str">
        <f t="shared" si="14"/>
        <v>07-02-2025_20</v>
      </c>
    </row>
    <row r="911" spans="1:11" x14ac:dyDescent="0.3">
      <c r="A911" s="3">
        <v>45695</v>
      </c>
      <c r="B911" s="6">
        <v>0.875</v>
      </c>
      <c r="C911" s="2">
        <v>7.5250000000000004</v>
      </c>
      <c r="D911" s="2">
        <v>9.7479999999999993</v>
      </c>
      <c r="E911" s="2">
        <v>12.794</v>
      </c>
      <c r="F911" s="2">
        <v>11.856</v>
      </c>
      <c r="G911" s="2">
        <f>YEAR(CONSUMO_UP[[#This Row],[Fecha]])</f>
        <v>2025</v>
      </c>
      <c r="H911" s="2">
        <f>MONTH(CONSUMO_UP[[#This Row],[Fecha]])</f>
        <v>2</v>
      </c>
      <c r="I911" s="12" t="str">
        <f>TEXT(DATE(CONSUMO_UP[[#This Row],[anio]], CONSUMO_UP[[#This Row],[mes]], CONSUMO_UP[[#This Row],[dia]]), "mmmm")</f>
        <v>February</v>
      </c>
      <c r="J911" s="2">
        <f>DAY(CONSUMO_UP[[#This Row],[Fecha]])</f>
        <v>7</v>
      </c>
      <c r="K911" s="12" t="str">
        <f t="shared" si="14"/>
        <v>07-02-2025_21</v>
      </c>
    </row>
    <row r="912" spans="1:11" x14ac:dyDescent="0.3">
      <c r="A912" s="3">
        <v>45695</v>
      </c>
      <c r="B912" s="6">
        <v>0.91666666666666663</v>
      </c>
      <c r="C912" s="2">
        <v>7.5880000000000001</v>
      </c>
      <c r="D912" s="2">
        <v>9.7729999999999997</v>
      </c>
      <c r="E912" s="2">
        <v>12.826000000000001</v>
      </c>
      <c r="F912" s="2">
        <v>11.878</v>
      </c>
      <c r="G912" s="2">
        <f>YEAR(CONSUMO_UP[[#This Row],[Fecha]])</f>
        <v>2025</v>
      </c>
      <c r="H912" s="2">
        <f>MONTH(CONSUMO_UP[[#This Row],[Fecha]])</f>
        <v>2</v>
      </c>
      <c r="I912" s="12" t="str">
        <f>TEXT(DATE(CONSUMO_UP[[#This Row],[anio]], CONSUMO_UP[[#This Row],[mes]], CONSUMO_UP[[#This Row],[dia]]), "mmmm")</f>
        <v>February</v>
      </c>
      <c r="J912" s="2">
        <f>DAY(CONSUMO_UP[[#This Row],[Fecha]])</f>
        <v>7</v>
      </c>
      <c r="K912" s="12" t="str">
        <f t="shared" si="14"/>
        <v>07-02-2025_22</v>
      </c>
    </row>
    <row r="913" spans="1:11" x14ac:dyDescent="0.3">
      <c r="A913" s="3">
        <v>45695</v>
      </c>
      <c r="B913" s="6">
        <v>0.95833333333333337</v>
      </c>
      <c r="C913" s="2">
        <v>7.9059999999999997</v>
      </c>
      <c r="D913" s="2">
        <v>9.8309999999999995</v>
      </c>
      <c r="E913" s="2">
        <v>12.891999999999999</v>
      </c>
      <c r="F913" s="2">
        <v>11.917999999999999</v>
      </c>
      <c r="G913" s="2">
        <f>YEAR(CONSUMO_UP[[#This Row],[Fecha]])</f>
        <v>2025</v>
      </c>
      <c r="H913" s="2">
        <f>MONTH(CONSUMO_UP[[#This Row],[Fecha]])</f>
        <v>2</v>
      </c>
      <c r="I913" s="12" t="str">
        <f>TEXT(DATE(CONSUMO_UP[[#This Row],[anio]], CONSUMO_UP[[#This Row],[mes]], CONSUMO_UP[[#This Row],[dia]]), "mmmm")</f>
        <v>February</v>
      </c>
      <c r="J913" s="2">
        <f>DAY(CONSUMO_UP[[#This Row],[Fecha]])</f>
        <v>7</v>
      </c>
      <c r="K913" s="12" t="str">
        <f t="shared" si="14"/>
        <v>07-02-2025_23</v>
      </c>
    </row>
    <row r="914" spans="1:11" x14ac:dyDescent="0.3">
      <c r="A914" s="3">
        <v>45696</v>
      </c>
      <c r="B914" s="6">
        <v>0</v>
      </c>
      <c r="C914" s="2">
        <v>8.2010000000000005</v>
      </c>
      <c r="D914" s="2">
        <v>9.8940000000000001</v>
      </c>
      <c r="E914" s="2">
        <v>12.949</v>
      </c>
      <c r="F914" s="2">
        <v>11.965999999999999</v>
      </c>
      <c r="G914" s="2">
        <f>YEAR(CONSUMO_UP[[#This Row],[Fecha]])</f>
        <v>2025</v>
      </c>
      <c r="H914" s="2">
        <f>MONTH(CONSUMO_UP[[#This Row],[Fecha]])</f>
        <v>2</v>
      </c>
      <c r="I914" s="12" t="str">
        <f>TEXT(DATE(CONSUMO_UP[[#This Row],[anio]], CONSUMO_UP[[#This Row],[mes]], CONSUMO_UP[[#This Row],[dia]]), "mmmm")</f>
        <v>February</v>
      </c>
      <c r="J914" s="2">
        <f>DAY(CONSUMO_UP[[#This Row],[Fecha]])</f>
        <v>8</v>
      </c>
      <c r="K914" s="12" t="str">
        <f t="shared" si="14"/>
        <v>08-02-2025_00</v>
      </c>
    </row>
    <row r="915" spans="1:11" x14ac:dyDescent="0.3">
      <c r="A915" s="3">
        <v>45696</v>
      </c>
      <c r="B915" s="6">
        <v>4.1666666666666664E-2</v>
      </c>
      <c r="C915" s="2">
        <v>8.0830000000000002</v>
      </c>
      <c r="D915" s="2">
        <v>9.9179999999999993</v>
      </c>
      <c r="E915" s="2">
        <v>12.942</v>
      </c>
      <c r="F915" s="2">
        <v>11.978999999999999</v>
      </c>
      <c r="G915" s="2">
        <f>YEAR(CONSUMO_UP[[#This Row],[Fecha]])</f>
        <v>2025</v>
      </c>
      <c r="H915" s="2">
        <f>MONTH(CONSUMO_UP[[#This Row],[Fecha]])</f>
        <v>2</v>
      </c>
      <c r="I915" s="12" t="str">
        <f>TEXT(DATE(CONSUMO_UP[[#This Row],[anio]], CONSUMO_UP[[#This Row],[mes]], CONSUMO_UP[[#This Row],[dia]]), "mmmm")</f>
        <v>February</v>
      </c>
      <c r="J915" s="2">
        <f>DAY(CONSUMO_UP[[#This Row],[Fecha]])</f>
        <v>8</v>
      </c>
      <c r="K915" s="12" t="str">
        <f t="shared" si="14"/>
        <v>08-02-2025_01</v>
      </c>
    </row>
    <row r="916" spans="1:11" x14ac:dyDescent="0.3">
      <c r="A916" s="3">
        <v>45696</v>
      </c>
      <c r="B916" s="6">
        <v>8.3333333333333329E-2</v>
      </c>
      <c r="C916" s="2">
        <v>7.9390000000000001</v>
      </c>
      <c r="D916" s="2">
        <v>9.8550000000000004</v>
      </c>
      <c r="E916" s="2">
        <v>12.83</v>
      </c>
      <c r="F916" s="2">
        <v>11.881</v>
      </c>
      <c r="G916" s="2">
        <f>YEAR(CONSUMO_UP[[#This Row],[Fecha]])</f>
        <v>2025</v>
      </c>
      <c r="H916" s="2">
        <f>MONTH(CONSUMO_UP[[#This Row],[Fecha]])</f>
        <v>2</v>
      </c>
      <c r="I916" s="12" t="str">
        <f>TEXT(DATE(CONSUMO_UP[[#This Row],[anio]], CONSUMO_UP[[#This Row],[mes]], CONSUMO_UP[[#This Row],[dia]]), "mmmm")</f>
        <v>February</v>
      </c>
      <c r="J916" s="2">
        <f>DAY(CONSUMO_UP[[#This Row],[Fecha]])</f>
        <v>8</v>
      </c>
      <c r="K916" s="12" t="str">
        <f t="shared" si="14"/>
        <v>08-02-2025_02</v>
      </c>
    </row>
    <row r="917" spans="1:11" x14ac:dyDescent="0.3">
      <c r="A917" s="3">
        <v>45696</v>
      </c>
      <c r="B917" s="6">
        <v>0.125</v>
      </c>
      <c r="C917" s="2">
        <v>7.6970000000000001</v>
      </c>
      <c r="D917" s="2">
        <v>9.8529999999999998</v>
      </c>
      <c r="E917" s="2">
        <v>12.802</v>
      </c>
      <c r="F917" s="2">
        <v>11.887</v>
      </c>
      <c r="G917" s="2">
        <f>YEAR(CONSUMO_UP[[#This Row],[Fecha]])</f>
        <v>2025</v>
      </c>
      <c r="H917" s="2">
        <f>MONTH(CONSUMO_UP[[#This Row],[Fecha]])</f>
        <v>2</v>
      </c>
      <c r="I917" s="12" t="str">
        <f>TEXT(DATE(CONSUMO_UP[[#This Row],[anio]], CONSUMO_UP[[#This Row],[mes]], CONSUMO_UP[[#This Row],[dia]]), "mmmm")</f>
        <v>February</v>
      </c>
      <c r="J917" s="2">
        <f>DAY(CONSUMO_UP[[#This Row],[Fecha]])</f>
        <v>8</v>
      </c>
      <c r="K917" s="12" t="str">
        <f t="shared" si="14"/>
        <v>08-02-2025_03</v>
      </c>
    </row>
    <row r="918" spans="1:11" x14ac:dyDescent="0.3">
      <c r="A918" s="3">
        <v>45696</v>
      </c>
      <c r="B918" s="6">
        <v>0.16666666666666666</v>
      </c>
      <c r="C918" s="2">
        <v>7.6980000000000004</v>
      </c>
      <c r="D918" s="2">
        <v>9.8789999999999996</v>
      </c>
      <c r="E918" s="2">
        <v>12.821999999999999</v>
      </c>
      <c r="F918" s="2">
        <v>11.91</v>
      </c>
      <c r="G918" s="2">
        <f>YEAR(CONSUMO_UP[[#This Row],[Fecha]])</f>
        <v>2025</v>
      </c>
      <c r="H918" s="2">
        <f>MONTH(CONSUMO_UP[[#This Row],[Fecha]])</f>
        <v>2</v>
      </c>
      <c r="I918" s="12" t="str">
        <f>TEXT(DATE(CONSUMO_UP[[#This Row],[anio]], CONSUMO_UP[[#This Row],[mes]], CONSUMO_UP[[#This Row],[dia]]), "mmmm")</f>
        <v>February</v>
      </c>
      <c r="J918" s="2">
        <f>DAY(CONSUMO_UP[[#This Row],[Fecha]])</f>
        <v>8</v>
      </c>
      <c r="K918" s="12" t="str">
        <f t="shared" si="14"/>
        <v>08-02-2025_04</v>
      </c>
    </row>
    <row r="919" spans="1:11" x14ac:dyDescent="0.3">
      <c r="A919" s="3">
        <v>45696</v>
      </c>
      <c r="B919" s="6">
        <v>0.20833333333333334</v>
      </c>
      <c r="C919" s="2">
        <v>7.6870000000000003</v>
      </c>
      <c r="D919" s="2">
        <v>9.8480000000000008</v>
      </c>
      <c r="E919" s="2">
        <v>12.776999999999999</v>
      </c>
      <c r="F919" s="2">
        <v>11.875</v>
      </c>
      <c r="G919" s="2">
        <f>YEAR(CONSUMO_UP[[#This Row],[Fecha]])</f>
        <v>2025</v>
      </c>
      <c r="H919" s="2">
        <f>MONTH(CONSUMO_UP[[#This Row],[Fecha]])</f>
        <v>2</v>
      </c>
      <c r="I919" s="12" t="str">
        <f>TEXT(DATE(CONSUMO_UP[[#This Row],[anio]], CONSUMO_UP[[#This Row],[mes]], CONSUMO_UP[[#This Row],[dia]]), "mmmm")</f>
        <v>February</v>
      </c>
      <c r="J919" s="2">
        <f>DAY(CONSUMO_UP[[#This Row],[Fecha]])</f>
        <v>8</v>
      </c>
      <c r="K919" s="12" t="str">
        <f t="shared" si="14"/>
        <v>08-02-2025_05</v>
      </c>
    </row>
    <row r="920" spans="1:11" x14ac:dyDescent="0.3">
      <c r="A920" s="3">
        <v>45696</v>
      </c>
      <c r="B920" s="6">
        <v>0.25</v>
      </c>
      <c r="C920" s="2">
        <v>5.34</v>
      </c>
      <c r="D920" s="2">
        <v>6.8739999999999997</v>
      </c>
      <c r="E920" s="2">
        <v>8.9969999999999999</v>
      </c>
      <c r="F920" s="2">
        <v>8.4480000000000004</v>
      </c>
      <c r="G920" s="2">
        <f>YEAR(CONSUMO_UP[[#This Row],[Fecha]])</f>
        <v>2025</v>
      </c>
      <c r="H920" s="2">
        <f>MONTH(CONSUMO_UP[[#This Row],[Fecha]])</f>
        <v>2</v>
      </c>
      <c r="I920" s="12" t="str">
        <f>TEXT(DATE(CONSUMO_UP[[#This Row],[anio]], CONSUMO_UP[[#This Row],[mes]], CONSUMO_UP[[#This Row],[dia]]), "mmmm")</f>
        <v>February</v>
      </c>
      <c r="J920" s="2">
        <f>DAY(CONSUMO_UP[[#This Row],[Fecha]])</f>
        <v>8</v>
      </c>
      <c r="K920" s="12" t="str">
        <f t="shared" si="14"/>
        <v>08-02-2025_06</v>
      </c>
    </row>
    <row r="921" spans="1:11" x14ac:dyDescent="0.3">
      <c r="A921" s="3">
        <v>45696</v>
      </c>
      <c r="B921" s="6">
        <v>0.29166666666666669</v>
      </c>
      <c r="C921" s="2">
        <v>0</v>
      </c>
      <c r="D921" s="2">
        <v>0</v>
      </c>
      <c r="E921" s="2">
        <v>0</v>
      </c>
      <c r="F921" s="2">
        <v>0</v>
      </c>
      <c r="G921" s="2">
        <f>YEAR(CONSUMO_UP[[#This Row],[Fecha]])</f>
        <v>2025</v>
      </c>
      <c r="H921" s="2">
        <f>MONTH(CONSUMO_UP[[#This Row],[Fecha]])</f>
        <v>2</v>
      </c>
      <c r="I921" s="12" t="str">
        <f>TEXT(DATE(CONSUMO_UP[[#This Row],[anio]], CONSUMO_UP[[#This Row],[mes]], CONSUMO_UP[[#This Row],[dia]]), "mmmm")</f>
        <v>February</v>
      </c>
      <c r="J921" s="2">
        <f>DAY(CONSUMO_UP[[#This Row],[Fecha]])</f>
        <v>8</v>
      </c>
      <c r="K921" s="12" t="str">
        <f t="shared" si="14"/>
        <v>08-02-2025_07</v>
      </c>
    </row>
    <row r="922" spans="1:11" x14ac:dyDescent="0.3">
      <c r="A922" s="3">
        <v>45696</v>
      </c>
      <c r="B922" s="6">
        <v>0.33333333333333331</v>
      </c>
      <c r="C922" s="2">
        <v>0</v>
      </c>
      <c r="D922" s="2">
        <v>0</v>
      </c>
      <c r="E922" s="2">
        <v>0</v>
      </c>
      <c r="F922" s="2">
        <v>0</v>
      </c>
      <c r="G922" s="2">
        <f>YEAR(CONSUMO_UP[[#This Row],[Fecha]])</f>
        <v>2025</v>
      </c>
      <c r="H922" s="2">
        <f>MONTH(CONSUMO_UP[[#This Row],[Fecha]])</f>
        <v>2</v>
      </c>
      <c r="I922" s="12" t="str">
        <f>TEXT(DATE(CONSUMO_UP[[#This Row],[anio]], CONSUMO_UP[[#This Row],[mes]], CONSUMO_UP[[#This Row],[dia]]), "mmmm")</f>
        <v>February</v>
      </c>
      <c r="J922" s="2">
        <f>DAY(CONSUMO_UP[[#This Row],[Fecha]])</f>
        <v>8</v>
      </c>
      <c r="K922" s="12" t="str">
        <f t="shared" si="14"/>
        <v>08-02-2025_08</v>
      </c>
    </row>
    <row r="923" spans="1:11" x14ac:dyDescent="0.3">
      <c r="A923" s="3">
        <v>45696</v>
      </c>
      <c r="B923" s="6">
        <v>0.375</v>
      </c>
      <c r="C923" s="2">
        <v>0</v>
      </c>
      <c r="D923" s="2">
        <v>0</v>
      </c>
      <c r="E923" s="2">
        <v>0</v>
      </c>
      <c r="F923" s="2">
        <v>0</v>
      </c>
      <c r="G923" s="2">
        <f>YEAR(CONSUMO_UP[[#This Row],[Fecha]])</f>
        <v>2025</v>
      </c>
      <c r="H923" s="2">
        <f>MONTH(CONSUMO_UP[[#This Row],[Fecha]])</f>
        <v>2</v>
      </c>
      <c r="I923" s="12" t="str">
        <f>TEXT(DATE(CONSUMO_UP[[#This Row],[anio]], CONSUMO_UP[[#This Row],[mes]], CONSUMO_UP[[#This Row],[dia]]), "mmmm")</f>
        <v>February</v>
      </c>
      <c r="J923" s="2">
        <f>DAY(CONSUMO_UP[[#This Row],[Fecha]])</f>
        <v>8</v>
      </c>
      <c r="K923" s="12" t="str">
        <f t="shared" si="14"/>
        <v>08-02-2025_09</v>
      </c>
    </row>
    <row r="924" spans="1:11" x14ac:dyDescent="0.3">
      <c r="A924" s="3">
        <v>45696</v>
      </c>
      <c r="B924" s="6">
        <v>0.41666666666666669</v>
      </c>
      <c r="C924" s="2">
        <v>0</v>
      </c>
      <c r="D924" s="2">
        <v>0</v>
      </c>
      <c r="E924" s="2">
        <v>0</v>
      </c>
      <c r="F924" s="2">
        <v>0</v>
      </c>
      <c r="G924" s="2">
        <f>YEAR(CONSUMO_UP[[#This Row],[Fecha]])</f>
        <v>2025</v>
      </c>
      <c r="H924" s="2">
        <f>MONTH(CONSUMO_UP[[#This Row],[Fecha]])</f>
        <v>2</v>
      </c>
      <c r="I924" s="12" t="str">
        <f>TEXT(DATE(CONSUMO_UP[[#This Row],[anio]], CONSUMO_UP[[#This Row],[mes]], CONSUMO_UP[[#This Row],[dia]]), "mmmm")</f>
        <v>February</v>
      </c>
      <c r="J924" s="2">
        <f>DAY(CONSUMO_UP[[#This Row],[Fecha]])</f>
        <v>8</v>
      </c>
      <c r="K924" s="12" t="str">
        <f t="shared" si="14"/>
        <v>08-02-2025_10</v>
      </c>
    </row>
    <row r="925" spans="1:11" x14ac:dyDescent="0.3">
      <c r="A925" s="3">
        <v>45696</v>
      </c>
      <c r="B925" s="6">
        <v>0.45833333333333331</v>
      </c>
      <c r="C925" s="2">
        <v>0</v>
      </c>
      <c r="D925" s="2">
        <v>0</v>
      </c>
      <c r="E925" s="2">
        <v>0</v>
      </c>
      <c r="F925" s="2">
        <v>0</v>
      </c>
      <c r="G925" s="2">
        <f>YEAR(CONSUMO_UP[[#This Row],[Fecha]])</f>
        <v>2025</v>
      </c>
      <c r="H925" s="2">
        <f>MONTH(CONSUMO_UP[[#This Row],[Fecha]])</f>
        <v>2</v>
      </c>
      <c r="I925" s="12" t="str">
        <f>TEXT(DATE(CONSUMO_UP[[#This Row],[anio]], CONSUMO_UP[[#This Row],[mes]], CONSUMO_UP[[#This Row],[dia]]), "mmmm")</f>
        <v>February</v>
      </c>
      <c r="J925" s="2">
        <f>DAY(CONSUMO_UP[[#This Row],[Fecha]])</f>
        <v>8</v>
      </c>
      <c r="K925" s="12" t="str">
        <f t="shared" si="14"/>
        <v>08-02-2025_11</v>
      </c>
    </row>
    <row r="926" spans="1:11" x14ac:dyDescent="0.3">
      <c r="A926" s="3">
        <v>45696</v>
      </c>
      <c r="B926" s="6">
        <v>0.5</v>
      </c>
      <c r="C926" s="2">
        <v>0</v>
      </c>
      <c r="D926" s="2">
        <v>0</v>
      </c>
      <c r="E926" s="2">
        <v>0</v>
      </c>
      <c r="F926" s="2">
        <v>0</v>
      </c>
      <c r="G926" s="2">
        <f>YEAR(CONSUMO_UP[[#This Row],[Fecha]])</f>
        <v>2025</v>
      </c>
      <c r="H926" s="2">
        <f>MONTH(CONSUMO_UP[[#This Row],[Fecha]])</f>
        <v>2</v>
      </c>
      <c r="I926" s="12" t="str">
        <f>TEXT(DATE(CONSUMO_UP[[#This Row],[anio]], CONSUMO_UP[[#This Row],[mes]], CONSUMO_UP[[#This Row],[dia]]), "mmmm")</f>
        <v>February</v>
      </c>
      <c r="J926" s="2">
        <f>DAY(CONSUMO_UP[[#This Row],[Fecha]])</f>
        <v>8</v>
      </c>
      <c r="K926" s="12" t="str">
        <f t="shared" si="14"/>
        <v>08-02-2025_12</v>
      </c>
    </row>
    <row r="927" spans="1:11" x14ac:dyDescent="0.3">
      <c r="A927" s="3">
        <v>45696</v>
      </c>
      <c r="B927" s="6">
        <v>0.54166666666666663</v>
      </c>
      <c r="C927" s="2">
        <v>0</v>
      </c>
      <c r="D927" s="2">
        <v>0</v>
      </c>
      <c r="E927" s="2">
        <v>0</v>
      </c>
      <c r="F927" s="2">
        <v>0</v>
      </c>
      <c r="G927" s="2">
        <f>YEAR(CONSUMO_UP[[#This Row],[Fecha]])</f>
        <v>2025</v>
      </c>
      <c r="H927" s="2">
        <f>MONTH(CONSUMO_UP[[#This Row],[Fecha]])</f>
        <v>2</v>
      </c>
      <c r="I927" s="12" t="str">
        <f>TEXT(DATE(CONSUMO_UP[[#This Row],[anio]], CONSUMO_UP[[#This Row],[mes]], CONSUMO_UP[[#This Row],[dia]]), "mmmm")</f>
        <v>February</v>
      </c>
      <c r="J927" s="2">
        <f>DAY(CONSUMO_UP[[#This Row],[Fecha]])</f>
        <v>8</v>
      </c>
      <c r="K927" s="12" t="str">
        <f t="shared" si="14"/>
        <v>08-02-2025_13</v>
      </c>
    </row>
    <row r="928" spans="1:11" x14ac:dyDescent="0.3">
      <c r="A928" s="3">
        <v>45696</v>
      </c>
      <c r="B928" s="6">
        <v>0.58333333333333337</v>
      </c>
      <c r="C928" s="2">
        <v>0</v>
      </c>
      <c r="D928" s="2">
        <v>0</v>
      </c>
      <c r="E928" s="2">
        <v>0</v>
      </c>
      <c r="F928" s="2">
        <v>0</v>
      </c>
      <c r="G928" s="2">
        <f>YEAR(CONSUMO_UP[[#This Row],[Fecha]])</f>
        <v>2025</v>
      </c>
      <c r="H928" s="2">
        <f>MONTH(CONSUMO_UP[[#This Row],[Fecha]])</f>
        <v>2</v>
      </c>
      <c r="I928" s="12" t="str">
        <f>TEXT(DATE(CONSUMO_UP[[#This Row],[anio]], CONSUMO_UP[[#This Row],[mes]], CONSUMO_UP[[#This Row],[dia]]), "mmmm")</f>
        <v>February</v>
      </c>
      <c r="J928" s="2">
        <f>DAY(CONSUMO_UP[[#This Row],[Fecha]])</f>
        <v>8</v>
      </c>
      <c r="K928" s="12" t="str">
        <f t="shared" si="14"/>
        <v>08-02-2025_14</v>
      </c>
    </row>
    <row r="929" spans="1:11" x14ac:dyDescent="0.3">
      <c r="A929" s="3">
        <v>45696</v>
      </c>
      <c r="B929" s="6">
        <v>0.625</v>
      </c>
      <c r="C929" s="2">
        <v>0</v>
      </c>
      <c r="D929" s="2">
        <v>0</v>
      </c>
      <c r="E929" s="2">
        <v>0</v>
      </c>
      <c r="F929" s="2">
        <v>0</v>
      </c>
      <c r="G929" s="2">
        <f>YEAR(CONSUMO_UP[[#This Row],[Fecha]])</f>
        <v>2025</v>
      </c>
      <c r="H929" s="2">
        <f>MONTH(CONSUMO_UP[[#This Row],[Fecha]])</f>
        <v>2</v>
      </c>
      <c r="I929" s="12" t="str">
        <f>TEXT(DATE(CONSUMO_UP[[#This Row],[anio]], CONSUMO_UP[[#This Row],[mes]], CONSUMO_UP[[#This Row],[dia]]), "mmmm")</f>
        <v>February</v>
      </c>
      <c r="J929" s="2">
        <f>DAY(CONSUMO_UP[[#This Row],[Fecha]])</f>
        <v>8</v>
      </c>
      <c r="K929" s="12" t="str">
        <f t="shared" si="14"/>
        <v>08-02-2025_15</v>
      </c>
    </row>
    <row r="930" spans="1:11" x14ac:dyDescent="0.3">
      <c r="A930" s="3">
        <v>45696</v>
      </c>
      <c r="B930" s="6">
        <v>0.66666666666666663</v>
      </c>
      <c r="C930" s="2">
        <v>0</v>
      </c>
      <c r="D930" s="2">
        <v>0</v>
      </c>
      <c r="E930" s="2">
        <v>0</v>
      </c>
      <c r="F930" s="2">
        <v>0</v>
      </c>
      <c r="G930" s="2">
        <f>YEAR(CONSUMO_UP[[#This Row],[Fecha]])</f>
        <v>2025</v>
      </c>
      <c r="H930" s="2">
        <f>MONTH(CONSUMO_UP[[#This Row],[Fecha]])</f>
        <v>2</v>
      </c>
      <c r="I930" s="12" t="str">
        <f>TEXT(DATE(CONSUMO_UP[[#This Row],[anio]], CONSUMO_UP[[#This Row],[mes]], CONSUMO_UP[[#This Row],[dia]]), "mmmm")</f>
        <v>February</v>
      </c>
      <c r="J930" s="2">
        <f>DAY(CONSUMO_UP[[#This Row],[Fecha]])</f>
        <v>8</v>
      </c>
      <c r="K930" s="12" t="str">
        <f t="shared" si="14"/>
        <v>08-02-2025_16</v>
      </c>
    </row>
    <row r="931" spans="1:11" x14ac:dyDescent="0.3">
      <c r="A931" s="3">
        <v>45696</v>
      </c>
      <c r="B931" s="6">
        <v>0.70833333333333337</v>
      </c>
      <c r="C931" s="2">
        <v>0</v>
      </c>
      <c r="D931" s="2">
        <v>0</v>
      </c>
      <c r="E931" s="2">
        <v>0</v>
      </c>
      <c r="F931" s="2">
        <v>0</v>
      </c>
      <c r="G931" s="2">
        <f>YEAR(CONSUMO_UP[[#This Row],[Fecha]])</f>
        <v>2025</v>
      </c>
      <c r="H931" s="2">
        <f>MONTH(CONSUMO_UP[[#This Row],[Fecha]])</f>
        <v>2</v>
      </c>
      <c r="I931" s="12" t="str">
        <f>TEXT(DATE(CONSUMO_UP[[#This Row],[anio]], CONSUMO_UP[[#This Row],[mes]], CONSUMO_UP[[#This Row],[dia]]), "mmmm")</f>
        <v>February</v>
      </c>
      <c r="J931" s="2">
        <f>DAY(CONSUMO_UP[[#This Row],[Fecha]])</f>
        <v>8</v>
      </c>
      <c r="K931" s="12" t="str">
        <f t="shared" si="14"/>
        <v>08-02-2025_17</v>
      </c>
    </row>
    <row r="932" spans="1:11" x14ac:dyDescent="0.3">
      <c r="A932" s="3">
        <v>45696</v>
      </c>
      <c r="B932" s="6">
        <v>0.75</v>
      </c>
      <c r="C932" s="2">
        <v>4.2859999999999996</v>
      </c>
      <c r="D932" s="2">
        <v>4.9969999999999999</v>
      </c>
      <c r="E932" s="2">
        <v>4.5679999999999996</v>
      </c>
      <c r="F932" s="2">
        <v>4.7140000000000004</v>
      </c>
      <c r="G932" s="2">
        <f>YEAR(CONSUMO_UP[[#This Row],[Fecha]])</f>
        <v>2025</v>
      </c>
      <c r="H932" s="2">
        <f>MONTH(CONSUMO_UP[[#This Row],[Fecha]])</f>
        <v>2</v>
      </c>
      <c r="I932" s="12" t="str">
        <f>TEXT(DATE(CONSUMO_UP[[#This Row],[anio]], CONSUMO_UP[[#This Row],[mes]], CONSUMO_UP[[#This Row],[dia]]), "mmmm")</f>
        <v>February</v>
      </c>
      <c r="J932" s="2">
        <f>DAY(CONSUMO_UP[[#This Row],[Fecha]])</f>
        <v>8</v>
      </c>
      <c r="K932" s="12" t="str">
        <f t="shared" si="14"/>
        <v>08-02-2025_18</v>
      </c>
    </row>
    <row r="933" spans="1:11" x14ac:dyDescent="0.3">
      <c r="A933" s="3">
        <v>45696</v>
      </c>
      <c r="B933" s="6">
        <v>0.79166666666666663</v>
      </c>
      <c r="C933" s="2">
        <v>2.161</v>
      </c>
      <c r="D933" s="2">
        <v>2.839</v>
      </c>
      <c r="E933" s="2">
        <v>3.81</v>
      </c>
      <c r="F933" s="2">
        <v>3.6379999999999999</v>
      </c>
      <c r="G933" s="2">
        <f>YEAR(CONSUMO_UP[[#This Row],[Fecha]])</f>
        <v>2025</v>
      </c>
      <c r="H933" s="2">
        <f>MONTH(CONSUMO_UP[[#This Row],[Fecha]])</f>
        <v>2</v>
      </c>
      <c r="I933" s="12" t="str">
        <f>TEXT(DATE(CONSUMO_UP[[#This Row],[anio]], CONSUMO_UP[[#This Row],[mes]], CONSUMO_UP[[#This Row],[dia]]), "mmmm")</f>
        <v>February</v>
      </c>
      <c r="J933" s="2">
        <f>DAY(CONSUMO_UP[[#This Row],[Fecha]])</f>
        <v>8</v>
      </c>
      <c r="K933" s="12" t="str">
        <f t="shared" si="14"/>
        <v>08-02-2025_19</v>
      </c>
    </row>
    <row r="934" spans="1:11" x14ac:dyDescent="0.3">
      <c r="A934" s="3">
        <v>45696</v>
      </c>
      <c r="B934" s="6">
        <v>0.83333333333333337</v>
      </c>
      <c r="C934" s="2">
        <v>0</v>
      </c>
      <c r="D934" s="2">
        <v>0</v>
      </c>
      <c r="E934" s="2">
        <v>9.8040000000000003</v>
      </c>
      <c r="F934" s="2">
        <v>8.9540000000000006</v>
      </c>
      <c r="G934" s="2">
        <f>YEAR(CONSUMO_UP[[#This Row],[Fecha]])</f>
        <v>2025</v>
      </c>
      <c r="H934" s="2">
        <f>MONTH(CONSUMO_UP[[#This Row],[Fecha]])</f>
        <v>2</v>
      </c>
      <c r="I934" s="12" t="str">
        <f>TEXT(DATE(CONSUMO_UP[[#This Row],[anio]], CONSUMO_UP[[#This Row],[mes]], CONSUMO_UP[[#This Row],[dia]]), "mmmm")</f>
        <v>February</v>
      </c>
      <c r="J934" s="2">
        <f>DAY(CONSUMO_UP[[#This Row],[Fecha]])</f>
        <v>8</v>
      </c>
      <c r="K934" s="12" t="str">
        <f t="shared" si="14"/>
        <v>08-02-2025_20</v>
      </c>
    </row>
    <row r="935" spans="1:11" x14ac:dyDescent="0.3">
      <c r="A935" s="3">
        <v>45696</v>
      </c>
      <c r="B935" s="6">
        <v>0.875</v>
      </c>
      <c r="C935" s="2">
        <v>0</v>
      </c>
      <c r="D935" s="2">
        <v>0</v>
      </c>
      <c r="E935" s="2">
        <v>12.82</v>
      </c>
      <c r="F935" s="2">
        <v>11.914</v>
      </c>
      <c r="G935" s="2">
        <f>YEAR(CONSUMO_UP[[#This Row],[Fecha]])</f>
        <v>2025</v>
      </c>
      <c r="H935" s="2">
        <f>MONTH(CONSUMO_UP[[#This Row],[Fecha]])</f>
        <v>2</v>
      </c>
      <c r="I935" s="12" t="str">
        <f>TEXT(DATE(CONSUMO_UP[[#This Row],[anio]], CONSUMO_UP[[#This Row],[mes]], CONSUMO_UP[[#This Row],[dia]]), "mmmm")</f>
        <v>February</v>
      </c>
      <c r="J935" s="2">
        <f>DAY(CONSUMO_UP[[#This Row],[Fecha]])</f>
        <v>8</v>
      </c>
      <c r="K935" s="12" t="str">
        <f t="shared" si="14"/>
        <v>08-02-2025_21</v>
      </c>
    </row>
    <row r="936" spans="1:11" x14ac:dyDescent="0.3">
      <c r="A936" s="3">
        <v>45696</v>
      </c>
      <c r="B936" s="6">
        <v>0.91666666666666663</v>
      </c>
      <c r="C936" s="2">
        <v>0</v>
      </c>
      <c r="D936" s="2">
        <v>0</v>
      </c>
      <c r="E936" s="2">
        <v>12.866</v>
      </c>
      <c r="F936" s="2">
        <v>11.955</v>
      </c>
      <c r="G936" s="2">
        <f>YEAR(CONSUMO_UP[[#This Row],[Fecha]])</f>
        <v>2025</v>
      </c>
      <c r="H936" s="2">
        <f>MONTH(CONSUMO_UP[[#This Row],[Fecha]])</f>
        <v>2</v>
      </c>
      <c r="I936" s="12" t="str">
        <f>TEXT(DATE(CONSUMO_UP[[#This Row],[anio]], CONSUMO_UP[[#This Row],[mes]], CONSUMO_UP[[#This Row],[dia]]), "mmmm")</f>
        <v>February</v>
      </c>
      <c r="J936" s="2">
        <f>DAY(CONSUMO_UP[[#This Row],[Fecha]])</f>
        <v>8</v>
      </c>
      <c r="K936" s="12" t="str">
        <f t="shared" si="14"/>
        <v>08-02-2025_22</v>
      </c>
    </row>
    <row r="937" spans="1:11" x14ac:dyDescent="0.3">
      <c r="A937" s="3">
        <v>45696</v>
      </c>
      <c r="B937" s="6">
        <v>0.95833333333333337</v>
      </c>
      <c r="C937" s="2">
        <v>0</v>
      </c>
      <c r="D937" s="2">
        <v>0</v>
      </c>
      <c r="E937" s="2">
        <v>12.885</v>
      </c>
      <c r="F937" s="2">
        <v>11.971</v>
      </c>
      <c r="G937" s="2">
        <f>YEAR(CONSUMO_UP[[#This Row],[Fecha]])</f>
        <v>2025</v>
      </c>
      <c r="H937" s="2">
        <f>MONTH(CONSUMO_UP[[#This Row],[Fecha]])</f>
        <v>2</v>
      </c>
      <c r="I937" s="12" t="str">
        <f>TEXT(DATE(CONSUMO_UP[[#This Row],[anio]], CONSUMO_UP[[#This Row],[mes]], CONSUMO_UP[[#This Row],[dia]]), "mmmm")</f>
        <v>February</v>
      </c>
      <c r="J937" s="2">
        <f>DAY(CONSUMO_UP[[#This Row],[Fecha]])</f>
        <v>8</v>
      </c>
      <c r="K937" s="12" t="str">
        <f t="shared" si="14"/>
        <v>08-02-2025_23</v>
      </c>
    </row>
    <row r="938" spans="1:11" x14ac:dyDescent="0.3">
      <c r="A938" s="3">
        <v>45697</v>
      </c>
      <c r="B938" s="6">
        <v>0</v>
      </c>
      <c r="C938" s="2">
        <v>0</v>
      </c>
      <c r="D938" s="2">
        <v>0</v>
      </c>
      <c r="E938" s="2">
        <v>12.920999999999999</v>
      </c>
      <c r="F938" s="2">
        <v>12.004</v>
      </c>
      <c r="G938" s="2">
        <f>YEAR(CONSUMO_UP[[#This Row],[Fecha]])</f>
        <v>2025</v>
      </c>
      <c r="H938" s="2">
        <f>MONTH(CONSUMO_UP[[#This Row],[Fecha]])</f>
        <v>2</v>
      </c>
      <c r="I938" s="12" t="str">
        <f>TEXT(DATE(CONSUMO_UP[[#This Row],[anio]], CONSUMO_UP[[#This Row],[mes]], CONSUMO_UP[[#This Row],[dia]]), "mmmm")</f>
        <v>February</v>
      </c>
      <c r="J938" s="2">
        <f>DAY(CONSUMO_UP[[#This Row],[Fecha]])</f>
        <v>9</v>
      </c>
      <c r="K938" s="12" t="str">
        <f t="shared" si="14"/>
        <v>09-02-2025_00</v>
      </c>
    </row>
    <row r="939" spans="1:11" x14ac:dyDescent="0.3">
      <c r="A939" s="3">
        <v>45697</v>
      </c>
      <c r="B939" s="6">
        <v>4.1666666666666664E-2</v>
      </c>
      <c r="C939" s="2">
        <v>0</v>
      </c>
      <c r="D939" s="2">
        <v>0</v>
      </c>
      <c r="E939" s="2">
        <v>12.811999999999999</v>
      </c>
      <c r="F939" s="2">
        <v>11.91</v>
      </c>
      <c r="G939" s="2">
        <f>YEAR(CONSUMO_UP[[#This Row],[Fecha]])</f>
        <v>2025</v>
      </c>
      <c r="H939" s="2">
        <f>MONTH(CONSUMO_UP[[#This Row],[Fecha]])</f>
        <v>2</v>
      </c>
      <c r="I939" s="12" t="str">
        <f>TEXT(DATE(CONSUMO_UP[[#This Row],[anio]], CONSUMO_UP[[#This Row],[mes]], CONSUMO_UP[[#This Row],[dia]]), "mmmm")</f>
        <v>February</v>
      </c>
      <c r="J939" s="2">
        <f>DAY(CONSUMO_UP[[#This Row],[Fecha]])</f>
        <v>9</v>
      </c>
      <c r="K939" s="12" t="str">
        <f t="shared" si="14"/>
        <v>09-02-2025_01</v>
      </c>
    </row>
    <row r="940" spans="1:11" x14ac:dyDescent="0.3">
      <c r="A940" s="3">
        <v>45697</v>
      </c>
      <c r="B940" s="6">
        <v>8.3333333333333329E-2</v>
      </c>
      <c r="C940" s="2">
        <v>0</v>
      </c>
      <c r="D940" s="2">
        <v>0</v>
      </c>
      <c r="E940" s="2">
        <v>12.817</v>
      </c>
      <c r="F940" s="2">
        <v>11.916</v>
      </c>
      <c r="G940" s="2">
        <f>YEAR(CONSUMO_UP[[#This Row],[Fecha]])</f>
        <v>2025</v>
      </c>
      <c r="H940" s="2">
        <f>MONTH(CONSUMO_UP[[#This Row],[Fecha]])</f>
        <v>2</v>
      </c>
      <c r="I940" s="12" t="str">
        <f>TEXT(DATE(CONSUMO_UP[[#This Row],[anio]], CONSUMO_UP[[#This Row],[mes]], CONSUMO_UP[[#This Row],[dia]]), "mmmm")</f>
        <v>February</v>
      </c>
      <c r="J940" s="2">
        <f>DAY(CONSUMO_UP[[#This Row],[Fecha]])</f>
        <v>9</v>
      </c>
      <c r="K940" s="12" t="str">
        <f t="shared" si="14"/>
        <v>09-02-2025_02</v>
      </c>
    </row>
    <row r="941" spans="1:11" x14ac:dyDescent="0.3">
      <c r="A941" s="3">
        <v>45697</v>
      </c>
      <c r="B941" s="6">
        <v>0.125</v>
      </c>
      <c r="C941" s="2">
        <v>0</v>
      </c>
      <c r="D941" s="2">
        <v>0</v>
      </c>
      <c r="E941" s="2">
        <v>12.866</v>
      </c>
      <c r="F941" s="2">
        <v>11.961</v>
      </c>
      <c r="G941" s="2">
        <f>YEAR(CONSUMO_UP[[#This Row],[Fecha]])</f>
        <v>2025</v>
      </c>
      <c r="H941" s="2">
        <f>MONTH(CONSUMO_UP[[#This Row],[Fecha]])</f>
        <v>2</v>
      </c>
      <c r="I941" s="12" t="str">
        <f>TEXT(DATE(CONSUMO_UP[[#This Row],[anio]], CONSUMO_UP[[#This Row],[mes]], CONSUMO_UP[[#This Row],[dia]]), "mmmm")</f>
        <v>February</v>
      </c>
      <c r="J941" s="2">
        <f>DAY(CONSUMO_UP[[#This Row],[Fecha]])</f>
        <v>9</v>
      </c>
      <c r="K941" s="12" t="str">
        <f t="shared" si="14"/>
        <v>09-02-2025_03</v>
      </c>
    </row>
    <row r="942" spans="1:11" x14ac:dyDescent="0.3">
      <c r="A942" s="3">
        <v>45697</v>
      </c>
      <c r="B942" s="6">
        <v>0.16666666666666666</v>
      </c>
      <c r="C942" s="2">
        <v>0</v>
      </c>
      <c r="D942" s="2">
        <v>0</v>
      </c>
      <c r="E942" s="2">
        <v>12.862</v>
      </c>
      <c r="F942" s="2">
        <v>11.965999999999999</v>
      </c>
      <c r="G942" s="2">
        <f>YEAR(CONSUMO_UP[[#This Row],[Fecha]])</f>
        <v>2025</v>
      </c>
      <c r="H942" s="2">
        <f>MONTH(CONSUMO_UP[[#This Row],[Fecha]])</f>
        <v>2</v>
      </c>
      <c r="I942" s="12" t="str">
        <f>TEXT(DATE(CONSUMO_UP[[#This Row],[anio]], CONSUMO_UP[[#This Row],[mes]], CONSUMO_UP[[#This Row],[dia]]), "mmmm")</f>
        <v>February</v>
      </c>
      <c r="J942" s="2">
        <f>DAY(CONSUMO_UP[[#This Row],[Fecha]])</f>
        <v>9</v>
      </c>
      <c r="K942" s="12" t="str">
        <f t="shared" si="14"/>
        <v>09-02-2025_04</v>
      </c>
    </row>
    <row r="943" spans="1:11" x14ac:dyDescent="0.3">
      <c r="A943" s="3">
        <v>45697</v>
      </c>
      <c r="B943" s="6">
        <v>0.20833333333333334</v>
      </c>
      <c r="C943" s="2">
        <v>0</v>
      </c>
      <c r="D943" s="2">
        <v>0</v>
      </c>
      <c r="E943" s="2">
        <v>12.744999999999999</v>
      </c>
      <c r="F943" s="2">
        <v>11.875999999999999</v>
      </c>
      <c r="G943" s="2">
        <f>YEAR(CONSUMO_UP[[#This Row],[Fecha]])</f>
        <v>2025</v>
      </c>
      <c r="H943" s="2">
        <f>MONTH(CONSUMO_UP[[#This Row],[Fecha]])</f>
        <v>2</v>
      </c>
      <c r="I943" s="12" t="str">
        <f>TEXT(DATE(CONSUMO_UP[[#This Row],[anio]], CONSUMO_UP[[#This Row],[mes]], CONSUMO_UP[[#This Row],[dia]]), "mmmm")</f>
        <v>February</v>
      </c>
      <c r="J943" s="2">
        <f>DAY(CONSUMO_UP[[#This Row],[Fecha]])</f>
        <v>9</v>
      </c>
      <c r="K943" s="12" t="str">
        <f t="shared" si="14"/>
        <v>09-02-2025_05</v>
      </c>
    </row>
    <row r="944" spans="1:11" x14ac:dyDescent="0.3">
      <c r="A944" s="3">
        <v>45697</v>
      </c>
      <c r="B944" s="6">
        <v>0.25</v>
      </c>
      <c r="C944" s="2">
        <v>0</v>
      </c>
      <c r="D944" s="2">
        <v>0</v>
      </c>
      <c r="E944" s="2">
        <v>9.0719999999999992</v>
      </c>
      <c r="F944" s="2">
        <v>8.5310000000000006</v>
      </c>
      <c r="G944" s="2">
        <f>YEAR(CONSUMO_UP[[#This Row],[Fecha]])</f>
        <v>2025</v>
      </c>
      <c r="H944" s="2">
        <f>MONTH(CONSUMO_UP[[#This Row],[Fecha]])</f>
        <v>2</v>
      </c>
      <c r="I944" s="12" t="str">
        <f>TEXT(DATE(CONSUMO_UP[[#This Row],[anio]], CONSUMO_UP[[#This Row],[mes]], CONSUMO_UP[[#This Row],[dia]]), "mmmm")</f>
        <v>February</v>
      </c>
      <c r="J944" s="2">
        <f>DAY(CONSUMO_UP[[#This Row],[Fecha]])</f>
        <v>9</v>
      </c>
      <c r="K944" s="12" t="str">
        <f t="shared" si="14"/>
        <v>09-02-2025_06</v>
      </c>
    </row>
    <row r="945" spans="1:11" x14ac:dyDescent="0.3">
      <c r="A945" s="3">
        <v>45697</v>
      </c>
      <c r="B945" s="6">
        <v>0.29166666666666669</v>
      </c>
      <c r="C945" s="2">
        <v>8.0000000000000002E-3</v>
      </c>
      <c r="D945" s="2">
        <v>1E-3</v>
      </c>
      <c r="E945" s="2">
        <v>0</v>
      </c>
      <c r="F945" s="2">
        <v>0</v>
      </c>
      <c r="G945" s="2">
        <f>YEAR(CONSUMO_UP[[#This Row],[Fecha]])</f>
        <v>2025</v>
      </c>
      <c r="H945" s="2">
        <f>MONTH(CONSUMO_UP[[#This Row],[Fecha]])</f>
        <v>2</v>
      </c>
      <c r="I945" s="12" t="str">
        <f>TEXT(DATE(CONSUMO_UP[[#This Row],[anio]], CONSUMO_UP[[#This Row],[mes]], CONSUMO_UP[[#This Row],[dia]]), "mmmm")</f>
        <v>February</v>
      </c>
      <c r="J945" s="2">
        <f>DAY(CONSUMO_UP[[#This Row],[Fecha]])</f>
        <v>9</v>
      </c>
      <c r="K945" s="12" t="str">
        <f t="shared" si="14"/>
        <v>09-02-2025_07</v>
      </c>
    </row>
    <row r="946" spans="1:11" x14ac:dyDescent="0.3">
      <c r="A946" s="3">
        <v>45697</v>
      </c>
      <c r="B946" s="6">
        <v>0.33333333333333331</v>
      </c>
      <c r="C946" s="2">
        <v>0</v>
      </c>
      <c r="D946" s="2">
        <v>0</v>
      </c>
      <c r="F946" s="2">
        <v>0</v>
      </c>
      <c r="G946" s="2">
        <f>YEAR(CONSUMO_UP[[#This Row],[Fecha]])</f>
        <v>2025</v>
      </c>
      <c r="H946" s="2">
        <f>MONTH(CONSUMO_UP[[#This Row],[Fecha]])</f>
        <v>2</v>
      </c>
      <c r="I946" s="12" t="str">
        <f>TEXT(DATE(CONSUMO_UP[[#This Row],[anio]], CONSUMO_UP[[#This Row],[mes]], CONSUMO_UP[[#This Row],[dia]]), "mmmm")</f>
        <v>February</v>
      </c>
      <c r="J946" s="2">
        <f>DAY(CONSUMO_UP[[#This Row],[Fecha]])</f>
        <v>9</v>
      </c>
      <c r="K946" s="12" t="str">
        <f t="shared" si="14"/>
        <v>09-02-2025_08</v>
      </c>
    </row>
    <row r="947" spans="1:11" x14ac:dyDescent="0.3">
      <c r="A947" s="3">
        <v>45697</v>
      </c>
      <c r="B947" s="6">
        <v>0.375</v>
      </c>
      <c r="C947" s="2">
        <v>0</v>
      </c>
      <c r="D947" s="2">
        <v>0</v>
      </c>
      <c r="F947" s="2">
        <v>0</v>
      </c>
      <c r="G947" s="2">
        <f>YEAR(CONSUMO_UP[[#This Row],[Fecha]])</f>
        <v>2025</v>
      </c>
      <c r="H947" s="2">
        <f>MONTH(CONSUMO_UP[[#This Row],[Fecha]])</f>
        <v>2</v>
      </c>
      <c r="I947" s="12" t="str">
        <f>TEXT(DATE(CONSUMO_UP[[#This Row],[anio]], CONSUMO_UP[[#This Row],[mes]], CONSUMO_UP[[#This Row],[dia]]), "mmmm")</f>
        <v>February</v>
      </c>
      <c r="J947" s="2">
        <f>DAY(CONSUMO_UP[[#This Row],[Fecha]])</f>
        <v>9</v>
      </c>
      <c r="K947" s="12" t="str">
        <f t="shared" si="14"/>
        <v>09-02-2025_09</v>
      </c>
    </row>
    <row r="948" spans="1:11" x14ac:dyDescent="0.3">
      <c r="A948" s="3">
        <v>45697</v>
      </c>
      <c r="B948" s="6">
        <v>0.41666666666666669</v>
      </c>
      <c r="C948" s="2">
        <v>0</v>
      </c>
      <c r="D948" s="2">
        <v>0</v>
      </c>
      <c r="F948" s="2">
        <v>0</v>
      </c>
      <c r="G948" s="2">
        <f>YEAR(CONSUMO_UP[[#This Row],[Fecha]])</f>
        <v>2025</v>
      </c>
      <c r="H948" s="2">
        <f>MONTH(CONSUMO_UP[[#This Row],[Fecha]])</f>
        <v>2</v>
      </c>
      <c r="I948" s="12" t="str">
        <f>TEXT(DATE(CONSUMO_UP[[#This Row],[anio]], CONSUMO_UP[[#This Row],[mes]], CONSUMO_UP[[#This Row],[dia]]), "mmmm")</f>
        <v>February</v>
      </c>
      <c r="J948" s="2">
        <f>DAY(CONSUMO_UP[[#This Row],[Fecha]])</f>
        <v>9</v>
      </c>
      <c r="K948" s="12" t="str">
        <f t="shared" si="14"/>
        <v>09-02-2025_10</v>
      </c>
    </row>
    <row r="949" spans="1:11" x14ac:dyDescent="0.3">
      <c r="A949" s="3">
        <v>45697</v>
      </c>
      <c r="B949" s="6">
        <v>0.45833333333333331</v>
      </c>
      <c r="C949" s="2">
        <v>0</v>
      </c>
      <c r="D949" s="2">
        <v>0</v>
      </c>
      <c r="F949" s="2">
        <v>0</v>
      </c>
      <c r="G949" s="2">
        <f>YEAR(CONSUMO_UP[[#This Row],[Fecha]])</f>
        <v>2025</v>
      </c>
      <c r="H949" s="2">
        <f>MONTH(CONSUMO_UP[[#This Row],[Fecha]])</f>
        <v>2</v>
      </c>
      <c r="I949" s="12" t="str">
        <f>TEXT(DATE(CONSUMO_UP[[#This Row],[anio]], CONSUMO_UP[[#This Row],[mes]], CONSUMO_UP[[#This Row],[dia]]), "mmmm")</f>
        <v>February</v>
      </c>
      <c r="J949" s="2">
        <f>DAY(CONSUMO_UP[[#This Row],[Fecha]])</f>
        <v>9</v>
      </c>
      <c r="K949" s="12" t="str">
        <f t="shared" si="14"/>
        <v>09-02-2025_11</v>
      </c>
    </row>
    <row r="950" spans="1:11" x14ac:dyDescent="0.3">
      <c r="A950" s="3">
        <v>45697</v>
      </c>
      <c r="B950" s="6">
        <v>0.5</v>
      </c>
      <c r="C950" s="2">
        <v>0</v>
      </c>
      <c r="D950" s="2">
        <v>0</v>
      </c>
      <c r="F950" s="2">
        <v>0</v>
      </c>
      <c r="G950" s="2">
        <f>YEAR(CONSUMO_UP[[#This Row],[Fecha]])</f>
        <v>2025</v>
      </c>
      <c r="H950" s="2">
        <f>MONTH(CONSUMO_UP[[#This Row],[Fecha]])</f>
        <v>2</v>
      </c>
      <c r="I950" s="12" t="str">
        <f>TEXT(DATE(CONSUMO_UP[[#This Row],[anio]], CONSUMO_UP[[#This Row],[mes]], CONSUMO_UP[[#This Row],[dia]]), "mmmm")</f>
        <v>February</v>
      </c>
      <c r="J950" s="2">
        <f>DAY(CONSUMO_UP[[#This Row],[Fecha]])</f>
        <v>9</v>
      </c>
      <c r="K950" s="12" t="str">
        <f t="shared" si="14"/>
        <v>09-02-2025_12</v>
      </c>
    </row>
    <row r="951" spans="1:11" x14ac:dyDescent="0.3">
      <c r="A951" s="3">
        <v>45697</v>
      </c>
      <c r="B951" s="6">
        <v>0.54166666666666663</v>
      </c>
      <c r="C951" s="2">
        <v>0</v>
      </c>
      <c r="D951" s="2">
        <v>0</v>
      </c>
      <c r="F951" s="2">
        <v>0</v>
      </c>
      <c r="G951" s="2">
        <f>YEAR(CONSUMO_UP[[#This Row],[Fecha]])</f>
        <v>2025</v>
      </c>
      <c r="H951" s="2">
        <f>MONTH(CONSUMO_UP[[#This Row],[Fecha]])</f>
        <v>2</v>
      </c>
      <c r="I951" s="12" t="str">
        <f>TEXT(DATE(CONSUMO_UP[[#This Row],[anio]], CONSUMO_UP[[#This Row],[mes]], CONSUMO_UP[[#This Row],[dia]]), "mmmm")</f>
        <v>February</v>
      </c>
      <c r="J951" s="2">
        <f>DAY(CONSUMO_UP[[#This Row],[Fecha]])</f>
        <v>9</v>
      </c>
      <c r="K951" s="12" t="str">
        <f t="shared" si="14"/>
        <v>09-02-2025_13</v>
      </c>
    </row>
    <row r="952" spans="1:11" x14ac:dyDescent="0.3">
      <c r="A952" s="3">
        <v>45697</v>
      </c>
      <c r="B952" s="6">
        <v>0.58333333333333337</v>
      </c>
      <c r="C952" s="2">
        <v>0</v>
      </c>
      <c r="D952" s="2">
        <v>0</v>
      </c>
      <c r="F952" s="2">
        <v>0</v>
      </c>
      <c r="G952" s="2">
        <f>YEAR(CONSUMO_UP[[#This Row],[Fecha]])</f>
        <v>2025</v>
      </c>
      <c r="H952" s="2">
        <f>MONTH(CONSUMO_UP[[#This Row],[Fecha]])</f>
        <v>2</v>
      </c>
      <c r="I952" s="12" t="str">
        <f>TEXT(DATE(CONSUMO_UP[[#This Row],[anio]], CONSUMO_UP[[#This Row],[mes]], CONSUMO_UP[[#This Row],[dia]]), "mmmm")</f>
        <v>February</v>
      </c>
      <c r="J952" s="2">
        <f>DAY(CONSUMO_UP[[#This Row],[Fecha]])</f>
        <v>9</v>
      </c>
      <c r="K952" s="12" t="str">
        <f t="shared" si="14"/>
        <v>09-02-2025_14</v>
      </c>
    </row>
    <row r="953" spans="1:11" x14ac:dyDescent="0.3">
      <c r="A953" s="3">
        <v>45697</v>
      </c>
      <c r="B953" s="6">
        <v>0.625</v>
      </c>
      <c r="C953" s="2">
        <v>0</v>
      </c>
      <c r="D953" s="2">
        <v>0</v>
      </c>
      <c r="F953" s="2">
        <v>0</v>
      </c>
      <c r="G953" s="2">
        <f>YEAR(CONSUMO_UP[[#This Row],[Fecha]])</f>
        <v>2025</v>
      </c>
      <c r="H953" s="2">
        <f>MONTH(CONSUMO_UP[[#This Row],[Fecha]])</f>
        <v>2</v>
      </c>
      <c r="I953" s="12" t="str">
        <f>TEXT(DATE(CONSUMO_UP[[#This Row],[anio]], CONSUMO_UP[[#This Row],[mes]], CONSUMO_UP[[#This Row],[dia]]), "mmmm")</f>
        <v>February</v>
      </c>
      <c r="J953" s="2">
        <f>DAY(CONSUMO_UP[[#This Row],[Fecha]])</f>
        <v>9</v>
      </c>
      <c r="K953" s="12" t="str">
        <f t="shared" si="14"/>
        <v>09-02-2025_15</v>
      </c>
    </row>
    <row r="954" spans="1:11" x14ac:dyDescent="0.3">
      <c r="A954" s="3">
        <v>45697</v>
      </c>
      <c r="B954" s="6">
        <v>0.66666666666666663</v>
      </c>
      <c r="C954" s="2">
        <v>0</v>
      </c>
      <c r="D954" s="2">
        <v>0</v>
      </c>
      <c r="F954" s="2">
        <v>0</v>
      </c>
      <c r="G954" s="2">
        <f>YEAR(CONSUMO_UP[[#This Row],[Fecha]])</f>
        <v>2025</v>
      </c>
      <c r="H954" s="2">
        <f>MONTH(CONSUMO_UP[[#This Row],[Fecha]])</f>
        <v>2</v>
      </c>
      <c r="I954" s="12" t="str">
        <f>TEXT(DATE(CONSUMO_UP[[#This Row],[anio]], CONSUMO_UP[[#This Row],[mes]], CONSUMO_UP[[#This Row],[dia]]), "mmmm")</f>
        <v>February</v>
      </c>
      <c r="J954" s="2">
        <f>DAY(CONSUMO_UP[[#This Row],[Fecha]])</f>
        <v>9</v>
      </c>
      <c r="K954" s="12" t="str">
        <f t="shared" si="14"/>
        <v>09-02-2025_16</v>
      </c>
    </row>
    <row r="955" spans="1:11" x14ac:dyDescent="0.3">
      <c r="A955" s="3">
        <v>45697</v>
      </c>
      <c r="B955" s="6">
        <v>0.70833333333333337</v>
      </c>
      <c r="C955" s="2">
        <v>0</v>
      </c>
      <c r="D955" s="2">
        <v>0</v>
      </c>
      <c r="E955" s="2">
        <v>0</v>
      </c>
      <c r="F955" s="2">
        <v>0</v>
      </c>
      <c r="G955" s="2">
        <f>YEAR(CONSUMO_UP[[#This Row],[Fecha]])</f>
        <v>2025</v>
      </c>
      <c r="H955" s="2">
        <f>MONTH(CONSUMO_UP[[#This Row],[Fecha]])</f>
        <v>2</v>
      </c>
      <c r="I955" s="12" t="str">
        <f>TEXT(DATE(CONSUMO_UP[[#This Row],[anio]], CONSUMO_UP[[#This Row],[mes]], CONSUMO_UP[[#This Row],[dia]]), "mmmm")</f>
        <v>February</v>
      </c>
      <c r="J955" s="2">
        <f>DAY(CONSUMO_UP[[#This Row],[Fecha]])</f>
        <v>9</v>
      </c>
      <c r="K955" s="12" t="str">
        <f t="shared" si="14"/>
        <v>09-02-2025_17</v>
      </c>
    </row>
    <row r="956" spans="1:11" x14ac:dyDescent="0.3">
      <c r="A956" s="3">
        <v>45697</v>
      </c>
      <c r="B956" s="6">
        <v>0.75</v>
      </c>
      <c r="C956" s="2">
        <v>4.5490000000000004</v>
      </c>
      <c r="D956" s="2">
        <v>4.7519999999999998</v>
      </c>
      <c r="E956" s="2">
        <v>4.2119999999999997</v>
      </c>
      <c r="F956" s="2">
        <v>4.2050000000000001</v>
      </c>
      <c r="G956" s="2">
        <f>YEAR(CONSUMO_UP[[#This Row],[Fecha]])</f>
        <v>2025</v>
      </c>
      <c r="H956" s="2">
        <f>MONTH(CONSUMO_UP[[#This Row],[Fecha]])</f>
        <v>2</v>
      </c>
      <c r="I956" s="12" t="str">
        <f>TEXT(DATE(CONSUMO_UP[[#This Row],[anio]], CONSUMO_UP[[#This Row],[mes]], CONSUMO_UP[[#This Row],[dia]]), "mmmm")</f>
        <v>February</v>
      </c>
      <c r="J956" s="2">
        <f>DAY(CONSUMO_UP[[#This Row],[Fecha]])</f>
        <v>9</v>
      </c>
      <c r="K956" s="12" t="str">
        <f t="shared" si="14"/>
        <v>09-02-2025_18</v>
      </c>
    </row>
    <row r="957" spans="1:11" x14ac:dyDescent="0.3">
      <c r="A957" s="3">
        <v>45697</v>
      </c>
      <c r="B957" s="6">
        <v>0.79166666666666663</v>
      </c>
      <c r="C957" s="2">
        <v>7.8259999999999996</v>
      </c>
      <c r="D957" s="2">
        <v>9.8079999999999998</v>
      </c>
      <c r="E957" s="2">
        <v>12.582000000000001</v>
      </c>
      <c r="F957" s="2">
        <v>11.704000000000001</v>
      </c>
      <c r="G957" s="2">
        <f>YEAR(CONSUMO_UP[[#This Row],[Fecha]])</f>
        <v>2025</v>
      </c>
      <c r="H957" s="2">
        <f>MONTH(CONSUMO_UP[[#This Row],[Fecha]])</f>
        <v>2</v>
      </c>
      <c r="I957" s="12" t="str">
        <f>TEXT(DATE(CONSUMO_UP[[#This Row],[anio]], CONSUMO_UP[[#This Row],[mes]], CONSUMO_UP[[#This Row],[dia]]), "mmmm")</f>
        <v>February</v>
      </c>
      <c r="J957" s="2">
        <f>DAY(CONSUMO_UP[[#This Row],[Fecha]])</f>
        <v>9</v>
      </c>
      <c r="K957" s="12" t="str">
        <f t="shared" si="14"/>
        <v>09-02-2025_19</v>
      </c>
    </row>
    <row r="958" spans="1:11" x14ac:dyDescent="0.3">
      <c r="A958" s="3">
        <v>45697</v>
      </c>
      <c r="B958" s="6">
        <v>0.83333333333333337</v>
      </c>
      <c r="C958" s="2">
        <v>7.625</v>
      </c>
      <c r="D958" s="2">
        <v>9.6880000000000006</v>
      </c>
      <c r="E958" s="2">
        <v>12.672000000000001</v>
      </c>
      <c r="F958" s="2">
        <v>11.71</v>
      </c>
      <c r="G958" s="2">
        <f>YEAR(CONSUMO_UP[[#This Row],[Fecha]])</f>
        <v>2025</v>
      </c>
      <c r="H958" s="2">
        <f>MONTH(CONSUMO_UP[[#This Row],[Fecha]])</f>
        <v>2</v>
      </c>
      <c r="I958" s="12" t="str">
        <f>TEXT(DATE(CONSUMO_UP[[#This Row],[anio]], CONSUMO_UP[[#This Row],[mes]], CONSUMO_UP[[#This Row],[dia]]), "mmmm")</f>
        <v>February</v>
      </c>
      <c r="J958" s="2">
        <f>DAY(CONSUMO_UP[[#This Row],[Fecha]])</f>
        <v>9</v>
      </c>
      <c r="K958" s="12" t="str">
        <f t="shared" si="14"/>
        <v>09-02-2025_20</v>
      </c>
    </row>
    <row r="959" spans="1:11" x14ac:dyDescent="0.3">
      <c r="A959" s="3">
        <v>45697</v>
      </c>
      <c r="B959" s="6">
        <v>0.875</v>
      </c>
      <c r="C959" s="2">
        <v>7.61</v>
      </c>
      <c r="D959" s="2">
        <v>9.7050000000000001</v>
      </c>
      <c r="E959" s="2">
        <v>12.718999999999999</v>
      </c>
      <c r="F959" s="2">
        <v>11.701000000000001</v>
      </c>
      <c r="G959" s="2">
        <f>YEAR(CONSUMO_UP[[#This Row],[Fecha]])</f>
        <v>2025</v>
      </c>
      <c r="H959" s="2">
        <f>MONTH(CONSUMO_UP[[#This Row],[Fecha]])</f>
        <v>2</v>
      </c>
      <c r="I959" s="12" t="str">
        <f>TEXT(DATE(CONSUMO_UP[[#This Row],[anio]], CONSUMO_UP[[#This Row],[mes]], CONSUMO_UP[[#This Row],[dia]]), "mmmm")</f>
        <v>February</v>
      </c>
      <c r="J959" s="2">
        <f>DAY(CONSUMO_UP[[#This Row],[Fecha]])</f>
        <v>9</v>
      </c>
      <c r="K959" s="12" t="str">
        <f t="shared" si="14"/>
        <v>09-02-2025_21</v>
      </c>
    </row>
    <row r="960" spans="1:11" x14ac:dyDescent="0.3">
      <c r="A960" s="3">
        <v>45697</v>
      </c>
      <c r="B960" s="6">
        <v>0.91666666666666663</v>
      </c>
      <c r="C960" s="2">
        <v>7.673</v>
      </c>
      <c r="D960" s="2">
        <v>9.8130000000000006</v>
      </c>
      <c r="E960" s="2">
        <v>12.843</v>
      </c>
      <c r="F960" s="2">
        <v>11.81</v>
      </c>
      <c r="G960" s="2">
        <f>YEAR(CONSUMO_UP[[#This Row],[Fecha]])</f>
        <v>2025</v>
      </c>
      <c r="H960" s="2">
        <f>MONTH(CONSUMO_UP[[#This Row],[Fecha]])</f>
        <v>2</v>
      </c>
      <c r="I960" s="12" t="str">
        <f>TEXT(DATE(CONSUMO_UP[[#This Row],[anio]], CONSUMO_UP[[#This Row],[mes]], CONSUMO_UP[[#This Row],[dia]]), "mmmm")</f>
        <v>February</v>
      </c>
      <c r="J960" s="2">
        <f>DAY(CONSUMO_UP[[#This Row],[Fecha]])</f>
        <v>9</v>
      </c>
      <c r="K960" s="12" t="str">
        <f t="shared" si="14"/>
        <v>09-02-2025_22</v>
      </c>
    </row>
    <row r="961" spans="1:11" x14ac:dyDescent="0.3">
      <c r="A961" s="3">
        <v>45697</v>
      </c>
      <c r="B961" s="6">
        <v>0.95833333333333337</v>
      </c>
      <c r="C961" s="2">
        <v>7.7329999999999997</v>
      </c>
      <c r="D961" s="2">
        <v>9.8490000000000002</v>
      </c>
      <c r="E961" s="2">
        <v>12.884</v>
      </c>
      <c r="F961" s="2">
        <v>11.855</v>
      </c>
      <c r="G961" s="2">
        <f>YEAR(CONSUMO_UP[[#This Row],[Fecha]])</f>
        <v>2025</v>
      </c>
      <c r="H961" s="2">
        <f>MONTH(CONSUMO_UP[[#This Row],[Fecha]])</f>
        <v>2</v>
      </c>
      <c r="I961" s="12" t="str">
        <f>TEXT(DATE(CONSUMO_UP[[#This Row],[anio]], CONSUMO_UP[[#This Row],[mes]], CONSUMO_UP[[#This Row],[dia]]), "mmmm")</f>
        <v>February</v>
      </c>
      <c r="J961" s="2">
        <f>DAY(CONSUMO_UP[[#This Row],[Fecha]])</f>
        <v>9</v>
      </c>
      <c r="K961" s="12" t="str">
        <f t="shared" si="14"/>
        <v>09-02-2025_23</v>
      </c>
    </row>
    <row r="962" spans="1:11" x14ac:dyDescent="0.3">
      <c r="A962" s="3">
        <v>45698</v>
      </c>
      <c r="B962" s="6">
        <v>0</v>
      </c>
      <c r="C962" s="2">
        <v>7.976</v>
      </c>
      <c r="D962" s="2">
        <v>9.8889999999999993</v>
      </c>
      <c r="E962" s="2">
        <v>12.943</v>
      </c>
      <c r="F962" s="2">
        <v>11.906000000000001</v>
      </c>
      <c r="G962" s="2">
        <f>YEAR(CONSUMO_UP[[#This Row],[Fecha]])</f>
        <v>2025</v>
      </c>
      <c r="H962" s="2">
        <f>MONTH(CONSUMO_UP[[#This Row],[Fecha]])</f>
        <v>2</v>
      </c>
      <c r="I962" s="12" t="str">
        <f>TEXT(DATE(CONSUMO_UP[[#This Row],[anio]], CONSUMO_UP[[#This Row],[mes]], CONSUMO_UP[[#This Row],[dia]]), "mmmm")</f>
        <v>February</v>
      </c>
      <c r="J962" s="2">
        <f>DAY(CONSUMO_UP[[#This Row],[Fecha]])</f>
        <v>10</v>
      </c>
      <c r="K962" s="12" t="str">
        <f t="shared" ref="K962:K1025" si="15">TEXT(A962,"dd-mm-yyyy") &amp; "_" &amp; TEXT(HOUR(B962),"00")</f>
        <v>10-02-2025_00</v>
      </c>
    </row>
    <row r="963" spans="1:11" x14ac:dyDescent="0.3">
      <c r="A963" s="3">
        <v>45698</v>
      </c>
      <c r="B963" s="6">
        <v>4.1666666666666664E-2</v>
      </c>
      <c r="C963" s="2">
        <v>8.0760000000000005</v>
      </c>
      <c r="D963" s="2">
        <v>9.9480000000000004</v>
      </c>
      <c r="E963" s="2">
        <v>12.952</v>
      </c>
      <c r="F963" s="2">
        <v>11.96</v>
      </c>
      <c r="G963" s="2">
        <f>YEAR(CONSUMO_UP[[#This Row],[Fecha]])</f>
        <v>2025</v>
      </c>
      <c r="H963" s="2">
        <f>MONTH(CONSUMO_UP[[#This Row],[Fecha]])</f>
        <v>2</v>
      </c>
      <c r="I963" s="12" t="str">
        <f>TEXT(DATE(CONSUMO_UP[[#This Row],[anio]], CONSUMO_UP[[#This Row],[mes]], CONSUMO_UP[[#This Row],[dia]]), "mmmm")</f>
        <v>February</v>
      </c>
      <c r="J963" s="2">
        <f>DAY(CONSUMO_UP[[#This Row],[Fecha]])</f>
        <v>10</v>
      </c>
      <c r="K963" s="12" t="str">
        <f t="shared" si="15"/>
        <v>10-02-2025_01</v>
      </c>
    </row>
    <row r="964" spans="1:11" x14ac:dyDescent="0.3">
      <c r="A964" s="3">
        <v>45698</v>
      </c>
      <c r="B964" s="6">
        <v>8.3333333333333329E-2</v>
      </c>
      <c r="C964" s="2">
        <v>7.8140000000000001</v>
      </c>
      <c r="D964" s="2">
        <v>9.9480000000000004</v>
      </c>
      <c r="E964" s="2">
        <v>12.922000000000001</v>
      </c>
      <c r="F964" s="2">
        <v>11.962</v>
      </c>
      <c r="G964" s="2">
        <f>YEAR(CONSUMO_UP[[#This Row],[Fecha]])</f>
        <v>2025</v>
      </c>
      <c r="H964" s="2">
        <f>MONTH(CONSUMO_UP[[#This Row],[Fecha]])</f>
        <v>2</v>
      </c>
      <c r="I964" s="12" t="str">
        <f>TEXT(DATE(CONSUMO_UP[[#This Row],[anio]], CONSUMO_UP[[#This Row],[mes]], CONSUMO_UP[[#This Row],[dia]]), "mmmm")</f>
        <v>February</v>
      </c>
      <c r="J964" s="2">
        <f>DAY(CONSUMO_UP[[#This Row],[Fecha]])</f>
        <v>10</v>
      </c>
      <c r="K964" s="12" t="str">
        <f t="shared" si="15"/>
        <v>10-02-2025_02</v>
      </c>
    </row>
    <row r="965" spans="1:11" x14ac:dyDescent="0.3">
      <c r="A965" s="3">
        <v>45698</v>
      </c>
      <c r="B965" s="6">
        <v>0.125</v>
      </c>
      <c r="C965" s="2">
        <v>7.7169999999999996</v>
      </c>
      <c r="D965" s="2">
        <v>9.923</v>
      </c>
      <c r="E965" s="2">
        <v>12.87</v>
      </c>
      <c r="F965" s="2">
        <v>11.923999999999999</v>
      </c>
      <c r="G965" s="2">
        <f>YEAR(CONSUMO_UP[[#This Row],[Fecha]])</f>
        <v>2025</v>
      </c>
      <c r="H965" s="2">
        <f>MONTH(CONSUMO_UP[[#This Row],[Fecha]])</f>
        <v>2</v>
      </c>
      <c r="I965" s="12" t="str">
        <f>TEXT(DATE(CONSUMO_UP[[#This Row],[anio]], CONSUMO_UP[[#This Row],[mes]], CONSUMO_UP[[#This Row],[dia]]), "mmmm")</f>
        <v>February</v>
      </c>
      <c r="J965" s="2">
        <f>DAY(CONSUMO_UP[[#This Row],[Fecha]])</f>
        <v>10</v>
      </c>
      <c r="K965" s="12" t="str">
        <f t="shared" si="15"/>
        <v>10-02-2025_03</v>
      </c>
    </row>
    <row r="966" spans="1:11" x14ac:dyDescent="0.3">
      <c r="A966" s="3">
        <v>45698</v>
      </c>
      <c r="B966" s="6">
        <v>0.16666666666666666</v>
      </c>
      <c r="C966" s="2">
        <v>7.62</v>
      </c>
      <c r="D966" s="2">
        <v>9.7780000000000005</v>
      </c>
      <c r="E966" s="2">
        <v>12.663</v>
      </c>
      <c r="F966" s="2">
        <v>11.714</v>
      </c>
      <c r="G966" s="2">
        <f>YEAR(CONSUMO_UP[[#This Row],[Fecha]])</f>
        <v>2025</v>
      </c>
      <c r="H966" s="2">
        <f>MONTH(CONSUMO_UP[[#This Row],[Fecha]])</f>
        <v>2</v>
      </c>
      <c r="I966" s="12" t="str">
        <f>TEXT(DATE(CONSUMO_UP[[#This Row],[anio]], CONSUMO_UP[[#This Row],[mes]], CONSUMO_UP[[#This Row],[dia]]), "mmmm")</f>
        <v>February</v>
      </c>
      <c r="J966" s="2">
        <f>DAY(CONSUMO_UP[[#This Row],[Fecha]])</f>
        <v>10</v>
      </c>
      <c r="K966" s="12" t="str">
        <f t="shared" si="15"/>
        <v>10-02-2025_04</v>
      </c>
    </row>
    <row r="967" spans="1:11" x14ac:dyDescent="0.3">
      <c r="A967" s="3">
        <v>45698</v>
      </c>
      <c r="B967" s="6">
        <v>0.20833333333333334</v>
      </c>
      <c r="C967" s="2">
        <v>7.6180000000000003</v>
      </c>
      <c r="D967" s="2">
        <v>9.8049999999999997</v>
      </c>
      <c r="E967" s="2">
        <v>12.691000000000001</v>
      </c>
      <c r="F967" s="2">
        <v>11.747999999999999</v>
      </c>
      <c r="G967" s="2">
        <f>YEAR(CONSUMO_UP[[#This Row],[Fecha]])</f>
        <v>2025</v>
      </c>
      <c r="H967" s="2">
        <f>MONTH(CONSUMO_UP[[#This Row],[Fecha]])</f>
        <v>2</v>
      </c>
      <c r="I967" s="12" t="str">
        <f>TEXT(DATE(CONSUMO_UP[[#This Row],[anio]], CONSUMO_UP[[#This Row],[mes]], CONSUMO_UP[[#This Row],[dia]]), "mmmm")</f>
        <v>February</v>
      </c>
      <c r="J967" s="2">
        <f>DAY(CONSUMO_UP[[#This Row],[Fecha]])</f>
        <v>10</v>
      </c>
      <c r="K967" s="12" t="str">
        <f t="shared" si="15"/>
        <v>10-02-2025_05</v>
      </c>
    </row>
    <row r="968" spans="1:11" x14ac:dyDescent="0.3">
      <c r="A968" s="3">
        <v>45698</v>
      </c>
      <c r="B968" s="6">
        <v>0.25</v>
      </c>
      <c r="C968" s="2">
        <v>5.55</v>
      </c>
      <c r="D968" s="2">
        <v>7.1580000000000004</v>
      </c>
      <c r="E968" s="2">
        <v>9.31</v>
      </c>
      <c r="F968" s="2">
        <v>8.7210000000000001</v>
      </c>
      <c r="G968" s="2">
        <f>YEAR(CONSUMO_UP[[#This Row],[Fecha]])</f>
        <v>2025</v>
      </c>
      <c r="H968" s="2">
        <f>MONTH(CONSUMO_UP[[#This Row],[Fecha]])</f>
        <v>2</v>
      </c>
      <c r="I968" s="12" t="str">
        <f>TEXT(DATE(CONSUMO_UP[[#This Row],[anio]], CONSUMO_UP[[#This Row],[mes]], CONSUMO_UP[[#This Row],[dia]]), "mmmm")</f>
        <v>February</v>
      </c>
      <c r="J968" s="2">
        <f>DAY(CONSUMO_UP[[#This Row],[Fecha]])</f>
        <v>10</v>
      </c>
      <c r="K968" s="12" t="str">
        <f t="shared" si="15"/>
        <v>10-02-2025_06</v>
      </c>
    </row>
    <row r="969" spans="1:11" x14ac:dyDescent="0.3">
      <c r="A969" s="3">
        <v>45698</v>
      </c>
      <c r="B969" s="6">
        <v>0.29166666666666669</v>
      </c>
      <c r="C969" s="2">
        <v>0</v>
      </c>
      <c r="D969" s="2">
        <v>0</v>
      </c>
      <c r="E969" s="2">
        <v>0</v>
      </c>
      <c r="F969" s="2">
        <v>0</v>
      </c>
      <c r="G969" s="2">
        <f>YEAR(CONSUMO_UP[[#This Row],[Fecha]])</f>
        <v>2025</v>
      </c>
      <c r="H969" s="2">
        <f>MONTH(CONSUMO_UP[[#This Row],[Fecha]])</f>
        <v>2</v>
      </c>
      <c r="I969" s="12" t="str">
        <f>TEXT(DATE(CONSUMO_UP[[#This Row],[anio]], CONSUMO_UP[[#This Row],[mes]], CONSUMO_UP[[#This Row],[dia]]), "mmmm")</f>
        <v>February</v>
      </c>
      <c r="J969" s="2">
        <f>DAY(CONSUMO_UP[[#This Row],[Fecha]])</f>
        <v>10</v>
      </c>
      <c r="K969" s="12" t="str">
        <f t="shared" si="15"/>
        <v>10-02-2025_07</v>
      </c>
    </row>
    <row r="970" spans="1:11" x14ac:dyDescent="0.3">
      <c r="A970" s="3">
        <v>45698</v>
      </c>
      <c r="B970" s="6">
        <v>0.33333333333333331</v>
      </c>
      <c r="C970" s="2">
        <v>0</v>
      </c>
      <c r="D970" s="2">
        <v>0</v>
      </c>
      <c r="F970" s="2">
        <v>0</v>
      </c>
      <c r="G970" s="2">
        <f>YEAR(CONSUMO_UP[[#This Row],[Fecha]])</f>
        <v>2025</v>
      </c>
      <c r="H970" s="2">
        <f>MONTH(CONSUMO_UP[[#This Row],[Fecha]])</f>
        <v>2</v>
      </c>
      <c r="I970" s="12" t="str">
        <f>TEXT(DATE(CONSUMO_UP[[#This Row],[anio]], CONSUMO_UP[[#This Row],[mes]], CONSUMO_UP[[#This Row],[dia]]), "mmmm")</f>
        <v>February</v>
      </c>
      <c r="J970" s="2">
        <f>DAY(CONSUMO_UP[[#This Row],[Fecha]])</f>
        <v>10</v>
      </c>
      <c r="K970" s="12" t="str">
        <f t="shared" si="15"/>
        <v>10-02-2025_08</v>
      </c>
    </row>
    <row r="971" spans="1:11" x14ac:dyDescent="0.3">
      <c r="A971" s="3">
        <v>45698</v>
      </c>
      <c r="B971" s="6">
        <v>0.375</v>
      </c>
      <c r="C971" s="2">
        <v>0</v>
      </c>
      <c r="D971" s="2">
        <v>0</v>
      </c>
      <c r="F971" s="2">
        <v>0</v>
      </c>
      <c r="G971" s="2">
        <f>YEAR(CONSUMO_UP[[#This Row],[Fecha]])</f>
        <v>2025</v>
      </c>
      <c r="H971" s="2">
        <f>MONTH(CONSUMO_UP[[#This Row],[Fecha]])</f>
        <v>2</v>
      </c>
      <c r="I971" s="12" t="str">
        <f>TEXT(DATE(CONSUMO_UP[[#This Row],[anio]], CONSUMO_UP[[#This Row],[mes]], CONSUMO_UP[[#This Row],[dia]]), "mmmm")</f>
        <v>February</v>
      </c>
      <c r="J971" s="2">
        <f>DAY(CONSUMO_UP[[#This Row],[Fecha]])</f>
        <v>10</v>
      </c>
      <c r="K971" s="12" t="str">
        <f t="shared" si="15"/>
        <v>10-02-2025_09</v>
      </c>
    </row>
    <row r="972" spans="1:11" x14ac:dyDescent="0.3">
      <c r="A972" s="3">
        <v>45698</v>
      </c>
      <c r="B972" s="6">
        <v>0.41666666666666669</v>
      </c>
      <c r="C972" s="2">
        <v>0</v>
      </c>
      <c r="D972" s="2">
        <v>0</v>
      </c>
      <c r="F972" s="2">
        <v>0</v>
      </c>
      <c r="G972" s="2">
        <f>YEAR(CONSUMO_UP[[#This Row],[Fecha]])</f>
        <v>2025</v>
      </c>
      <c r="H972" s="2">
        <f>MONTH(CONSUMO_UP[[#This Row],[Fecha]])</f>
        <v>2</v>
      </c>
      <c r="I972" s="12" t="str">
        <f>TEXT(DATE(CONSUMO_UP[[#This Row],[anio]], CONSUMO_UP[[#This Row],[mes]], CONSUMO_UP[[#This Row],[dia]]), "mmmm")</f>
        <v>February</v>
      </c>
      <c r="J972" s="2">
        <f>DAY(CONSUMO_UP[[#This Row],[Fecha]])</f>
        <v>10</v>
      </c>
      <c r="K972" s="12" t="str">
        <f t="shared" si="15"/>
        <v>10-02-2025_10</v>
      </c>
    </row>
    <row r="973" spans="1:11" x14ac:dyDescent="0.3">
      <c r="A973" s="3">
        <v>45698</v>
      </c>
      <c r="B973" s="6">
        <v>0.45833333333333331</v>
      </c>
      <c r="C973" s="2">
        <v>0</v>
      </c>
      <c r="D973" s="2">
        <v>0</v>
      </c>
      <c r="F973" s="2">
        <v>0</v>
      </c>
      <c r="G973" s="2">
        <f>YEAR(CONSUMO_UP[[#This Row],[Fecha]])</f>
        <v>2025</v>
      </c>
      <c r="H973" s="2">
        <f>MONTH(CONSUMO_UP[[#This Row],[Fecha]])</f>
        <v>2</v>
      </c>
      <c r="I973" s="12" t="str">
        <f>TEXT(DATE(CONSUMO_UP[[#This Row],[anio]], CONSUMO_UP[[#This Row],[mes]], CONSUMO_UP[[#This Row],[dia]]), "mmmm")</f>
        <v>February</v>
      </c>
      <c r="J973" s="2">
        <f>DAY(CONSUMO_UP[[#This Row],[Fecha]])</f>
        <v>10</v>
      </c>
      <c r="K973" s="12" t="str">
        <f t="shared" si="15"/>
        <v>10-02-2025_11</v>
      </c>
    </row>
    <row r="974" spans="1:11" x14ac:dyDescent="0.3">
      <c r="A974" s="3">
        <v>45698</v>
      </c>
      <c r="B974" s="6">
        <v>0.5</v>
      </c>
      <c r="C974" s="2">
        <v>0</v>
      </c>
      <c r="D974" s="2">
        <v>0</v>
      </c>
      <c r="F974" s="2">
        <v>0</v>
      </c>
      <c r="G974" s="2">
        <f>YEAR(CONSUMO_UP[[#This Row],[Fecha]])</f>
        <v>2025</v>
      </c>
      <c r="H974" s="2">
        <f>MONTH(CONSUMO_UP[[#This Row],[Fecha]])</f>
        <v>2</v>
      </c>
      <c r="I974" s="12" t="str">
        <f>TEXT(DATE(CONSUMO_UP[[#This Row],[anio]], CONSUMO_UP[[#This Row],[mes]], CONSUMO_UP[[#This Row],[dia]]), "mmmm")</f>
        <v>February</v>
      </c>
      <c r="J974" s="2">
        <f>DAY(CONSUMO_UP[[#This Row],[Fecha]])</f>
        <v>10</v>
      </c>
      <c r="K974" s="12" t="str">
        <f t="shared" si="15"/>
        <v>10-02-2025_12</v>
      </c>
    </row>
    <row r="975" spans="1:11" x14ac:dyDescent="0.3">
      <c r="A975" s="3">
        <v>45698</v>
      </c>
      <c r="B975" s="6">
        <v>0.54166666666666663</v>
      </c>
      <c r="C975" s="2">
        <v>0</v>
      </c>
      <c r="D975" s="2">
        <v>0</v>
      </c>
      <c r="F975" s="2">
        <v>0</v>
      </c>
      <c r="G975" s="2">
        <f>YEAR(CONSUMO_UP[[#This Row],[Fecha]])</f>
        <v>2025</v>
      </c>
      <c r="H975" s="2">
        <f>MONTH(CONSUMO_UP[[#This Row],[Fecha]])</f>
        <v>2</v>
      </c>
      <c r="I975" s="12" t="str">
        <f>TEXT(DATE(CONSUMO_UP[[#This Row],[anio]], CONSUMO_UP[[#This Row],[mes]], CONSUMO_UP[[#This Row],[dia]]), "mmmm")</f>
        <v>February</v>
      </c>
      <c r="J975" s="2">
        <f>DAY(CONSUMO_UP[[#This Row],[Fecha]])</f>
        <v>10</v>
      </c>
      <c r="K975" s="12" t="str">
        <f t="shared" si="15"/>
        <v>10-02-2025_13</v>
      </c>
    </row>
    <row r="976" spans="1:11" x14ac:dyDescent="0.3">
      <c r="A976" s="3">
        <v>45698</v>
      </c>
      <c r="B976" s="6">
        <v>0.58333333333333337</v>
      </c>
      <c r="C976" s="2">
        <v>0</v>
      </c>
      <c r="D976" s="2">
        <v>0</v>
      </c>
      <c r="F976" s="2">
        <v>0</v>
      </c>
      <c r="G976" s="2">
        <f>YEAR(CONSUMO_UP[[#This Row],[Fecha]])</f>
        <v>2025</v>
      </c>
      <c r="H976" s="2">
        <f>MONTH(CONSUMO_UP[[#This Row],[Fecha]])</f>
        <v>2</v>
      </c>
      <c r="I976" s="12" t="str">
        <f>TEXT(DATE(CONSUMO_UP[[#This Row],[anio]], CONSUMO_UP[[#This Row],[mes]], CONSUMO_UP[[#This Row],[dia]]), "mmmm")</f>
        <v>February</v>
      </c>
      <c r="J976" s="2">
        <f>DAY(CONSUMO_UP[[#This Row],[Fecha]])</f>
        <v>10</v>
      </c>
      <c r="K976" s="12" t="str">
        <f t="shared" si="15"/>
        <v>10-02-2025_14</v>
      </c>
    </row>
    <row r="977" spans="1:11" x14ac:dyDescent="0.3">
      <c r="A977" s="3">
        <v>45698</v>
      </c>
      <c r="B977" s="6">
        <v>0.625</v>
      </c>
      <c r="C977" s="2">
        <v>0</v>
      </c>
      <c r="D977" s="2">
        <v>0</v>
      </c>
      <c r="F977" s="2">
        <v>0</v>
      </c>
      <c r="G977" s="2">
        <f>YEAR(CONSUMO_UP[[#This Row],[Fecha]])</f>
        <v>2025</v>
      </c>
      <c r="H977" s="2">
        <f>MONTH(CONSUMO_UP[[#This Row],[Fecha]])</f>
        <v>2</v>
      </c>
      <c r="I977" s="12" t="str">
        <f>TEXT(DATE(CONSUMO_UP[[#This Row],[anio]], CONSUMO_UP[[#This Row],[mes]], CONSUMO_UP[[#This Row],[dia]]), "mmmm")</f>
        <v>February</v>
      </c>
      <c r="J977" s="2">
        <f>DAY(CONSUMO_UP[[#This Row],[Fecha]])</f>
        <v>10</v>
      </c>
      <c r="K977" s="12" t="str">
        <f t="shared" si="15"/>
        <v>10-02-2025_15</v>
      </c>
    </row>
    <row r="978" spans="1:11" x14ac:dyDescent="0.3">
      <c r="A978" s="3">
        <v>45698</v>
      </c>
      <c r="B978" s="6">
        <v>0.66666666666666663</v>
      </c>
      <c r="C978" s="2">
        <v>0</v>
      </c>
      <c r="D978" s="2">
        <v>0</v>
      </c>
      <c r="F978" s="2">
        <v>0</v>
      </c>
      <c r="G978" s="2">
        <f>YEAR(CONSUMO_UP[[#This Row],[Fecha]])</f>
        <v>2025</v>
      </c>
      <c r="H978" s="2">
        <f>MONTH(CONSUMO_UP[[#This Row],[Fecha]])</f>
        <v>2</v>
      </c>
      <c r="I978" s="12" t="str">
        <f>TEXT(DATE(CONSUMO_UP[[#This Row],[anio]], CONSUMO_UP[[#This Row],[mes]], CONSUMO_UP[[#This Row],[dia]]), "mmmm")</f>
        <v>February</v>
      </c>
      <c r="J978" s="2">
        <f>DAY(CONSUMO_UP[[#This Row],[Fecha]])</f>
        <v>10</v>
      </c>
      <c r="K978" s="12" t="str">
        <f t="shared" si="15"/>
        <v>10-02-2025_16</v>
      </c>
    </row>
    <row r="979" spans="1:11" x14ac:dyDescent="0.3">
      <c r="A979" s="3">
        <v>45698</v>
      </c>
      <c r="B979" s="6">
        <v>0.70833333333333337</v>
      </c>
      <c r="C979" s="2">
        <v>0</v>
      </c>
      <c r="D979" s="2">
        <v>0</v>
      </c>
      <c r="E979" s="2">
        <v>0</v>
      </c>
      <c r="F979" s="2">
        <v>0</v>
      </c>
      <c r="G979" s="2">
        <f>YEAR(CONSUMO_UP[[#This Row],[Fecha]])</f>
        <v>2025</v>
      </c>
      <c r="H979" s="2">
        <f>MONTH(CONSUMO_UP[[#This Row],[Fecha]])</f>
        <v>2</v>
      </c>
      <c r="I979" s="12" t="str">
        <f>TEXT(DATE(CONSUMO_UP[[#This Row],[anio]], CONSUMO_UP[[#This Row],[mes]], CONSUMO_UP[[#This Row],[dia]]), "mmmm")</f>
        <v>February</v>
      </c>
      <c r="J979" s="2">
        <f>DAY(CONSUMO_UP[[#This Row],[Fecha]])</f>
        <v>10</v>
      </c>
      <c r="K979" s="12" t="str">
        <f t="shared" si="15"/>
        <v>10-02-2025_17</v>
      </c>
    </row>
    <row r="980" spans="1:11" x14ac:dyDescent="0.3">
      <c r="A980" s="3">
        <v>45698</v>
      </c>
      <c r="B980" s="6">
        <v>0.75</v>
      </c>
      <c r="C980" s="2">
        <v>4.569</v>
      </c>
      <c r="D980" s="2">
        <v>5.2539999999999996</v>
      </c>
      <c r="E980" s="2">
        <v>5.2169999999999996</v>
      </c>
      <c r="F980" s="2">
        <v>5.181</v>
      </c>
      <c r="G980" s="2">
        <f>YEAR(CONSUMO_UP[[#This Row],[Fecha]])</f>
        <v>2025</v>
      </c>
      <c r="H980" s="2">
        <f>MONTH(CONSUMO_UP[[#This Row],[Fecha]])</f>
        <v>2</v>
      </c>
      <c r="I980" s="12" t="str">
        <f>TEXT(DATE(CONSUMO_UP[[#This Row],[anio]], CONSUMO_UP[[#This Row],[mes]], CONSUMO_UP[[#This Row],[dia]]), "mmmm")</f>
        <v>February</v>
      </c>
      <c r="J980" s="2">
        <f>DAY(CONSUMO_UP[[#This Row],[Fecha]])</f>
        <v>10</v>
      </c>
      <c r="K980" s="12" t="str">
        <f t="shared" si="15"/>
        <v>10-02-2025_18</v>
      </c>
    </row>
    <row r="981" spans="1:11" x14ac:dyDescent="0.3">
      <c r="A981" s="3">
        <v>45698</v>
      </c>
      <c r="B981" s="6">
        <v>0.79166666666666663</v>
      </c>
      <c r="C981" s="2">
        <v>4.5999999999999999E-2</v>
      </c>
      <c r="D981" s="2">
        <v>8.4000000000000005E-2</v>
      </c>
      <c r="E981" s="2">
        <v>0.27300000000000002</v>
      </c>
      <c r="F981" s="2">
        <v>0.28100000000000003</v>
      </c>
      <c r="G981" s="2">
        <f>YEAR(CONSUMO_UP[[#This Row],[Fecha]])</f>
        <v>2025</v>
      </c>
      <c r="H981" s="2">
        <f>MONTH(CONSUMO_UP[[#This Row],[Fecha]])</f>
        <v>2</v>
      </c>
      <c r="I981" s="12" t="str">
        <f>TEXT(DATE(CONSUMO_UP[[#This Row],[anio]], CONSUMO_UP[[#This Row],[mes]], CONSUMO_UP[[#This Row],[dia]]), "mmmm")</f>
        <v>February</v>
      </c>
      <c r="J981" s="2">
        <f>DAY(CONSUMO_UP[[#This Row],[Fecha]])</f>
        <v>10</v>
      </c>
      <c r="K981" s="12" t="str">
        <f t="shared" si="15"/>
        <v>10-02-2025_19</v>
      </c>
    </row>
    <row r="982" spans="1:11" x14ac:dyDescent="0.3">
      <c r="A982" s="3">
        <v>45698</v>
      </c>
      <c r="B982" s="6">
        <v>0.83333333333333337</v>
      </c>
      <c r="C982" s="2">
        <v>7.8120000000000003</v>
      </c>
      <c r="D982" s="2">
        <v>9.6549999999999994</v>
      </c>
      <c r="E982" s="2">
        <v>12.492000000000001</v>
      </c>
      <c r="F982" s="2">
        <v>11.412000000000001</v>
      </c>
      <c r="G982" s="2">
        <f>YEAR(CONSUMO_UP[[#This Row],[Fecha]])</f>
        <v>2025</v>
      </c>
      <c r="H982" s="2">
        <f>MONTH(CONSUMO_UP[[#This Row],[Fecha]])</f>
        <v>2</v>
      </c>
      <c r="I982" s="12" t="str">
        <f>TEXT(DATE(CONSUMO_UP[[#This Row],[anio]], CONSUMO_UP[[#This Row],[mes]], CONSUMO_UP[[#This Row],[dia]]), "mmmm")</f>
        <v>February</v>
      </c>
      <c r="J982" s="2">
        <f>DAY(CONSUMO_UP[[#This Row],[Fecha]])</f>
        <v>10</v>
      </c>
      <c r="K982" s="12" t="str">
        <f t="shared" si="15"/>
        <v>10-02-2025_20</v>
      </c>
    </row>
    <row r="983" spans="1:11" x14ac:dyDescent="0.3">
      <c r="A983" s="3">
        <v>45698</v>
      </c>
      <c r="B983" s="6">
        <v>0.875</v>
      </c>
      <c r="C983" s="2">
        <v>7.5529999999999999</v>
      </c>
      <c r="D983" s="2">
        <v>9.7750000000000004</v>
      </c>
      <c r="E983" s="2">
        <v>12.76</v>
      </c>
      <c r="F983" s="2">
        <v>11.840999999999999</v>
      </c>
      <c r="G983" s="2">
        <f>YEAR(CONSUMO_UP[[#This Row],[Fecha]])</f>
        <v>2025</v>
      </c>
      <c r="H983" s="2">
        <f>MONTH(CONSUMO_UP[[#This Row],[Fecha]])</f>
        <v>2</v>
      </c>
      <c r="I983" s="12" t="str">
        <f>TEXT(DATE(CONSUMO_UP[[#This Row],[anio]], CONSUMO_UP[[#This Row],[mes]], CONSUMO_UP[[#This Row],[dia]]), "mmmm")</f>
        <v>February</v>
      </c>
      <c r="J983" s="2">
        <f>DAY(CONSUMO_UP[[#This Row],[Fecha]])</f>
        <v>10</v>
      </c>
      <c r="K983" s="12" t="str">
        <f t="shared" si="15"/>
        <v>10-02-2025_21</v>
      </c>
    </row>
    <row r="984" spans="1:11" x14ac:dyDescent="0.3">
      <c r="A984" s="3">
        <v>45698</v>
      </c>
      <c r="B984" s="6">
        <v>0.91666666666666663</v>
      </c>
      <c r="C984" s="2">
        <v>7.569</v>
      </c>
      <c r="D984" s="2">
        <v>9.8109999999999999</v>
      </c>
      <c r="E984" s="2">
        <v>12.814</v>
      </c>
      <c r="F984" s="2">
        <v>11.885999999999999</v>
      </c>
      <c r="G984" s="2">
        <f>YEAR(CONSUMO_UP[[#This Row],[Fecha]])</f>
        <v>2025</v>
      </c>
      <c r="H984" s="2">
        <f>MONTH(CONSUMO_UP[[#This Row],[Fecha]])</f>
        <v>2</v>
      </c>
      <c r="I984" s="12" t="str">
        <f>TEXT(DATE(CONSUMO_UP[[#This Row],[anio]], CONSUMO_UP[[#This Row],[mes]], CONSUMO_UP[[#This Row],[dia]]), "mmmm")</f>
        <v>February</v>
      </c>
      <c r="J984" s="2">
        <f>DAY(CONSUMO_UP[[#This Row],[Fecha]])</f>
        <v>10</v>
      </c>
      <c r="K984" s="12" t="str">
        <f t="shared" si="15"/>
        <v>10-02-2025_22</v>
      </c>
    </row>
    <row r="985" spans="1:11" x14ac:dyDescent="0.3">
      <c r="A985" s="3">
        <v>45698</v>
      </c>
      <c r="B985" s="6">
        <v>0.95833333333333337</v>
      </c>
      <c r="C985" s="2">
        <v>7.64</v>
      </c>
      <c r="D985" s="2">
        <v>9.9120000000000008</v>
      </c>
      <c r="E985" s="2">
        <v>12.920999999999999</v>
      </c>
      <c r="F985" s="2">
        <v>11.997</v>
      </c>
      <c r="G985" s="2">
        <f>YEAR(CONSUMO_UP[[#This Row],[Fecha]])</f>
        <v>2025</v>
      </c>
      <c r="H985" s="2">
        <f>MONTH(CONSUMO_UP[[#This Row],[Fecha]])</f>
        <v>2</v>
      </c>
      <c r="I985" s="12" t="str">
        <f>TEXT(DATE(CONSUMO_UP[[#This Row],[anio]], CONSUMO_UP[[#This Row],[mes]], CONSUMO_UP[[#This Row],[dia]]), "mmmm")</f>
        <v>February</v>
      </c>
      <c r="J985" s="2">
        <f>DAY(CONSUMO_UP[[#This Row],[Fecha]])</f>
        <v>10</v>
      </c>
      <c r="K985" s="12" t="str">
        <f t="shared" si="15"/>
        <v>10-02-2025_23</v>
      </c>
    </row>
    <row r="986" spans="1:11" x14ac:dyDescent="0.3">
      <c r="A986" s="3">
        <v>45699</v>
      </c>
      <c r="B986" s="6">
        <v>0</v>
      </c>
      <c r="C986" s="2">
        <v>7.7839999999999998</v>
      </c>
      <c r="D986" s="2">
        <v>9.9329999999999998</v>
      </c>
      <c r="E986" s="2">
        <v>12.92</v>
      </c>
      <c r="F986" s="2">
        <v>11.999000000000001</v>
      </c>
      <c r="G986" s="2">
        <f>YEAR(CONSUMO_UP[[#This Row],[Fecha]])</f>
        <v>2025</v>
      </c>
      <c r="H986" s="2">
        <f>MONTH(CONSUMO_UP[[#This Row],[Fecha]])</f>
        <v>2</v>
      </c>
      <c r="I986" s="12" t="str">
        <f>TEXT(DATE(CONSUMO_UP[[#This Row],[anio]], CONSUMO_UP[[#This Row],[mes]], CONSUMO_UP[[#This Row],[dia]]), "mmmm")</f>
        <v>February</v>
      </c>
      <c r="J986" s="2">
        <f>DAY(CONSUMO_UP[[#This Row],[Fecha]])</f>
        <v>11</v>
      </c>
      <c r="K986" s="12" t="str">
        <f t="shared" si="15"/>
        <v>11-02-2025_00</v>
      </c>
    </row>
    <row r="987" spans="1:11" x14ac:dyDescent="0.3">
      <c r="A987" s="3">
        <v>45699</v>
      </c>
      <c r="B987" s="6">
        <v>4.1666666666666664E-2</v>
      </c>
      <c r="C987" s="2">
        <v>7.8739999999999997</v>
      </c>
      <c r="D987" s="2">
        <v>9.9849999999999994</v>
      </c>
      <c r="E987" s="2">
        <v>12.959</v>
      </c>
      <c r="F987" s="2">
        <v>12.039</v>
      </c>
      <c r="G987" s="2">
        <f>YEAR(CONSUMO_UP[[#This Row],[Fecha]])</f>
        <v>2025</v>
      </c>
      <c r="H987" s="2">
        <f>MONTH(CONSUMO_UP[[#This Row],[Fecha]])</f>
        <v>2</v>
      </c>
      <c r="I987" s="12" t="str">
        <f>TEXT(DATE(CONSUMO_UP[[#This Row],[anio]], CONSUMO_UP[[#This Row],[mes]], CONSUMO_UP[[#This Row],[dia]]), "mmmm")</f>
        <v>February</v>
      </c>
      <c r="J987" s="2">
        <f>DAY(CONSUMO_UP[[#This Row],[Fecha]])</f>
        <v>11</v>
      </c>
      <c r="K987" s="12" t="str">
        <f t="shared" si="15"/>
        <v>11-02-2025_01</v>
      </c>
    </row>
    <row r="988" spans="1:11" x14ac:dyDescent="0.3">
      <c r="A988" s="3">
        <v>45699</v>
      </c>
      <c r="B988" s="6">
        <v>8.3333333333333329E-2</v>
      </c>
      <c r="C988" s="2">
        <v>7.7430000000000003</v>
      </c>
      <c r="D988" s="2">
        <v>9.9359999999999999</v>
      </c>
      <c r="E988" s="2">
        <v>12.898</v>
      </c>
      <c r="F988" s="2">
        <v>11.988</v>
      </c>
      <c r="G988" s="2">
        <f>YEAR(CONSUMO_UP[[#This Row],[Fecha]])</f>
        <v>2025</v>
      </c>
      <c r="H988" s="2">
        <f>MONTH(CONSUMO_UP[[#This Row],[Fecha]])</f>
        <v>2</v>
      </c>
      <c r="I988" s="12" t="str">
        <f>TEXT(DATE(CONSUMO_UP[[#This Row],[anio]], CONSUMO_UP[[#This Row],[mes]], CONSUMO_UP[[#This Row],[dia]]), "mmmm")</f>
        <v>February</v>
      </c>
      <c r="J988" s="2">
        <f>DAY(CONSUMO_UP[[#This Row],[Fecha]])</f>
        <v>11</v>
      </c>
      <c r="K988" s="12" t="str">
        <f t="shared" si="15"/>
        <v>11-02-2025_02</v>
      </c>
    </row>
    <row r="989" spans="1:11" x14ac:dyDescent="0.3">
      <c r="A989" s="3">
        <v>45699</v>
      </c>
      <c r="B989" s="6">
        <v>0.125</v>
      </c>
      <c r="C989" s="2">
        <v>7.7590000000000003</v>
      </c>
      <c r="D989" s="2">
        <v>9.9030000000000005</v>
      </c>
      <c r="E989" s="2">
        <v>12.845000000000001</v>
      </c>
      <c r="F989" s="2">
        <v>11.942</v>
      </c>
      <c r="G989" s="2">
        <f>YEAR(CONSUMO_UP[[#This Row],[Fecha]])</f>
        <v>2025</v>
      </c>
      <c r="H989" s="2">
        <f>MONTH(CONSUMO_UP[[#This Row],[Fecha]])</f>
        <v>2</v>
      </c>
      <c r="I989" s="12" t="str">
        <f>TEXT(DATE(CONSUMO_UP[[#This Row],[anio]], CONSUMO_UP[[#This Row],[mes]], CONSUMO_UP[[#This Row],[dia]]), "mmmm")</f>
        <v>February</v>
      </c>
      <c r="J989" s="2">
        <f>DAY(CONSUMO_UP[[#This Row],[Fecha]])</f>
        <v>11</v>
      </c>
      <c r="K989" s="12" t="str">
        <f t="shared" si="15"/>
        <v>11-02-2025_03</v>
      </c>
    </row>
    <row r="990" spans="1:11" x14ac:dyDescent="0.3">
      <c r="A990" s="3">
        <v>45699</v>
      </c>
      <c r="B990" s="6">
        <v>0.16666666666666666</v>
      </c>
      <c r="C990" s="2">
        <v>7.6660000000000004</v>
      </c>
      <c r="D990" s="2">
        <v>9.8510000000000009</v>
      </c>
      <c r="E990" s="2">
        <v>12.76</v>
      </c>
      <c r="F990" s="2">
        <v>11.864000000000001</v>
      </c>
      <c r="G990" s="2">
        <f>YEAR(CONSUMO_UP[[#This Row],[Fecha]])</f>
        <v>2025</v>
      </c>
      <c r="H990" s="2">
        <f>MONTH(CONSUMO_UP[[#This Row],[Fecha]])</f>
        <v>2</v>
      </c>
      <c r="I990" s="12" t="str">
        <f>TEXT(DATE(CONSUMO_UP[[#This Row],[anio]], CONSUMO_UP[[#This Row],[mes]], CONSUMO_UP[[#This Row],[dia]]), "mmmm")</f>
        <v>February</v>
      </c>
      <c r="J990" s="2">
        <f>DAY(CONSUMO_UP[[#This Row],[Fecha]])</f>
        <v>11</v>
      </c>
      <c r="K990" s="12" t="str">
        <f t="shared" si="15"/>
        <v>11-02-2025_04</v>
      </c>
    </row>
    <row r="991" spans="1:11" x14ac:dyDescent="0.3">
      <c r="A991" s="3">
        <v>45699</v>
      </c>
      <c r="B991" s="6">
        <v>0.20833333333333334</v>
      </c>
      <c r="C991" s="2">
        <v>7.5780000000000003</v>
      </c>
      <c r="D991" s="2">
        <v>9.7970000000000006</v>
      </c>
      <c r="E991" s="2">
        <v>12.693</v>
      </c>
      <c r="F991" s="2">
        <v>11.798999999999999</v>
      </c>
      <c r="G991" s="2">
        <f>YEAR(CONSUMO_UP[[#This Row],[Fecha]])</f>
        <v>2025</v>
      </c>
      <c r="H991" s="2">
        <f>MONTH(CONSUMO_UP[[#This Row],[Fecha]])</f>
        <v>2</v>
      </c>
      <c r="I991" s="12" t="str">
        <f>TEXT(DATE(CONSUMO_UP[[#This Row],[anio]], CONSUMO_UP[[#This Row],[mes]], CONSUMO_UP[[#This Row],[dia]]), "mmmm")</f>
        <v>February</v>
      </c>
      <c r="J991" s="2">
        <f>DAY(CONSUMO_UP[[#This Row],[Fecha]])</f>
        <v>11</v>
      </c>
      <c r="K991" s="12" t="str">
        <f t="shared" si="15"/>
        <v>11-02-2025_05</v>
      </c>
    </row>
    <row r="992" spans="1:11" x14ac:dyDescent="0.3">
      <c r="A992" s="3">
        <v>45699</v>
      </c>
      <c r="B992" s="6">
        <v>0.25</v>
      </c>
      <c r="C992" s="2">
        <v>5.1609999999999996</v>
      </c>
      <c r="D992" s="2">
        <v>6.6619999999999999</v>
      </c>
      <c r="E992" s="2">
        <v>8.7029999999999994</v>
      </c>
      <c r="F992" s="2">
        <v>8.1720000000000006</v>
      </c>
      <c r="G992" s="2">
        <f>YEAR(CONSUMO_UP[[#This Row],[Fecha]])</f>
        <v>2025</v>
      </c>
      <c r="H992" s="2">
        <f>MONTH(CONSUMO_UP[[#This Row],[Fecha]])</f>
        <v>2</v>
      </c>
      <c r="I992" s="12" t="str">
        <f>TEXT(DATE(CONSUMO_UP[[#This Row],[anio]], CONSUMO_UP[[#This Row],[mes]], CONSUMO_UP[[#This Row],[dia]]), "mmmm")</f>
        <v>February</v>
      </c>
      <c r="J992" s="2">
        <f>DAY(CONSUMO_UP[[#This Row],[Fecha]])</f>
        <v>11</v>
      </c>
      <c r="K992" s="12" t="str">
        <f t="shared" si="15"/>
        <v>11-02-2025_06</v>
      </c>
    </row>
    <row r="993" spans="1:11" x14ac:dyDescent="0.3">
      <c r="A993" s="3">
        <v>45699</v>
      </c>
      <c r="B993" s="6">
        <v>0.29166666666666669</v>
      </c>
      <c r="C993" s="2">
        <v>0</v>
      </c>
      <c r="D993" s="2">
        <v>0</v>
      </c>
      <c r="E993" s="2">
        <v>0</v>
      </c>
      <c r="F993" s="2">
        <v>0</v>
      </c>
      <c r="G993" s="2">
        <f>YEAR(CONSUMO_UP[[#This Row],[Fecha]])</f>
        <v>2025</v>
      </c>
      <c r="H993" s="2">
        <f>MONTH(CONSUMO_UP[[#This Row],[Fecha]])</f>
        <v>2</v>
      </c>
      <c r="I993" s="12" t="str">
        <f>TEXT(DATE(CONSUMO_UP[[#This Row],[anio]], CONSUMO_UP[[#This Row],[mes]], CONSUMO_UP[[#This Row],[dia]]), "mmmm")</f>
        <v>February</v>
      </c>
      <c r="J993" s="2">
        <f>DAY(CONSUMO_UP[[#This Row],[Fecha]])</f>
        <v>11</v>
      </c>
      <c r="K993" s="12" t="str">
        <f t="shared" si="15"/>
        <v>11-02-2025_07</v>
      </c>
    </row>
    <row r="994" spans="1:11" x14ac:dyDescent="0.3">
      <c r="A994" s="3">
        <v>45699</v>
      </c>
      <c r="B994" s="6">
        <v>0.33333333333333331</v>
      </c>
      <c r="C994" s="2">
        <v>0</v>
      </c>
      <c r="D994" s="2">
        <v>0</v>
      </c>
      <c r="F994" s="2">
        <v>0</v>
      </c>
      <c r="G994" s="2">
        <f>YEAR(CONSUMO_UP[[#This Row],[Fecha]])</f>
        <v>2025</v>
      </c>
      <c r="H994" s="2">
        <f>MONTH(CONSUMO_UP[[#This Row],[Fecha]])</f>
        <v>2</v>
      </c>
      <c r="I994" s="12" t="str">
        <f>TEXT(DATE(CONSUMO_UP[[#This Row],[anio]], CONSUMO_UP[[#This Row],[mes]], CONSUMO_UP[[#This Row],[dia]]), "mmmm")</f>
        <v>February</v>
      </c>
      <c r="J994" s="2">
        <f>DAY(CONSUMO_UP[[#This Row],[Fecha]])</f>
        <v>11</v>
      </c>
      <c r="K994" s="12" t="str">
        <f t="shared" si="15"/>
        <v>11-02-2025_08</v>
      </c>
    </row>
    <row r="995" spans="1:11" x14ac:dyDescent="0.3">
      <c r="A995" s="3">
        <v>45699</v>
      </c>
      <c r="B995" s="6">
        <v>0.375</v>
      </c>
      <c r="C995" s="2">
        <v>0</v>
      </c>
      <c r="D995" s="2">
        <v>0</v>
      </c>
      <c r="F995" s="2">
        <v>0</v>
      </c>
      <c r="G995" s="2">
        <f>YEAR(CONSUMO_UP[[#This Row],[Fecha]])</f>
        <v>2025</v>
      </c>
      <c r="H995" s="2">
        <f>MONTH(CONSUMO_UP[[#This Row],[Fecha]])</f>
        <v>2</v>
      </c>
      <c r="I995" s="12" t="str">
        <f>TEXT(DATE(CONSUMO_UP[[#This Row],[anio]], CONSUMO_UP[[#This Row],[mes]], CONSUMO_UP[[#This Row],[dia]]), "mmmm")</f>
        <v>February</v>
      </c>
      <c r="J995" s="2">
        <f>DAY(CONSUMO_UP[[#This Row],[Fecha]])</f>
        <v>11</v>
      </c>
      <c r="K995" s="12" t="str">
        <f t="shared" si="15"/>
        <v>11-02-2025_09</v>
      </c>
    </row>
    <row r="996" spans="1:11" x14ac:dyDescent="0.3">
      <c r="A996" s="3">
        <v>45699</v>
      </c>
      <c r="B996" s="6">
        <v>0.41666666666666669</v>
      </c>
      <c r="C996" s="2">
        <v>0</v>
      </c>
      <c r="D996" s="2">
        <v>0</v>
      </c>
      <c r="F996" s="2">
        <v>0</v>
      </c>
      <c r="G996" s="2">
        <f>YEAR(CONSUMO_UP[[#This Row],[Fecha]])</f>
        <v>2025</v>
      </c>
      <c r="H996" s="2">
        <f>MONTH(CONSUMO_UP[[#This Row],[Fecha]])</f>
        <v>2</v>
      </c>
      <c r="I996" s="12" t="str">
        <f>TEXT(DATE(CONSUMO_UP[[#This Row],[anio]], CONSUMO_UP[[#This Row],[mes]], CONSUMO_UP[[#This Row],[dia]]), "mmmm")</f>
        <v>February</v>
      </c>
      <c r="J996" s="2">
        <f>DAY(CONSUMO_UP[[#This Row],[Fecha]])</f>
        <v>11</v>
      </c>
      <c r="K996" s="12" t="str">
        <f t="shared" si="15"/>
        <v>11-02-2025_10</v>
      </c>
    </row>
    <row r="997" spans="1:11" x14ac:dyDescent="0.3">
      <c r="A997" s="3">
        <v>45699</v>
      </c>
      <c r="B997" s="6">
        <v>0.45833333333333331</v>
      </c>
      <c r="C997" s="2">
        <v>0</v>
      </c>
      <c r="D997" s="2">
        <v>0</v>
      </c>
      <c r="F997" s="2">
        <v>0</v>
      </c>
      <c r="G997" s="2">
        <f>YEAR(CONSUMO_UP[[#This Row],[Fecha]])</f>
        <v>2025</v>
      </c>
      <c r="H997" s="2">
        <f>MONTH(CONSUMO_UP[[#This Row],[Fecha]])</f>
        <v>2</v>
      </c>
      <c r="I997" s="12" t="str">
        <f>TEXT(DATE(CONSUMO_UP[[#This Row],[anio]], CONSUMO_UP[[#This Row],[mes]], CONSUMO_UP[[#This Row],[dia]]), "mmmm")</f>
        <v>February</v>
      </c>
      <c r="J997" s="2">
        <f>DAY(CONSUMO_UP[[#This Row],[Fecha]])</f>
        <v>11</v>
      </c>
      <c r="K997" s="12" t="str">
        <f t="shared" si="15"/>
        <v>11-02-2025_11</v>
      </c>
    </row>
    <row r="998" spans="1:11" x14ac:dyDescent="0.3">
      <c r="A998" s="3">
        <v>45699</v>
      </c>
      <c r="B998" s="6">
        <v>0.5</v>
      </c>
      <c r="C998" s="2">
        <v>0</v>
      </c>
      <c r="D998" s="2">
        <v>0</v>
      </c>
      <c r="F998" s="2">
        <v>0</v>
      </c>
      <c r="G998" s="2">
        <f>YEAR(CONSUMO_UP[[#This Row],[Fecha]])</f>
        <v>2025</v>
      </c>
      <c r="H998" s="2">
        <f>MONTH(CONSUMO_UP[[#This Row],[Fecha]])</f>
        <v>2</v>
      </c>
      <c r="I998" s="12" t="str">
        <f>TEXT(DATE(CONSUMO_UP[[#This Row],[anio]], CONSUMO_UP[[#This Row],[mes]], CONSUMO_UP[[#This Row],[dia]]), "mmmm")</f>
        <v>February</v>
      </c>
      <c r="J998" s="2">
        <f>DAY(CONSUMO_UP[[#This Row],[Fecha]])</f>
        <v>11</v>
      </c>
      <c r="K998" s="12" t="str">
        <f t="shared" si="15"/>
        <v>11-02-2025_12</v>
      </c>
    </row>
    <row r="999" spans="1:11" x14ac:dyDescent="0.3">
      <c r="A999" s="3">
        <v>45699</v>
      </c>
      <c r="B999" s="6">
        <v>0.54166666666666663</v>
      </c>
      <c r="C999" s="2">
        <v>0</v>
      </c>
      <c r="D999" s="2">
        <v>0</v>
      </c>
      <c r="F999" s="2">
        <v>0</v>
      </c>
      <c r="G999" s="2">
        <f>YEAR(CONSUMO_UP[[#This Row],[Fecha]])</f>
        <v>2025</v>
      </c>
      <c r="H999" s="2">
        <f>MONTH(CONSUMO_UP[[#This Row],[Fecha]])</f>
        <v>2</v>
      </c>
      <c r="I999" s="12" t="str">
        <f>TEXT(DATE(CONSUMO_UP[[#This Row],[anio]], CONSUMO_UP[[#This Row],[mes]], CONSUMO_UP[[#This Row],[dia]]), "mmmm")</f>
        <v>February</v>
      </c>
      <c r="J999" s="2">
        <f>DAY(CONSUMO_UP[[#This Row],[Fecha]])</f>
        <v>11</v>
      </c>
      <c r="K999" s="12" t="str">
        <f t="shared" si="15"/>
        <v>11-02-2025_13</v>
      </c>
    </row>
    <row r="1000" spans="1:11" x14ac:dyDescent="0.3">
      <c r="A1000" s="3">
        <v>45699</v>
      </c>
      <c r="B1000" s="6">
        <v>0.58333333333333337</v>
      </c>
      <c r="C1000" s="2">
        <v>0</v>
      </c>
      <c r="D1000" s="2">
        <v>0</v>
      </c>
      <c r="F1000" s="2">
        <v>0</v>
      </c>
      <c r="G1000" s="2">
        <f>YEAR(CONSUMO_UP[[#This Row],[Fecha]])</f>
        <v>2025</v>
      </c>
      <c r="H1000" s="2">
        <f>MONTH(CONSUMO_UP[[#This Row],[Fecha]])</f>
        <v>2</v>
      </c>
      <c r="I1000" s="12" t="str">
        <f>TEXT(DATE(CONSUMO_UP[[#This Row],[anio]], CONSUMO_UP[[#This Row],[mes]], CONSUMO_UP[[#This Row],[dia]]), "mmmm")</f>
        <v>February</v>
      </c>
      <c r="J1000" s="2">
        <f>DAY(CONSUMO_UP[[#This Row],[Fecha]])</f>
        <v>11</v>
      </c>
      <c r="K1000" s="12" t="str">
        <f t="shared" si="15"/>
        <v>11-02-2025_14</v>
      </c>
    </row>
    <row r="1001" spans="1:11" x14ac:dyDescent="0.3">
      <c r="A1001" s="3">
        <v>45699</v>
      </c>
      <c r="B1001" s="6">
        <v>0.625</v>
      </c>
      <c r="C1001" s="2">
        <v>0</v>
      </c>
      <c r="D1001" s="2">
        <v>0</v>
      </c>
      <c r="F1001" s="2">
        <v>0</v>
      </c>
      <c r="G1001" s="2">
        <f>YEAR(CONSUMO_UP[[#This Row],[Fecha]])</f>
        <v>2025</v>
      </c>
      <c r="H1001" s="2">
        <f>MONTH(CONSUMO_UP[[#This Row],[Fecha]])</f>
        <v>2</v>
      </c>
      <c r="I1001" s="12" t="str">
        <f>TEXT(DATE(CONSUMO_UP[[#This Row],[anio]], CONSUMO_UP[[#This Row],[mes]], CONSUMO_UP[[#This Row],[dia]]), "mmmm")</f>
        <v>February</v>
      </c>
      <c r="J1001" s="2">
        <f>DAY(CONSUMO_UP[[#This Row],[Fecha]])</f>
        <v>11</v>
      </c>
      <c r="K1001" s="12" t="str">
        <f t="shared" si="15"/>
        <v>11-02-2025_15</v>
      </c>
    </row>
    <row r="1002" spans="1:11" x14ac:dyDescent="0.3">
      <c r="A1002" s="3">
        <v>45699</v>
      </c>
      <c r="B1002" s="6">
        <v>0.66666666666666663</v>
      </c>
      <c r="C1002" s="2">
        <v>0</v>
      </c>
      <c r="D1002" s="2">
        <v>0</v>
      </c>
      <c r="F1002" s="2">
        <v>0</v>
      </c>
      <c r="G1002" s="2">
        <f>YEAR(CONSUMO_UP[[#This Row],[Fecha]])</f>
        <v>2025</v>
      </c>
      <c r="H1002" s="2">
        <f>MONTH(CONSUMO_UP[[#This Row],[Fecha]])</f>
        <v>2</v>
      </c>
      <c r="I1002" s="12" t="str">
        <f>TEXT(DATE(CONSUMO_UP[[#This Row],[anio]], CONSUMO_UP[[#This Row],[mes]], CONSUMO_UP[[#This Row],[dia]]), "mmmm")</f>
        <v>February</v>
      </c>
      <c r="J1002" s="2">
        <f>DAY(CONSUMO_UP[[#This Row],[Fecha]])</f>
        <v>11</v>
      </c>
      <c r="K1002" s="12" t="str">
        <f t="shared" si="15"/>
        <v>11-02-2025_16</v>
      </c>
    </row>
    <row r="1003" spans="1:11" x14ac:dyDescent="0.3">
      <c r="A1003" s="3">
        <v>45699</v>
      </c>
      <c r="B1003" s="6">
        <v>0.70833333333333337</v>
      </c>
      <c r="C1003" s="2">
        <v>0</v>
      </c>
      <c r="D1003" s="2">
        <v>0</v>
      </c>
      <c r="E1003" s="2">
        <v>0</v>
      </c>
      <c r="F1003" s="2">
        <v>0</v>
      </c>
      <c r="G1003" s="2">
        <f>YEAR(CONSUMO_UP[[#This Row],[Fecha]])</f>
        <v>2025</v>
      </c>
      <c r="H1003" s="2">
        <f>MONTH(CONSUMO_UP[[#This Row],[Fecha]])</f>
        <v>2</v>
      </c>
      <c r="I1003" s="12" t="str">
        <f>TEXT(DATE(CONSUMO_UP[[#This Row],[anio]], CONSUMO_UP[[#This Row],[mes]], CONSUMO_UP[[#This Row],[dia]]), "mmmm")</f>
        <v>February</v>
      </c>
      <c r="J1003" s="2">
        <f>DAY(CONSUMO_UP[[#This Row],[Fecha]])</f>
        <v>11</v>
      </c>
      <c r="K1003" s="12" t="str">
        <f t="shared" si="15"/>
        <v>11-02-2025_17</v>
      </c>
    </row>
    <row r="1004" spans="1:11" x14ac:dyDescent="0.3">
      <c r="A1004" s="3">
        <v>45699</v>
      </c>
      <c r="B1004" s="6">
        <v>0.75</v>
      </c>
      <c r="C1004" s="2">
        <v>3.915</v>
      </c>
      <c r="D1004" s="2">
        <v>4.5179999999999998</v>
      </c>
      <c r="E1004" s="2">
        <v>4.2190000000000003</v>
      </c>
      <c r="F1004" s="2">
        <v>4.1989999999999998</v>
      </c>
      <c r="G1004" s="2">
        <f>YEAR(CONSUMO_UP[[#This Row],[Fecha]])</f>
        <v>2025</v>
      </c>
      <c r="H1004" s="2">
        <f>MONTH(CONSUMO_UP[[#This Row],[Fecha]])</f>
        <v>2</v>
      </c>
      <c r="I1004" s="12" t="str">
        <f>TEXT(DATE(CONSUMO_UP[[#This Row],[anio]], CONSUMO_UP[[#This Row],[mes]], CONSUMO_UP[[#This Row],[dia]]), "mmmm")</f>
        <v>February</v>
      </c>
      <c r="J1004" s="2">
        <f>DAY(CONSUMO_UP[[#This Row],[Fecha]])</f>
        <v>11</v>
      </c>
      <c r="K1004" s="12" t="str">
        <f t="shared" si="15"/>
        <v>11-02-2025_18</v>
      </c>
    </row>
    <row r="1005" spans="1:11" x14ac:dyDescent="0.3">
      <c r="A1005" s="3">
        <v>45699</v>
      </c>
      <c r="B1005" s="6">
        <v>0.79166666666666663</v>
      </c>
      <c r="C1005" s="2">
        <v>7.718</v>
      </c>
      <c r="D1005" s="2">
        <v>9.9540000000000006</v>
      </c>
      <c r="E1005" s="2">
        <v>12.66</v>
      </c>
      <c r="F1005" s="2">
        <v>11.724</v>
      </c>
      <c r="G1005" s="2">
        <f>YEAR(CONSUMO_UP[[#This Row],[Fecha]])</f>
        <v>2025</v>
      </c>
      <c r="H1005" s="2">
        <f>MONTH(CONSUMO_UP[[#This Row],[Fecha]])</f>
        <v>2</v>
      </c>
      <c r="I1005" s="12" t="str">
        <f>TEXT(DATE(CONSUMO_UP[[#This Row],[anio]], CONSUMO_UP[[#This Row],[mes]], CONSUMO_UP[[#This Row],[dia]]), "mmmm")</f>
        <v>February</v>
      </c>
      <c r="J1005" s="2">
        <f>DAY(CONSUMO_UP[[#This Row],[Fecha]])</f>
        <v>11</v>
      </c>
      <c r="K1005" s="12" t="str">
        <f t="shared" si="15"/>
        <v>11-02-2025_19</v>
      </c>
    </row>
    <row r="1006" spans="1:11" x14ac:dyDescent="0.3">
      <c r="A1006" s="3">
        <v>45699</v>
      </c>
      <c r="B1006" s="6">
        <v>0.83333333333333337</v>
      </c>
      <c r="C1006" s="2">
        <v>7.57</v>
      </c>
      <c r="D1006" s="2">
        <v>9.8230000000000004</v>
      </c>
      <c r="E1006" s="2">
        <v>12.791</v>
      </c>
      <c r="F1006" s="2">
        <v>11.718999999999999</v>
      </c>
      <c r="G1006" s="2">
        <f>YEAR(CONSUMO_UP[[#This Row],[Fecha]])</f>
        <v>2025</v>
      </c>
      <c r="H1006" s="2">
        <f>MONTH(CONSUMO_UP[[#This Row],[Fecha]])</f>
        <v>2</v>
      </c>
      <c r="I1006" s="12" t="str">
        <f>TEXT(DATE(CONSUMO_UP[[#This Row],[anio]], CONSUMO_UP[[#This Row],[mes]], CONSUMO_UP[[#This Row],[dia]]), "mmmm")</f>
        <v>February</v>
      </c>
      <c r="J1006" s="2">
        <f>DAY(CONSUMO_UP[[#This Row],[Fecha]])</f>
        <v>11</v>
      </c>
      <c r="K1006" s="12" t="str">
        <f t="shared" si="15"/>
        <v>11-02-2025_20</v>
      </c>
    </row>
    <row r="1007" spans="1:11" x14ac:dyDescent="0.3">
      <c r="A1007" s="3">
        <v>45699</v>
      </c>
      <c r="B1007" s="6">
        <v>0.875</v>
      </c>
      <c r="C1007" s="2">
        <v>7.4429999999999996</v>
      </c>
      <c r="D1007" s="2">
        <v>9.7029999999999994</v>
      </c>
      <c r="E1007" s="2">
        <v>12.661</v>
      </c>
      <c r="F1007" s="2">
        <v>11.584</v>
      </c>
      <c r="G1007" s="2">
        <f>YEAR(CONSUMO_UP[[#This Row],[Fecha]])</f>
        <v>2025</v>
      </c>
      <c r="H1007" s="2">
        <f>MONTH(CONSUMO_UP[[#This Row],[Fecha]])</f>
        <v>2</v>
      </c>
      <c r="I1007" s="12" t="str">
        <f>TEXT(DATE(CONSUMO_UP[[#This Row],[anio]], CONSUMO_UP[[#This Row],[mes]], CONSUMO_UP[[#This Row],[dia]]), "mmmm")</f>
        <v>February</v>
      </c>
      <c r="J1007" s="2">
        <f>DAY(CONSUMO_UP[[#This Row],[Fecha]])</f>
        <v>11</v>
      </c>
      <c r="K1007" s="12" t="str">
        <f t="shared" si="15"/>
        <v>11-02-2025_21</v>
      </c>
    </row>
    <row r="1008" spans="1:11" x14ac:dyDescent="0.3">
      <c r="A1008" s="3">
        <v>45699</v>
      </c>
      <c r="B1008" s="6">
        <v>0.91666666666666663</v>
      </c>
      <c r="C1008" s="2">
        <v>7.4989999999999997</v>
      </c>
      <c r="D1008" s="2">
        <v>9.7560000000000002</v>
      </c>
      <c r="E1008" s="2">
        <v>12.715999999999999</v>
      </c>
      <c r="F1008" s="2">
        <v>11.617000000000001</v>
      </c>
      <c r="G1008" s="2">
        <f>YEAR(CONSUMO_UP[[#This Row],[Fecha]])</f>
        <v>2025</v>
      </c>
      <c r="H1008" s="2">
        <f>MONTH(CONSUMO_UP[[#This Row],[Fecha]])</f>
        <v>2</v>
      </c>
      <c r="I1008" s="12" t="str">
        <f>TEXT(DATE(CONSUMO_UP[[#This Row],[anio]], CONSUMO_UP[[#This Row],[mes]], CONSUMO_UP[[#This Row],[dia]]), "mmmm")</f>
        <v>February</v>
      </c>
      <c r="J1008" s="2">
        <f>DAY(CONSUMO_UP[[#This Row],[Fecha]])</f>
        <v>11</v>
      </c>
      <c r="K1008" s="12" t="str">
        <f t="shared" si="15"/>
        <v>11-02-2025_22</v>
      </c>
    </row>
    <row r="1009" spans="1:11" x14ac:dyDescent="0.3">
      <c r="A1009" s="3">
        <v>45699</v>
      </c>
      <c r="B1009" s="6">
        <v>0.95833333333333337</v>
      </c>
      <c r="C1009" s="2">
        <v>7.5270000000000001</v>
      </c>
      <c r="D1009" s="2">
        <v>9.7260000000000009</v>
      </c>
      <c r="E1009" s="2">
        <v>12.65</v>
      </c>
      <c r="F1009" s="2">
        <v>11.525</v>
      </c>
      <c r="G1009" s="2">
        <f>YEAR(CONSUMO_UP[[#This Row],[Fecha]])</f>
        <v>2025</v>
      </c>
      <c r="H1009" s="2">
        <f>MONTH(CONSUMO_UP[[#This Row],[Fecha]])</f>
        <v>2</v>
      </c>
      <c r="I1009" s="12" t="str">
        <f>TEXT(DATE(CONSUMO_UP[[#This Row],[anio]], CONSUMO_UP[[#This Row],[mes]], CONSUMO_UP[[#This Row],[dia]]), "mmmm")</f>
        <v>February</v>
      </c>
      <c r="J1009" s="2">
        <f>DAY(CONSUMO_UP[[#This Row],[Fecha]])</f>
        <v>11</v>
      </c>
      <c r="K1009" s="12" t="str">
        <f t="shared" si="15"/>
        <v>11-02-2025_23</v>
      </c>
    </row>
    <row r="1010" spans="1:11" x14ac:dyDescent="0.3">
      <c r="A1010" s="3">
        <v>45700</v>
      </c>
      <c r="B1010" s="6">
        <v>0</v>
      </c>
      <c r="C1010" s="2">
        <v>7.5190000000000001</v>
      </c>
      <c r="D1010" s="2">
        <v>9.7780000000000005</v>
      </c>
      <c r="E1010" s="2">
        <v>12.680999999999999</v>
      </c>
      <c r="F1010" s="2">
        <v>11.526999999999999</v>
      </c>
      <c r="G1010" s="2">
        <f>YEAR(CONSUMO_UP[[#This Row],[Fecha]])</f>
        <v>2025</v>
      </c>
      <c r="H1010" s="2">
        <f>MONTH(CONSUMO_UP[[#This Row],[Fecha]])</f>
        <v>2</v>
      </c>
      <c r="I1010" s="12" t="str">
        <f>TEXT(DATE(CONSUMO_UP[[#This Row],[anio]], CONSUMO_UP[[#This Row],[mes]], CONSUMO_UP[[#This Row],[dia]]), "mmmm")</f>
        <v>February</v>
      </c>
      <c r="J1010" s="2">
        <f>DAY(CONSUMO_UP[[#This Row],[Fecha]])</f>
        <v>12</v>
      </c>
      <c r="K1010" s="12" t="str">
        <f t="shared" si="15"/>
        <v>12-02-2025_00</v>
      </c>
    </row>
    <row r="1011" spans="1:11" x14ac:dyDescent="0.3">
      <c r="A1011" s="3">
        <v>45700</v>
      </c>
      <c r="B1011" s="6">
        <v>4.1666666666666664E-2</v>
      </c>
      <c r="C1011" s="2">
        <v>7.6639999999999997</v>
      </c>
      <c r="D1011" s="2">
        <v>9.8979999999999997</v>
      </c>
      <c r="E1011" s="2">
        <v>12.792</v>
      </c>
      <c r="F1011" s="2">
        <v>11.65</v>
      </c>
      <c r="G1011" s="2">
        <f>YEAR(CONSUMO_UP[[#This Row],[Fecha]])</f>
        <v>2025</v>
      </c>
      <c r="H1011" s="2">
        <f>MONTH(CONSUMO_UP[[#This Row],[Fecha]])</f>
        <v>2</v>
      </c>
      <c r="I1011" s="12" t="str">
        <f>TEXT(DATE(CONSUMO_UP[[#This Row],[anio]], CONSUMO_UP[[#This Row],[mes]], CONSUMO_UP[[#This Row],[dia]]), "mmmm")</f>
        <v>February</v>
      </c>
      <c r="J1011" s="2">
        <f>DAY(CONSUMO_UP[[#This Row],[Fecha]])</f>
        <v>12</v>
      </c>
      <c r="K1011" s="12" t="str">
        <f t="shared" si="15"/>
        <v>12-02-2025_01</v>
      </c>
    </row>
    <row r="1012" spans="1:11" x14ac:dyDescent="0.3">
      <c r="A1012" s="3">
        <v>45700</v>
      </c>
      <c r="B1012" s="6">
        <v>8.3333333333333329E-2</v>
      </c>
      <c r="C1012" s="2">
        <v>7.6260000000000003</v>
      </c>
      <c r="D1012" s="2">
        <v>9.9640000000000004</v>
      </c>
      <c r="E1012" s="2">
        <v>12.869</v>
      </c>
      <c r="F1012" s="2">
        <v>11.741</v>
      </c>
      <c r="G1012" s="2">
        <f>YEAR(CONSUMO_UP[[#This Row],[Fecha]])</f>
        <v>2025</v>
      </c>
      <c r="H1012" s="2">
        <f>MONTH(CONSUMO_UP[[#This Row],[Fecha]])</f>
        <v>2</v>
      </c>
      <c r="I1012" s="12" t="str">
        <f>TEXT(DATE(CONSUMO_UP[[#This Row],[anio]], CONSUMO_UP[[#This Row],[mes]], CONSUMO_UP[[#This Row],[dia]]), "mmmm")</f>
        <v>February</v>
      </c>
      <c r="J1012" s="2">
        <f>DAY(CONSUMO_UP[[#This Row],[Fecha]])</f>
        <v>12</v>
      </c>
      <c r="K1012" s="12" t="str">
        <f t="shared" si="15"/>
        <v>12-02-2025_02</v>
      </c>
    </row>
    <row r="1013" spans="1:11" x14ac:dyDescent="0.3">
      <c r="A1013" s="3">
        <v>45700</v>
      </c>
      <c r="B1013" s="6">
        <v>0.125</v>
      </c>
      <c r="C1013" s="2">
        <v>7.6470000000000002</v>
      </c>
      <c r="D1013" s="2">
        <v>9.9830000000000005</v>
      </c>
      <c r="E1013" s="2">
        <v>12.91</v>
      </c>
      <c r="F1013" s="2">
        <v>11.792</v>
      </c>
      <c r="G1013" s="2">
        <f>YEAR(CONSUMO_UP[[#This Row],[Fecha]])</f>
        <v>2025</v>
      </c>
      <c r="H1013" s="2">
        <f>MONTH(CONSUMO_UP[[#This Row],[Fecha]])</f>
        <v>2</v>
      </c>
      <c r="I1013" s="12" t="str">
        <f>TEXT(DATE(CONSUMO_UP[[#This Row],[anio]], CONSUMO_UP[[#This Row],[mes]], CONSUMO_UP[[#This Row],[dia]]), "mmmm")</f>
        <v>February</v>
      </c>
      <c r="J1013" s="2">
        <f>DAY(CONSUMO_UP[[#This Row],[Fecha]])</f>
        <v>12</v>
      </c>
      <c r="K1013" s="12" t="str">
        <f t="shared" si="15"/>
        <v>12-02-2025_03</v>
      </c>
    </row>
    <row r="1014" spans="1:11" x14ac:dyDescent="0.3">
      <c r="A1014" s="3">
        <v>45700</v>
      </c>
      <c r="B1014" s="6">
        <v>0.16666666666666666</v>
      </c>
      <c r="C1014" s="2">
        <v>7.6459999999999999</v>
      </c>
      <c r="D1014" s="2">
        <v>9.9969999999999999</v>
      </c>
      <c r="E1014" s="2">
        <v>12.91</v>
      </c>
      <c r="F1014" s="2">
        <v>11.772</v>
      </c>
      <c r="G1014" s="2">
        <f>YEAR(CONSUMO_UP[[#This Row],[Fecha]])</f>
        <v>2025</v>
      </c>
      <c r="H1014" s="2">
        <f>MONTH(CONSUMO_UP[[#This Row],[Fecha]])</f>
        <v>2</v>
      </c>
      <c r="I1014" s="12" t="str">
        <f>TEXT(DATE(CONSUMO_UP[[#This Row],[anio]], CONSUMO_UP[[#This Row],[mes]], CONSUMO_UP[[#This Row],[dia]]), "mmmm")</f>
        <v>February</v>
      </c>
      <c r="J1014" s="2">
        <f>DAY(CONSUMO_UP[[#This Row],[Fecha]])</f>
        <v>12</v>
      </c>
      <c r="K1014" s="12" t="str">
        <f t="shared" si="15"/>
        <v>12-02-2025_04</v>
      </c>
    </row>
    <row r="1015" spans="1:11" x14ac:dyDescent="0.3">
      <c r="A1015" s="3">
        <v>45700</v>
      </c>
      <c r="B1015" s="6">
        <v>0.20833333333333334</v>
      </c>
      <c r="C1015" s="2">
        <v>7.5780000000000003</v>
      </c>
      <c r="D1015" s="2">
        <v>9.9260000000000002</v>
      </c>
      <c r="E1015" s="2">
        <v>12.82</v>
      </c>
      <c r="F1015" s="2">
        <v>11.717000000000001</v>
      </c>
      <c r="G1015" s="2">
        <f>YEAR(CONSUMO_UP[[#This Row],[Fecha]])</f>
        <v>2025</v>
      </c>
      <c r="H1015" s="2">
        <f>MONTH(CONSUMO_UP[[#This Row],[Fecha]])</f>
        <v>2</v>
      </c>
      <c r="I1015" s="12" t="str">
        <f>TEXT(DATE(CONSUMO_UP[[#This Row],[anio]], CONSUMO_UP[[#This Row],[mes]], CONSUMO_UP[[#This Row],[dia]]), "mmmm")</f>
        <v>February</v>
      </c>
      <c r="J1015" s="2">
        <f>DAY(CONSUMO_UP[[#This Row],[Fecha]])</f>
        <v>12</v>
      </c>
      <c r="K1015" s="12" t="str">
        <f t="shared" si="15"/>
        <v>12-02-2025_05</v>
      </c>
    </row>
    <row r="1016" spans="1:11" x14ac:dyDescent="0.3">
      <c r="A1016" s="3">
        <v>45700</v>
      </c>
      <c r="B1016" s="6">
        <v>0.25</v>
      </c>
      <c r="C1016" s="2">
        <v>5.157</v>
      </c>
      <c r="D1016" s="2">
        <v>6.7629999999999999</v>
      </c>
      <c r="E1016" s="2">
        <v>8.8070000000000004</v>
      </c>
      <c r="F1016" s="2">
        <v>8.1539999999999999</v>
      </c>
      <c r="G1016" s="2">
        <f>YEAR(CONSUMO_UP[[#This Row],[Fecha]])</f>
        <v>2025</v>
      </c>
      <c r="H1016" s="2">
        <f>MONTH(CONSUMO_UP[[#This Row],[Fecha]])</f>
        <v>2</v>
      </c>
      <c r="I1016" s="12" t="str">
        <f>TEXT(DATE(CONSUMO_UP[[#This Row],[anio]], CONSUMO_UP[[#This Row],[mes]], CONSUMO_UP[[#This Row],[dia]]), "mmmm")</f>
        <v>February</v>
      </c>
      <c r="J1016" s="2">
        <f>DAY(CONSUMO_UP[[#This Row],[Fecha]])</f>
        <v>12</v>
      </c>
      <c r="K1016" s="12" t="str">
        <f t="shared" si="15"/>
        <v>12-02-2025_06</v>
      </c>
    </row>
    <row r="1017" spans="1:11" x14ac:dyDescent="0.3">
      <c r="A1017" s="3">
        <v>45700</v>
      </c>
      <c r="B1017" s="6">
        <v>0.29166666666666669</v>
      </c>
      <c r="C1017" s="2">
        <v>0</v>
      </c>
      <c r="D1017" s="2">
        <v>0</v>
      </c>
      <c r="E1017" s="2">
        <v>0</v>
      </c>
      <c r="F1017" s="2">
        <v>0</v>
      </c>
      <c r="G1017" s="2">
        <f>YEAR(CONSUMO_UP[[#This Row],[Fecha]])</f>
        <v>2025</v>
      </c>
      <c r="H1017" s="2">
        <f>MONTH(CONSUMO_UP[[#This Row],[Fecha]])</f>
        <v>2</v>
      </c>
      <c r="I1017" s="12" t="str">
        <f>TEXT(DATE(CONSUMO_UP[[#This Row],[anio]], CONSUMO_UP[[#This Row],[mes]], CONSUMO_UP[[#This Row],[dia]]), "mmmm")</f>
        <v>February</v>
      </c>
      <c r="J1017" s="2">
        <f>DAY(CONSUMO_UP[[#This Row],[Fecha]])</f>
        <v>12</v>
      </c>
      <c r="K1017" s="12" t="str">
        <f t="shared" si="15"/>
        <v>12-02-2025_07</v>
      </c>
    </row>
    <row r="1018" spans="1:11" x14ac:dyDescent="0.3">
      <c r="A1018" s="3">
        <v>45700</v>
      </c>
      <c r="B1018" s="6">
        <v>0.33333333333333331</v>
      </c>
      <c r="C1018" s="2">
        <v>0</v>
      </c>
      <c r="D1018" s="2">
        <v>0</v>
      </c>
      <c r="F1018" s="2">
        <v>0</v>
      </c>
      <c r="G1018" s="2">
        <f>YEAR(CONSUMO_UP[[#This Row],[Fecha]])</f>
        <v>2025</v>
      </c>
      <c r="H1018" s="2">
        <f>MONTH(CONSUMO_UP[[#This Row],[Fecha]])</f>
        <v>2</v>
      </c>
      <c r="I1018" s="12" t="str">
        <f>TEXT(DATE(CONSUMO_UP[[#This Row],[anio]], CONSUMO_UP[[#This Row],[mes]], CONSUMO_UP[[#This Row],[dia]]), "mmmm")</f>
        <v>February</v>
      </c>
      <c r="J1018" s="2">
        <f>DAY(CONSUMO_UP[[#This Row],[Fecha]])</f>
        <v>12</v>
      </c>
      <c r="K1018" s="12" t="str">
        <f t="shared" si="15"/>
        <v>12-02-2025_08</v>
      </c>
    </row>
    <row r="1019" spans="1:11" x14ac:dyDescent="0.3">
      <c r="A1019" s="3">
        <v>45700</v>
      </c>
      <c r="B1019" s="6">
        <v>0.375</v>
      </c>
      <c r="C1019" s="2">
        <v>0</v>
      </c>
      <c r="D1019" s="2">
        <v>0</v>
      </c>
      <c r="F1019" s="2">
        <v>0</v>
      </c>
      <c r="G1019" s="2">
        <f>YEAR(CONSUMO_UP[[#This Row],[Fecha]])</f>
        <v>2025</v>
      </c>
      <c r="H1019" s="2">
        <f>MONTH(CONSUMO_UP[[#This Row],[Fecha]])</f>
        <v>2</v>
      </c>
      <c r="I1019" s="12" t="str">
        <f>TEXT(DATE(CONSUMO_UP[[#This Row],[anio]], CONSUMO_UP[[#This Row],[mes]], CONSUMO_UP[[#This Row],[dia]]), "mmmm")</f>
        <v>February</v>
      </c>
      <c r="J1019" s="2">
        <f>DAY(CONSUMO_UP[[#This Row],[Fecha]])</f>
        <v>12</v>
      </c>
      <c r="K1019" s="12" t="str">
        <f t="shared" si="15"/>
        <v>12-02-2025_09</v>
      </c>
    </row>
    <row r="1020" spans="1:11" x14ac:dyDescent="0.3">
      <c r="A1020" s="3">
        <v>45700</v>
      </c>
      <c r="B1020" s="6">
        <v>0.41666666666666669</v>
      </c>
      <c r="C1020" s="2">
        <v>0</v>
      </c>
      <c r="D1020" s="2">
        <v>0</v>
      </c>
      <c r="F1020" s="2">
        <v>0</v>
      </c>
      <c r="G1020" s="2">
        <f>YEAR(CONSUMO_UP[[#This Row],[Fecha]])</f>
        <v>2025</v>
      </c>
      <c r="H1020" s="2">
        <f>MONTH(CONSUMO_UP[[#This Row],[Fecha]])</f>
        <v>2</v>
      </c>
      <c r="I1020" s="12" t="str">
        <f>TEXT(DATE(CONSUMO_UP[[#This Row],[anio]], CONSUMO_UP[[#This Row],[mes]], CONSUMO_UP[[#This Row],[dia]]), "mmmm")</f>
        <v>February</v>
      </c>
      <c r="J1020" s="2">
        <f>DAY(CONSUMO_UP[[#This Row],[Fecha]])</f>
        <v>12</v>
      </c>
      <c r="K1020" s="12" t="str">
        <f t="shared" si="15"/>
        <v>12-02-2025_10</v>
      </c>
    </row>
    <row r="1021" spans="1:11" x14ac:dyDescent="0.3">
      <c r="A1021" s="3">
        <v>45700</v>
      </c>
      <c r="B1021" s="6">
        <v>0.45833333333333331</v>
      </c>
      <c r="C1021" s="2">
        <v>0</v>
      </c>
      <c r="D1021" s="2">
        <v>0</v>
      </c>
      <c r="F1021" s="2">
        <v>0</v>
      </c>
      <c r="G1021" s="2">
        <f>YEAR(CONSUMO_UP[[#This Row],[Fecha]])</f>
        <v>2025</v>
      </c>
      <c r="H1021" s="2">
        <f>MONTH(CONSUMO_UP[[#This Row],[Fecha]])</f>
        <v>2</v>
      </c>
      <c r="I1021" s="12" t="str">
        <f>TEXT(DATE(CONSUMO_UP[[#This Row],[anio]], CONSUMO_UP[[#This Row],[mes]], CONSUMO_UP[[#This Row],[dia]]), "mmmm")</f>
        <v>February</v>
      </c>
      <c r="J1021" s="2">
        <f>DAY(CONSUMO_UP[[#This Row],[Fecha]])</f>
        <v>12</v>
      </c>
      <c r="K1021" s="12" t="str">
        <f t="shared" si="15"/>
        <v>12-02-2025_11</v>
      </c>
    </row>
    <row r="1022" spans="1:11" x14ac:dyDescent="0.3">
      <c r="A1022" s="3">
        <v>45700</v>
      </c>
      <c r="B1022" s="6">
        <v>0.5</v>
      </c>
      <c r="C1022" s="2">
        <v>0</v>
      </c>
      <c r="D1022" s="2">
        <v>0</v>
      </c>
      <c r="F1022" s="2">
        <v>0</v>
      </c>
      <c r="G1022" s="2">
        <f>YEAR(CONSUMO_UP[[#This Row],[Fecha]])</f>
        <v>2025</v>
      </c>
      <c r="H1022" s="2">
        <f>MONTH(CONSUMO_UP[[#This Row],[Fecha]])</f>
        <v>2</v>
      </c>
      <c r="I1022" s="12" t="str">
        <f>TEXT(DATE(CONSUMO_UP[[#This Row],[anio]], CONSUMO_UP[[#This Row],[mes]], CONSUMO_UP[[#This Row],[dia]]), "mmmm")</f>
        <v>February</v>
      </c>
      <c r="J1022" s="2">
        <f>DAY(CONSUMO_UP[[#This Row],[Fecha]])</f>
        <v>12</v>
      </c>
      <c r="K1022" s="12" t="str">
        <f t="shared" si="15"/>
        <v>12-02-2025_12</v>
      </c>
    </row>
    <row r="1023" spans="1:11" x14ac:dyDescent="0.3">
      <c r="A1023" s="3">
        <v>45700</v>
      </c>
      <c r="B1023" s="6">
        <v>0.54166666666666663</v>
      </c>
      <c r="C1023" s="2">
        <v>0</v>
      </c>
      <c r="D1023" s="2">
        <v>0</v>
      </c>
      <c r="F1023" s="2">
        <v>0</v>
      </c>
      <c r="G1023" s="2">
        <f>YEAR(CONSUMO_UP[[#This Row],[Fecha]])</f>
        <v>2025</v>
      </c>
      <c r="H1023" s="2">
        <f>MONTH(CONSUMO_UP[[#This Row],[Fecha]])</f>
        <v>2</v>
      </c>
      <c r="I1023" s="12" t="str">
        <f>TEXT(DATE(CONSUMO_UP[[#This Row],[anio]], CONSUMO_UP[[#This Row],[mes]], CONSUMO_UP[[#This Row],[dia]]), "mmmm")</f>
        <v>February</v>
      </c>
      <c r="J1023" s="2">
        <f>DAY(CONSUMO_UP[[#This Row],[Fecha]])</f>
        <v>12</v>
      </c>
      <c r="K1023" s="12" t="str">
        <f t="shared" si="15"/>
        <v>12-02-2025_13</v>
      </c>
    </row>
    <row r="1024" spans="1:11" x14ac:dyDescent="0.3">
      <c r="A1024" s="3">
        <v>45700</v>
      </c>
      <c r="B1024" s="6">
        <v>0.58333333333333337</v>
      </c>
      <c r="C1024" s="2">
        <v>0</v>
      </c>
      <c r="D1024" s="2">
        <v>0</v>
      </c>
      <c r="F1024" s="2">
        <v>0</v>
      </c>
      <c r="G1024" s="2">
        <f>YEAR(CONSUMO_UP[[#This Row],[Fecha]])</f>
        <v>2025</v>
      </c>
      <c r="H1024" s="2">
        <f>MONTH(CONSUMO_UP[[#This Row],[Fecha]])</f>
        <v>2</v>
      </c>
      <c r="I1024" s="12" t="str">
        <f>TEXT(DATE(CONSUMO_UP[[#This Row],[anio]], CONSUMO_UP[[#This Row],[mes]], CONSUMO_UP[[#This Row],[dia]]), "mmmm")</f>
        <v>February</v>
      </c>
      <c r="J1024" s="2">
        <f>DAY(CONSUMO_UP[[#This Row],[Fecha]])</f>
        <v>12</v>
      </c>
      <c r="K1024" s="12" t="str">
        <f t="shared" si="15"/>
        <v>12-02-2025_14</v>
      </c>
    </row>
    <row r="1025" spans="1:11" x14ac:dyDescent="0.3">
      <c r="A1025" s="3">
        <v>45700</v>
      </c>
      <c r="B1025" s="6">
        <v>0.625</v>
      </c>
      <c r="C1025" s="2">
        <v>0</v>
      </c>
      <c r="D1025" s="2">
        <v>0</v>
      </c>
      <c r="F1025" s="2">
        <v>0</v>
      </c>
      <c r="G1025" s="2">
        <f>YEAR(CONSUMO_UP[[#This Row],[Fecha]])</f>
        <v>2025</v>
      </c>
      <c r="H1025" s="2">
        <f>MONTH(CONSUMO_UP[[#This Row],[Fecha]])</f>
        <v>2</v>
      </c>
      <c r="I1025" s="12" t="str">
        <f>TEXT(DATE(CONSUMO_UP[[#This Row],[anio]], CONSUMO_UP[[#This Row],[mes]], CONSUMO_UP[[#This Row],[dia]]), "mmmm")</f>
        <v>February</v>
      </c>
      <c r="J1025" s="2">
        <f>DAY(CONSUMO_UP[[#This Row],[Fecha]])</f>
        <v>12</v>
      </c>
      <c r="K1025" s="12" t="str">
        <f t="shared" si="15"/>
        <v>12-02-2025_15</v>
      </c>
    </row>
    <row r="1026" spans="1:11" x14ac:dyDescent="0.3">
      <c r="A1026" s="3">
        <v>45700</v>
      </c>
      <c r="B1026" s="6">
        <v>0.66666666666666663</v>
      </c>
      <c r="C1026" s="2">
        <v>0</v>
      </c>
      <c r="D1026" s="2">
        <v>0</v>
      </c>
      <c r="F1026" s="2">
        <v>0</v>
      </c>
      <c r="G1026" s="2">
        <f>YEAR(CONSUMO_UP[[#This Row],[Fecha]])</f>
        <v>2025</v>
      </c>
      <c r="H1026" s="2">
        <f>MONTH(CONSUMO_UP[[#This Row],[Fecha]])</f>
        <v>2</v>
      </c>
      <c r="I1026" s="12" t="str">
        <f>TEXT(DATE(CONSUMO_UP[[#This Row],[anio]], CONSUMO_UP[[#This Row],[mes]], CONSUMO_UP[[#This Row],[dia]]), "mmmm")</f>
        <v>February</v>
      </c>
      <c r="J1026" s="2">
        <f>DAY(CONSUMO_UP[[#This Row],[Fecha]])</f>
        <v>12</v>
      </c>
      <c r="K1026" s="12" t="str">
        <f t="shared" ref="K1026:K1089" si="16">TEXT(A1026,"dd-mm-yyyy") &amp; "_" &amp; TEXT(HOUR(B1026),"00")</f>
        <v>12-02-2025_16</v>
      </c>
    </row>
    <row r="1027" spans="1:11" x14ac:dyDescent="0.3">
      <c r="A1027" s="3">
        <v>45700</v>
      </c>
      <c r="B1027" s="6">
        <v>0.70833333333333337</v>
      </c>
      <c r="C1027" s="2">
        <v>0</v>
      </c>
      <c r="D1027" s="2">
        <v>0</v>
      </c>
      <c r="E1027" s="2">
        <v>0</v>
      </c>
      <c r="F1027" s="2">
        <v>0</v>
      </c>
      <c r="G1027" s="2">
        <f>YEAR(CONSUMO_UP[[#This Row],[Fecha]])</f>
        <v>2025</v>
      </c>
      <c r="H1027" s="2">
        <f>MONTH(CONSUMO_UP[[#This Row],[Fecha]])</f>
        <v>2</v>
      </c>
      <c r="I1027" s="12" t="str">
        <f>TEXT(DATE(CONSUMO_UP[[#This Row],[anio]], CONSUMO_UP[[#This Row],[mes]], CONSUMO_UP[[#This Row],[dia]]), "mmmm")</f>
        <v>February</v>
      </c>
      <c r="J1027" s="2">
        <f>DAY(CONSUMO_UP[[#This Row],[Fecha]])</f>
        <v>12</v>
      </c>
      <c r="K1027" s="12" t="str">
        <f t="shared" si="16"/>
        <v>12-02-2025_17</v>
      </c>
    </row>
    <row r="1028" spans="1:11" x14ac:dyDescent="0.3">
      <c r="A1028" s="3">
        <v>45700</v>
      </c>
      <c r="B1028" s="6">
        <v>0.75</v>
      </c>
      <c r="C1028" s="2">
        <v>5.0209999999999999</v>
      </c>
      <c r="D1028" s="2">
        <v>5.9340000000000002</v>
      </c>
      <c r="E1028" s="2">
        <v>5.4630000000000001</v>
      </c>
      <c r="F1028" s="2">
        <v>5.7119999999999997</v>
      </c>
      <c r="G1028" s="2">
        <f>YEAR(CONSUMO_UP[[#This Row],[Fecha]])</f>
        <v>2025</v>
      </c>
      <c r="H1028" s="2">
        <f>MONTH(CONSUMO_UP[[#This Row],[Fecha]])</f>
        <v>2</v>
      </c>
      <c r="I1028" s="12" t="str">
        <f>TEXT(DATE(CONSUMO_UP[[#This Row],[anio]], CONSUMO_UP[[#This Row],[mes]], CONSUMO_UP[[#This Row],[dia]]), "mmmm")</f>
        <v>February</v>
      </c>
      <c r="J1028" s="2">
        <f>DAY(CONSUMO_UP[[#This Row],[Fecha]])</f>
        <v>12</v>
      </c>
      <c r="K1028" s="12" t="str">
        <f t="shared" si="16"/>
        <v>12-02-2025_18</v>
      </c>
    </row>
    <row r="1029" spans="1:11" x14ac:dyDescent="0.3">
      <c r="A1029" s="3">
        <v>45700</v>
      </c>
      <c r="B1029" s="6">
        <v>0.79166666666666663</v>
      </c>
      <c r="C1029" s="2">
        <v>7.569</v>
      </c>
      <c r="D1029" s="2">
        <v>9.77</v>
      </c>
      <c r="E1029" s="2">
        <v>12.775</v>
      </c>
      <c r="F1029" s="2">
        <v>11.821</v>
      </c>
      <c r="G1029" s="2">
        <f>YEAR(CONSUMO_UP[[#This Row],[Fecha]])</f>
        <v>2025</v>
      </c>
      <c r="H1029" s="2">
        <f>MONTH(CONSUMO_UP[[#This Row],[Fecha]])</f>
        <v>2</v>
      </c>
      <c r="I1029" s="12" t="str">
        <f>TEXT(DATE(CONSUMO_UP[[#This Row],[anio]], CONSUMO_UP[[#This Row],[mes]], CONSUMO_UP[[#This Row],[dia]]), "mmmm")</f>
        <v>February</v>
      </c>
      <c r="J1029" s="2">
        <f>DAY(CONSUMO_UP[[#This Row],[Fecha]])</f>
        <v>12</v>
      </c>
      <c r="K1029" s="12" t="str">
        <f t="shared" si="16"/>
        <v>12-02-2025_19</v>
      </c>
    </row>
    <row r="1030" spans="1:11" x14ac:dyDescent="0.3">
      <c r="A1030" s="3">
        <v>45700</v>
      </c>
      <c r="B1030" s="6">
        <v>0.83333333333333337</v>
      </c>
      <c r="C1030" s="2">
        <v>7.5739999999999998</v>
      </c>
      <c r="D1030" s="2">
        <v>9.8119999999999994</v>
      </c>
      <c r="E1030" s="2">
        <v>12.832000000000001</v>
      </c>
      <c r="F1030" s="2">
        <v>11.875999999999999</v>
      </c>
      <c r="G1030" s="2">
        <f>YEAR(CONSUMO_UP[[#This Row],[Fecha]])</f>
        <v>2025</v>
      </c>
      <c r="H1030" s="2">
        <f>MONTH(CONSUMO_UP[[#This Row],[Fecha]])</f>
        <v>2</v>
      </c>
      <c r="I1030" s="12" t="str">
        <f>TEXT(DATE(CONSUMO_UP[[#This Row],[anio]], CONSUMO_UP[[#This Row],[mes]], CONSUMO_UP[[#This Row],[dia]]), "mmmm")</f>
        <v>February</v>
      </c>
      <c r="J1030" s="2">
        <f>DAY(CONSUMO_UP[[#This Row],[Fecha]])</f>
        <v>12</v>
      </c>
      <c r="K1030" s="12" t="str">
        <f t="shared" si="16"/>
        <v>12-02-2025_20</v>
      </c>
    </row>
    <row r="1031" spans="1:11" x14ac:dyDescent="0.3">
      <c r="A1031" s="3">
        <v>45700</v>
      </c>
      <c r="B1031" s="6">
        <v>0.875</v>
      </c>
      <c r="C1031" s="2">
        <v>7.6260000000000003</v>
      </c>
      <c r="D1031" s="2">
        <v>9.8019999999999996</v>
      </c>
      <c r="E1031" s="2">
        <v>12.808999999999999</v>
      </c>
      <c r="F1031" s="2">
        <v>11.866</v>
      </c>
      <c r="G1031" s="2">
        <f>YEAR(CONSUMO_UP[[#This Row],[Fecha]])</f>
        <v>2025</v>
      </c>
      <c r="H1031" s="2">
        <f>MONTH(CONSUMO_UP[[#This Row],[Fecha]])</f>
        <v>2</v>
      </c>
      <c r="I1031" s="12" t="str">
        <f>TEXT(DATE(CONSUMO_UP[[#This Row],[anio]], CONSUMO_UP[[#This Row],[mes]], CONSUMO_UP[[#This Row],[dia]]), "mmmm")</f>
        <v>February</v>
      </c>
      <c r="J1031" s="2">
        <f>DAY(CONSUMO_UP[[#This Row],[Fecha]])</f>
        <v>12</v>
      </c>
      <c r="K1031" s="12" t="str">
        <f t="shared" si="16"/>
        <v>12-02-2025_21</v>
      </c>
    </row>
    <row r="1032" spans="1:11" x14ac:dyDescent="0.3">
      <c r="A1032" s="3">
        <v>45700</v>
      </c>
      <c r="B1032" s="6">
        <v>0.91666666666666663</v>
      </c>
      <c r="C1032" s="2">
        <v>8.1880000000000006</v>
      </c>
      <c r="D1032" s="2">
        <v>9.8659999999999997</v>
      </c>
      <c r="E1032" s="2">
        <v>12.875</v>
      </c>
      <c r="F1032" s="2">
        <v>11.93</v>
      </c>
      <c r="G1032" s="2">
        <f>YEAR(CONSUMO_UP[[#This Row],[Fecha]])</f>
        <v>2025</v>
      </c>
      <c r="H1032" s="2">
        <f>MONTH(CONSUMO_UP[[#This Row],[Fecha]])</f>
        <v>2</v>
      </c>
      <c r="I1032" s="12" t="str">
        <f>TEXT(DATE(CONSUMO_UP[[#This Row],[anio]], CONSUMO_UP[[#This Row],[mes]], CONSUMO_UP[[#This Row],[dia]]), "mmmm")</f>
        <v>February</v>
      </c>
      <c r="J1032" s="2">
        <f>DAY(CONSUMO_UP[[#This Row],[Fecha]])</f>
        <v>12</v>
      </c>
      <c r="K1032" s="12" t="str">
        <f t="shared" si="16"/>
        <v>12-02-2025_22</v>
      </c>
    </row>
    <row r="1033" spans="1:11" x14ac:dyDescent="0.3">
      <c r="A1033" s="3">
        <v>45700</v>
      </c>
      <c r="B1033" s="6">
        <v>0.95833333333333337</v>
      </c>
      <c r="C1033" s="2">
        <v>8.3409999999999993</v>
      </c>
      <c r="D1033" s="2">
        <v>9.8829999999999991</v>
      </c>
      <c r="E1033" s="2">
        <v>12.894</v>
      </c>
      <c r="F1033" s="2">
        <v>11.925000000000001</v>
      </c>
      <c r="G1033" s="2">
        <f>YEAR(CONSUMO_UP[[#This Row],[Fecha]])</f>
        <v>2025</v>
      </c>
      <c r="H1033" s="2">
        <f>MONTH(CONSUMO_UP[[#This Row],[Fecha]])</f>
        <v>2</v>
      </c>
      <c r="I1033" s="12" t="str">
        <f>TEXT(DATE(CONSUMO_UP[[#This Row],[anio]], CONSUMO_UP[[#This Row],[mes]], CONSUMO_UP[[#This Row],[dia]]), "mmmm")</f>
        <v>February</v>
      </c>
      <c r="J1033" s="2">
        <f>DAY(CONSUMO_UP[[#This Row],[Fecha]])</f>
        <v>12</v>
      </c>
      <c r="K1033" s="12" t="str">
        <f t="shared" si="16"/>
        <v>12-02-2025_23</v>
      </c>
    </row>
    <row r="1034" spans="1:11" x14ac:dyDescent="0.3">
      <c r="A1034" s="3">
        <v>45701</v>
      </c>
      <c r="B1034" s="6">
        <v>0</v>
      </c>
      <c r="C1034" s="2">
        <v>8.08</v>
      </c>
      <c r="D1034" s="2">
        <v>9.8209999999999997</v>
      </c>
      <c r="E1034" s="2">
        <v>12.794</v>
      </c>
      <c r="F1034" s="2">
        <v>11.827999999999999</v>
      </c>
      <c r="G1034" s="2">
        <f>YEAR(CONSUMO_UP[[#This Row],[Fecha]])</f>
        <v>2025</v>
      </c>
      <c r="H1034" s="2">
        <f>MONTH(CONSUMO_UP[[#This Row],[Fecha]])</f>
        <v>2</v>
      </c>
      <c r="I1034" s="12" t="str">
        <f>TEXT(DATE(CONSUMO_UP[[#This Row],[anio]], CONSUMO_UP[[#This Row],[mes]], CONSUMO_UP[[#This Row],[dia]]), "mmmm")</f>
        <v>February</v>
      </c>
      <c r="J1034" s="2">
        <f>DAY(CONSUMO_UP[[#This Row],[Fecha]])</f>
        <v>13</v>
      </c>
      <c r="K1034" s="12" t="str">
        <f t="shared" si="16"/>
        <v>13-02-2025_00</v>
      </c>
    </row>
    <row r="1035" spans="1:11" x14ac:dyDescent="0.3">
      <c r="A1035" s="3">
        <v>45701</v>
      </c>
      <c r="B1035" s="6">
        <v>4.1666666666666664E-2</v>
      </c>
      <c r="C1035" s="2">
        <v>8.0250000000000004</v>
      </c>
      <c r="D1035" s="2">
        <v>9.9120000000000008</v>
      </c>
      <c r="E1035" s="2">
        <v>12.877000000000001</v>
      </c>
      <c r="F1035" s="2">
        <v>11.917999999999999</v>
      </c>
      <c r="G1035" s="2">
        <f>YEAR(CONSUMO_UP[[#This Row],[Fecha]])</f>
        <v>2025</v>
      </c>
      <c r="H1035" s="2">
        <f>MONTH(CONSUMO_UP[[#This Row],[Fecha]])</f>
        <v>2</v>
      </c>
      <c r="I1035" s="12" t="str">
        <f>TEXT(DATE(CONSUMO_UP[[#This Row],[anio]], CONSUMO_UP[[#This Row],[mes]], CONSUMO_UP[[#This Row],[dia]]), "mmmm")</f>
        <v>February</v>
      </c>
      <c r="J1035" s="2">
        <f>DAY(CONSUMO_UP[[#This Row],[Fecha]])</f>
        <v>13</v>
      </c>
      <c r="K1035" s="12" t="str">
        <f t="shared" si="16"/>
        <v>13-02-2025_01</v>
      </c>
    </row>
    <row r="1036" spans="1:11" x14ac:dyDescent="0.3">
      <c r="A1036" s="3">
        <v>45701</v>
      </c>
      <c r="B1036" s="6">
        <v>8.3333333333333329E-2</v>
      </c>
      <c r="C1036" s="2">
        <v>7.74</v>
      </c>
      <c r="D1036" s="2">
        <v>9.798</v>
      </c>
      <c r="E1036" s="2">
        <v>12.715</v>
      </c>
      <c r="F1036" s="2">
        <v>11.765000000000001</v>
      </c>
      <c r="G1036" s="2">
        <f>YEAR(CONSUMO_UP[[#This Row],[Fecha]])</f>
        <v>2025</v>
      </c>
      <c r="H1036" s="2">
        <f>MONTH(CONSUMO_UP[[#This Row],[Fecha]])</f>
        <v>2</v>
      </c>
      <c r="I1036" s="12" t="str">
        <f>TEXT(DATE(CONSUMO_UP[[#This Row],[anio]], CONSUMO_UP[[#This Row],[mes]], CONSUMO_UP[[#This Row],[dia]]), "mmmm")</f>
        <v>February</v>
      </c>
      <c r="J1036" s="2">
        <f>DAY(CONSUMO_UP[[#This Row],[Fecha]])</f>
        <v>13</v>
      </c>
      <c r="K1036" s="12" t="str">
        <f t="shared" si="16"/>
        <v>13-02-2025_02</v>
      </c>
    </row>
    <row r="1037" spans="1:11" x14ac:dyDescent="0.3">
      <c r="A1037" s="3">
        <v>45701</v>
      </c>
      <c r="B1037" s="6">
        <v>0.125</v>
      </c>
      <c r="C1037" s="2">
        <v>7.6449999999999996</v>
      </c>
      <c r="D1037" s="2">
        <v>9.8260000000000005</v>
      </c>
      <c r="E1037" s="2">
        <v>12.701000000000001</v>
      </c>
      <c r="F1037" s="2">
        <v>11.773</v>
      </c>
      <c r="G1037" s="2">
        <f>YEAR(CONSUMO_UP[[#This Row],[Fecha]])</f>
        <v>2025</v>
      </c>
      <c r="H1037" s="2">
        <f>MONTH(CONSUMO_UP[[#This Row],[Fecha]])</f>
        <v>2</v>
      </c>
      <c r="I1037" s="12" t="str">
        <f>TEXT(DATE(CONSUMO_UP[[#This Row],[anio]], CONSUMO_UP[[#This Row],[mes]], CONSUMO_UP[[#This Row],[dia]]), "mmmm")</f>
        <v>February</v>
      </c>
      <c r="J1037" s="2">
        <f>DAY(CONSUMO_UP[[#This Row],[Fecha]])</f>
        <v>13</v>
      </c>
      <c r="K1037" s="12" t="str">
        <f t="shared" si="16"/>
        <v>13-02-2025_03</v>
      </c>
    </row>
    <row r="1038" spans="1:11" x14ac:dyDescent="0.3">
      <c r="A1038" s="3">
        <v>45701</v>
      </c>
      <c r="B1038" s="6">
        <v>0.16666666666666666</v>
      </c>
      <c r="C1038" s="2">
        <v>7.625</v>
      </c>
      <c r="D1038" s="2">
        <v>9.8420000000000005</v>
      </c>
      <c r="E1038" s="2">
        <v>12.72</v>
      </c>
      <c r="F1038" s="2">
        <v>11.795999999999999</v>
      </c>
      <c r="G1038" s="2">
        <f>YEAR(CONSUMO_UP[[#This Row],[Fecha]])</f>
        <v>2025</v>
      </c>
      <c r="H1038" s="2">
        <f>MONTH(CONSUMO_UP[[#This Row],[Fecha]])</f>
        <v>2</v>
      </c>
      <c r="I1038" s="12" t="str">
        <f>TEXT(DATE(CONSUMO_UP[[#This Row],[anio]], CONSUMO_UP[[#This Row],[mes]], CONSUMO_UP[[#This Row],[dia]]), "mmmm")</f>
        <v>February</v>
      </c>
      <c r="J1038" s="2">
        <f>DAY(CONSUMO_UP[[#This Row],[Fecha]])</f>
        <v>13</v>
      </c>
      <c r="K1038" s="12" t="str">
        <f t="shared" si="16"/>
        <v>13-02-2025_04</v>
      </c>
    </row>
    <row r="1039" spans="1:11" x14ac:dyDescent="0.3">
      <c r="A1039" s="3">
        <v>45701</v>
      </c>
      <c r="B1039" s="6">
        <v>0.20833333333333334</v>
      </c>
      <c r="C1039" s="2">
        <v>7.52</v>
      </c>
      <c r="D1039" s="2">
        <v>9.7949999999999999</v>
      </c>
      <c r="E1039" s="2">
        <v>12.691000000000001</v>
      </c>
      <c r="F1039" s="2">
        <v>11.785</v>
      </c>
      <c r="G1039" s="2">
        <f>YEAR(CONSUMO_UP[[#This Row],[Fecha]])</f>
        <v>2025</v>
      </c>
      <c r="H1039" s="2">
        <f>MONTH(CONSUMO_UP[[#This Row],[Fecha]])</f>
        <v>2</v>
      </c>
      <c r="I1039" s="12" t="str">
        <f>TEXT(DATE(CONSUMO_UP[[#This Row],[anio]], CONSUMO_UP[[#This Row],[mes]], CONSUMO_UP[[#This Row],[dia]]), "mmmm")</f>
        <v>February</v>
      </c>
      <c r="J1039" s="2">
        <f>DAY(CONSUMO_UP[[#This Row],[Fecha]])</f>
        <v>13</v>
      </c>
      <c r="K1039" s="12" t="str">
        <f t="shared" si="16"/>
        <v>13-02-2025_05</v>
      </c>
    </row>
    <row r="1040" spans="1:11" x14ac:dyDescent="0.3">
      <c r="A1040" s="3">
        <v>45701</v>
      </c>
      <c r="B1040" s="6">
        <v>0.25</v>
      </c>
      <c r="C1040" s="2">
        <v>5.1139999999999999</v>
      </c>
      <c r="D1040" s="2">
        <v>6.8949999999999996</v>
      </c>
      <c r="E1040" s="2">
        <v>8.6769999999999996</v>
      </c>
      <c r="F1040" s="2">
        <v>7.8209999999999997</v>
      </c>
      <c r="G1040" s="2">
        <f>YEAR(CONSUMO_UP[[#This Row],[Fecha]])</f>
        <v>2025</v>
      </c>
      <c r="H1040" s="2">
        <f>MONTH(CONSUMO_UP[[#This Row],[Fecha]])</f>
        <v>2</v>
      </c>
      <c r="I1040" s="12" t="str">
        <f>TEXT(DATE(CONSUMO_UP[[#This Row],[anio]], CONSUMO_UP[[#This Row],[mes]], CONSUMO_UP[[#This Row],[dia]]), "mmmm")</f>
        <v>February</v>
      </c>
      <c r="J1040" s="2">
        <f>DAY(CONSUMO_UP[[#This Row],[Fecha]])</f>
        <v>13</v>
      </c>
      <c r="K1040" s="12" t="str">
        <f t="shared" si="16"/>
        <v>13-02-2025_06</v>
      </c>
    </row>
    <row r="1041" spans="1:11" x14ac:dyDescent="0.3">
      <c r="A1041" s="3">
        <v>45701</v>
      </c>
      <c r="B1041" s="6">
        <v>0.29166666666666669</v>
      </c>
      <c r="C1041" s="2">
        <v>0</v>
      </c>
      <c r="D1041" s="2">
        <v>0</v>
      </c>
      <c r="E1041" s="2">
        <v>0</v>
      </c>
      <c r="F1041" s="2">
        <v>0</v>
      </c>
      <c r="G1041" s="2">
        <f>YEAR(CONSUMO_UP[[#This Row],[Fecha]])</f>
        <v>2025</v>
      </c>
      <c r="H1041" s="2">
        <f>MONTH(CONSUMO_UP[[#This Row],[Fecha]])</f>
        <v>2</v>
      </c>
      <c r="I1041" s="12" t="str">
        <f>TEXT(DATE(CONSUMO_UP[[#This Row],[anio]], CONSUMO_UP[[#This Row],[mes]], CONSUMO_UP[[#This Row],[dia]]), "mmmm")</f>
        <v>February</v>
      </c>
      <c r="J1041" s="2">
        <f>DAY(CONSUMO_UP[[#This Row],[Fecha]])</f>
        <v>13</v>
      </c>
      <c r="K1041" s="12" t="str">
        <f t="shared" si="16"/>
        <v>13-02-2025_07</v>
      </c>
    </row>
    <row r="1042" spans="1:11" x14ac:dyDescent="0.3">
      <c r="A1042" s="3">
        <v>45701</v>
      </c>
      <c r="B1042" s="6">
        <v>0.33333333333333331</v>
      </c>
      <c r="C1042" s="2">
        <v>0</v>
      </c>
      <c r="D1042" s="2">
        <v>0</v>
      </c>
      <c r="F1042" s="2">
        <v>0</v>
      </c>
      <c r="G1042" s="2">
        <f>YEAR(CONSUMO_UP[[#This Row],[Fecha]])</f>
        <v>2025</v>
      </c>
      <c r="H1042" s="2">
        <f>MONTH(CONSUMO_UP[[#This Row],[Fecha]])</f>
        <v>2</v>
      </c>
      <c r="I1042" s="12" t="str">
        <f>TEXT(DATE(CONSUMO_UP[[#This Row],[anio]], CONSUMO_UP[[#This Row],[mes]], CONSUMO_UP[[#This Row],[dia]]), "mmmm")</f>
        <v>February</v>
      </c>
      <c r="J1042" s="2">
        <f>DAY(CONSUMO_UP[[#This Row],[Fecha]])</f>
        <v>13</v>
      </c>
      <c r="K1042" s="12" t="str">
        <f t="shared" si="16"/>
        <v>13-02-2025_08</v>
      </c>
    </row>
    <row r="1043" spans="1:11" x14ac:dyDescent="0.3">
      <c r="A1043" s="3">
        <v>45701</v>
      </c>
      <c r="B1043" s="6">
        <v>0.375</v>
      </c>
      <c r="C1043" s="2">
        <v>0</v>
      </c>
      <c r="D1043" s="2">
        <v>0</v>
      </c>
      <c r="F1043" s="2">
        <v>0</v>
      </c>
      <c r="G1043" s="2">
        <f>YEAR(CONSUMO_UP[[#This Row],[Fecha]])</f>
        <v>2025</v>
      </c>
      <c r="H1043" s="2">
        <f>MONTH(CONSUMO_UP[[#This Row],[Fecha]])</f>
        <v>2</v>
      </c>
      <c r="I1043" s="12" t="str">
        <f>TEXT(DATE(CONSUMO_UP[[#This Row],[anio]], CONSUMO_UP[[#This Row],[mes]], CONSUMO_UP[[#This Row],[dia]]), "mmmm")</f>
        <v>February</v>
      </c>
      <c r="J1043" s="2">
        <f>DAY(CONSUMO_UP[[#This Row],[Fecha]])</f>
        <v>13</v>
      </c>
      <c r="K1043" s="12" t="str">
        <f t="shared" si="16"/>
        <v>13-02-2025_09</v>
      </c>
    </row>
    <row r="1044" spans="1:11" x14ac:dyDescent="0.3">
      <c r="A1044" s="3">
        <v>45701</v>
      </c>
      <c r="B1044" s="6">
        <v>0.41666666666666669</v>
      </c>
      <c r="C1044" s="2">
        <v>0</v>
      </c>
      <c r="D1044" s="2">
        <v>0</v>
      </c>
      <c r="F1044" s="2">
        <v>0</v>
      </c>
      <c r="G1044" s="2">
        <f>YEAR(CONSUMO_UP[[#This Row],[Fecha]])</f>
        <v>2025</v>
      </c>
      <c r="H1044" s="2">
        <f>MONTH(CONSUMO_UP[[#This Row],[Fecha]])</f>
        <v>2</v>
      </c>
      <c r="I1044" s="12" t="str">
        <f>TEXT(DATE(CONSUMO_UP[[#This Row],[anio]], CONSUMO_UP[[#This Row],[mes]], CONSUMO_UP[[#This Row],[dia]]), "mmmm")</f>
        <v>February</v>
      </c>
      <c r="J1044" s="2">
        <f>DAY(CONSUMO_UP[[#This Row],[Fecha]])</f>
        <v>13</v>
      </c>
      <c r="K1044" s="12" t="str">
        <f t="shared" si="16"/>
        <v>13-02-2025_10</v>
      </c>
    </row>
    <row r="1045" spans="1:11" x14ac:dyDescent="0.3">
      <c r="A1045" s="3">
        <v>45701</v>
      </c>
      <c r="B1045" s="6">
        <v>0.45833333333333331</v>
      </c>
      <c r="C1045" s="2">
        <v>0</v>
      </c>
      <c r="D1045" s="2">
        <v>0</v>
      </c>
      <c r="F1045" s="2">
        <v>0</v>
      </c>
      <c r="G1045" s="2">
        <f>YEAR(CONSUMO_UP[[#This Row],[Fecha]])</f>
        <v>2025</v>
      </c>
      <c r="H1045" s="2">
        <f>MONTH(CONSUMO_UP[[#This Row],[Fecha]])</f>
        <v>2</v>
      </c>
      <c r="I1045" s="12" t="str">
        <f>TEXT(DATE(CONSUMO_UP[[#This Row],[anio]], CONSUMO_UP[[#This Row],[mes]], CONSUMO_UP[[#This Row],[dia]]), "mmmm")</f>
        <v>February</v>
      </c>
      <c r="J1045" s="2">
        <f>DAY(CONSUMO_UP[[#This Row],[Fecha]])</f>
        <v>13</v>
      </c>
      <c r="K1045" s="12" t="str">
        <f t="shared" si="16"/>
        <v>13-02-2025_11</v>
      </c>
    </row>
    <row r="1046" spans="1:11" x14ac:dyDescent="0.3">
      <c r="A1046" s="3">
        <v>45701</v>
      </c>
      <c r="B1046" s="6">
        <v>0.5</v>
      </c>
      <c r="C1046" s="2">
        <v>0</v>
      </c>
      <c r="D1046" s="2">
        <v>0</v>
      </c>
      <c r="F1046" s="2">
        <v>0</v>
      </c>
      <c r="G1046" s="2">
        <f>YEAR(CONSUMO_UP[[#This Row],[Fecha]])</f>
        <v>2025</v>
      </c>
      <c r="H1046" s="2">
        <f>MONTH(CONSUMO_UP[[#This Row],[Fecha]])</f>
        <v>2</v>
      </c>
      <c r="I1046" s="12" t="str">
        <f>TEXT(DATE(CONSUMO_UP[[#This Row],[anio]], CONSUMO_UP[[#This Row],[mes]], CONSUMO_UP[[#This Row],[dia]]), "mmmm")</f>
        <v>February</v>
      </c>
      <c r="J1046" s="2">
        <f>DAY(CONSUMO_UP[[#This Row],[Fecha]])</f>
        <v>13</v>
      </c>
      <c r="K1046" s="12" t="str">
        <f t="shared" si="16"/>
        <v>13-02-2025_12</v>
      </c>
    </row>
    <row r="1047" spans="1:11" x14ac:dyDescent="0.3">
      <c r="A1047" s="3">
        <v>45701</v>
      </c>
      <c r="B1047" s="6">
        <v>0.54166666666666663</v>
      </c>
      <c r="C1047" s="2">
        <v>0</v>
      </c>
      <c r="D1047" s="2">
        <v>0</v>
      </c>
      <c r="F1047" s="2">
        <v>0</v>
      </c>
      <c r="G1047" s="2">
        <f>YEAR(CONSUMO_UP[[#This Row],[Fecha]])</f>
        <v>2025</v>
      </c>
      <c r="H1047" s="2">
        <f>MONTH(CONSUMO_UP[[#This Row],[Fecha]])</f>
        <v>2</v>
      </c>
      <c r="I1047" s="12" t="str">
        <f>TEXT(DATE(CONSUMO_UP[[#This Row],[anio]], CONSUMO_UP[[#This Row],[mes]], CONSUMO_UP[[#This Row],[dia]]), "mmmm")</f>
        <v>February</v>
      </c>
      <c r="J1047" s="2">
        <f>DAY(CONSUMO_UP[[#This Row],[Fecha]])</f>
        <v>13</v>
      </c>
      <c r="K1047" s="12" t="str">
        <f t="shared" si="16"/>
        <v>13-02-2025_13</v>
      </c>
    </row>
    <row r="1048" spans="1:11" x14ac:dyDescent="0.3">
      <c r="A1048" s="3">
        <v>45701</v>
      </c>
      <c r="B1048" s="6">
        <v>0.58333333333333337</v>
      </c>
      <c r="C1048" s="2">
        <v>0</v>
      </c>
      <c r="D1048" s="2">
        <v>0</v>
      </c>
      <c r="F1048" s="2">
        <v>0</v>
      </c>
      <c r="G1048" s="2">
        <f>YEAR(CONSUMO_UP[[#This Row],[Fecha]])</f>
        <v>2025</v>
      </c>
      <c r="H1048" s="2">
        <f>MONTH(CONSUMO_UP[[#This Row],[Fecha]])</f>
        <v>2</v>
      </c>
      <c r="I1048" s="12" t="str">
        <f>TEXT(DATE(CONSUMO_UP[[#This Row],[anio]], CONSUMO_UP[[#This Row],[mes]], CONSUMO_UP[[#This Row],[dia]]), "mmmm")</f>
        <v>February</v>
      </c>
      <c r="J1048" s="2">
        <f>DAY(CONSUMO_UP[[#This Row],[Fecha]])</f>
        <v>13</v>
      </c>
      <c r="K1048" s="12" t="str">
        <f t="shared" si="16"/>
        <v>13-02-2025_14</v>
      </c>
    </row>
    <row r="1049" spans="1:11" x14ac:dyDescent="0.3">
      <c r="A1049" s="3">
        <v>45701</v>
      </c>
      <c r="B1049" s="6">
        <v>0.625</v>
      </c>
      <c r="C1049" s="2">
        <v>0</v>
      </c>
      <c r="D1049" s="2">
        <v>0</v>
      </c>
      <c r="F1049" s="2">
        <v>0</v>
      </c>
      <c r="G1049" s="2">
        <f>YEAR(CONSUMO_UP[[#This Row],[Fecha]])</f>
        <v>2025</v>
      </c>
      <c r="H1049" s="2">
        <f>MONTH(CONSUMO_UP[[#This Row],[Fecha]])</f>
        <v>2</v>
      </c>
      <c r="I1049" s="12" t="str">
        <f>TEXT(DATE(CONSUMO_UP[[#This Row],[anio]], CONSUMO_UP[[#This Row],[mes]], CONSUMO_UP[[#This Row],[dia]]), "mmmm")</f>
        <v>February</v>
      </c>
      <c r="J1049" s="2">
        <f>DAY(CONSUMO_UP[[#This Row],[Fecha]])</f>
        <v>13</v>
      </c>
      <c r="K1049" s="12" t="str">
        <f t="shared" si="16"/>
        <v>13-02-2025_15</v>
      </c>
    </row>
    <row r="1050" spans="1:11" x14ac:dyDescent="0.3">
      <c r="A1050" s="3">
        <v>45701</v>
      </c>
      <c r="B1050" s="6">
        <v>0.66666666666666663</v>
      </c>
      <c r="C1050" s="2">
        <v>0</v>
      </c>
      <c r="D1050" s="2">
        <v>0</v>
      </c>
      <c r="F1050" s="2">
        <v>0</v>
      </c>
      <c r="G1050" s="2">
        <f>YEAR(CONSUMO_UP[[#This Row],[Fecha]])</f>
        <v>2025</v>
      </c>
      <c r="H1050" s="2">
        <f>MONTH(CONSUMO_UP[[#This Row],[Fecha]])</f>
        <v>2</v>
      </c>
      <c r="I1050" s="12" t="str">
        <f>TEXT(DATE(CONSUMO_UP[[#This Row],[anio]], CONSUMO_UP[[#This Row],[mes]], CONSUMO_UP[[#This Row],[dia]]), "mmmm")</f>
        <v>February</v>
      </c>
      <c r="J1050" s="2">
        <f>DAY(CONSUMO_UP[[#This Row],[Fecha]])</f>
        <v>13</v>
      </c>
      <c r="K1050" s="12" t="str">
        <f t="shared" si="16"/>
        <v>13-02-2025_16</v>
      </c>
    </row>
    <row r="1051" spans="1:11" x14ac:dyDescent="0.3">
      <c r="A1051" s="3">
        <v>45701</v>
      </c>
      <c r="B1051" s="6">
        <v>0.70833333333333337</v>
      </c>
      <c r="C1051" s="2">
        <v>0</v>
      </c>
      <c r="D1051" s="2">
        <v>0</v>
      </c>
      <c r="E1051" s="2">
        <v>0</v>
      </c>
      <c r="F1051" s="2">
        <v>0</v>
      </c>
      <c r="G1051" s="2">
        <f>YEAR(CONSUMO_UP[[#This Row],[Fecha]])</f>
        <v>2025</v>
      </c>
      <c r="H1051" s="2">
        <f>MONTH(CONSUMO_UP[[#This Row],[Fecha]])</f>
        <v>2</v>
      </c>
      <c r="I1051" s="12" t="str">
        <f>TEXT(DATE(CONSUMO_UP[[#This Row],[anio]], CONSUMO_UP[[#This Row],[mes]], CONSUMO_UP[[#This Row],[dia]]), "mmmm")</f>
        <v>February</v>
      </c>
      <c r="J1051" s="2">
        <f>DAY(CONSUMO_UP[[#This Row],[Fecha]])</f>
        <v>13</v>
      </c>
      <c r="K1051" s="12" t="str">
        <f t="shared" si="16"/>
        <v>13-02-2025_17</v>
      </c>
    </row>
    <row r="1052" spans="1:11" x14ac:dyDescent="0.3">
      <c r="A1052" s="3">
        <v>45701</v>
      </c>
      <c r="B1052" s="6">
        <v>0.75</v>
      </c>
      <c r="C1052" s="2">
        <v>5.0979999999999999</v>
      </c>
      <c r="D1052" s="2">
        <v>5.67</v>
      </c>
      <c r="E1052" s="2">
        <v>5.2329999999999997</v>
      </c>
      <c r="F1052" s="2">
        <v>5.2110000000000003</v>
      </c>
      <c r="G1052" s="2">
        <f>YEAR(CONSUMO_UP[[#This Row],[Fecha]])</f>
        <v>2025</v>
      </c>
      <c r="H1052" s="2">
        <f>MONTH(CONSUMO_UP[[#This Row],[Fecha]])</f>
        <v>2</v>
      </c>
      <c r="I1052" s="12" t="str">
        <f>TEXT(DATE(CONSUMO_UP[[#This Row],[anio]], CONSUMO_UP[[#This Row],[mes]], CONSUMO_UP[[#This Row],[dia]]), "mmmm")</f>
        <v>February</v>
      </c>
      <c r="J1052" s="2">
        <f>DAY(CONSUMO_UP[[#This Row],[Fecha]])</f>
        <v>13</v>
      </c>
      <c r="K1052" s="12" t="str">
        <f t="shared" si="16"/>
        <v>13-02-2025_18</v>
      </c>
    </row>
    <row r="1053" spans="1:11" x14ac:dyDescent="0.3">
      <c r="A1053" s="3">
        <v>45701</v>
      </c>
      <c r="B1053" s="6">
        <v>0.79166666666666663</v>
      </c>
      <c r="C1053" s="2">
        <v>7.6870000000000003</v>
      </c>
      <c r="D1053" s="2">
        <v>9.93</v>
      </c>
      <c r="E1053" s="2">
        <v>12.775</v>
      </c>
      <c r="F1053" s="2">
        <v>11.656000000000001</v>
      </c>
      <c r="G1053" s="2">
        <f>YEAR(CONSUMO_UP[[#This Row],[Fecha]])</f>
        <v>2025</v>
      </c>
      <c r="H1053" s="2">
        <f>MONTH(CONSUMO_UP[[#This Row],[Fecha]])</f>
        <v>2</v>
      </c>
      <c r="I1053" s="12" t="str">
        <f>TEXT(DATE(CONSUMO_UP[[#This Row],[anio]], CONSUMO_UP[[#This Row],[mes]], CONSUMO_UP[[#This Row],[dia]]), "mmmm")</f>
        <v>February</v>
      </c>
      <c r="J1053" s="2">
        <f>DAY(CONSUMO_UP[[#This Row],[Fecha]])</f>
        <v>13</v>
      </c>
      <c r="K1053" s="12" t="str">
        <f t="shared" si="16"/>
        <v>13-02-2025_19</v>
      </c>
    </row>
    <row r="1054" spans="1:11" x14ac:dyDescent="0.3">
      <c r="A1054" s="3">
        <v>45701</v>
      </c>
      <c r="B1054" s="6">
        <v>0.83333333333333337</v>
      </c>
      <c r="C1054" s="2">
        <v>7.6120000000000001</v>
      </c>
      <c r="D1054" s="2">
        <v>9.86</v>
      </c>
      <c r="E1054" s="2">
        <v>12.683</v>
      </c>
      <c r="F1054" s="2">
        <v>11.349</v>
      </c>
      <c r="G1054" s="2">
        <f>YEAR(CONSUMO_UP[[#This Row],[Fecha]])</f>
        <v>2025</v>
      </c>
      <c r="H1054" s="2">
        <f>MONTH(CONSUMO_UP[[#This Row],[Fecha]])</f>
        <v>2</v>
      </c>
      <c r="I1054" s="12" t="str">
        <f>TEXT(DATE(CONSUMO_UP[[#This Row],[anio]], CONSUMO_UP[[#This Row],[mes]], CONSUMO_UP[[#This Row],[dia]]), "mmmm")</f>
        <v>February</v>
      </c>
      <c r="J1054" s="2">
        <f>DAY(CONSUMO_UP[[#This Row],[Fecha]])</f>
        <v>13</v>
      </c>
      <c r="K1054" s="12" t="str">
        <f t="shared" si="16"/>
        <v>13-02-2025_20</v>
      </c>
    </row>
    <row r="1055" spans="1:11" x14ac:dyDescent="0.3">
      <c r="A1055" s="3">
        <v>45701</v>
      </c>
      <c r="B1055" s="6">
        <v>0.875</v>
      </c>
      <c r="C1055" s="2">
        <v>7.5640000000000001</v>
      </c>
      <c r="D1055" s="2">
        <v>9.766</v>
      </c>
      <c r="E1055" s="2">
        <v>12.589</v>
      </c>
      <c r="F1055" s="2">
        <v>11.305</v>
      </c>
      <c r="G1055" s="2">
        <f>YEAR(CONSUMO_UP[[#This Row],[Fecha]])</f>
        <v>2025</v>
      </c>
      <c r="H1055" s="2">
        <f>MONTH(CONSUMO_UP[[#This Row],[Fecha]])</f>
        <v>2</v>
      </c>
      <c r="I1055" s="12" t="str">
        <f>TEXT(DATE(CONSUMO_UP[[#This Row],[anio]], CONSUMO_UP[[#This Row],[mes]], CONSUMO_UP[[#This Row],[dia]]), "mmmm")</f>
        <v>February</v>
      </c>
      <c r="J1055" s="2">
        <f>DAY(CONSUMO_UP[[#This Row],[Fecha]])</f>
        <v>13</v>
      </c>
      <c r="K1055" s="12" t="str">
        <f t="shared" si="16"/>
        <v>13-02-2025_21</v>
      </c>
    </row>
    <row r="1056" spans="1:11" x14ac:dyDescent="0.3">
      <c r="A1056" s="3">
        <v>45701</v>
      </c>
      <c r="B1056" s="6">
        <v>0.91666666666666663</v>
      </c>
      <c r="C1056" s="2">
        <v>7.5890000000000004</v>
      </c>
      <c r="D1056" s="2">
        <v>9.7759999999999998</v>
      </c>
      <c r="E1056" s="2">
        <v>12.6</v>
      </c>
      <c r="F1056" s="2">
        <v>11.356999999999999</v>
      </c>
      <c r="G1056" s="2">
        <f>YEAR(CONSUMO_UP[[#This Row],[Fecha]])</f>
        <v>2025</v>
      </c>
      <c r="H1056" s="2">
        <f>MONTH(CONSUMO_UP[[#This Row],[Fecha]])</f>
        <v>2</v>
      </c>
      <c r="I1056" s="12" t="str">
        <f>TEXT(DATE(CONSUMO_UP[[#This Row],[anio]], CONSUMO_UP[[#This Row],[mes]], CONSUMO_UP[[#This Row],[dia]]), "mmmm")</f>
        <v>February</v>
      </c>
      <c r="J1056" s="2">
        <f>DAY(CONSUMO_UP[[#This Row],[Fecha]])</f>
        <v>13</v>
      </c>
      <c r="K1056" s="12" t="str">
        <f t="shared" si="16"/>
        <v>13-02-2025_22</v>
      </c>
    </row>
    <row r="1057" spans="1:11" x14ac:dyDescent="0.3">
      <c r="A1057" s="3">
        <v>45701</v>
      </c>
      <c r="B1057" s="6">
        <v>0.95833333333333337</v>
      </c>
      <c r="C1057" s="2">
        <v>7.7069999999999999</v>
      </c>
      <c r="D1057" s="2">
        <v>9.9320000000000004</v>
      </c>
      <c r="E1057" s="2">
        <v>12.782</v>
      </c>
      <c r="F1057" s="2">
        <v>11.433999999999999</v>
      </c>
      <c r="G1057" s="2">
        <f>YEAR(CONSUMO_UP[[#This Row],[Fecha]])</f>
        <v>2025</v>
      </c>
      <c r="H1057" s="2">
        <f>MONTH(CONSUMO_UP[[#This Row],[Fecha]])</f>
        <v>2</v>
      </c>
      <c r="I1057" s="12" t="str">
        <f>TEXT(DATE(CONSUMO_UP[[#This Row],[anio]], CONSUMO_UP[[#This Row],[mes]], CONSUMO_UP[[#This Row],[dia]]), "mmmm")</f>
        <v>February</v>
      </c>
      <c r="J1057" s="2">
        <f>DAY(CONSUMO_UP[[#This Row],[Fecha]])</f>
        <v>13</v>
      </c>
      <c r="K1057" s="12" t="str">
        <f t="shared" si="16"/>
        <v>13-02-2025_23</v>
      </c>
    </row>
    <row r="1058" spans="1:11" x14ac:dyDescent="0.3">
      <c r="A1058" s="3">
        <v>45702</v>
      </c>
      <c r="B1058" s="6">
        <v>0</v>
      </c>
      <c r="C1058" s="2">
        <v>7.7530000000000001</v>
      </c>
      <c r="D1058" s="2">
        <v>10.058</v>
      </c>
      <c r="E1058" s="2">
        <v>12.894</v>
      </c>
      <c r="F1058" s="2">
        <v>11.548</v>
      </c>
      <c r="G1058" s="2">
        <f>YEAR(CONSUMO_UP[[#This Row],[Fecha]])</f>
        <v>2025</v>
      </c>
      <c r="H1058" s="2">
        <f>MONTH(CONSUMO_UP[[#This Row],[Fecha]])</f>
        <v>2</v>
      </c>
      <c r="I1058" s="12" t="str">
        <f>TEXT(DATE(CONSUMO_UP[[#This Row],[anio]], CONSUMO_UP[[#This Row],[mes]], CONSUMO_UP[[#This Row],[dia]]), "mmmm")</f>
        <v>February</v>
      </c>
      <c r="J1058" s="2">
        <f>DAY(CONSUMO_UP[[#This Row],[Fecha]])</f>
        <v>14</v>
      </c>
      <c r="K1058" s="12" t="str">
        <f t="shared" si="16"/>
        <v>14-02-2025_00</v>
      </c>
    </row>
    <row r="1059" spans="1:11" x14ac:dyDescent="0.3">
      <c r="A1059" s="3">
        <v>45702</v>
      </c>
      <c r="B1059" s="6">
        <v>4.1666666666666664E-2</v>
      </c>
      <c r="C1059" s="2">
        <v>7.6829999999999998</v>
      </c>
      <c r="D1059" s="2">
        <v>9.9280000000000008</v>
      </c>
      <c r="E1059" s="2">
        <v>12.728999999999999</v>
      </c>
      <c r="F1059" s="2">
        <v>11.391</v>
      </c>
      <c r="G1059" s="2">
        <f>YEAR(CONSUMO_UP[[#This Row],[Fecha]])</f>
        <v>2025</v>
      </c>
      <c r="H1059" s="2">
        <f>MONTH(CONSUMO_UP[[#This Row],[Fecha]])</f>
        <v>2</v>
      </c>
      <c r="I1059" s="12" t="str">
        <f>TEXT(DATE(CONSUMO_UP[[#This Row],[anio]], CONSUMO_UP[[#This Row],[mes]], CONSUMO_UP[[#This Row],[dia]]), "mmmm")</f>
        <v>February</v>
      </c>
      <c r="J1059" s="2">
        <f>DAY(CONSUMO_UP[[#This Row],[Fecha]])</f>
        <v>14</v>
      </c>
      <c r="K1059" s="12" t="str">
        <f t="shared" si="16"/>
        <v>14-02-2025_01</v>
      </c>
    </row>
    <row r="1060" spans="1:11" x14ac:dyDescent="0.3">
      <c r="A1060" s="3">
        <v>45702</v>
      </c>
      <c r="B1060" s="6">
        <v>8.3333333333333329E-2</v>
      </c>
      <c r="C1060" s="2">
        <v>7.6369999999999996</v>
      </c>
      <c r="D1060" s="2">
        <v>9.8840000000000003</v>
      </c>
      <c r="E1060" s="2">
        <v>12.695</v>
      </c>
      <c r="F1060" s="2">
        <v>11.349</v>
      </c>
      <c r="G1060" s="2">
        <f>YEAR(CONSUMO_UP[[#This Row],[Fecha]])</f>
        <v>2025</v>
      </c>
      <c r="H1060" s="2">
        <f>MONTH(CONSUMO_UP[[#This Row],[Fecha]])</f>
        <v>2</v>
      </c>
      <c r="I1060" s="12" t="str">
        <f>TEXT(DATE(CONSUMO_UP[[#This Row],[anio]], CONSUMO_UP[[#This Row],[mes]], CONSUMO_UP[[#This Row],[dia]]), "mmmm")</f>
        <v>February</v>
      </c>
      <c r="J1060" s="2">
        <f>DAY(CONSUMO_UP[[#This Row],[Fecha]])</f>
        <v>14</v>
      </c>
      <c r="K1060" s="12" t="str">
        <f t="shared" si="16"/>
        <v>14-02-2025_02</v>
      </c>
    </row>
    <row r="1061" spans="1:11" x14ac:dyDescent="0.3">
      <c r="A1061" s="3">
        <v>45702</v>
      </c>
      <c r="B1061" s="6">
        <v>0.125</v>
      </c>
      <c r="C1061" s="2">
        <v>7.7060000000000004</v>
      </c>
      <c r="D1061" s="2">
        <v>9.9149999999999991</v>
      </c>
      <c r="E1061" s="2">
        <v>12.723000000000001</v>
      </c>
      <c r="F1061" s="2">
        <v>11.351000000000001</v>
      </c>
      <c r="G1061" s="2">
        <f>YEAR(CONSUMO_UP[[#This Row],[Fecha]])</f>
        <v>2025</v>
      </c>
      <c r="H1061" s="2">
        <f>MONTH(CONSUMO_UP[[#This Row],[Fecha]])</f>
        <v>2</v>
      </c>
      <c r="I1061" s="12" t="str">
        <f>TEXT(DATE(CONSUMO_UP[[#This Row],[anio]], CONSUMO_UP[[#This Row],[mes]], CONSUMO_UP[[#This Row],[dia]]), "mmmm")</f>
        <v>February</v>
      </c>
      <c r="J1061" s="2">
        <f>DAY(CONSUMO_UP[[#This Row],[Fecha]])</f>
        <v>14</v>
      </c>
      <c r="K1061" s="12" t="str">
        <f t="shared" si="16"/>
        <v>14-02-2025_03</v>
      </c>
    </row>
    <row r="1062" spans="1:11" x14ac:dyDescent="0.3">
      <c r="A1062" s="3">
        <v>45702</v>
      </c>
      <c r="B1062" s="6">
        <v>0.16666666666666666</v>
      </c>
      <c r="C1062" s="2">
        <v>7.726</v>
      </c>
      <c r="D1062" s="2">
        <v>9.9090000000000007</v>
      </c>
      <c r="E1062" s="2">
        <v>12.699</v>
      </c>
      <c r="F1062" s="2">
        <v>11.321</v>
      </c>
      <c r="G1062" s="2">
        <f>YEAR(CONSUMO_UP[[#This Row],[Fecha]])</f>
        <v>2025</v>
      </c>
      <c r="H1062" s="2">
        <f>MONTH(CONSUMO_UP[[#This Row],[Fecha]])</f>
        <v>2</v>
      </c>
      <c r="I1062" s="12" t="str">
        <f>TEXT(DATE(CONSUMO_UP[[#This Row],[anio]], CONSUMO_UP[[#This Row],[mes]], CONSUMO_UP[[#This Row],[dia]]), "mmmm")</f>
        <v>February</v>
      </c>
      <c r="J1062" s="2">
        <f>DAY(CONSUMO_UP[[#This Row],[Fecha]])</f>
        <v>14</v>
      </c>
      <c r="K1062" s="12" t="str">
        <f t="shared" si="16"/>
        <v>14-02-2025_04</v>
      </c>
    </row>
    <row r="1063" spans="1:11" x14ac:dyDescent="0.3">
      <c r="A1063" s="3">
        <v>45702</v>
      </c>
      <c r="B1063" s="6">
        <v>0.20833333333333334</v>
      </c>
      <c r="C1063" s="2">
        <v>7.6769999999999996</v>
      </c>
      <c r="D1063" s="2">
        <v>9.8770000000000007</v>
      </c>
      <c r="E1063" s="2">
        <v>12.657999999999999</v>
      </c>
      <c r="F1063" s="2">
        <v>11.294</v>
      </c>
      <c r="G1063" s="2">
        <f>YEAR(CONSUMO_UP[[#This Row],[Fecha]])</f>
        <v>2025</v>
      </c>
      <c r="H1063" s="2">
        <f>MONTH(CONSUMO_UP[[#This Row],[Fecha]])</f>
        <v>2</v>
      </c>
      <c r="I1063" s="12" t="str">
        <f>TEXT(DATE(CONSUMO_UP[[#This Row],[anio]], CONSUMO_UP[[#This Row],[mes]], CONSUMO_UP[[#This Row],[dia]]), "mmmm")</f>
        <v>February</v>
      </c>
      <c r="J1063" s="2">
        <f>DAY(CONSUMO_UP[[#This Row],[Fecha]])</f>
        <v>14</v>
      </c>
      <c r="K1063" s="12" t="str">
        <f t="shared" si="16"/>
        <v>14-02-2025_05</v>
      </c>
    </row>
    <row r="1064" spans="1:11" x14ac:dyDescent="0.3">
      <c r="A1064" s="3">
        <v>45702</v>
      </c>
      <c r="B1064" s="6">
        <v>0.25</v>
      </c>
      <c r="C1064" s="2">
        <v>5.1189999999999998</v>
      </c>
      <c r="D1064" s="2">
        <v>6.548</v>
      </c>
      <c r="E1064" s="2">
        <v>8.3550000000000004</v>
      </c>
      <c r="F1064" s="2">
        <v>7.4530000000000003</v>
      </c>
      <c r="G1064" s="2">
        <f>YEAR(CONSUMO_UP[[#This Row],[Fecha]])</f>
        <v>2025</v>
      </c>
      <c r="H1064" s="2">
        <f>MONTH(CONSUMO_UP[[#This Row],[Fecha]])</f>
        <v>2</v>
      </c>
      <c r="I1064" s="12" t="str">
        <f>TEXT(DATE(CONSUMO_UP[[#This Row],[anio]], CONSUMO_UP[[#This Row],[mes]], CONSUMO_UP[[#This Row],[dia]]), "mmmm")</f>
        <v>February</v>
      </c>
      <c r="J1064" s="2">
        <f>DAY(CONSUMO_UP[[#This Row],[Fecha]])</f>
        <v>14</v>
      </c>
      <c r="K1064" s="12" t="str">
        <f t="shared" si="16"/>
        <v>14-02-2025_06</v>
      </c>
    </row>
    <row r="1065" spans="1:11" x14ac:dyDescent="0.3">
      <c r="A1065" s="3">
        <v>45702</v>
      </c>
      <c r="B1065" s="6">
        <v>0.29166666666666669</v>
      </c>
      <c r="C1065" s="2">
        <v>0</v>
      </c>
      <c r="D1065" s="2">
        <v>0</v>
      </c>
      <c r="E1065" s="2">
        <v>0</v>
      </c>
      <c r="F1065" s="2">
        <v>0</v>
      </c>
      <c r="G1065" s="2">
        <f>YEAR(CONSUMO_UP[[#This Row],[Fecha]])</f>
        <v>2025</v>
      </c>
      <c r="H1065" s="2">
        <f>MONTH(CONSUMO_UP[[#This Row],[Fecha]])</f>
        <v>2</v>
      </c>
      <c r="I1065" s="12" t="str">
        <f>TEXT(DATE(CONSUMO_UP[[#This Row],[anio]], CONSUMO_UP[[#This Row],[mes]], CONSUMO_UP[[#This Row],[dia]]), "mmmm")</f>
        <v>February</v>
      </c>
      <c r="J1065" s="2">
        <f>DAY(CONSUMO_UP[[#This Row],[Fecha]])</f>
        <v>14</v>
      </c>
      <c r="K1065" s="12" t="str">
        <f t="shared" si="16"/>
        <v>14-02-2025_07</v>
      </c>
    </row>
    <row r="1066" spans="1:11" x14ac:dyDescent="0.3">
      <c r="A1066" s="3">
        <v>45702</v>
      </c>
      <c r="B1066" s="6">
        <v>0.33333333333333331</v>
      </c>
      <c r="C1066" s="2">
        <v>0</v>
      </c>
      <c r="D1066" s="2">
        <v>0</v>
      </c>
      <c r="F1066" s="2">
        <v>0</v>
      </c>
      <c r="G1066" s="2">
        <f>YEAR(CONSUMO_UP[[#This Row],[Fecha]])</f>
        <v>2025</v>
      </c>
      <c r="H1066" s="2">
        <f>MONTH(CONSUMO_UP[[#This Row],[Fecha]])</f>
        <v>2</v>
      </c>
      <c r="I1066" s="12" t="str">
        <f>TEXT(DATE(CONSUMO_UP[[#This Row],[anio]], CONSUMO_UP[[#This Row],[mes]], CONSUMO_UP[[#This Row],[dia]]), "mmmm")</f>
        <v>February</v>
      </c>
      <c r="J1066" s="2">
        <f>DAY(CONSUMO_UP[[#This Row],[Fecha]])</f>
        <v>14</v>
      </c>
      <c r="K1066" s="12" t="str">
        <f t="shared" si="16"/>
        <v>14-02-2025_08</v>
      </c>
    </row>
    <row r="1067" spans="1:11" x14ac:dyDescent="0.3">
      <c r="A1067" s="3">
        <v>45702</v>
      </c>
      <c r="B1067" s="6">
        <v>0.375</v>
      </c>
      <c r="C1067" s="2">
        <v>0</v>
      </c>
      <c r="D1067" s="2">
        <v>0</v>
      </c>
      <c r="F1067" s="2">
        <v>0</v>
      </c>
      <c r="G1067" s="2">
        <f>YEAR(CONSUMO_UP[[#This Row],[Fecha]])</f>
        <v>2025</v>
      </c>
      <c r="H1067" s="2">
        <f>MONTH(CONSUMO_UP[[#This Row],[Fecha]])</f>
        <v>2</v>
      </c>
      <c r="I1067" s="12" t="str">
        <f>TEXT(DATE(CONSUMO_UP[[#This Row],[anio]], CONSUMO_UP[[#This Row],[mes]], CONSUMO_UP[[#This Row],[dia]]), "mmmm")</f>
        <v>February</v>
      </c>
      <c r="J1067" s="2">
        <f>DAY(CONSUMO_UP[[#This Row],[Fecha]])</f>
        <v>14</v>
      </c>
      <c r="K1067" s="12" t="str">
        <f t="shared" si="16"/>
        <v>14-02-2025_09</v>
      </c>
    </row>
    <row r="1068" spans="1:11" x14ac:dyDescent="0.3">
      <c r="A1068" s="3">
        <v>45702</v>
      </c>
      <c r="B1068" s="6">
        <v>0.41666666666666669</v>
      </c>
      <c r="C1068" s="2">
        <v>0</v>
      </c>
      <c r="D1068" s="2">
        <v>0</v>
      </c>
      <c r="F1068" s="2">
        <v>0</v>
      </c>
      <c r="G1068" s="2">
        <f>YEAR(CONSUMO_UP[[#This Row],[Fecha]])</f>
        <v>2025</v>
      </c>
      <c r="H1068" s="2">
        <f>MONTH(CONSUMO_UP[[#This Row],[Fecha]])</f>
        <v>2</v>
      </c>
      <c r="I1068" s="12" t="str">
        <f>TEXT(DATE(CONSUMO_UP[[#This Row],[anio]], CONSUMO_UP[[#This Row],[mes]], CONSUMO_UP[[#This Row],[dia]]), "mmmm")</f>
        <v>February</v>
      </c>
      <c r="J1068" s="2">
        <f>DAY(CONSUMO_UP[[#This Row],[Fecha]])</f>
        <v>14</v>
      </c>
      <c r="K1068" s="12" t="str">
        <f t="shared" si="16"/>
        <v>14-02-2025_10</v>
      </c>
    </row>
    <row r="1069" spans="1:11" x14ac:dyDescent="0.3">
      <c r="A1069" s="3">
        <v>45702</v>
      </c>
      <c r="B1069" s="6">
        <v>0.45833333333333331</v>
      </c>
      <c r="C1069" s="2">
        <v>0</v>
      </c>
      <c r="D1069" s="2">
        <v>0</v>
      </c>
      <c r="F1069" s="2">
        <v>0</v>
      </c>
      <c r="G1069" s="2">
        <f>YEAR(CONSUMO_UP[[#This Row],[Fecha]])</f>
        <v>2025</v>
      </c>
      <c r="H1069" s="2">
        <f>MONTH(CONSUMO_UP[[#This Row],[Fecha]])</f>
        <v>2</v>
      </c>
      <c r="I1069" s="12" t="str">
        <f>TEXT(DATE(CONSUMO_UP[[#This Row],[anio]], CONSUMO_UP[[#This Row],[mes]], CONSUMO_UP[[#This Row],[dia]]), "mmmm")</f>
        <v>February</v>
      </c>
      <c r="J1069" s="2">
        <f>DAY(CONSUMO_UP[[#This Row],[Fecha]])</f>
        <v>14</v>
      </c>
      <c r="K1069" s="12" t="str">
        <f t="shared" si="16"/>
        <v>14-02-2025_11</v>
      </c>
    </row>
    <row r="1070" spans="1:11" x14ac:dyDescent="0.3">
      <c r="A1070" s="3">
        <v>45702</v>
      </c>
      <c r="B1070" s="6">
        <v>0.5</v>
      </c>
      <c r="C1070" s="2">
        <v>0</v>
      </c>
      <c r="D1070" s="2">
        <v>0</v>
      </c>
      <c r="F1070" s="2">
        <v>0</v>
      </c>
      <c r="G1070" s="2">
        <f>YEAR(CONSUMO_UP[[#This Row],[Fecha]])</f>
        <v>2025</v>
      </c>
      <c r="H1070" s="2">
        <f>MONTH(CONSUMO_UP[[#This Row],[Fecha]])</f>
        <v>2</v>
      </c>
      <c r="I1070" s="12" t="str">
        <f>TEXT(DATE(CONSUMO_UP[[#This Row],[anio]], CONSUMO_UP[[#This Row],[mes]], CONSUMO_UP[[#This Row],[dia]]), "mmmm")</f>
        <v>February</v>
      </c>
      <c r="J1070" s="2">
        <f>DAY(CONSUMO_UP[[#This Row],[Fecha]])</f>
        <v>14</v>
      </c>
      <c r="K1070" s="12" t="str">
        <f t="shared" si="16"/>
        <v>14-02-2025_12</v>
      </c>
    </row>
    <row r="1071" spans="1:11" x14ac:dyDescent="0.3">
      <c r="A1071" s="3">
        <v>45702</v>
      </c>
      <c r="B1071" s="6">
        <v>0.54166666666666663</v>
      </c>
      <c r="C1071" s="2">
        <v>0</v>
      </c>
      <c r="D1071" s="2">
        <v>0</v>
      </c>
      <c r="F1071" s="2">
        <v>0</v>
      </c>
      <c r="G1071" s="2">
        <f>YEAR(CONSUMO_UP[[#This Row],[Fecha]])</f>
        <v>2025</v>
      </c>
      <c r="H1071" s="2">
        <f>MONTH(CONSUMO_UP[[#This Row],[Fecha]])</f>
        <v>2</v>
      </c>
      <c r="I1071" s="12" t="str">
        <f>TEXT(DATE(CONSUMO_UP[[#This Row],[anio]], CONSUMO_UP[[#This Row],[mes]], CONSUMO_UP[[#This Row],[dia]]), "mmmm")</f>
        <v>February</v>
      </c>
      <c r="J1071" s="2">
        <f>DAY(CONSUMO_UP[[#This Row],[Fecha]])</f>
        <v>14</v>
      </c>
      <c r="K1071" s="12" t="str">
        <f t="shared" si="16"/>
        <v>14-02-2025_13</v>
      </c>
    </row>
    <row r="1072" spans="1:11" x14ac:dyDescent="0.3">
      <c r="A1072" s="3">
        <v>45702</v>
      </c>
      <c r="B1072" s="6">
        <v>0.58333333333333337</v>
      </c>
      <c r="C1072" s="2">
        <v>0</v>
      </c>
      <c r="D1072" s="2">
        <v>0</v>
      </c>
      <c r="F1072" s="2">
        <v>0</v>
      </c>
      <c r="G1072" s="2">
        <f>YEAR(CONSUMO_UP[[#This Row],[Fecha]])</f>
        <v>2025</v>
      </c>
      <c r="H1072" s="2">
        <f>MONTH(CONSUMO_UP[[#This Row],[Fecha]])</f>
        <v>2</v>
      </c>
      <c r="I1072" s="12" t="str">
        <f>TEXT(DATE(CONSUMO_UP[[#This Row],[anio]], CONSUMO_UP[[#This Row],[mes]], CONSUMO_UP[[#This Row],[dia]]), "mmmm")</f>
        <v>February</v>
      </c>
      <c r="J1072" s="2">
        <f>DAY(CONSUMO_UP[[#This Row],[Fecha]])</f>
        <v>14</v>
      </c>
      <c r="K1072" s="12" t="str">
        <f t="shared" si="16"/>
        <v>14-02-2025_14</v>
      </c>
    </row>
    <row r="1073" spans="1:11" x14ac:dyDescent="0.3">
      <c r="A1073" s="3">
        <v>45702</v>
      </c>
      <c r="B1073" s="6">
        <v>0.625</v>
      </c>
      <c r="C1073" s="2">
        <v>0</v>
      </c>
      <c r="D1073" s="2">
        <v>0</v>
      </c>
      <c r="F1073" s="2">
        <v>0</v>
      </c>
      <c r="G1073" s="2">
        <f>YEAR(CONSUMO_UP[[#This Row],[Fecha]])</f>
        <v>2025</v>
      </c>
      <c r="H1073" s="2">
        <f>MONTH(CONSUMO_UP[[#This Row],[Fecha]])</f>
        <v>2</v>
      </c>
      <c r="I1073" s="12" t="str">
        <f>TEXT(DATE(CONSUMO_UP[[#This Row],[anio]], CONSUMO_UP[[#This Row],[mes]], CONSUMO_UP[[#This Row],[dia]]), "mmmm")</f>
        <v>February</v>
      </c>
      <c r="J1073" s="2">
        <f>DAY(CONSUMO_UP[[#This Row],[Fecha]])</f>
        <v>14</v>
      </c>
      <c r="K1073" s="12" t="str">
        <f t="shared" si="16"/>
        <v>14-02-2025_15</v>
      </c>
    </row>
    <row r="1074" spans="1:11" x14ac:dyDescent="0.3">
      <c r="A1074" s="3">
        <v>45702</v>
      </c>
      <c r="B1074" s="6">
        <v>0.66666666666666663</v>
      </c>
      <c r="C1074" s="2">
        <v>0</v>
      </c>
      <c r="D1074" s="2">
        <v>0</v>
      </c>
      <c r="F1074" s="2">
        <v>0</v>
      </c>
      <c r="G1074" s="2">
        <f>YEAR(CONSUMO_UP[[#This Row],[Fecha]])</f>
        <v>2025</v>
      </c>
      <c r="H1074" s="2">
        <f>MONTH(CONSUMO_UP[[#This Row],[Fecha]])</f>
        <v>2</v>
      </c>
      <c r="I1074" s="12" t="str">
        <f>TEXT(DATE(CONSUMO_UP[[#This Row],[anio]], CONSUMO_UP[[#This Row],[mes]], CONSUMO_UP[[#This Row],[dia]]), "mmmm")</f>
        <v>February</v>
      </c>
      <c r="J1074" s="2">
        <f>DAY(CONSUMO_UP[[#This Row],[Fecha]])</f>
        <v>14</v>
      </c>
      <c r="K1074" s="12" t="str">
        <f t="shared" si="16"/>
        <v>14-02-2025_16</v>
      </c>
    </row>
    <row r="1075" spans="1:11" x14ac:dyDescent="0.3">
      <c r="A1075" s="3">
        <v>45702</v>
      </c>
      <c r="B1075" s="6">
        <v>0.70833333333333337</v>
      </c>
      <c r="D1075" s="2">
        <v>0</v>
      </c>
      <c r="F1075" s="2">
        <v>0</v>
      </c>
      <c r="G1075" s="2">
        <f>YEAR(CONSUMO_UP[[#This Row],[Fecha]])</f>
        <v>2025</v>
      </c>
      <c r="H1075" s="2">
        <f>MONTH(CONSUMO_UP[[#This Row],[Fecha]])</f>
        <v>2</v>
      </c>
      <c r="I1075" s="12" t="str">
        <f>TEXT(DATE(CONSUMO_UP[[#This Row],[anio]], CONSUMO_UP[[#This Row],[mes]], CONSUMO_UP[[#This Row],[dia]]), "mmmm")</f>
        <v>February</v>
      </c>
      <c r="J1075" s="2">
        <f>DAY(CONSUMO_UP[[#This Row],[Fecha]])</f>
        <v>14</v>
      </c>
      <c r="K1075" s="12" t="str">
        <f t="shared" si="16"/>
        <v>14-02-2025_17</v>
      </c>
    </row>
    <row r="1076" spans="1:11" x14ac:dyDescent="0.3">
      <c r="A1076" s="3">
        <v>45702</v>
      </c>
      <c r="B1076" s="6">
        <v>0.75</v>
      </c>
      <c r="C1076" s="2">
        <v>4.0609999999999999</v>
      </c>
      <c r="D1076" s="2">
        <v>4.718</v>
      </c>
      <c r="E1076" s="2">
        <v>6.4729999999999999</v>
      </c>
      <c r="F1076" s="2">
        <v>6.343</v>
      </c>
      <c r="G1076" s="2">
        <f>YEAR(CONSUMO_UP[[#This Row],[Fecha]])</f>
        <v>2025</v>
      </c>
      <c r="H1076" s="2">
        <f>MONTH(CONSUMO_UP[[#This Row],[Fecha]])</f>
        <v>2</v>
      </c>
      <c r="I1076" s="12" t="str">
        <f>TEXT(DATE(CONSUMO_UP[[#This Row],[anio]], CONSUMO_UP[[#This Row],[mes]], CONSUMO_UP[[#This Row],[dia]]), "mmmm")</f>
        <v>February</v>
      </c>
      <c r="J1076" s="2">
        <f>DAY(CONSUMO_UP[[#This Row],[Fecha]])</f>
        <v>14</v>
      </c>
      <c r="K1076" s="12" t="str">
        <f t="shared" si="16"/>
        <v>14-02-2025_18</v>
      </c>
    </row>
    <row r="1077" spans="1:11" x14ac:dyDescent="0.3">
      <c r="A1077" s="3">
        <v>45702</v>
      </c>
      <c r="B1077" s="6">
        <v>0.79166666666666663</v>
      </c>
      <c r="C1077" s="2">
        <v>0</v>
      </c>
      <c r="D1077" s="2">
        <v>0</v>
      </c>
      <c r="E1077" s="2">
        <v>10.779</v>
      </c>
      <c r="F1077" s="2">
        <v>10.282</v>
      </c>
      <c r="G1077" s="2">
        <f>YEAR(CONSUMO_UP[[#This Row],[Fecha]])</f>
        <v>2025</v>
      </c>
      <c r="H1077" s="2">
        <f>MONTH(CONSUMO_UP[[#This Row],[Fecha]])</f>
        <v>2</v>
      </c>
      <c r="I1077" s="12" t="str">
        <f>TEXT(DATE(CONSUMO_UP[[#This Row],[anio]], CONSUMO_UP[[#This Row],[mes]], CONSUMO_UP[[#This Row],[dia]]), "mmmm")</f>
        <v>February</v>
      </c>
      <c r="J1077" s="2">
        <f>DAY(CONSUMO_UP[[#This Row],[Fecha]])</f>
        <v>14</v>
      </c>
      <c r="K1077" s="12" t="str">
        <f t="shared" si="16"/>
        <v>14-02-2025_19</v>
      </c>
    </row>
    <row r="1078" spans="1:11" x14ac:dyDescent="0.3">
      <c r="A1078" s="3">
        <v>45702</v>
      </c>
      <c r="B1078" s="6">
        <v>0.83333333333333337</v>
      </c>
      <c r="C1078" s="2">
        <v>0</v>
      </c>
      <c r="D1078" s="2">
        <v>0</v>
      </c>
      <c r="E1078" s="2">
        <v>12.734</v>
      </c>
      <c r="F1078" s="2">
        <v>11.843</v>
      </c>
      <c r="G1078" s="2">
        <f>YEAR(CONSUMO_UP[[#This Row],[Fecha]])</f>
        <v>2025</v>
      </c>
      <c r="H1078" s="2">
        <f>MONTH(CONSUMO_UP[[#This Row],[Fecha]])</f>
        <v>2</v>
      </c>
      <c r="I1078" s="12" t="str">
        <f>TEXT(DATE(CONSUMO_UP[[#This Row],[anio]], CONSUMO_UP[[#This Row],[mes]], CONSUMO_UP[[#This Row],[dia]]), "mmmm")</f>
        <v>February</v>
      </c>
      <c r="J1078" s="2">
        <f>DAY(CONSUMO_UP[[#This Row],[Fecha]])</f>
        <v>14</v>
      </c>
      <c r="K1078" s="12" t="str">
        <f t="shared" si="16"/>
        <v>14-02-2025_20</v>
      </c>
    </row>
    <row r="1079" spans="1:11" x14ac:dyDescent="0.3">
      <c r="A1079" s="3">
        <v>45702</v>
      </c>
      <c r="B1079" s="6">
        <v>0.875</v>
      </c>
      <c r="C1079" s="2">
        <v>0</v>
      </c>
      <c r="D1079" s="2">
        <v>0</v>
      </c>
      <c r="E1079" s="2">
        <v>12.776999999999999</v>
      </c>
      <c r="F1079" s="2">
        <v>11.882</v>
      </c>
      <c r="G1079" s="2">
        <f>YEAR(CONSUMO_UP[[#This Row],[Fecha]])</f>
        <v>2025</v>
      </c>
      <c r="H1079" s="2">
        <f>MONTH(CONSUMO_UP[[#This Row],[Fecha]])</f>
        <v>2</v>
      </c>
      <c r="I1079" s="12" t="str">
        <f>TEXT(DATE(CONSUMO_UP[[#This Row],[anio]], CONSUMO_UP[[#This Row],[mes]], CONSUMO_UP[[#This Row],[dia]]), "mmmm")</f>
        <v>February</v>
      </c>
      <c r="J1079" s="2">
        <f>DAY(CONSUMO_UP[[#This Row],[Fecha]])</f>
        <v>14</v>
      </c>
      <c r="K1079" s="12" t="str">
        <f t="shared" si="16"/>
        <v>14-02-2025_21</v>
      </c>
    </row>
    <row r="1080" spans="1:11" x14ac:dyDescent="0.3">
      <c r="A1080" s="3">
        <v>45702</v>
      </c>
      <c r="B1080" s="6">
        <v>0.91666666666666663</v>
      </c>
      <c r="C1080" s="2">
        <v>0</v>
      </c>
      <c r="D1080" s="2">
        <v>0</v>
      </c>
      <c r="E1080" s="2">
        <v>12.808999999999999</v>
      </c>
      <c r="F1080" s="2">
        <v>11.891</v>
      </c>
      <c r="G1080" s="2">
        <f>YEAR(CONSUMO_UP[[#This Row],[Fecha]])</f>
        <v>2025</v>
      </c>
      <c r="H1080" s="2">
        <f>MONTH(CONSUMO_UP[[#This Row],[Fecha]])</f>
        <v>2</v>
      </c>
      <c r="I1080" s="12" t="str">
        <f>TEXT(DATE(CONSUMO_UP[[#This Row],[anio]], CONSUMO_UP[[#This Row],[mes]], CONSUMO_UP[[#This Row],[dia]]), "mmmm")</f>
        <v>February</v>
      </c>
      <c r="J1080" s="2">
        <f>DAY(CONSUMO_UP[[#This Row],[Fecha]])</f>
        <v>14</v>
      </c>
      <c r="K1080" s="12" t="str">
        <f t="shared" si="16"/>
        <v>14-02-2025_22</v>
      </c>
    </row>
    <row r="1081" spans="1:11" x14ac:dyDescent="0.3">
      <c r="A1081" s="3">
        <v>45702</v>
      </c>
      <c r="B1081" s="6">
        <v>0.95833333333333337</v>
      </c>
      <c r="C1081" s="2">
        <v>0</v>
      </c>
      <c r="D1081" s="2">
        <v>0</v>
      </c>
      <c r="E1081" s="2">
        <v>12.803000000000001</v>
      </c>
      <c r="F1081" s="2">
        <v>11.906000000000001</v>
      </c>
      <c r="G1081" s="2">
        <f>YEAR(CONSUMO_UP[[#This Row],[Fecha]])</f>
        <v>2025</v>
      </c>
      <c r="H1081" s="2">
        <f>MONTH(CONSUMO_UP[[#This Row],[Fecha]])</f>
        <v>2</v>
      </c>
      <c r="I1081" s="12" t="str">
        <f>TEXT(DATE(CONSUMO_UP[[#This Row],[anio]], CONSUMO_UP[[#This Row],[mes]], CONSUMO_UP[[#This Row],[dia]]), "mmmm")</f>
        <v>February</v>
      </c>
      <c r="J1081" s="2">
        <f>DAY(CONSUMO_UP[[#This Row],[Fecha]])</f>
        <v>14</v>
      </c>
      <c r="K1081" s="12" t="str">
        <f t="shared" si="16"/>
        <v>14-02-2025_23</v>
      </c>
    </row>
    <row r="1082" spans="1:11" x14ac:dyDescent="0.3">
      <c r="A1082" s="3">
        <v>45703</v>
      </c>
      <c r="B1082" s="6">
        <v>0</v>
      </c>
      <c r="C1082" s="2">
        <v>0</v>
      </c>
      <c r="D1082" s="2">
        <v>0</v>
      </c>
      <c r="E1082" s="2">
        <v>12.835000000000001</v>
      </c>
      <c r="F1082" s="2">
        <v>11.946999999999999</v>
      </c>
      <c r="G1082" s="2">
        <f>YEAR(CONSUMO_UP[[#This Row],[Fecha]])</f>
        <v>2025</v>
      </c>
      <c r="H1082" s="2">
        <f>MONTH(CONSUMO_UP[[#This Row],[Fecha]])</f>
        <v>2</v>
      </c>
      <c r="I1082" s="12" t="str">
        <f>TEXT(DATE(CONSUMO_UP[[#This Row],[anio]], CONSUMO_UP[[#This Row],[mes]], CONSUMO_UP[[#This Row],[dia]]), "mmmm")</f>
        <v>February</v>
      </c>
      <c r="J1082" s="2">
        <f>DAY(CONSUMO_UP[[#This Row],[Fecha]])</f>
        <v>15</v>
      </c>
      <c r="K1082" s="12" t="str">
        <f t="shared" si="16"/>
        <v>15-02-2025_00</v>
      </c>
    </row>
    <row r="1083" spans="1:11" x14ac:dyDescent="0.3">
      <c r="A1083" s="3">
        <v>45703</v>
      </c>
      <c r="B1083" s="6">
        <v>4.1666666666666664E-2</v>
      </c>
      <c r="C1083" s="2">
        <v>0</v>
      </c>
      <c r="D1083" s="2">
        <v>0</v>
      </c>
      <c r="E1083" s="2">
        <v>12.891999999999999</v>
      </c>
      <c r="F1083" s="2">
        <v>12.007</v>
      </c>
      <c r="G1083" s="2">
        <f>YEAR(CONSUMO_UP[[#This Row],[Fecha]])</f>
        <v>2025</v>
      </c>
      <c r="H1083" s="2">
        <f>MONTH(CONSUMO_UP[[#This Row],[Fecha]])</f>
        <v>2</v>
      </c>
      <c r="I1083" s="12" t="str">
        <f>TEXT(DATE(CONSUMO_UP[[#This Row],[anio]], CONSUMO_UP[[#This Row],[mes]], CONSUMO_UP[[#This Row],[dia]]), "mmmm")</f>
        <v>February</v>
      </c>
      <c r="J1083" s="2">
        <f>DAY(CONSUMO_UP[[#This Row],[Fecha]])</f>
        <v>15</v>
      </c>
      <c r="K1083" s="12" t="str">
        <f t="shared" si="16"/>
        <v>15-02-2025_01</v>
      </c>
    </row>
    <row r="1084" spans="1:11" x14ac:dyDescent="0.3">
      <c r="A1084" s="3">
        <v>45703</v>
      </c>
      <c r="B1084" s="6">
        <v>8.3333333333333329E-2</v>
      </c>
      <c r="C1084" s="2">
        <v>0</v>
      </c>
      <c r="D1084" s="2">
        <v>0</v>
      </c>
      <c r="E1084" s="2">
        <v>12.874000000000001</v>
      </c>
      <c r="F1084" s="2">
        <v>11.981999999999999</v>
      </c>
      <c r="G1084" s="2">
        <f>YEAR(CONSUMO_UP[[#This Row],[Fecha]])</f>
        <v>2025</v>
      </c>
      <c r="H1084" s="2">
        <f>MONTH(CONSUMO_UP[[#This Row],[Fecha]])</f>
        <v>2</v>
      </c>
      <c r="I1084" s="12" t="str">
        <f>TEXT(DATE(CONSUMO_UP[[#This Row],[anio]], CONSUMO_UP[[#This Row],[mes]], CONSUMO_UP[[#This Row],[dia]]), "mmmm")</f>
        <v>February</v>
      </c>
      <c r="J1084" s="2">
        <f>DAY(CONSUMO_UP[[#This Row],[Fecha]])</f>
        <v>15</v>
      </c>
      <c r="K1084" s="12" t="str">
        <f t="shared" si="16"/>
        <v>15-02-2025_02</v>
      </c>
    </row>
    <row r="1085" spans="1:11" x14ac:dyDescent="0.3">
      <c r="A1085" s="3">
        <v>45703</v>
      </c>
      <c r="B1085" s="6">
        <v>0.125</v>
      </c>
      <c r="C1085" s="2">
        <v>0</v>
      </c>
      <c r="D1085" s="2">
        <v>0</v>
      </c>
      <c r="E1085" s="2">
        <v>12.927</v>
      </c>
      <c r="F1085" s="2">
        <v>12.018000000000001</v>
      </c>
      <c r="G1085" s="2">
        <f>YEAR(CONSUMO_UP[[#This Row],[Fecha]])</f>
        <v>2025</v>
      </c>
      <c r="H1085" s="2">
        <f>MONTH(CONSUMO_UP[[#This Row],[Fecha]])</f>
        <v>2</v>
      </c>
      <c r="I1085" s="12" t="str">
        <f>TEXT(DATE(CONSUMO_UP[[#This Row],[anio]], CONSUMO_UP[[#This Row],[mes]], CONSUMO_UP[[#This Row],[dia]]), "mmmm")</f>
        <v>February</v>
      </c>
      <c r="J1085" s="2">
        <f>DAY(CONSUMO_UP[[#This Row],[Fecha]])</f>
        <v>15</v>
      </c>
      <c r="K1085" s="12" t="str">
        <f t="shared" si="16"/>
        <v>15-02-2025_03</v>
      </c>
    </row>
    <row r="1086" spans="1:11" x14ac:dyDescent="0.3">
      <c r="A1086" s="3">
        <v>45703</v>
      </c>
      <c r="B1086" s="6">
        <v>0.16666666666666666</v>
      </c>
      <c r="C1086" s="2">
        <v>0</v>
      </c>
      <c r="D1086" s="2">
        <v>0</v>
      </c>
      <c r="E1086" s="2">
        <v>12.919</v>
      </c>
      <c r="F1086" s="2">
        <v>12.002000000000001</v>
      </c>
      <c r="G1086" s="2">
        <f>YEAR(CONSUMO_UP[[#This Row],[Fecha]])</f>
        <v>2025</v>
      </c>
      <c r="H1086" s="2">
        <f>MONTH(CONSUMO_UP[[#This Row],[Fecha]])</f>
        <v>2</v>
      </c>
      <c r="I1086" s="12" t="str">
        <f>TEXT(DATE(CONSUMO_UP[[#This Row],[anio]], CONSUMO_UP[[#This Row],[mes]], CONSUMO_UP[[#This Row],[dia]]), "mmmm")</f>
        <v>February</v>
      </c>
      <c r="J1086" s="2">
        <f>DAY(CONSUMO_UP[[#This Row],[Fecha]])</f>
        <v>15</v>
      </c>
      <c r="K1086" s="12" t="str">
        <f t="shared" si="16"/>
        <v>15-02-2025_04</v>
      </c>
    </row>
    <row r="1087" spans="1:11" x14ac:dyDescent="0.3">
      <c r="A1087" s="3">
        <v>45703</v>
      </c>
      <c r="B1087" s="6">
        <v>0.20833333333333334</v>
      </c>
      <c r="C1087" s="2">
        <v>0</v>
      </c>
      <c r="D1087" s="2">
        <v>0</v>
      </c>
      <c r="E1087" s="2">
        <v>12.743</v>
      </c>
      <c r="F1087" s="2">
        <v>11.843999999999999</v>
      </c>
      <c r="G1087" s="2">
        <f>YEAR(CONSUMO_UP[[#This Row],[Fecha]])</f>
        <v>2025</v>
      </c>
      <c r="H1087" s="2">
        <f>MONTH(CONSUMO_UP[[#This Row],[Fecha]])</f>
        <v>2</v>
      </c>
      <c r="I1087" s="12" t="str">
        <f>TEXT(DATE(CONSUMO_UP[[#This Row],[anio]], CONSUMO_UP[[#This Row],[mes]], CONSUMO_UP[[#This Row],[dia]]), "mmmm")</f>
        <v>February</v>
      </c>
      <c r="J1087" s="2">
        <f>DAY(CONSUMO_UP[[#This Row],[Fecha]])</f>
        <v>15</v>
      </c>
      <c r="K1087" s="12" t="str">
        <f t="shared" si="16"/>
        <v>15-02-2025_05</v>
      </c>
    </row>
    <row r="1088" spans="1:11" x14ac:dyDescent="0.3">
      <c r="A1088" s="3">
        <v>45703</v>
      </c>
      <c r="B1088" s="6">
        <v>0.25</v>
      </c>
      <c r="C1088" s="2">
        <v>1E-3</v>
      </c>
      <c r="D1088" s="2">
        <v>0</v>
      </c>
      <c r="E1088" s="2">
        <v>7.9889999999999999</v>
      </c>
      <c r="F1088" s="2">
        <v>7.258</v>
      </c>
      <c r="G1088" s="2">
        <f>YEAR(CONSUMO_UP[[#This Row],[Fecha]])</f>
        <v>2025</v>
      </c>
      <c r="H1088" s="2">
        <f>MONTH(CONSUMO_UP[[#This Row],[Fecha]])</f>
        <v>2</v>
      </c>
      <c r="I1088" s="12" t="str">
        <f>TEXT(DATE(CONSUMO_UP[[#This Row],[anio]], CONSUMO_UP[[#This Row],[mes]], CONSUMO_UP[[#This Row],[dia]]), "mmmm")</f>
        <v>February</v>
      </c>
      <c r="J1088" s="2">
        <f>DAY(CONSUMO_UP[[#This Row],[Fecha]])</f>
        <v>15</v>
      </c>
      <c r="K1088" s="12" t="str">
        <f t="shared" si="16"/>
        <v>15-02-2025_06</v>
      </c>
    </row>
    <row r="1089" spans="1:11" x14ac:dyDescent="0.3">
      <c r="A1089" s="3">
        <v>45703</v>
      </c>
      <c r="B1089" s="6">
        <v>0.29166666666666669</v>
      </c>
      <c r="C1089" s="2">
        <v>1.2E-2</v>
      </c>
      <c r="D1089" s="2">
        <v>2E-3</v>
      </c>
      <c r="E1089" s="2">
        <v>0</v>
      </c>
      <c r="F1089" s="2">
        <v>0</v>
      </c>
      <c r="G1089" s="2">
        <f>YEAR(CONSUMO_UP[[#This Row],[Fecha]])</f>
        <v>2025</v>
      </c>
      <c r="H1089" s="2">
        <f>MONTH(CONSUMO_UP[[#This Row],[Fecha]])</f>
        <v>2</v>
      </c>
      <c r="I1089" s="12" t="str">
        <f>TEXT(DATE(CONSUMO_UP[[#This Row],[anio]], CONSUMO_UP[[#This Row],[mes]], CONSUMO_UP[[#This Row],[dia]]), "mmmm")</f>
        <v>February</v>
      </c>
      <c r="J1089" s="2">
        <f>DAY(CONSUMO_UP[[#This Row],[Fecha]])</f>
        <v>15</v>
      </c>
      <c r="K1089" s="12" t="str">
        <f t="shared" si="16"/>
        <v>15-02-2025_07</v>
      </c>
    </row>
    <row r="1090" spans="1:11" x14ac:dyDescent="0.3">
      <c r="A1090" s="3">
        <v>45703</v>
      </c>
      <c r="B1090" s="6">
        <v>0.33333333333333331</v>
      </c>
      <c r="C1090" s="2">
        <v>0.375</v>
      </c>
      <c r="D1090" s="2">
        <v>0.246</v>
      </c>
      <c r="E1090" s="2">
        <v>0</v>
      </c>
      <c r="F1090" s="2">
        <v>0</v>
      </c>
      <c r="G1090" s="2">
        <f>YEAR(CONSUMO_UP[[#This Row],[Fecha]])</f>
        <v>2025</v>
      </c>
      <c r="H1090" s="2">
        <f>MONTH(CONSUMO_UP[[#This Row],[Fecha]])</f>
        <v>2</v>
      </c>
      <c r="I1090" s="12" t="str">
        <f>TEXT(DATE(CONSUMO_UP[[#This Row],[anio]], CONSUMO_UP[[#This Row],[mes]], CONSUMO_UP[[#This Row],[dia]]), "mmmm")</f>
        <v>February</v>
      </c>
      <c r="J1090" s="2">
        <f>DAY(CONSUMO_UP[[#This Row],[Fecha]])</f>
        <v>15</v>
      </c>
      <c r="K1090" s="12" t="str">
        <f t="shared" ref="K1090:K1153" si="17">TEXT(A1090,"dd-mm-yyyy") &amp; "_" &amp; TEXT(HOUR(B1090),"00")</f>
        <v>15-02-2025_08</v>
      </c>
    </row>
    <row r="1091" spans="1:11" x14ac:dyDescent="0.3">
      <c r="A1091" s="3">
        <v>45703</v>
      </c>
      <c r="B1091" s="6">
        <v>0.375</v>
      </c>
      <c r="C1091" s="2">
        <v>0</v>
      </c>
      <c r="D1091" s="2">
        <v>0</v>
      </c>
      <c r="F1091" s="2">
        <v>0</v>
      </c>
      <c r="G1091" s="2">
        <f>YEAR(CONSUMO_UP[[#This Row],[Fecha]])</f>
        <v>2025</v>
      </c>
      <c r="H1091" s="2">
        <f>MONTH(CONSUMO_UP[[#This Row],[Fecha]])</f>
        <v>2</v>
      </c>
      <c r="I1091" s="12" t="str">
        <f>TEXT(DATE(CONSUMO_UP[[#This Row],[anio]], CONSUMO_UP[[#This Row],[mes]], CONSUMO_UP[[#This Row],[dia]]), "mmmm")</f>
        <v>February</v>
      </c>
      <c r="J1091" s="2">
        <f>DAY(CONSUMO_UP[[#This Row],[Fecha]])</f>
        <v>15</v>
      </c>
      <c r="K1091" s="12" t="str">
        <f t="shared" si="17"/>
        <v>15-02-2025_09</v>
      </c>
    </row>
    <row r="1092" spans="1:11" x14ac:dyDescent="0.3">
      <c r="A1092" s="3">
        <v>45703</v>
      </c>
      <c r="B1092" s="6">
        <v>0.41666666666666669</v>
      </c>
      <c r="C1092" s="2">
        <v>0</v>
      </c>
      <c r="D1092" s="2">
        <v>0</v>
      </c>
      <c r="F1092" s="2">
        <v>0</v>
      </c>
      <c r="G1092" s="2">
        <f>YEAR(CONSUMO_UP[[#This Row],[Fecha]])</f>
        <v>2025</v>
      </c>
      <c r="H1092" s="2">
        <f>MONTH(CONSUMO_UP[[#This Row],[Fecha]])</f>
        <v>2</v>
      </c>
      <c r="I1092" s="12" t="str">
        <f>TEXT(DATE(CONSUMO_UP[[#This Row],[anio]], CONSUMO_UP[[#This Row],[mes]], CONSUMO_UP[[#This Row],[dia]]), "mmmm")</f>
        <v>February</v>
      </c>
      <c r="J1092" s="2">
        <f>DAY(CONSUMO_UP[[#This Row],[Fecha]])</f>
        <v>15</v>
      </c>
      <c r="K1092" s="12" t="str">
        <f t="shared" si="17"/>
        <v>15-02-2025_10</v>
      </c>
    </row>
    <row r="1093" spans="1:11" x14ac:dyDescent="0.3">
      <c r="A1093" s="3">
        <v>45703</v>
      </c>
      <c r="B1093" s="6">
        <v>0.45833333333333331</v>
      </c>
      <c r="C1093" s="2">
        <v>0</v>
      </c>
      <c r="D1093" s="2">
        <v>0</v>
      </c>
      <c r="F1093" s="2">
        <v>0</v>
      </c>
      <c r="G1093" s="2">
        <f>YEAR(CONSUMO_UP[[#This Row],[Fecha]])</f>
        <v>2025</v>
      </c>
      <c r="H1093" s="2">
        <f>MONTH(CONSUMO_UP[[#This Row],[Fecha]])</f>
        <v>2</v>
      </c>
      <c r="I1093" s="12" t="str">
        <f>TEXT(DATE(CONSUMO_UP[[#This Row],[anio]], CONSUMO_UP[[#This Row],[mes]], CONSUMO_UP[[#This Row],[dia]]), "mmmm")</f>
        <v>February</v>
      </c>
      <c r="J1093" s="2">
        <f>DAY(CONSUMO_UP[[#This Row],[Fecha]])</f>
        <v>15</v>
      </c>
      <c r="K1093" s="12" t="str">
        <f t="shared" si="17"/>
        <v>15-02-2025_11</v>
      </c>
    </row>
    <row r="1094" spans="1:11" x14ac:dyDescent="0.3">
      <c r="A1094" s="3">
        <v>45703</v>
      </c>
      <c r="B1094" s="6">
        <v>0.5</v>
      </c>
      <c r="C1094" s="2">
        <v>0</v>
      </c>
      <c r="D1094" s="2">
        <v>0</v>
      </c>
      <c r="F1094" s="2">
        <v>0</v>
      </c>
      <c r="G1094" s="2">
        <f>YEAR(CONSUMO_UP[[#This Row],[Fecha]])</f>
        <v>2025</v>
      </c>
      <c r="H1094" s="2">
        <f>MONTH(CONSUMO_UP[[#This Row],[Fecha]])</f>
        <v>2</v>
      </c>
      <c r="I1094" s="12" t="str">
        <f>TEXT(DATE(CONSUMO_UP[[#This Row],[anio]], CONSUMO_UP[[#This Row],[mes]], CONSUMO_UP[[#This Row],[dia]]), "mmmm")</f>
        <v>February</v>
      </c>
      <c r="J1094" s="2">
        <f>DAY(CONSUMO_UP[[#This Row],[Fecha]])</f>
        <v>15</v>
      </c>
      <c r="K1094" s="12" t="str">
        <f t="shared" si="17"/>
        <v>15-02-2025_12</v>
      </c>
    </row>
    <row r="1095" spans="1:11" x14ac:dyDescent="0.3">
      <c r="A1095" s="3">
        <v>45703</v>
      </c>
      <c r="B1095" s="6">
        <v>0.54166666666666663</v>
      </c>
      <c r="C1095" s="2">
        <v>0</v>
      </c>
      <c r="D1095" s="2">
        <v>0</v>
      </c>
      <c r="F1095" s="2">
        <v>0</v>
      </c>
      <c r="G1095" s="2">
        <f>YEAR(CONSUMO_UP[[#This Row],[Fecha]])</f>
        <v>2025</v>
      </c>
      <c r="H1095" s="2">
        <f>MONTH(CONSUMO_UP[[#This Row],[Fecha]])</f>
        <v>2</v>
      </c>
      <c r="I1095" s="12" t="str">
        <f>TEXT(DATE(CONSUMO_UP[[#This Row],[anio]], CONSUMO_UP[[#This Row],[mes]], CONSUMO_UP[[#This Row],[dia]]), "mmmm")</f>
        <v>February</v>
      </c>
      <c r="J1095" s="2">
        <f>DAY(CONSUMO_UP[[#This Row],[Fecha]])</f>
        <v>15</v>
      </c>
      <c r="K1095" s="12" t="str">
        <f t="shared" si="17"/>
        <v>15-02-2025_13</v>
      </c>
    </row>
    <row r="1096" spans="1:11" x14ac:dyDescent="0.3">
      <c r="A1096" s="3">
        <v>45703</v>
      </c>
      <c r="B1096" s="6">
        <v>0.58333333333333337</v>
      </c>
      <c r="C1096" s="2">
        <v>0</v>
      </c>
      <c r="D1096" s="2">
        <v>0</v>
      </c>
      <c r="F1096" s="2">
        <v>0</v>
      </c>
      <c r="G1096" s="2">
        <f>YEAR(CONSUMO_UP[[#This Row],[Fecha]])</f>
        <v>2025</v>
      </c>
      <c r="H1096" s="2">
        <f>MONTH(CONSUMO_UP[[#This Row],[Fecha]])</f>
        <v>2</v>
      </c>
      <c r="I1096" s="12" t="str">
        <f>TEXT(DATE(CONSUMO_UP[[#This Row],[anio]], CONSUMO_UP[[#This Row],[mes]], CONSUMO_UP[[#This Row],[dia]]), "mmmm")</f>
        <v>February</v>
      </c>
      <c r="J1096" s="2">
        <f>DAY(CONSUMO_UP[[#This Row],[Fecha]])</f>
        <v>15</v>
      </c>
      <c r="K1096" s="12" t="str">
        <f t="shared" si="17"/>
        <v>15-02-2025_14</v>
      </c>
    </row>
    <row r="1097" spans="1:11" x14ac:dyDescent="0.3">
      <c r="A1097" s="3">
        <v>45703</v>
      </c>
      <c r="B1097" s="6">
        <v>0.625</v>
      </c>
      <c r="C1097" s="2">
        <v>0</v>
      </c>
      <c r="D1097" s="2">
        <v>0</v>
      </c>
      <c r="F1097" s="2">
        <v>0</v>
      </c>
      <c r="G1097" s="2">
        <f>YEAR(CONSUMO_UP[[#This Row],[Fecha]])</f>
        <v>2025</v>
      </c>
      <c r="H1097" s="2">
        <f>MONTH(CONSUMO_UP[[#This Row],[Fecha]])</f>
        <v>2</v>
      </c>
      <c r="I1097" s="12" t="str">
        <f>TEXT(DATE(CONSUMO_UP[[#This Row],[anio]], CONSUMO_UP[[#This Row],[mes]], CONSUMO_UP[[#This Row],[dia]]), "mmmm")</f>
        <v>February</v>
      </c>
      <c r="J1097" s="2">
        <f>DAY(CONSUMO_UP[[#This Row],[Fecha]])</f>
        <v>15</v>
      </c>
      <c r="K1097" s="12" t="str">
        <f t="shared" si="17"/>
        <v>15-02-2025_15</v>
      </c>
    </row>
    <row r="1098" spans="1:11" x14ac:dyDescent="0.3">
      <c r="A1098" s="3">
        <v>45703</v>
      </c>
      <c r="B1098" s="6">
        <v>0.66666666666666663</v>
      </c>
      <c r="C1098" s="2">
        <v>0</v>
      </c>
      <c r="D1098" s="2">
        <v>0</v>
      </c>
      <c r="F1098" s="2">
        <v>0</v>
      </c>
      <c r="G1098" s="2">
        <f>YEAR(CONSUMO_UP[[#This Row],[Fecha]])</f>
        <v>2025</v>
      </c>
      <c r="H1098" s="2">
        <f>MONTH(CONSUMO_UP[[#This Row],[Fecha]])</f>
        <v>2</v>
      </c>
      <c r="I1098" s="12" t="str">
        <f>TEXT(DATE(CONSUMO_UP[[#This Row],[anio]], CONSUMO_UP[[#This Row],[mes]], CONSUMO_UP[[#This Row],[dia]]), "mmmm")</f>
        <v>February</v>
      </c>
      <c r="J1098" s="2">
        <f>DAY(CONSUMO_UP[[#This Row],[Fecha]])</f>
        <v>15</v>
      </c>
      <c r="K1098" s="12" t="str">
        <f t="shared" si="17"/>
        <v>15-02-2025_16</v>
      </c>
    </row>
    <row r="1099" spans="1:11" x14ac:dyDescent="0.3">
      <c r="A1099" s="3">
        <v>45703</v>
      </c>
      <c r="B1099" s="6">
        <v>0.70833333333333337</v>
      </c>
      <c r="D1099" s="2">
        <v>0</v>
      </c>
      <c r="F1099" s="2">
        <v>0</v>
      </c>
      <c r="G1099" s="2">
        <f>YEAR(CONSUMO_UP[[#This Row],[Fecha]])</f>
        <v>2025</v>
      </c>
      <c r="H1099" s="2">
        <f>MONTH(CONSUMO_UP[[#This Row],[Fecha]])</f>
        <v>2</v>
      </c>
      <c r="I1099" s="12" t="str">
        <f>TEXT(DATE(CONSUMO_UP[[#This Row],[anio]], CONSUMO_UP[[#This Row],[mes]], CONSUMO_UP[[#This Row],[dia]]), "mmmm")</f>
        <v>February</v>
      </c>
      <c r="J1099" s="2">
        <f>DAY(CONSUMO_UP[[#This Row],[Fecha]])</f>
        <v>15</v>
      </c>
      <c r="K1099" s="12" t="str">
        <f t="shared" si="17"/>
        <v>15-02-2025_17</v>
      </c>
    </row>
    <row r="1100" spans="1:11" x14ac:dyDescent="0.3">
      <c r="A1100" s="3">
        <v>45703</v>
      </c>
      <c r="B1100" s="6">
        <v>0.75</v>
      </c>
      <c r="C1100" s="2">
        <v>5.673</v>
      </c>
      <c r="D1100" s="2">
        <v>6.4370000000000003</v>
      </c>
      <c r="E1100" s="2">
        <v>5.9980000000000002</v>
      </c>
      <c r="F1100" s="2">
        <v>6.1749999999999998</v>
      </c>
      <c r="G1100" s="2">
        <f>YEAR(CONSUMO_UP[[#This Row],[Fecha]])</f>
        <v>2025</v>
      </c>
      <c r="H1100" s="2">
        <f>MONTH(CONSUMO_UP[[#This Row],[Fecha]])</f>
        <v>2</v>
      </c>
      <c r="I1100" s="12" t="str">
        <f>TEXT(DATE(CONSUMO_UP[[#This Row],[anio]], CONSUMO_UP[[#This Row],[mes]], CONSUMO_UP[[#This Row],[dia]]), "mmmm")</f>
        <v>February</v>
      </c>
      <c r="J1100" s="2">
        <f>DAY(CONSUMO_UP[[#This Row],[Fecha]])</f>
        <v>15</v>
      </c>
      <c r="K1100" s="12" t="str">
        <f t="shared" si="17"/>
        <v>15-02-2025_18</v>
      </c>
    </row>
    <row r="1101" spans="1:11" x14ac:dyDescent="0.3">
      <c r="A1101" s="3">
        <v>45703</v>
      </c>
      <c r="B1101" s="6">
        <v>0.79166666666666663</v>
      </c>
      <c r="C1101" s="2">
        <v>7.7549999999999999</v>
      </c>
      <c r="D1101" s="2">
        <v>9.9610000000000003</v>
      </c>
      <c r="E1101" s="2">
        <v>12.756</v>
      </c>
      <c r="F1101" s="2">
        <v>11.878</v>
      </c>
      <c r="G1101" s="2">
        <f>YEAR(CONSUMO_UP[[#This Row],[Fecha]])</f>
        <v>2025</v>
      </c>
      <c r="H1101" s="2">
        <f>MONTH(CONSUMO_UP[[#This Row],[Fecha]])</f>
        <v>2</v>
      </c>
      <c r="I1101" s="12" t="str">
        <f>TEXT(DATE(CONSUMO_UP[[#This Row],[anio]], CONSUMO_UP[[#This Row],[mes]], CONSUMO_UP[[#This Row],[dia]]), "mmmm")</f>
        <v>February</v>
      </c>
      <c r="J1101" s="2">
        <f>DAY(CONSUMO_UP[[#This Row],[Fecha]])</f>
        <v>15</v>
      </c>
      <c r="K1101" s="12" t="str">
        <f t="shared" si="17"/>
        <v>15-02-2025_19</v>
      </c>
    </row>
    <row r="1102" spans="1:11" x14ac:dyDescent="0.3">
      <c r="A1102" s="3">
        <v>45703</v>
      </c>
      <c r="B1102" s="6">
        <v>0.83333333333333337</v>
      </c>
      <c r="C1102" s="2">
        <v>7.7939999999999996</v>
      </c>
      <c r="D1102" s="2">
        <v>10.035</v>
      </c>
      <c r="E1102" s="2">
        <v>12.83</v>
      </c>
      <c r="F1102" s="2">
        <v>11.933</v>
      </c>
      <c r="G1102" s="2">
        <f>YEAR(CONSUMO_UP[[#This Row],[Fecha]])</f>
        <v>2025</v>
      </c>
      <c r="H1102" s="2">
        <f>MONTH(CONSUMO_UP[[#This Row],[Fecha]])</f>
        <v>2</v>
      </c>
      <c r="I1102" s="12" t="str">
        <f>TEXT(DATE(CONSUMO_UP[[#This Row],[anio]], CONSUMO_UP[[#This Row],[mes]], CONSUMO_UP[[#This Row],[dia]]), "mmmm")</f>
        <v>February</v>
      </c>
      <c r="J1102" s="2">
        <f>DAY(CONSUMO_UP[[#This Row],[Fecha]])</f>
        <v>15</v>
      </c>
      <c r="K1102" s="12" t="str">
        <f t="shared" si="17"/>
        <v>15-02-2025_20</v>
      </c>
    </row>
    <row r="1103" spans="1:11" x14ac:dyDescent="0.3">
      <c r="A1103" s="3">
        <v>45703</v>
      </c>
      <c r="B1103" s="6">
        <v>0.875</v>
      </c>
      <c r="C1103" s="2">
        <v>7.7930000000000001</v>
      </c>
      <c r="D1103" s="2">
        <v>10.036</v>
      </c>
      <c r="E1103" s="2">
        <v>12.843</v>
      </c>
      <c r="F1103" s="2">
        <v>11.941000000000001</v>
      </c>
      <c r="G1103" s="2">
        <f>YEAR(CONSUMO_UP[[#This Row],[Fecha]])</f>
        <v>2025</v>
      </c>
      <c r="H1103" s="2">
        <f>MONTH(CONSUMO_UP[[#This Row],[Fecha]])</f>
        <v>2</v>
      </c>
      <c r="I1103" s="12" t="str">
        <f>TEXT(DATE(CONSUMO_UP[[#This Row],[anio]], CONSUMO_UP[[#This Row],[mes]], CONSUMO_UP[[#This Row],[dia]]), "mmmm")</f>
        <v>February</v>
      </c>
      <c r="J1103" s="2">
        <f>DAY(CONSUMO_UP[[#This Row],[Fecha]])</f>
        <v>15</v>
      </c>
      <c r="K1103" s="12" t="str">
        <f t="shared" si="17"/>
        <v>15-02-2025_21</v>
      </c>
    </row>
    <row r="1104" spans="1:11" x14ac:dyDescent="0.3">
      <c r="A1104" s="3">
        <v>45703</v>
      </c>
      <c r="B1104" s="6">
        <v>0.91666666666666663</v>
      </c>
      <c r="C1104" s="2">
        <v>7.7519999999999998</v>
      </c>
      <c r="D1104" s="2">
        <v>9.9459999999999997</v>
      </c>
      <c r="E1104" s="2">
        <v>12.776</v>
      </c>
      <c r="F1104" s="2">
        <v>11.855</v>
      </c>
      <c r="G1104" s="2">
        <f>YEAR(CONSUMO_UP[[#This Row],[Fecha]])</f>
        <v>2025</v>
      </c>
      <c r="H1104" s="2">
        <f>MONTH(CONSUMO_UP[[#This Row],[Fecha]])</f>
        <v>2</v>
      </c>
      <c r="I1104" s="12" t="str">
        <f>TEXT(DATE(CONSUMO_UP[[#This Row],[anio]], CONSUMO_UP[[#This Row],[mes]], CONSUMO_UP[[#This Row],[dia]]), "mmmm")</f>
        <v>February</v>
      </c>
      <c r="J1104" s="2">
        <f>DAY(CONSUMO_UP[[#This Row],[Fecha]])</f>
        <v>15</v>
      </c>
      <c r="K1104" s="12" t="str">
        <f t="shared" si="17"/>
        <v>15-02-2025_22</v>
      </c>
    </row>
    <row r="1105" spans="1:11" x14ac:dyDescent="0.3">
      <c r="A1105" s="3">
        <v>45703</v>
      </c>
      <c r="B1105" s="6">
        <v>0.95833333333333337</v>
      </c>
      <c r="C1105" s="2">
        <v>7.7560000000000002</v>
      </c>
      <c r="D1105" s="2">
        <v>9.984</v>
      </c>
      <c r="E1105" s="2">
        <v>12.805</v>
      </c>
      <c r="F1105" s="2">
        <v>11.888</v>
      </c>
      <c r="G1105" s="2">
        <f>YEAR(CONSUMO_UP[[#This Row],[Fecha]])</f>
        <v>2025</v>
      </c>
      <c r="H1105" s="2">
        <f>MONTH(CONSUMO_UP[[#This Row],[Fecha]])</f>
        <v>2</v>
      </c>
      <c r="I1105" s="12" t="str">
        <f>TEXT(DATE(CONSUMO_UP[[#This Row],[anio]], CONSUMO_UP[[#This Row],[mes]], CONSUMO_UP[[#This Row],[dia]]), "mmmm")</f>
        <v>February</v>
      </c>
      <c r="J1105" s="2">
        <f>DAY(CONSUMO_UP[[#This Row],[Fecha]])</f>
        <v>15</v>
      </c>
      <c r="K1105" s="12" t="str">
        <f t="shared" si="17"/>
        <v>15-02-2025_23</v>
      </c>
    </row>
    <row r="1106" spans="1:11" x14ac:dyDescent="0.3">
      <c r="A1106" s="3">
        <v>45704</v>
      </c>
      <c r="B1106" s="6">
        <v>0</v>
      </c>
      <c r="C1106" s="2">
        <v>7.7949999999999999</v>
      </c>
      <c r="D1106" s="2">
        <v>10.039</v>
      </c>
      <c r="E1106" s="2">
        <v>12.856</v>
      </c>
      <c r="F1106" s="2">
        <v>11.936999999999999</v>
      </c>
      <c r="G1106" s="2">
        <f>YEAR(CONSUMO_UP[[#This Row],[Fecha]])</f>
        <v>2025</v>
      </c>
      <c r="H1106" s="2">
        <f>MONTH(CONSUMO_UP[[#This Row],[Fecha]])</f>
        <v>2</v>
      </c>
      <c r="I1106" s="12" t="str">
        <f>TEXT(DATE(CONSUMO_UP[[#This Row],[anio]], CONSUMO_UP[[#This Row],[mes]], CONSUMO_UP[[#This Row],[dia]]), "mmmm")</f>
        <v>February</v>
      </c>
      <c r="J1106" s="2">
        <f>DAY(CONSUMO_UP[[#This Row],[Fecha]])</f>
        <v>16</v>
      </c>
      <c r="K1106" s="12" t="str">
        <f t="shared" si="17"/>
        <v>16-02-2025_00</v>
      </c>
    </row>
    <row r="1107" spans="1:11" x14ac:dyDescent="0.3">
      <c r="A1107" s="3">
        <v>45704</v>
      </c>
      <c r="B1107" s="6">
        <v>4.1666666666666664E-2</v>
      </c>
      <c r="C1107" s="2">
        <v>7.8259999999999996</v>
      </c>
      <c r="D1107" s="2">
        <v>10.077999999999999</v>
      </c>
      <c r="E1107" s="2">
        <v>12.898999999999999</v>
      </c>
      <c r="F1107" s="2">
        <v>11.992000000000001</v>
      </c>
      <c r="G1107" s="2">
        <f>YEAR(CONSUMO_UP[[#This Row],[Fecha]])</f>
        <v>2025</v>
      </c>
      <c r="H1107" s="2">
        <f>MONTH(CONSUMO_UP[[#This Row],[Fecha]])</f>
        <v>2</v>
      </c>
      <c r="I1107" s="12" t="str">
        <f>TEXT(DATE(CONSUMO_UP[[#This Row],[anio]], CONSUMO_UP[[#This Row],[mes]], CONSUMO_UP[[#This Row],[dia]]), "mmmm")</f>
        <v>February</v>
      </c>
      <c r="J1107" s="2">
        <f>DAY(CONSUMO_UP[[#This Row],[Fecha]])</f>
        <v>16</v>
      </c>
      <c r="K1107" s="12" t="str">
        <f t="shared" si="17"/>
        <v>16-02-2025_01</v>
      </c>
    </row>
    <row r="1108" spans="1:11" x14ac:dyDescent="0.3">
      <c r="A1108" s="3">
        <v>45704</v>
      </c>
      <c r="B1108" s="6">
        <v>8.3333333333333329E-2</v>
      </c>
      <c r="C1108" s="2">
        <v>7.8170000000000002</v>
      </c>
      <c r="D1108" s="2">
        <v>10.093999999999999</v>
      </c>
      <c r="E1108" s="2">
        <v>12.930999999999999</v>
      </c>
      <c r="F1108" s="2">
        <v>12.015000000000001</v>
      </c>
      <c r="G1108" s="2">
        <f>YEAR(CONSUMO_UP[[#This Row],[Fecha]])</f>
        <v>2025</v>
      </c>
      <c r="H1108" s="2">
        <f>MONTH(CONSUMO_UP[[#This Row],[Fecha]])</f>
        <v>2</v>
      </c>
      <c r="I1108" s="12" t="str">
        <f>TEXT(DATE(CONSUMO_UP[[#This Row],[anio]], CONSUMO_UP[[#This Row],[mes]], CONSUMO_UP[[#This Row],[dia]]), "mmmm")</f>
        <v>February</v>
      </c>
      <c r="J1108" s="2">
        <f>DAY(CONSUMO_UP[[#This Row],[Fecha]])</f>
        <v>16</v>
      </c>
      <c r="K1108" s="12" t="str">
        <f t="shared" si="17"/>
        <v>16-02-2025_02</v>
      </c>
    </row>
    <row r="1109" spans="1:11" x14ac:dyDescent="0.3">
      <c r="A1109" s="3">
        <v>45704</v>
      </c>
      <c r="B1109" s="6">
        <v>0.125</v>
      </c>
      <c r="C1109" s="2">
        <v>7.835</v>
      </c>
      <c r="D1109" s="2">
        <v>10.113</v>
      </c>
      <c r="E1109" s="2">
        <v>12.952999999999999</v>
      </c>
      <c r="F1109" s="2">
        <v>12.034000000000001</v>
      </c>
      <c r="G1109" s="2">
        <f>YEAR(CONSUMO_UP[[#This Row],[Fecha]])</f>
        <v>2025</v>
      </c>
      <c r="H1109" s="2">
        <f>MONTH(CONSUMO_UP[[#This Row],[Fecha]])</f>
        <v>2</v>
      </c>
      <c r="I1109" s="12" t="str">
        <f>TEXT(DATE(CONSUMO_UP[[#This Row],[anio]], CONSUMO_UP[[#This Row],[mes]], CONSUMO_UP[[#This Row],[dia]]), "mmmm")</f>
        <v>February</v>
      </c>
      <c r="J1109" s="2">
        <f>DAY(CONSUMO_UP[[#This Row],[Fecha]])</f>
        <v>16</v>
      </c>
      <c r="K1109" s="12" t="str">
        <f t="shared" si="17"/>
        <v>16-02-2025_03</v>
      </c>
    </row>
    <row r="1110" spans="1:11" x14ac:dyDescent="0.3">
      <c r="A1110" s="3">
        <v>45704</v>
      </c>
      <c r="B1110" s="6">
        <v>0.16666666666666666</v>
      </c>
      <c r="C1110" s="2">
        <v>7.6840000000000002</v>
      </c>
      <c r="D1110" s="2">
        <v>10.138</v>
      </c>
      <c r="E1110" s="2">
        <v>12.984999999999999</v>
      </c>
      <c r="F1110" s="2">
        <v>12.052</v>
      </c>
      <c r="G1110" s="2">
        <f>YEAR(CONSUMO_UP[[#This Row],[Fecha]])</f>
        <v>2025</v>
      </c>
      <c r="H1110" s="2">
        <f>MONTH(CONSUMO_UP[[#This Row],[Fecha]])</f>
        <v>2</v>
      </c>
      <c r="I1110" s="12" t="str">
        <f>TEXT(DATE(CONSUMO_UP[[#This Row],[anio]], CONSUMO_UP[[#This Row],[mes]], CONSUMO_UP[[#This Row],[dia]]), "mmmm")</f>
        <v>February</v>
      </c>
      <c r="J1110" s="2">
        <f>DAY(CONSUMO_UP[[#This Row],[Fecha]])</f>
        <v>16</v>
      </c>
      <c r="K1110" s="12" t="str">
        <f t="shared" si="17"/>
        <v>16-02-2025_04</v>
      </c>
    </row>
    <row r="1111" spans="1:11" x14ac:dyDescent="0.3">
      <c r="A1111" s="3">
        <v>45704</v>
      </c>
      <c r="B1111" s="6">
        <v>0.20833333333333334</v>
      </c>
      <c r="C1111" s="2">
        <v>7.7169999999999996</v>
      </c>
      <c r="D1111" s="2">
        <v>9.9079999999999995</v>
      </c>
      <c r="E1111" s="2">
        <v>12.683</v>
      </c>
      <c r="F1111" s="2">
        <v>11.784000000000001</v>
      </c>
      <c r="G1111" s="2">
        <f>YEAR(CONSUMO_UP[[#This Row],[Fecha]])</f>
        <v>2025</v>
      </c>
      <c r="H1111" s="2">
        <f>MONTH(CONSUMO_UP[[#This Row],[Fecha]])</f>
        <v>2</v>
      </c>
      <c r="I1111" s="12" t="str">
        <f>TEXT(DATE(CONSUMO_UP[[#This Row],[anio]], CONSUMO_UP[[#This Row],[mes]], CONSUMO_UP[[#This Row],[dia]]), "mmmm")</f>
        <v>February</v>
      </c>
      <c r="J1111" s="2">
        <f>DAY(CONSUMO_UP[[#This Row],[Fecha]])</f>
        <v>16</v>
      </c>
      <c r="K1111" s="12" t="str">
        <f t="shared" si="17"/>
        <v>16-02-2025_05</v>
      </c>
    </row>
    <row r="1112" spans="1:11" x14ac:dyDescent="0.3">
      <c r="A1112" s="3">
        <v>45704</v>
      </c>
      <c r="B1112" s="6">
        <v>0.25</v>
      </c>
      <c r="C1112" s="2">
        <v>5.3849999999999998</v>
      </c>
      <c r="D1112" s="2">
        <v>6.9039999999999999</v>
      </c>
      <c r="E1112" s="2">
        <v>8.8420000000000005</v>
      </c>
      <c r="F1112" s="2">
        <v>8.3190000000000008</v>
      </c>
      <c r="G1112" s="2">
        <f>YEAR(CONSUMO_UP[[#This Row],[Fecha]])</f>
        <v>2025</v>
      </c>
      <c r="H1112" s="2">
        <f>MONTH(CONSUMO_UP[[#This Row],[Fecha]])</f>
        <v>2</v>
      </c>
      <c r="I1112" s="12" t="str">
        <f>TEXT(DATE(CONSUMO_UP[[#This Row],[anio]], CONSUMO_UP[[#This Row],[mes]], CONSUMO_UP[[#This Row],[dia]]), "mmmm")</f>
        <v>February</v>
      </c>
      <c r="J1112" s="2">
        <f>DAY(CONSUMO_UP[[#This Row],[Fecha]])</f>
        <v>16</v>
      </c>
      <c r="K1112" s="12" t="str">
        <f t="shared" si="17"/>
        <v>16-02-2025_06</v>
      </c>
    </row>
    <row r="1113" spans="1:11" x14ac:dyDescent="0.3">
      <c r="A1113" s="3">
        <v>45704</v>
      </c>
      <c r="B1113" s="6">
        <v>0.29166666666666669</v>
      </c>
      <c r="C1113" s="2">
        <v>0</v>
      </c>
      <c r="D1113" s="2">
        <v>0</v>
      </c>
      <c r="E1113" s="2">
        <v>0</v>
      </c>
      <c r="F1113" s="2">
        <v>0</v>
      </c>
      <c r="G1113" s="2">
        <f>YEAR(CONSUMO_UP[[#This Row],[Fecha]])</f>
        <v>2025</v>
      </c>
      <c r="H1113" s="2">
        <f>MONTH(CONSUMO_UP[[#This Row],[Fecha]])</f>
        <v>2</v>
      </c>
      <c r="I1113" s="12" t="str">
        <f>TEXT(DATE(CONSUMO_UP[[#This Row],[anio]], CONSUMO_UP[[#This Row],[mes]], CONSUMO_UP[[#This Row],[dia]]), "mmmm")</f>
        <v>February</v>
      </c>
      <c r="J1113" s="2">
        <f>DAY(CONSUMO_UP[[#This Row],[Fecha]])</f>
        <v>16</v>
      </c>
      <c r="K1113" s="12" t="str">
        <f t="shared" si="17"/>
        <v>16-02-2025_07</v>
      </c>
    </row>
    <row r="1114" spans="1:11" x14ac:dyDescent="0.3">
      <c r="A1114" s="3">
        <v>45704</v>
      </c>
      <c r="B1114" s="6">
        <v>0.33333333333333331</v>
      </c>
      <c r="C1114" s="2">
        <v>0</v>
      </c>
      <c r="D1114" s="2">
        <v>0</v>
      </c>
      <c r="E1114" s="2">
        <v>0</v>
      </c>
      <c r="F1114" s="2">
        <v>0</v>
      </c>
      <c r="G1114" s="2">
        <f>YEAR(CONSUMO_UP[[#This Row],[Fecha]])</f>
        <v>2025</v>
      </c>
      <c r="H1114" s="2">
        <f>MONTH(CONSUMO_UP[[#This Row],[Fecha]])</f>
        <v>2</v>
      </c>
      <c r="I1114" s="12" t="str">
        <f>TEXT(DATE(CONSUMO_UP[[#This Row],[anio]], CONSUMO_UP[[#This Row],[mes]], CONSUMO_UP[[#This Row],[dia]]), "mmmm")</f>
        <v>February</v>
      </c>
      <c r="J1114" s="2">
        <f>DAY(CONSUMO_UP[[#This Row],[Fecha]])</f>
        <v>16</v>
      </c>
      <c r="K1114" s="12" t="str">
        <f t="shared" si="17"/>
        <v>16-02-2025_08</v>
      </c>
    </row>
    <row r="1115" spans="1:11" x14ac:dyDescent="0.3">
      <c r="A1115" s="3">
        <v>45704</v>
      </c>
      <c r="B1115" s="6">
        <v>0.375</v>
      </c>
      <c r="C1115" s="2">
        <v>0</v>
      </c>
      <c r="D1115" s="2">
        <v>0</v>
      </c>
      <c r="E1115" s="2">
        <v>0</v>
      </c>
      <c r="F1115" s="2">
        <v>0</v>
      </c>
      <c r="G1115" s="2">
        <f>YEAR(CONSUMO_UP[[#This Row],[Fecha]])</f>
        <v>2025</v>
      </c>
      <c r="H1115" s="2">
        <f>MONTH(CONSUMO_UP[[#This Row],[Fecha]])</f>
        <v>2</v>
      </c>
      <c r="I1115" s="12" t="str">
        <f>TEXT(DATE(CONSUMO_UP[[#This Row],[anio]], CONSUMO_UP[[#This Row],[mes]], CONSUMO_UP[[#This Row],[dia]]), "mmmm")</f>
        <v>February</v>
      </c>
      <c r="J1115" s="2">
        <f>DAY(CONSUMO_UP[[#This Row],[Fecha]])</f>
        <v>16</v>
      </c>
      <c r="K1115" s="12" t="str">
        <f t="shared" si="17"/>
        <v>16-02-2025_09</v>
      </c>
    </row>
    <row r="1116" spans="1:11" x14ac:dyDescent="0.3">
      <c r="A1116" s="3">
        <v>45704</v>
      </c>
      <c r="B1116" s="6">
        <v>0.41666666666666669</v>
      </c>
      <c r="C1116" s="2">
        <v>0</v>
      </c>
      <c r="D1116" s="2">
        <v>0</v>
      </c>
      <c r="E1116" s="2">
        <v>0</v>
      </c>
      <c r="F1116" s="2">
        <v>0</v>
      </c>
      <c r="G1116" s="2">
        <f>YEAR(CONSUMO_UP[[#This Row],[Fecha]])</f>
        <v>2025</v>
      </c>
      <c r="H1116" s="2">
        <f>MONTH(CONSUMO_UP[[#This Row],[Fecha]])</f>
        <v>2</v>
      </c>
      <c r="I1116" s="12" t="str">
        <f>TEXT(DATE(CONSUMO_UP[[#This Row],[anio]], CONSUMO_UP[[#This Row],[mes]], CONSUMO_UP[[#This Row],[dia]]), "mmmm")</f>
        <v>February</v>
      </c>
      <c r="J1116" s="2">
        <f>DAY(CONSUMO_UP[[#This Row],[Fecha]])</f>
        <v>16</v>
      </c>
      <c r="K1116" s="12" t="str">
        <f t="shared" si="17"/>
        <v>16-02-2025_10</v>
      </c>
    </row>
    <row r="1117" spans="1:11" x14ac:dyDescent="0.3">
      <c r="A1117" s="3">
        <v>45704</v>
      </c>
      <c r="B1117" s="6">
        <v>0.45833333333333331</v>
      </c>
      <c r="C1117" s="2">
        <v>0</v>
      </c>
      <c r="D1117" s="2">
        <v>0</v>
      </c>
      <c r="E1117" s="2">
        <v>0</v>
      </c>
      <c r="F1117" s="2">
        <v>0</v>
      </c>
      <c r="G1117" s="2">
        <f>YEAR(CONSUMO_UP[[#This Row],[Fecha]])</f>
        <v>2025</v>
      </c>
      <c r="H1117" s="2">
        <f>MONTH(CONSUMO_UP[[#This Row],[Fecha]])</f>
        <v>2</v>
      </c>
      <c r="I1117" s="12" t="str">
        <f>TEXT(DATE(CONSUMO_UP[[#This Row],[anio]], CONSUMO_UP[[#This Row],[mes]], CONSUMO_UP[[#This Row],[dia]]), "mmmm")</f>
        <v>February</v>
      </c>
      <c r="J1117" s="2">
        <f>DAY(CONSUMO_UP[[#This Row],[Fecha]])</f>
        <v>16</v>
      </c>
      <c r="K1117" s="12" t="str">
        <f t="shared" si="17"/>
        <v>16-02-2025_11</v>
      </c>
    </row>
    <row r="1118" spans="1:11" x14ac:dyDescent="0.3">
      <c r="A1118" s="3">
        <v>45704</v>
      </c>
      <c r="B1118" s="6">
        <v>0.5</v>
      </c>
      <c r="C1118" s="2">
        <v>0</v>
      </c>
      <c r="D1118" s="2">
        <v>0</v>
      </c>
      <c r="E1118" s="2">
        <v>0</v>
      </c>
      <c r="F1118" s="2">
        <v>0</v>
      </c>
      <c r="G1118" s="2">
        <f>YEAR(CONSUMO_UP[[#This Row],[Fecha]])</f>
        <v>2025</v>
      </c>
      <c r="H1118" s="2">
        <f>MONTH(CONSUMO_UP[[#This Row],[Fecha]])</f>
        <v>2</v>
      </c>
      <c r="I1118" s="12" t="str">
        <f>TEXT(DATE(CONSUMO_UP[[#This Row],[anio]], CONSUMO_UP[[#This Row],[mes]], CONSUMO_UP[[#This Row],[dia]]), "mmmm")</f>
        <v>February</v>
      </c>
      <c r="J1118" s="2">
        <f>DAY(CONSUMO_UP[[#This Row],[Fecha]])</f>
        <v>16</v>
      </c>
      <c r="K1118" s="12" t="str">
        <f t="shared" si="17"/>
        <v>16-02-2025_12</v>
      </c>
    </row>
    <row r="1119" spans="1:11" x14ac:dyDescent="0.3">
      <c r="A1119" s="3">
        <v>45704</v>
      </c>
      <c r="B1119" s="6">
        <v>0.54166666666666663</v>
      </c>
      <c r="C1119" s="2">
        <v>0</v>
      </c>
      <c r="D1119" s="2">
        <v>0</v>
      </c>
      <c r="E1119" s="2">
        <v>0</v>
      </c>
      <c r="F1119" s="2">
        <v>0</v>
      </c>
      <c r="G1119" s="2">
        <f>YEAR(CONSUMO_UP[[#This Row],[Fecha]])</f>
        <v>2025</v>
      </c>
      <c r="H1119" s="2">
        <f>MONTH(CONSUMO_UP[[#This Row],[Fecha]])</f>
        <v>2</v>
      </c>
      <c r="I1119" s="12" t="str">
        <f>TEXT(DATE(CONSUMO_UP[[#This Row],[anio]], CONSUMO_UP[[#This Row],[mes]], CONSUMO_UP[[#This Row],[dia]]), "mmmm")</f>
        <v>February</v>
      </c>
      <c r="J1119" s="2">
        <f>DAY(CONSUMO_UP[[#This Row],[Fecha]])</f>
        <v>16</v>
      </c>
      <c r="K1119" s="12" t="str">
        <f t="shared" si="17"/>
        <v>16-02-2025_13</v>
      </c>
    </row>
    <row r="1120" spans="1:11" x14ac:dyDescent="0.3">
      <c r="A1120" s="3">
        <v>45704</v>
      </c>
      <c r="B1120" s="6">
        <v>0.58333333333333337</v>
      </c>
      <c r="C1120" s="2">
        <v>0</v>
      </c>
      <c r="D1120" s="2">
        <v>0</v>
      </c>
      <c r="E1120" s="2">
        <v>0</v>
      </c>
      <c r="F1120" s="2">
        <v>0</v>
      </c>
      <c r="G1120" s="2">
        <f>YEAR(CONSUMO_UP[[#This Row],[Fecha]])</f>
        <v>2025</v>
      </c>
      <c r="H1120" s="2">
        <f>MONTH(CONSUMO_UP[[#This Row],[Fecha]])</f>
        <v>2</v>
      </c>
      <c r="I1120" s="12" t="str">
        <f>TEXT(DATE(CONSUMO_UP[[#This Row],[anio]], CONSUMO_UP[[#This Row],[mes]], CONSUMO_UP[[#This Row],[dia]]), "mmmm")</f>
        <v>February</v>
      </c>
      <c r="J1120" s="2">
        <f>DAY(CONSUMO_UP[[#This Row],[Fecha]])</f>
        <v>16</v>
      </c>
      <c r="K1120" s="12" t="str">
        <f t="shared" si="17"/>
        <v>16-02-2025_14</v>
      </c>
    </row>
    <row r="1121" spans="1:11" x14ac:dyDescent="0.3">
      <c r="A1121" s="3">
        <v>45704</v>
      </c>
      <c r="B1121" s="6">
        <v>0.625</v>
      </c>
      <c r="C1121" s="2">
        <v>0</v>
      </c>
      <c r="D1121" s="2">
        <v>0</v>
      </c>
      <c r="E1121" s="2">
        <v>0</v>
      </c>
      <c r="F1121" s="2">
        <v>0</v>
      </c>
      <c r="G1121" s="2">
        <f>YEAR(CONSUMO_UP[[#This Row],[Fecha]])</f>
        <v>2025</v>
      </c>
      <c r="H1121" s="2">
        <f>MONTH(CONSUMO_UP[[#This Row],[Fecha]])</f>
        <v>2</v>
      </c>
      <c r="I1121" s="12" t="str">
        <f>TEXT(DATE(CONSUMO_UP[[#This Row],[anio]], CONSUMO_UP[[#This Row],[mes]], CONSUMO_UP[[#This Row],[dia]]), "mmmm")</f>
        <v>February</v>
      </c>
      <c r="J1121" s="2">
        <f>DAY(CONSUMO_UP[[#This Row],[Fecha]])</f>
        <v>16</v>
      </c>
      <c r="K1121" s="12" t="str">
        <f t="shared" si="17"/>
        <v>16-02-2025_15</v>
      </c>
    </row>
    <row r="1122" spans="1:11" x14ac:dyDescent="0.3">
      <c r="A1122" s="3">
        <v>45704</v>
      </c>
      <c r="B1122" s="6">
        <v>0.66666666666666663</v>
      </c>
      <c r="C1122" s="2">
        <v>0</v>
      </c>
      <c r="D1122" s="2">
        <v>0</v>
      </c>
      <c r="E1122" s="2">
        <v>0</v>
      </c>
      <c r="F1122" s="2">
        <v>0</v>
      </c>
      <c r="G1122" s="2">
        <f>YEAR(CONSUMO_UP[[#This Row],[Fecha]])</f>
        <v>2025</v>
      </c>
      <c r="H1122" s="2">
        <f>MONTH(CONSUMO_UP[[#This Row],[Fecha]])</f>
        <v>2</v>
      </c>
      <c r="I1122" s="12" t="str">
        <f>TEXT(DATE(CONSUMO_UP[[#This Row],[anio]], CONSUMO_UP[[#This Row],[mes]], CONSUMO_UP[[#This Row],[dia]]), "mmmm")</f>
        <v>February</v>
      </c>
      <c r="J1122" s="2">
        <f>DAY(CONSUMO_UP[[#This Row],[Fecha]])</f>
        <v>16</v>
      </c>
      <c r="K1122" s="12" t="str">
        <f t="shared" si="17"/>
        <v>16-02-2025_16</v>
      </c>
    </row>
    <row r="1123" spans="1:11" x14ac:dyDescent="0.3">
      <c r="A1123" s="3">
        <v>45704</v>
      </c>
      <c r="B1123" s="6">
        <v>0.70833333333333337</v>
      </c>
      <c r="C1123" s="2">
        <v>0</v>
      </c>
      <c r="D1123" s="2">
        <v>0</v>
      </c>
      <c r="E1123" s="2">
        <v>0</v>
      </c>
      <c r="F1123" s="2">
        <v>0</v>
      </c>
      <c r="G1123" s="2">
        <f>YEAR(CONSUMO_UP[[#This Row],[Fecha]])</f>
        <v>2025</v>
      </c>
      <c r="H1123" s="2">
        <f>MONTH(CONSUMO_UP[[#This Row],[Fecha]])</f>
        <v>2</v>
      </c>
      <c r="I1123" s="12" t="str">
        <f>TEXT(DATE(CONSUMO_UP[[#This Row],[anio]], CONSUMO_UP[[#This Row],[mes]], CONSUMO_UP[[#This Row],[dia]]), "mmmm")</f>
        <v>February</v>
      </c>
      <c r="J1123" s="2">
        <f>DAY(CONSUMO_UP[[#This Row],[Fecha]])</f>
        <v>16</v>
      </c>
      <c r="K1123" s="12" t="str">
        <f t="shared" si="17"/>
        <v>16-02-2025_17</v>
      </c>
    </row>
    <row r="1124" spans="1:11" x14ac:dyDescent="0.3">
      <c r="A1124" s="3">
        <v>45704</v>
      </c>
      <c r="B1124" s="6">
        <v>0.75</v>
      </c>
      <c r="C1124" s="2">
        <v>4.593</v>
      </c>
      <c r="D1124" s="2">
        <v>5.4690000000000003</v>
      </c>
      <c r="E1124" s="2">
        <v>4.6529999999999996</v>
      </c>
      <c r="F1124" s="2">
        <v>4.7469999999999999</v>
      </c>
      <c r="G1124" s="2">
        <f>YEAR(CONSUMO_UP[[#This Row],[Fecha]])</f>
        <v>2025</v>
      </c>
      <c r="H1124" s="2">
        <f>MONTH(CONSUMO_UP[[#This Row],[Fecha]])</f>
        <v>2</v>
      </c>
      <c r="I1124" s="12" t="str">
        <f>TEXT(DATE(CONSUMO_UP[[#This Row],[anio]], CONSUMO_UP[[#This Row],[mes]], CONSUMO_UP[[#This Row],[dia]]), "mmmm")</f>
        <v>February</v>
      </c>
      <c r="J1124" s="2">
        <f>DAY(CONSUMO_UP[[#This Row],[Fecha]])</f>
        <v>16</v>
      </c>
      <c r="K1124" s="12" t="str">
        <f t="shared" si="17"/>
        <v>16-02-2025_18</v>
      </c>
    </row>
    <row r="1125" spans="1:11" x14ac:dyDescent="0.3">
      <c r="A1125" s="3">
        <v>45704</v>
      </c>
      <c r="B1125" s="6">
        <v>0.79166666666666663</v>
      </c>
      <c r="C1125" s="2">
        <v>7.7160000000000002</v>
      </c>
      <c r="D1125" s="2">
        <v>9.8930000000000007</v>
      </c>
      <c r="E1125" s="2">
        <v>12.654999999999999</v>
      </c>
      <c r="F1125" s="2">
        <v>11.811999999999999</v>
      </c>
      <c r="G1125" s="2">
        <f>YEAR(CONSUMO_UP[[#This Row],[Fecha]])</f>
        <v>2025</v>
      </c>
      <c r="H1125" s="2">
        <f>MONTH(CONSUMO_UP[[#This Row],[Fecha]])</f>
        <v>2</v>
      </c>
      <c r="I1125" s="12" t="str">
        <f>TEXT(DATE(CONSUMO_UP[[#This Row],[anio]], CONSUMO_UP[[#This Row],[mes]], CONSUMO_UP[[#This Row],[dia]]), "mmmm")</f>
        <v>February</v>
      </c>
      <c r="J1125" s="2">
        <f>DAY(CONSUMO_UP[[#This Row],[Fecha]])</f>
        <v>16</v>
      </c>
      <c r="K1125" s="12" t="str">
        <f t="shared" si="17"/>
        <v>16-02-2025_19</v>
      </c>
    </row>
    <row r="1126" spans="1:11" x14ac:dyDescent="0.3">
      <c r="A1126" s="3">
        <v>45704</v>
      </c>
      <c r="B1126" s="6">
        <v>0.83333333333333337</v>
      </c>
      <c r="C1126" s="2">
        <v>7.6459999999999999</v>
      </c>
      <c r="D1126" s="2">
        <v>9.8019999999999996</v>
      </c>
      <c r="E1126" s="2">
        <v>12.651</v>
      </c>
      <c r="F1126" s="2">
        <v>11.765000000000001</v>
      </c>
      <c r="G1126" s="2">
        <f>YEAR(CONSUMO_UP[[#This Row],[Fecha]])</f>
        <v>2025</v>
      </c>
      <c r="H1126" s="2">
        <f>MONTH(CONSUMO_UP[[#This Row],[Fecha]])</f>
        <v>2</v>
      </c>
      <c r="I1126" s="12" t="str">
        <f>TEXT(DATE(CONSUMO_UP[[#This Row],[anio]], CONSUMO_UP[[#This Row],[mes]], CONSUMO_UP[[#This Row],[dia]]), "mmmm")</f>
        <v>February</v>
      </c>
      <c r="J1126" s="2">
        <f>DAY(CONSUMO_UP[[#This Row],[Fecha]])</f>
        <v>16</v>
      </c>
      <c r="K1126" s="12" t="str">
        <f t="shared" si="17"/>
        <v>16-02-2025_20</v>
      </c>
    </row>
    <row r="1127" spans="1:11" x14ac:dyDescent="0.3">
      <c r="A1127" s="3">
        <v>45704</v>
      </c>
      <c r="B1127" s="6">
        <v>0.875</v>
      </c>
      <c r="C1127" s="2">
        <v>7.7220000000000004</v>
      </c>
      <c r="D1127" s="2">
        <v>9.98</v>
      </c>
      <c r="E1127" s="2">
        <v>12.856</v>
      </c>
      <c r="F1127" s="2">
        <v>11.964</v>
      </c>
      <c r="G1127" s="2">
        <f>YEAR(CONSUMO_UP[[#This Row],[Fecha]])</f>
        <v>2025</v>
      </c>
      <c r="H1127" s="2">
        <f>MONTH(CONSUMO_UP[[#This Row],[Fecha]])</f>
        <v>2</v>
      </c>
      <c r="I1127" s="12" t="str">
        <f>TEXT(DATE(CONSUMO_UP[[#This Row],[anio]], CONSUMO_UP[[#This Row],[mes]], CONSUMO_UP[[#This Row],[dia]]), "mmmm")</f>
        <v>February</v>
      </c>
      <c r="J1127" s="2">
        <f>DAY(CONSUMO_UP[[#This Row],[Fecha]])</f>
        <v>16</v>
      </c>
      <c r="K1127" s="12" t="str">
        <f t="shared" si="17"/>
        <v>16-02-2025_21</v>
      </c>
    </row>
    <row r="1128" spans="1:11" x14ac:dyDescent="0.3">
      <c r="A1128" s="3">
        <v>45704</v>
      </c>
      <c r="B1128" s="6">
        <v>0.91666666666666663</v>
      </c>
      <c r="C1128" s="2">
        <v>7.7460000000000004</v>
      </c>
      <c r="D1128" s="2">
        <v>10.016</v>
      </c>
      <c r="E1128" s="2">
        <v>12.895</v>
      </c>
      <c r="F1128" s="2">
        <v>11.984999999999999</v>
      </c>
      <c r="G1128" s="2">
        <f>YEAR(CONSUMO_UP[[#This Row],[Fecha]])</f>
        <v>2025</v>
      </c>
      <c r="H1128" s="2">
        <f>MONTH(CONSUMO_UP[[#This Row],[Fecha]])</f>
        <v>2</v>
      </c>
      <c r="I1128" s="12" t="str">
        <f>TEXT(DATE(CONSUMO_UP[[#This Row],[anio]], CONSUMO_UP[[#This Row],[mes]], CONSUMO_UP[[#This Row],[dia]]), "mmmm")</f>
        <v>February</v>
      </c>
      <c r="J1128" s="2">
        <f>DAY(CONSUMO_UP[[#This Row],[Fecha]])</f>
        <v>16</v>
      </c>
      <c r="K1128" s="12" t="str">
        <f t="shared" si="17"/>
        <v>16-02-2025_22</v>
      </c>
    </row>
    <row r="1129" spans="1:11" x14ac:dyDescent="0.3">
      <c r="A1129" s="3">
        <v>45704</v>
      </c>
      <c r="B1129" s="6">
        <v>0.95833333333333337</v>
      </c>
      <c r="C1129" s="2">
        <v>7.7960000000000003</v>
      </c>
      <c r="D1129" s="2">
        <v>10.051</v>
      </c>
      <c r="E1129" s="2">
        <v>12.926</v>
      </c>
      <c r="F1129" s="2">
        <v>12.007</v>
      </c>
      <c r="G1129" s="2">
        <f>YEAR(CONSUMO_UP[[#This Row],[Fecha]])</f>
        <v>2025</v>
      </c>
      <c r="H1129" s="2">
        <f>MONTH(CONSUMO_UP[[#This Row],[Fecha]])</f>
        <v>2</v>
      </c>
      <c r="I1129" s="12" t="str">
        <f>TEXT(DATE(CONSUMO_UP[[#This Row],[anio]], CONSUMO_UP[[#This Row],[mes]], CONSUMO_UP[[#This Row],[dia]]), "mmmm")</f>
        <v>February</v>
      </c>
      <c r="J1129" s="2">
        <f>DAY(CONSUMO_UP[[#This Row],[Fecha]])</f>
        <v>16</v>
      </c>
      <c r="K1129" s="12" t="str">
        <f t="shared" si="17"/>
        <v>16-02-2025_23</v>
      </c>
    </row>
    <row r="1130" spans="1:11" x14ac:dyDescent="0.3">
      <c r="A1130" s="3">
        <v>45705</v>
      </c>
      <c r="B1130" s="6">
        <v>0</v>
      </c>
      <c r="C1130" s="2">
        <v>7.8090000000000002</v>
      </c>
      <c r="D1130" s="2">
        <v>10.069000000000001</v>
      </c>
      <c r="E1130" s="2">
        <v>12.919</v>
      </c>
      <c r="F1130" s="2">
        <v>12.013</v>
      </c>
      <c r="G1130" s="2">
        <f>YEAR(CONSUMO_UP[[#This Row],[Fecha]])</f>
        <v>2025</v>
      </c>
      <c r="H1130" s="2">
        <f>MONTH(CONSUMO_UP[[#This Row],[Fecha]])</f>
        <v>2</v>
      </c>
      <c r="I1130" s="12" t="str">
        <f>TEXT(DATE(CONSUMO_UP[[#This Row],[anio]], CONSUMO_UP[[#This Row],[mes]], CONSUMO_UP[[#This Row],[dia]]), "mmmm")</f>
        <v>February</v>
      </c>
      <c r="J1130" s="2">
        <f>DAY(CONSUMO_UP[[#This Row],[Fecha]])</f>
        <v>17</v>
      </c>
      <c r="K1130" s="12" t="str">
        <f t="shared" si="17"/>
        <v>17-02-2025_00</v>
      </c>
    </row>
    <row r="1131" spans="1:11" x14ac:dyDescent="0.3">
      <c r="A1131" s="3">
        <v>45705</v>
      </c>
      <c r="B1131" s="6">
        <v>4.1666666666666664E-2</v>
      </c>
      <c r="C1131" s="2">
        <v>7.8410000000000002</v>
      </c>
      <c r="D1131" s="2">
        <v>10.002000000000001</v>
      </c>
      <c r="E1131" s="2">
        <v>10.273999999999999</v>
      </c>
      <c r="F1131" s="2">
        <v>9.5489999999999995</v>
      </c>
      <c r="G1131" s="2">
        <f>YEAR(CONSUMO_UP[[#This Row],[Fecha]])</f>
        <v>2025</v>
      </c>
      <c r="H1131" s="2">
        <f>MONTH(CONSUMO_UP[[#This Row],[Fecha]])</f>
        <v>2</v>
      </c>
      <c r="I1131" s="12" t="str">
        <f>TEXT(DATE(CONSUMO_UP[[#This Row],[anio]], CONSUMO_UP[[#This Row],[mes]], CONSUMO_UP[[#This Row],[dia]]), "mmmm")</f>
        <v>February</v>
      </c>
      <c r="J1131" s="2">
        <f>DAY(CONSUMO_UP[[#This Row],[Fecha]])</f>
        <v>17</v>
      </c>
      <c r="K1131" s="12" t="str">
        <f t="shared" si="17"/>
        <v>17-02-2025_01</v>
      </c>
    </row>
    <row r="1132" spans="1:11" x14ac:dyDescent="0.3">
      <c r="A1132" s="3">
        <v>45705</v>
      </c>
      <c r="B1132" s="6">
        <v>8.3333333333333329E-2</v>
      </c>
      <c r="C1132" s="2">
        <v>3.31</v>
      </c>
      <c r="D1132" s="2">
        <v>4.141</v>
      </c>
      <c r="E1132" s="2">
        <v>0</v>
      </c>
      <c r="F1132" s="2">
        <v>0</v>
      </c>
      <c r="G1132" s="2">
        <f>YEAR(CONSUMO_UP[[#This Row],[Fecha]])</f>
        <v>2025</v>
      </c>
      <c r="H1132" s="2">
        <f>MONTH(CONSUMO_UP[[#This Row],[Fecha]])</f>
        <v>2</v>
      </c>
      <c r="I1132" s="12" t="str">
        <f>TEXT(DATE(CONSUMO_UP[[#This Row],[anio]], CONSUMO_UP[[#This Row],[mes]], CONSUMO_UP[[#This Row],[dia]]), "mmmm")</f>
        <v>February</v>
      </c>
      <c r="J1132" s="2">
        <f>DAY(CONSUMO_UP[[#This Row],[Fecha]])</f>
        <v>17</v>
      </c>
      <c r="K1132" s="12" t="str">
        <f t="shared" si="17"/>
        <v>17-02-2025_02</v>
      </c>
    </row>
    <row r="1133" spans="1:11" x14ac:dyDescent="0.3">
      <c r="A1133" s="3">
        <v>45705</v>
      </c>
      <c r="B1133" s="6">
        <v>0.125</v>
      </c>
      <c r="C1133" s="2">
        <v>26.638000000000002</v>
      </c>
      <c r="D1133" s="2">
        <v>32.658000000000001</v>
      </c>
      <c r="E1133" s="2">
        <v>9.7989999999999995</v>
      </c>
      <c r="F1133" s="2">
        <v>9.1370000000000005</v>
      </c>
      <c r="G1133" s="2">
        <f>YEAR(CONSUMO_UP[[#This Row],[Fecha]])</f>
        <v>2025</v>
      </c>
      <c r="H1133" s="2">
        <f>MONTH(CONSUMO_UP[[#This Row],[Fecha]])</f>
        <v>2</v>
      </c>
      <c r="I1133" s="12" t="str">
        <f>TEXT(DATE(CONSUMO_UP[[#This Row],[anio]], CONSUMO_UP[[#This Row],[mes]], CONSUMO_UP[[#This Row],[dia]]), "mmmm")</f>
        <v>February</v>
      </c>
      <c r="J1133" s="2">
        <f>DAY(CONSUMO_UP[[#This Row],[Fecha]])</f>
        <v>17</v>
      </c>
      <c r="K1133" s="12" t="str">
        <f t="shared" si="17"/>
        <v>17-02-2025_03</v>
      </c>
    </row>
    <row r="1134" spans="1:11" x14ac:dyDescent="0.3">
      <c r="A1134" s="3">
        <v>45705</v>
      </c>
      <c r="B1134" s="6">
        <v>0.16666666666666666</v>
      </c>
      <c r="C1134" s="2">
        <v>4.6029999999999998</v>
      </c>
      <c r="D1134" s="2">
        <v>6.02</v>
      </c>
      <c r="E1134" s="2">
        <v>7.931</v>
      </c>
      <c r="F1134" s="2">
        <v>7.0449999999999999</v>
      </c>
      <c r="G1134" s="2">
        <f>YEAR(CONSUMO_UP[[#This Row],[Fecha]])</f>
        <v>2025</v>
      </c>
      <c r="H1134" s="2">
        <f>MONTH(CONSUMO_UP[[#This Row],[Fecha]])</f>
        <v>2</v>
      </c>
      <c r="I1134" s="12" t="str">
        <f>TEXT(DATE(CONSUMO_UP[[#This Row],[anio]], CONSUMO_UP[[#This Row],[mes]], CONSUMO_UP[[#This Row],[dia]]), "mmmm")</f>
        <v>February</v>
      </c>
      <c r="J1134" s="2">
        <f>DAY(CONSUMO_UP[[#This Row],[Fecha]])</f>
        <v>17</v>
      </c>
      <c r="K1134" s="12" t="str">
        <f t="shared" si="17"/>
        <v>17-02-2025_04</v>
      </c>
    </row>
    <row r="1135" spans="1:11" x14ac:dyDescent="0.3">
      <c r="A1135" s="3">
        <v>45705</v>
      </c>
      <c r="B1135" s="6">
        <v>0.20833333333333334</v>
      </c>
      <c r="C1135" s="2">
        <v>0</v>
      </c>
      <c r="D1135" s="2">
        <v>0</v>
      </c>
      <c r="E1135" s="2">
        <v>0</v>
      </c>
      <c r="F1135" s="2">
        <v>0</v>
      </c>
      <c r="G1135" s="2">
        <f>YEAR(CONSUMO_UP[[#This Row],[Fecha]])</f>
        <v>2025</v>
      </c>
      <c r="H1135" s="2">
        <f>MONTH(CONSUMO_UP[[#This Row],[Fecha]])</f>
        <v>2</v>
      </c>
      <c r="I1135" s="12" t="str">
        <f>TEXT(DATE(CONSUMO_UP[[#This Row],[anio]], CONSUMO_UP[[#This Row],[mes]], CONSUMO_UP[[#This Row],[dia]]), "mmmm")</f>
        <v>February</v>
      </c>
      <c r="J1135" s="2">
        <f>DAY(CONSUMO_UP[[#This Row],[Fecha]])</f>
        <v>17</v>
      </c>
      <c r="K1135" s="12" t="str">
        <f t="shared" si="17"/>
        <v>17-02-2025_05</v>
      </c>
    </row>
    <row r="1136" spans="1:11" x14ac:dyDescent="0.3">
      <c r="A1136" s="3">
        <v>45705</v>
      </c>
      <c r="B1136" s="6">
        <v>0.25</v>
      </c>
      <c r="C1136" s="2">
        <v>0</v>
      </c>
      <c r="D1136" s="2">
        <v>0</v>
      </c>
      <c r="E1136" s="2">
        <v>0</v>
      </c>
      <c r="F1136" s="2">
        <v>0</v>
      </c>
      <c r="G1136" s="2">
        <f>YEAR(CONSUMO_UP[[#This Row],[Fecha]])</f>
        <v>2025</v>
      </c>
      <c r="H1136" s="2">
        <f>MONTH(CONSUMO_UP[[#This Row],[Fecha]])</f>
        <v>2</v>
      </c>
      <c r="I1136" s="12" t="str">
        <f>TEXT(DATE(CONSUMO_UP[[#This Row],[anio]], CONSUMO_UP[[#This Row],[mes]], CONSUMO_UP[[#This Row],[dia]]), "mmmm")</f>
        <v>February</v>
      </c>
      <c r="J1136" s="2">
        <f>DAY(CONSUMO_UP[[#This Row],[Fecha]])</f>
        <v>17</v>
      </c>
      <c r="K1136" s="12" t="str">
        <f t="shared" si="17"/>
        <v>17-02-2025_06</v>
      </c>
    </row>
    <row r="1137" spans="1:11" x14ac:dyDescent="0.3">
      <c r="A1137" s="3">
        <v>45705</v>
      </c>
      <c r="B1137" s="6">
        <v>0.29166666666666669</v>
      </c>
      <c r="C1137" s="2">
        <v>0</v>
      </c>
      <c r="D1137" s="2">
        <v>0</v>
      </c>
      <c r="E1137" s="2">
        <v>0</v>
      </c>
      <c r="F1137" s="2">
        <v>0</v>
      </c>
      <c r="G1137" s="2">
        <f>YEAR(CONSUMO_UP[[#This Row],[Fecha]])</f>
        <v>2025</v>
      </c>
      <c r="H1137" s="2">
        <f>MONTH(CONSUMO_UP[[#This Row],[Fecha]])</f>
        <v>2</v>
      </c>
      <c r="I1137" s="12" t="str">
        <f>TEXT(DATE(CONSUMO_UP[[#This Row],[anio]], CONSUMO_UP[[#This Row],[mes]], CONSUMO_UP[[#This Row],[dia]]), "mmmm")</f>
        <v>February</v>
      </c>
      <c r="J1137" s="2">
        <f>DAY(CONSUMO_UP[[#This Row],[Fecha]])</f>
        <v>17</v>
      </c>
      <c r="K1137" s="12" t="str">
        <f t="shared" si="17"/>
        <v>17-02-2025_07</v>
      </c>
    </row>
    <row r="1138" spans="1:11" x14ac:dyDescent="0.3">
      <c r="A1138" s="3">
        <v>45705</v>
      </c>
      <c r="B1138" s="6">
        <v>0.33333333333333331</v>
      </c>
      <c r="C1138" s="2">
        <v>0</v>
      </c>
      <c r="D1138" s="2">
        <v>0</v>
      </c>
      <c r="E1138" s="2">
        <v>0</v>
      </c>
      <c r="F1138" s="2">
        <v>0</v>
      </c>
      <c r="G1138" s="2">
        <f>YEAR(CONSUMO_UP[[#This Row],[Fecha]])</f>
        <v>2025</v>
      </c>
      <c r="H1138" s="2">
        <f>MONTH(CONSUMO_UP[[#This Row],[Fecha]])</f>
        <v>2</v>
      </c>
      <c r="I1138" s="12" t="str">
        <f>TEXT(DATE(CONSUMO_UP[[#This Row],[anio]], CONSUMO_UP[[#This Row],[mes]], CONSUMO_UP[[#This Row],[dia]]), "mmmm")</f>
        <v>February</v>
      </c>
      <c r="J1138" s="2">
        <f>DAY(CONSUMO_UP[[#This Row],[Fecha]])</f>
        <v>17</v>
      </c>
      <c r="K1138" s="12" t="str">
        <f t="shared" si="17"/>
        <v>17-02-2025_08</v>
      </c>
    </row>
    <row r="1139" spans="1:11" x14ac:dyDescent="0.3">
      <c r="A1139" s="3">
        <v>45705</v>
      </c>
      <c r="B1139" s="6">
        <v>0.375</v>
      </c>
      <c r="C1139" s="2">
        <v>0</v>
      </c>
      <c r="D1139" s="2">
        <v>0</v>
      </c>
      <c r="E1139" s="2">
        <v>0</v>
      </c>
      <c r="F1139" s="2">
        <v>0</v>
      </c>
      <c r="G1139" s="2">
        <f>YEAR(CONSUMO_UP[[#This Row],[Fecha]])</f>
        <v>2025</v>
      </c>
      <c r="H1139" s="2">
        <f>MONTH(CONSUMO_UP[[#This Row],[Fecha]])</f>
        <v>2</v>
      </c>
      <c r="I1139" s="12" t="str">
        <f>TEXT(DATE(CONSUMO_UP[[#This Row],[anio]], CONSUMO_UP[[#This Row],[mes]], CONSUMO_UP[[#This Row],[dia]]), "mmmm")</f>
        <v>February</v>
      </c>
      <c r="J1139" s="2">
        <f>DAY(CONSUMO_UP[[#This Row],[Fecha]])</f>
        <v>17</v>
      </c>
      <c r="K1139" s="12" t="str">
        <f t="shared" si="17"/>
        <v>17-02-2025_09</v>
      </c>
    </row>
    <row r="1140" spans="1:11" x14ac:dyDescent="0.3">
      <c r="A1140" s="3">
        <v>45705</v>
      </c>
      <c r="B1140" s="6">
        <v>0.41666666666666669</v>
      </c>
      <c r="C1140" s="2">
        <v>0</v>
      </c>
      <c r="D1140" s="2">
        <v>0</v>
      </c>
      <c r="E1140" s="2">
        <v>0</v>
      </c>
      <c r="F1140" s="2">
        <v>0</v>
      </c>
      <c r="G1140" s="2">
        <f>YEAR(CONSUMO_UP[[#This Row],[Fecha]])</f>
        <v>2025</v>
      </c>
      <c r="H1140" s="2">
        <f>MONTH(CONSUMO_UP[[#This Row],[Fecha]])</f>
        <v>2</v>
      </c>
      <c r="I1140" s="12" t="str">
        <f>TEXT(DATE(CONSUMO_UP[[#This Row],[anio]], CONSUMO_UP[[#This Row],[mes]], CONSUMO_UP[[#This Row],[dia]]), "mmmm")</f>
        <v>February</v>
      </c>
      <c r="J1140" s="2">
        <f>DAY(CONSUMO_UP[[#This Row],[Fecha]])</f>
        <v>17</v>
      </c>
      <c r="K1140" s="12" t="str">
        <f t="shared" si="17"/>
        <v>17-02-2025_10</v>
      </c>
    </row>
    <row r="1141" spans="1:11" x14ac:dyDescent="0.3">
      <c r="A1141" s="3">
        <v>45705</v>
      </c>
      <c r="B1141" s="6">
        <v>0.45833333333333331</v>
      </c>
      <c r="C1141" s="2">
        <v>0</v>
      </c>
      <c r="D1141" s="2">
        <v>0</v>
      </c>
      <c r="E1141" s="2">
        <v>0</v>
      </c>
      <c r="F1141" s="2">
        <v>0</v>
      </c>
      <c r="G1141" s="2">
        <f>YEAR(CONSUMO_UP[[#This Row],[Fecha]])</f>
        <v>2025</v>
      </c>
      <c r="H1141" s="2">
        <f>MONTH(CONSUMO_UP[[#This Row],[Fecha]])</f>
        <v>2</v>
      </c>
      <c r="I1141" s="12" t="str">
        <f>TEXT(DATE(CONSUMO_UP[[#This Row],[anio]], CONSUMO_UP[[#This Row],[mes]], CONSUMO_UP[[#This Row],[dia]]), "mmmm")</f>
        <v>February</v>
      </c>
      <c r="J1141" s="2">
        <f>DAY(CONSUMO_UP[[#This Row],[Fecha]])</f>
        <v>17</v>
      </c>
      <c r="K1141" s="12" t="str">
        <f t="shared" si="17"/>
        <v>17-02-2025_11</v>
      </c>
    </row>
    <row r="1142" spans="1:11" x14ac:dyDescent="0.3">
      <c r="A1142" s="3">
        <v>45705</v>
      </c>
      <c r="B1142" s="6">
        <v>0.5</v>
      </c>
      <c r="C1142" s="2">
        <v>0</v>
      </c>
      <c r="D1142" s="2">
        <v>0</v>
      </c>
      <c r="E1142" s="2">
        <v>0</v>
      </c>
      <c r="F1142" s="2">
        <v>0</v>
      </c>
      <c r="G1142" s="2">
        <f>YEAR(CONSUMO_UP[[#This Row],[Fecha]])</f>
        <v>2025</v>
      </c>
      <c r="H1142" s="2">
        <f>MONTH(CONSUMO_UP[[#This Row],[Fecha]])</f>
        <v>2</v>
      </c>
      <c r="I1142" s="12" t="str">
        <f>TEXT(DATE(CONSUMO_UP[[#This Row],[anio]], CONSUMO_UP[[#This Row],[mes]], CONSUMO_UP[[#This Row],[dia]]), "mmmm")</f>
        <v>February</v>
      </c>
      <c r="J1142" s="2">
        <f>DAY(CONSUMO_UP[[#This Row],[Fecha]])</f>
        <v>17</v>
      </c>
      <c r="K1142" s="12" t="str">
        <f t="shared" si="17"/>
        <v>17-02-2025_12</v>
      </c>
    </row>
    <row r="1143" spans="1:11" x14ac:dyDescent="0.3">
      <c r="A1143" s="3">
        <v>45705</v>
      </c>
      <c r="B1143" s="6">
        <v>0.54166666666666663</v>
      </c>
      <c r="C1143" s="2">
        <v>0</v>
      </c>
      <c r="D1143" s="2">
        <v>0</v>
      </c>
      <c r="E1143" s="2">
        <v>0</v>
      </c>
      <c r="F1143" s="2">
        <v>0</v>
      </c>
      <c r="G1143" s="2">
        <f>YEAR(CONSUMO_UP[[#This Row],[Fecha]])</f>
        <v>2025</v>
      </c>
      <c r="H1143" s="2">
        <f>MONTH(CONSUMO_UP[[#This Row],[Fecha]])</f>
        <v>2</v>
      </c>
      <c r="I1143" s="12" t="str">
        <f>TEXT(DATE(CONSUMO_UP[[#This Row],[anio]], CONSUMO_UP[[#This Row],[mes]], CONSUMO_UP[[#This Row],[dia]]), "mmmm")</f>
        <v>February</v>
      </c>
      <c r="J1143" s="2">
        <f>DAY(CONSUMO_UP[[#This Row],[Fecha]])</f>
        <v>17</v>
      </c>
      <c r="K1143" s="12" t="str">
        <f t="shared" si="17"/>
        <v>17-02-2025_13</v>
      </c>
    </row>
    <row r="1144" spans="1:11" x14ac:dyDescent="0.3">
      <c r="A1144" s="3">
        <v>45705</v>
      </c>
      <c r="B1144" s="6">
        <v>0.58333333333333337</v>
      </c>
      <c r="C1144" s="2">
        <v>0</v>
      </c>
      <c r="D1144" s="2">
        <v>0</v>
      </c>
      <c r="E1144" s="2">
        <v>0</v>
      </c>
      <c r="F1144" s="2">
        <v>0</v>
      </c>
      <c r="G1144" s="2">
        <f>YEAR(CONSUMO_UP[[#This Row],[Fecha]])</f>
        <v>2025</v>
      </c>
      <c r="H1144" s="2">
        <f>MONTH(CONSUMO_UP[[#This Row],[Fecha]])</f>
        <v>2</v>
      </c>
      <c r="I1144" s="12" t="str">
        <f>TEXT(DATE(CONSUMO_UP[[#This Row],[anio]], CONSUMO_UP[[#This Row],[mes]], CONSUMO_UP[[#This Row],[dia]]), "mmmm")</f>
        <v>February</v>
      </c>
      <c r="J1144" s="2">
        <f>DAY(CONSUMO_UP[[#This Row],[Fecha]])</f>
        <v>17</v>
      </c>
      <c r="K1144" s="12" t="str">
        <f t="shared" si="17"/>
        <v>17-02-2025_14</v>
      </c>
    </row>
    <row r="1145" spans="1:11" x14ac:dyDescent="0.3">
      <c r="A1145" s="3">
        <v>45705</v>
      </c>
      <c r="B1145" s="6">
        <v>0.625</v>
      </c>
      <c r="C1145" s="2">
        <v>0</v>
      </c>
      <c r="D1145" s="2">
        <v>0</v>
      </c>
      <c r="E1145" s="2">
        <v>0</v>
      </c>
      <c r="F1145" s="2">
        <v>0</v>
      </c>
      <c r="G1145" s="2">
        <f>YEAR(CONSUMO_UP[[#This Row],[Fecha]])</f>
        <v>2025</v>
      </c>
      <c r="H1145" s="2">
        <f>MONTH(CONSUMO_UP[[#This Row],[Fecha]])</f>
        <v>2</v>
      </c>
      <c r="I1145" s="12" t="str">
        <f>TEXT(DATE(CONSUMO_UP[[#This Row],[anio]], CONSUMO_UP[[#This Row],[mes]], CONSUMO_UP[[#This Row],[dia]]), "mmmm")</f>
        <v>February</v>
      </c>
      <c r="J1145" s="2">
        <f>DAY(CONSUMO_UP[[#This Row],[Fecha]])</f>
        <v>17</v>
      </c>
      <c r="K1145" s="12" t="str">
        <f t="shared" si="17"/>
        <v>17-02-2025_15</v>
      </c>
    </row>
    <row r="1146" spans="1:11" x14ac:dyDescent="0.3">
      <c r="A1146" s="3">
        <v>45705</v>
      </c>
      <c r="B1146" s="6">
        <v>0.66666666666666663</v>
      </c>
      <c r="C1146" s="2">
        <v>0</v>
      </c>
      <c r="D1146" s="2">
        <v>0</v>
      </c>
      <c r="E1146" s="2">
        <v>0</v>
      </c>
      <c r="F1146" s="2">
        <v>0</v>
      </c>
      <c r="G1146" s="2">
        <f>YEAR(CONSUMO_UP[[#This Row],[Fecha]])</f>
        <v>2025</v>
      </c>
      <c r="H1146" s="2">
        <f>MONTH(CONSUMO_UP[[#This Row],[Fecha]])</f>
        <v>2</v>
      </c>
      <c r="I1146" s="12" t="str">
        <f>TEXT(DATE(CONSUMO_UP[[#This Row],[anio]], CONSUMO_UP[[#This Row],[mes]], CONSUMO_UP[[#This Row],[dia]]), "mmmm")</f>
        <v>February</v>
      </c>
      <c r="J1146" s="2">
        <f>DAY(CONSUMO_UP[[#This Row],[Fecha]])</f>
        <v>17</v>
      </c>
      <c r="K1146" s="12" t="str">
        <f t="shared" si="17"/>
        <v>17-02-2025_16</v>
      </c>
    </row>
    <row r="1147" spans="1:11" x14ac:dyDescent="0.3">
      <c r="A1147" s="3">
        <v>45705</v>
      </c>
      <c r="B1147" s="6">
        <v>0.70833333333333337</v>
      </c>
      <c r="C1147" s="2">
        <v>0</v>
      </c>
      <c r="D1147" s="2">
        <v>0</v>
      </c>
      <c r="E1147" s="2">
        <v>0</v>
      </c>
      <c r="F1147" s="2">
        <v>0</v>
      </c>
      <c r="G1147" s="2">
        <f>YEAR(CONSUMO_UP[[#This Row],[Fecha]])</f>
        <v>2025</v>
      </c>
      <c r="H1147" s="2">
        <f>MONTH(CONSUMO_UP[[#This Row],[Fecha]])</f>
        <v>2</v>
      </c>
      <c r="I1147" s="12" t="str">
        <f>TEXT(DATE(CONSUMO_UP[[#This Row],[anio]], CONSUMO_UP[[#This Row],[mes]], CONSUMO_UP[[#This Row],[dia]]), "mmmm")</f>
        <v>February</v>
      </c>
      <c r="J1147" s="2">
        <f>DAY(CONSUMO_UP[[#This Row],[Fecha]])</f>
        <v>17</v>
      </c>
      <c r="K1147" s="12" t="str">
        <f t="shared" si="17"/>
        <v>17-02-2025_17</v>
      </c>
    </row>
    <row r="1148" spans="1:11" x14ac:dyDescent="0.3">
      <c r="A1148" s="3">
        <v>45705</v>
      </c>
      <c r="B1148" s="6">
        <v>0.75</v>
      </c>
      <c r="C1148" s="2">
        <v>4.2679999999999998</v>
      </c>
      <c r="D1148" s="2">
        <v>4.96</v>
      </c>
      <c r="E1148" s="2">
        <v>4.4550000000000001</v>
      </c>
      <c r="F1148" s="2">
        <v>4.58</v>
      </c>
      <c r="G1148" s="2">
        <f>YEAR(CONSUMO_UP[[#This Row],[Fecha]])</f>
        <v>2025</v>
      </c>
      <c r="H1148" s="2">
        <f>MONTH(CONSUMO_UP[[#This Row],[Fecha]])</f>
        <v>2</v>
      </c>
      <c r="I1148" s="12" t="str">
        <f>TEXT(DATE(CONSUMO_UP[[#This Row],[anio]], CONSUMO_UP[[#This Row],[mes]], CONSUMO_UP[[#This Row],[dia]]), "mmmm")</f>
        <v>February</v>
      </c>
      <c r="J1148" s="2">
        <f>DAY(CONSUMO_UP[[#This Row],[Fecha]])</f>
        <v>17</v>
      </c>
      <c r="K1148" s="12" t="str">
        <f t="shared" si="17"/>
        <v>17-02-2025_18</v>
      </c>
    </row>
    <row r="1149" spans="1:11" x14ac:dyDescent="0.3">
      <c r="A1149" s="3">
        <v>45705</v>
      </c>
      <c r="B1149" s="6">
        <v>0.79166666666666663</v>
      </c>
      <c r="C1149" s="2">
        <v>7.7590000000000003</v>
      </c>
      <c r="D1149" s="2">
        <v>9.9130000000000003</v>
      </c>
      <c r="E1149" s="2">
        <v>12.497</v>
      </c>
      <c r="F1149" s="2">
        <v>11.67</v>
      </c>
      <c r="G1149" s="2">
        <f>YEAR(CONSUMO_UP[[#This Row],[Fecha]])</f>
        <v>2025</v>
      </c>
      <c r="H1149" s="2">
        <f>MONTH(CONSUMO_UP[[#This Row],[Fecha]])</f>
        <v>2</v>
      </c>
      <c r="I1149" s="12" t="str">
        <f>TEXT(DATE(CONSUMO_UP[[#This Row],[anio]], CONSUMO_UP[[#This Row],[mes]], CONSUMO_UP[[#This Row],[dia]]), "mmmm")</f>
        <v>February</v>
      </c>
      <c r="J1149" s="2">
        <f>DAY(CONSUMO_UP[[#This Row],[Fecha]])</f>
        <v>17</v>
      </c>
      <c r="K1149" s="12" t="str">
        <f t="shared" si="17"/>
        <v>17-02-2025_19</v>
      </c>
    </row>
    <row r="1150" spans="1:11" x14ac:dyDescent="0.3">
      <c r="A1150" s="3">
        <v>45705</v>
      </c>
      <c r="B1150" s="6">
        <v>0.83333333333333337</v>
      </c>
      <c r="C1150" s="2">
        <v>7.71</v>
      </c>
      <c r="D1150" s="2">
        <v>9.9079999999999995</v>
      </c>
      <c r="E1150" s="2">
        <v>12.670999999999999</v>
      </c>
      <c r="F1150" s="2">
        <v>11.768000000000001</v>
      </c>
      <c r="G1150" s="2">
        <f>YEAR(CONSUMO_UP[[#This Row],[Fecha]])</f>
        <v>2025</v>
      </c>
      <c r="H1150" s="2">
        <f>MONTH(CONSUMO_UP[[#This Row],[Fecha]])</f>
        <v>2</v>
      </c>
      <c r="I1150" s="12" t="str">
        <f>TEXT(DATE(CONSUMO_UP[[#This Row],[anio]], CONSUMO_UP[[#This Row],[mes]], CONSUMO_UP[[#This Row],[dia]]), "mmmm")</f>
        <v>February</v>
      </c>
      <c r="J1150" s="2">
        <f>DAY(CONSUMO_UP[[#This Row],[Fecha]])</f>
        <v>17</v>
      </c>
      <c r="K1150" s="12" t="str">
        <f t="shared" si="17"/>
        <v>17-02-2025_20</v>
      </c>
    </row>
    <row r="1151" spans="1:11" x14ac:dyDescent="0.3">
      <c r="A1151" s="3">
        <v>45705</v>
      </c>
      <c r="B1151" s="6">
        <v>0.875</v>
      </c>
      <c r="C1151" s="2">
        <v>7.6689999999999996</v>
      </c>
      <c r="D1151" s="2">
        <v>9.8569999999999993</v>
      </c>
      <c r="E1151" s="2">
        <v>12.613</v>
      </c>
      <c r="F1151" s="2">
        <v>11.699</v>
      </c>
      <c r="G1151" s="2">
        <f>YEAR(CONSUMO_UP[[#This Row],[Fecha]])</f>
        <v>2025</v>
      </c>
      <c r="H1151" s="2">
        <f>MONTH(CONSUMO_UP[[#This Row],[Fecha]])</f>
        <v>2</v>
      </c>
      <c r="I1151" s="12" t="str">
        <f>TEXT(DATE(CONSUMO_UP[[#This Row],[anio]], CONSUMO_UP[[#This Row],[mes]], CONSUMO_UP[[#This Row],[dia]]), "mmmm")</f>
        <v>February</v>
      </c>
      <c r="J1151" s="2">
        <f>DAY(CONSUMO_UP[[#This Row],[Fecha]])</f>
        <v>17</v>
      </c>
      <c r="K1151" s="12" t="str">
        <f t="shared" si="17"/>
        <v>17-02-2025_21</v>
      </c>
    </row>
    <row r="1152" spans="1:11" x14ac:dyDescent="0.3">
      <c r="A1152" s="3">
        <v>45705</v>
      </c>
      <c r="B1152" s="6">
        <v>0.91666666666666663</v>
      </c>
      <c r="C1152" s="2">
        <v>7.6559999999999997</v>
      </c>
      <c r="D1152" s="2">
        <v>9.923</v>
      </c>
      <c r="E1152" s="2">
        <v>12.731</v>
      </c>
      <c r="F1152" s="2">
        <v>11.798</v>
      </c>
      <c r="G1152" s="2">
        <f>YEAR(CONSUMO_UP[[#This Row],[Fecha]])</f>
        <v>2025</v>
      </c>
      <c r="H1152" s="2">
        <f>MONTH(CONSUMO_UP[[#This Row],[Fecha]])</f>
        <v>2</v>
      </c>
      <c r="I1152" s="12" t="str">
        <f>TEXT(DATE(CONSUMO_UP[[#This Row],[anio]], CONSUMO_UP[[#This Row],[mes]], CONSUMO_UP[[#This Row],[dia]]), "mmmm")</f>
        <v>February</v>
      </c>
      <c r="J1152" s="2">
        <f>DAY(CONSUMO_UP[[#This Row],[Fecha]])</f>
        <v>17</v>
      </c>
      <c r="K1152" s="12" t="str">
        <f t="shared" si="17"/>
        <v>17-02-2025_22</v>
      </c>
    </row>
    <row r="1153" spans="1:11" x14ac:dyDescent="0.3">
      <c r="A1153" s="3">
        <v>45705</v>
      </c>
      <c r="B1153" s="6">
        <v>0.95833333333333337</v>
      </c>
      <c r="C1153" s="2">
        <v>7.6849999999999996</v>
      </c>
      <c r="D1153" s="2">
        <v>10</v>
      </c>
      <c r="E1153" s="2">
        <v>12.82</v>
      </c>
      <c r="F1153" s="2">
        <v>11.895</v>
      </c>
      <c r="G1153" s="2">
        <f>YEAR(CONSUMO_UP[[#This Row],[Fecha]])</f>
        <v>2025</v>
      </c>
      <c r="H1153" s="2">
        <f>MONTH(CONSUMO_UP[[#This Row],[Fecha]])</f>
        <v>2</v>
      </c>
      <c r="I1153" s="12" t="str">
        <f>TEXT(DATE(CONSUMO_UP[[#This Row],[anio]], CONSUMO_UP[[#This Row],[mes]], CONSUMO_UP[[#This Row],[dia]]), "mmmm")</f>
        <v>February</v>
      </c>
      <c r="J1153" s="2">
        <f>DAY(CONSUMO_UP[[#This Row],[Fecha]])</f>
        <v>17</v>
      </c>
      <c r="K1153" s="12" t="str">
        <f t="shared" si="17"/>
        <v>17-02-2025_23</v>
      </c>
    </row>
    <row r="1154" spans="1:11" x14ac:dyDescent="0.3">
      <c r="A1154" s="3">
        <v>45706</v>
      </c>
      <c r="B1154" s="6">
        <v>0</v>
      </c>
      <c r="C1154" s="2">
        <v>7.7510000000000003</v>
      </c>
      <c r="D1154" s="2">
        <v>10.083</v>
      </c>
      <c r="E1154" s="2">
        <v>12.904999999999999</v>
      </c>
      <c r="F1154" s="2">
        <v>11.978999999999999</v>
      </c>
      <c r="G1154" s="2">
        <f>YEAR(CONSUMO_UP[[#This Row],[Fecha]])</f>
        <v>2025</v>
      </c>
      <c r="H1154" s="2">
        <f>MONTH(CONSUMO_UP[[#This Row],[Fecha]])</f>
        <v>2</v>
      </c>
      <c r="I1154" s="12" t="str">
        <f>TEXT(DATE(CONSUMO_UP[[#This Row],[anio]], CONSUMO_UP[[#This Row],[mes]], CONSUMO_UP[[#This Row],[dia]]), "mmmm")</f>
        <v>February</v>
      </c>
      <c r="J1154" s="2">
        <f>DAY(CONSUMO_UP[[#This Row],[Fecha]])</f>
        <v>18</v>
      </c>
      <c r="K1154" s="12" t="str">
        <f t="shared" ref="K1154:K1217" si="18">TEXT(A1154,"dd-mm-yyyy") &amp; "_" &amp; TEXT(HOUR(B1154),"00")</f>
        <v>18-02-2025_00</v>
      </c>
    </row>
    <row r="1155" spans="1:11" x14ac:dyDescent="0.3">
      <c r="A1155" s="3">
        <v>45706</v>
      </c>
      <c r="B1155" s="6">
        <v>4.1666666666666664E-2</v>
      </c>
      <c r="C1155" s="2">
        <v>7.7690000000000001</v>
      </c>
      <c r="D1155" s="2">
        <v>10.115</v>
      </c>
      <c r="E1155" s="2">
        <v>12.923</v>
      </c>
      <c r="F1155" s="2">
        <v>12.01</v>
      </c>
      <c r="G1155" s="2">
        <f>YEAR(CONSUMO_UP[[#This Row],[Fecha]])</f>
        <v>2025</v>
      </c>
      <c r="H1155" s="2">
        <f>MONTH(CONSUMO_UP[[#This Row],[Fecha]])</f>
        <v>2</v>
      </c>
      <c r="I1155" s="12" t="str">
        <f>TEXT(DATE(CONSUMO_UP[[#This Row],[anio]], CONSUMO_UP[[#This Row],[mes]], CONSUMO_UP[[#This Row],[dia]]), "mmmm")</f>
        <v>February</v>
      </c>
      <c r="J1155" s="2">
        <f>DAY(CONSUMO_UP[[#This Row],[Fecha]])</f>
        <v>18</v>
      </c>
      <c r="K1155" s="12" t="str">
        <f t="shared" si="18"/>
        <v>18-02-2025_01</v>
      </c>
    </row>
    <row r="1156" spans="1:11" x14ac:dyDescent="0.3">
      <c r="A1156" s="3">
        <v>45706</v>
      </c>
      <c r="B1156" s="6">
        <v>8.3333333333333329E-2</v>
      </c>
      <c r="C1156" s="2">
        <v>7.7089999999999996</v>
      </c>
      <c r="D1156" s="2">
        <v>9.9719999999999995</v>
      </c>
      <c r="E1156" s="2">
        <v>12.75</v>
      </c>
      <c r="F1156" s="2">
        <v>11.849</v>
      </c>
      <c r="G1156" s="2">
        <f>YEAR(CONSUMO_UP[[#This Row],[Fecha]])</f>
        <v>2025</v>
      </c>
      <c r="H1156" s="2">
        <f>MONTH(CONSUMO_UP[[#This Row],[Fecha]])</f>
        <v>2</v>
      </c>
      <c r="I1156" s="12" t="str">
        <f>TEXT(DATE(CONSUMO_UP[[#This Row],[anio]], CONSUMO_UP[[#This Row],[mes]], CONSUMO_UP[[#This Row],[dia]]), "mmmm")</f>
        <v>February</v>
      </c>
      <c r="J1156" s="2">
        <f>DAY(CONSUMO_UP[[#This Row],[Fecha]])</f>
        <v>18</v>
      </c>
      <c r="K1156" s="12" t="str">
        <f t="shared" si="18"/>
        <v>18-02-2025_02</v>
      </c>
    </row>
    <row r="1157" spans="1:11" x14ac:dyDescent="0.3">
      <c r="A1157" s="3">
        <v>45706</v>
      </c>
      <c r="B1157" s="6">
        <v>0.125</v>
      </c>
      <c r="C1157" s="2">
        <v>7.7249999999999996</v>
      </c>
      <c r="D1157" s="2">
        <v>10.021000000000001</v>
      </c>
      <c r="E1157" s="2">
        <v>12.797000000000001</v>
      </c>
      <c r="F1157" s="2">
        <v>11.898</v>
      </c>
      <c r="G1157" s="2">
        <f>YEAR(CONSUMO_UP[[#This Row],[Fecha]])</f>
        <v>2025</v>
      </c>
      <c r="H1157" s="2">
        <f>MONTH(CONSUMO_UP[[#This Row],[Fecha]])</f>
        <v>2</v>
      </c>
      <c r="I1157" s="12" t="str">
        <f>TEXT(DATE(CONSUMO_UP[[#This Row],[anio]], CONSUMO_UP[[#This Row],[mes]], CONSUMO_UP[[#This Row],[dia]]), "mmmm")</f>
        <v>February</v>
      </c>
      <c r="J1157" s="2">
        <f>DAY(CONSUMO_UP[[#This Row],[Fecha]])</f>
        <v>18</v>
      </c>
      <c r="K1157" s="12" t="str">
        <f t="shared" si="18"/>
        <v>18-02-2025_03</v>
      </c>
    </row>
    <row r="1158" spans="1:11" x14ac:dyDescent="0.3">
      <c r="A1158" s="3">
        <v>45706</v>
      </c>
      <c r="B1158" s="6">
        <v>0.16666666666666666</v>
      </c>
      <c r="C1158" s="2">
        <v>7.7320000000000002</v>
      </c>
      <c r="D1158" s="2">
        <v>10.029999999999999</v>
      </c>
      <c r="E1158" s="2">
        <v>12.805</v>
      </c>
      <c r="F1158" s="2">
        <v>11.897</v>
      </c>
      <c r="G1158" s="2">
        <f>YEAR(CONSUMO_UP[[#This Row],[Fecha]])</f>
        <v>2025</v>
      </c>
      <c r="H1158" s="2">
        <f>MONTH(CONSUMO_UP[[#This Row],[Fecha]])</f>
        <v>2</v>
      </c>
      <c r="I1158" s="12" t="str">
        <f>TEXT(DATE(CONSUMO_UP[[#This Row],[anio]], CONSUMO_UP[[#This Row],[mes]], CONSUMO_UP[[#This Row],[dia]]), "mmmm")</f>
        <v>February</v>
      </c>
      <c r="J1158" s="2">
        <f>DAY(CONSUMO_UP[[#This Row],[Fecha]])</f>
        <v>18</v>
      </c>
      <c r="K1158" s="12" t="str">
        <f t="shared" si="18"/>
        <v>18-02-2025_04</v>
      </c>
    </row>
    <row r="1159" spans="1:11" x14ac:dyDescent="0.3">
      <c r="A1159" s="3">
        <v>45706</v>
      </c>
      <c r="B1159" s="6">
        <v>0.20833333333333334</v>
      </c>
      <c r="C1159" s="2">
        <v>7.7409999999999997</v>
      </c>
      <c r="D1159" s="2">
        <v>10.07</v>
      </c>
      <c r="E1159" s="2">
        <v>12.853</v>
      </c>
      <c r="F1159" s="2">
        <v>11.933</v>
      </c>
      <c r="G1159" s="2">
        <f>YEAR(CONSUMO_UP[[#This Row],[Fecha]])</f>
        <v>2025</v>
      </c>
      <c r="H1159" s="2">
        <f>MONTH(CONSUMO_UP[[#This Row],[Fecha]])</f>
        <v>2</v>
      </c>
      <c r="I1159" s="12" t="str">
        <f>TEXT(DATE(CONSUMO_UP[[#This Row],[anio]], CONSUMO_UP[[#This Row],[mes]], CONSUMO_UP[[#This Row],[dia]]), "mmmm")</f>
        <v>February</v>
      </c>
      <c r="J1159" s="2">
        <f>DAY(CONSUMO_UP[[#This Row],[Fecha]])</f>
        <v>18</v>
      </c>
      <c r="K1159" s="12" t="str">
        <f t="shared" si="18"/>
        <v>18-02-2025_05</v>
      </c>
    </row>
    <row r="1160" spans="1:11" x14ac:dyDescent="0.3">
      <c r="A1160" s="3">
        <v>45706</v>
      </c>
      <c r="B1160" s="6">
        <v>0.25</v>
      </c>
      <c r="C1160" s="2">
        <v>4.9480000000000004</v>
      </c>
      <c r="D1160" s="2">
        <v>6.3360000000000003</v>
      </c>
      <c r="E1160" s="2">
        <v>7.7329999999999997</v>
      </c>
      <c r="F1160" s="2">
        <v>7.0810000000000004</v>
      </c>
      <c r="G1160" s="2">
        <f>YEAR(CONSUMO_UP[[#This Row],[Fecha]])</f>
        <v>2025</v>
      </c>
      <c r="H1160" s="2">
        <f>MONTH(CONSUMO_UP[[#This Row],[Fecha]])</f>
        <v>2</v>
      </c>
      <c r="I1160" s="12" t="str">
        <f>TEXT(DATE(CONSUMO_UP[[#This Row],[anio]], CONSUMO_UP[[#This Row],[mes]], CONSUMO_UP[[#This Row],[dia]]), "mmmm")</f>
        <v>February</v>
      </c>
      <c r="J1160" s="2">
        <f>DAY(CONSUMO_UP[[#This Row],[Fecha]])</f>
        <v>18</v>
      </c>
      <c r="K1160" s="12" t="str">
        <f t="shared" si="18"/>
        <v>18-02-2025_06</v>
      </c>
    </row>
    <row r="1161" spans="1:11" x14ac:dyDescent="0.3">
      <c r="A1161" s="3">
        <v>45706</v>
      </c>
      <c r="B1161" s="6">
        <v>0.29166666666666669</v>
      </c>
      <c r="C1161" s="2">
        <v>0</v>
      </c>
      <c r="D1161" s="2">
        <v>0</v>
      </c>
      <c r="E1161" s="2">
        <v>0</v>
      </c>
      <c r="F1161" s="2">
        <v>0</v>
      </c>
      <c r="G1161" s="2">
        <f>YEAR(CONSUMO_UP[[#This Row],[Fecha]])</f>
        <v>2025</v>
      </c>
      <c r="H1161" s="2">
        <f>MONTH(CONSUMO_UP[[#This Row],[Fecha]])</f>
        <v>2</v>
      </c>
      <c r="I1161" s="12" t="str">
        <f>TEXT(DATE(CONSUMO_UP[[#This Row],[anio]], CONSUMO_UP[[#This Row],[mes]], CONSUMO_UP[[#This Row],[dia]]), "mmmm")</f>
        <v>February</v>
      </c>
      <c r="J1161" s="2">
        <f>DAY(CONSUMO_UP[[#This Row],[Fecha]])</f>
        <v>18</v>
      </c>
      <c r="K1161" s="12" t="str">
        <f t="shared" si="18"/>
        <v>18-02-2025_07</v>
      </c>
    </row>
    <row r="1162" spans="1:11" x14ac:dyDescent="0.3">
      <c r="A1162" s="3">
        <v>45706</v>
      </c>
      <c r="B1162" s="6">
        <v>0.33333333333333331</v>
      </c>
      <c r="C1162" s="2">
        <v>0</v>
      </c>
      <c r="D1162" s="2">
        <v>0</v>
      </c>
      <c r="E1162" s="2">
        <v>0</v>
      </c>
      <c r="F1162" s="2">
        <v>0</v>
      </c>
      <c r="G1162" s="2">
        <f>YEAR(CONSUMO_UP[[#This Row],[Fecha]])</f>
        <v>2025</v>
      </c>
      <c r="H1162" s="2">
        <f>MONTH(CONSUMO_UP[[#This Row],[Fecha]])</f>
        <v>2</v>
      </c>
      <c r="I1162" s="12" t="str">
        <f>TEXT(DATE(CONSUMO_UP[[#This Row],[anio]], CONSUMO_UP[[#This Row],[mes]], CONSUMO_UP[[#This Row],[dia]]), "mmmm")</f>
        <v>February</v>
      </c>
      <c r="J1162" s="2">
        <f>DAY(CONSUMO_UP[[#This Row],[Fecha]])</f>
        <v>18</v>
      </c>
      <c r="K1162" s="12" t="str">
        <f t="shared" si="18"/>
        <v>18-02-2025_08</v>
      </c>
    </row>
    <row r="1163" spans="1:11" x14ac:dyDescent="0.3">
      <c r="A1163" s="3">
        <v>45706</v>
      </c>
      <c r="B1163" s="6">
        <v>0.375</v>
      </c>
      <c r="C1163" s="2">
        <v>0</v>
      </c>
      <c r="D1163" s="2">
        <v>0</v>
      </c>
      <c r="E1163" s="2">
        <v>0</v>
      </c>
      <c r="F1163" s="2">
        <v>0</v>
      </c>
      <c r="G1163" s="2">
        <f>YEAR(CONSUMO_UP[[#This Row],[Fecha]])</f>
        <v>2025</v>
      </c>
      <c r="H1163" s="2">
        <f>MONTH(CONSUMO_UP[[#This Row],[Fecha]])</f>
        <v>2</v>
      </c>
      <c r="I1163" s="12" t="str">
        <f>TEXT(DATE(CONSUMO_UP[[#This Row],[anio]], CONSUMO_UP[[#This Row],[mes]], CONSUMO_UP[[#This Row],[dia]]), "mmmm")</f>
        <v>February</v>
      </c>
      <c r="J1163" s="2">
        <f>DAY(CONSUMO_UP[[#This Row],[Fecha]])</f>
        <v>18</v>
      </c>
      <c r="K1163" s="12" t="str">
        <f t="shared" si="18"/>
        <v>18-02-2025_09</v>
      </c>
    </row>
    <row r="1164" spans="1:11" x14ac:dyDescent="0.3">
      <c r="A1164" s="3">
        <v>45706</v>
      </c>
      <c r="B1164" s="6">
        <v>0.41666666666666669</v>
      </c>
      <c r="C1164" s="2">
        <v>0</v>
      </c>
      <c r="D1164" s="2">
        <v>0</v>
      </c>
      <c r="E1164" s="2">
        <v>0</v>
      </c>
      <c r="F1164" s="2">
        <v>0</v>
      </c>
      <c r="G1164" s="2">
        <f>YEAR(CONSUMO_UP[[#This Row],[Fecha]])</f>
        <v>2025</v>
      </c>
      <c r="H1164" s="2">
        <f>MONTH(CONSUMO_UP[[#This Row],[Fecha]])</f>
        <v>2</v>
      </c>
      <c r="I1164" s="12" t="str">
        <f>TEXT(DATE(CONSUMO_UP[[#This Row],[anio]], CONSUMO_UP[[#This Row],[mes]], CONSUMO_UP[[#This Row],[dia]]), "mmmm")</f>
        <v>February</v>
      </c>
      <c r="J1164" s="2">
        <f>DAY(CONSUMO_UP[[#This Row],[Fecha]])</f>
        <v>18</v>
      </c>
      <c r="K1164" s="12" t="str">
        <f t="shared" si="18"/>
        <v>18-02-2025_10</v>
      </c>
    </row>
    <row r="1165" spans="1:11" x14ac:dyDescent="0.3">
      <c r="A1165" s="3">
        <v>45706</v>
      </c>
      <c r="B1165" s="6">
        <v>0.45833333333333331</v>
      </c>
      <c r="C1165" s="2">
        <v>0</v>
      </c>
      <c r="D1165" s="2">
        <v>0</v>
      </c>
      <c r="E1165" s="2">
        <v>0</v>
      </c>
      <c r="F1165" s="2">
        <v>0</v>
      </c>
      <c r="G1165" s="2">
        <f>YEAR(CONSUMO_UP[[#This Row],[Fecha]])</f>
        <v>2025</v>
      </c>
      <c r="H1165" s="2">
        <f>MONTH(CONSUMO_UP[[#This Row],[Fecha]])</f>
        <v>2</v>
      </c>
      <c r="I1165" s="12" t="str">
        <f>TEXT(DATE(CONSUMO_UP[[#This Row],[anio]], CONSUMO_UP[[#This Row],[mes]], CONSUMO_UP[[#This Row],[dia]]), "mmmm")</f>
        <v>February</v>
      </c>
      <c r="J1165" s="2">
        <f>DAY(CONSUMO_UP[[#This Row],[Fecha]])</f>
        <v>18</v>
      </c>
      <c r="K1165" s="12" t="str">
        <f t="shared" si="18"/>
        <v>18-02-2025_11</v>
      </c>
    </row>
    <row r="1166" spans="1:11" x14ac:dyDescent="0.3">
      <c r="A1166" s="3">
        <v>45706</v>
      </c>
      <c r="B1166" s="6">
        <v>0.5</v>
      </c>
      <c r="C1166" s="2">
        <v>0</v>
      </c>
      <c r="D1166" s="2">
        <v>0</v>
      </c>
      <c r="E1166" s="2">
        <v>0</v>
      </c>
      <c r="F1166" s="2">
        <v>0</v>
      </c>
      <c r="G1166" s="2">
        <f>YEAR(CONSUMO_UP[[#This Row],[Fecha]])</f>
        <v>2025</v>
      </c>
      <c r="H1166" s="2">
        <f>MONTH(CONSUMO_UP[[#This Row],[Fecha]])</f>
        <v>2</v>
      </c>
      <c r="I1166" s="12" t="str">
        <f>TEXT(DATE(CONSUMO_UP[[#This Row],[anio]], CONSUMO_UP[[#This Row],[mes]], CONSUMO_UP[[#This Row],[dia]]), "mmmm")</f>
        <v>February</v>
      </c>
      <c r="J1166" s="2">
        <f>DAY(CONSUMO_UP[[#This Row],[Fecha]])</f>
        <v>18</v>
      </c>
      <c r="K1166" s="12" t="str">
        <f t="shared" si="18"/>
        <v>18-02-2025_12</v>
      </c>
    </row>
    <row r="1167" spans="1:11" x14ac:dyDescent="0.3">
      <c r="A1167" s="3">
        <v>45706</v>
      </c>
      <c r="B1167" s="6">
        <v>0.54166666666666663</v>
      </c>
      <c r="C1167" s="2">
        <v>0</v>
      </c>
      <c r="D1167" s="2">
        <v>0</v>
      </c>
      <c r="E1167" s="2">
        <v>0</v>
      </c>
      <c r="F1167" s="2">
        <v>0</v>
      </c>
      <c r="G1167" s="2">
        <f>YEAR(CONSUMO_UP[[#This Row],[Fecha]])</f>
        <v>2025</v>
      </c>
      <c r="H1167" s="2">
        <f>MONTH(CONSUMO_UP[[#This Row],[Fecha]])</f>
        <v>2</v>
      </c>
      <c r="I1167" s="12" t="str">
        <f>TEXT(DATE(CONSUMO_UP[[#This Row],[anio]], CONSUMO_UP[[#This Row],[mes]], CONSUMO_UP[[#This Row],[dia]]), "mmmm")</f>
        <v>February</v>
      </c>
      <c r="J1167" s="2">
        <f>DAY(CONSUMO_UP[[#This Row],[Fecha]])</f>
        <v>18</v>
      </c>
      <c r="K1167" s="12" t="str">
        <f t="shared" si="18"/>
        <v>18-02-2025_13</v>
      </c>
    </row>
    <row r="1168" spans="1:11" x14ac:dyDescent="0.3">
      <c r="A1168" s="3">
        <v>45706</v>
      </c>
      <c r="B1168" s="6">
        <v>0.58333333333333337</v>
      </c>
      <c r="C1168" s="2">
        <v>0</v>
      </c>
      <c r="D1168" s="2">
        <v>0</v>
      </c>
      <c r="E1168" s="2">
        <v>0</v>
      </c>
      <c r="F1168" s="2">
        <v>0</v>
      </c>
      <c r="G1168" s="2">
        <f>YEAR(CONSUMO_UP[[#This Row],[Fecha]])</f>
        <v>2025</v>
      </c>
      <c r="H1168" s="2">
        <f>MONTH(CONSUMO_UP[[#This Row],[Fecha]])</f>
        <v>2</v>
      </c>
      <c r="I1168" s="12" t="str">
        <f>TEXT(DATE(CONSUMO_UP[[#This Row],[anio]], CONSUMO_UP[[#This Row],[mes]], CONSUMO_UP[[#This Row],[dia]]), "mmmm")</f>
        <v>February</v>
      </c>
      <c r="J1168" s="2">
        <f>DAY(CONSUMO_UP[[#This Row],[Fecha]])</f>
        <v>18</v>
      </c>
      <c r="K1168" s="12" t="str">
        <f t="shared" si="18"/>
        <v>18-02-2025_14</v>
      </c>
    </row>
    <row r="1169" spans="1:11" x14ac:dyDescent="0.3">
      <c r="A1169" s="3">
        <v>45706</v>
      </c>
      <c r="B1169" s="6">
        <v>0.625</v>
      </c>
      <c r="C1169" s="2">
        <v>0</v>
      </c>
      <c r="D1169" s="2">
        <v>0</v>
      </c>
      <c r="E1169" s="2">
        <v>0</v>
      </c>
      <c r="F1169" s="2">
        <v>0</v>
      </c>
      <c r="G1169" s="2">
        <f>YEAR(CONSUMO_UP[[#This Row],[Fecha]])</f>
        <v>2025</v>
      </c>
      <c r="H1169" s="2">
        <f>MONTH(CONSUMO_UP[[#This Row],[Fecha]])</f>
        <v>2</v>
      </c>
      <c r="I1169" s="12" t="str">
        <f>TEXT(DATE(CONSUMO_UP[[#This Row],[anio]], CONSUMO_UP[[#This Row],[mes]], CONSUMO_UP[[#This Row],[dia]]), "mmmm")</f>
        <v>February</v>
      </c>
      <c r="J1169" s="2">
        <f>DAY(CONSUMO_UP[[#This Row],[Fecha]])</f>
        <v>18</v>
      </c>
      <c r="K1169" s="12" t="str">
        <f t="shared" si="18"/>
        <v>18-02-2025_15</v>
      </c>
    </row>
    <row r="1170" spans="1:11" x14ac:dyDescent="0.3">
      <c r="A1170" s="3">
        <v>45706</v>
      </c>
      <c r="B1170" s="6">
        <v>0.66666666666666663</v>
      </c>
      <c r="C1170" s="2">
        <v>0</v>
      </c>
      <c r="D1170" s="2">
        <v>0</v>
      </c>
      <c r="E1170" s="2">
        <v>0</v>
      </c>
      <c r="F1170" s="2">
        <v>0</v>
      </c>
      <c r="G1170" s="2">
        <f>YEAR(CONSUMO_UP[[#This Row],[Fecha]])</f>
        <v>2025</v>
      </c>
      <c r="H1170" s="2">
        <f>MONTH(CONSUMO_UP[[#This Row],[Fecha]])</f>
        <v>2</v>
      </c>
      <c r="I1170" s="12" t="str">
        <f>TEXT(DATE(CONSUMO_UP[[#This Row],[anio]], CONSUMO_UP[[#This Row],[mes]], CONSUMO_UP[[#This Row],[dia]]), "mmmm")</f>
        <v>February</v>
      </c>
      <c r="J1170" s="2">
        <f>DAY(CONSUMO_UP[[#This Row],[Fecha]])</f>
        <v>18</v>
      </c>
      <c r="K1170" s="12" t="str">
        <f t="shared" si="18"/>
        <v>18-02-2025_16</v>
      </c>
    </row>
    <row r="1171" spans="1:11" x14ac:dyDescent="0.3">
      <c r="A1171" s="3">
        <v>45706</v>
      </c>
      <c r="B1171" s="6">
        <v>0.70833333333333337</v>
      </c>
      <c r="C1171" s="2">
        <v>0</v>
      </c>
      <c r="D1171" s="2">
        <v>0</v>
      </c>
      <c r="E1171" s="2">
        <v>0</v>
      </c>
      <c r="F1171" s="2">
        <v>0</v>
      </c>
      <c r="G1171" s="2">
        <f>YEAR(CONSUMO_UP[[#This Row],[Fecha]])</f>
        <v>2025</v>
      </c>
      <c r="H1171" s="2">
        <f>MONTH(CONSUMO_UP[[#This Row],[Fecha]])</f>
        <v>2</v>
      </c>
      <c r="I1171" s="12" t="str">
        <f>TEXT(DATE(CONSUMO_UP[[#This Row],[anio]], CONSUMO_UP[[#This Row],[mes]], CONSUMO_UP[[#This Row],[dia]]), "mmmm")</f>
        <v>February</v>
      </c>
      <c r="J1171" s="2">
        <f>DAY(CONSUMO_UP[[#This Row],[Fecha]])</f>
        <v>18</v>
      </c>
      <c r="K1171" s="12" t="str">
        <f t="shared" si="18"/>
        <v>18-02-2025_17</v>
      </c>
    </row>
    <row r="1172" spans="1:11" x14ac:dyDescent="0.3">
      <c r="A1172" s="3">
        <v>45706</v>
      </c>
      <c r="B1172" s="6">
        <v>0.75</v>
      </c>
      <c r="C1172" s="2">
        <v>5.07</v>
      </c>
      <c r="D1172" s="2">
        <v>5.7629999999999999</v>
      </c>
      <c r="E1172" s="2">
        <v>5.6109999999999998</v>
      </c>
      <c r="F1172" s="2">
        <v>5.6639999999999997</v>
      </c>
      <c r="G1172" s="2">
        <f>YEAR(CONSUMO_UP[[#This Row],[Fecha]])</f>
        <v>2025</v>
      </c>
      <c r="H1172" s="2">
        <f>MONTH(CONSUMO_UP[[#This Row],[Fecha]])</f>
        <v>2</v>
      </c>
      <c r="I1172" s="12" t="str">
        <f>TEXT(DATE(CONSUMO_UP[[#This Row],[anio]], CONSUMO_UP[[#This Row],[mes]], CONSUMO_UP[[#This Row],[dia]]), "mmmm")</f>
        <v>February</v>
      </c>
      <c r="J1172" s="2">
        <f>DAY(CONSUMO_UP[[#This Row],[Fecha]])</f>
        <v>18</v>
      </c>
      <c r="K1172" s="12" t="str">
        <f t="shared" si="18"/>
        <v>18-02-2025_18</v>
      </c>
    </row>
    <row r="1173" spans="1:11" x14ac:dyDescent="0.3">
      <c r="A1173" s="3">
        <v>45706</v>
      </c>
      <c r="B1173" s="6">
        <v>0.79166666666666663</v>
      </c>
      <c r="C1173" s="2">
        <v>7.2119999999999997</v>
      </c>
      <c r="D1173" s="2">
        <v>9.8629999999999995</v>
      </c>
      <c r="E1173" s="2">
        <v>12.653</v>
      </c>
      <c r="F1173" s="2">
        <v>11.744999999999999</v>
      </c>
      <c r="G1173" s="2">
        <f>YEAR(CONSUMO_UP[[#This Row],[Fecha]])</f>
        <v>2025</v>
      </c>
      <c r="H1173" s="2">
        <f>MONTH(CONSUMO_UP[[#This Row],[Fecha]])</f>
        <v>2</v>
      </c>
      <c r="I1173" s="12" t="str">
        <f>TEXT(DATE(CONSUMO_UP[[#This Row],[anio]], CONSUMO_UP[[#This Row],[mes]], CONSUMO_UP[[#This Row],[dia]]), "mmmm")</f>
        <v>February</v>
      </c>
      <c r="J1173" s="2">
        <f>DAY(CONSUMO_UP[[#This Row],[Fecha]])</f>
        <v>18</v>
      </c>
      <c r="K1173" s="12" t="str">
        <f t="shared" si="18"/>
        <v>18-02-2025_19</v>
      </c>
    </row>
    <row r="1174" spans="1:11" x14ac:dyDescent="0.3">
      <c r="A1174" s="3">
        <v>45706</v>
      </c>
      <c r="B1174" s="6">
        <v>0.83333333333333337</v>
      </c>
      <c r="C1174" s="2">
        <v>7.6239999999999997</v>
      </c>
      <c r="D1174" s="2">
        <v>9.84</v>
      </c>
      <c r="E1174" s="2">
        <v>12.666</v>
      </c>
      <c r="F1174" s="2">
        <v>11.711</v>
      </c>
      <c r="G1174" s="2">
        <f>YEAR(CONSUMO_UP[[#This Row],[Fecha]])</f>
        <v>2025</v>
      </c>
      <c r="H1174" s="2">
        <f>MONTH(CONSUMO_UP[[#This Row],[Fecha]])</f>
        <v>2</v>
      </c>
      <c r="I1174" s="12" t="str">
        <f>TEXT(DATE(CONSUMO_UP[[#This Row],[anio]], CONSUMO_UP[[#This Row],[mes]], CONSUMO_UP[[#This Row],[dia]]), "mmmm")</f>
        <v>February</v>
      </c>
      <c r="J1174" s="2">
        <f>DAY(CONSUMO_UP[[#This Row],[Fecha]])</f>
        <v>18</v>
      </c>
      <c r="K1174" s="12" t="str">
        <f t="shared" si="18"/>
        <v>18-02-2025_20</v>
      </c>
    </row>
    <row r="1175" spans="1:11" x14ac:dyDescent="0.3">
      <c r="A1175" s="3">
        <v>45706</v>
      </c>
      <c r="B1175" s="6">
        <v>0.875</v>
      </c>
      <c r="C1175" s="2">
        <v>7.5990000000000002</v>
      </c>
      <c r="D1175" s="2">
        <v>9.7859999999999996</v>
      </c>
      <c r="E1175" s="2">
        <v>12.599</v>
      </c>
      <c r="F1175" s="2">
        <v>11.662000000000001</v>
      </c>
      <c r="G1175" s="2">
        <f>YEAR(CONSUMO_UP[[#This Row],[Fecha]])</f>
        <v>2025</v>
      </c>
      <c r="H1175" s="2">
        <f>MONTH(CONSUMO_UP[[#This Row],[Fecha]])</f>
        <v>2</v>
      </c>
      <c r="I1175" s="12" t="str">
        <f>TEXT(DATE(CONSUMO_UP[[#This Row],[anio]], CONSUMO_UP[[#This Row],[mes]], CONSUMO_UP[[#This Row],[dia]]), "mmmm")</f>
        <v>February</v>
      </c>
      <c r="J1175" s="2">
        <f>DAY(CONSUMO_UP[[#This Row],[Fecha]])</f>
        <v>18</v>
      </c>
      <c r="K1175" s="12" t="str">
        <f t="shared" si="18"/>
        <v>18-02-2025_21</v>
      </c>
    </row>
    <row r="1176" spans="1:11" x14ac:dyDescent="0.3">
      <c r="A1176" s="3">
        <v>45706</v>
      </c>
      <c r="B1176" s="6">
        <v>0.91666666666666663</v>
      </c>
      <c r="C1176" s="2">
        <v>7.649</v>
      </c>
      <c r="D1176" s="2">
        <v>9.8390000000000004</v>
      </c>
      <c r="E1176" s="2">
        <v>12.657999999999999</v>
      </c>
      <c r="F1176" s="2">
        <v>11.721</v>
      </c>
      <c r="G1176" s="2">
        <f>YEAR(CONSUMO_UP[[#This Row],[Fecha]])</f>
        <v>2025</v>
      </c>
      <c r="H1176" s="2">
        <f>MONTH(CONSUMO_UP[[#This Row],[Fecha]])</f>
        <v>2</v>
      </c>
      <c r="I1176" s="12" t="str">
        <f>TEXT(DATE(CONSUMO_UP[[#This Row],[anio]], CONSUMO_UP[[#This Row],[mes]], CONSUMO_UP[[#This Row],[dia]]), "mmmm")</f>
        <v>February</v>
      </c>
      <c r="J1176" s="2">
        <f>DAY(CONSUMO_UP[[#This Row],[Fecha]])</f>
        <v>18</v>
      </c>
      <c r="K1176" s="12" t="str">
        <f t="shared" si="18"/>
        <v>18-02-2025_22</v>
      </c>
    </row>
    <row r="1177" spans="1:11" x14ac:dyDescent="0.3">
      <c r="A1177" s="3">
        <v>45706</v>
      </c>
      <c r="B1177" s="6">
        <v>0.95833333333333337</v>
      </c>
      <c r="C1177" s="2">
        <v>7.6909999999999998</v>
      </c>
      <c r="D1177" s="2">
        <v>9.9009999999999998</v>
      </c>
      <c r="E1177" s="2">
        <v>12.708</v>
      </c>
      <c r="F1177" s="2">
        <v>11.77</v>
      </c>
      <c r="G1177" s="2">
        <f>YEAR(CONSUMO_UP[[#This Row],[Fecha]])</f>
        <v>2025</v>
      </c>
      <c r="H1177" s="2">
        <f>MONTH(CONSUMO_UP[[#This Row],[Fecha]])</f>
        <v>2</v>
      </c>
      <c r="I1177" s="12" t="str">
        <f>TEXT(DATE(CONSUMO_UP[[#This Row],[anio]], CONSUMO_UP[[#This Row],[mes]], CONSUMO_UP[[#This Row],[dia]]), "mmmm")</f>
        <v>February</v>
      </c>
      <c r="J1177" s="2">
        <f>DAY(CONSUMO_UP[[#This Row],[Fecha]])</f>
        <v>18</v>
      </c>
      <c r="K1177" s="12" t="str">
        <f t="shared" si="18"/>
        <v>18-02-2025_23</v>
      </c>
    </row>
    <row r="1178" spans="1:11" x14ac:dyDescent="0.3">
      <c r="A1178" s="3">
        <v>45707</v>
      </c>
      <c r="B1178" s="6">
        <v>0</v>
      </c>
      <c r="C1178" s="2">
        <v>7.7370000000000001</v>
      </c>
      <c r="D1178" s="2">
        <v>9.99</v>
      </c>
      <c r="E1178" s="2">
        <v>12.798999999999999</v>
      </c>
      <c r="F1178" s="2">
        <v>11.875</v>
      </c>
      <c r="G1178" s="2">
        <f>YEAR(CONSUMO_UP[[#This Row],[Fecha]])</f>
        <v>2025</v>
      </c>
      <c r="H1178" s="2">
        <f>MONTH(CONSUMO_UP[[#This Row],[Fecha]])</f>
        <v>2</v>
      </c>
      <c r="I1178" s="12" t="str">
        <f>TEXT(DATE(CONSUMO_UP[[#This Row],[anio]], CONSUMO_UP[[#This Row],[mes]], CONSUMO_UP[[#This Row],[dia]]), "mmmm")</f>
        <v>February</v>
      </c>
      <c r="J1178" s="2">
        <f>DAY(CONSUMO_UP[[#This Row],[Fecha]])</f>
        <v>19</v>
      </c>
      <c r="K1178" s="12" t="str">
        <f t="shared" si="18"/>
        <v>19-02-2025_00</v>
      </c>
    </row>
    <row r="1179" spans="1:11" x14ac:dyDescent="0.3">
      <c r="A1179" s="3">
        <v>45707</v>
      </c>
      <c r="B1179" s="6">
        <v>4.1666666666666664E-2</v>
      </c>
      <c r="C1179" s="2">
        <v>7.7539999999999996</v>
      </c>
      <c r="D1179" s="2">
        <v>10.055999999999999</v>
      </c>
      <c r="E1179" s="2">
        <v>12.853</v>
      </c>
      <c r="F1179" s="2">
        <v>11.933</v>
      </c>
      <c r="G1179" s="2">
        <f>YEAR(CONSUMO_UP[[#This Row],[Fecha]])</f>
        <v>2025</v>
      </c>
      <c r="H1179" s="2">
        <f>MONTH(CONSUMO_UP[[#This Row],[Fecha]])</f>
        <v>2</v>
      </c>
      <c r="I1179" s="12" t="str">
        <f>TEXT(DATE(CONSUMO_UP[[#This Row],[anio]], CONSUMO_UP[[#This Row],[mes]], CONSUMO_UP[[#This Row],[dia]]), "mmmm")</f>
        <v>February</v>
      </c>
      <c r="J1179" s="2">
        <f>DAY(CONSUMO_UP[[#This Row],[Fecha]])</f>
        <v>19</v>
      </c>
      <c r="K1179" s="12" t="str">
        <f t="shared" si="18"/>
        <v>19-02-2025_01</v>
      </c>
    </row>
    <row r="1180" spans="1:11" x14ac:dyDescent="0.3">
      <c r="A1180" s="3">
        <v>45707</v>
      </c>
      <c r="B1180" s="6">
        <v>8.3333333333333329E-2</v>
      </c>
      <c r="C1180" s="2">
        <v>7.7519999999999998</v>
      </c>
      <c r="D1180" s="2">
        <v>10.084</v>
      </c>
      <c r="E1180" s="2">
        <v>12.887</v>
      </c>
      <c r="F1180" s="2">
        <v>11.965</v>
      </c>
      <c r="G1180" s="2">
        <f>YEAR(CONSUMO_UP[[#This Row],[Fecha]])</f>
        <v>2025</v>
      </c>
      <c r="H1180" s="2">
        <f>MONTH(CONSUMO_UP[[#This Row],[Fecha]])</f>
        <v>2</v>
      </c>
      <c r="I1180" s="12" t="str">
        <f>TEXT(DATE(CONSUMO_UP[[#This Row],[anio]], CONSUMO_UP[[#This Row],[mes]], CONSUMO_UP[[#This Row],[dia]]), "mmmm")</f>
        <v>February</v>
      </c>
      <c r="J1180" s="2">
        <f>DAY(CONSUMO_UP[[#This Row],[Fecha]])</f>
        <v>19</v>
      </c>
      <c r="K1180" s="12" t="str">
        <f t="shared" si="18"/>
        <v>19-02-2025_02</v>
      </c>
    </row>
    <row r="1181" spans="1:11" x14ac:dyDescent="0.3">
      <c r="A1181" s="3">
        <v>45707</v>
      </c>
      <c r="B1181" s="6">
        <v>0.125</v>
      </c>
      <c r="C1181" s="2">
        <v>7.7439999999999998</v>
      </c>
      <c r="D1181" s="2">
        <v>10.138</v>
      </c>
      <c r="E1181" s="2">
        <v>12.946</v>
      </c>
      <c r="F1181" s="2">
        <v>12.031000000000001</v>
      </c>
      <c r="G1181" s="2">
        <f>YEAR(CONSUMO_UP[[#This Row],[Fecha]])</f>
        <v>2025</v>
      </c>
      <c r="H1181" s="2">
        <f>MONTH(CONSUMO_UP[[#This Row],[Fecha]])</f>
        <v>2</v>
      </c>
      <c r="I1181" s="12" t="str">
        <f>TEXT(DATE(CONSUMO_UP[[#This Row],[anio]], CONSUMO_UP[[#This Row],[mes]], CONSUMO_UP[[#This Row],[dia]]), "mmmm")</f>
        <v>February</v>
      </c>
      <c r="J1181" s="2">
        <f>DAY(CONSUMO_UP[[#This Row],[Fecha]])</f>
        <v>19</v>
      </c>
      <c r="K1181" s="12" t="str">
        <f t="shared" si="18"/>
        <v>19-02-2025_03</v>
      </c>
    </row>
    <row r="1182" spans="1:11" x14ac:dyDescent="0.3">
      <c r="A1182" s="3">
        <v>45707</v>
      </c>
      <c r="B1182" s="6">
        <v>0.16666666666666666</v>
      </c>
      <c r="C1182" s="2">
        <v>7.7560000000000002</v>
      </c>
      <c r="D1182" s="2">
        <v>10.093</v>
      </c>
      <c r="E1182" s="2">
        <v>12.879</v>
      </c>
      <c r="F1182" s="2">
        <v>11.965999999999999</v>
      </c>
      <c r="G1182" s="2">
        <f>YEAR(CONSUMO_UP[[#This Row],[Fecha]])</f>
        <v>2025</v>
      </c>
      <c r="H1182" s="2">
        <f>MONTH(CONSUMO_UP[[#This Row],[Fecha]])</f>
        <v>2</v>
      </c>
      <c r="I1182" s="12" t="str">
        <f>TEXT(DATE(CONSUMO_UP[[#This Row],[anio]], CONSUMO_UP[[#This Row],[mes]], CONSUMO_UP[[#This Row],[dia]]), "mmmm")</f>
        <v>February</v>
      </c>
      <c r="J1182" s="2">
        <f>DAY(CONSUMO_UP[[#This Row],[Fecha]])</f>
        <v>19</v>
      </c>
      <c r="K1182" s="12" t="str">
        <f t="shared" si="18"/>
        <v>19-02-2025_04</v>
      </c>
    </row>
    <row r="1183" spans="1:11" x14ac:dyDescent="0.3">
      <c r="A1183" s="3">
        <v>45707</v>
      </c>
      <c r="B1183" s="6">
        <v>0.20833333333333334</v>
      </c>
      <c r="C1183" s="2">
        <v>7.7439999999999998</v>
      </c>
      <c r="D1183" s="2">
        <v>10.057</v>
      </c>
      <c r="E1183" s="2">
        <v>12.833</v>
      </c>
      <c r="F1183" s="2">
        <v>11.914</v>
      </c>
      <c r="G1183" s="2">
        <f>YEAR(CONSUMO_UP[[#This Row],[Fecha]])</f>
        <v>2025</v>
      </c>
      <c r="H1183" s="2">
        <f>MONTH(CONSUMO_UP[[#This Row],[Fecha]])</f>
        <v>2</v>
      </c>
      <c r="I1183" s="12" t="str">
        <f>TEXT(DATE(CONSUMO_UP[[#This Row],[anio]], CONSUMO_UP[[#This Row],[mes]], CONSUMO_UP[[#This Row],[dia]]), "mmmm")</f>
        <v>February</v>
      </c>
      <c r="J1183" s="2">
        <f>DAY(CONSUMO_UP[[#This Row],[Fecha]])</f>
        <v>19</v>
      </c>
      <c r="K1183" s="12" t="str">
        <f t="shared" si="18"/>
        <v>19-02-2025_05</v>
      </c>
    </row>
    <row r="1184" spans="1:11" x14ac:dyDescent="0.3">
      <c r="A1184" s="3">
        <v>45707</v>
      </c>
      <c r="B1184" s="6">
        <v>0.25</v>
      </c>
      <c r="C1184" s="2">
        <v>4.7069999999999999</v>
      </c>
      <c r="D1184" s="2">
        <v>5.9749999999999996</v>
      </c>
      <c r="E1184" s="2">
        <v>7.8419999999999996</v>
      </c>
      <c r="F1184" s="2">
        <v>7.0730000000000004</v>
      </c>
      <c r="G1184" s="2">
        <f>YEAR(CONSUMO_UP[[#This Row],[Fecha]])</f>
        <v>2025</v>
      </c>
      <c r="H1184" s="2">
        <f>MONTH(CONSUMO_UP[[#This Row],[Fecha]])</f>
        <v>2</v>
      </c>
      <c r="I1184" s="12" t="str">
        <f>TEXT(DATE(CONSUMO_UP[[#This Row],[anio]], CONSUMO_UP[[#This Row],[mes]], CONSUMO_UP[[#This Row],[dia]]), "mmmm")</f>
        <v>February</v>
      </c>
      <c r="J1184" s="2">
        <f>DAY(CONSUMO_UP[[#This Row],[Fecha]])</f>
        <v>19</v>
      </c>
      <c r="K1184" s="12" t="str">
        <f t="shared" si="18"/>
        <v>19-02-2025_06</v>
      </c>
    </row>
    <row r="1185" spans="1:11" x14ac:dyDescent="0.3">
      <c r="A1185" s="3">
        <v>45707</v>
      </c>
      <c r="B1185" s="6">
        <v>0.29166666666666669</v>
      </c>
      <c r="C1185" s="2">
        <v>0</v>
      </c>
      <c r="D1185" s="2">
        <v>0</v>
      </c>
      <c r="E1185" s="2">
        <v>0</v>
      </c>
      <c r="F1185" s="2">
        <v>0</v>
      </c>
      <c r="G1185" s="2">
        <f>YEAR(CONSUMO_UP[[#This Row],[Fecha]])</f>
        <v>2025</v>
      </c>
      <c r="H1185" s="2">
        <f>MONTH(CONSUMO_UP[[#This Row],[Fecha]])</f>
        <v>2</v>
      </c>
      <c r="I1185" s="12" t="str">
        <f>TEXT(DATE(CONSUMO_UP[[#This Row],[anio]], CONSUMO_UP[[#This Row],[mes]], CONSUMO_UP[[#This Row],[dia]]), "mmmm")</f>
        <v>February</v>
      </c>
      <c r="J1185" s="2">
        <f>DAY(CONSUMO_UP[[#This Row],[Fecha]])</f>
        <v>19</v>
      </c>
      <c r="K1185" s="12" t="str">
        <f t="shared" si="18"/>
        <v>19-02-2025_07</v>
      </c>
    </row>
    <row r="1186" spans="1:11" x14ac:dyDescent="0.3">
      <c r="A1186" s="3">
        <v>45707</v>
      </c>
      <c r="B1186" s="6">
        <v>0.33333333333333331</v>
      </c>
      <c r="C1186" s="2">
        <v>0</v>
      </c>
      <c r="D1186" s="2">
        <v>0</v>
      </c>
      <c r="E1186" s="2">
        <v>0</v>
      </c>
      <c r="F1186" s="2">
        <v>0</v>
      </c>
      <c r="G1186" s="2">
        <f>YEAR(CONSUMO_UP[[#This Row],[Fecha]])</f>
        <v>2025</v>
      </c>
      <c r="H1186" s="2">
        <f>MONTH(CONSUMO_UP[[#This Row],[Fecha]])</f>
        <v>2</v>
      </c>
      <c r="I1186" s="12" t="str">
        <f>TEXT(DATE(CONSUMO_UP[[#This Row],[anio]], CONSUMO_UP[[#This Row],[mes]], CONSUMO_UP[[#This Row],[dia]]), "mmmm")</f>
        <v>February</v>
      </c>
      <c r="J1186" s="2">
        <f>DAY(CONSUMO_UP[[#This Row],[Fecha]])</f>
        <v>19</v>
      </c>
      <c r="K1186" s="12" t="str">
        <f t="shared" si="18"/>
        <v>19-02-2025_08</v>
      </c>
    </row>
    <row r="1187" spans="1:11" x14ac:dyDescent="0.3">
      <c r="A1187" s="3">
        <v>45707</v>
      </c>
      <c r="B1187" s="6">
        <v>0.375</v>
      </c>
      <c r="C1187" s="2">
        <v>0</v>
      </c>
      <c r="D1187" s="2">
        <v>0</v>
      </c>
      <c r="E1187" s="2">
        <v>0</v>
      </c>
      <c r="F1187" s="2">
        <v>0</v>
      </c>
      <c r="G1187" s="2">
        <f>YEAR(CONSUMO_UP[[#This Row],[Fecha]])</f>
        <v>2025</v>
      </c>
      <c r="H1187" s="2">
        <f>MONTH(CONSUMO_UP[[#This Row],[Fecha]])</f>
        <v>2</v>
      </c>
      <c r="I1187" s="12" t="str">
        <f>TEXT(DATE(CONSUMO_UP[[#This Row],[anio]], CONSUMO_UP[[#This Row],[mes]], CONSUMO_UP[[#This Row],[dia]]), "mmmm")</f>
        <v>February</v>
      </c>
      <c r="J1187" s="2">
        <f>DAY(CONSUMO_UP[[#This Row],[Fecha]])</f>
        <v>19</v>
      </c>
      <c r="K1187" s="12" t="str">
        <f t="shared" si="18"/>
        <v>19-02-2025_09</v>
      </c>
    </row>
    <row r="1188" spans="1:11" x14ac:dyDescent="0.3">
      <c r="A1188" s="3">
        <v>45707</v>
      </c>
      <c r="B1188" s="6">
        <v>0.41666666666666669</v>
      </c>
      <c r="C1188" s="2">
        <v>0</v>
      </c>
      <c r="D1188" s="2">
        <v>0</v>
      </c>
      <c r="E1188" s="2">
        <v>0</v>
      </c>
      <c r="F1188" s="2">
        <v>0</v>
      </c>
      <c r="G1188" s="2">
        <f>YEAR(CONSUMO_UP[[#This Row],[Fecha]])</f>
        <v>2025</v>
      </c>
      <c r="H1188" s="2">
        <f>MONTH(CONSUMO_UP[[#This Row],[Fecha]])</f>
        <v>2</v>
      </c>
      <c r="I1188" s="12" t="str">
        <f>TEXT(DATE(CONSUMO_UP[[#This Row],[anio]], CONSUMO_UP[[#This Row],[mes]], CONSUMO_UP[[#This Row],[dia]]), "mmmm")</f>
        <v>February</v>
      </c>
      <c r="J1188" s="2">
        <f>DAY(CONSUMO_UP[[#This Row],[Fecha]])</f>
        <v>19</v>
      </c>
      <c r="K1188" s="12" t="str">
        <f t="shared" si="18"/>
        <v>19-02-2025_10</v>
      </c>
    </row>
    <row r="1189" spans="1:11" x14ac:dyDescent="0.3">
      <c r="A1189" s="3">
        <v>45707</v>
      </c>
      <c r="B1189" s="6">
        <v>0.45833333333333331</v>
      </c>
      <c r="C1189" s="2">
        <v>0</v>
      </c>
      <c r="D1189" s="2">
        <v>0</v>
      </c>
      <c r="E1189" s="2">
        <v>0</v>
      </c>
      <c r="F1189" s="2">
        <v>0</v>
      </c>
      <c r="G1189" s="2">
        <f>YEAR(CONSUMO_UP[[#This Row],[Fecha]])</f>
        <v>2025</v>
      </c>
      <c r="H1189" s="2">
        <f>MONTH(CONSUMO_UP[[#This Row],[Fecha]])</f>
        <v>2</v>
      </c>
      <c r="I1189" s="12" t="str">
        <f>TEXT(DATE(CONSUMO_UP[[#This Row],[anio]], CONSUMO_UP[[#This Row],[mes]], CONSUMO_UP[[#This Row],[dia]]), "mmmm")</f>
        <v>February</v>
      </c>
      <c r="J1189" s="2">
        <f>DAY(CONSUMO_UP[[#This Row],[Fecha]])</f>
        <v>19</v>
      </c>
      <c r="K1189" s="12" t="str">
        <f t="shared" si="18"/>
        <v>19-02-2025_11</v>
      </c>
    </row>
    <row r="1190" spans="1:11" x14ac:dyDescent="0.3">
      <c r="A1190" s="3">
        <v>45707</v>
      </c>
      <c r="B1190" s="6">
        <v>0.5</v>
      </c>
      <c r="C1190" s="2">
        <v>0</v>
      </c>
      <c r="D1190" s="2">
        <v>0</v>
      </c>
      <c r="E1190" s="2">
        <v>0</v>
      </c>
      <c r="F1190" s="2">
        <v>0</v>
      </c>
      <c r="G1190" s="2">
        <f>YEAR(CONSUMO_UP[[#This Row],[Fecha]])</f>
        <v>2025</v>
      </c>
      <c r="H1190" s="2">
        <f>MONTH(CONSUMO_UP[[#This Row],[Fecha]])</f>
        <v>2</v>
      </c>
      <c r="I1190" s="12" t="str">
        <f>TEXT(DATE(CONSUMO_UP[[#This Row],[anio]], CONSUMO_UP[[#This Row],[mes]], CONSUMO_UP[[#This Row],[dia]]), "mmmm")</f>
        <v>February</v>
      </c>
      <c r="J1190" s="2">
        <f>DAY(CONSUMO_UP[[#This Row],[Fecha]])</f>
        <v>19</v>
      </c>
      <c r="K1190" s="12" t="str">
        <f t="shared" si="18"/>
        <v>19-02-2025_12</v>
      </c>
    </row>
    <row r="1191" spans="1:11" x14ac:dyDescent="0.3">
      <c r="A1191" s="3">
        <v>45707</v>
      </c>
      <c r="B1191" s="6">
        <v>0.54166666666666663</v>
      </c>
      <c r="C1191" s="2">
        <v>0</v>
      </c>
      <c r="D1191" s="2">
        <v>0</v>
      </c>
      <c r="E1191" s="2">
        <v>0</v>
      </c>
      <c r="F1191" s="2">
        <v>0</v>
      </c>
      <c r="G1191" s="2">
        <f>YEAR(CONSUMO_UP[[#This Row],[Fecha]])</f>
        <v>2025</v>
      </c>
      <c r="H1191" s="2">
        <f>MONTH(CONSUMO_UP[[#This Row],[Fecha]])</f>
        <v>2</v>
      </c>
      <c r="I1191" s="12" t="str">
        <f>TEXT(DATE(CONSUMO_UP[[#This Row],[anio]], CONSUMO_UP[[#This Row],[mes]], CONSUMO_UP[[#This Row],[dia]]), "mmmm")</f>
        <v>February</v>
      </c>
      <c r="J1191" s="2">
        <f>DAY(CONSUMO_UP[[#This Row],[Fecha]])</f>
        <v>19</v>
      </c>
      <c r="K1191" s="12" t="str">
        <f t="shared" si="18"/>
        <v>19-02-2025_13</v>
      </c>
    </row>
    <row r="1192" spans="1:11" x14ac:dyDescent="0.3">
      <c r="A1192" s="3">
        <v>45707</v>
      </c>
      <c r="B1192" s="6">
        <v>0.58333333333333337</v>
      </c>
      <c r="C1192" s="2">
        <v>0</v>
      </c>
      <c r="D1192" s="2">
        <v>0</v>
      </c>
      <c r="E1192" s="2">
        <v>0</v>
      </c>
      <c r="F1192" s="2">
        <v>0</v>
      </c>
      <c r="G1192" s="2">
        <f>YEAR(CONSUMO_UP[[#This Row],[Fecha]])</f>
        <v>2025</v>
      </c>
      <c r="H1192" s="2">
        <f>MONTH(CONSUMO_UP[[#This Row],[Fecha]])</f>
        <v>2</v>
      </c>
      <c r="I1192" s="12" t="str">
        <f>TEXT(DATE(CONSUMO_UP[[#This Row],[anio]], CONSUMO_UP[[#This Row],[mes]], CONSUMO_UP[[#This Row],[dia]]), "mmmm")</f>
        <v>February</v>
      </c>
      <c r="J1192" s="2">
        <f>DAY(CONSUMO_UP[[#This Row],[Fecha]])</f>
        <v>19</v>
      </c>
      <c r="K1192" s="12" t="str">
        <f t="shared" si="18"/>
        <v>19-02-2025_14</v>
      </c>
    </row>
    <row r="1193" spans="1:11" x14ac:dyDescent="0.3">
      <c r="A1193" s="3">
        <v>45707</v>
      </c>
      <c r="B1193" s="6">
        <v>0.625</v>
      </c>
      <c r="C1193" s="2">
        <v>0</v>
      </c>
      <c r="D1193" s="2">
        <v>0</v>
      </c>
      <c r="E1193" s="2">
        <v>0</v>
      </c>
      <c r="F1193" s="2">
        <v>0</v>
      </c>
      <c r="G1193" s="2">
        <f>YEAR(CONSUMO_UP[[#This Row],[Fecha]])</f>
        <v>2025</v>
      </c>
      <c r="H1193" s="2">
        <f>MONTH(CONSUMO_UP[[#This Row],[Fecha]])</f>
        <v>2</v>
      </c>
      <c r="I1193" s="12" t="str">
        <f>TEXT(DATE(CONSUMO_UP[[#This Row],[anio]], CONSUMO_UP[[#This Row],[mes]], CONSUMO_UP[[#This Row],[dia]]), "mmmm")</f>
        <v>February</v>
      </c>
      <c r="J1193" s="2">
        <f>DAY(CONSUMO_UP[[#This Row],[Fecha]])</f>
        <v>19</v>
      </c>
      <c r="K1193" s="12" t="str">
        <f t="shared" si="18"/>
        <v>19-02-2025_15</v>
      </c>
    </row>
    <row r="1194" spans="1:11" x14ac:dyDescent="0.3">
      <c r="A1194" s="3">
        <v>45707</v>
      </c>
      <c r="B1194" s="6">
        <v>0.66666666666666663</v>
      </c>
      <c r="C1194" s="2">
        <v>0</v>
      </c>
      <c r="D1194" s="2">
        <v>0</v>
      </c>
      <c r="E1194" s="2">
        <v>0</v>
      </c>
      <c r="F1194" s="2">
        <v>0</v>
      </c>
      <c r="G1194" s="2">
        <f>YEAR(CONSUMO_UP[[#This Row],[Fecha]])</f>
        <v>2025</v>
      </c>
      <c r="H1194" s="2">
        <f>MONTH(CONSUMO_UP[[#This Row],[Fecha]])</f>
        <v>2</v>
      </c>
      <c r="I1194" s="12" t="str">
        <f>TEXT(DATE(CONSUMO_UP[[#This Row],[anio]], CONSUMO_UP[[#This Row],[mes]], CONSUMO_UP[[#This Row],[dia]]), "mmmm")</f>
        <v>February</v>
      </c>
      <c r="J1194" s="2">
        <f>DAY(CONSUMO_UP[[#This Row],[Fecha]])</f>
        <v>19</v>
      </c>
      <c r="K1194" s="12" t="str">
        <f t="shared" si="18"/>
        <v>19-02-2025_16</v>
      </c>
    </row>
    <row r="1195" spans="1:11" x14ac:dyDescent="0.3">
      <c r="A1195" s="3">
        <v>45707</v>
      </c>
      <c r="B1195" s="6">
        <v>0.70833333333333337</v>
      </c>
      <c r="C1195" s="2">
        <v>0</v>
      </c>
      <c r="D1195" s="2">
        <v>0</v>
      </c>
      <c r="E1195" s="2">
        <v>0</v>
      </c>
      <c r="F1195" s="2">
        <v>0</v>
      </c>
      <c r="G1195" s="2">
        <f>YEAR(CONSUMO_UP[[#This Row],[Fecha]])</f>
        <v>2025</v>
      </c>
      <c r="H1195" s="2">
        <f>MONTH(CONSUMO_UP[[#This Row],[Fecha]])</f>
        <v>2</v>
      </c>
      <c r="I1195" s="12" t="str">
        <f>TEXT(DATE(CONSUMO_UP[[#This Row],[anio]], CONSUMO_UP[[#This Row],[mes]], CONSUMO_UP[[#This Row],[dia]]), "mmmm")</f>
        <v>February</v>
      </c>
      <c r="J1195" s="2">
        <f>DAY(CONSUMO_UP[[#This Row],[Fecha]])</f>
        <v>19</v>
      </c>
      <c r="K1195" s="12" t="str">
        <f t="shared" si="18"/>
        <v>19-02-2025_17</v>
      </c>
    </row>
    <row r="1196" spans="1:11" x14ac:dyDescent="0.3">
      <c r="A1196" s="3">
        <v>45707</v>
      </c>
      <c r="B1196" s="6">
        <v>0.75</v>
      </c>
      <c r="C1196" s="2">
        <v>3.93</v>
      </c>
      <c r="D1196" s="2">
        <v>4.2389999999999999</v>
      </c>
      <c r="E1196" s="2">
        <v>4.0780000000000003</v>
      </c>
      <c r="F1196" s="2">
        <v>4.0410000000000004</v>
      </c>
      <c r="G1196" s="2">
        <f>YEAR(CONSUMO_UP[[#This Row],[Fecha]])</f>
        <v>2025</v>
      </c>
      <c r="H1196" s="2">
        <f>MONTH(CONSUMO_UP[[#This Row],[Fecha]])</f>
        <v>2</v>
      </c>
      <c r="I1196" s="12" t="str">
        <f>TEXT(DATE(CONSUMO_UP[[#This Row],[anio]], CONSUMO_UP[[#This Row],[mes]], CONSUMO_UP[[#This Row],[dia]]), "mmmm")</f>
        <v>February</v>
      </c>
      <c r="J1196" s="2">
        <f>DAY(CONSUMO_UP[[#This Row],[Fecha]])</f>
        <v>19</v>
      </c>
      <c r="K1196" s="12" t="str">
        <f t="shared" si="18"/>
        <v>19-02-2025_18</v>
      </c>
    </row>
    <row r="1197" spans="1:11" x14ac:dyDescent="0.3">
      <c r="A1197" s="3">
        <v>45707</v>
      </c>
      <c r="B1197" s="6">
        <v>0.79166666666666663</v>
      </c>
      <c r="C1197" s="2">
        <v>0</v>
      </c>
      <c r="D1197" s="2">
        <v>0</v>
      </c>
      <c r="E1197" s="2">
        <v>0</v>
      </c>
      <c r="F1197" s="2">
        <v>0</v>
      </c>
      <c r="G1197" s="2">
        <f>YEAR(CONSUMO_UP[[#This Row],[Fecha]])</f>
        <v>2025</v>
      </c>
      <c r="H1197" s="2">
        <f>MONTH(CONSUMO_UP[[#This Row],[Fecha]])</f>
        <v>2</v>
      </c>
      <c r="I1197" s="12" t="str">
        <f>TEXT(DATE(CONSUMO_UP[[#This Row],[anio]], CONSUMO_UP[[#This Row],[mes]], CONSUMO_UP[[#This Row],[dia]]), "mmmm")</f>
        <v>February</v>
      </c>
      <c r="J1197" s="2">
        <f>DAY(CONSUMO_UP[[#This Row],[Fecha]])</f>
        <v>19</v>
      </c>
      <c r="K1197" s="12" t="str">
        <f t="shared" si="18"/>
        <v>19-02-2025_19</v>
      </c>
    </row>
    <row r="1198" spans="1:11" x14ac:dyDescent="0.3">
      <c r="A1198" s="3">
        <v>45707</v>
      </c>
      <c r="B1198" s="6">
        <v>0.83333333333333337</v>
      </c>
      <c r="C1198" s="2">
        <v>0</v>
      </c>
      <c r="D1198" s="2">
        <v>0</v>
      </c>
      <c r="E1198" s="2">
        <v>0</v>
      </c>
      <c r="F1198" s="2">
        <v>0</v>
      </c>
      <c r="G1198" s="2">
        <f>YEAR(CONSUMO_UP[[#This Row],[Fecha]])</f>
        <v>2025</v>
      </c>
      <c r="H1198" s="2">
        <f>MONTH(CONSUMO_UP[[#This Row],[Fecha]])</f>
        <v>2</v>
      </c>
      <c r="I1198" s="12" t="str">
        <f>TEXT(DATE(CONSUMO_UP[[#This Row],[anio]], CONSUMO_UP[[#This Row],[mes]], CONSUMO_UP[[#This Row],[dia]]), "mmmm")</f>
        <v>February</v>
      </c>
      <c r="J1198" s="2">
        <f>DAY(CONSUMO_UP[[#This Row],[Fecha]])</f>
        <v>19</v>
      </c>
      <c r="K1198" s="12" t="str">
        <f t="shared" si="18"/>
        <v>19-02-2025_20</v>
      </c>
    </row>
    <row r="1199" spans="1:11" x14ac:dyDescent="0.3">
      <c r="A1199" s="3">
        <v>45707</v>
      </c>
      <c r="B1199" s="6">
        <v>0.875</v>
      </c>
      <c r="C1199" s="2">
        <v>21.596</v>
      </c>
      <c r="D1199" s="2">
        <v>27.6</v>
      </c>
      <c r="E1199" s="2">
        <v>39.56</v>
      </c>
      <c r="F1199" s="2">
        <v>36.905000000000001</v>
      </c>
      <c r="G1199" s="2">
        <f>YEAR(CONSUMO_UP[[#This Row],[Fecha]])</f>
        <v>2025</v>
      </c>
      <c r="H1199" s="2">
        <f>MONTH(CONSUMO_UP[[#This Row],[Fecha]])</f>
        <v>2</v>
      </c>
      <c r="I1199" s="12" t="str">
        <f>TEXT(DATE(CONSUMO_UP[[#This Row],[anio]], CONSUMO_UP[[#This Row],[mes]], CONSUMO_UP[[#This Row],[dia]]), "mmmm")</f>
        <v>February</v>
      </c>
      <c r="J1199" s="2">
        <f>DAY(CONSUMO_UP[[#This Row],[Fecha]])</f>
        <v>19</v>
      </c>
      <c r="K1199" s="12" t="str">
        <f t="shared" si="18"/>
        <v>19-02-2025_21</v>
      </c>
    </row>
    <row r="1200" spans="1:11" x14ac:dyDescent="0.3">
      <c r="A1200" s="3">
        <v>45707</v>
      </c>
      <c r="B1200" s="6">
        <v>0.91666666666666663</v>
      </c>
      <c r="C1200" s="2">
        <v>7.6929999999999996</v>
      </c>
      <c r="D1200" s="2">
        <v>9.8740000000000006</v>
      </c>
      <c r="E1200" s="2">
        <v>12.685</v>
      </c>
      <c r="F1200" s="2">
        <v>11.765000000000001</v>
      </c>
      <c r="G1200" s="2">
        <f>YEAR(CONSUMO_UP[[#This Row],[Fecha]])</f>
        <v>2025</v>
      </c>
      <c r="H1200" s="2">
        <f>MONTH(CONSUMO_UP[[#This Row],[Fecha]])</f>
        <v>2</v>
      </c>
      <c r="I1200" s="12" t="str">
        <f>TEXT(DATE(CONSUMO_UP[[#This Row],[anio]], CONSUMO_UP[[#This Row],[mes]], CONSUMO_UP[[#This Row],[dia]]), "mmmm")</f>
        <v>February</v>
      </c>
      <c r="J1200" s="2">
        <f>DAY(CONSUMO_UP[[#This Row],[Fecha]])</f>
        <v>19</v>
      </c>
      <c r="K1200" s="12" t="str">
        <f t="shared" si="18"/>
        <v>19-02-2025_22</v>
      </c>
    </row>
    <row r="1201" spans="1:11" x14ac:dyDescent="0.3">
      <c r="A1201" s="3">
        <v>45707</v>
      </c>
      <c r="B1201" s="6">
        <v>0.95833333333333337</v>
      </c>
      <c r="C1201" s="2">
        <v>7.7039999999999997</v>
      </c>
      <c r="D1201" s="2">
        <v>9.9009999999999998</v>
      </c>
      <c r="E1201" s="2">
        <v>12.696</v>
      </c>
      <c r="F1201" s="2">
        <v>11.776</v>
      </c>
      <c r="G1201" s="2">
        <f>YEAR(CONSUMO_UP[[#This Row],[Fecha]])</f>
        <v>2025</v>
      </c>
      <c r="H1201" s="2">
        <f>MONTH(CONSUMO_UP[[#This Row],[Fecha]])</f>
        <v>2</v>
      </c>
      <c r="I1201" s="12" t="str">
        <f>TEXT(DATE(CONSUMO_UP[[#This Row],[anio]], CONSUMO_UP[[#This Row],[mes]], CONSUMO_UP[[#This Row],[dia]]), "mmmm")</f>
        <v>February</v>
      </c>
      <c r="J1201" s="2">
        <f>DAY(CONSUMO_UP[[#This Row],[Fecha]])</f>
        <v>19</v>
      </c>
      <c r="K1201" s="12" t="str">
        <f t="shared" si="18"/>
        <v>19-02-2025_23</v>
      </c>
    </row>
    <row r="1202" spans="1:11" x14ac:dyDescent="0.3">
      <c r="A1202" s="3">
        <v>45708</v>
      </c>
      <c r="B1202" s="6">
        <v>0</v>
      </c>
      <c r="C1202" s="2">
        <v>7.7320000000000002</v>
      </c>
      <c r="D1202" s="2">
        <v>9.9920000000000009</v>
      </c>
      <c r="E1202" s="2">
        <v>12.801</v>
      </c>
      <c r="F1202" s="2">
        <v>11.878</v>
      </c>
      <c r="G1202" s="2">
        <f>YEAR(CONSUMO_UP[[#This Row],[Fecha]])</f>
        <v>2025</v>
      </c>
      <c r="H1202" s="2">
        <f>MONTH(CONSUMO_UP[[#This Row],[Fecha]])</f>
        <v>2</v>
      </c>
      <c r="I1202" s="12" t="str">
        <f>TEXT(DATE(CONSUMO_UP[[#This Row],[anio]], CONSUMO_UP[[#This Row],[mes]], CONSUMO_UP[[#This Row],[dia]]), "mmmm")</f>
        <v>February</v>
      </c>
      <c r="J1202" s="2">
        <f>DAY(CONSUMO_UP[[#This Row],[Fecha]])</f>
        <v>20</v>
      </c>
      <c r="K1202" s="12" t="str">
        <f t="shared" si="18"/>
        <v>20-02-2025_00</v>
      </c>
    </row>
    <row r="1203" spans="1:11" x14ac:dyDescent="0.3">
      <c r="A1203" s="3">
        <v>45708</v>
      </c>
      <c r="B1203" s="6">
        <v>4.1666666666666664E-2</v>
      </c>
      <c r="C1203" s="2">
        <v>7.7629999999999999</v>
      </c>
      <c r="D1203" s="2">
        <v>10.035</v>
      </c>
      <c r="E1203" s="2">
        <v>12.858000000000001</v>
      </c>
      <c r="F1203" s="2">
        <v>11.933</v>
      </c>
      <c r="G1203" s="2">
        <f>YEAR(CONSUMO_UP[[#This Row],[Fecha]])</f>
        <v>2025</v>
      </c>
      <c r="H1203" s="2">
        <f>MONTH(CONSUMO_UP[[#This Row],[Fecha]])</f>
        <v>2</v>
      </c>
      <c r="I1203" s="12" t="str">
        <f>TEXT(DATE(CONSUMO_UP[[#This Row],[anio]], CONSUMO_UP[[#This Row],[mes]], CONSUMO_UP[[#This Row],[dia]]), "mmmm")</f>
        <v>February</v>
      </c>
      <c r="J1203" s="2">
        <f>DAY(CONSUMO_UP[[#This Row],[Fecha]])</f>
        <v>20</v>
      </c>
      <c r="K1203" s="12" t="str">
        <f t="shared" si="18"/>
        <v>20-02-2025_01</v>
      </c>
    </row>
    <row r="1204" spans="1:11" x14ac:dyDescent="0.3">
      <c r="A1204" s="3">
        <v>45708</v>
      </c>
      <c r="B1204" s="6">
        <v>8.3333333333333329E-2</v>
      </c>
      <c r="C1204" s="2">
        <v>7.7190000000000003</v>
      </c>
      <c r="D1204" s="2">
        <v>9.9779999999999998</v>
      </c>
      <c r="E1204" s="2">
        <v>12.785</v>
      </c>
      <c r="F1204" s="2">
        <v>11.87</v>
      </c>
      <c r="G1204" s="2">
        <f>YEAR(CONSUMO_UP[[#This Row],[Fecha]])</f>
        <v>2025</v>
      </c>
      <c r="H1204" s="2">
        <f>MONTH(CONSUMO_UP[[#This Row],[Fecha]])</f>
        <v>2</v>
      </c>
      <c r="I1204" s="12" t="str">
        <f>TEXT(DATE(CONSUMO_UP[[#This Row],[anio]], CONSUMO_UP[[#This Row],[mes]], CONSUMO_UP[[#This Row],[dia]]), "mmmm")</f>
        <v>February</v>
      </c>
      <c r="J1204" s="2">
        <f>DAY(CONSUMO_UP[[#This Row],[Fecha]])</f>
        <v>20</v>
      </c>
      <c r="K1204" s="12" t="str">
        <f t="shared" si="18"/>
        <v>20-02-2025_02</v>
      </c>
    </row>
    <row r="1205" spans="1:11" x14ac:dyDescent="0.3">
      <c r="A1205" s="3">
        <v>45708</v>
      </c>
      <c r="B1205" s="6">
        <v>0.125</v>
      </c>
      <c r="C1205" s="2">
        <v>7.7389999999999999</v>
      </c>
      <c r="D1205" s="2">
        <v>10.013</v>
      </c>
      <c r="E1205" s="2">
        <v>12.824999999999999</v>
      </c>
      <c r="F1205" s="2">
        <v>11.906000000000001</v>
      </c>
      <c r="G1205" s="2">
        <f>YEAR(CONSUMO_UP[[#This Row],[Fecha]])</f>
        <v>2025</v>
      </c>
      <c r="H1205" s="2">
        <f>MONTH(CONSUMO_UP[[#This Row],[Fecha]])</f>
        <v>2</v>
      </c>
      <c r="I1205" s="12" t="str">
        <f>TEXT(DATE(CONSUMO_UP[[#This Row],[anio]], CONSUMO_UP[[#This Row],[mes]], CONSUMO_UP[[#This Row],[dia]]), "mmmm")</f>
        <v>February</v>
      </c>
      <c r="J1205" s="2">
        <f>DAY(CONSUMO_UP[[#This Row],[Fecha]])</f>
        <v>20</v>
      </c>
      <c r="K1205" s="12" t="str">
        <f t="shared" si="18"/>
        <v>20-02-2025_03</v>
      </c>
    </row>
    <row r="1206" spans="1:11" x14ac:dyDescent="0.3">
      <c r="A1206" s="3">
        <v>45708</v>
      </c>
      <c r="B1206" s="6">
        <v>0.16666666666666666</v>
      </c>
      <c r="C1206" s="2">
        <v>7.71</v>
      </c>
      <c r="D1206" s="2">
        <v>9.91</v>
      </c>
      <c r="E1206" s="2">
        <v>12.689</v>
      </c>
      <c r="F1206" s="2">
        <v>11.784000000000001</v>
      </c>
      <c r="G1206" s="2">
        <f>YEAR(CONSUMO_UP[[#This Row],[Fecha]])</f>
        <v>2025</v>
      </c>
      <c r="H1206" s="2">
        <f>MONTH(CONSUMO_UP[[#This Row],[Fecha]])</f>
        <v>2</v>
      </c>
      <c r="I1206" s="12" t="str">
        <f>TEXT(DATE(CONSUMO_UP[[#This Row],[anio]], CONSUMO_UP[[#This Row],[mes]], CONSUMO_UP[[#This Row],[dia]]), "mmmm")</f>
        <v>February</v>
      </c>
      <c r="J1206" s="2">
        <f>DAY(CONSUMO_UP[[#This Row],[Fecha]])</f>
        <v>20</v>
      </c>
      <c r="K1206" s="12" t="str">
        <f t="shared" si="18"/>
        <v>20-02-2025_04</v>
      </c>
    </row>
    <row r="1207" spans="1:11" x14ac:dyDescent="0.3">
      <c r="A1207" s="3">
        <v>45708</v>
      </c>
      <c r="B1207" s="6">
        <v>0.20833333333333334</v>
      </c>
      <c r="C1207" s="2">
        <v>7.75</v>
      </c>
      <c r="D1207" s="2">
        <v>9.9559999999999995</v>
      </c>
      <c r="E1207" s="2">
        <v>12.742000000000001</v>
      </c>
      <c r="F1207" s="2">
        <v>11.836</v>
      </c>
      <c r="G1207" s="2">
        <f>YEAR(CONSUMO_UP[[#This Row],[Fecha]])</f>
        <v>2025</v>
      </c>
      <c r="H1207" s="2">
        <f>MONTH(CONSUMO_UP[[#This Row],[Fecha]])</f>
        <v>2</v>
      </c>
      <c r="I1207" s="12" t="str">
        <f>TEXT(DATE(CONSUMO_UP[[#This Row],[anio]], CONSUMO_UP[[#This Row],[mes]], CONSUMO_UP[[#This Row],[dia]]), "mmmm")</f>
        <v>February</v>
      </c>
      <c r="J1207" s="2">
        <f>DAY(CONSUMO_UP[[#This Row],[Fecha]])</f>
        <v>20</v>
      </c>
      <c r="K1207" s="12" t="str">
        <f t="shared" si="18"/>
        <v>20-02-2025_05</v>
      </c>
    </row>
    <row r="1208" spans="1:11" x14ac:dyDescent="0.3">
      <c r="A1208" s="3">
        <v>45708</v>
      </c>
      <c r="B1208" s="6">
        <v>0.25</v>
      </c>
      <c r="C1208" s="2">
        <v>5.21</v>
      </c>
      <c r="D1208" s="2">
        <v>6.6420000000000003</v>
      </c>
      <c r="E1208" s="2">
        <v>8.3819999999999997</v>
      </c>
      <c r="F1208" s="2">
        <v>7.4870000000000001</v>
      </c>
      <c r="G1208" s="2">
        <f>YEAR(CONSUMO_UP[[#This Row],[Fecha]])</f>
        <v>2025</v>
      </c>
      <c r="H1208" s="2">
        <f>MONTH(CONSUMO_UP[[#This Row],[Fecha]])</f>
        <v>2</v>
      </c>
      <c r="I1208" s="12" t="str">
        <f>TEXT(DATE(CONSUMO_UP[[#This Row],[anio]], CONSUMO_UP[[#This Row],[mes]], CONSUMO_UP[[#This Row],[dia]]), "mmmm")</f>
        <v>February</v>
      </c>
      <c r="J1208" s="2">
        <f>DAY(CONSUMO_UP[[#This Row],[Fecha]])</f>
        <v>20</v>
      </c>
      <c r="K1208" s="12" t="str">
        <f t="shared" si="18"/>
        <v>20-02-2025_06</v>
      </c>
    </row>
    <row r="1209" spans="1:11" x14ac:dyDescent="0.3">
      <c r="A1209" s="3">
        <v>45708</v>
      </c>
      <c r="B1209" s="6">
        <v>0.29166666666666669</v>
      </c>
      <c r="C1209" s="2">
        <v>0</v>
      </c>
      <c r="D1209" s="2">
        <v>0</v>
      </c>
      <c r="E1209" s="2">
        <v>0</v>
      </c>
      <c r="F1209" s="2">
        <v>0</v>
      </c>
      <c r="G1209" s="2">
        <f>YEAR(CONSUMO_UP[[#This Row],[Fecha]])</f>
        <v>2025</v>
      </c>
      <c r="H1209" s="2">
        <f>MONTH(CONSUMO_UP[[#This Row],[Fecha]])</f>
        <v>2</v>
      </c>
      <c r="I1209" s="12" t="str">
        <f>TEXT(DATE(CONSUMO_UP[[#This Row],[anio]], CONSUMO_UP[[#This Row],[mes]], CONSUMO_UP[[#This Row],[dia]]), "mmmm")</f>
        <v>February</v>
      </c>
      <c r="J1209" s="2">
        <f>DAY(CONSUMO_UP[[#This Row],[Fecha]])</f>
        <v>20</v>
      </c>
      <c r="K1209" s="12" t="str">
        <f t="shared" si="18"/>
        <v>20-02-2025_07</v>
      </c>
    </row>
    <row r="1210" spans="1:11" x14ac:dyDescent="0.3">
      <c r="A1210" s="3">
        <v>45708</v>
      </c>
      <c r="B1210" s="6">
        <v>0.33333333333333331</v>
      </c>
      <c r="C1210" s="2">
        <v>0</v>
      </c>
      <c r="D1210" s="2">
        <v>0</v>
      </c>
      <c r="E1210" s="2">
        <v>0</v>
      </c>
      <c r="F1210" s="2">
        <v>0</v>
      </c>
      <c r="G1210" s="2">
        <f>YEAR(CONSUMO_UP[[#This Row],[Fecha]])</f>
        <v>2025</v>
      </c>
      <c r="H1210" s="2">
        <f>MONTH(CONSUMO_UP[[#This Row],[Fecha]])</f>
        <v>2</v>
      </c>
      <c r="I1210" s="12" t="str">
        <f>TEXT(DATE(CONSUMO_UP[[#This Row],[anio]], CONSUMO_UP[[#This Row],[mes]], CONSUMO_UP[[#This Row],[dia]]), "mmmm")</f>
        <v>February</v>
      </c>
      <c r="J1210" s="2">
        <f>DAY(CONSUMO_UP[[#This Row],[Fecha]])</f>
        <v>20</v>
      </c>
      <c r="K1210" s="12" t="str">
        <f t="shared" si="18"/>
        <v>20-02-2025_08</v>
      </c>
    </row>
    <row r="1211" spans="1:11" x14ac:dyDescent="0.3">
      <c r="A1211" s="3">
        <v>45708</v>
      </c>
      <c r="B1211" s="6">
        <v>0.375</v>
      </c>
      <c r="C1211" s="2">
        <v>0</v>
      </c>
      <c r="D1211" s="2">
        <v>0</v>
      </c>
      <c r="E1211" s="2">
        <v>0</v>
      </c>
      <c r="F1211" s="2">
        <v>0</v>
      </c>
      <c r="G1211" s="2">
        <f>YEAR(CONSUMO_UP[[#This Row],[Fecha]])</f>
        <v>2025</v>
      </c>
      <c r="H1211" s="2">
        <f>MONTH(CONSUMO_UP[[#This Row],[Fecha]])</f>
        <v>2</v>
      </c>
      <c r="I1211" s="12" t="str">
        <f>TEXT(DATE(CONSUMO_UP[[#This Row],[anio]], CONSUMO_UP[[#This Row],[mes]], CONSUMO_UP[[#This Row],[dia]]), "mmmm")</f>
        <v>February</v>
      </c>
      <c r="J1211" s="2">
        <f>DAY(CONSUMO_UP[[#This Row],[Fecha]])</f>
        <v>20</v>
      </c>
      <c r="K1211" s="12" t="str">
        <f t="shared" si="18"/>
        <v>20-02-2025_09</v>
      </c>
    </row>
    <row r="1212" spans="1:11" x14ac:dyDescent="0.3">
      <c r="A1212" s="3">
        <v>45708</v>
      </c>
      <c r="B1212" s="6">
        <v>0.41666666666666669</v>
      </c>
      <c r="C1212" s="2">
        <v>0</v>
      </c>
      <c r="D1212" s="2">
        <v>0</v>
      </c>
      <c r="E1212" s="2">
        <v>0</v>
      </c>
      <c r="F1212" s="2">
        <v>0</v>
      </c>
      <c r="G1212" s="2">
        <f>YEAR(CONSUMO_UP[[#This Row],[Fecha]])</f>
        <v>2025</v>
      </c>
      <c r="H1212" s="2">
        <f>MONTH(CONSUMO_UP[[#This Row],[Fecha]])</f>
        <v>2</v>
      </c>
      <c r="I1212" s="12" t="str">
        <f>TEXT(DATE(CONSUMO_UP[[#This Row],[anio]], CONSUMO_UP[[#This Row],[mes]], CONSUMO_UP[[#This Row],[dia]]), "mmmm")</f>
        <v>February</v>
      </c>
      <c r="J1212" s="2">
        <f>DAY(CONSUMO_UP[[#This Row],[Fecha]])</f>
        <v>20</v>
      </c>
      <c r="K1212" s="12" t="str">
        <f t="shared" si="18"/>
        <v>20-02-2025_10</v>
      </c>
    </row>
    <row r="1213" spans="1:11" x14ac:dyDescent="0.3">
      <c r="A1213" s="3">
        <v>45708</v>
      </c>
      <c r="B1213" s="6">
        <v>0.45833333333333331</v>
      </c>
      <c r="C1213" s="2">
        <v>0</v>
      </c>
      <c r="D1213" s="2">
        <v>0</v>
      </c>
      <c r="E1213" s="2">
        <v>0</v>
      </c>
      <c r="F1213" s="2">
        <v>0</v>
      </c>
      <c r="G1213" s="2">
        <f>YEAR(CONSUMO_UP[[#This Row],[Fecha]])</f>
        <v>2025</v>
      </c>
      <c r="H1213" s="2">
        <f>MONTH(CONSUMO_UP[[#This Row],[Fecha]])</f>
        <v>2</v>
      </c>
      <c r="I1213" s="12" t="str">
        <f>TEXT(DATE(CONSUMO_UP[[#This Row],[anio]], CONSUMO_UP[[#This Row],[mes]], CONSUMO_UP[[#This Row],[dia]]), "mmmm")</f>
        <v>February</v>
      </c>
      <c r="J1213" s="2">
        <f>DAY(CONSUMO_UP[[#This Row],[Fecha]])</f>
        <v>20</v>
      </c>
      <c r="K1213" s="12" t="str">
        <f t="shared" si="18"/>
        <v>20-02-2025_11</v>
      </c>
    </row>
    <row r="1214" spans="1:11" x14ac:dyDescent="0.3">
      <c r="A1214" s="3">
        <v>45708</v>
      </c>
      <c r="B1214" s="6">
        <v>0.5</v>
      </c>
      <c r="C1214" s="2">
        <v>0</v>
      </c>
      <c r="D1214" s="2">
        <v>0</v>
      </c>
      <c r="E1214" s="2">
        <v>0</v>
      </c>
      <c r="F1214" s="2">
        <v>0</v>
      </c>
      <c r="G1214" s="2">
        <f>YEAR(CONSUMO_UP[[#This Row],[Fecha]])</f>
        <v>2025</v>
      </c>
      <c r="H1214" s="2">
        <f>MONTH(CONSUMO_UP[[#This Row],[Fecha]])</f>
        <v>2</v>
      </c>
      <c r="I1214" s="12" t="str">
        <f>TEXT(DATE(CONSUMO_UP[[#This Row],[anio]], CONSUMO_UP[[#This Row],[mes]], CONSUMO_UP[[#This Row],[dia]]), "mmmm")</f>
        <v>February</v>
      </c>
      <c r="J1214" s="2">
        <f>DAY(CONSUMO_UP[[#This Row],[Fecha]])</f>
        <v>20</v>
      </c>
      <c r="K1214" s="12" t="str">
        <f t="shared" si="18"/>
        <v>20-02-2025_12</v>
      </c>
    </row>
    <row r="1215" spans="1:11" x14ac:dyDescent="0.3">
      <c r="A1215" s="3">
        <v>45708</v>
      </c>
      <c r="B1215" s="6">
        <v>0.54166666666666663</v>
      </c>
      <c r="C1215" s="2">
        <v>0</v>
      </c>
      <c r="D1215" s="2">
        <v>0</v>
      </c>
      <c r="E1215" s="2">
        <v>0</v>
      </c>
      <c r="F1215" s="2">
        <v>0</v>
      </c>
      <c r="G1215" s="2">
        <f>YEAR(CONSUMO_UP[[#This Row],[Fecha]])</f>
        <v>2025</v>
      </c>
      <c r="H1215" s="2">
        <f>MONTH(CONSUMO_UP[[#This Row],[Fecha]])</f>
        <v>2</v>
      </c>
      <c r="I1215" s="12" t="str">
        <f>TEXT(DATE(CONSUMO_UP[[#This Row],[anio]], CONSUMO_UP[[#This Row],[mes]], CONSUMO_UP[[#This Row],[dia]]), "mmmm")</f>
        <v>February</v>
      </c>
      <c r="J1215" s="2">
        <f>DAY(CONSUMO_UP[[#This Row],[Fecha]])</f>
        <v>20</v>
      </c>
      <c r="K1215" s="12" t="str">
        <f t="shared" si="18"/>
        <v>20-02-2025_13</v>
      </c>
    </row>
    <row r="1216" spans="1:11" x14ac:dyDescent="0.3">
      <c r="A1216" s="3">
        <v>45708</v>
      </c>
      <c r="B1216" s="6">
        <v>0.58333333333333337</v>
      </c>
      <c r="C1216" s="2">
        <v>0</v>
      </c>
      <c r="D1216" s="2">
        <v>0</v>
      </c>
      <c r="E1216" s="2">
        <v>0</v>
      </c>
      <c r="F1216" s="2">
        <v>0</v>
      </c>
      <c r="G1216" s="2">
        <f>YEAR(CONSUMO_UP[[#This Row],[Fecha]])</f>
        <v>2025</v>
      </c>
      <c r="H1216" s="2">
        <f>MONTH(CONSUMO_UP[[#This Row],[Fecha]])</f>
        <v>2</v>
      </c>
      <c r="I1216" s="12" t="str">
        <f>TEXT(DATE(CONSUMO_UP[[#This Row],[anio]], CONSUMO_UP[[#This Row],[mes]], CONSUMO_UP[[#This Row],[dia]]), "mmmm")</f>
        <v>February</v>
      </c>
      <c r="J1216" s="2">
        <f>DAY(CONSUMO_UP[[#This Row],[Fecha]])</f>
        <v>20</v>
      </c>
      <c r="K1216" s="12" t="str">
        <f t="shared" si="18"/>
        <v>20-02-2025_14</v>
      </c>
    </row>
    <row r="1217" spans="1:11" x14ac:dyDescent="0.3">
      <c r="A1217" s="3">
        <v>45708</v>
      </c>
      <c r="B1217" s="6">
        <v>0.625</v>
      </c>
      <c r="C1217" s="2">
        <v>0</v>
      </c>
      <c r="D1217" s="2">
        <v>0</v>
      </c>
      <c r="E1217" s="2">
        <v>0</v>
      </c>
      <c r="F1217" s="2">
        <v>0</v>
      </c>
      <c r="G1217" s="2">
        <f>YEAR(CONSUMO_UP[[#This Row],[Fecha]])</f>
        <v>2025</v>
      </c>
      <c r="H1217" s="2">
        <f>MONTH(CONSUMO_UP[[#This Row],[Fecha]])</f>
        <v>2</v>
      </c>
      <c r="I1217" s="12" t="str">
        <f>TEXT(DATE(CONSUMO_UP[[#This Row],[anio]], CONSUMO_UP[[#This Row],[mes]], CONSUMO_UP[[#This Row],[dia]]), "mmmm")</f>
        <v>February</v>
      </c>
      <c r="J1217" s="2">
        <f>DAY(CONSUMO_UP[[#This Row],[Fecha]])</f>
        <v>20</v>
      </c>
      <c r="K1217" s="12" t="str">
        <f t="shared" si="18"/>
        <v>20-02-2025_15</v>
      </c>
    </row>
    <row r="1218" spans="1:11" x14ac:dyDescent="0.3">
      <c r="A1218" s="3">
        <v>45708</v>
      </c>
      <c r="B1218" s="6">
        <v>0.66666666666666663</v>
      </c>
      <c r="C1218" s="2">
        <v>0</v>
      </c>
      <c r="D1218" s="2">
        <v>0</v>
      </c>
      <c r="E1218" s="2">
        <v>0</v>
      </c>
      <c r="F1218" s="2">
        <v>0</v>
      </c>
      <c r="G1218" s="2">
        <f>YEAR(CONSUMO_UP[[#This Row],[Fecha]])</f>
        <v>2025</v>
      </c>
      <c r="H1218" s="2">
        <f>MONTH(CONSUMO_UP[[#This Row],[Fecha]])</f>
        <v>2</v>
      </c>
      <c r="I1218" s="12" t="str">
        <f>TEXT(DATE(CONSUMO_UP[[#This Row],[anio]], CONSUMO_UP[[#This Row],[mes]], CONSUMO_UP[[#This Row],[dia]]), "mmmm")</f>
        <v>February</v>
      </c>
      <c r="J1218" s="2">
        <f>DAY(CONSUMO_UP[[#This Row],[Fecha]])</f>
        <v>20</v>
      </c>
      <c r="K1218" s="12" t="str">
        <f t="shared" ref="K1218:K1281" si="19">TEXT(A1218,"dd-mm-yyyy") &amp; "_" &amp; TEXT(HOUR(B1218),"00")</f>
        <v>20-02-2025_16</v>
      </c>
    </row>
    <row r="1219" spans="1:11" x14ac:dyDescent="0.3">
      <c r="A1219" s="3">
        <v>45708</v>
      </c>
      <c r="B1219" s="6">
        <v>0.70833333333333337</v>
      </c>
      <c r="C1219" s="2">
        <v>0</v>
      </c>
      <c r="D1219" s="2">
        <v>0</v>
      </c>
      <c r="E1219" s="2">
        <v>0</v>
      </c>
      <c r="F1219" s="2">
        <v>0</v>
      </c>
      <c r="G1219" s="2">
        <f>YEAR(CONSUMO_UP[[#This Row],[Fecha]])</f>
        <v>2025</v>
      </c>
      <c r="H1219" s="2">
        <f>MONTH(CONSUMO_UP[[#This Row],[Fecha]])</f>
        <v>2</v>
      </c>
      <c r="I1219" s="12" t="str">
        <f>TEXT(DATE(CONSUMO_UP[[#This Row],[anio]], CONSUMO_UP[[#This Row],[mes]], CONSUMO_UP[[#This Row],[dia]]), "mmmm")</f>
        <v>February</v>
      </c>
      <c r="J1219" s="2">
        <f>DAY(CONSUMO_UP[[#This Row],[Fecha]])</f>
        <v>20</v>
      </c>
      <c r="K1219" s="12" t="str">
        <f t="shared" si="19"/>
        <v>20-02-2025_17</v>
      </c>
    </row>
    <row r="1220" spans="1:11" x14ac:dyDescent="0.3">
      <c r="A1220" s="3">
        <v>45708</v>
      </c>
      <c r="B1220" s="6">
        <v>0.75</v>
      </c>
      <c r="C1220" s="2">
        <v>4.8970000000000002</v>
      </c>
      <c r="D1220" s="2">
        <v>5.4710000000000001</v>
      </c>
      <c r="E1220" s="2">
        <v>4.8280000000000003</v>
      </c>
      <c r="F1220" s="2">
        <v>4.9880000000000004</v>
      </c>
      <c r="G1220" s="2">
        <f>YEAR(CONSUMO_UP[[#This Row],[Fecha]])</f>
        <v>2025</v>
      </c>
      <c r="H1220" s="2">
        <f>MONTH(CONSUMO_UP[[#This Row],[Fecha]])</f>
        <v>2</v>
      </c>
      <c r="I1220" s="12" t="str">
        <f>TEXT(DATE(CONSUMO_UP[[#This Row],[anio]], CONSUMO_UP[[#This Row],[mes]], CONSUMO_UP[[#This Row],[dia]]), "mmmm")</f>
        <v>February</v>
      </c>
      <c r="J1220" s="2">
        <f>DAY(CONSUMO_UP[[#This Row],[Fecha]])</f>
        <v>20</v>
      </c>
      <c r="K1220" s="12" t="str">
        <f t="shared" si="19"/>
        <v>20-02-2025_18</v>
      </c>
    </row>
    <row r="1221" spans="1:11" x14ac:dyDescent="0.3">
      <c r="A1221" s="3">
        <v>45708</v>
      </c>
      <c r="B1221" s="6">
        <v>0.79166666666666663</v>
      </c>
      <c r="C1221" s="2">
        <v>7.8410000000000002</v>
      </c>
      <c r="D1221" s="2">
        <v>10.079000000000001</v>
      </c>
      <c r="E1221" s="2">
        <v>12.634</v>
      </c>
      <c r="F1221" s="2">
        <v>11.827999999999999</v>
      </c>
      <c r="G1221" s="2">
        <f>YEAR(CONSUMO_UP[[#This Row],[Fecha]])</f>
        <v>2025</v>
      </c>
      <c r="H1221" s="2">
        <f>MONTH(CONSUMO_UP[[#This Row],[Fecha]])</f>
        <v>2</v>
      </c>
      <c r="I1221" s="12" t="str">
        <f>TEXT(DATE(CONSUMO_UP[[#This Row],[anio]], CONSUMO_UP[[#This Row],[mes]], CONSUMO_UP[[#This Row],[dia]]), "mmmm")</f>
        <v>February</v>
      </c>
      <c r="J1221" s="2">
        <f>DAY(CONSUMO_UP[[#This Row],[Fecha]])</f>
        <v>20</v>
      </c>
      <c r="K1221" s="12" t="str">
        <f t="shared" si="19"/>
        <v>20-02-2025_19</v>
      </c>
    </row>
    <row r="1222" spans="1:11" x14ac:dyDescent="0.3">
      <c r="A1222" s="3">
        <v>45708</v>
      </c>
      <c r="B1222" s="6">
        <v>0.83333333333333337</v>
      </c>
      <c r="C1222" s="2">
        <v>7.75</v>
      </c>
      <c r="D1222" s="2">
        <v>9.9969999999999999</v>
      </c>
      <c r="E1222" s="2">
        <v>12.848000000000001</v>
      </c>
      <c r="F1222" s="2">
        <v>11.923999999999999</v>
      </c>
      <c r="G1222" s="2">
        <f>YEAR(CONSUMO_UP[[#This Row],[Fecha]])</f>
        <v>2025</v>
      </c>
      <c r="H1222" s="2">
        <f>MONTH(CONSUMO_UP[[#This Row],[Fecha]])</f>
        <v>2</v>
      </c>
      <c r="I1222" s="12" t="str">
        <f>TEXT(DATE(CONSUMO_UP[[#This Row],[anio]], CONSUMO_UP[[#This Row],[mes]], CONSUMO_UP[[#This Row],[dia]]), "mmmm")</f>
        <v>February</v>
      </c>
      <c r="J1222" s="2">
        <f>DAY(CONSUMO_UP[[#This Row],[Fecha]])</f>
        <v>20</v>
      </c>
      <c r="K1222" s="12" t="str">
        <f t="shared" si="19"/>
        <v>20-02-2025_20</v>
      </c>
    </row>
    <row r="1223" spans="1:11" x14ac:dyDescent="0.3">
      <c r="A1223" s="3">
        <v>45708</v>
      </c>
      <c r="B1223" s="6">
        <v>0.875</v>
      </c>
      <c r="C1223" s="2">
        <v>7.7789999999999999</v>
      </c>
      <c r="D1223" s="2">
        <v>9.9870000000000001</v>
      </c>
      <c r="E1223" s="2">
        <v>12.84</v>
      </c>
      <c r="F1223" s="2">
        <v>11.911</v>
      </c>
      <c r="G1223" s="2">
        <f>YEAR(CONSUMO_UP[[#This Row],[Fecha]])</f>
        <v>2025</v>
      </c>
      <c r="H1223" s="2">
        <f>MONTH(CONSUMO_UP[[#This Row],[Fecha]])</f>
        <v>2</v>
      </c>
      <c r="I1223" s="12" t="str">
        <f>TEXT(DATE(CONSUMO_UP[[#This Row],[anio]], CONSUMO_UP[[#This Row],[mes]], CONSUMO_UP[[#This Row],[dia]]), "mmmm")</f>
        <v>February</v>
      </c>
      <c r="J1223" s="2">
        <f>DAY(CONSUMO_UP[[#This Row],[Fecha]])</f>
        <v>20</v>
      </c>
      <c r="K1223" s="12" t="str">
        <f t="shared" si="19"/>
        <v>20-02-2025_21</v>
      </c>
    </row>
    <row r="1224" spans="1:11" x14ac:dyDescent="0.3">
      <c r="A1224" s="3">
        <v>45708</v>
      </c>
      <c r="B1224" s="6">
        <v>0.91666666666666663</v>
      </c>
      <c r="C1224" s="2">
        <v>7.8</v>
      </c>
      <c r="D1224" s="2">
        <v>10.016999999999999</v>
      </c>
      <c r="E1224" s="2">
        <v>12.877000000000001</v>
      </c>
      <c r="F1224" s="2">
        <v>11.944000000000001</v>
      </c>
      <c r="G1224" s="2">
        <f>YEAR(CONSUMO_UP[[#This Row],[Fecha]])</f>
        <v>2025</v>
      </c>
      <c r="H1224" s="2">
        <f>MONTH(CONSUMO_UP[[#This Row],[Fecha]])</f>
        <v>2</v>
      </c>
      <c r="I1224" s="12" t="str">
        <f>TEXT(DATE(CONSUMO_UP[[#This Row],[anio]], CONSUMO_UP[[#This Row],[mes]], CONSUMO_UP[[#This Row],[dia]]), "mmmm")</f>
        <v>February</v>
      </c>
      <c r="J1224" s="2">
        <f>DAY(CONSUMO_UP[[#This Row],[Fecha]])</f>
        <v>20</v>
      </c>
      <c r="K1224" s="12" t="str">
        <f t="shared" si="19"/>
        <v>20-02-2025_22</v>
      </c>
    </row>
    <row r="1225" spans="1:11" x14ac:dyDescent="0.3">
      <c r="A1225" s="3">
        <v>45708</v>
      </c>
      <c r="B1225" s="6">
        <v>0.95833333333333337</v>
      </c>
      <c r="C1225" s="2">
        <v>7.7990000000000004</v>
      </c>
      <c r="D1225" s="2">
        <v>10.064</v>
      </c>
      <c r="E1225" s="2">
        <v>12.919</v>
      </c>
      <c r="F1225" s="2">
        <v>11.994999999999999</v>
      </c>
      <c r="G1225" s="2">
        <f>YEAR(CONSUMO_UP[[#This Row],[Fecha]])</f>
        <v>2025</v>
      </c>
      <c r="H1225" s="2">
        <f>MONTH(CONSUMO_UP[[#This Row],[Fecha]])</f>
        <v>2</v>
      </c>
      <c r="I1225" s="12" t="str">
        <f>TEXT(DATE(CONSUMO_UP[[#This Row],[anio]], CONSUMO_UP[[#This Row],[mes]], CONSUMO_UP[[#This Row],[dia]]), "mmmm")</f>
        <v>February</v>
      </c>
      <c r="J1225" s="2">
        <f>DAY(CONSUMO_UP[[#This Row],[Fecha]])</f>
        <v>20</v>
      </c>
      <c r="K1225" s="12" t="str">
        <f t="shared" si="19"/>
        <v>20-02-2025_23</v>
      </c>
    </row>
    <row r="1226" spans="1:11" x14ac:dyDescent="0.3">
      <c r="A1226" s="3">
        <v>45709</v>
      </c>
      <c r="B1226" s="6">
        <v>0</v>
      </c>
      <c r="C1226" s="2">
        <v>7.7649999999999997</v>
      </c>
      <c r="D1226" s="2">
        <v>9.9540000000000006</v>
      </c>
      <c r="E1226" s="2">
        <v>12.786</v>
      </c>
      <c r="F1226" s="2">
        <v>11.859</v>
      </c>
      <c r="G1226" s="2">
        <f>YEAR(CONSUMO_UP[[#This Row],[Fecha]])</f>
        <v>2025</v>
      </c>
      <c r="H1226" s="2">
        <f>MONTH(CONSUMO_UP[[#This Row],[Fecha]])</f>
        <v>2</v>
      </c>
      <c r="I1226" s="12" t="str">
        <f>TEXT(DATE(CONSUMO_UP[[#This Row],[anio]], CONSUMO_UP[[#This Row],[mes]], CONSUMO_UP[[#This Row],[dia]]), "mmmm")</f>
        <v>February</v>
      </c>
      <c r="J1226" s="2">
        <f>DAY(CONSUMO_UP[[#This Row],[Fecha]])</f>
        <v>21</v>
      </c>
      <c r="K1226" s="12" t="str">
        <f t="shared" si="19"/>
        <v>21-02-2025_00</v>
      </c>
    </row>
    <row r="1227" spans="1:11" x14ac:dyDescent="0.3">
      <c r="A1227" s="3">
        <v>45709</v>
      </c>
      <c r="B1227" s="6">
        <v>4.1666666666666664E-2</v>
      </c>
      <c r="C1227" s="2">
        <v>7.7610000000000001</v>
      </c>
      <c r="D1227" s="2">
        <v>10.022</v>
      </c>
      <c r="E1227" s="2">
        <v>12.845000000000001</v>
      </c>
      <c r="F1227" s="2">
        <v>11.919</v>
      </c>
      <c r="G1227" s="2">
        <f>YEAR(CONSUMO_UP[[#This Row],[Fecha]])</f>
        <v>2025</v>
      </c>
      <c r="H1227" s="2">
        <f>MONTH(CONSUMO_UP[[#This Row],[Fecha]])</f>
        <v>2</v>
      </c>
      <c r="I1227" s="12" t="str">
        <f>TEXT(DATE(CONSUMO_UP[[#This Row],[anio]], CONSUMO_UP[[#This Row],[mes]], CONSUMO_UP[[#This Row],[dia]]), "mmmm")</f>
        <v>February</v>
      </c>
      <c r="J1227" s="2">
        <f>DAY(CONSUMO_UP[[#This Row],[Fecha]])</f>
        <v>21</v>
      </c>
      <c r="K1227" s="12" t="str">
        <f t="shared" si="19"/>
        <v>21-02-2025_01</v>
      </c>
    </row>
    <row r="1228" spans="1:11" x14ac:dyDescent="0.3">
      <c r="A1228" s="3">
        <v>45709</v>
      </c>
      <c r="B1228" s="6">
        <v>8.3333333333333329E-2</v>
      </c>
      <c r="C1228" s="2">
        <v>7.7279999999999998</v>
      </c>
      <c r="D1228" s="2">
        <v>10.032999999999999</v>
      </c>
      <c r="E1228" s="2">
        <v>12.832000000000001</v>
      </c>
      <c r="F1228" s="2">
        <v>11.91</v>
      </c>
      <c r="G1228" s="2">
        <f>YEAR(CONSUMO_UP[[#This Row],[Fecha]])</f>
        <v>2025</v>
      </c>
      <c r="H1228" s="2">
        <f>MONTH(CONSUMO_UP[[#This Row],[Fecha]])</f>
        <v>2</v>
      </c>
      <c r="I1228" s="12" t="str">
        <f>TEXT(DATE(CONSUMO_UP[[#This Row],[anio]], CONSUMO_UP[[#This Row],[mes]], CONSUMO_UP[[#This Row],[dia]]), "mmmm")</f>
        <v>February</v>
      </c>
      <c r="J1228" s="2">
        <f>DAY(CONSUMO_UP[[#This Row],[Fecha]])</f>
        <v>21</v>
      </c>
      <c r="K1228" s="12" t="str">
        <f t="shared" si="19"/>
        <v>21-02-2025_02</v>
      </c>
    </row>
    <row r="1229" spans="1:11" x14ac:dyDescent="0.3">
      <c r="A1229" s="3">
        <v>45709</v>
      </c>
      <c r="B1229" s="6">
        <v>0.125</v>
      </c>
      <c r="C1229" s="2">
        <v>7.7380000000000004</v>
      </c>
      <c r="D1229" s="2">
        <v>10.109</v>
      </c>
      <c r="E1229" s="2">
        <v>12.93</v>
      </c>
      <c r="F1229" s="2">
        <v>12.013999999999999</v>
      </c>
      <c r="G1229" s="2">
        <f>YEAR(CONSUMO_UP[[#This Row],[Fecha]])</f>
        <v>2025</v>
      </c>
      <c r="H1229" s="2">
        <f>MONTH(CONSUMO_UP[[#This Row],[Fecha]])</f>
        <v>2</v>
      </c>
      <c r="I1229" s="12" t="str">
        <f>TEXT(DATE(CONSUMO_UP[[#This Row],[anio]], CONSUMO_UP[[#This Row],[mes]], CONSUMO_UP[[#This Row],[dia]]), "mmmm")</f>
        <v>February</v>
      </c>
      <c r="J1229" s="2">
        <f>DAY(CONSUMO_UP[[#This Row],[Fecha]])</f>
        <v>21</v>
      </c>
      <c r="K1229" s="12" t="str">
        <f t="shared" si="19"/>
        <v>21-02-2025_03</v>
      </c>
    </row>
    <row r="1230" spans="1:11" x14ac:dyDescent="0.3">
      <c r="A1230" s="3">
        <v>45709</v>
      </c>
      <c r="B1230" s="6">
        <v>0.16666666666666666</v>
      </c>
      <c r="C1230" s="2">
        <v>7.7279999999999998</v>
      </c>
      <c r="D1230" s="2">
        <v>10.131</v>
      </c>
      <c r="E1230" s="2">
        <v>12.946999999999999</v>
      </c>
      <c r="F1230" s="2">
        <v>12.032</v>
      </c>
      <c r="G1230" s="2">
        <f>YEAR(CONSUMO_UP[[#This Row],[Fecha]])</f>
        <v>2025</v>
      </c>
      <c r="H1230" s="2">
        <f>MONTH(CONSUMO_UP[[#This Row],[Fecha]])</f>
        <v>2</v>
      </c>
      <c r="I1230" s="12" t="str">
        <f>TEXT(DATE(CONSUMO_UP[[#This Row],[anio]], CONSUMO_UP[[#This Row],[mes]], CONSUMO_UP[[#This Row],[dia]]), "mmmm")</f>
        <v>February</v>
      </c>
      <c r="J1230" s="2">
        <f>DAY(CONSUMO_UP[[#This Row],[Fecha]])</f>
        <v>21</v>
      </c>
      <c r="K1230" s="12" t="str">
        <f t="shared" si="19"/>
        <v>21-02-2025_04</v>
      </c>
    </row>
    <row r="1231" spans="1:11" x14ac:dyDescent="0.3">
      <c r="A1231" s="3">
        <v>45709</v>
      </c>
      <c r="B1231" s="6">
        <v>0.20833333333333334</v>
      </c>
      <c r="C1231" s="2">
        <v>7.71</v>
      </c>
      <c r="D1231" s="2">
        <v>10.015000000000001</v>
      </c>
      <c r="E1231" s="2">
        <v>12.811999999999999</v>
      </c>
      <c r="F1231" s="2">
        <v>11.929</v>
      </c>
      <c r="G1231" s="2">
        <f>YEAR(CONSUMO_UP[[#This Row],[Fecha]])</f>
        <v>2025</v>
      </c>
      <c r="H1231" s="2">
        <f>MONTH(CONSUMO_UP[[#This Row],[Fecha]])</f>
        <v>2</v>
      </c>
      <c r="I1231" s="12" t="str">
        <f>TEXT(DATE(CONSUMO_UP[[#This Row],[anio]], CONSUMO_UP[[#This Row],[mes]], CONSUMO_UP[[#This Row],[dia]]), "mmmm")</f>
        <v>February</v>
      </c>
      <c r="J1231" s="2">
        <f>DAY(CONSUMO_UP[[#This Row],[Fecha]])</f>
        <v>21</v>
      </c>
      <c r="K1231" s="12" t="str">
        <f t="shared" si="19"/>
        <v>21-02-2025_05</v>
      </c>
    </row>
    <row r="1232" spans="1:11" x14ac:dyDescent="0.3">
      <c r="A1232" s="3">
        <v>45709</v>
      </c>
      <c r="B1232" s="6">
        <v>0.25</v>
      </c>
      <c r="C1232" s="2">
        <v>4.8559999999999999</v>
      </c>
      <c r="D1232" s="2">
        <v>6.25</v>
      </c>
      <c r="E1232" s="2">
        <v>7.7880000000000003</v>
      </c>
      <c r="F1232" s="2">
        <v>6.9450000000000003</v>
      </c>
      <c r="G1232" s="2">
        <f>YEAR(CONSUMO_UP[[#This Row],[Fecha]])</f>
        <v>2025</v>
      </c>
      <c r="H1232" s="2">
        <f>MONTH(CONSUMO_UP[[#This Row],[Fecha]])</f>
        <v>2</v>
      </c>
      <c r="I1232" s="12" t="str">
        <f>TEXT(DATE(CONSUMO_UP[[#This Row],[anio]], CONSUMO_UP[[#This Row],[mes]], CONSUMO_UP[[#This Row],[dia]]), "mmmm")</f>
        <v>February</v>
      </c>
      <c r="J1232" s="2">
        <f>DAY(CONSUMO_UP[[#This Row],[Fecha]])</f>
        <v>21</v>
      </c>
      <c r="K1232" s="12" t="str">
        <f t="shared" si="19"/>
        <v>21-02-2025_06</v>
      </c>
    </row>
    <row r="1233" spans="1:11" x14ac:dyDescent="0.3">
      <c r="A1233" s="3">
        <v>45709</v>
      </c>
      <c r="B1233" s="6">
        <v>0.29166666666666669</v>
      </c>
      <c r="C1233" s="2">
        <v>0</v>
      </c>
      <c r="D1233" s="2">
        <v>0</v>
      </c>
      <c r="E1233" s="2">
        <v>0</v>
      </c>
      <c r="F1233" s="2">
        <v>0</v>
      </c>
      <c r="G1233" s="2">
        <f>YEAR(CONSUMO_UP[[#This Row],[Fecha]])</f>
        <v>2025</v>
      </c>
      <c r="H1233" s="2">
        <f>MONTH(CONSUMO_UP[[#This Row],[Fecha]])</f>
        <v>2</v>
      </c>
      <c r="I1233" s="12" t="str">
        <f>TEXT(DATE(CONSUMO_UP[[#This Row],[anio]], CONSUMO_UP[[#This Row],[mes]], CONSUMO_UP[[#This Row],[dia]]), "mmmm")</f>
        <v>February</v>
      </c>
      <c r="J1233" s="2">
        <f>DAY(CONSUMO_UP[[#This Row],[Fecha]])</f>
        <v>21</v>
      </c>
      <c r="K1233" s="12" t="str">
        <f t="shared" si="19"/>
        <v>21-02-2025_07</v>
      </c>
    </row>
    <row r="1234" spans="1:11" x14ac:dyDescent="0.3">
      <c r="A1234" s="3">
        <v>45709</v>
      </c>
      <c r="B1234" s="6">
        <v>0.33333333333333331</v>
      </c>
      <c r="C1234" s="2">
        <v>0</v>
      </c>
      <c r="D1234" s="2">
        <v>0</v>
      </c>
      <c r="E1234" s="2">
        <v>0</v>
      </c>
      <c r="F1234" s="2">
        <v>0</v>
      </c>
      <c r="G1234" s="2">
        <f>YEAR(CONSUMO_UP[[#This Row],[Fecha]])</f>
        <v>2025</v>
      </c>
      <c r="H1234" s="2">
        <f>MONTH(CONSUMO_UP[[#This Row],[Fecha]])</f>
        <v>2</v>
      </c>
      <c r="I1234" s="12" t="str">
        <f>TEXT(DATE(CONSUMO_UP[[#This Row],[anio]], CONSUMO_UP[[#This Row],[mes]], CONSUMO_UP[[#This Row],[dia]]), "mmmm")</f>
        <v>February</v>
      </c>
      <c r="J1234" s="2">
        <f>DAY(CONSUMO_UP[[#This Row],[Fecha]])</f>
        <v>21</v>
      </c>
      <c r="K1234" s="12" t="str">
        <f t="shared" si="19"/>
        <v>21-02-2025_08</v>
      </c>
    </row>
    <row r="1235" spans="1:11" x14ac:dyDescent="0.3">
      <c r="A1235" s="3">
        <v>45709</v>
      </c>
      <c r="B1235" s="6">
        <v>0.375</v>
      </c>
      <c r="C1235" s="2">
        <v>0</v>
      </c>
      <c r="D1235" s="2">
        <v>0</v>
      </c>
      <c r="E1235" s="2">
        <v>0</v>
      </c>
      <c r="F1235" s="2">
        <v>0</v>
      </c>
      <c r="G1235" s="2">
        <f>YEAR(CONSUMO_UP[[#This Row],[Fecha]])</f>
        <v>2025</v>
      </c>
      <c r="H1235" s="2">
        <f>MONTH(CONSUMO_UP[[#This Row],[Fecha]])</f>
        <v>2</v>
      </c>
      <c r="I1235" s="12" t="str">
        <f>TEXT(DATE(CONSUMO_UP[[#This Row],[anio]], CONSUMO_UP[[#This Row],[mes]], CONSUMO_UP[[#This Row],[dia]]), "mmmm")</f>
        <v>February</v>
      </c>
      <c r="J1235" s="2">
        <f>DAY(CONSUMO_UP[[#This Row],[Fecha]])</f>
        <v>21</v>
      </c>
      <c r="K1235" s="12" t="str">
        <f t="shared" si="19"/>
        <v>21-02-2025_09</v>
      </c>
    </row>
    <row r="1236" spans="1:11" x14ac:dyDescent="0.3">
      <c r="A1236" s="3">
        <v>45709</v>
      </c>
      <c r="B1236" s="6">
        <v>0.41666666666666669</v>
      </c>
      <c r="C1236" s="2">
        <v>0</v>
      </c>
      <c r="D1236" s="2">
        <v>0</v>
      </c>
      <c r="E1236" s="2">
        <v>0</v>
      </c>
      <c r="F1236" s="2">
        <v>0</v>
      </c>
      <c r="G1236" s="2">
        <f>YEAR(CONSUMO_UP[[#This Row],[Fecha]])</f>
        <v>2025</v>
      </c>
      <c r="H1236" s="2">
        <f>MONTH(CONSUMO_UP[[#This Row],[Fecha]])</f>
        <v>2</v>
      </c>
      <c r="I1236" s="12" t="str">
        <f>TEXT(DATE(CONSUMO_UP[[#This Row],[anio]], CONSUMO_UP[[#This Row],[mes]], CONSUMO_UP[[#This Row],[dia]]), "mmmm")</f>
        <v>February</v>
      </c>
      <c r="J1236" s="2">
        <f>DAY(CONSUMO_UP[[#This Row],[Fecha]])</f>
        <v>21</v>
      </c>
      <c r="K1236" s="12" t="str">
        <f t="shared" si="19"/>
        <v>21-02-2025_10</v>
      </c>
    </row>
    <row r="1237" spans="1:11" x14ac:dyDescent="0.3">
      <c r="A1237" s="3">
        <v>45709</v>
      </c>
      <c r="B1237" s="6">
        <v>0.45833333333333331</v>
      </c>
      <c r="C1237" s="2">
        <v>0</v>
      </c>
      <c r="D1237" s="2">
        <v>0</v>
      </c>
      <c r="E1237" s="2">
        <v>0</v>
      </c>
      <c r="F1237" s="2">
        <v>0</v>
      </c>
      <c r="G1237" s="2">
        <f>YEAR(CONSUMO_UP[[#This Row],[Fecha]])</f>
        <v>2025</v>
      </c>
      <c r="H1237" s="2">
        <f>MONTH(CONSUMO_UP[[#This Row],[Fecha]])</f>
        <v>2</v>
      </c>
      <c r="I1237" s="12" t="str">
        <f>TEXT(DATE(CONSUMO_UP[[#This Row],[anio]], CONSUMO_UP[[#This Row],[mes]], CONSUMO_UP[[#This Row],[dia]]), "mmmm")</f>
        <v>February</v>
      </c>
      <c r="J1237" s="2">
        <f>DAY(CONSUMO_UP[[#This Row],[Fecha]])</f>
        <v>21</v>
      </c>
      <c r="K1237" s="12" t="str">
        <f t="shared" si="19"/>
        <v>21-02-2025_11</v>
      </c>
    </row>
    <row r="1238" spans="1:11" x14ac:dyDescent="0.3">
      <c r="A1238" s="3">
        <v>45709</v>
      </c>
      <c r="B1238" s="6">
        <v>0.5</v>
      </c>
      <c r="C1238" s="2">
        <v>0</v>
      </c>
      <c r="D1238" s="2">
        <v>0</v>
      </c>
      <c r="E1238" s="2">
        <v>0</v>
      </c>
      <c r="F1238" s="2">
        <v>0</v>
      </c>
      <c r="G1238" s="2">
        <f>YEAR(CONSUMO_UP[[#This Row],[Fecha]])</f>
        <v>2025</v>
      </c>
      <c r="H1238" s="2">
        <f>MONTH(CONSUMO_UP[[#This Row],[Fecha]])</f>
        <v>2</v>
      </c>
      <c r="I1238" s="12" t="str">
        <f>TEXT(DATE(CONSUMO_UP[[#This Row],[anio]], CONSUMO_UP[[#This Row],[mes]], CONSUMO_UP[[#This Row],[dia]]), "mmmm")</f>
        <v>February</v>
      </c>
      <c r="J1238" s="2">
        <f>DAY(CONSUMO_UP[[#This Row],[Fecha]])</f>
        <v>21</v>
      </c>
      <c r="K1238" s="12" t="str">
        <f t="shared" si="19"/>
        <v>21-02-2025_12</v>
      </c>
    </row>
    <row r="1239" spans="1:11" x14ac:dyDescent="0.3">
      <c r="A1239" s="3">
        <v>45709</v>
      </c>
      <c r="B1239" s="6">
        <v>0.54166666666666663</v>
      </c>
      <c r="C1239" s="2">
        <v>0</v>
      </c>
      <c r="D1239" s="2">
        <v>0</v>
      </c>
      <c r="E1239" s="2">
        <v>0</v>
      </c>
      <c r="F1239" s="2">
        <v>0</v>
      </c>
      <c r="G1239" s="2">
        <f>YEAR(CONSUMO_UP[[#This Row],[Fecha]])</f>
        <v>2025</v>
      </c>
      <c r="H1239" s="2">
        <f>MONTH(CONSUMO_UP[[#This Row],[Fecha]])</f>
        <v>2</v>
      </c>
      <c r="I1239" s="12" t="str">
        <f>TEXT(DATE(CONSUMO_UP[[#This Row],[anio]], CONSUMO_UP[[#This Row],[mes]], CONSUMO_UP[[#This Row],[dia]]), "mmmm")</f>
        <v>February</v>
      </c>
      <c r="J1239" s="2">
        <f>DAY(CONSUMO_UP[[#This Row],[Fecha]])</f>
        <v>21</v>
      </c>
      <c r="K1239" s="12" t="str">
        <f t="shared" si="19"/>
        <v>21-02-2025_13</v>
      </c>
    </row>
    <row r="1240" spans="1:11" x14ac:dyDescent="0.3">
      <c r="A1240" s="3">
        <v>45709</v>
      </c>
      <c r="B1240" s="6">
        <v>0.58333333333333337</v>
      </c>
      <c r="C1240" s="2">
        <v>0</v>
      </c>
      <c r="D1240" s="2">
        <v>0</v>
      </c>
      <c r="E1240" s="2">
        <v>0</v>
      </c>
      <c r="F1240" s="2">
        <v>0</v>
      </c>
      <c r="G1240" s="2">
        <f>YEAR(CONSUMO_UP[[#This Row],[Fecha]])</f>
        <v>2025</v>
      </c>
      <c r="H1240" s="2">
        <f>MONTH(CONSUMO_UP[[#This Row],[Fecha]])</f>
        <v>2</v>
      </c>
      <c r="I1240" s="12" t="str">
        <f>TEXT(DATE(CONSUMO_UP[[#This Row],[anio]], CONSUMO_UP[[#This Row],[mes]], CONSUMO_UP[[#This Row],[dia]]), "mmmm")</f>
        <v>February</v>
      </c>
      <c r="J1240" s="2">
        <f>DAY(CONSUMO_UP[[#This Row],[Fecha]])</f>
        <v>21</v>
      </c>
      <c r="K1240" s="12" t="str">
        <f t="shared" si="19"/>
        <v>21-02-2025_14</v>
      </c>
    </row>
    <row r="1241" spans="1:11" x14ac:dyDescent="0.3">
      <c r="A1241" s="3">
        <v>45709</v>
      </c>
      <c r="B1241" s="6">
        <v>0.625</v>
      </c>
      <c r="C1241" s="2">
        <v>0</v>
      </c>
      <c r="D1241" s="2">
        <v>0</v>
      </c>
      <c r="E1241" s="2">
        <v>0</v>
      </c>
      <c r="F1241" s="2">
        <v>0</v>
      </c>
      <c r="G1241" s="2">
        <f>YEAR(CONSUMO_UP[[#This Row],[Fecha]])</f>
        <v>2025</v>
      </c>
      <c r="H1241" s="2">
        <f>MONTH(CONSUMO_UP[[#This Row],[Fecha]])</f>
        <v>2</v>
      </c>
      <c r="I1241" s="12" t="str">
        <f>TEXT(DATE(CONSUMO_UP[[#This Row],[anio]], CONSUMO_UP[[#This Row],[mes]], CONSUMO_UP[[#This Row],[dia]]), "mmmm")</f>
        <v>February</v>
      </c>
      <c r="J1241" s="2">
        <f>DAY(CONSUMO_UP[[#This Row],[Fecha]])</f>
        <v>21</v>
      </c>
      <c r="K1241" s="12" t="str">
        <f t="shared" si="19"/>
        <v>21-02-2025_15</v>
      </c>
    </row>
    <row r="1242" spans="1:11" x14ac:dyDescent="0.3">
      <c r="A1242" s="3">
        <v>45709</v>
      </c>
      <c r="B1242" s="6">
        <v>0.66666666666666663</v>
      </c>
      <c r="C1242" s="2">
        <v>0</v>
      </c>
      <c r="D1242" s="2">
        <v>0</v>
      </c>
      <c r="E1242" s="2">
        <v>0</v>
      </c>
      <c r="F1242" s="2">
        <v>0</v>
      </c>
      <c r="G1242" s="2">
        <f>YEAR(CONSUMO_UP[[#This Row],[Fecha]])</f>
        <v>2025</v>
      </c>
      <c r="H1242" s="2">
        <f>MONTH(CONSUMO_UP[[#This Row],[Fecha]])</f>
        <v>2</v>
      </c>
      <c r="I1242" s="12" t="str">
        <f>TEXT(DATE(CONSUMO_UP[[#This Row],[anio]], CONSUMO_UP[[#This Row],[mes]], CONSUMO_UP[[#This Row],[dia]]), "mmmm")</f>
        <v>February</v>
      </c>
      <c r="J1242" s="2">
        <f>DAY(CONSUMO_UP[[#This Row],[Fecha]])</f>
        <v>21</v>
      </c>
      <c r="K1242" s="12" t="str">
        <f t="shared" si="19"/>
        <v>21-02-2025_16</v>
      </c>
    </row>
    <row r="1243" spans="1:11" x14ac:dyDescent="0.3">
      <c r="A1243" s="3">
        <v>45709</v>
      </c>
      <c r="B1243" s="6">
        <v>0.70833333333333337</v>
      </c>
      <c r="C1243" s="2">
        <v>0</v>
      </c>
      <c r="D1243" s="2">
        <v>0</v>
      </c>
      <c r="E1243" s="2">
        <v>0</v>
      </c>
      <c r="F1243" s="2">
        <v>0</v>
      </c>
      <c r="G1243" s="2">
        <f>YEAR(CONSUMO_UP[[#This Row],[Fecha]])</f>
        <v>2025</v>
      </c>
      <c r="H1243" s="2">
        <f>MONTH(CONSUMO_UP[[#This Row],[Fecha]])</f>
        <v>2</v>
      </c>
      <c r="I1243" s="12" t="str">
        <f>TEXT(DATE(CONSUMO_UP[[#This Row],[anio]], CONSUMO_UP[[#This Row],[mes]], CONSUMO_UP[[#This Row],[dia]]), "mmmm")</f>
        <v>February</v>
      </c>
      <c r="J1243" s="2">
        <f>DAY(CONSUMO_UP[[#This Row],[Fecha]])</f>
        <v>21</v>
      </c>
      <c r="K1243" s="12" t="str">
        <f t="shared" si="19"/>
        <v>21-02-2025_17</v>
      </c>
    </row>
    <row r="1244" spans="1:11" x14ac:dyDescent="0.3">
      <c r="A1244" s="3">
        <v>45709</v>
      </c>
      <c r="B1244" s="6">
        <v>0.75</v>
      </c>
      <c r="C1244" s="2">
        <v>3.7850000000000001</v>
      </c>
      <c r="D1244" s="2">
        <v>4.3099999999999996</v>
      </c>
      <c r="E1244" s="2">
        <v>3.851</v>
      </c>
      <c r="F1244" s="2">
        <v>3.89</v>
      </c>
      <c r="G1244" s="2">
        <f>YEAR(CONSUMO_UP[[#This Row],[Fecha]])</f>
        <v>2025</v>
      </c>
      <c r="H1244" s="2">
        <f>MONTH(CONSUMO_UP[[#This Row],[Fecha]])</f>
        <v>2</v>
      </c>
      <c r="I1244" s="12" t="str">
        <f>TEXT(DATE(CONSUMO_UP[[#This Row],[anio]], CONSUMO_UP[[#This Row],[mes]], CONSUMO_UP[[#This Row],[dia]]), "mmmm")</f>
        <v>February</v>
      </c>
      <c r="J1244" s="2">
        <f>DAY(CONSUMO_UP[[#This Row],[Fecha]])</f>
        <v>21</v>
      </c>
      <c r="K1244" s="12" t="str">
        <f t="shared" si="19"/>
        <v>21-02-2025_18</v>
      </c>
    </row>
    <row r="1245" spans="1:11" x14ac:dyDescent="0.3">
      <c r="A1245" s="3">
        <v>45709</v>
      </c>
      <c r="B1245" s="6">
        <v>0.79166666666666663</v>
      </c>
      <c r="C1245" s="2">
        <v>7.9080000000000004</v>
      </c>
      <c r="D1245" s="2">
        <v>10.118</v>
      </c>
      <c r="E1245" s="2">
        <v>12.715</v>
      </c>
      <c r="F1245" s="2">
        <v>11.986000000000001</v>
      </c>
      <c r="G1245" s="2">
        <f>YEAR(CONSUMO_UP[[#This Row],[Fecha]])</f>
        <v>2025</v>
      </c>
      <c r="H1245" s="2">
        <f>MONTH(CONSUMO_UP[[#This Row],[Fecha]])</f>
        <v>2</v>
      </c>
      <c r="I1245" s="12" t="str">
        <f>TEXT(DATE(CONSUMO_UP[[#This Row],[anio]], CONSUMO_UP[[#This Row],[mes]], CONSUMO_UP[[#This Row],[dia]]), "mmmm")</f>
        <v>February</v>
      </c>
      <c r="J1245" s="2">
        <f>DAY(CONSUMO_UP[[#This Row],[Fecha]])</f>
        <v>21</v>
      </c>
      <c r="K1245" s="12" t="str">
        <f t="shared" si="19"/>
        <v>21-02-2025_19</v>
      </c>
    </row>
    <row r="1246" spans="1:11" x14ac:dyDescent="0.3">
      <c r="A1246" s="3">
        <v>45709</v>
      </c>
      <c r="B1246" s="6">
        <v>0.83333333333333337</v>
      </c>
      <c r="C1246" s="2">
        <v>7.7939999999999996</v>
      </c>
      <c r="D1246" s="2">
        <v>9.9920000000000009</v>
      </c>
      <c r="E1246" s="2">
        <v>12.894</v>
      </c>
      <c r="F1246" s="2">
        <v>12.013</v>
      </c>
      <c r="G1246" s="2">
        <f>YEAR(CONSUMO_UP[[#This Row],[Fecha]])</f>
        <v>2025</v>
      </c>
      <c r="H1246" s="2">
        <f>MONTH(CONSUMO_UP[[#This Row],[Fecha]])</f>
        <v>2</v>
      </c>
      <c r="I1246" s="12" t="str">
        <f>TEXT(DATE(CONSUMO_UP[[#This Row],[anio]], CONSUMO_UP[[#This Row],[mes]], CONSUMO_UP[[#This Row],[dia]]), "mmmm")</f>
        <v>February</v>
      </c>
      <c r="J1246" s="2">
        <f>DAY(CONSUMO_UP[[#This Row],[Fecha]])</f>
        <v>21</v>
      </c>
      <c r="K1246" s="12" t="str">
        <f t="shared" si="19"/>
        <v>21-02-2025_20</v>
      </c>
    </row>
    <row r="1247" spans="1:11" x14ac:dyDescent="0.3">
      <c r="A1247" s="3">
        <v>45709</v>
      </c>
      <c r="B1247" s="6">
        <v>0.875</v>
      </c>
      <c r="C1247" s="2">
        <v>7.73</v>
      </c>
      <c r="D1247" s="2">
        <v>9.8160000000000007</v>
      </c>
      <c r="E1247" s="2">
        <v>12.66</v>
      </c>
      <c r="F1247" s="2">
        <v>11.768000000000001</v>
      </c>
      <c r="G1247" s="2">
        <f>YEAR(CONSUMO_UP[[#This Row],[Fecha]])</f>
        <v>2025</v>
      </c>
      <c r="H1247" s="2">
        <f>MONTH(CONSUMO_UP[[#This Row],[Fecha]])</f>
        <v>2</v>
      </c>
      <c r="I1247" s="12" t="str">
        <f>TEXT(DATE(CONSUMO_UP[[#This Row],[anio]], CONSUMO_UP[[#This Row],[mes]], CONSUMO_UP[[#This Row],[dia]]), "mmmm")</f>
        <v>February</v>
      </c>
      <c r="J1247" s="2">
        <f>DAY(CONSUMO_UP[[#This Row],[Fecha]])</f>
        <v>21</v>
      </c>
      <c r="K1247" s="12" t="str">
        <f t="shared" si="19"/>
        <v>21-02-2025_21</v>
      </c>
    </row>
    <row r="1248" spans="1:11" x14ac:dyDescent="0.3">
      <c r="A1248" s="3">
        <v>45709</v>
      </c>
      <c r="B1248" s="6">
        <v>0.91666666666666663</v>
      </c>
      <c r="C1248" s="2">
        <v>7.7460000000000004</v>
      </c>
      <c r="D1248" s="2">
        <v>9.8640000000000008</v>
      </c>
      <c r="E1248" s="2">
        <v>12.689</v>
      </c>
      <c r="F1248" s="2">
        <v>11.804</v>
      </c>
      <c r="G1248" s="2">
        <f>YEAR(CONSUMO_UP[[#This Row],[Fecha]])</f>
        <v>2025</v>
      </c>
      <c r="H1248" s="2">
        <f>MONTH(CONSUMO_UP[[#This Row],[Fecha]])</f>
        <v>2</v>
      </c>
      <c r="I1248" s="12" t="str">
        <f>TEXT(DATE(CONSUMO_UP[[#This Row],[anio]], CONSUMO_UP[[#This Row],[mes]], CONSUMO_UP[[#This Row],[dia]]), "mmmm")</f>
        <v>February</v>
      </c>
      <c r="J1248" s="2">
        <f>DAY(CONSUMO_UP[[#This Row],[Fecha]])</f>
        <v>21</v>
      </c>
      <c r="K1248" s="12" t="str">
        <f t="shared" si="19"/>
        <v>21-02-2025_22</v>
      </c>
    </row>
    <row r="1249" spans="1:11" x14ac:dyDescent="0.3">
      <c r="A1249" s="3">
        <v>45709</v>
      </c>
      <c r="B1249" s="6">
        <v>0.95833333333333337</v>
      </c>
      <c r="C1249" s="2">
        <v>7.7329999999999997</v>
      </c>
      <c r="D1249" s="2">
        <v>9.9290000000000003</v>
      </c>
      <c r="E1249" s="2">
        <v>12.765000000000001</v>
      </c>
      <c r="F1249" s="2">
        <v>11.881</v>
      </c>
      <c r="G1249" s="2">
        <f>YEAR(CONSUMO_UP[[#This Row],[Fecha]])</f>
        <v>2025</v>
      </c>
      <c r="H1249" s="2">
        <f>MONTH(CONSUMO_UP[[#This Row],[Fecha]])</f>
        <v>2</v>
      </c>
      <c r="I1249" s="12" t="str">
        <f>TEXT(DATE(CONSUMO_UP[[#This Row],[anio]], CONSUMO_UP[[#This Row],[mes]], CONSUMO_UP[[#This Row],[dia]]), "mmmm")</f>
        <v>February</v>
      </c>
      <c r="J1249" s="2">
        <f>DAY(CONSUMO_UP[[#This Row],[Fecha]])</f>
        <v>21</v>
      </c>
      <c r="K1249" s="12" t="str">
        <f t="shared" si="19"/>
        <v>21-02-2025_23</v>
      </c>
    </row>
    <row r="1250" spans="1:11" x14ac:dyDescent="0.3">
      <c r="A1250" s="3">
        <v>45710</v>
      </c>
      <c r="B1250" s="6">
        <v>0</v>
      </c>
      <c r="C1250" s="2">
        <v>7.7309999999999999</v>
      </c>
      <c r="D1250" s="2">
        <v>9.9369999999999994</v>
      </c>
      <c r="E1250" s="2">
        <v>12.772</v>
      </c>
      <c r="F1250" s="2">
        <v>11.904</v>
      </c>
      <c r="G1250" s="2">
        <f>YEAR(CONSUMO_UP[[#This Row],[Fecha]])</f>
        <v>2025</v>
      </c>
      <c r="H1250" s="2">
        <f>MONTH(CONSUMO_UP[[#This Row],[Fecha]])</f>
        <v>2</v>
      </c>
      <c r="I1250" s="12" t="str">
        <f>TEXT(DATE(CONSUMO_UP[[#This Row],[anio]], CONSUMO_UP[[#This Row],[mes]], CONSUMO_UP[[#This Row],[dia]]), "mmmm")</f>
        <v>February</v>
      </c>
      <c r="J1250" s="2">
        <f>DAY(CONSUMO_UP[[#This Row],[Fecha]])</f>
        <v>22</v>
      </c>
      <c r="K1250" s="12" t="str">
        <f t="shared" si="19"/>
        <v>22-02-2025_00</v>
      </c>
    </row>
    <row r="1251" spans="1:11" x14ac:dyDescent="0.3">
      <c r="A1251" s="3">
        <v>45710</v>
      </c>
      <c r="B1251" s="6">
        <v>4.1666666666666664E-2</v>
      </c>
      <c r="C1251" s="2">
        <v>7.8470000000000004</v>
      </c>
      <c r="D1251" s="2">
        <v>10.077</v>
      </c>
      <c r="E1251" s="2">
        <v>12.932</v>
      </c>
      <c r="F1251" s="2">
        <v>12.041</v>
      </c>
      <c r="G1251" s="2">
        <f>YEAR(CONSUMO_UP[[#This Row],[Fecha]])</f>
        <v>2025</v>
      </c>
      <c r="H1251" s="2">
        <f>MONTH(CONSUMO_UP[[#This Row],[Fecha]])</f>
        <v>2</v>
      </c>
      <c r="I1251" s="12" t="str">
        <f>TEXT(DATE(CONSUMO_UP[[#This Row],[anio]], CONSUMO_UP[[#This Row],[mes]], CONSUMO_UP[[#This Row],[dia]]), "mmmm")</f>
        <v>February</v>
      </c>
      <c r="J1251" s="2">
        <f>DAY(CONSUMO_UP[[#This Row],[Fecha]])</f>
        <v>22</v>
      </c>
      <c r="K1251" s="12" t="str">
        <f t="shared" si="19"/>
        <v>22-02-2025_01</v>
      </c>
    </row>
    <row r="1252" spans="1:11" x14ac:dyDescent="0.3">
      <c r="A1252" s="3">
        <v>45710</v>
      </c>
      <c r="B1252" s="6">
        <v>8.3333333333333329E-2</v>
      </c>
      <c r="C1252" s="2">
        <v>7.4649999999999999</v>
      </c>
      <c r="D1252" s="2">
        <v>10.067</v>
      </c>
      <c r="E1252" s="2">
        <v>12.901</v>
      </c>
      <c r="F1252" s="2">
        <v>12.006</v>
      </c>
      <c r="G1252" s="2">
        <f>YEAR(CONSUMO_UP[[#This Row],[Fecha]])</f>
        <v>2025</v>
      </c>
      <c r="H1252" s="2">
        <f>MONTH(CONSUMO_UP[[#This Row],[Fecha]])</f>
        <v>2</v>
      </c>
      <c r="I1252" s="12" t="str">
        <f>TEXT(DATE(CONSUMO_UP[[#This Row],[anio]], CONSUMO_UP[[#This Row],[mes]], CONSUMO_UP[[#This Row],[dia]]), "mmmm")</f>
        <v>February</v>
      </c>
      <c r="J1252" s="2">
        <f>DAY(CONSUMO_UP[[#This Row],[Fecha]])</f>
        <v>22</v>
      </c>
      <c r="K1252" s="12" t="str">
        <f t="shared" si="19"/>
        <v>22-02-2025_02</v>
      </c>
    </row>
    <row r="1253" spans="1:11" x14ac:dyDescent="0.3">
      <c r="A1253" s="3">
        <v>45710</v>
      </c>
      <c r="B1253" s="6">
        <v>0.125</v>
      </c>
      <c r="C1253" s="2">
        <v>7.8250000000000002</v>
      </c>
      <c r="D1253" s="2">
        <v>9.9339999999999993</v>
      </c>
      <c r="E1253" s="2">
        <v>12.711</v>
      </c>
      <c r="F1253" s="2">
        <v>11.85</v>
      </c>
      <c r="G1253" s="2">
        <f>YEAR(CONSUMO_UP[[#This Row],[Fecha]])</f>
        <v>2025</v>
      </c>
      <c r="H1253" s="2">
        <f>MONTH(CONSUMO_UP[[#This Row],[Fecha]])</f>
        <v>2</v>
      </c>
      <c r="I1253" s="12" t="str">
        <f>TEXT(DATE(CONSUMO_UP[[#This Row],[anio]], CONSUMO_UP[[#This Row],[mes]], CONSUMO_UP[[#This Row],[dia]]), "mmmm")</f>
        <v>February</v>
      </c>
      <c r="J1253" s="2">
        <f>DAY(CONSUMO_UP[[#This Row],[Fecha]])</f>
        <v>22</v>
      </c>
      <c r="K1253" s="12" t="str">
        <f t="shared" si="19"/>
        <v>22-02-2025_03</v>
      </c>
    </row>
    <row r="1254" spans="1:11" x14ac:dyDescent="0.3">
      <c r="A1254" s="3">
        <v>45710</v>
      </c>
      <c r="B1254" s="6">
        <v>0.16666666666666666</v>
      </c>
      <c r="C1254" s="2">
        <v>7.8490000000000002</v>
      </c>
      <c r="D1254" s="2">
        <v>9.9719999999999995</v>
      </c>
      <c r="E1254" s="2">
        <v>12.747</v>
      </c>
      <c r="F1254" s="2">
        <v>11.881</v>
      </c>
      <c r="G1254" s="2">
        <f>YEAR(CONSUMO_UP[[#This Row],[Fecha]])</f>
        <v>2025</v>
      </c>
      <c r="H1254" s="2">
        <f>MONTH(CONSUMO_UP[[#This Row],[Fecha]])</f>
        <v>2</v>
      </c>
      <c r="I1254" s="12" t="str">
        <f>TEXT(DATE(CONSUMO_UP[[#This Row],[anio]], CONSUMO_UP[[#This Row],[mes]], CONSUMO_UP[[#This Row],[dia]]), "mmmm")</f>
        <v>February</v>
      </c>
      <c r="J1254" s="2">
        <f>DAY(CONSUMO_UP[[#This Row],[Fecha]])</f>
        <v>22</v>
      </c>
      <c r="K1254" s="12" t="str">
        <f t="shared" si="19"/>
        <v>22-02-2025_04</v>
      </c>
    </row>
    <row r="1255" spans="1:11" x14ac:dyDescent="0.3">
      <c r="A1255" s="3">
        <v>45710</v>
      </c>
      <c r="B1255" s="6">
        <v>0.20833333333333334</v>
      </c>
      <c r="C1255" s="2">
        <v>7.8570000000000002</v>
      </c>
      <c r="D1255" s="2">
        <v>9.9700000000000006</v>
      </c>
      <c r="E1255" s="2">
        <v>12.754</v>
      </c>
      <c r="F1255" s="2">
        <v>11.891999999999999</v>
      </c>
      <c r="G1255" s="2">
        <f>YEAR(CONSUMO_UP[[#This Row],[Fecha]])</f>
        <v>2025</v>
      </c>
      <c r="H1255" s="2">
        <f>MONTH(CONSUMO_UP[[#This Row],[Fecha]])</f>
        <v>2</v>
      </c>
      <c r="I1255" s="12" t="str">
        <f>TEXT(DATE(CONSUMO_UP[[#This Row],[anio]], CONSUMO_UP[[#This Row],[mes]], CONSUMO_UP[[#This Row],[dia]]), "mmmm")</f>
        <v>February</v>
      </c>
      <c r="J1255" s="2">
        <f>DAY(CONSUMO_UP[[#This Row],[Fecha]])</f>
        <v>22</v>
      </c>
      <c r="K1255" s="12" t="str">
        <f t="shared" si="19"/>
        <v>22-02-2025_05</v>
      </c>
    </row>
    <row r="1256" spans="1:11" x14ac:dyDescent="0.3">
      <c r="A1256" s="3">
        <v>45710</v>
      </c>
      <c r="B1256" s="6">
        <v>0.25</v>
      </c>
      <c r="C1256" s="2">
        <v>4.29</v>
      </c>
      <c r="D1256" s="2">
        <v>5.5739999999999998</v>
      </c>
      <c r="E1256" s="2">
        <v>6.92</v>
      </c>
      <c r="F1256" s="2">
        <v>6.41</v>
      </c>
      <c r="G1256" s="2">
        <f>YEAR(CONSUMO_UP[[#This Row],[Fecha]])</f>
        <v>2025</v>
      </c>
      <c r="H1256" s="2">
        <f>MONTH(CONSUMO_UP[[#This Row],[Fecha]])</f>
        <v>2</v>
      </c>
      <c r="I1256" s="12" t="str">
        <f>TEXT(DATE(CONSUMO_UP[[#This Row],[anio]], CONSUMO_UP[[#This Row],[mes]], CONSUMO_UP[[#This Row],[dia]]), "mmmm")</f>
        <v>February</v>
      </c>
      <c r="J1256" s="2">
        <f>DAY(CONSUMO_UP[[#This Row],[Fecha]])</f>
        <v>22</v>
      </c>
      <c r="K1256" s="12" t="str">
        <f t="shared" si="19"/>
        <v>22-02-2025_06</v>
      </c>
    </row>
    <row r="1257" spans="1:11" x14ac:dyDescent="0.3">
      <c r="A1257" s="3">
        <v>45710</v>
      </c>
      <c r="B1257" s="6">
        <v>0.29166666666666669</v>
      </c>
      <c r="C1257" s="2">
        <v>0</v>
      </c>
      <c r="D1257" s="2">
        <v>0</v>
      </c>
      <c r="E1257" s="2">
        <v>0</v>
      </c>
      <c r="F1257" s="2">
        <v>0</v>
      </c>
      <c r="G1257" s="2">
        <f>YEAR(CONSUMO_UP[[#This Row],[Fecha]])</f>
        <v>2025</v>
      </c>
      <c r="H1257" s="2">
        <f>MONTH(CONSUMO_UP[[#This Row],[Fecha]])</f>
        <v>2</v>
      </c>
      <c r="I1257" s="12" t="str">
        <f>TEXT(DATE(CONSUMO_UP[[#This Row],[anio]], CONSUMO_UP[[#This Row],[mes]], CONSUMO_UP[[#This Row],[dia]]), "mmmm")</f>
        <v>February</v>
      </c>
      <c r="J1257" s="2">
        <f>DAY(CONSUMO_UP[[#This Row],[Fecha]])</f>
        <v>22</v>
      </c>
      <c r="K1257" s="12" t="str">
        <f t="shared" si="19"/>
        <v>22-02-2025_07</v>
      </c>
    </row>
    <row r="1258" spans="1:11" x14ac:dyDescent="0.3">
      <c r="A1258" s="3">
        <v>45710</v>
      </c>
      <c r="B1258" s="6">
        <v>0.33333333333333331</v>
      </c>
      <c r="C1258" s="2">
        <v>0</v>
      </c>
      <c r="D1258" s="2">
        <v>0</v>
      </c>
      <c r="E1258" s="2">
        <v>0</v>
      </c>
      <c r="F1258" s="2">
        <v>0</v>
      </c>
      <c r="G1258" s="2">
        <f>YEAR(CONSUMO_UP[[#This Row],[Fecha]])</f>
        <v>2025</v>
      </c>
      <c r="H1258" s="2">
        <f>MONTH(CONSUMO_UP[[#This Row],[Fecha]])</f>
        <v>2</v>
      </c>
      <c r="I1258" s="12" t="str">
        <f>TEXT(DATE(CONSUMO_UP[[#This Row],[anio]], CONSUMO_UP[[#This Row],[mes]], CONSUMO_UP[[#This Row],[dia]]), "mmmm")</f>
        <v>February</v>
      </c>
      <c r="J1258" s="2">
        <f>DAY(CONSUMO_UP[[#This Row],[Fecha]])</f>
        <v>22</v>
      </c>
      <c r="K1258" s="12" t="str">
        <f t="shared" si="19"/>
        <v>22-02-2025_08</v>
      </c>
    </row>
    <row r="1259" spans="1:11" x14ac:dyDescent="0.3">
      <c r="A1259" s="3">
        <v>45710</v>
      </c>
      <c r="B1259" s="6">
        <v>0.375</v>
      </c>
      <c r="C1259" s="2">
        <v>0</v>
      </c>
      <c r="D1259" s="2">
        <v>0</v>
      </c>
      <c r="E1259" s="2">
        <v>0</v>
      </c>
      <c r="F1259" s="2">
        <v>0</v>
      </c>
      <c r="G1259" s="2">
        <f>YEAR(CONSUMO_UP[[#This Row],[Fecha]])</f>
        <v>2025</v>
      </c>
      <c r="H1259" s="2">
        <f>MONTH(CONSUMO_UP[[#This Row],[Fecha]])</f>
        <v>2</v>
      </c>
      <c r="I1259" s="12" t="str">
        <f>TEXT(DATE(CONSUMO_UP[[#This Row],[anio]], CONSUMO_UP[[#This Row],[mes]], CONSUMO_UP[[#This Row],[dia]]), "mmmm")</f>
        <v>February</v>
      </c>
      <c r="J1259" s="2">
        <f>DAY(CONSUMO_UP[[#This Row],[Fecha]])</f>
        <v>22</v>
      </c>
      <c r="K1259" s="12" t="str">
        <f t="shared" si="19"/>
        <v>22-02-2025_09</v>
      </c>
    </row>
    <row r="1260" spans="1:11" x14ac:dyDescent="0.3">
      <c r="A1260" s="3">
        <v>45710</v>
      </c>
      <c r="B1260" s="6">
        <v>0.41666666666666669</v>
      </c>
      <c r="C1260" s="2">
        <v>0</v>
      </c>
      <c r="D1260" s="2">
        <v>0</v>
      </c>
      <c r="E1260" s="2">
        <v>0</v>
      </c>
      <c r="F1260" s="2">
        <v>0</v>
      </c>
      <c r="G1260" s="2">
        <f>YEAR(CONSUMO_UP[[#This Row],[Fecha]])</f>
        <v>2025</v>
      </c>
      <c r="H1260" s="2">
        <f>MONTH(CONSUMO_UP[[#This Row],[Fecha]])</f>
        <v>2</v>
      </c>
      <c r="I1260" s="12" t="str">
        <f>TEXT(DATE(CONSUMO_UP[[#This Row],[anio]], CONSUMO_UP[[#This Row],[mes]], CONSUMO_UP[[#This Row],[dia]]), "mmmm")</f>
        <v>February</v>
      </c>
      <c r="J1260" s="2">
        <f>DAY(CONSUMO_UP[[#This Row],[Fecha]])</f>
        <v>22</v>
      </c>
      <c r="K1260" s="12" t="str">
        <f t="shared" si="19"/>
        <v>22-02-2025_10</v>
      </c>
    </row>
    <row r="1261" spans="1:11" x14ac:dyDescent="0.3">
      <c r="A1261" s="3">
        <v>45710</v>
      </c>
      <c r="B1261" s="6">
        <v>0.45833333333333331</v>
      </c>
      <c r="C1261" s="2">
        <v>0</v>
      </c>
      <c r="D1261" s="2">
        <v>0</v>
      </c>
      <c r="E1261" s="2">
        <v>0</v>
      </c>
      <c r="F1261" s="2">
        <v>0</v>
      </c>
      <c r="G1261" s="2">
        <f>YEAR(CONSUMO_UP[[#This Row],[Fecha]])</f>
        <v>2025</v>
      </c>
      <c r="H1261" s="2">
        <f>MONTH(CONSUMO_UP[[#This Row],[Fecha]])</f>
        <v>2</v>
      </c>
      <c r="I1261" s="12" t="str">
        <f>TEXT(DATE(CONSUMO_UP[[#This Row],[anio]], CONSUMO_UP[[#This Row],[mes]], CONSUMO_UP[[#This Row],[dia]]), "mmmm")</f>
        <v>February</v>
      </c>
      <c r="J1261" s="2">
        <f>DAY(CONSUMO_UP[[#This Row],[Fecha]])</f>
        <v>22</v>
      </c>
      <c r="K1261" s="12" t="str">
        <f t="shared" si="19"/>
        <v>22-02-2025_11</v>
      </c>
    </row>
    <row r="1262" spans="1:11" x14ac:dyDescent="0.3">
      <c r="A1262" s="3">
        <v>45710</v>
      </c>
      <c r="B1262" s="6">
        <v>0.5</v>
      </c>
      <c r="C1262" s="2">
        <v>0</v>
      </c>
      <c r="D1262" s="2">
        <v>0</v>
      </c>
      <c r="E1262" s="2">
        <v>0</v>
      </c>
      <c r="F1262" s="2">
        <v>0</v>
      </c>
      <c r="G1262" s="2">
        <f>YEAR(CONSUMO_UP[[#This Row],[Fecha]])</f>
        <v>2025</v>
      </c>
      <c r="H1262" s="2">
        <f>MONTH(CONSUMO_UP[[#This Row],[Fecha]])</f>
        <v>2</v>
      </c>
      <c r="I1262" s="12" t="str">
        <f>TEXT(DATE(CONSUMO_UP[[#This Row],[anio]], CONSUMO_UP[[#This Row],[mes]], CONSUMO_UP[[#This Row],[dia]]), "mmmm")</f>
        <v>February</v>
      </c>
      <c r="J1262" s="2">
        <f>DAY(CONSUMO_UP[[#This Row],[Fecha]])</f>
        <v>22</v>
      </c>
      <c r="K1262" s="12" t="str">
        <f t="shared" si="19"/>
        <v>22-02-2025_12</v>
      </c>
    </row>
    <row r="1263" spans="1:11" x14ac:dyDescent="0.3">
      <c r="A1263" s="3">
        <v>45710</v>
      </c>
      <c r="B1263" s="6">
        <v>0.54166666666666663</v>
      </c>
      <c r="C1263" s="2">
        <v>0</v>
      </c>
      <c r="D1263" s="2">
        <v>0</v>
      </c>
      <c r="E1263" s="2">
        <v>0</v>
      </c>
      <c r="F1263" s="2">
        <v>0</v>
      </c>
      <c r="G1263" s="2">
        <f>YEAR(CONSUMO_UP[[#This Row],[Fecha]])</f>
        <v>2025</v>
      </c>
      <c r="H1263" s="2">
        <f>MONTH(CONSUMO_UP[[#This Row],[Fecha]])</f>
        <v>2</v>
      </c>
      <c r="I1263" s="12" t="str">
        <f>TEXT(DATE(CONSUMO_UP[[#This Row],[anio]], CONSUMO_UP[[#This Row],[mes]], CONSUMO_UP[[#This Row],[dia]]), "mmmm")</f>
        <v>February</v>
      </c>
      <c r="J1263" s="2">
        <f>DAY(CONSUMO_UP[[#This Row],[Fecha]])</f>
        <v>22</v>
      </c>
      <c r="K1263" s="12" t="str">
        <f t="shared" si="19"/>
        <v>22-02-2025_13</v>
      </c>
    </row>
    <row r="1264" spans="1:11" x14ac:dyDescent="0.3">
      <c r="A1264" s="3">
        <v>45710</v>
      </c>
      <c r="B1264" s="6">
        <v>0.58333333333333337</v>
      </c>
      <c r="C1264" s="2">
        <v>0</v>
      </c>
      <c r="D1264" s="2">
        <v>0</v>
      </c>
      <c r="E1264" s="2">
        <v>0</v>
      </c>
      <c r="F1264" s="2">
        <v>0</v>
      </c>
      <c r="G1264" s="2">
        <f>YEAR(CONSUMO_UP[[#This Row],[Fecha]])</f>
        <v>2025</v>
      </c>
      <c r="H1264" s="2">
        <f>MONTH(CONSUMO_UP[[#This Row],[Fecha]])</f>
        <v>2</v>
      </c>
      <c r="I1264" s="12" t="str">
        <f>TEXT(DATE(CONSUMO_UP[[#This Row],[anio]], CONSUMO_UP[[#This Row],[mes]], CONSUMO_UP[[#This Row],[dia]]), "mmmm")</f>
        <v>February</v>
      </c>
      <c r="J1264" s="2">
        <f>DAY(CONSUMO_UP[[#This Row],[Fecha]])</f>
        <v>22</v>
      </c>
      <c r="K1264" s="12" t="str">
        <f t="shared" si="19"/>
        <v>22-02-2025_14</v>
      </c>
    </row>
    <row r="1265" spans="1:11" x14ac:dyDescent="0.3">
      <c r="A1265" s="3">
        <v>45710</v>
      </c>
      <c r="B1265" s="6">
        <v>0.625</v>
      </c>
      <c r="C1265" s="2">
        <v>0</v>
      </c>
      <c r="D1265" s="2">
        <v>0</v>
      </c>
      <c r="E1265" s="2">
        <v>0</v>
      </c>
      <c r="F1265" s="2">
        <v>0</v>
      </c>
      <c r="G1265" s="2">
        <f>YEAR(CONSUMO_UP[[#This Row],[Fecha]])</f>
        <v>2025</v>
      </c>
      <c r="H1265" s="2">
        <f>MONTH(CONSUMO_UP[[#This Row],[Fecha]])</f>
        <v>2</v>
      </c>
      <c r="I1265" s="12" t="str">
        <f>TEXT(DATE(CONSUMO_UP[[#This Row],[anio]], CONSUMO_UP[[#This Row],[mes]], CONSUMO_UP[[#This Row],[dia]]), "mmmm")</f>
        <v>February</v>
      </c>
      <c r="J1265" s="2">
        <f>DAY(CONSUMO_UP[[#This Row],[Fecha]])</f>
        <v>22</v>
      </c>
      <c r="K1265" s="12" t="str">
        <f t="shared" si="19"/>
        <v>22-02-2025_15</v>
      </c>
    </row>
    <row r="1266" spans="1:11" x14ac:dyDescent="0.3">
      <c r="A1266" s="3">
        <v>45710</v>
      </c>
      <c r="B1266" s="6">
        <v>0.66666666666666663</v>
      </c>
      <c r="C1266" s="2">
        <v>0</v>
      </c>
      <c r="D1266" s="2">
        <v>0</v>
      </c>
      <c r="E1266" s="2">
        <v>0</v>
      </c>
      <c r="F1266" s="2">
        <v>0</v>
      </c>
      <c r="G1266" s="2">
        <f>YEAR(CONSUMO_UP[[#This Row],[Fecha]])</f>
        <v>2025</v>
      </c>
      <c r="H1266" s="2">
        <f>MONTH(CONSUMO_UP[[#This Row],[Fecha]])</f>
        <v>2</v>
      </c>
      <c r="I1266" s="12" t="str">
        <f>TEXT(DATE(CONSUMO_UP[[#This Row],[anio]], CONSUMO_UP[[#This Row],[mes]], CONSUMO_UP[[#This Row],[dia]]), "mmmm")</f>
        <v>February</v>
      </c>
      <c r="J1266" s="2">
        <f>DAY(CONSUMO_UP[[#This Row],[Fecha]])</f>
        <v>22</v>
      </c>
      <c r="K1266" s="12" t="str">
        <f t="shared" si="19"/>
        <v>22-02-2025_16</v>
      </c>
    </row>
    <row r="1267" spans="1:11" x14ac:dyDescent="0.3">
      <c r="A1267" s="3">
        <v>45710</v>
      </c>
      <c r="B1267" s="6">
        <v>0.70833333333333337</v>
      </c>
      <c r="C1267" s="2">
        <v>0</v>
      </c>
      <c r="D1267" s="2">
        <v>0</v>
      </c>
      <c r="E1267" s="2">
        <v>0</v>
      </c>
      <c r="F1267" s="2">
        <v>0</v>
      </c>
      <c r="G1267" s="2">
        <f>YEAR(CONSUMO_UP[[#This Row],[Fecha]])</f>
        <v>2025</v>
      </c>
      <c r="H1267" s="2">
        <f>MONTH(CONSUMO_UP[[#This Row],[Fecha]])</f>
        <v>2</v>
      </c>
      <c r="I1267" s="12" t="str">
        <f>TEXT(DATE(CONSUMO_UP[[#This Row],[anio]], CONSUMO_UP[[#This Row],[mes]], CONSUMO_UP[[#This Row],[dia]]), "mmmm")</f>
        <v>February</v>
      </c>
      <c r="J1267" s="2">
        <f>DAY(CONSUMO_UP[[#This Row],[Fecha]])</f>
        <v>22</v>
      </c>
      <c r="K1267" s="12" t="str">
        <f t="shared" si="19"/>
        <v>22-02-2025_17</v>
      </c>
    </row>
    <row r="1268" spans="1:11" x14ac:dyDescent="0.3">
      <c r="A1268" s="3">
        <v>45710</v>
      </c>
      <c r="B1268" s="6">
        <v>0.75</v>
      </c>
      <c r="C1268" s="2">
        <v>4.3410000000000002</v>
      </c>
      <c r="D1268" s="2">
        <v>4.9749999999999996</v>
      </c>
      <c r="E1268" s="2">
        <v>4.5170000000000003</v>
      </c>
      <c r="F1268" s="2">
        <v>4.5970000000000004</v>
      </c>
      <c r="G1268" s="2">
        <f>YEAR(CONSUMO_UP[[#This Row],[Fecha]])</f>
        <v>2025</v>
      </c>
      <c r="H1268" s="2">
        <f>MONTH(CONSUMO_UP[[#This Row],[Fecha]])</f>
        <v>2</v>
      </c>
      <c r="I1268" s="12" t="str">
        <f>TEXT(DATE(CONSUMO_UP[[#This Row],[anio]], CONSUMO_UP[[#This Row],[mes]], CONSUMO_UP[[#This Row],[dia]]), "mmmm")</f>
        <v>February</v>
      </c>
      <c r="J1268" s="2">
        <f>DAY(CONSUMO_UP[[#This Row],[Fecha]])</f>
        <v>22</v>
      </c>
      <c r="K1268" s="12" t="str">
        <f t="shared" si="19"/>
        <v>22-02-2025_18</v>
      </c>
    </row>
    <row r="1269" spans="1:11" x14ac:dyDescent="0.3">
      <c r="A1269" s="3">
        <v>45710</v>
      </c>
      <c r="B1269" s="6">
        <v>0.79166666666666663</v>
      </c>
      <c r="C1269" s="2">
        <v>7.6619999999999999</v>
      </c>
      <c r="D1269" s="2">
        <v>9.9410000000000007</v>
      </c>
      <c r="E1269" s="2">
        <v>12.744999999999999</v>
      </c>
      <c r="F1269" s="2">
        <v>11.946999999999999</v>
      </c>
      <c r="G1269" s="2">
        <f>YEAR(CONSUMO_UP[[#This Row],[Fecha]])</f>
        <v>2025</v>
      </c>
      <c r="H1269" s="2">
        <f>MONTH(CONSUMO_UP[[#This Row],[Fecha]])</f>
        <v>2</v>
      </c>
      <c r="I1269" s="12" t="str">
        <f>TEXT(DATE(CONSUMO_UP[[#This Row],[anio]], CONSUMO_UP[[#This Row],[mes]], CONSUMO_UP[[#This Row],[dia]]), "mmmm")</f>
        <v>February</v>
      </c>
      <c r="J1269" s="2">
        <f>DAY(CONSUMO_UP[[#This Row],[Fecha]])</f>
        <v>22</v>
      </c>
      <c r="K1269" s="12" t="str">
        <f t="shared" si="19"/>
        <v>22-02-2025_19</v>
      </c>
    </row>
    <row r="1270" spans="1:11" x14ac:dyDescent="0.3">
      <c r="A1270" s="3">
        <v>45710</v>
      </c>
      <c r="B1270" s="6">
        <v>0.83333333333333337</v>
      </c>
      <c r="C1270" s="2">
        <v>7.1340000000000003</v>
      </c>
      <c r="D1270" s="2">
        <v>9.9120000000000008</v>
      </c>
      <c r="E1270" s="2">
        <v>12.778</v>
      </c>
      <c r="F1270" s="2">
        <v>11.932</v>
      </c>
      <c r="G1270" s="2">
        <f>YEAR(CONSUMO_UP[[#This Row],[Fecha]])</f>
        <v>2025</v>
      </c>
      <c r="H1270" s="2">
        <f>MONTH(CONSUMO_UP[[#This Row],[Fecha]])</f>
        <v>2</v>
      </c>
      <c r="I1270" s="12" t="str">
        <f>TEXT(DATE(CONSUMO_UP[[#This Row],[anio]], CONSUMO_UP[[#This Row],[mes]], CONSUMO_UP[[#This Row],[dia]]), "mmmm")</f>
        <v>February</v>
      </c>
      <c r="J1270" s="2">
        <f>DAY(CONSUMO_UP[[#This Row],[Fecha]])</f>
        <v>22</v>
      </c>
      <c r="K1270" s="12" t="str">
        <f t="shared" si="19"/>
        <v>22-02-2025_20</v>
      </c>
    </row>
    <row r="1271" spans="1:11" x14ac:dyDescent="0.3">
      <c r="A1271" s="3">
        <v>45710</v>
      </c>
      <c r="B1271" s="6">
        <v>0.875</v>
      </c>
      <c r="C1271" s="2">
        <v>7.7080000000000002</v>
      </c>
      <c r="D1271" s="2">
        <v>9.8580000000000005</v>
      </c>
      <c r="E1271" s="2">
        <v>12.701000000000001</v>
      </c>
      <c r="F1271" s="2">
        <v>11.839</v>
      </c>
      <c r="G1271" s="2">
        <f>YEAR(CONSUMO_UP[[#This Row],[Fecha]])</f>
        <v>2025</v>
      </c>
      <c r="H1271" s="2">
        <f>MONTH(CONSUMO_UP[[#This Row],[Fecha]])</f>
        <v>2</v>
      </c>
      <c r="I1271" s="12" t="str">
        <f>TEXT(DATE(CONSUMO_UP[[#This Row],[anio]], CONSUMO_UP[[#This Row],[mes]], CONSUMO_UP[[#This Row],[dia]]), "mmmm")</f>
        <v>February</v>
      </c>
      <c r="J1271" s="2">
        <f>DAY(CONSUMO_UP[[#This Row],[Fecha]])</f>
        <v>22</v>
      </c>
      <c r="K1271" s="12" t="str">
        <f t="shared" si="19"/>
        <v>22-02-2025_21</v>
      </c>
    </row>
    <row r="1272" spans="1:11" x14ac:dyDescent="0.3">
      <c r="A1272" s="3">
        <v>45710</v>
      </c>
      <c r="B1272" s="6">
        <v>0.91666666666666663</v>
      </c>
      <c r="C1272" s="2">
        <v>7.7460000000000004</v>
      </c>
      <c r="D1272" s="2">
        <v>9.9339999999999993</v>
      </c>
      <c r="E1272" s="2">
        <v>12.824</v>
      </c>
      <c r="F1272" s="2">
        <v>11.923999999999999</v>
      </c>
      <c r="G1272" s="2">
        <f>YEAR(CONSUMO_UP[[#This Row],[Fecha]])</f>
        <v>2025</v>
      </c>
      <c r="H1272" s="2">
        <f>MONTH(CONSUMO_UP[[#This Row],[Fecha]])</f>
        <v>2</v>
      </c>
      <c r="I1272" s="12" t="str">
        <f>TEXT(DATE(CONSUMO_UP[[#This Row],[anio]], CONSUMO_UP[[#This Row],[mes]], CONSUMO_UP[[#This Row],[dia]]), "mmmm")</f>
        <v>February</v>
      </c>
      <c r="J1272" s="2">
        <f>DAY(CONSUMO_UP[[#This Row],[Fecha]])</f>
        <v>22</v>
      </c>
      <c r="K1272" s="12" t="str">
        <f t="shared" si="19"/>
        <v>22-02-2025_22</v>
      </c>
    </row>
    <row r="1273" spans="1:11" x14ac:dyDescent="0.3">
      <c r="A1273" s="3">
        <v>45710</v>
      </c>
      <c r="B1273" s="6">
        <v>0.95833333333333337</v>
      </c>
      <c r="C1273" s="2">
        <v>7.76</v>
      </c>
      <c r="D1273" s="2">
        <v>9.952</v>
      </c>
      <c r="E1273" s="2">
        <v>12.816000000000001</v>
      </c>
      <c r="F1273" s="2">
        <v>11.911</v>
      </c>
      <c r="G1273" s="2">
        <f>YEAR(CONSUMO_UP[[#This Row],[Fecha]])</f>
        <v>2025</v>
      </c>
      <c r="H1273" s="2">
        <f>MONTH(CONSUMO_UP[[#This Row],[Fecha]])</f>
        <v>2</v>
      </c>
      <c r="I1273" s="12" t="str">
        <f>TEXT(DATE(CONSUMO_UP[[#This Row],[anio]], CONSUMO_UP[[#This Row],[mes]], CONSUMO_UP[[#This Row],[dia]]), "mmmm")</f>
        <v>February</v>
      </c>
      <c r="J1273" s="2">
        <f>DAY(CONSUMO_UP[[#This Row],[Fecha]])</f>
        <v>22</v>
      </c>
      <c r="K1273" s="12" t="str">
        <f t="shared" si="19"/>
        <v>22-02-2025_23</v>
      </c>
    </row>
    <row r="1274" spans="1:11" x14ac:dyDescent="0.3">
      <c r="A1274" s="3">
        <v>45711</v>
      </c>
      <c r="B1274" s="6">
        <v>0</v>
      </c>
      <c r="C1274" s="2">
        <v>7.6970000000000001</v>
      </c>
      <c r="D1274" s="2">
        <v>9.8770000000000007</v>
      </c>
      <c r="E1274" s="2">
        <v>12.71</v>
      </c>
      <c r="F1274" s="2">
        <v>11.832000000000001</v>
      </c>
      <c r="G1274" s="2">
        <f>YEAR(CONSUMO_UP[[#This Row],[Fecha]])</f>
        <v>2025</v>
      </c>
      <c r="H1274" s="2">
        <f>MONTH(CONSUMO_UP[[#This Row],[Fecha]])</f>
        <v>2</v>
      </c>
      <c r="I1274" s="12" t="str">
        <f>TEXT(DATE(CONSUMO_UP[[#This Row],[anio]], CONSUMO_UP[[#This Row],[mes]], CONSUMO_UP[[#This Row],[dia]]), "mmmm")</f>
        <v>February</v>
      </c>
      <c r="J1274" s="2">
        <f>DAY(CONSUMO_UP[[#This Row],[Fecha]])</f>
        <v>23</v>
      </c>
      <c r="K1274" s="12" t="str">
        <f t="shared" si="19"/>
        <v>23-02-2025_00</v>
      </c>
    </row>
    <row r="1275" spans="1:11" x14ac:dyDescent="0.3">
      <c r="A1275" s="3">
        <v>45711</v>
      </c>
      <c r="B1275" s="6">
        <v>4.1666666666666664E-2</v>
      </c>
      <c r="C1275" s="2">
        <v>7.8040000000000003</v>
      </c>
      <c r="D1275" s="2">
        <v>9.9499999999999993</v>
      </c>
      <c r="E1275" s="2">
        <v>12.788</v>
      </c>
      <c r="F1275" s="2">
        <v>11.923</v>
      </c>
      <c r="G1275" s="2">
        <f>YEAR(CONSUMO_UP[[#This Row],[Fecha]])</f>
        <v>2025</v>
      </c>
      <c r="H1275" s="2">
        <f>MONTH(CONSUMO_UP[[#This Row],[Fecha]])</f>
        <v>2</v>
      </c>
      <c r="I1275" s="12" t="str">
        <f>TEXT(DATE(CONSUMO_UP[[#This Row],[anio]], CONSUMO_UP[[#This Row],[mes]], CONSUMO_UP[[#This Row],[dia]]), "mmmm")</f>
        <v>February</v>
      </c>
      <c r="J1275" s="2">
        <f>DAY(CONSUMO_UP[[#This Row],[Fecha]])</f>
        <v>23</v>
      </c>
      <c r="K1275" s="12" t="str">
        <f t="shared" si="19"/>
        <v>23-02-2025_01</v>
      </c>
    </row>
    <row r="1276" spans="1:11" x14ac:dyDescent="0.3">
      <c r="A1276" s="3">
        <v>45711</v>
      </c>
      <c r="B1276" s="6">
        <v>8.3333333333333329E-2</v>
      </c>
      <c r="C1276" s="2">
        <v>7.8109999999999999</v>
      </c>
      <c r="D1276" s="2">
        <v>10.003</v>
      </c>
      <c r="E1276" s="2">
        <v>12.852</v>
      </c>
      <c r="F1276" s="2">
        <v>11.97</v>
      </c>
      <c r="G1276" s="2">
        <f>YEAR(CONSUMO_UP[[#This Row],[Fecha]])</f>
        <v>2025</v>
      </c>
      <c r="H1276" s="2">
        <f>MONTH(CONSUMO_UP[[#This Row],[Fecha]])</f>
        <v>2</v>
      </c>
      <c r="I1276" s="12" t="str">
        <f>TEXT(DATE(CONSUMO_UP[[#This Row],[anio]], CONSUMO_UP[[#This Row],[mes]], CONSUMO_UP[[#This Row],[dia]]), "mmmm")</f>
        <v>February</v>
      </c>
      <c r="J1276" s="2">
        <f>DAY(CONSUMO_UP[[#This Row],[Fecha]])</f>
        <v>23</v>
      </c>
      <c r="K1276" s="12" t="str">
        <f t="shared" si="19"/>
        <v>23-02-2025_02</v>
      </c>
    </row>
    <row r="1277" spans="1:11" x14ac:dyDescent="0.3">
      <c r="A1277" s="3">
        <v>45711</v>
      </c>
      <c r="B1277" s="6">
        <v>0.125</v>
      </c>
      <c r="C1277" s="2">
        <v>7.8390000000000004</v>
      </c>
      <c r="D1277" s="2">
        <v>10.047000000000001</v>
      </c>
      <c r="E1277" s="2">
        <v>12.901999999999999</v>
      </c>
      <c r="F1277" s="2">
        <v>12.016999999999999</v>
      </c>
      <c r="G1277" s="2">
        <f>YEAR(CONSUMO_UP[[#This Row],[Fecha]])</f>
        <v>2025</v>
      </c>
      <c r="H1277" s="2">
        <f>MONTH(CONSUMO_UP[[#This Row],[Fecha]])</f>
        <v>2</v>
      </c>
      <c r="I1277" s="12" t="str">
        <f>TEXT(DATE(CONSUMO_UP[[#This Row],[anio]], CONSUMO_UP[[#This Row],[mes]], CONSUMO_UP[[#This Row],[dia]]), "mmmm")</f>
        <v>February</v>
      </c>
      <c r="J1277" s="2">
        <f>DAY(CONSUMO_UP[[#This Row],[Fecha]])</f>
        <v>23</v>
      </c>
      <c r="K1277" s="12" t="str">
        <f t="shared" si="19"/>
        <v>23-02-2025_03</v>
      </c>
    </row>
    <row r="1278" spans="1:11" x14ac:dyDescent="0.3">
      <c r="A1278" s="3">
        <v>45711</v>
      </c>
      <c r="B1278" s="6">
        <v>0.16666666666666666</v>
      </c>
      <c r="C1278" s="2">
        <v>7.8289999999999997</v>
      </c>
      <c r="D1278" s="2">
        <v>10.037000000000001</v>
      </c>
      <c r="E1278" s="2">
        <v>12.864000000000001</v>
      </c>
      <c r="F1278" s="2">
        <v>11.988</v>
      </c>
      <c r="G1278" s="2">
        <f>YEAR(CONSUMO_UP[[#This Row],[Fecha]])</f>
        <v>2025</v>
      </c>
      <c r="H1278" s="2">
        <f>MONTH(CONSUMO_UP[[#This Row],[Fecha]])</f>
        <v>2</v>
      </c>
      <c r="I1278" s="12" t="str">
        <f>TEXT(DATE(CONSUMO_UP[[#This Row],[anio]], CONSUMO_UP[[#This Row],[mes]], CONSUMO_UP[[#This Row],[dia]]), "mmmm")</f>
        <v>February</v>
      </c>
      <c r="J1278" s="2">
        <f>DAY(CONSUMO_UP[[#This Row],[Fecha]])</f>
        <v>23</v>
      </c>
      <c r="K1278" s="12" t="str">
        <f t="shared" si="19"/>
        <v>23-02-2025_04</v>
      </c>
    </row>
    <row r="1279" spans="1:11" x14ac:dyDescent="0.3">
      <c r="A1279" s="3">
        <v>45711</v>
      </c>
      <c r="B1279" s="6">
        <v>0.20833333333333334</v>
      </c>
      <c r="C1279" s="2">
        <v>7.7939999999999996</v>
      </c>
      <c r="D1279" s="2">
        <v>9.9890000000000008</v>
      </c>
      <c r="E1279" s="2">
        <v>12.8</v>
      </c>
      <c r="F1279" s="2">
        <v>11.941000000000001</v>
      </c>
      <c r="G1279" s="2">
        <f>YEAR(CONSUMO_UP[[#This Row],[Fecha]])</f>
        <v>2025</v>
      </c>
      <c r="H1279" s="2">
        <f>MONTH(CONSUMO_UP[[#This Row],[Fecha]])</f>
        <v>2</v>
      </c>
      <c r="I1279" s="12" t="str">
        <f>TEXT(DATE(CONSUMO_UP[[#This Row],[anio]], CONSUMO_UP[[#This Row],[mes]], CONSUMO_UP[[#This Row],[dia]]), "mmmm")</f>
        <v>February</v>
      </c>
      <c r="J1279" s="2">
        <f>DAY(CONSUMO_UP[[#This Row],[Fecha]])</f>
        <v>23</v>
      </c>
      <c r="K1279" s="12" t="str">
        <f t="shared" si="19"/>
        <v>23-02-2025_05</v>
      </c>
    </row>
    <row r="1280" spans="1:11" x14ac:dyDescent="0.3">
      <c r="A1280" s="3">
        <v>45711</v>
      </c>
      <c r="B1280" s="6">
        <v>0.25</v>
      </c>
      <c r="C1280" s="2">
        <v>4.9290000000000003</v>
      </c>
      <c r="D1280" s="2">
        <v>6.274</v>
      </c>
      <c r="E1280" s="2">
        <v>7.9109999999999996</v>
      </c>
      <c r="F1280" s="2">
        <v>7.016</v>
      </c>
      <c r="G1280" s="2">
        <f>YEAR(CONSUMO_UP[[#This Row],[Fecha]])</f>
        <v>2025</v>
      </c>
      <c r="H1280" s="2">
        <f>MONTH(CONSUMO_UP[[#This Row],[Fecha]])</f>
        <v>2</v>
      </c>
      <c r="I1280" s="12" t="str">
        <f>TEXT(DATE(CONSUMO_UP[[#This Row],[anio]], CONSUMO_UP[[#This Row],[mes]], CONSUMO_UP[[#This Row],[dia]]), "mmmm")</f>
        <v>February</v>
      </c>
      <c r="J1280" s="2">
        <f>DAY(CONSUMO_UP[[#This Row],[Fecha]])</f>
        <v>23</v>
      </c>
      <c r="K1280" s="12" t="str">
        <f t="shared" si="19"/>
        <v>23-02-2025_06</v>
      </c>
    </row>
    <row r="1281" spans="1:11" x14ac:dyDescent="0.3">
      <c r="A1281" s="3">
        <v>45711</v>
      </c>
      <c r="B1281" s="6">
        <v>0.29166666666666669</v>
      </c>
      <c r="C1281" s="2">
        <v>0</v>
      </c>
      <c r="D1281" s="2">
        <v>0</v>
      </c>
      <c r="E1281" s="2">
        <v>0</v>
      </c>
      <c r="F1281" s="2">
        <v>0</v>
      </c>
      <c r="G1281" s="2">
        <f>YEAR(CONSUMO_UP[[#This Row],[Fecha]])</f>
        <v>2025</v>
      </c>
      <c r="H1281" s="2">
        <f>MONTH(CONSUMO_UP[[#This Row],[Fecha]])</f>
        <v>2</v>
      </c>
      <c r="I1281" s="12" t="str">
        <f>TEXT(DATE(CONSUMO_UP[[#This Row],[anio]], CONSUMO_UP[[#This Row],[mes]], CONSUMO_UP[[#This Row],[dia]]), "mmmm")</f>
        <v>February</v>
      </c>
      <c r="J1281" s="2">
        <f>DAY(CONSUMO_UP[[#This Row],[Fecha]])</f>
        <v>23</v>
      </c>
      <c r="K1281" s="12" t="str">
        <f t="shared" si="19"/>
        <v>23-02-2025_07</v>
      </c>
    </row>
    <row r="1282" spans="1:11" x14ac:dyDescent="0.3">
      <c r="A1282" s="3">
        <v>45711</v>
      </c>
      <c r="B1282" s="6">
        <v>0.33333333333333331</v>
      </c>
      <c r="C1282" s="2">
        <v>0</v>
      </c>
      <c r="D1282" s="2">
        <v>0</v>
      </c>
      <c r="E1282" s="2">
        <v>0</v>
      </c>
      <c r="F1282" s="2">
        <v>0</v>
      </c>
      <c r="G1282" s="2">
        <f>YEAR(CONSUMO_UP[[#This Row],[Fecha]])</f>
        <v>2025</v>
      </c>
      <c r="H1282" s="2">
        <f>MONTH(CONSUMO_UP[[#This Row],[Fecha]])</f>
        <v>2</v>
      </c>
      <c r="I1282" s="12" t="str">
        <f>TEXT(DATE(CONSUMO_UP[[#This Row],[anio]], CONSUMO_UP[[#This Row],[mes]], CONSUMO_UP[[#This Row],[dia]]), "mmmm")</f>
        <v>February</v>
      </c>
      <c r="J1282" s="2">
        <f>DAY(CONSUMO_UP[[#This Row],[Fecha]])</f>
        <v>23</v>
      </c>
      <c r="K1282" s="12" t="str">
        <f t="shared" ref="K1282:K1345" si="20">TEXT(A1282,"dd-mm-yyyy") &amp; "_" &amp; TEXT(HOUR(B1282),"00")</f>
        <v>23-02-2025_08</v>
      </c>
    </row>
    <row r="1283" spans="1:11" x14ac:dyDescent="0.3">
      <c r="A1283" s="3">
        <v>45711</v>
      </c>
      <c r="B1283" s="6">
        <v>0.375</v>
      </c>
      <c r="C1283" s="2">
        <v>0</v>
      </c>
      <c r="D1283" s="2">
        <v>0</v>
      </c>
      <c r="E1283" s="2">
        <v>0</v>
      </c>
      <c r="F1283" s="2">
        <v>0</v>
      </c>
      <c r="G1283" s="2">
        <f>YEAR(CONSUMO_UP[[#This Row],[Fecha]])</f>
        <v>2025</v>
      </c>
      <c r="H1283" s="2">
        <f>MONTH(CONSUMO_UP[[#This Row],[Fecha]])</f>
        <v>2</v>
      </c>
      <c r="I1283" s="12" t="str">
        <f>TEXT(DATE(CONSUMO_UP[[#This Row],[anio]], CONSUMO_UP[[#This Row],[mes]], CONSUMO_UP[[#This Row],[dia]]), "mmmm")</f>
        <v>February</v>
      </c>
      <c r="J1283" s="2">
        <f>DAY(CONSUMO_UP[[#This Row],[Fecha]])</f>
        <v>23</v>
      </c>
      <c r="K1283" s="12" t="str">
        <f t="shared" si="20"/>
        <v>23-02-2025_09</v>
      </c>
    </row>
    <row r="1284" spans="1:11" x14ac:dyDescent="0.3">
      <c r="A1284" s="3">
        <v>45711</v>
      </c>
      <c r="B1284" s="6">
        <v>0.41666666666666669</v>
      </c>
      <c r="C1284" s="2">
        <v>0</v>
      </c>
      <c r="D1284" s="2">
        <v>0</v>
      </c>
      <c r="E1284" s="2">
        <v>0</v>
      </c>
      <c r="F1284" s="2">
        <v>0</v>
      </c>
      <c r="G1284" s="2">
        <f>YEAR(CONSUMO_UP[[#This Row],[Fecha]])</f>
        <v>2025</v>
      </c>
      <c r="H1284" s="2">
        <f>MONTH(CONSUMO_UP[[#This Row],[Fecha]])</f>
        <v>2</v>
      </c>
      <c r="I1284" s="12" t="str">
        <f>TEXT(DATE(CONSUMO_UP[[#This Row],[anio]], CONSUMO_UP[[#This Row],[mes]], CONSUMO_UP[[#This Row],[dia]]), "mmmm")</f>
        <v>February</v>
      </c>
      <c r="J1284" s="2">
        <f>DAY(CONSUMO_UP[[#This Row],[Fecha]])</f>
        <v>23</v>
      </c>
      <c r="K1284" s="12" t="str">
        <f t="shared" si="20"/>
        <v>23-02-2025_10</v>
      </c>
    </row>
    <row r="1285" spans="1:11" x14ac:dyDescent="0.3">
      <c r="A1285" s="3">
        <v>45711</v>
      </c>
      <c r="B1285" s="6">
        <v>0.45833333333333331</v>
      </c>
      <c r="C1285" s="2">
        <v>0</v>
      </c>
      <c r="D1285" s="2">
        <v>0</v>
      </c>
      <c r="E1285" s="2">
        <v>0</v>
      </c>
      <c r="F1285" s="2">
        <v>0</v>
      </c>
      <c r="G1285" s="2">
        <f>YEAR(CONSUMO_UP[[#This Row],[Fecha]])</f>
        <v>2025</v>
      </c>
      <c r="H1285" s="2">
        <f>MONTH(CONSUMO_UP[[#This Row],[Fecha]])</f>
        <v>2</v>
      </c>
      <c r="I1285" s="12" t="str">
        <f>TEXT(DATE(CONSUMO_UP[[#This Row],[anio]], CONSUMO_UP[[#This Row],[mes]], CONSUMO_UP[[#This Row],[dia]]), "mmmm")</f>
        <v>February</v>
      </c>
      <c r="J1285" s="2">
        <f>DAY(CONSUMO_UP[[#This Row],[Fecha]])</f>
        <v>23</v>
      </c>
      <c r="K1285" s="12" t="str">
        <f t="shared" si="20"/>
        <v>23-02-2025_11</v>
      </c>
    </row>
    <row r="1286" spans="1:11" x14ac:dyDescent="0.3">
      <c r="A1286" s="3">
        <v>45711</v>
      </c>
      <c r="B1286" s="6">
        <v>0.5</v>
      </c>
      <c r="C1286" s="2">
        <v>0</v>
      </c>
      <c r="D1286" s="2">
        <v>0</v>
      </c>
      <c r="E1286" s="2">
        <v>0</v>
      </c>
      <c r="F1286" s="2">
        <v>0</v>
      </c>
      <c r="G1286" s="2">
        <f>YEAR(CONSUMO_UP[[#This Row],[Fecha]])</f>
        <v>2025</v>
      </c>
      <c r="H1286" s="2">
        <f>MONTH(CONSUMO_UP[[#This Row],[Fecha]])</f>
        <v>2</v>
      </c>
      <c r="I1286" s="12" t="str">
        <f>TEXT(DATE(CONSUMO_UP[[#This Row],[anio]], CONSUMO_UP[[#This Row],[mes]], CONSUMO_UP[[#This Row],[dia]]), "mmmm")</f>
        <v>February</v>
      </c>
      <c r="J1286" s="2">
        <f>DAY(CONSUMO_UP[[#This Row],[Fecha]])</f>
        <v>23</v>
      </c>
      <c r="K1286" s="12" t="str">
        <f t="shared" si="20"/>
        <v>23-02-2025_12</v>
      </c>
    </row>
    <row r="1287" spans="1:11" x14ac:dyDescent="0.3">
      <c r="A1287" s="3">
        <v>45711</v>
      </c>
      <c r="B1287" s="6">
        <v>0.54166666666666663</v>
      </c>
      <c r="C1287" s="2">
        <v>0</v>
      </c>
      <c r="D1287" s="2">
        <v>0</v>
      </c>
      <c r="E1287" s="2">
        <v>0</v>
      </c>
      <c r="F1287" s="2">
        <v>0</v>
      </c>
      <c r="G1287" s="2">
        <f>YEAR(CONSUMO_UP[[#This Row],[Fecha]])</f>
        <v>2025</v>
      </c>
      <c r="H1287" s="2">
        <f>MONTH(CONSUMO_UP[[#This Row],[Fecha]])</f>
        <v>2</v>
      </c>
      <c r="I1287" s="12" t="str">
        <f>TEXT(DATE(CONSUMO_UP[[#This Row],[anio]], CONSUMO_UP[[#This Row],[mes]], CONSUMO_UP[[#This Row],[dia]]), "mmmm")</f>
        <v>February</v>
      </c>
      <c r="J1287" s="2">
        <f>DAY(CONSUMO_UP[[#This Row],[Fecha]])</f>
        <v>23</v>
      </c>
      <c r="K1287" s="12" t="str">
        <f t="shared" si="20"/>
        <v>23-02-2025_13</v>
      </c>
    </row>
    <row r="1288" spans="1:11" x14ac:dyDescent="0.3">
      <c r="A1288" s="3">
        <v>45711</v>
      </c>
      <c r="B1288" s="6">
        <v>0.58333333333333337</v>
      </c>
      <c r="C1288" s="2">
        <v>0</v>
      </c>
      <c r="D1288" s="2">
        <v>0</v>
      </c>
      <c r="E1288" s="2">
        <v>0</v>
      </c>
      <c r="F1288" s="2">
        <v>0</v>
      </c>
      <c r="G1288" s="2">
        <f>YEAR(CONSUMO_UP[[#This Row],[Fecha]])</f>
        <v>2025</v>
      </c>
      <c r="H1288" s="2">
        <f>MONTH(CONSUMO_UP[[#This Row],[Fecha]])</f>
        <v>2</v>
      </c>
      <c r="I1288" s="12" t="str">
        <f>TEXT(DATE(CONSUMO_UP[[#This Row],[anio]], CONSUMO_UP[[#This Row],[mes]], CONSUMO_UP[[#This Row],[dia]]), "mmmm")</f>
        <v>February</v>
      </c>
      <c r="J1288" s="2">
        <f>DAY(CONSUMO_UP[[#This Row],[Fecha]])</f>
        <v>23</v>
      </c>
      <c r="K1288" s="12" t="str">
        <f t="shared" si="20"/>
        <v>23-02-2025_14</v>
      </c>
    </row>
    <row r="1289" spans="1:11" x14ac:dyDescent="0.3">
      <c r="A1289" s="3">
        <v>45711</v>
      </c>
      <c r="B1289" s="6">
        <v>0.625</v>
      </c>
      <c r="C1289" s="2">
        <v>0</v>
      </c>
      <c r="D1289" s="2">
        <v>0</v>
      </c>
      <c r="E1289" s="2">
        <v>0</v>
      </c>
      <c r="F1289" s="2">
        <v>0</v>
      </c>
      <c r="G1289" s="2">
        <f>YEAR(CONSUMO_UP[[#This Row],[Fecha]])</f>
        <v>2025</v>
      </c>
      <c r="H1289" s="2">
        <f>MONTH(CONSUMO_UP[[#This Row],[Fecha]])</f>
        <v>2</v>
      </c>
      <c r="I1289" s="12" t="str">
        <f>TEXT(DATE(CONSUMO_UP[[#This Row],[anio]], CONSUMO_UP[[#This Row],[mes]], CONSUMO_UP[[#This Row],[dia]]), "mmmm")</f>
        <v>February</v>
      </c>
      <c r="J1289" s="2">
        <f>DAY(CONSUMO_UP[[#This Row],[Fecha]])</f>
        <v>23</v>
      </c>
      <c r="K1289" s="12" t="str">
        <f t="shared" si="20"/>
        <v>23-02-2025_15</v>
      </c>
    </row>
    <row r="1290" spans="1:11" x14ac:dyDescent="0.3">
      <c r="A1290" s="3">
        <v>45711</v>
      </c>
      <c r="B1290" s="6">
        <v>0.66666666666666663</v>
      </c>
      <c r="C1290" s="2">
        <v>0</v>
      </c>
      <c r="D1290" s="2">
        <v>0</v>
      </c>
      <c r="E1290" s="2">
        <v>0</v>
      </c>
      <c r="F1290" s="2">
        <v>0</v>
      </c>
      <c r="G1290" s="2">
        <f>YEAR(CONSUMO_UP[[#This Row],[Fecha]])</f>
        <v>2025</v>
      </c>
      <c r="H1290" s="2">
        <f>MONTH(CONSUMO_UP[[#This Row],[Fecha]])</f>
        <v>2</v>
      </c>
      <c r="I1290" s="12" t="str">
        <f>TEXT(DATE(CONSUMO_UP[[#This Row],[anio]], CONSUMO_UP[[#This Row],[mes]], CONSUMO_UP[[#This Row],[dia]]), "mmmm")</f>
        <v>February</v>
      </c>
      <c r="J1290" s="2">
        <f>DAY(CONSUMO_UP[[#This Row],[Fecha]])</f>
        <v>23</v>
      </c>
      <c r="K1290" s="12" t="str">
        <f t="shared" si="20"/>
        <v>23-02-2025_16</v>
      </c>
    </row>
    <row r="1291" spans="1:11" x14ac:dyDescent="0.3">
      <c r="A1291" s="3">
        <v>45711</v>
      </c>
      <c r="B1291" s="6">
        <v>0.70833333333333337</v>
      </c>
      <c r="C1291" s="2">
        <v>0</v>
      </c>
      <c r="D1291" s="2">
        <v>0</v>
      </c>
      <c r="E1291" s="2">
        <v>0</v>
      </c>
      <c r="F1291" s="2">
        <v>0</v>
      </c>
      <c r="G1291" s="2">
        <f>YEAR(CONSUMO_UP[[#This Row],[Fecha]])</f>
        <v>2025</v>
      </c>
      <c r="H1291" s="2">
        <f>MONTH(CONSUMO_UP[[#This Row],[Fecha]])</f>
        <v>2</v>
      </c>
      <c r="I1291" s="12" t="str">
        <f>TEXT(DATE(CONSUMO_UP[[#This Row],[anio]], CONSUMO_UP[[#This Row],[mes]], CONSUMO_UP[[#This Row],[dia]]), "mmmm")</f>
        <v>February</v>
      </c>
      <c r="J1291" s="2">
        <f>DAY(CONSUMO_UP[[#This Row],[Fecha]])</f>
        <v>23</v>
      </c>
      <c r="K1291" s="12" t="str">
        <f t="shared" si="20"/>
        <v>23-02-2025_17</v>
      </c>
    </row>
    <row r="1292" spans="1:11" x14ac:dyDescent="0.3">
      <c r="A1292" s="3">
        <v>45711</v>
      </c>
      <c r="B1292" s="6">
        <v>0.75</v>
      </c>
      <c r="C1292" s="2">
        <v>7.8639999999999999</v>
      </c>
      <c r="D1292" s="2">
        <v>10.026</v>
      </c>
      <c r="E1292" s="2">
        <v>12.622</v>
      </c>
      <c r="F1292" s="2">
        <v>11.853</v>
      </c>
      <c r="G1292" s="2">
        <f>YEAR(CONSUMO_UP[[#This Row],[Fecha]])</f>
        <v>2025</v>
      </c>
      <c r="H1292" s="2">
        <f>MONTH(CONSUMO_UP[[#This Row],[Fecha]])</f>
        <v>2</v>
      </c>
      <c r="I1292" s="12" t="str">
        <f>TEXT(DATE(CONSUMO_UP[[#This Row],[anio]], CONSUMO_UP[[#This Row],[mes]], CONSUMO_UP[[#This Row],[dia]]), "mmmm")</f>
        <v>February</v>
      </c>
      <c r="J1292" s="2">
        <f>DAY(CONSUMO_UP[[#This Row],[Fecha]])</f>
        <v>23</v>
      </c>
      <c r="K1292" s="12" t="str">
        <f t="shared" si="20"/>
        <v>23-02-2025_18</v>
      </c>
    </row>
    <row r="1293" spans="1:11" x14ac:dyDescent="0.3">
      <c r="A1293" s="3">
        <v>45711</v>
      </c>
      <c r="B1293" s="6">
        <v>0.79166666666666663</v>
      </c>
      <c r="C1293" s="2">
        <v>7.7779999999999996</v>
      </c>
      <c r="D1293" s="2">
        <v>9.9619999999999997</v>
      </c>
      <c r="E1293" s="2">
        <v>12.871</v>
      </c>
      <c r="F1293" s="2">
        <v>11.984</v>
      </c>
      <c r="G1293" s="2">
        <f>YEAR(CONSUMO_UP[[#This Row],[Fecha]])</f>
        <v>2025</v>
      </c>
      <c r="H1293" s="2">
        <f>MONTH(CONSUMO_UP[[#This Row],[Fecha]])</f>
        <v>2</v>
      </c>
      <c r="I1293" s="12" t="str">
        <f>TEXT(DATE(CONSUMO_UP[[#This Row],[anio]], CONSUMO_UP[[#This Row],[mes]], CONSUMO_UP[[#This Row],[dia]]), "mmmm")</f>
        <v>February</v>
      </c>
      <c r="J1293" s="2">
        <f>DAY(CONSUMO_UP[[#This Row],[Fecha]])</f>
        <v>23</v>
      </c>
      <c r="K1293" s="12" t="str">
        <f t="shared" si="20"/>
        <v>23-02-2025_19</v>
      </c>
    </row>
    <row r="1294" spans="1:11" x14ac:dyDescent="0.3">
      <c r="A1294" s="3">
        <v>45711</v>
      </c>
      <c r="B1294" s="6">
        <v>0.83333333333333337</v>
      </c>
      <c r="C1294" s="2">
        <v>7.7240000000000002</v>
      </c>
      <c r="D1294" s="2">
        <v>9.907</v>
      </c>
      <c r="E1294" s="2">
        <v>12.816000000000001</v>
      </c>
      <c r="F1294" s="2">
        <v>11.895</v>
      </c>
      <c r="G1294" s="2">
        <f>YEAR(CONSUMO_UP[[#This Row],[Fecha]])</f>
        <v>2025</v>
      </c>
      <c r="H1294" s="2">
        <f>MONTH(CONSUMO_UP[[#This Row],[Fecha]])</f>
        <v>2</v>
      </c>
      <c r="I1294" s="12" t="str">
        <f>TEXT(DATE(CONSUMO_UP[[#This Row],[anio]], CONSUMO_UP[[#This Row],[mes]], CONSUMO_UP[[#This Row],[dia]]), "mmmm")</f>
        <v>February</v>
      </c>
      <c r="J1294" s="2">
        <f>DAY(CONSUMO_UP[[#This Row],[Fecha]])</f>
        <v>23</v>
      </c>
      <c r="K1294" s="12" t="str">
        <f t="shared" si="20"/>
        <v>23-02-2025_20</v>
      </c>
    </row>
    <row r="1295" spans="1:11" x14ac:dyDescent="0.3">
      <c r="A1295" s="3">
        <v>45711</v>
      </c>
      <c r="B1295" s="6">
        <v>0.875</v>
      </c>
      <c r="C1295" s="2">
        <v>7.7510000000000003</v>
      </c>
      <c r="D1295" s="2">
        <v>9.9559999999999995</v>
      </c>
      <c r="E1295" s="2">
        <v>12.877000000000001</v>
      </c>
      <c r="F1295" s="2">
        <v>11.965</v>
      </c>
      <c r="G1295" s="2">
        <f>YEAR(CONSUMO_UP[[#This Row],[Fecha]])</f>
        <v>2025</v>
      </c>
      <c r="H1295" s="2">
        <f>MONTH(CONSUMO_UP[[#This Row],[Fecha]])</f>
        <v>2</v>
      </c>
      <c r="I1295" s="12" t="str">
        <f>TEXT(DATE(CONSUMO_UP[[#This Row],[anio]], CONSUMO_UP[[#This Row],[mes]], CONSUMO_UP[[#This Row],[dia]]), "mmmm")</f>
        <v>February</v>
      </c>
      <c r="J1295" s="2">
        <f>DAY(CONSUMO_UP[[#This Row],[Fecha]])</f>
        <v>23</v>
      </c>
      <c r="K1295" s="12" t="str">
        <f t="shared" si="20"/>
        <v>23-02-2025_21</v>
      </c>
    </row>
    <row r="1296" spans="1:11" x14ac:dyDescent="0.3">
      <c r="A1296" s="3">
        <v>45711</v>
      </c>
      <c r="B1296" s="6">
        <v>0.91666666666666663</v>
      </c>
      <c r="C1296" s="2">
        <v>7.7869999999999999</v>
      </c>
      <c r="D1296" s="2">
        <v>9.9710000000000001</v>
      </c>
      <c r="E1296" s="2">
        <v>12.888</v>
      </c>
      <c r="F1296" s="2">
        <v>11.984</v>
      </c>
      <c r="G1296" s="2">
        <f>YEAR(CONSUMO_UP[[#This Row],[Fecha]])</f>
        <v>2025</v>
      </c>
      <c r="H1296" s="2">
        <f>MONTH(CONSUMO_UP[[#This Row],[Fecha]])</f>
        <v>2</v>
      </c>
      <c r="I1296" s="12" t="str">
        <f>TEXT(DATE(CONSUMO_UP[[#This Row],[anio]], CONSUMO_UP[[#This Row],[mes]], CONSUMO_UP[[#This Row],[dia]]), "mmmm")</f>
        <v>February</v>
      </c>
      <c r="J1296" s="2">
        <f>DAY(CONSUMO_UP[[#This Row],[Fecha]])</f>
        <v>23</v>
      </c>
      <c r="K1296" s="12" t="str">
        <f t="shared" si="20"/>
        <v>23-02-2025_22</v>
      </c>
    </row>
    <row r="1297" spans="1:11" x14ac:dyDescent="0.3">
      <c r="A1297" s="3">
        <v>45711</v>
      </c>
      <c r="B1297" s="6">
        <v>0.95833333333333337</v>
      </c>
      <c r="C1297" s="2">
        <v>7.1189999999999998</v>
      </c>
      <c r="D1297" s="2">
        <v>9.1259999999999994</v>
      </c>
      <c r="E1297" s="2">
        <v>11.76</v>
      </c>
      <c r="F1297" s="2">
        <v>10.939</v>
      </c>
      <c r="G1297" s="2">
        <f>YEAR(CONSUMO_UP[[#This Row],[Fecha]])</f>
        <v>2025</v>
      </c>
      <c r="H1297" s="2">
        <f>MONTH(CONSUMO_UP[[#This Row],[Fecha]])</f>
        <v>2</v>
      </c>
      <c r="I1297" s="12" t="str">
        <f>TEXT(DATE(CONSUMO_UP[[#This Row],[anio]], CONSUMO_UP[[#This Row],[mes]], CONSUMO_UP[[#This Row],[dia]]), "mmmm")</f>
        <v>February</v>
      </c>
      <c r="J1297" s="2">
        <f>DAY(CONSUMO_UP[[#This Row],[Fecha]])</f>
        <v>23</v>
      </c>
      <c r="K1297" s="12" t="str">
        <f t="shared" si="20"/>
        <v>23-02-2025_23</v>
      </c>
    </row>
    <row r="1298" spans="1:11" x14ac:dyDescent="0.3">
      <c r="A1298" s="3">
        <v>45712</v>
      </c>
      <c r="B1298" s="6">
        <v>0</v>
      </c>
      <c r="C1298" s="2">
        <v>7.74</v>
      </c>
      <c r="D1298" s="2">
        <v>9.9450000000000003</v>
      </c>
      <c r="E1298" s="2">
        <v>12.794</v>
      </c>
      <c r="F1298" s="2">
        <v>11.896000000000001</v>
      </c>
      <c r="G1298" s="2">
        <f>YEAR(CONSUMO_UP[[#This Row],[Fecha]])</f>
        <v>2025</v>
      </c>
      <c r="H1298" s="2">
        <f>MONTH(CONSUMO_UP[[#This Row],[Fecha]])</f>
        <v>2</v>
      </c>
      <c r="I1298" s="12" t="str">
        <f>TEXT(DATE(CONSUMO_UP[[#This Row],[anio]], CONSUMO_UP[[#This Row],[mes]], CONSUMO_UP[[#This Row],[dia]]), "mmmm")</f>
        <v>February</v>
      </c>
      <c r="J1298" s="2">
        <f>DAY(CONSUMO_UP[[#This Row],[Fecha]])</f>
        <v>24</v>
      </c>
      <c r="K1298" s="12" t="str">
        <f t="shared" si="20"/>
        <v>24-02-2025_00</v>
      </c>
    </row>
    <row r="1299" spans="1:11" x14ac:dyDescent="0.3">
      <c r="A1299" s="3">
        <v>45712</v>
      </c>
      <c r="B1299" s="6">
        <v>4.1666666666666664E-2</v>
      </c>
      <c r="C1299" s="2">
        <v>7.8170000000000002</v>
      </c>
      <c r="D1299" s="2">
        <v>10.081</v>
      </c>
      <c r="E1299" s="2">
        <v>12.948</v>
      </c>
      <c r="F1299" s="2">
        <v>12.052</v>
      </c>
      <c r="G1299" s="2">
        <f>YEAR(CONSUMO_UP[[#This Row],[Fecha]])</f>
        <v>2025</v>
      </c>
      <c r="H1299" s="2">
        <f>MONTH(CONSUMO_UP[[#This Row],[Fecha]])</f>
        <v>2</v>
      </c>
      <c r="I1299" s="12" t="str">
        <f>TEXT(DATE(CONSUMO_UP[[#This Row],[anio]], CONSUMO_UP[[#This Row],[mes]], CONSUMO_UP[[#This Row],[dia]]), "mmmm")</f>
        <v>February</v>
      </c>
      <c r="J1299" s="2">
        <f>DAY(CONSUMO_UP[[#This Row],[Fecha]])</f>
        <v>24</v>
      </c>
      <c r="K1299" s="12" t="str">
        <f t="shared" si="20"/>
        <v>24-02-2025_01</v>
      </c>
    </row>
    <row r="1300" spans="1:11" x14ac:dyDescent="0.3">
      <c r="A1300" s="3">
        <v>45712</v>
      </c>
      <c r="B1300" s="6">
        <v>8.3333333333333329E-2</v>
      </c>
      <c r="C1300" s="2">
        <v>7.8239999999999998</v>
      </c>
      <c r="D1300" s="2">
        <v>10.086</v>
      </c>
      <c r="E1300" s="2">
        <v>12.944000000000001</v>
      </c>
      <c r="F1300" s="2">
        <v>12.038</v>
      </c>
      <c r="G1300" s="2">
        <f>YEAR(CONSUMO_UP[[#This Row],[Fecha]])</f>
        <v>2025</v>
      </c>
      <c r="H1300" s="2">
        <f>MONTH(CONSUMO_UP[[#This Row],[Fecha]])</f>
        <v>2</v>
      </c>
      <c r="I1300" s="12" t="str">
        <f>TEXT(DATE(CONSUMO_UP[[#This Row],[anio]], CONSUMO_UP[[#This Row],[mes]], CONSUMO_UP[[#This Row],[dia]]), "mmmm")</f>
        <v>February</v>
      </c>
      <c r="J1300" s="2">
        <f>DAY(CONSUMO_UP[[#This Row],[Fecha]])</f>
        <v>24</v>
      </c>
      <c r="K1300" s="12" t="str">
        <f t="shared" si="20"/>
        <v>24-02-2025_02</v>
      </c>
    </row>
    <row r="1301" spans="1:11" x14ac:dyDescent="0.3">
      <c r="A1301" s="3">
        <v>45712</v>
      </c>
      <c r="B1301" s="6">
        <v>0.125</v>
      </c>
      <c r="C1301" s="2">
        <v>7.8529999999999998</v>
      </c>
      <c r="D1301" s="2">
        <v>10.077999999999999</v>
      </c>
      <c r="E1301" s="2">
        <v>12.926</v>
      </c>
      <c r="F1301" s="2">
        <v>12.013999999999999</v>
      </c>
      <c r="G1301" s="2">
        <f>YEAR(CONSUMO_UP[[#This Row],[Fecha]])</f>
        <v>2025</v>
      </c>
      <c r="H1301" s="2">
        <f>MONTH(CONSUMO_UP[[#This Row],[Fecha]])</f>
        <v>2</v>
      </c>
      <c r="I1301" s="12" t="str">
        <f>TEXT(DATE(CONSUMO_UP[[#This Row],[anio]], CONSUMO_UP[[#This Row],[mes]], CONSUMO_UP[[#This Row],[dia]]), "mmmm")</f>
        <v>February</v>
      </c>
      <c r="J1301" s="2">
        <f>DAY(CONSUMO_UP[[#This Row],[Fecha]])</f>
        <v>24</v>
      </c>
      <c r="K1301" s="12" t="str">
        <f t="shared" si="20"/>
        <v>24-02-2025_03</v>
      </c>
    </row>
    <row r="1302" spans="1:11" x14ac:dyDescent="0.3">
      <c r="A1302" s="3">
        <v>45712</v>
      </c>
      <c r="B1302" s="6">
        <v>0.16666666666666666</v>
      </c>
      <c r="C1302" s="2">
        <v>7.8129999999999997</v>
      </c>
      <c r="D1302" s="2">
        <v>9.9879999999999995</v>
      </c>
      <c r="E1302" s="2">
        <v>12.802</v>
      </c>
      <c r="F1302" s="2">
        <v>11.896000000000001</v>
      </c>
      <c r="G1302" s="2">
        <f>YEAR(CONSUMO_UP[[#This Row],[Fecha]])</f>
        <v>2025</v>
      </c>
      <c r="H1302" s="2">
        <f>MONTH(CONSUMO_UP[[#This Row],[Fecha]])</f>
        <v>2</v>
      </c>
      <c r="I1302" s="12" t="str">
        <f>TEXT(DATE(CONSUMO_UP[[#This Row],[anio]], CONSUMO_UP[[#This Row],[mes]], CONSUMO_UP[[#This Row],[dia]]), "mmmm")</f>
        <v>February</v>
      </c>
      <c r="J1302" s="2">
        <f>DAY(CONSUMO_UP[[#This Row],[Fecha]])</f>
        <v>24</v>
      </c>
      <c r="K1302" s="12" t="str">
        <f t="shared" si="20"/>
        <v>24-02-2025_04</v>
      </c>
    </row>
    <row r="1303" spans="1:11" x14ac:dyDescent="0.3">
      <c r="A1303" s="3">
        <v>45712</v>
      </c>
      <c r="B1303" s="6">
        <v>0.20833333333333334</v>
      </c>
      <c r="C1303" s="2">
        <v>5.4359999999999999</v>
      </c>
      <c r="D1303" s="2">
        <v>7.1660000000000004</v>
      </c>
      <c r="E1303" s="2">
        <v>9.2430000000000003</v>
      </c>
      <c r="F1303" s="2">
        <v>8.6950000000000003</v>
      </c>
      <c r="G1303" s="2">
        <f>YEAR(CONSUMO_UP[[#This Row],[Fecha]])</f>
        <v>2025</v>
      </c>
      <c r="H1303" s="2">
        <f>MONTH(CONSUMO_UP[[#This Row],[Fecha]])</f>
        <v>2</v>
      </c>
      <c r="I1303" s="12" t="str">
        <f>TEXT(DATE(CONSUMO_UP[[#This Row],[anio]], CONSUMO_UP[[#This Row],[mes]], CONSUMO_UP[[#This Row],[dia]]), "mmmm")</f>
        <v>February</v>
      </c>
      <c r="J1303" s="2">
        <f>DAY(CONSUMO_UP[[#This Row],[Fecha]])</f>
        <v>24</v>
      </c>
      <c r="K1303" s="12" t="str">
        <f t="shared" si="20"/>
        <v>24-02-2025_05</v>
      </c>
    </row>
    <row r="1304" spans="1:11" x14ac:dyDescent="0.3">
      <c r="A1304" s="3">
        <v>45712</v>
      </c>
      <c r="B1304" s="6">
        <v>0.25</v>
      </c>
      <c r="C1304" s="2">
        <v>0</v>
      </c>
      <c r="D1304" s="2">
        <v>0</v>
      </c>
      <c r="E1304" s="2">
        <v>0</v>
      </c>
      <c r="F1304" s="2">
        <v>0</v>
      </c>
      <c r="G1304" s="2">
        <f>YEAR(CONSUMO_UP[[#This Row],[Fecha]])</f>
        <v>2025</v>
      </c>
      <c r="H1304" s="2">
        <f>MONTH(CONSUMO_UP[[#This Row],[Fecha]])</f>
        <v>2</v>
      </c>
      <c r="I1304" s="12" t="str">
        <f>TEXT(DATE(CONSUMO_UP[[#This Row],[anio]], CONSUMO_UP[[#This Row],[mes]], CONSUMO_UP[[#This Row],[dia]]), "mmmm")</f>
        <v>February</v>
      </c>
      <c r="J1304" s="2">
        <f>DAY(CONSUMO_UP[[#This Row],[Fecha]])</f>
        <v>24</v>
      </c>
      <c r="K1304" s="12" t="str">
        <f t="shared" si="20"/>
        <v>24-02-2025_06</v>
      </c>
    </row>
    <row r="1305" spans="1:11" x14ac:dyDescent="0.3">
      <c r="A1305" s="3">
        <v>45712</v>
      </c>
      <c r="B1305" s="6">
        <v>0.29166666666666669</v>
      </c>
      <c r="C1305" s="2">
        <v>0</v>
      </c>
      <c r="D1305" s="2">
        <v>0</v>
      </c>
      <c r="E1305" s="2">
        <v>0</v>
      </c>
      <c r="F1305" s="2">
        <v>0</v>
      </c>
      <c r="G1305" s="2">
        <f>YEAR(CONSUMO_UP[[#This Row],[Fecha]])</f>
        <v>2025</v>
      </c>
      <c r="H1305" s="2">
        <f>MONTH(CONSUMO_UP[[#This Row],[Fecha]])</f>
        <v>2</v>
      </c>
      <c r="I1305" s="12" t="str">
        <f>TEXT(DATE(CONSUMO_UP[[#This Row],[anio]], CONSUMO_UP[[#This Row],[mes]], CONSUMO_UP[[#This Row],[dia]]), "mmmm")</f>
        <v>February</v>
      </c>
      <c r="J1305" s="2">
        <f>DAY(CONSUMO_UP[[#This Row],[Fecha]])</f>
        <v>24</v>
      </c>
      <c r="K1305" s="12" t="str">
        <f t="shared" si="20"/>
        <v>24-02-2025_07</v>
      </c>
    </row>
    <row r="1306" spans="1:11" x14ac:dyDescent="0.3">
      <c r="A1306" s="3">
        <v>45712</v>
      </c>
      <c r="B1306" s="6">
        <v>0.33333333333333331</v>
      </c>
      <c r="C1306" s="2">
        <v>0</v>
      </c>
      <c r="D1306" s="2">
        <v>0</v>
      </c>
      <c r="E1306" s="2">
        <v>0</v>
      </c>
      <c r="F1306" s="2">
        <v>0</v>
      </c>
      <c r="G1306" s="2">
        <f>YEAR(CONSUMO_UP[[#This Row],[Fecha]])</f>
        <v>2025</v>
      </c>
      <c r="H1306" s="2">
        <f>MONTH(CONSUMO_UP[[#This Row],[Fecha]])</f>
        <v>2</v>
      </c>
      <c r="I1306" s="12" t="str">
        <f>TEXT(DATE(CONSUMO_UP[[#This Row],[anio]], CONSUMO_UP[[#This Row],[mes]], CONSUMO_UP[[#This Row],[dia]]), "mmmm")</f>
        <v>February</v>
      </c>
      <c r="J1306" s="2">
        <f>DAY(CONSUMO_UP[[#This Row],[Fecha]])</f>
        <v>24</v>
      </c>
      <c r="K1306" s="12" t="str">
        <f t="shared" si="20"/>
        <v>24-02-2025_08</v>
      </c>
    </row>
    <row r="1307" spans="1:11" x14ac:dyDescent="0.3">
      <c r="A1307" s="3">
        <v>45712</v>
      </c>
      <c r="B1307" s="6">
        <v>0.375</v>
      </c>
      <c r="C1307" s="2">
        <v>0</v>
      </c>
      <c r="D1307" s="2">
        <v>0</v>
      </c>
      <c r="E1307" s="2">
        <v>0</v>
      </c>
      <c r="F1307" s="2">
        <v>0</v>
      </c>
      <c r="G1307" s="2">
        <f>YEAR(CONSUMO_UP[[#This Row],[Fecha]])</f>
        <v>2025</v>
      </c>
      <c r="H1307" s="2">
        <f>MONTH(CONSUMO_UP[[#This Row],[Fecha]])</f>
        <v>2</v>
      </c>
      <c r="I1307" s="12" t="str">
        <f>TEXT(DATE(CONSUMO_UP[[#This Row],[anio]], CONSUMO_UP[[#This Row],[mes]], CONSUMO_UP[[#This Row],[dia]]), "mmmm")</f>
        <v>February</v>
      </c>
      <c r="J1307" s="2">
        <f>DAY(CONSUMO_UP[[#This Row],[Fecha]])</f>
        <v>24</v>
      </c>
      <c r="K1307" s="12" t="str">
        <f t="shared" si="20"/>
        <v>24-02-2025_09</v>
      </c>
    </row>
    <row r="1308" spans="1:11" x14ac:dyDescent="0.3">
      <c r="A1308" s="3">
        <v>45712</v>
      </c>
      <c r="B1308" s="6">
        <v>0.41666666666666669</v>
      </c>
      <c r="C1308" s="2">
        <v>0</v>
      </c>
      <c r="D1308" s="2">
        <v>0</v>
      </c>
      <c r="E1308" s="2">
        <v>0</v>
      </c>
      <c r="F1308" s="2">
        <v>0</v>
      </c>
      <c r="G1308" s="2">
        <f>YEAR(CONSUMO_UP[[#This Row],[Fecha]])</f>
        <v>2025</v>
      </c>
      <c r="H1308" s="2">
        <f>MONTH(CONSUMO_UP[[#This Row],[Fecha]])</f>
        <v>2</v>
      </c>
      <c r="I1308" s="12" t="str">
        <f>TEXT(DATE(CONSUMO_UP[[#This Row],[anio]], CONSUMO_UP[[#This Row],[mes]], CONSUMO_UP[[#This Row],[dia]]), "mmmm")</f>
        <v>February</v>
      </c>
      <c r="J1308" s="2">
        <f>DAY(CONSUMO_UP[[#This Row],[Fecha]])</f>
        <v>24</v>
      </c>
      <c r="K1308" s="12" t="str">
        <f t="shared" si="20"/>
        <v>24-02-2025_10</v>
      </c>
    </row>
    <row r="1309" spans="1:11" x14ac:dyDescent="0.3">
      <c r="A1309" s="3">
        <v>45712</v>
      </c>
      <c r="B1309" s="6">
        <v>0.45833333333333331</v>
      </c>
      <c r="C1309" s="2">
        <v>0</v>
      </c>
      <c r="D1309" s="2">
        <v>0</v>
      </c>
      <c r="E1309" s="2">
        <v>0</v>
      </c>
      <c r="F1309" s="2">
        <v>0</v>
      </c>
      <c r="G1309" s="2">
        <f>YEAR(CONSUMO_UP[[#This Row],[Fecha]])</f>
        <v>2025</v>
      </c>
      <c r="H1309" s="2">
        <f>MONTH(CONSUMO_UP[[#This Row],[Fecha]])</f>
        <v>2</v>
      </c>
      <c r="I1309" s="12" t="str">
        <f>TEXT(DATE(CONSUMO_UP[[#This Row],[anio]], CONSUMO_UP[[#This Row],[mes]], CONSUMO_UP[[#This Row],[dia]]), "mmmm")</f>
        <v>February</v>
      </c>
      <c r="J1309" s="2">
        <f>DAY(CONSUMO_UP[[#This Row],[Fecha]])</f>
        <v>24</v>
      </c>
      <c r="K1309" s="12" t="str">
        <f t="shared" si="20"/>
        <v>24-02-2025_11</v>
      </c>
    </row>
    <row r="1310" spans="1:11" x14ac:dyDescent="0.3">
      <c r="A1310" s="3">
        <v>45712</v>
      </c>
      <c r="B1310" s="6">
        <v>0.5</v>
      </c>
      <c r="C1310" s="2">
        <v>0</v>
      </c>
      <c r="D1310" s="2">
        <v>0</v>
      </c>
      <c r="E1310" s="2">
        <v>0</v>
      </c>
      <c r="F1310" s="2">
        <v>0</v>
      </c>
      <c r="G1310" s="2">
        <f>YEAR(CONSUMO_UP[[#This Row],[Fecha]])</f>
        <v>2025</v>
      </c>
      <c r="H1310" s="2">
        <f>MONTH(CONSUMO_UP[[#This Row],[Fecha]])</f>
        <v>2</v>
      </c>
      <c r="I1310" s="12" t="str">
        <f>TEXT(DATE(CONSUMO_UP[[#This Row],[anio]], CONSUMO_UP[[#This Row],[mes]], CONSUMO_UP[[#This Row],[dia]]), "mmmm")</f>
        <v>February</v>
      </c>
      <c r="J1310" s="2">
        <f>DAY(CONSUMO_UP[[#This Row],[Fecha]])</f>
        <v>24</v>
      </c>
      <c r="K1310" s="12" t="str">
        <f t="shared" si="20"/>
        <v>24-02-2025_12</v>
      </c>
    </row>
    <row r="1311" spans="1:11" x14ac:dyDescent="0.3">
      <c r="A1311" s="3">
        <v>45712</v>
      </c>
      <c r="B1311" s="6">
        <v>0.54166666666666663</v>
      </c>
      <c r="C1311" s="2">
        <v>0</v>
      </c>
      <c r="D1311" s="2">
        <v>0</v>
      </c>
      <c r="E1311" s="2">
        <v>0</v>
      </c>
      <c r="F1311" s="2">
        <v>0</v>
      </c>
      <c r="G1311" s="2">
        <f>YEAR(CONSUMO_UP[[#This Row],[Fecha]])</f>
        <v>2025</v>
      </c>
      <c r="H1311" s="2">
        <f>MONTH(CONSUMO_UP[[#This Row],[Fecha]])</f>
        <v>2</v>
      </c>
      <c r="I1311" s="12" t="str">
        <f>TEXT(DATE(CONSUMO_UP[[#This Row],[anio]], CONSUMO_UP[[#This Row],[mes]], CONSUMO_UP[[#This Row],[dia]]), "mmmm")</f>
        <v>February</v>
      </c>
      <c r="J1311" s="2">
        <f>DAY(CONSUMO_UP[[#This Row],[Fecha]])</f>
        <v>24</v>
      </c>
      <c r="K1311" s="12" t="str">
        <f t="shared" si="20"/>
        <v>24-02-2025_13</v>
      </c>
    </row>
    <row r="1312" spans="1:11" x14ac:dyDescent="0.3">
      <c r="A1312" s="3">
        <v>45712</v>
      </c>
      <c r="B1312" s="6">
        <v>0.58333333333333337</v>
      </c>
      <c r="C1312" s="2">
        <v>0</v>
      </c>
      <c r="D1312" s="2">
        <v>0</v>
      </c>
      <c r="E1312" s="2">
        <v>0</v>
      </c>
      <c r="F1312" s="2">
        <v>0</v>
      </c>
      <c r="G1312" s="2">
        <f>YEAR(CONSUMO_UP[[#This Row],[Fecha]])</f>
        <v>2025</v>
      </c>
      <c r="H1312" s="2">
        <f>MONTH(CONSUMO_UP[[#This Row],[Fecha]])</f>
        <v>2</v>
      </c>
      <c r="I1312" s="12" t="str">
        <f>TEXT(DATE(CONSUMO_UP[[#This Row],[anio]], CONSUMO_UP[[#This Row],[mes]], CONSUMO_UP[[#This Row],[dia]]), "mmmm")</f>
        <v>February</v>
      </c>
      <c r="J1312" s="2">
        <f>DAY(CONSUMO_UP[[#This Row],[Fecha]])</f>
        <v>24</v>
      </c>
      <c r="K1312" s="12" t="str">
        <f t="shared" si="20"/>
        <v>24-02-2025_14</v>
      </c>
    </row>
    <row r="1313" spans="1:11" x14ac:dyDescent="0.3">
      <c r="A1313" s="3">
        <v>45712</v>
      </c>
      <c r="B1313" s="6">
        <v>0.625</v>
      </c>
      <c r="C1313" s="2">
        <v>0</v>
      </c>
      <c r="D1313" s="2">
        <v>0</v>
      </c>
      <c r="E1313" s="2">
        <v>0</v>
      </c>
      <c r="F1313" s="2">
        <v>0</v>
      </c>
      <c r="G1313" s="2">
        <f>YEAR(CONSUMO_UP[[#This Row],[Fecha]])</f>
        <v>2025</v>
      </c>
      <c r="H1313" s="2">
        <f>MONTH(CONSUMO_UP[[#This Row],[Fecha]])</f>
        <v>2</v>
      </c>
      <c r="I1313" s="12" t="str">
        <f>TEXT(DATE(CONSUMO_UP[[#This Row],[anio]], CONSUMO_UP[[#This Row],[mes]], CONSUMO_UP[[#This Row],[dia]]), "mmmm")</f>
        <v>February</v>
      </c>
      <c r="J1313" s="2">
        <f>DAY(CONSUMO_UP[[#This Row],[Fecha]])</f>
        <v>24</v>
      </c>
      <c r="K1313" s="12" t="str">
        <f t="shared" si="20"/>
        <v>24-02-2025_15</v>
      </c>
    </row>
    <row r="1314" spans="1:11" x14ac:dyDescent="0.3">
      <c r="A1314" s="3">
        <v>45712</v>
      </c>
      <c r="B1314" s="6">
        <v>0.66666666666666663</v>
      </c>
      <c r="C1314" s="2">
        <v>0</v>
      </c>
      <c r="D1314" s="2">
        <v>0</v>
      </c>
      <c r="E1314" s="2">
        <v>0</v>
      </c>
      <c r="F1314" s="2">
        <v>0</v>
      </c>
      <c r="G1314" s="2">
        <f>YEAR(CONSUMO_UP[[#This Row],[Fecha]])</f>
        <v>2025</v>
      </c>
      <c r="H1314" s="2">
        <f>MONTH(CONSUMO_UP[[#This Row],[Fecha]])</f>
        <v>2</v>
      </c>
      <c r="I1314" s="12" t="str">
        <f>TEXT(DATE(CONSUMO_UP[[#This Row],[anio]], CONSUMO_UP[[#This Row],[mes]], CONSUMO_UP[[#This Row],[dia]]), "mmmm")</f>
        <v>February</v>
      </c>
      <c r="J1314" s="2">
        <f>DAY(CONSUMO_UP[[#This Row],[Fecha]])</f>
        <v>24</v>
      </c>
      <c r="K1314" s="12" t="str">
        <f t="shared" si="20"/>
        <v>24-02-2025_16</v>
      </c>
    </row>
    <row r="1315" spans="1:11" x14ac:dyDescent="0.3">
      <c r="A1315" s="3">
        <v>45712</v>
      </c>
      <c r="B1315" s="6">
        <v>0.70833333333333337</v>
      </c>
      <c r="C1315" s="2">
        <v>0</v>
      </c>
      <c r="D1315" s="2">
        <v>0</v>
      </c>
      <c r="E1315" s="2">
        <v>0</v>
      </c>
      <c r="F1315" s="2">
        <v>0</v>
      </c>
      <c r="G1315" s="2">
        <f>YEAR(CONSUMO_UP[[#This Row],[Fecha]])</f>
        <v>2025</v>
      </c>
      <c r="H1315" s="2">
        <f>MONTH(CONSUMO_UP[[#This Row],[Fecha]])</f>
        <v>2</v>
      </c>
      <c r="I1315" s="12" t="str">
        <f>TEXT(DATE(CONSUMO_UP[[#This Row],[anio]], CONSUMO_UP[[#This Row],[mes]], CONSUMO_UP[[#This Row],[dia]]), "mmmm")</f>
        <v>February</v>
      </c>
      <c r="J1315" s="2">
        <f>DAY(CONSUMO_UP[[#This Row],[Fecha]])</f>
        <v>24</v>
      </c>
      <c r="K1315" s="12" t="str">
        <f t="shared" si="20"/>
        <v>24-02-2025_17</v>
      </c>
    </row>
    <row r="1316" spans="1:11" x14ac:dyDescent="0.3">
      <c r="A1316" s="3">
        <v>45712</v>
      </c>
      <c r="B1316" s="6">
        <v>0.75</v>
      </c>
      <c r="C1316" s="2">
        <v>2.5710000000000002</v>
      </c>
      <c r="D1316" s="2">
        <v>2.762</v>
      </c>
      <c r="E1316" s="2">
        <v>2.6880000000000002</v>
      </c>
      <c r="F1316" s="2">
        <v>2.62</v>
      </c>
      <c r="G1316" s="2">
        <f>YEAR(CONSUMO_UP[[#This Row],[Fecha]])</f>
        <v>2025</v>
      </c>
      <c r="H1316" s="2">
        <f>MONTH(CONSUMO_UP[[#This Row],[Fecha]])</f>
        <v>2</v>
      </c>
      <c r="I1316" s="12" t="str">
        <f>TEXT(DATE(CONSUMO_UP[[#This Row],[anio]], CONSUMO_UP[[#This Row],[mes]], CONSUMO_UP[[#This Row],[dia]]), "mmmm")</f>
        <v>February</v>
      </c>
      <c r="J1316" s="2">
        <f>DAY(CONSUMO_UP[[#This Row],[Fecha]])</f>
        <v>24</v>
      </c>
      <c r="K1316" s="12" t="str">
        <f t="shared" si="20"/>
        <v>24-02-2025_18</v>
      </c>
    </row>
    <row r="1317" spans="1:11" x14ac:dyDescent="0.3">
      <c r="A1317" s="3">
        <v>45712</v>
      </c>
      <c r="B1317" s="6">
        <v>0.79166666666666663</v>
      </c>
      <c r="C1317" s="2">
        <v>8.1150000000000002</v>
      </c>
      <c r="D1317" s="2">
        <v>10.452999999999999</v>
      </c>
      <c r="E1317" s="2">
        <v>12.65</v>
      </c>
      <c r="F1317" s="2">
        <v>11.972</v>
      </c>
      <c r="G1317" s="2">
        <f>YEAR(CONSUMO_UP[[#This Row],[Fecha]])</f>
        <v>2025</v>
      </c>
      <c r="H1317" s="2">
        <f>MONTH(CONSUMO_UP[[#This Row],[Fecha]])</f>
        <v>2</v>
      </c>
      <c r="I1317" s="12" t="str">
        <f>TEXT(DATE(CONSUMO_UP[[#This Row],[anio]], CONSUMO_UP[[#This Row],[mes]], CONSUMO_UP[[#This Row],[dia]]), "mmmm")</f>
        <v>February</v>
      </c>
      <c r="J1317" s="2">
        <f>DAY(CONSUMO_UP[[#This Row],[Fecha]])</f>
        <v>24</v>
      </c>
      <c r="K1317" s="12" t="str">
        <f t="shared" si="20"/>
        <v>24-02-2025_19</v>
      </c>
    </row>
    <row r="1318" spans="1:11" x14ac:dyDescent="0.3">
      <c r="A1318" s="3">
        <v>45712</v>
      </c>
      <c r="B1318" s="6">
        <v>0.83333333333333337</v>
      </c>
      <c r="C1318" s="2">
        <v>7.6719999999999997</v>
      </c>
      <c r="D1318" s="2">
        <v>9.8829999999999991</v>
      </c>
      <c r="E1318" s="2">
        <v>12.731</v>
      </c>
      <c r="F1318" s="2">
        <v>11.842000000000001</v>
      </c>
      <c r="G1318" s="2">
        <f>YEAR(CONSUMO_UP[[#This Row],[Fecha]])</f>
        <v>2025</v>
      </c>
      <c r="H1318" s="2">
        <f>MONTH(CONSUMO_UP[[#This Row],[Fecha]])</f>
        <v>2</v>
      </c>
      <c r="I1318" s="12" t="str">
        <f>TEXT(DATE(CONSUMO_UP[[#This Row],[anio]], CONSUMO_UP[[#This Row],[mes]], CONSUMO_UP[[#This Row],[dia]]), "mmmm")</f>
        <v>February</v>
      </c>
      <c r="J1318" s="2">
        <f>DAY(CONSUMO_UP[[#This Row],[Fecha]])</f>
        <v>24</v>
      </c>
      <c r="K1318" s="12" t="str">
        <f t="shared" si="20"/>
        <v>24-02-2025_20</v>
      </c>
    </row>
    <row r="1319" spans="1:11" x14ac:dyDescent="0.3">
      <c r="A1319" s="3">
        <v>45712</v>
      </c>
      <c r="B1319" s="6">
        <v>0.875</v>
      </c>
      <c r="C1319" s="2">
        <v>7.6310000000000002</v>
      </c>
      <c r="D1319" s="2">
        <v>9.798</v>
      </c>
      <c r="E1319" s="2">
        <v>12.614000000000001</v>
      </c>
      <c r="F1319" s="2">
        <v>11.715</v>
      </c>
      <c r="G1319" s="2">
        <f>YEAR(CONSUMO_UP[[#This Row],[Fecha]])</f>
        <v>2025</v>
      </c>
      <c r="H1319" s="2">
        <f>MONTH(CONSUMO_UP[[#This Row],[Fecha]])</f>
        <v>2</v>
      </c>
      <c r="I1319" s="12" t="str">
        <f>TEXT(DATE(CONSUMO_UP[[#This Row],[anio]], CONSUMO_UP[[#This Row],[mes]], CONSUMO_UP[[#This Row],[dia]]), "mmmm")</f>
        <v>February</v>
      </c>
      <c r="J1319" s="2">
        <f>DAY(CONSUMO_UP[[#This Row],[Fecha]])</f>
        <v>24</v>
      </c>
      <c r="K1319" s="12" t="str">
        <f t="shared" si="20"/>
        <v>24-02-2025_21</v>
      </c>
    </row>
    <row r="1320" spans="1:11" x14ac:dyDescent="0.3">
      <c r="A1320" s="3">
        <v>45712</v>
      </c>
      <c r="B1320" s="6">
        <v>0.91666666666666663</v>
      </c>
      <c r="C1320" s="2">
        <v>7.6660000000000004</v>
      </c>
      <c r="D1320" s="2">
        <v>9.8460000000000001</v>
      </c>
      <c r="E1320" s="2">
        <v>12.667</v>
      </c>
      <c r="F1320" s="2">
        <v>11.756</v>
      </c>
      <c r="G1320" s="2">
        <f>YEAR(CONSUMO_UP[[#This Row],[Fecha]])</f>
        <v>2025</v>
      </c>
      <c r="H1320" s="2">
        <f>MONTH(CONSUMO_UP[[#This Row],[Fecha]])</f>
        <v>2</v>
      </c>
      <c r="I1320" s="12" t="str">
        <f>TEXT(DATE(CONSUMO_UP[[#This Row],[anio]], CONSUMO_UP[[#This Row],[mes]], CONSUMO_UP[[#This Row],[dia]]), "mmmm")</f>
        <v>February</v>
      </c>
      <c r="J1320" s="2">
        <f>DAY(CONSUMO_UP[[#This Row],[Fecha]])</f>
        <v>24</v>
      </c>
      <c r="K1320" s="12" t="str">
        <f t="shared" si="20"/>
        <v>24-02-2025_22</v>
      </c>
    </row>
    <row r="1321" spans="1:11" x14ac:dyDescent="0.3">
      <c r="A1321" s="3">
        <v>45712</v>
      </c>
      <c r="B1321" s="6">
        <v>0.95833333333333337</v>
      </c>
      <c r="C1321" s="2">
        <v>7.6929999999999996</v>
      </c>
      <c r="D1321" s="2">
        <v>9.9779999999999998</v>
      </c>
      <c r="E1321" s="2">
        <v>12.821</v>
      </c>
      <c r="F1321" s="2">
        <v>11.898</v>
      </c>
      <c r="G1321" s="2">
        <f>YEAR(CONSUMO_UP[[#This Row],[Fecha]])</f>
        <v>2025</v>
      </c>
      <c r="H1321" s="2">
        <f>MONTH(CONSUMO_UP[[#This Row],[Fecha]])</f>
        <v>2</v>
      </c>
      <c r="I1321" s="12" t="str">
        <f>TEXT(DATE(CONSUMO_UP[[#This Row],[anio]], CONSUMO_UP[[#This Row],[mes]], CONSUMO_UP[[#This Row],[dia]]), "mmmm")</f>
        <v>February</v>
      </c>
      <c r="J1321" s="2">
        <f>DAY(CONSUMO_UP[[#This Row],[Fecha]])</f>
        <v>24</v>
      </c>
      <c r="K1321" s="12" t="str">
        <f t="shared" si="20"/>
        <v>24-02-2025_23</v>
      </c>
    </row>
    <row r="1322" spans="1:11" x14ac:dyDescent="0.3">
      <c r="A1322" s="3">
        <v>45713</v>
      </c>
      <c r="B1322" s="6">
        <v>0</v>
      </c>
      <c r="C1322" s="2">
        <v>7.77</v>
      </c>
      <c r="D1322" s="2">
        <v>10.057</v>
      </c>
      <c r="E1322" s="2">
        <v>12.925000000000001</v>
      </c>
      <c r="F1322" s="2">
        <v>11.997999999999999</v>
      </c>
      <c r="G1322" s="2">
        <f>YEAR(CONSUMO_UP[[#This Row],[Fecha]])</f>
        <v>2025</v>
      </c>
      <c r="H1322" s="2">
        <f>MONTH(CONSUMO_UP[[#This Row],[Fecha]])</f>
        <v>2</v>
      </c>
      <c r="I1322" s="12" t="str">
        <f>TEXT(DATE(CONSUMO_UP[[#This Row],[anio]], CONSUMO_UP[[#This Row],[mes]], CONSUMO_UP[[#This Row],[dia]]), "mmmm")</f>
        <v>February</v>
      </c>
      <c r="J1322" s="2">
        <f>DAY(CONSUMO_UP[[#This Row],[Fecha]])</f>
        <v>25</v>
      </c>
      <c r="K1322" s="12" t="str">
        <f t="shared" si="20"/>
        <v>25-02-2025_00</v>
      </c>
    </row>
    <row r="1323" spans="1:11" x14ac:dyDescent="0.3">
      <c r="A1323" s="3">
        <v>45713</v>
      </c>
      <c r="B1323" s="6">
        <v>4.1666666666666664E-2</v>
      </c>
      <c r="C1323" s="2">
        <v>7.7779999999999996</v>
      </c>
      <c r="D1323" s="2">
        <v>10.095000000000001</v>
      </c>
      <c r="E1323" s="2">
        <v>12.923999999999999</v>
      </c>
      <c r="F1323" s="2">
        <v>12.007</v>
      </c>
      <c r="G1323" s="2">
        <f>YEAR(CONSUMO_UP[[#This Row],[Fecha]])</f>
        <v>2025</v>
      </c>
      <c r="H1323" s="2">
        <f>MONTH(CONSUMO_UP[[#This Row],[Fecha]])</f>
        <v>2</v>
      </c>
      <c r="I1323" s="12" t="str">
        <f>TEXT(DATE(CONSUMO_UP[[#This Row],[anio]], CONSUMO_UP[[#This Row],[mes]], CONSUMO_UP[[#This Row],[dia]]), "mmmm")</f>
        <v>February</v>
      </c>
      <c r="J1323" s="2">
        <f>DAY(CONSUMO_UP[[#This Row],[Fecha]])</f>
        <v>25</v>
      </c>
      <c r="K1323" s="12" t="str">
        <f t="shared" si="20"/>
        <v>25-02-2025_01</v>
      </c>
    </row>
    <row r="1324" spans="1:11" x14ac:dyDescent="0.3">
      <c r="A1324" s="3">
        <v>45713</v>
      </c>
      <c r="B1324" s="6">
        <v>8.3333333333333329E-2</v>
      </c>
      <c r="C1324" s="2">
        <v>7.8259999999999996</v>
      </c>
      <c r="D1324" s="2">
        <v>10.117000000000001</v>
      </c>
      <c r="E1324" s="2">
        <v>12.936</v>
      </c>
      <c r="F1324" s="2">
        <v>12.021000000000001</v>
      </c>
      <c r="G1324" s="2">
        <f>YEAR(CONSUMO_UP[[#This Row],[Fecha]])</f>
        <v>2025</v>
      </c>
      <c r="H1324" s="2">
        <f>MONTH(CONSUMO_UP[[#This Row],[Fecha]])</f>
        <v>2</v>
      </c>
      <c r="I1324" s="12" t="str">
        <f>TEXT(DATE(CONSUMO_UP[[#This Row],[anio]], CONSUMO_UP[[#This Row],[mes]], CONSUMO_UP[[#This Row],[dia]]), "mmmm")</f>
        <v>February</v>
      </c>
      <c r="J1324" s="2">
        <f>DAY(CONSUMO_UP[[#This Row],[Fecha]])</f>
        <v>25</v>
      </c>
      <c r="K1324" s="12" t="str">
        <f t="shared" si="20"/>
        <v>25-02-2025_02</v>
      </c>
    </row>
    <row r="1325" spans="1:11" x14ac:dyDescent="0.3">
      <c r="A1325" s="3">
        <v>45713</v>
      </c>
      <c r="B1325" s="6">
        <v>0.125</v>
      </c>
      <c r="C1325" s="2">
        <v>7.81</v>
      </c>
      <c r="D1325" s="2">
        <v>10.103999999999999</v>
      </c>
      <c r="E1325" s="2">
        <v>12.923</v>
      </c>
      <c r="F1325" s="2">
        <v>12.01</v>
      </c>
      <c r="G1325" s="2">
        <f>YEAR(CONSUMO_UP[[#This Row],[Fecha]])</f>
        <v>2025</v>
      </c>
      <c r="H1325" s="2">
        <f>MONTH(CONSUMO_UP[[#This Row],[Fecha]])</f>
        <v>2</v>
      </c>
      <c r="I1325" s="12" t="str">
        <f>TEXT(DATE(CONSUMO_UP[[#This Row],[anio]], CONSUMO_UP[[#This Row],[mes]], CONSUMO_UP[[#This Row],[dia]]), "mmmm")</f>
        <v>February</v>
      </c>
      <c r="J1325" s="2">
        <f>DAY(CONSUMO_UP[[#This Row],[Fecha]])</f>
        <v>25</v>
      </c>
      <c r="K1325" s="12" t="str">
        <f t="shared" si="20"/>
        <v>25-02-2025_03</v>
      </c>
    </row>
    <row r="1326" spans="1:11" x14ac:dyDescent="0.3">
      <c r="A1326" s="3">
        <v>45713</v>
      </c>
      <c r="B1326" s="6">
        <v>0.16666666666666666</v>
      </c>
      <c r="C1326" s="2">
        <v>7.8010000000000002</v>
      </c>
      <c r="D1326" s="2">
        <v>10.087999999999999</v>
      </c>
      <c r="E1326" s="2">
        <v>12.9</v>
      </c>
      <c r="F1326" s="2">
        <v>11.989000000000001</v>
      </c>
      <c r="G1326" s="2">
        <f>YEAR(CONSUMO_UP[[#This Row],[Fecha]])</f>
        <v>2025</v>
      </c>
      <c r="H1326" s="2">
        <f>MONTH(CONSUMO_UP[[#This Row],[Fecha]])</f>
        <v>2</v>
      </c>
      <c r="I1326" s="12" t="str">
        <f>TEXT(DATE(CONSUMO_UP[[#This Row],[anio]], CONSUMO_UP[[#This Row],[mes]], CONSUMO_UP[[#This Row],[dia]]), "mmmm")</f>
        <v>February</v>
      </c>
      <c r="J1326" s="2">
        <f>DAY(CONSUMO_UP[[#This Row],[Fecha]])</f>
        <v>25</v>
      </c>
      <c r="K1326" s="12" t="str">
        <f t="shared" si="20"/>
        <v>25-02-2025_04</v>
      </c>
    </row>
    <row r="1327" spans="1:11" x14ac:dyDescent="0.3">
      <c r="A1327" s="3">
        <v>45713</v>
      </c>
      <c r="B1327" s="6">
        <v>0.20833333333333334</v>
      </c>
      <c r="C1327" s="2">
        <v>7.75</v>
      </c>
      <c r="D1327" s="2">
        <v>9.9649999999999999</v>
      </c>
      <c r="E1327" s="2">
        <v>12.737</v>
      </c>
      <c r="F1327" s="2">
        <v>11.843999999999999</v>
      </c>
      <c r="G1327" s="2">
        <f>YEAR(CONSUMO_UP[[#This Row],[Fecha]])</f>
        <v>2025</v>
      </c>
      <c r="H1327" s="2">
        <f>MONTH(CONSUMO_UP[[#This Row],[Fecha]])</f>
        <v>2</v>
      </c>
      <c r="I1327" s="12" t="str">
        <f>TEXT(DATE(CONSUMO_UP[[#This Row],[anio]], CONSUMO_UP[[#This Row],[mes]], CONSUMO_UP[[#This Row],[dia]]), "mmmm")</f>
        <v>February</v>
      </c>
      <c r="J1327" s="2">
        <f>DAY(CONSUMO_UP[[#This Row],[Fecha]])</f>
        <v>25</v>
      </c>
      <c r="K1327" s="12" t="str">
        <f t="shared" si="20"/>
        <v>25-02-2025_05</v>
      </c>
    </row>
    <row r="1328" spans="1:11" x14ac:dyDescent="0.3">
      <c r="A1328" s="3">
        <v>45713</v>
      </c>
      <c r="B1328" s="6">
        <v>0.25</v>
      </c>
      <c r="C1328" s="2">
        <v>5.3869999999999996</v>
      </c>
      <c r="D1328" s="2">
        <v>6.9969999999999999</v>
      </c>
      <c r="E1328" s="2">
        <v>8.7899999999999991</v>
      </c>
      <c r="F1328" s="2">
        <v>7.81</v>
      </c>
      <c r="G1328" s="2">
        <f>YEAR(CONSUMO_UP[[#This Row],[Fecha]])</f>
        <v>2025</v>
      </c>
      <c r="H1328" s="2">
        <f>MONTH(CONSUMO_UP[[#This Row],[Fecha]])</f>
        <v>2</v>
      </c>
      <c r="I1328" s="12" t="str">
        <f>TEXT(DATE(CONSUMO_UP[[#This Row],[anio]], CONSUMO_UP[[#This Row],[mes]], CONSUMO_UP[[#This Row],[dia]]), "mmmm")</f>
        <v>February</v>
      </c>
      <c r="J1328" s="2">
        <f>DAY(CONSUMO_UP[[#This Row],[Fecha]])</f>
        <v>25</v>
      </c>
      <c r="K1328" s="12" t="str">
        <f t="shared" si="20"/>
        <v>25-02-2025_06</v>
      </c>
    </row>
    <row r="1329" spans="1:11" x14ac:dyDescent="0.3">
      <c r="A1329" s="3">
        <v>45713</v>
      </c>
      <c r="B1329" s="6">
        <v>0.29166666666666669</v>
      </c>
      <c r="C1329" s="2">
        <v>0</v>
      </c>
      <c r="D1329" s="2">
        <v>0</v>
      </c>
      <c r="E1329" s="2">
        <v>0</v>
      </c>
      <c r="F1329" s="2">
        <v>0</v>
      </c>
      <c r="G1329" s="2">
        <f>YEAR(CONSUMO_UP[[#This Row],[Fecha]])</f>
        <v>2025</v>
      </c>
      <c r="H1329" s="2">
        <f>MONTH(CONSUMO_UP[[#This Row],[Fecha]])</f>
        <v>2</v>
      </c>
      <c r="I1329" s="12" t="str">
        <f>TEXT(DATE(CONSUMO_UP[[#This Row],[anio]], CONSUMO_UP[[#This Row],[mes]], CONSUMO_UP[[#This Row],[dia]]), "mmmm")</f>
        <v>February</v>
      </c>
      <c r="J1329" s="2">
        <f>DAY(CONSUMO_UP[[#This Row],[Fecha]])</f>
        <v>25</v>
      </c>
      <c r="K1329" s="12" t="str">
        <f t="shared" si="20"/>
        <v>25-02-2025_07</v>
      </c>
    </row>
    <row r="1330" spans="1:11" x14ac:dyDescent="0.3">
      <c r="A1330" s="3">
        <v>45713</v>
      </c>
      <c r="B1330" s="6">
        <v>0.33333333333333331</v>
      </c>
      <c r="C1330" s="2">
        <v>0</v>
      </c>
      <c r="D1330" s="2">
        <v>0</v>
      </c>
      <c r="E1330" s="2">
        <v>0</v>
      </c>
      <c r="F1330" s="2">
        <v>0</v>
      </c>
      <c r="G1330" s="2">
        <f>YEAR(CONSUMO_UP[[#This Row],[Fecha]])</f>
        <v>2025</v>
      </c>
      <c r="H1330" s="2">
        <f>MONTH(CONSUMO_UP[[#This Row],[Fecha]])</f>
        <v>2</v>
      </c>
      <c r="I1330" s="12" t="str">
        <f>TEXT(DATE(CONSUMO_UP[[#This Row],[anio]], CONSUMO_UP[[#This Row],[mes]], CONSUMO_UP[[#This Row],[dia]]), "mmmm")</f>
        <v>February</v>
      </c>
      <c r="J1330" s="2">
        <f>DAY(CONSUMO_UP[[#This Row],[Fecha]])</f>
        <v>25</v>
      </c>
      <c r="K1330" s="12" t="str">
        <f t="shared" si="20"/>
        <v>25-02-2025_08</v>
      </c>
    </row>
    <row r="1331" spans="1:11" x14ac:dyDescent="0.3">
      <c r="A1331" s="3">
        <v>45713</v>
      </c>
      <c r="B1331" s="6">
        <v>0.375</v>
      </c>
      <c r="C1331" s="2">
        <v>0</v>
      </c>
      <c r="D1331" s="2">
        <v>0</v>
      </c>
      <c r="E1331" s="2">
        <v>0</v>
      </c>
      <c r="F1331" s="2">
        <v>0</v>
      </c>
      <c r="G1331" s="2">
        <f>YEAR(CONSUMO_UP[[#This Row],[Fecha]])</f>
        <v>2025</v>
      </c>
      <c r="H1331" s="2">
        <f>MONTH(CONSUMO_UP[[#This Row],[Fecha]])</f>
        <v>2</v>
      </c>
      <c r="I1331" s="12" t="str">
        <f>TEXT(DATE(CONSUMO_UP[[#This Row],[anio]], CONSUMO_UP[[#This Row],[mes]], CONSUMO_UP[[#This Row],[dia]]), "mmmm")</f>
        <v>February</v>
      </c>
      <c r="J1331" s="2">
        <f>DAY(CONSUMO_UP[[#This Row],[Fecha]])</f>
        <v>25</v>
      </c>
      <c r="K1331" s="12" t="str">
        <f t="shared" si="20"/>
        <v>25-02-2025_09</v>
      </c>
    </row>
    <row r="1332" spans="1:11" x14ac:dyDescent="0.3">
      <c r="A1332" s="3">
        <v>45713</v>
      </c>
      <c r="B1332" s="6">
        <v>0.41666666666666669</v>
      </c>
      <c r="C1332" s="2">
        <v>0</v>
      </c>
      <c r="D1332" s="2">
        <v>0</v>
      </c>
      <c r="E1332" s="2">
        <v>0</v>
      </c>
      <c r="F1332" s="2">
        <v>0</v>
      </c>
      <c r="G1332" s="2">
        <f>YEAR(CONSUMO_UP[[#This Row],[Fecha]])</f>
        <v>2025</v>
      </c>
      <c r="H1332" s="2">
        <f>MONTH(CONSUMO_UP[[#This Row],[Fecha]])</f>
        <v>2</v>
      </c>
      <c r="I1332" s="12" t="str">
        <f>TEXT(DATE(CONSUMO_UP[[#This Row],[anio]], CONSUMO_UP[[#This Row],[mes]], CONSUMO_UP[[#This Row],[dia]]), "mmmm")</f>
        <v>February</v>
      </c>
      <c r="J1332" s="2">
        <f>DAY(CONSUMO_UP[[#This Row],[Fecha]])</f>
        <v>25</v>
      </c>
      <c r="K1332" s="12" t="str">
        <f t="shared" si="20"/>
        <v>25-02-2025_10</v>
      </c>
    </row>
    <row r="1333" spans="1:11" x14ac:dyDescent="0.3">
      <c r="A1333" s="3">
        <v>45713</v>
      </c>
      <c r="B1333" s="6">
        <v>0.45833333333333331</v>
      </c>
      <c r="C1333" s="2">
        <v>0</v>
      </c>
      <c r="D1333" s="2">
        <v>0</v>
      </c>
      <c r="E1333" s="2">
        <v>0</v>
      </c>
      <c r="F1333" s="2">
        <v>0</v>
      </c>
      <c r="G1333" s="2">
        <f>YEAR(CONSUMO_UP[[#This Row],[Fecha]])</f>
        <v>2025</v>
      </c>
      <c r="H1333" s="2">
        <f>MONTH(CONSUMO_UP[[#This Row],[Fecha]])</f>
        <v>2</v>
      </c>
      <c r="I1333" s="12" t="str">
        <f>TEXT(DATE(CONSUMO_UP[[#This Row],[anio]], CONSUMO_UP[[#This Row],[mes]], CONSUMO_UP[[#This Row],[dia]]), "mmmm")</f>
        <v>February</v>
      </c>
      <c r="J1333" s="2">
        <f>DAY(CONSUMO_UP[[#This Row],[Fecha]])</f>
        <v>25</v>
      </c>
      <c r="K1333" s="12" t="str">
        <f t="shared" si="20"/>
        <v>25-02-2025_11</v>
      </c>
    </row>
    <row r="1334" spans="1:11" x14ac:dyDescent="0.3">
      <c r="A1334" s="3">
        <v>45713</v>
      </c>
      <c r="B1334" s="6">
        <v>0.5</v>
      </c>
      <c r="C1334" s="2">
        <v>0</v>
      </c>
      <c r="D1334" s="2">
        <v>0</v>
      </c>
      <c r="E1334" s="2">
        <v>0</v>
      </c>
      <c r="F1334" s="2">
        <v>0</v>
      </c>
      <c r="G1334" s="2">
        <f>YEAR(CONSUMO_UP[[#This Row],[Fecha]])</f>
        <v>2025</v>
      </c>
      <c r="H1334" s="2">
        <f>MONTH(CONSUMO_UP[[#This Row],[Fecha]])</f>
        <v>2</v>
      </c>
      <c r="I1334" s="12" t="str">
        <f>TEXT(DATE(CONSUMO_UP[[#This Row],[anio]], CONSUMO_UP[[#This Row],[mes]], CONSUMO_UP[[#This Row],[dia]]), "mmmm")</f>
        <v>February</v>
      </c>
      <c r="J1334" s="2">
        <f>DAY(CONSUMO_UP[[#This Row],[Fecha]])</f>
        <v>25</v>
      </c>
      <c r="K1334" s="12" t="str">
        <f t="shared" si="20"/>
        <v>25-02-2025_12</v>
      </c>
    </row>
    <row r="1335" spans="1:11" x14ac:dyDescent="0.3">
      <c r="A1335" s="3">
        <v>45713</v>
      </c>
      <c r="B1335" s="6">
        <v>0.54166666666666663</v>
      </c>
      <c r="C1335" s="2">
        <v>0</v>
      </c>
      <c r="D1335" s="2">
        <v>0</v>
      </c>
      <c r="E1335" s="2">
        <v>0</v>
      </c>
      <c r="F1335" s="2">
        <v>0</v>
      </c>
      <c r="G1335" s="2">
        <f>YEAR(CONSUMO_UP[[#This Row],[Fecha]])</f>
        <v>2025</v>
      </c>
      <c r="H1335" s="2">
        <f>MONTH(CONSUMO_UP[[#This Row],[Fecha]])</f>
        <v>2</v>
      </c>
      <c r="I1335" s="12" t="str">
        <f>TEXT(DATE(CONSUMO_UP[[#This Row],[anio]], CONSUMO_UP[[#This Row],[mes]], CONSUMO_UP[[#This Row],[dia]]), "mmmm")</f>
        <v>February</v>
      </c>
      <c r="J1335" s="2">
        <f>DAY(CONSUMO_UP[[#This Row],[Fecha]])</f>
        <v>25</v>
      </c>
      <c r="K1335" s="12" t="str">
        <f t="shared" si="20"/>
        <v>25-02-2025_13</v>
      </c>
    </row>
    <row r="1336" spans="1:11" x14ac:dyDescent="0.3">
      <c r="A1336" s="3">
        <v>45713</v>
      </c>
      <c r="B1336" s="6">
        <v>0.58333333333333337</v>
      </c>
      <c r="C1336" s="2">
        <v>0</v>
      </c>
      <c r="D1336" s="2">
        <v>0</v>
      </c>
      <c r="E1336" s="2">
        <v>0</v>
      </c>
      <c r="F1336" s="2">
        <v>0</v>
      </c>
      <c r="G1336" s="2">
        <f>YEAR(CONSUMO_UP[[#This Row],[Fecha]])</f>
        <v>2025</v>
      </c>
      <c r="H1336" s="2">
        <f>MONTH(CONSUMO_UP[[#This Row],[Fecha]])</f>
        <v>2</v>
      </c>
      <c r="I1336" s="12" t="str">
        <f>TEXT(DATE(CONSUMO_UP[[#This Row],[anio]], CONSUMO_UP[[#This Row],[mes]], CONSUMO_UP[[#This Row],[dia]]), "mmmm")</f>
        <v>February</v>
      </c>
      <c r="J1336" s="2">
        <f>DAY(CONSUMO_UP[[#This Row],[Fecha]])</f>
        <v>25</v>
      </c>
      <c r="K1336" s="12" t="str">
        <f t="shared" si="20"/>
        <v>25-02-2025_14</v>
      </c>
    </row>
    <row r="1337" spans="1:11" x14ac:dyDescent="0.3">
      <c r="A1337" s="3">
        <v>45713</v>
      </c>
      <c r="B1337" s="6">
        <v>0.625</v>
      </c>
      <c r="C1337" s="2">
        <v>0</v>
      </c>
      <c r="D1337" s="2">
        <v>0</v>
      </c>
      <c r="E1337" s="2">
        <v>0</v>
      </c>
      <c r="F1337" s="2">
        <v>0</v>
      </c>
      <c r="G1337" s="2">
        <f>YEAR(CONSUMO_UP[[#This Row],[Fecha]])</f>
        <v>2025</v>
      </c>
      <c r="H1337" s="2">
        <f>MONTH(CONSUMO_UP[[#This Row],[Fecha]])</f>
        <v>2</v>
      </c>
      <c r="I1337" s="12" t="str">
        <f>TEXT(DATE(CONSUMO_UP[[#This Row],[anio]], CONSUMO_UP[[#This Row],[mes]], CONSUMO_UP[[#This Row],[dia]]), "mmmm")</f>
        <v>February</v>
      </c>
      <c r="J1337" s="2">
        <f>DAY(CONSUMO_UP[[#This Row],[Fecha]])</f>
        <v>25</v>
      </c>
      <c r="K1337" s="12" t="str">
        <f t="shared" si="20"/>
        <v>25-02-2025_15</v>
      </c>
    </row>
    <row r="1338" spans="1:11" x14ac:dyDescent="0.3">
      <c r="A1338" s="3">
        <v>45713</v>
      </c>
      <c r="B1338" s="6">
        <v>0.66666666666666663</v>
      </c>
      <c r="C1338" s="2">
        <v>0</v>
      </c>
      <c r="D1338" s="2">
        <v>0</v>
      </c>
      <c r="E1338" s="2">
        <v>0</v>
      </c>
      <c r="F1338" s="2">
        <v>0</v>
      </c>
      <c r="G1338" s="2">
        <f>YEAR(CONSUMO_UP[[#This Row],[Fecha]])</f>
        <v>2025</v>
      </c>
      <c r="H1338" s="2">
        <f>MONTH(CONSUMO_UP[[#This Row],[Fecha]])</f>
        <v>2</v>
      </c>
      <c r="I1338" s="12" t="str">
        <f>TEXT(DATE(CONSUMO_UP[[#This Row],[anio]], CONSUMO_UP[[#This Row],[mes]], CONSUMO_UP[[#This Row],[dia]]), "mmmm")</f>
        <v>February</v>
      </c>
      <c r="J1338" s="2">
        <f>DAY(CONSUMO_UP[[#This Row],[Fecha]])</f>
        <v>25</v>
      </c>
      <c r="K1338" s="12" t="str">
        <f t="shared" si="20"/>
        <v>25-02-2025_16</v>
      </c>
    </row>
    <row r="1339" spans="1:11" x14ac:dyDescent="0.3">
      <c r="A1339" s="3">
        <v>45713</v>
      </c>
      <c r="B1339" s="6">
        <v>0.70833333333333337</v>
      </c>
      <c r="C1339" s="2">
        <v>0</v>
      </c>
      <c r="D1339" s="2">
        <v>0</v>
      </c>
      <c r="E1339" s="2">
        <v>0</v>
      </c>
      <c r="F1339" s="2">
        <v>0</v>
      </c>
      <c r="G1339" s="2">
        <f>YEAR(CONSUMO_UP[[#This Row],[Fecha]])</f>
        <v>2025</v>
      </c>
      <c r="H1339" s="2">
        <f>MONTH(CONSUMO_UP[[#This Row],[Fecha]])</f>
        <v>2</v>
      </c>
      <c r="I1339" s="12" t="str">
        <f>TEXT(DATE(CONSUMO_UP[[#This Row],[anio]], CONSUMO_UP[[#This Row],[mes]], CONSUMO_UP[[#This Row],[dia]]), "mmmm")</f>
        <v>February</v>
      </c>
      <c r="J1339" s="2">
        <f>DAY(CONSUMO_UP[[#This Row],[Fecha]])</f>
        <v>25</v>
      </c>
      <c r="K1339" s="12" t="str">
        <f t="shared" si="20"/>
        <v>25-02-2025_17</v>
      </c>
    </row>
    <row r="1340" spans="1:11" x14ac:dyDescent="0.3">
      <c r="A1340" s="3">
        <v>45713</v>
      </c>
      <c r="B1340" s="6">
        <v>0.75</v>
      </c>
      <c r="C1340" s="2">
        <v>2.3530000000000002</v>
      </c>
      <c r="D1340" s="2">
        <v>2.44</v>
      </c>
      <c r="E1340" s="2">
        <v>2.4289999999999998</v>
      </c>
      <c r="F1340" s="2">
        <v>2.387</v>
      </c>
      <c r="G1340" s="2">
        <f>YEAR(CONSUMO_UP[[#This Row],[Fecha]])</f>
        <v>2025</v>
      </c>
      <c r="H1340" s="2">
        <f>MONTH(CONSUMO_UP[[#This Row],[Fecha]])</f>
        <v>2</v>
      </c>
      <c r="I1340" s="12" t="str">
        <f>TEXT(DATE(CONSUMO_UP[[#This Row],[anio]], CONSUMO_UP[[#This Row],[mes]], CONSUMO_UP[[#This Row],[dia]]), "mmmm")</f>
        <v>February</v>
      </c>
      <c r="J1340" s="2">
        <f>DAY(CONSUMO_UP[[#This Row],[Fecha]])</f>
        <v>25</v>
      </c>
      <c r="K1340" s="12" t="str">
        <f t="shared" si="20"/>
        <v>25-02-2025_18</v>
      </c>
    </row>
    <row r="1341" spans="1:11" x14ac:dyDescent="0.3">
      <c r="A1341" s="3">
        <v>45713</v>
      </c>
      <c r="B1341" s="6">
        <v>0.79166666666666663</v>
      </c>
      <c r="C1341" s="2">
        <v>8.3780000000000001</v>
      </c>
      <c r="D1341" s="2">
        <v>10.657999999999999</v>
      </c>
      <c r="E1341" s="2">
        <v>12.202999999999999</v>
      </c>
      <c r="F1341" s="2">
        <v>11.708</v>
      </c>
      <c r="G1341" s="2">
        <f>YEAR(CONSUMO_UP[[#This Row],[Fecha]])</f>
        <v>2025</v>
      </c>
      <c r="H1341" s="2">
        <f>MONTH(CONSUMO_UP[[#This Row],[Fecha]])</f>
        <v>2</v>
      </c>
      <c r="I1341" s="12" t="str">
        <f>TEXT(DATE(CONSUMO_UP[[#This Row],[anio]], CONSUMO_UP[[#This Row],[mes]], CONSUMO_UP[[#This Row],[dia]]), "mmmm")</f>
        <v>February</v>
      </c>
      <c r="J1341" s="2">
        <f>DAY(CONSUMO_UP[[#This Row],[Fecha]])</f>
        <v>25</v>
      </c>
      <c r="K1341" s="12" t="str">
        <f t="shared" si="20"/>
        <v>25-02-2025_19</v>
      </c>
    </row>
    <row r="1342" spans="1:11" x14ac:dyDescent="0.3">
      <c r="A1342" s="3">
        <v>45713</v>
      </c>
      <c r="B1342" s="6">
        <v>0.83333333333333337</v>
      </c>
      <c r="C1342" s="2">
        <v>7.641</v>
      </c>
      <c r="D1342" s="2">
        <v>9.8260000000000005</v>
      </c>
      <c r="E1342" s="2">
        <v>12.532999999999999</v>
      </c>
      <c r="F1342" s="2">
        <v>11.667</v>
      </c>
      <c r="G1342" s="2">
        <f>YEAR(CONSUMO_UP[[#This Row],[Fecha]])</f>
        <v>2025</v>
      </c>
      <c r="H1342" s="2">
        <f>MONTH(CONSUMO_UP[[#This Row],[Fecha]])</f>
        <v>2</v>
      </c>
      <c r="I1342" s="12" t="str">
        <f>TEXT(DATE(CONSUMO_UP[[#This Row],[anio]], CONSUMO_UP[[#This Row],[mes]], CONSUMO_UP[[#This Row],[dia]]), "mmmm")</f>
        <v>February</v>
      </c>
      <c r="J1342" s="2">
        <f>DAY(CONSUMO_UP[[#This Row],[Fecha]])</f>
        <v>25</v>
      </c>
      <c r="K1342" s="12" t="str">
        <f t="shared" si="20"/>
        <v>25-02-2025_20</v>
      </c>
    </row>
    <row r="1343" spans="1:11" x14ac:dyDescent="0.3">
      <c r="A1343" s="3">
        <v>45713</v>
      </c>
      <c r="B1343" s="6">
        <v>0.875</v>
      </c>
      <c r="C1343" s="2">
        <v>7.633</v>
      </c>
      <c r="D1343" s="2">
        <v>9.7910000000000004</v>
      </c>
      <c r="E1343" s="2">
        <v>12.537000000000001</v>
      </c>
      <c r="F1343" s="2">
        <v>11.651</v>
      </c>
      <c r="G1343" s="2">
        <f>YEAR(CONSUMO_UP[[#This Row],[Fecha]])</f>
        <v>2025</v>
      </c>
      <c r="H1343" s="2">
        <f>MONTH(CONSUMO_UP[[#This Row],[Fecha]])</f>
        <v>2</v>
      </c>
      <c r="I1343" s="12" t="str">
        <f>TEXT(DATE(CONSUMO_UP[[#This Row],[anio]], CONSUMO_UP[[#This Row],[mes]], CONSUMO_UP[[#This Row],[dia]]), "mmmm")</f>
        <v>February</v>
      </c>
      <c r="J1343" s="2">
        <f>DAY(CONSUMO_UP[[#This Row],[Fecha]])</f>
        <v>25</v>
      </c>
      <c r="K1343" s="12" t="str">
        <f t="shared" si="20"/>
        <v>25-02-2025_21</v>
      </c>
    </row>
    <row r="1344" spans="1:11" x14ac:dyDescent="0.3">
      <c r="A1344" s="3">
        <v>45713</v>
      </c>
      <c r="B1344" s="6">
        <v>0.91666666666666663</v>
      </c>
      <c r="C1344" s="2">
        <v>7.6070000000000002</v>
      </c>
      <c r="D1344" s="2">
        <v>9.7560000000000002</v>
      </c>
      <c r="E1344" s="2">
        <v>12.535</v>
      </c>
      <c r="F1344" s="2">
        <v>11.611000000000001</v>
      </c>
      <c r="G1344" s="2">
        <f>YEAR(CONSUMO_UP[[#This Row],[Fecha]])</f>
        <v>2025</v>
      </c>
      <c r="H1344" s="2">
        <f>MONTH(CONSUMO_UP[[#This Row],[Fecha]])</f>
        <v>2</v>
      </c>
      <c r="I1344" s="12" t="str">
        <f>TEXT(DATE(CONSUMO_UP[[#This Row],[anio]], CONSUMO_UP[[#This Row],[mes]], CONSUMO_UP[[#This Row],[dia]]), "mmmm")</f>
        <v>February</v>
      </c>
      <c r="J1344" s="2">
        <f>DAY(CONSUMO_UP[[#This Row],[Fecha]])</f>
        <v>25</v>
      </c>
      <c r="K1344" s="12" t="str">
        <f t="shared" si="20"/>
        <v>25-02-2025_22</v>
      </c>
    </row>
    <row r="1345" spans="1:11" x14ac:dyDescent="0.3">
      <c r="A1345" s="3">
        <v>45713</v>
      </c>
      <c r="B1345" s="6">
        <v>0.95833333333333337</v>
      </c>
      <c r="C1345" s="2">
        <v>7.6879999999999997</v>
      </c>
      <c r="D1345" s="2">
        <v>9.907</v>
      </c>
      <c r="E1345" s="2">
        <v>12.673999999999999</v>
      </c>
      <c r="F1345" s="2">
        <v>11.762</v>
      </c>
      <c r="G1345" s="2">
        <f>YEAR(CONSUMO_UP[[#This Row],[Fecha]])</f>
        <v>2025</v>
      </c>
      <c r="H1345" s="2">
        <f>MONTH(CONSUMO_UP[[#This Row],[Fecha]])</f>
        <v>2</v>
      </c>
      <c r="I1345" s="12" t="str">
        <f>TEXT(DATE(CONSUMO_UP[[#This Row],[anio]], CONSUMO_UP[[#This Row],[mes]], CONSUMO_UP[[#This Row],[dia]]), "mmmm")</f>
        <v>February</v>
      </c>
      <c r="J1345" s="2">
        <f>DAY(CONSUMO_UP[[#This Row],[Fecha]])</f>
        <v>25</v>
      </c>
      <c r="K1345" s="12" t="str">
        <f t="shared" si="20"/>
        <v>25-02-2025_23</v>
      </c>
    </row>
    <row r="1346" spans="1:11" x14ac:dyDescent="0.3">
      <c r="A1346" s="3">
        <v>45714</v>
      </c>
      <c r="B1346" s="6">
        <v>0</v>
      </c>
      <c r="C1346" s="2">
        <v>7.7759999999999998</v>
      </c>
      <c r="D1346" s="2">
        <v>10.042999999999999</v>
      </c>
      <c r="E1346" s="2">
        <v>12.824</v>
      </c>
      <c r="F1346" s="2">
        <v>11.901</v>
      </c>
      <c r="G1346" s="2">
        <f>YEAR(CONSUMO_UP[[#This Row],[Fecha]])</f>
        <v>2025</v>
      </c>
      <c r="H1346" s="2">
        <f>MONTH(CONSUMO_UP[[#This Row],[Fecha]])</f>
        <v>2</v>
      </c>
      <c r="I1346" s="12" t="str">
        <f>TEXT(DATE(CONSUMO_UP[[#This Row],[anio]], CONSUMO_UP[[#This Row],[mes]], CONSUMO_UP[[#This Row],[dia]]), "mmmm")</f>
        <v>February</v>
      </c>
      <c r="J1346" s="2">
        <f>DAY(CONSUMO_UP[[#This Row],[Fecha]])</f>
        <v>26</v>
      </c>
      <c r="K1346" s="12" t="str">
        <f t="shared" ref="K1346:K1409" si="21">TEXT(A1346,"dd-mm-yyyy") &amp; "_" &amp; TEXT(HOUR(B1346),"00")</f>
        <v>26-02-2025_00</v>
      </c>
    </row>
    <row r="1347" spans="1:11" x14ac:dyDescent="0.3">
      <c r="A1347" s="3">
        <v>45714</v>
      </c>
      <c r="B1347" s="6">
        <v>4.1666666666666664E-2</v>
      </c>
      <c r="C1347" s="2">
        <v>7.8490000000000002</v>
      </c>
      <c r="D1347" s="2">
        <v>10.052</v>
      </c>
      <c r="E1347" s="2">
        <v>12.884</v>
      </c>
      <c r="F1347" s="2">
        <v>11.952999999999999</v>
      </c>
      <c r="G1347" s="2">
        <f>YEAR(CONSUMO_UP[[#This Row],[Fecha]])</f>
        <v>2025</v>
      </c>
      <c r="H1347" s="2">
        <f>MONTH(CONSUMO_UP[[#This Row],[Fecha]])</f>
        <v>2</v>
      </c>
      <c r="I1347" s="12" t="str">
        <f>TEXT(DATE(CONSUMO_UP[[#This Row],[anio]], CONSUMO_UP[[#This Row],[mes]], CONSUMO_UP[[#This Row],[dia]]), "mmmm")</f>
        <v>February</v>
      </c>
      <c r="J1347" s="2">
        <f>DAY(CONSUMO_UP[[#This Row],[Fecha]])</f>
        <v>26</v>
      </c>
      <c r="K1347" s="12" t="str">
        <f t="shared" si="21"/>
        <v>26-02-2025_01</v>
      </c>
    </row>
    <row r="1348" spans="1:11" x14ac:dyDescent="0.3">
      <c r="A1348" s="3">
        <v>45714</v>
      </c>
      <c r="B1348" s="6">
        <v>8.3333333333333329E-2</v>
      </c>
      <c r="C1348" s="2">
        <v>7.7469999999999999</v>
      </c>
      <c r="D1348" s="2">
        <v>9.968</v>
      </c>
      <c r="E1348" s="2">
        <v>12.757999999999999</v>
      </c>
      <c r="F1348" s="2">
        <v>11.859</v>
      </c>
      <c r="G1348" s="2">
        <f>YEAR(CONSUMO_UP[[#This Row],[Fecha]])</f>
        <v>2025</v>
      </c>
      <c r="H1348" s="2">
        <f>MONTH(CONSUMO_UP[[#This Row],[Fecha]])</f>
        <v>2</v>
      </c>
      <c r="I1348" s="12" t="str">
        <f>TEXT(DATE(CONSUMO_UP[[#This Row],[anio]], CONSUMO_UP[[#This Row],[mes]], CONSUMO_UP[[#This Row],[dia]]), "mmmm")</f>
        <v>February</v>
      </c>
      <c r="J1348" s="2">
        <f>DAY(CONSUMO_UP[[#This Row],[Fecha]])</f>
        <v>26</v>
      </c>
      <c r="K1348" s="12" t="str">
        <f t="shared" si="21"/>
        <v>26-02-2025_02</v>
      </c>
    </row>
    <row r="1349" spans="1:11" x14ac:dyDescent="0.3">
      <c r="A1349" s="3">
        <v>45714</v>
      </c>
      <c r="B1349" s="6">
        <v>0.125</v>
      </c>
      <c r="C1349" s="2">
        <v>7.6840000000000002</v>
      </c>
      <c r="D1349" s="2">
        <v>9.8699999999999992</v>
      </c>
      <c r="E1349" s="2">
        <v>12.635999999999999</v>
      </c>
      <c r="F1349" s="2">
        <v>11.746</v>
      </c>
      <c r="G1349" s="2">
        <f>YEAR(CONSUMO_UP[[#This Row],[Fecha]])</f>
        <v>2025</v>
      </c>
      <c r="H1349" s="2">
        <f>MONTH(CONSUMO_UP[[#This Row],[Fecha]])</f>
        <v>2</v>
      </c>
      <c r="I1349" s="12" t="str">
        <f>TEXT(DATE(CONSUMO_UP[[#This Row],[anio]], CONSUMO_UP[[#This Row],[mes]], CONSUMO_UP[[#This Row],[dia]]), "mmmm")</f>
        <v>February</v>
      </c>
      <c r="J1349" s="2">
        <f>DAY(CONSUMO_UP[[#This Row],[Fecha]])</f>
        <v>26</v>
      </c>
      <c r="K1349" s="12" t="str">
        <f t="shared" si="21"/>
        <v>26-02-2025_03</v>
      </c>
    </row>
    <row r="1350" spans="1:11" x14ac:dyDescent="0.3">
      <c r="A1350" s="3">
        <v>45714</v>
      </c>
      <c r="B1350" s="6">
        <v>0.16666666666666666</v>
      </c>
      <c r="C1350" s="2">
        <v>7.7519999999999998</v>
      </c>
      <c r="D1350" s="2">
        <v>9.9220000000000006</v>
      </c>
      <c r="E1350" s="2">
        <v>12.695</v>
      </c>
      <c r="F1350" s="2">
        <v>11.802</v>
      </c>
      <c r="G1350" s="2">
        <f>YEAR(CONSUMO_UP[[#This Row],[Fecha]])</f>
        <v>2025</v>
      </c>
      <c r="H1350" s="2">
        <f>MONTH(CONSUMO_UP[[#This Row],[Fecha]])</f>
        <v>2</v>
      </c>
      <c r="I1350" s="12" t="str">
        <f>TEXT(DATE(CONSUMO_UP[[#This Row],[anio]], CONSUMO_UP[[#This Row],[mes]], CONSUMO_UP[[#This Row],[dia]]), "mmmm")</f>
        <v>February</v>
      </c>
      <c r="J1350" s="2">
        <f>DAY(CONSUMO_UP[[#This Row],[Fecha]])</f>
        <v>26</v>
      </c>
      <c r="K1350" s="12" t="str">
        <f t="shared" si="21"/>
        <v>26-02-2025_04</v>
      </c>
    </row>
    <row r="1351" spans="1:11" x14ac:dyDescent="0.3">
      <c r="A1351" s="3">
        <v>45714</v>
      </c>
      <c r="B1351" s="6">
        <v>0.20833333333333334</v>
      </c>
      <c r="C1351" s="2">
        <v>7.7709999999999999</v>
      </c>
      <c r="D1351" s="2">
        <v>9.9589999999999996</v>
      </c>
      <c r="E1351" s="2">
        <v>12.741</v>
      </c>
      <c r="F1351" s="2">
        <v>11.852</v>
      </c>
      <c r="G1351" s="2">
        <f>YEAR(CONSUMO_UP[[#This Row],[Fecha]])</f>
        <v>2025</v>
      </c>
      <c r="H1351" s="2">
        <f>MONTH(CONSUMO_UP[[#This Row],[Fecha]])</f>
        <v>2</v>
      </c>
      <c r="I1351" s="12" t="str">
        <f>TEXT(DATE(CONSUMO_UP[[#This Row],[anio]], CONSUMO_UP[[#This Row],[mes]], CONSUMO_UP[[#This Row],[dia]]), "mmmm")</f>
        <v>February</v>
      </c>
      <c r="J1351" s="2">
        <f>DAY(CONSUMO_UP[[#This Row],[Fecha]])</f>
        <v>26</v>
      </c>
      <c r="K1351" s="12" t="str">
        <f t="shared" si="21"/>
        <v>26-02-2025_05</v>
      </c>
    </row>
    <row r="1352" spans="1:11" x14ac:dyDescent="0.3">
      <c r="A1352" s="3">
        <v>45714</v>
      </c>
      <c r="B1352" s="6">
        <v>0.25</v>
      </c>
      <c r="C1352" s="2">
        <v>5.5910000000000002</v>
      </c>
      <c r="D1352" s="2">
        <v>7.0960000000000001</v>
      </c>
      <c r="E1352" s="2">
        <v>9.0190000000000001</v>
      </c>
      <c r="F1352" s="2">
        <v>8.3759999999999994</v>
      </c>
      <c r="G1352" s="2">
        <f>YEAR(CONSUMO_UP[[#This Row],[Fecha]])</f>
        <v>2025</v>
      </c>
      <c r="H1352" s="2">
        <f>MONTH(CONSUMO_UP[[#This Row],[Fecha]])</f>
        <v>2</v>
      </c>
      <c r="I1352" s="12" t="str">
        <f>TEXT(DATE(CONSUMO_UP[[#This Row],[anio]], CONSUMO_UP[[#This Row],[mes]], CONSUMO_UP[[#This Row],[dia]]), "mmmm")</f>
        <v>February</v>
      </c>
      <c r="J1352" s="2">
        <f>DAY(CONSUMO_UP[[#This Row],[Fecha]])</f>
        <v>26</v>
      </c>
      <c r="K1352" s="12" t="str">
        <f t="shared" si="21"/>
        <v>26-02-2025_06</v>
      </c>
    </row>
    <row r="1353" spans="1:11" x14ac:dyDescent="0.3">
      <c r="A1353" s="3">
        <v>45714</v>
      </c>
      <c r="B1353" s="6">
        <v>0.29166666666666669</v>
      </c>
      <c r="C1353" s="2">
        <v>0</v>
      </c>
      <c r="D1353" s="2">
        <v>0</v>
      </c>
      <c r="E1353" s="2">
        <v>0</v>
      </c>
      <c r="F1353" s="2">
        <v>0</v>
      </c>
      <c r="G1353" s="2">
        <f>YEAR(CONSUMO_UP[[#This Row],[Fecha]])</f>
        <v>2025</v>
      </c>
      <c r="H1353" s="2">
        <f>MONTH(CONSUMO_UP[[#This Row],[Fecha]])</f>
        <v>2</v>
      </c>
      <c r="I1353" s="12" t="str">
        <f>TEXT(DATE(CONSUMO_UP[[#This Row],[anio]], CONSUMO_UP[[#This Row],[mes]], CONSUMO_UP[[#This Row],[dia]]), "mmmm")</f>
        <v>February</v>
      </c>
      <c r="J1353" s="2">
        <f>DAY(CONSUMO_UP[[#This Row],[Fecha]])</f>
        <v>26</v>
      </c>
      <c r="K1353" s="12" t="str">
        <f t="shared" si="21"/>
        <v>26-02-2025_07</v>
      </c>
    </row>
    <row r="1354" spans="1:11" x14ac:dyDescent="0.3">
      <c r="A1354" s="3">
        <v>45714</v>
      </c>
      <c r="B1354" s="6">
        <v>0.33333333333333331</v>
      </c>
      <c r="C1354" s="2">
        <v>0</v>
      </c>
      <c r="D1354" s="2">
        <v>0</v>
      </c>
      <c r="E1354" s="2">
        <v>0</v>
      </c>
      <c r="F1354" s="2">
        <v>0</v>
      </c>
      <c r="G1354" s="2">
        <f>YEAR(CONSUMO_UP[[#This Row],[Fecha]])</f>
        <v>2025</v>
      </c>
      <c r="H1354" s="2">
        <f>MONTH(CONSUMO_UP[[#This Row],[Fecha]])</f>
        <v>2</v>
      </c>
      <c r="I1354" s="12" t="str">
        <f>TEXT(DATE(CONSUMO_UP[[#This Row],[anio]], CONSUMO_UP[[#This Row],[mes]], CONSUMO_UP[[#This Row],[dia]]), "mmmm")</f>
        <v>February</v>
      </c>
      <c r="J1354" s="2">
        <f>DAY(CONSUMO_UP[[#This Row],[Fecha]])</f>
        <v>26</v>
      </c>
      <c r="K1354" s="12" t="str">
        <f t="shared" si="21"/>
        <v>26-02-2025_08</v>
      </c>
    </row>
    <row r="1355" spans="1:11" x14ac:dyDescent="0.3">
      <c r="A1355" s="3">
        <v>45714</v>
      </c>
      <c r="B1355" s="6">
        <v>0.375</v>
      </c>
      <c r="C1355" s="2">
        <v>0</v>
      </c>
      <c r="D1355" s="2">
        <v>0</v>
      </c>
      <c r="E1355" s="2">
        <v>0</v>
      </c>
      <c r="F1355" s="2">
        <v>0</v>
      </c>
      <c r="G1355" s="2">
        <f>YEAR(CONSUMO_UP[[#This Row],[Fecha]])</f>
        <v>2025</v>
      </c>
      <c r="H1355" s="2">
        <f>MONTH(CONSUMO_UP[[#This Row],[Fecha]])</f>
        <v>2</v>
      </c>
      <c r="I1355" s="12" t="str">
        <f>TEXT(DATE(CONSUMO_UP[[#This Row],[anio]], CONSUMO_UP[[#This Row],[mes]], CONSUMO_UP[[#This Row],[dia]]), "mmmm")</f>
        <v>February</v>
      </c>
      <c r="J1355" s="2">
        <f>DAY(CONSUMO_UP[[#This Row],[Fecha]])</f>
        <v>26</v>
      </c>
      <c r="K1355" s="12" t="str">
        <f t="shared" si="21"/>
        <v>26-02-2025_09</v>
      </c>
    </row>
    <row r="1356" spans="1:11" x14ac:dyDescent="0.3">
      <c r="A1356" s="3">
        <v>45714</v>
      </c>
      <c r="B1356" s="6">
        <v>0.41666666666666669</v>
      </c>
      <c r="C1356" s="2">
        <v>0</v>
      </c>
      <c r="D1356" s="2">
        <v>0</v>
      </c>
      <c r="E1356" s="2">
        <v>0</v>
      </c>
      <c r="F1356" s="2">
        <v>0</v>
      </c>
      <c r="G1356" s="2">
        <f>YEAR(CONSUMO_UP[[#This Row],[Fecha]])</f>
        <v>2025</v>
      </c>
      <c r="H1356" s="2">
        <f>MONTH(CONSUMO_UP[[#This Row],[Fecha]])</f>
        <v>2</v>
      </c>
      <c r="I1356" s="12" t="str">
        <f>TEXT(DATE(CONSUMO_UP[[#This Row],[anio]], CONSUMO_UP[[#This Row],[mes]], CONSUMO_UP[[#This Row],[dia]]), "mmmm")</f>
        <v>February</v>
      </c>
      <c r="J1356" s="2">
        <f>DAY(CONSUMO_UP[[#This Row],[Fecha]])</f>
        <v>26</v>
      </c>
      <c r="K1356" s="12" t="str">
        <f t="shared" si="21"/>
        <v>26-02-2025_10</v>
      </c>
    </row>
    <row r="1357" spans="1:11" x14ac:dyDescent="0.3">
      <c r="A1357" s="3">
        <v>45714</v>
      </c>
      <c r="B1357" s="6">
        <v>0.45833333333333331</v>
      </c>
      <c r="C1357" s="2">
        <v>0</v>
      </c>
      <c r="D1357" s="2">
        <v>0</v>
      </c>
      <c r="E1357" s="2">
        <v>0</v>
      </c>
      <c r="F1357" s="2">
        <v>0</v>
      </c>
      <c r="G1357" s="2">
        <f>YEAR(CONSUMO_UP[[#This Row],[Fecha]])</f>
        <v>2025</v>
      </c>
      <c r="H1357" s="2">
        <f>MONTH(CONSUMO_UP[[#This Row],[Fecha]])</f>
        <v>2</v>
      </c>
      <c r="I1357" s="12" t="str">
        <f>TEXT(DATE(CONSUMO_UP[[#This Row],[anio]], CONSUMO_UP[[#This Row],[mes]], CONSUMO_UP[[#This Row],[dia]]), "mmmm")</f>
        <v>February</v>
      </c>
      <c r="J1357" s="2">
        <f>DAY(CONSUMO_UP[[#This Row],[Fecha]])</f>
        <v>26</v>
      </c>
      <c r="K1357" s="12" t="str">
        <f t="shared" si="21"/>
        <v>26-02-2025_11</v>
      </c>
    </row>
    <row r="1358" spans="1:11" x14ac:dyDescent="0.3">
      <c r="A1358" s="3">
        <v>45714</v>
      </c>
      <c r="B1358" s="6">
        <v>0.5</v>
      </c>
      <c r="C1358" s="2">
        <v>0</v>
      </c>
      <c r="D1358" s="2">
        <v>0</v>
      </c>
      <c r="E1358" s="2">
        <v>0</v>
      </c>
      <c r="F1358" s="2">
        <v>0</v>
      </c>
      <c r="G1358" s="2">
        <f>YEAR(CONSUMO_UP[[#This Row],[Fecha]])</f>
        <v>2025</v>
      </c>
      <c r="H1358" s="2">
        <f>MONTH(CONSUMO_UP[[#This Row],[Fecha]])</f>
        <v>2</v>
      </c>
      <c r="I1358" s="12" t="str">
        <f>TEXT(DATE(CONSUMO_UP[[#This Row],[anio]], CONSUMO_UP[[#This Row],[mes]], CONSUMO_UP[[#This Row],[dia]]), "mmmm")</f>
        <v>February</v>
      </c>
      <c r="J1358" s="2">
        <f>DAY(CONSUMO_UP[[#This Row],[Fecha]])</f>
        <v>26</v>
      </c>
      <c r="K1358" s="12" t="str">
        <f t="shared" si="21"/>
        <v>26-02-2025_12</v>
      </c>
    </row>
    <row r="1359" spans="1:11" x14ac:dyDescent="0.3">
      <c r="A1359" s="3">
        <v>45714</v>
      </c>
      <c r="B1359" s="6">
        <v>0.54166666666666663</v>
      </c>
      <c r="C1359" s="2">
        <v>0</v>
      </c>
      <c r="D1359" s="2">
        <v>0</v>
      </c>
      <c r="E1359" s="2">
        <v>0</v>
      </c>
      <c r="F1359" s="2">
        <v>0</v>
      </c>
      <c r="G1359" s="2">
        <f>YEAR(CONSUMO_UP[[#This Row],[Fecha]])</f>
        <v>2025</v>
      </c>
      <c r="H1359" s="2">
        <f>MONTH(CONSUMO_UP[[#This Row],[Fecha]])</f>
        <v>2</v>
      </c>
      <c r="I1359" s="12" t="str">
        <f>TEXT(DATE(CONSUMO_UP[[#This Row],[anio]], CONSUMO_UP[[#This Row],[mes]], CONSUMO_UP[[#This Row],[dia]]), "mmmm")</f>
        <v>February</v>
      </c>
      <c r="J1359" s="2">
        <f>DAY(CONSUMO_UP[[#This Row],[Fecha]])</f>
        <v>26</v>
      </c>
      <c r="K1359" s="12" t="str">
        <f t="shared" si="21"/>
        <v>26-02-2025_13</v>
      </c>
    </row>
    <row r="1360" spans="1:11" x14ac:dyDescent="0.3">
      <c r="A1360" s="3">
        <v>45714</v>
      </c>
      <c r="B1360" s="6">
        <v>0.58333333333333337</v>
      </c>
      <c r="C1360" s="2">
        <v>0</v>
      </c>
      <c r="D1360" s="2">
        <v>0</v>
      </c>
      <c r="E1360" s="2">
        <v>0</v>
      </c>
      <c r="F1360" s="2">
        <v>0</v>
      </c>
      <c r="G1360" s="2">
        <f>YEAR(CONSUMO_UP[[#This Row],[Fecha]])</f>
        <v>2025</v>
      </c>
      <c r="H1360" s="2">
        <f>MONTH(CONSUMO_UP[[#This Row],[Fecha]])</f>
        <v>2</v>
      </c>
      <c r="I1360" s="12" t="str">
        <f>TEXT(DATE(CONSUMO_UP[[#This Row],[anio]], CONSUMO_UP[[#This Row],[mes]], CONSUMO_UP[[#This Row],[dia]]), "mmmm")</f>
        <v>February</v>
      </c>
      <c r="J1360" s="2">
        <f>DAY(CONSUMO_UP[[#This Row],[Fecha]])</f>
        <v>26</v>
      </c>
      <c r="K1360" s="12" t="str">
        <f t="shared" si="21"/>
        <v>26-02-2025_14</v>
      </c>
    </row>
    <row r="1361" spans="1:11" x14ac:dyDescent="0.3">
      <c r="A1361" s="3">
        <v>45714</v>
      </c>
      <c r="B1361" s="6">
        <v>0.625</v>
      </c>
      <c r="C1361" s="2">
        <v>0</v>
      </c>
      <c r="D1361" s="2">
        <v>0</v>
      </c>
      <c r="E1361" s="2">
        <v>0</v>
      </c>
      <c r="F1361" s="2">
        <v>0</v>
      </c>
      <c r="G1361" s="2">
        <f>YEAR(CONSUMO_UP[[#This Row],[Fecha]])</f>
        <v>2025</v>
      </c>
      <c r="H1361" s="2">
        <f>MONTH(CONSUMO_UP[[#This Row],[Fecha]])</f>
        <v>2</v>
      </c>
      <c r="I1361" s="12" t="str">
        <f>TEXT(DATE(CONSUMO_UP[[#This Row],[anio]], CONSUMO_UP[[#This Row],[mes]], CONSUMO_UP[[#This Row],[dia]]), "mmmm")</f>
        <v>February</v>
      </c>
      <c r="J1361" s="2">
        <f>DAY(CONSUMO_UP[[#This Row],[Fecha]])</f>
        <v>26</v>
      </c>
      <c r="K1361" s="12" t="str">
        <f t="shared" si="21"/>
        <v>26-02-2025_15</v>
      </c>
    </row>
    <row r="1362" spans="1:11" x14ac:dyDescent="0.3">
      <c r="A1362" s="3">
        <v>45714</v>
      </c>
      <c r="B1362" s="6">
        <v>0.66666666666666663</v>
      </c>
      <c r="C1362" s="2">
        <v>0</v>
      </c>
      <c r="D1362" s="2">
        <v>0</v>
      </c>
      <c r="E1362" s="2">
        <v>0</v>
      </c>
      <c r="F1362" s="2">
        <v>0</v>
      </c>
      <c r="G1362" s="2">
        <f>YEAR(CONSUMO_UP[[#This Row],[Fecha]])</f>
        <v>2025</v>
      </c>
      <c r="H1362" s="2">
        <f>MONTH(CONSUMO_UP[[#This Row],[Fecha]])</f>
        <v>2</v>
      </c>
      <c r="I1362" s="12" t="str">
        <f>TEXT(DATE(CONSUMO_UP[[#This Row],[anio]], CONSUMO_UP[[#This Row],[mes]], CONSUMO_UP[[#This Row],[dia]]), "mmmm")</f>
        <v>February</v>
      </c>
      <c r="J1362" s="2">
        <f>DAY(CONSUMO_UP[[#This Row],[Fecha]])</f>
        <v>26</v>
      </c>
      <c r="K1362" s="12" t="str">
        <f t="shared" si="21"/>
        <v>26-02-2025_16</v>
      </c>
    </row>
    <row r="1363" spans="1:11" x14ac:dyDescent="0.3">
      <c r="A1363" s="3">
        <v>45714</v>
      </c>
      <c r="B1363" s="6">
        <v>0.70833333333333337</v>
      </c>
      <c r="C1363" s="2">
        <v>0</v>
      </c>
      <c r="D1363" s="2">
        <v>0</v>
      </c>
      <c r="E1363" s="2">
        <v>0</v>
      </c>
      <c r="F1363" s="2">
        <v>0</v>
      </c>
      <c r="G1363" s="2">
        <f>YEAR(CONSUMO_UP[[#This Row],[Fecha]])</f>
        <v>2025</v>
      </c>
      <c r="H1363" s="2">
        <f>MONTH(CONSUMO_UP[[#This Row],[Fecha]])</f>
        <v>2</v>
      </c>
      <c r="I1363" s="12" t="str">
        <f>TEXT(DATE(CONSUMO_UP[[#This Row],[anio]], CONSUMO_UP[[#This Row],[mes]], CONSUMO_UP[[#This Row],[dia]]), "mmmm")</f>
        <v>February</v>
      </c>
      <c r="J1363" s="2">
        <f>DAY(CONSUMO_UP[[#This Row],[Fecha]])</f>
        <v>26</v>
      </c>
      <c r="K1363" s="12" t="str">
        <f t="shared" si="21"/>
        <v>26-02-2025_17</v>
      </c>
    </row>
    <row r="1364" spans="1:11" x14ac:dyDescent="0.3">
      <c r="A1364" s="3">
        <v>45714</v>
      </c>
      <c r="B1364" s="6">
        <v>0.75</v>
      </c>
      <c r="C1364" s="2">
        <v>3.09</v>
      </c>
      <c r="D1364" s="2">
        <v>3.355</v>
      </c>
      <c r="E1364" s="2">
        <v>3.1749999999999998</v>
      </c>
      <c r="F1364" s="2">
        <v>3.05</v>
      </c>
      <c r="G1364" s="2">
        <f>YEAR(CONSUMO_UP[[#This Row],[Fecha]])</f>
        <v>2025</v>
      </c>
      <c r="H1364" s="2">
        <f>MONTH(CONSUMO_UP[[#This Row],[Fecha]])</f>
        <v>2</v>
      </c>
      <c r="I1364" s="12" t="str">
        <f>TEXT(DATE(CONSUMO_UP[[#This Row],[anio]], CONSUMO_UP[[#This Row],[mes]], CONSUMO_UP[[#This Row],[dia]]), "mmmm")</f>
        <v>February</v>
      </c>
      <c r="J1364" s="2">
        <f>DAY(CONSUMO_UP[[#This Row],[Fecha]])</f>
        <v>26</v>
      </c>
      <c r="K1364" s="12" t="str">
        <f t="shared" si="21"/>
        <v>26-02-2025_18</v>
      </c>
    </row>
    <row r="1365" spans="1:11" x14ac:dyDescent="0.3">
      <c r="A1365" s="3">
        <v>45714</v>
      </c>
      <c r="B1365" s="6">
        <v>0.79166666666666663</v>
      </c>
      <c r="C1365" s="2">
        <v>8.0009999999999994</v>
      </c>
      <c r="D1365" s="2">
        <v>10.250999999999999</v>
      </c>
      <c r="E1365" s="2">
        <v>12.252000000000001</v>
      </c>
      <c r="F1365" s="2">
        <v>11.65</v>
      </c>
      <c r="G1365" s="2">
        <f>YEAR(CONSUMO_UP[[#This Row],[Fecha]])</f>
        <v>2025</v>
      </c>
      <c r="H1365" s="2">
        <f>MONTH(CONSUMO_UP[[#This Row],[Fecha]])</f>
        <v>2</v>
      </c>
      <c r="I1365" s="12" t="str">
        <f>TEXT(DATE(CONSUMO_UP[[#This Row],[anio]], CONSUMO_UP[[#This Row],[mes]], CONSUMO_UP[[#This Row],[dia]]), "mmmm")</f>
        <v>February</v>
      </c>
      <c r="J1365" s="2">
        <f>DAY(CONSUMO_UP[[#This Row],[Fecha]])</f>
        <v>26</v>
      </c>
      <c r="K1365" s="12" t="str">
        <f t="shared" si="21"/>
        <v>26-02-2025_19</v>
      </c>
    </row>
    <row r="1366" spans="1:11" x14ac:dyDescent="0.3">
      <c r="A1366" s="3">
        <v>45714</v>
      </c>
      <c r="B1366" s="6">
        <v>0.83333333333333337</v>
      </c>
      <c r="C1366" s="2">
        <v>7.6360000000000001</v>
      </c>
      <c r="D1366" s="2">
        <v>9.8330000000000002</v>
      </c>
      <c r="E1366" s="2">
        <v>12.662000000000001</v>
      </c>
      <c r="F1366" s="2">
        <v>11.785</v>
      </c>
      <c r="G1366" s="2">
        <f>YEAR(CONSUMO_UP[[#This Row],[Fecha]])</f>
        <v>2025</v>
      </c>
      <c r="H1366" s="2">
        <f>MONTH(CONSUMO_UP[[#This Row],[Fecha]])</f>
        <v>2</v>
      </c>
      <c r="I1366" s="12" t="str">
        <f>TEXT(DATE(CONSUMO_UP[[#This Row],[anio]], CONSUMO_UP[[#This Row],[mes]], CONSUMO_UP[[#This Row],[dia]]), "mmmm")</f>
        <v>February</v>
      </c>
      <c r="J1366" s="2">
        <f>DAY(CONSUMO_UP[[#This Row],[Fecha]])</f>
        <v>26</v>
      </c>
      <c r="K1366" s="12" t="str">
        <f t="shared" si="21"/>
        <v>26-02-2025_20</v>
      </c>
    </row>
    <row r="1367" spans="1:11" x14ac:dyDescent="0.3">
      <c r="A1367" s="3">
        <v>45714</v>
      </c>
      <c r="B1367" s="6">
        <v>0.875</v>
      </c>
      <c r="C1367" s="2">
        <v>7.6319999999999997</v>
      </c>
      <c r="D1367" s="2">
        <v>9.8420000000000005</v>
      </c>
      <c r="E1367" s="2">
        <v>12.7</v>
      </c>
      <c r="F1367" s="2">
        <v>11.79</v>
      </c>
      <c r="G1367" s="2">
        <f>YEAR(CONSUMO_UP[[#This Row],[Fecha]])</f>
        <v>2025</v>
      </c>
      <c r="H1367" s="2">
        <f>MONTH(CONSUMO_UP[[#This Row],[Fecha]])</f>
        <v>2</v>
      </c>
      <c r="I1367" s="12" t="str">
        <f>TEXT(DATE(CONSUMO_UP[[#This Row],[anio]], CONSUMO_UP[[#This Row],[mes]], CONSUMO_UP[[#This Row],[dia]]), "mmmm")</f>
        <v>February</v>
      </c>
      <c r="J1367" s="2">
        <f>DAY(CONSUMO_UP[[#This Row],[Fecha]])</f>
        <v>26</v>
      </c>
      <c r="K1367" s="12" t="str">
        <f t="shared" si="21"/>
        <v>26-02-2025_21</v>
      </c>
    </row>
    <row r="1368" spans="1:11" x14ac:dyDescent="0.3">
      <c r="A1368" s="3">
        <v>45714</v>
      </c>
      <c r="B1368" s="6">
        <v>0.91666666666666663</v>
      </c>
      <c r="C1368" s="2">
        <v>7.6360000000000001</v>
      </c>
      <c r="D1368" s="2">
        <v>9.8510000000000009</v>
      </c>
      <c r="E1368" s="2">
        <v>12.714</v>
      </c>
      <c r="F1368" s="2">
        <v>11.801</v>
      </c>
      <c r="G1368" s="2">
        <f>YEAR(CONSUMO_UP[[#This Row],[Fecha]])</f>
        <v>2025</v>
      </c>
      <c r="H1368" s="2">
        <f>MONTH(CONSUMO_UP[[#This Row],[Fecha]])</f>
        <v>2</v>
      </c>
      <c r="I1368" s="12" t="str">
        <f>TEXT(DATE(CONSUMO_UP[[#This Row],[anio]], CONSUMO_UP[[#This Row],[mes]], CONSUMO_UP[[#This Row],[dia]]), "mmmm")</f>
        <v>February</v>
      </c>
      <c r="J1368" s="2">
        <f>DAY(CONSUMO_UP[[#This Row],[Fecha]])</f>
        <v>26</v>
      </c>
      <c r="K1368" s="12" t="str">
        <f t="shared" si="21"/>
        <v>26-02-2025_22</v>
      </c>
    </row>
    <row r="1369" spans="1:11" x14ac:dyDescent="0.3">
      <c r="A1369" s="3">
        <v>45714</v>
      </c>
      <c r="B1369" s="6">
        <v>0.95833333333333337</v>
      </c>
      <c r="C1369" s="2">
        <v>7.6660000000000004</v>
      </c>
      <c r="D1369" s="2">
        <v>9.9</v>
      </c>
      <c r="E1369" s="2">
        <v>12.747</v>
      </c>
      <c r="F1369" s="2">
        <v>11.839</v>
      </c>
      <c r="G1369" s="2">
        <f>YEAR(CONSUMO_UP[[#This Row],[Fecha]])</f>
        <v>2025</v>
      </c>
      <c r="H1369" s="2">
        <f>MONTH(CONSUMO_UP[[#This Row],[Fecha]])</f>
        <v>2</v>
      </c>
      <c r="I1369" s="12" t="str">
        <f>TEXT(DATE(CONSUMO_UP[[#This Row],[anio]], CONSUMO_UP[[#This Row],[mes]], CONSUMO_UP[[#This Row],[dia]]), "mmmm")</f>
        <v>February</v>
      </c>
      <c r="J1369" s="2">
        <f>DAY(CONSUMO_UP[[#This Row],[Fecha]])</f>
        <v>26</v>
      </c>
      <c r="K1369" s="12" t="str">
        <f t="shared" si="21"/>
        <v>26-02-2025_23</v>
      </c>
    </row>
    <row r="1370" spans="1:11" x14ac:dyDescent="0.3">
      <c r="A1370" s="3">
        <v>45715</v>
      </c>
      <c r="B1370" s="6">
        <v>0</v>
      </c>
      <c r="C1370" s="2">
        <v>7.7809999999999997</v>
      </c>
      <c r="D1370" s="2">
        <v>9.94</v>
      </c>
      <c r="E1370" s="2">
        <v>12.771000000000001</v>
      </c>
      <c r="F1370" s="2">
        <v>11.856</v>
      </c>
      <c r="G1370" s="2">
        <f>YEAR(CONSUMO_UP[[#This Row],[Fecha]])</f>
        <v>2025</v>
      </c>
      <c r="H1370" s="2">
        <f>MONTH(CONSUMO_UP[[#This Row],[Fecha]])</f>
        <v>2</v>
      </c>
      <c r="I1370" s="12" t="str">
        <f>TEXT(DATE(CONSUMO_UP[[#This Row],[anio]], CONSUMO_UP[[#This Row],[mes]], CONSUMO_UP[[#This Row],[dia]]), "mmmm")</f>
        <v>February</v>
      </c>
      <c r="J1370" s="2">
        <f>DAY(CONSUMO_UP[[#This Row],[Fecha]])</f>
        <v>27</v>
      </c>
      <c r="K1370" s="12" t="str">
        <f t="shared" si="21"/>
        <v>27-02-2025_00</v>
      </c>
    </row>
    <row r="1371" spans="1:11" x14ac:dyDescent="0.3">
      <c r="A1371" s="3">
        <v>45715</v>
      </c>
      <c r="B1371" s="6">
        <v>4.1666666666666664E-2</v>
      </c>
      <c r="C1371" s="2">
        <v>7.6660000000000004</v>
      </c>
      <c r="D1371" s="2">
        <v>9.8680000000000003</v>
      </c>
      <c r="E1371" s="2">
        <v>12.632999999999999</v>
      </c>
      <c r="F1371" s="2">
        <v>11.736000000000001</v>
      </c>
      <c r="G1371" s="2">
        <f>YEAR(CONSUMO_UP[[#This Row],[Fecha]])</f>
        <v>2025</v>
      </c>
      <c r="H1371" s="2">
        <f>MONTH(CONSUMO_UP[[#This Row],[Fecha]])</f>
        <v>2</v>
      </c>
      <c r="I1371" s="12" t="str">
        <f>TEXT(DATE(CONSUMO_UP[[#This Row],[anio]], CONSUMO_UP[[#This Row],[mes]], CONSUMO_UP[[#This Row],[dia]]), "mmmm")</f>
        <v>February</v>
      </c>
      <c r="J1371" s="2">
        <f>DAY(CONSUMO_UP[[#This Row],[Fecha]])</f>
        <v>27</v>
      </c>
      <c r="K1371" s="12" t="str">
        <f t="shared" si="21"/>
        <v>27-02-2025_01</v>
      </c>
    </row>
    <row r="1372" spans="1:11" x14ac:dyDescent="0.3">
      <c r="A1372" s="3">
        <v>45715</v>
      </c>
      <c r="B1372" s="6">
        <v>8.3333333333333329E-2</v>
      </c>
      <c r="C1372" s="2">
        <v>7.7169999999999996</v>
      </c>
      <c r="D1372" s="2">
        <v>9.9489999999999998</v>
      </c>
      <c r="E1372" s="2">
        <v>12.749000000000001</v>
      </c>
      <c r="F1372" s="2">
        <v>11.835000000000001</v>
      </c>
      <c r="G1372" s="2">
        <f>YEAR(CONSUMO_UP[[#This Row],[Fecha]])</f>
        <v>2025</v>
      </c>
      <c r="H1372" s="2">
        <f>MONTH(CONSUMO_UP[[#This Row],[Fecha]])</f>
        <v>2</v>
      </c>
      <c r="I1372" s="12" t="str">
        <f>TEXT(DATE(CONSUMO_UP[[#This Row],[anio]], CONSUMO_UP[[#This Row],[mes]], CONSUMO_UP[[#This Row],[dia]]), "mmmm")</f>
        <v>February</v>
      </c>
      <c r="J1372" s="2">
        <f>DAY(CONSUMO_UP[[#This Row],[Fecha]])</f>
        <v>27</v>
      </c>
      <c r="K1372" s="12" t="str">
        <f t="shared" si="21"/>
        <v>27-02-2025_02</v>
      </c>
    </row>
    <row r="1373" spans="1:11" x14ac:dyDescent="0.3">
      <c r="A1373" s="3">
        <v>45715</v>
      </c>
      <c r="B1373" s="6">
        <v>0.125</v>
      </c>
      <c r="C1373" s="2">
        <v>7.7549999999999999</v>
      </c>
      <c r="D1373" s="2">
        <v>10.018000000000001</v>
      </c>
      <c r="E1373" s="2">
        <v>12.817</v>
      </c>
      <c r="F1373" s="2">
        <v>11.9</v>
      </c>
      <c r="G1373" s="2">
        <f>YEAR(CONSUMO_UP[[#This Row],[Fecha]])</f>
        <v>2025</v>
      </c>
      <c r="H1373" s="2">
        <f>MONTH(CONSUMO_UP[[#This Row],[Fecha]])</f>
        <v>2</v>
      </c>
      <c r="I1373" s="12" t="str">
        <f>TEXT(DATE(CONSUMO_UP[[#This Row],[anio]], CONSUMO_UP[[#This Row],[mes]], CONSUMO_UP[[#This Row],[dia]]), "mmmm")</f>
        <v>February</v>
      </c>
      <c r="J1373" s="2">
        <f>DAY(CONSUMO_UP[[#This Row],[Fecha]])</f>
        <v>27</v>
      </c>
      <c r="K1373" s="12" t="str">
        <f t="shared" si="21"/>
        <v>27-02-2025_03</v>
      </c>
    </row>
    <row r="1374" spans="1:11" x14ac:dyDescent="0.3">
      <c r="A1374" s="3">
        <v>45715</v>
      </c>
      <c r="B1374" s="6">
        <v>0.16666666666666666</v>
      </c>
      <c r="C1374" s="2">
        <v>7.6890000000000001</v>
      </c>
      <c r="D1374" s="2">
        <v>10.041</v>
      </c>
      <c r="E1374" s="2">
        <v>12.839</v>
      </c>
      <c r="F1374" s="2">
        <v>11.923999999999999</v>
      </c>
      <c r="G1374" s="2">
        <f>YEAR(CONSUMO_UP[[#This Row],[Fecha]])</f>
        <v>2025</v>
      </c>
      <c r="H1374" s="2">
        <f>MONTH(CONSUMO_UP[[#This Row],[Fecha]])</f>
        <v>2</v>
      </c>
      <c r="I1374" s="12" t="str">
        <f>TEXT(DATE(CONSUMO_UP[[#This Row],[anio]], CONSUMO_UP[[#This Row],[mes]], CONSUMO_UP[[#This Row],[dia]]), "mmmm")</f>
        <v>February</v>
      </c>
      <c r="J1374" s="2">
        <f>DAY(CONSUMO_UP[[#This Row],[Fecha]])</f>
        <v>27</v>
      </c>
      <c r="K1374" s="12" t="str">
        <f t="shared" si="21"/>
        <v>27-02-2025_04</v>
      </c>
    </row>
    <row r="1375" spans="1:11" x14ac:dyDescent="0.3">
      <c r="A1375" s="3">
        <v>45715</v>
      </c>
      <c r="B1375" s="6">
        <v>0.20833333333333334</v>
      </c>
      <c r="C1375" s="2">
        <v>7.7489999999999997</v>
      </c>
      <c r="D1375" s="2">
        <v>10.068</v>
      </c>
      <c r="E1375" s="2">
        <v>12.856</v>
      </c>
      <c r="F1375" s="2">
        <v>11.952999999999999</v>
      </c>
      <c r="G1375" s="2">
        <f>YEAR(CONSUMO_UP[[#This Row],[Fecha]])</f>
        <v>2025</v>
      </c>
      <c r="H1375" s="2">
        <f>MONTH(CONSUMO_UP[[#This Row],[Fecha]])</f>
        <v>2</v>
      </c>
      <c r="I1375" s="12" t="str">
        <f>TEXT(DATE(CONSUMO_UP[[#This Row],[anio]], CONSUMO_UP[[#This Row],[mes]], CONSUMO_UP[[#This Row],[dia]]), "mmmm")</f>
        <v>February</v>
      </c>
      <c r="J1375" s="2">
        <f>DAY(CONSUMO_UP[[#This Row],[Fecha]])</f>
        <v>27</v>
      </c>
      <c r="K1375" s="12" t="str">
        <f t="shared" si="21"/>
        <v>27-02-2025_05</v>
      </c>
    </row>
    <row r="1376" spans="1:11" x14ac:dyDescent="0.3">
      <c r="A1376" s="3">
        <v>45715</v>
      </c>
      <c r="B1376" s="6">
        <v>0.25</v>
      </c>
      <c r="C1376" s="2">
        <v>5.07</v>
      </c>
      <c r="D1376" s="2">
        <v>6.7370000000000001</v>
      </c>
      <c r="E1376" s="2">
        <v>8.4969999999999999</v>
      </c>
      <c r="F1376" s="2">
        <v>7.5919999999999996</v>
      </c>
      <c r="G1376" s="2">
        <f>YEAR(CONSUMO_UP[[#This Row],[Fecha]])</f>
        <v>2025</v>
      </c>
      <c r="H1376" s="2">
        <f>MONTH(CONSUMO_UP[[#This Row],[Fecha]])</f>
        <v>2</v>
      </c>
      <c r="I1376" s="12" t="str">
        <f>TEXT(DATE(CONSUMO_UP[[#This Row],[anio]], CONSUMO_UP[[#This Row],[mes]], CONSUMO_UP[[#This Row],[dia]]), "mmmm")</f>
        <v>February</v>
      </c>
      <c r="J1376" s="2">
        <f>DAY(CONSUMO_UP[[#This Row],[Fecha]])</f>
        <v>27</v>
      </c>
      <c r="K1376" s="12" t="str">
        <f t="shared" si="21"/>
        <v>27-02-2025_06</v>
      </c>
    </row>
    <row r="1377" spans="1:11" x14ac:dyDescent="0.3">
      <c r="A1377" s="3">
        <v>45715</v>
      </c>
      <c r="B1377" s="6">
        <v>0.29166666666666669</v>
      </c>
      <c r="C1377" s="2">
        <v>0</v>
      </c>
      <c r="D1377" s="2">
        <v>0</v>
      </c>
      <c r="E1377" s="2">
        <v>0</v>
      </c>
      <c r="F1377" s="2">
        <v>0</v>
      </c>
      <c r="G1377" s="2">
        <f>YEAR(CONSUMO_UP[[#This Row],[Fecha]])</f>
        <v>2025</v>
      </c>
      <c r="H1377" s="2">
        <f>MONTH(CONSUMO_UP[[#This Row],[Fecha]])</f>
        <v>2</v>
      </c>
      <c r="I1377" s="12" t="str">
        <f>TEXT(DATE(CONSUMO_UP[[#This Row],[anio]], CONSUMO_UP[[#This Row],[mes]], CONSUMO_UP[[#This Row],[dia]]), "mmmm")</f>
        <v>February</v>
      </c>
      <c r="J1377" s="2">
        <f>DAY(CONSUMO_UP[[#This Row],[Fecha]])</f>
        <v>27</v>
      </c>
      <c r="K1377" s="12" t="str">
        <f t="shared" si="21"/>
        <v>27-02-2025_07</v>
      </c>
    </row>
    <row r="1378" spans="1:11" x14ac:dyDescent="0.3">
      <c r="A1378" s="3">
        <v>45715</v>
      </c>
      <c r="B1378" s="6">
        <v>0.33333333333333331</v>
      </c>
      <c r="C1378" s="2">
        <v>0</v>
      </c>
      <c r="D1378" s="2">
        <v>0</v>
      </c>
      <c r="E1378" s="2">
        <v>0</v>
      </c>
      <c r="F1378" s="2">
        <v>0</v>
      </c>
      <c r="G1378" s="2">
        <f>YEAR(CONSUMO_UP[[#This Row],[Fecha]])</f>
        <v>2025</v>
      </c>
      <c r="H1378" s="2">
        <f>MONTH(CONSUMO_UP[[#This Row],[Fecha]])</f>
        <v>2</v>
      </c>
      <c r="I1378" s="12" t="str">
        <f>TEXT(DATE(CONSUMO_UP[[#This Row],[anio]], CONSUMO_UP[[#This Row],[mes]], CONSUMO_UP[[#This Row],[dia]]), "mmmm")</f>
        <v>February</v>
      </c>
      <c r="J1378" s="2">
        <f>DAY(CONSUMO_UP[[#This Row],[Fecha]])</f>
        <v>27</v>
      </c>
      <c r="K1378" s="12" t="str">
        <f t="shared" si="21"/>
        <v>27-02-2025_08</v>
      </c>
    </row>
    <row r="1379" spans="1:11" x14ac:dyDescent="0.3">
      <c r="A1379" s="3">
        <v>45715</v>
      </c>
      <c r="B1379" s="6">
        <v>0.375</v>
      </c>
      <c r="C1379" s="2">
        <v>0</v>
      </c>
      <c r="D1379" s="2">
        <v>0</v>
      </c>
      <c r="E1379" s="2">
        <v>0</v>
      </c>
      <c r="F1379" s="2">
        <v>0</v>
      </c>
      <c r="G1379" s="2">
        <f>YEAR(CONSUMO_UP[[#This Row],[Fecha]])</f>
        <v>2025</v>
      </c>
      <c r="H1379" s="2">
        <f>MONTH(CONSUMO_UP[[#This Row],[Fecha]])</f>
        <v>2</v>
      </c>
      <c r="I1379" s="12" t="str">
        <f>TEXT(DATE(CONSUMO_UP[[#This Row],[anio]], CONSUMO_UP[[#This Row],[mes]], CONSUMO_UP[[#This Row],[dia]]), "mmmm")</f>
        <v>February</v>
      </c>
      <c r="J1379" s="2">
        <f>DAY(CONSUMO_UP[[#This Row],[Fecha]])</f>
        <v>27</v>
      </c>
      <c r="K1379" s="12" t="str">
        <f t="shared" si="21"/>
        <v>27-02-2025_09</v>
      </c>
    </row>
    <row r="1380" spans="1:11" x14ac:dyDescent="0.3">
      <c r="A1380" s="3">
        <v>45715</v>
      </c>
      <c r="B1380" s="6">
        <v>0.41666666666666669</v>
      </c>
      <c r="C1380" s="2">
        <v>0</v>
      </c>
      <c r="D1380" s="2">
        <v>0</v>
      </c>
      <c r="E1380" s="2">
        <v>0</v>
      </c>
      <c r="F1380" s="2">
        <v>0</v>
      </c>
      <c r="G1380" s="2">
        <f>YEAR(CONSUMO_UP[[#This Row],[Fecha]])</f>
        <v>2025</v>
      </c>
      <c r="H1380" s="2">
        <f>MONTH(CONSUMO_UP[[#This Row],[Fecha]])</f>
        <v>2</v>
      </c>
      <c r="I1380" s="12" t="str">
        <f>TEXT(DATE(CONSUMO_UP[[#This Row],[anio]], CONSUMO_UP[[#This Row],[mes]], CONSUMO_UP[[#This Row],[dia]]), "mmmm")</f>
        <v>February</v>
      </c>
      <c r="J1380" s="2">
        <f>DAY(CONSUMO_UP[[#This Row],[Fecha]])</f>
        <v>27</v>
      </c>
      <c r="K1380" s="12" t="str">
        <f t="shared" si="21"/>
        <v>27-02-2025_10</v>
      </c>
    </row>
    <row r="1381" spans="1:11" x14ac:dyDescent="0.3">
      <c r="A1381" s="3">
        <v>45715</v>
      </c>
      <c r="B1381" s="6">
        <v>0.45833333333333331</v>
      </c>
      <c r="C1381" s="2">
        <v>0</v>
      </c>
      <c r="D1381" s="2">
        <v>0</v>
      </c>
      <c r="E1381" s="2">
        <v>0</v>
      </c>
      <c r="F1381" s="2">
        <v>0</v>
      </c>
      <c r="G1381" s="2">
        <f>YEAR(CONSUMO_UP[[#This Row],[Fecha]])</f>
        <v>2025</v>
      </c>
      <c r="H1381" s="2">
        <f>MONTH(CONSUMO_UP[[#This Row],[Fecha]])</f>
        <v>2</v>
      </c>
      <c r="I1381" s="12" t="str">
        <f>TEXT(DATE(CONSUMO_UP[[#This Row],[anio]], CONSUMO_UP[[#This Row],[mes]], CONSUMO_UP[[#This Row],[dia]]), "mmmm")</f>
        <v>February</v>
      </c>
      <c r="J1381" s="2">
        <f>DAY(CONSUMO_UP[[#This Row],[Fecha]])</f>
        <v>27</v>
      </c>
      <c r="K1381" s="12" t="str">
        <f t="shared" si="21"/>
        <v>27-02-2025_11</v>
      </c>
    </row>
    <row r="1382" spans="1:11" x14ac:dyDescent="0.3">
      <c r="A1382" s="3">
        <v>45715</v>
      </c>
      <c r="B1382" s="6">
        <v>0.5</v>
      </c>
      <c r="C1382" s="2">
        <v>0</v>
      </c>
      <c r="D1382" s="2">
        <v>0</v>
      </c>
      <c r="E1382" s="2">
        <v>0</v>
      </c>
      <c r="F1382" s="2">
        <v>0</v>
      </c>
      <c r="G1382" s="2">
        <f>YEAR(CONSUMO_UP[[#This Row],[Fecha]])</f>
        <v>2025</v>
      </c>
      <c r="H1382" s="2">
        <f>MONTH(CONSUMO_UP[[#This Row],[Fecha]])</f>
        <v>2</v>
      </c>
      <c r="I1382" s="12" t="str">
        <f>TEXT(DATE(CONSUMO_UP[[#This Row],[anio]], CONSUMO_UP[[#This Row],[mes]], CONSUMO_UP[[#This Row],[dia]]), "mmmm")</f>
        <v>February</v>
      </c>
      <c r="J1382" s="2">
        <f>DAY(CONSUMO_UP[[#This Row],[Fecha]])</f>
        <v>27</v>
      </c>
      <c r="K1382" s="12" t="str">
        <f t="shared" si="21"/>
        <v>27-02-2025_12</v>
      </c>
    </row>
    <row r="1383" spans="1:11" x14ac:dyDescent="0.3">
      <c r="A1383" s="3">
        <v>45715</v>
      </c>
      <c r="B1383" s="6">
        <v>0.54166666666666663</v>
      </c>
      <c r="C1383" s="2">
        <v>0</v>
      </c>
      <c r="D1383" s="2">
        <v>0</v>
      </c>
      <c r="E1383" s="2">
        <v>0</v>
      </c>
      <c r="F1383" s="2">
        <v>0</v>
      </c>
      <c r="G1383" s="2">
        <f>YEAR(CONSUMO_UP[[#This Row],[Fecha]])</f>
        <v>2025</v>
      </c>
      <c r="H1383" s="2">
        <f>MONTH(CONSUMO_UP[[#This Row],[Fecha]])</f>
        <v>2</v>
      </c>
      <c r="I1383" s="12" t="str">
        <f>TEXT(DATE(CONSUMO_UP[[#This Row],[anio]], CONSUMO_UP[[#This Row],[mes]], CONSUMO_UP[[#This Row],[dia]]), "mmmm")</f>
        <v>February</v>
      </c>
      <c r="J1383" s="2">
        <f>DAY(CONSUMO_UP[[#This Row],[Fecha]])</f>
        <v>27</v>
      </c>
      <c r="K1383" s="12" t="str">
        <f t="shared" si="21"/>
        <v>27-02-2025_13</v>
      </c>
    </row>
    <row r="1384" spans="1:11" x14ac:dyDescent="0.3">
      <c r="A1384" s="3">
        <v>45715</v>
      </c>
      <c r="B1384" s="6">
        <v>0.58333333333333337</v>
      </c>
      <c r="C1384" s="2">
        <v>0</v>
      </c>
      <c r="D1384" s="2">
        <v>0</v>
      </c>
      <c r="E1384" s="2">
        <v>0</v>
      </c>
      <c r="F1384" s="2">
        <v>0</v>
      </c>
      <c r="G1384" s="2">
        <f>YEAR(CONSUMO_UP[[#This Row],[Fecha]])</f>
        <v>2025</v>
      </c>
      <c r="H1384" s="2">
        <f>MONTH(CONSUMO_UP[[#This Row],[Fecha]])</f>
        <v>2</v>
      </c>
      <c r="I1384" s="12" t="str">
        <f>TEXT(DATE(CONSUMO_UP[[#This Row],[anio]], CONSUMO_UP[[#This Row],[mes]], CONSUMO_UP[[#This Row],[dia]]), "mmmm")</f>
        <v>February</v>
      </c>
      <c r="J1384" s="2">
        <f>DAY(CONSUMO_UP[[#This Row],[Fecha]])</f>
        <v>27</v>
      </c>
      <c r="K1384" s="12" t="str">
        <f t="shared" si="21"/>
        <v>27-02-2025_14</v>
      </c>
    </row>
    <row r="1385" spans="1:11" x14ac:dyDescent="0.3">
      <c r="A1385" s="3">
        <v>45715</v>
      </c>
      <c r="B1385" s="6">
        <v>0.625</v>
      </c>
      <c r="C1385" s="2">
        <v>0</v>
      </c>
      <c r="D1385" s="2">
        <v>0</v>
      </c>
      <c r="E1385" s="2">
        <v>0</v>
      </c>
      <c r="F1385" s="2">
        <v>0</v>
      </c>
      <c r="G1385" s="2">
        <f>YEAR(CONSUMO_UP[[#This Row],[Fecha]])</f>
        <v>2025</v>
      </c>
      <c r="H1385" s="2">
        <f>MONTH(CONSUMO_UP[[#This Row],[Fecha]])</f>
        <v>2</v>
      </c>
      <c r="I1385" s="12" t="str">
        <f>TEXT(DATE(CONSUMO_UP[[#This Row],[anio]], CONSUMO_UP[[#This Row],[mes]], CONSUMO_UP[[#This Row],[dia]]), "mmmm")</f>
        <v>February</v>
      </c>
      <c r="J1385" s="2">
        <f>DAY(CONSUMO_UP[[#This Row],[Fecha]])</f>
        <v>27</v>
      </c>
      <c r="K1385" s="12" t="str">
        <f t="shared" si="21"/>
        <v>27-02-2025_15</v>
      </c>
    </row>
    <row r="1386" spans="1:11" x14ac:dyDescent="0.3">
      <c r="A1386" s="3">
        <v>45715</v>
      </c>
      <c r="B1386" s="6">
        <v>0.66666666666666663</v>
      </c>
      <c r="C1386" s="2">
        <v>0</v>
      </c>
      <c r="D1386" s="2">
        <v>0</v>
      </c>
      <c r="E1386" s="2">
        <v>0</v>
      </c>
      <c r="F1386" s="2">
        <v>0</v>
      </c>
      <c r="G1386" s="2">
        <f>YEAR(CONSUMO_UP[[#This Row],[Fecha]])</f>
        <v>2025</v>
      </c>
      <c r="H1386" s="2">
        <f>MONTH(CONSUMO_UP[[#This Row],[Fecha]])</f>
        <v>2</v>
      </c>
      <c r="I1386" s="12" t="str">
        <f>TEXT(DATE(CONSUMO_UP[[#This Row],[anio]], CONSUMO_UP[[#This Row],[mes]], CONSUMO_UP[[#This Row],[dia]]), "mmmm")</f>
        <v>February</v>
      </c>
      <c r="J1386" s="2">
        <f>DAY(CONSUMO_UP[[#This Row],[Fecha]])</f>
        <v>27</v>
      </c>
      <c r="K1386" s="12" t="str">
        <f t="shared" si="21"/>
        <v>27-02-2025_16</v>
      </c>
    </row>
    <row r="1387" spans="1:11" x14ac:dyDescent="0.3">
      <c r="A1387" s="3">
        <v>45715</v>
      </c>
      <c r="B1387" s="6">
        <v>0.70833333333333337</v>
      </c>
      <c r="C1387" s="2">
        <v>0</v>
      </c>
      <c r="D1387" s="2">
        <v>0</v>
      </c>
      <c r="E1387" s="2">
        <v>0</v>
      </c>
      <c r="F1387" s="2">
        <v>0</v>
      </c>
      <c r="G1387" s="2">
        <f>YEAR(CONSUMO_UP[[#This Row],[Fecha]])</f>
        <v>2025</v>
      </c>
      <c r="H1387" s="2">
        <f>MONTH(CONSUMO_UP[[#This Row],[Fecha]])</f>
        <v>2</v>
      </c>
      <c r="I1387" s="12" t="str">
        <f>TEXT(DATE(CONSUMO_UP[[#This Row],[anio]], CONSUMO_UP[[#This Row],[mes]], CONSUMO_UP[[#This Row],[dia]]), "mmmm")</f>
        <v>February</v>
      </c>
      <c r="J1387" s="2">
        <f>DAY(CONSUMO_UP[[#This Row],[Fecha]])</f>
        <v>27</v>
      </c>
      <c r="K1387" s="12" t="str">
        <f t="shared" si="21"/>
        <v>27-02-2025_17</v>
      </c>
    </row>
    <row r="1388" spans="1:11" x14ac:dyDescent="0.3">
      <c r="A1388" s="3">
        <v>45715</v>
      </c>
      <c r="B1388" s="6">
        <v>0.75</v>
      </c>
      <c r="C1388" s="2">
        <v>2.7189999999999999</v>
      </c>
      <c r="D1388" s="2">
        <v>2.9660000000000002</v>
      </c>
      <c r="E1388" s="2">
        <v>2.8809999999999998</v>
      </c>
      <c r="F1388" s="2">
        <v>2.7890000000000001</v>
      </c>
      <c r="G1388" s="2">
        <f>YEAR(CONSUMO_UP[[#This Row],[Fecha]])</f>
        <v>2025</v>
      </c>
      <c r="H1388" s="2">
        <f>MONTH(CONSUMO_UP[[#This Row],[Fecha]])</f>
        <v>2</v>
      </c>
      <c r="I1388" s="12" t="str">
        <f>TEXT(DATE(CONSUMO_UP[[#This Row],[anio]], CONSUMO_UP[[#This Row],[mes]], CONSUMO_UP[[#This Row],[dia]]), "mmmm")</f>
        <v>February</v>
      </c>
      <c r="J1388" s="2">
        <f>DAY(CONSUMO_UP[[#This Row],[Fecha]])</f>
        <v>27</v>
      </c>
      <c r="K1388" s="12" t="str">
        <f t="shared" si="21"/>
        <v>27-02-2025_18</v>
      </c>
    </row>
    <row r="1389" spans="1:11" x14ac:dyDescent="0.3">
      <c r="A1389" s="3">
        <v>45715</v>
      </c>
      <c r="B1389" s="6">
        <v>0.79166666666666663</v>
      </c>
      <c r="C1389" s="2">
        <v>8.0269999999999992</v>
      </c>
      <c r="D1389" s="2">
        <v>10.473000000000001</v>
      </c>
      <c r="E1389" s="2">
        <v>12.414999999999999</v>
      </c>
      <c r="F1389" s="2">
        <v>11.901</v>
      </c>
      <c r="G1389" s="2">
        <f>YEAR(CONSUMO_UP[[#This Row],[Fecha]])</f>
        <v>2025</v>
      </c>
      <c r="H1389" s="2">
        <f>MONTH(CONSUMO_UP[[#This Row],[Fecha]])</f>
        <v>2</v>
      </c>
      <c r="I1389" s="12" t="str">
        <f>TEXT(DATE(CONSUMO_UP[[#This Row],[anio]], CONSUMO_UP[[#This Row],[mes]], CONSUMO_UP[[#This Row],[dia]]), "mmmm")</f>
        <v>February</v>
      </c>
      <c r="J1389" s="2">
        <f>DAY(CONSUMO_UP[[#This Row],[Fecha]])</f>
        <v>27</v>
      </c>
      <c r="K1389" s="12" t="str">
        <f t="shared" si="21"/>
        <v>27-02-2025_19</v>
      </c>
    </row>
    <row r="1390" spans="1:11" x14ac:dyDescent="0.3">
      <c r="A1390" s="3">
        <v>45715</v>
      </c>
      <c r="B1390" s="6">
        <v>0.83333333333333337</v>
      </c>
      <c r="C1390" s="2">
        <v>7.6669999999999998</v>
      </c>
      <c r="D1390" s="2">
        <v>9.9380000000000006</v>
      </c>
      <c r="E1390" s="2">
        <v>12.795999999999999</v>
      </c>
      <c r="F1390" s="2">
        <v>11.926</v>
      </c>
      <c r="G1390" s="2">
        <f>YEAR(CONSUMO_UP[[#This Row],[Fecha]])</f>
        <v>2025</v>
      </c>
      <c r="H1390" s="2">
        <f>MONTH(CONSUMO_UP[[#This Row],[Fecha]])</f>
        <v>2</v>
      </c>
      <c r="I1390" s="12" t="str">
        <f>TEXT(DATE(CONSUMO_UP[[#This Row],[anio]], CONSUMO_UP[[#This Row],[mes]], CONSUMO_UP[[#This Row],[dia]]), "mmmm")</f>
        <v>February</v>
      </c>
      <c r="J1390" s="2">
        <f>DAY(CONSUMO_UP[[#This Row],[Fecha]])</f>
        <v>27</v>
      </c>
      <c r="K1390" s="12" t="str">
        <f t="shared" si="21"/>
        <v>27-02-2025_20</v>
      </c>
    </row>
    <row r="1391" spans="1:11" x14ac:dyDescent="0.3">
      <c r="A1391" s="3">
        <v>45715</v>
      </c>
      <c r="B1391" s="6">
        <v>0.875</v>
      </c>
      <c r="C1391" s="2">
        <v>7.6310000000000002</v>
      </c>
      <c r="D1391" s="2">
        <v>9.8330000000000002</v>
      </c>
      <c r="E1391" s="2">
        <v>12.685</v>
      </c>
      <c r="F1391" s="2">
        <v>11.779</v>
      </c>
      <c r="G1391" s="2">
        <f>YEAR(CONSUMO_UP[[#This Row],[Fecha]])</f>
        <v>2025</v>
      </c>
      <c r="H1391" s="2">
        <f>MONTH(CONSUMO_UP[[#This Row],[Fecha]])</f>
        <v>2</v>
      </c>
      <c r="I1391" s="12" t="str">
        <f>TEXT(DATE(CONSUMO_UP[[#This Row],[anio]], CONSUMO_UP[[#This Row],[mes]], CONSUMO_UP[[#This Row],[dia]]), "mmmm")</f>
        <v>February</v>
      </c>
      <c r="J1391" s="2">
        <f>DAY(CONSUMO_UP[[#This Row],[Fecha]])</f>
        <v>27</v>
      </c>
      <c r="K1391" s="12" t="str">
        <f t="shared" si="21"/>
        <v>27-02-2025_21</v>
      </c>
    </row>
    <row r="1392" spans="1:11" x14ac:dyDescent="0.3">
      <c r="A1392" s="3">
        <v>45715</v>
      </c>
      <c r="B1392" s="6">
        <v>0.91666666666666663</v>
      </c>
      <c r="C1392" s="2">
        <v>7.6280000000000001</v>
      </c>
      <c r="D1392" s="2">
        <v>9.7929999999999993</v>
      </c>
      <c r="E1392" s="2">
        <v>12.667999999999999</v>
      </c>
      <c r="F1392" s="2">
        <v>11.728999999999999</v>
      </c>
      <c r="G1392" s="2">
        <f>YEAR(CONSUMO_UP[[#This Row],[Fecha]])</f>
        <v>2025</v>
      </c>
      <c r="H1392" s="2">
        <f>MONTH(CONSUMO_UP[[#This Row],[Fecha]])</f>
        <v>2</v>
      </c>
      <c r="I1392" s="12" t="str">
        <f>TEXT(DATE(CONSUMO_UP[[#This Row],[anio]], CONSUMO_UP[[#This Row],[mes]], CONSUMO_UP[[#This Row],[dia]]), "mmmm")</f>
        <v>February</v>
      </c>
      <c r="J1392" s="2">
        <f>DAY(CONSUMO_UP[[#This Row],[Fecha]])</f>
        <v>27</v>
      </c>
      <c r="K1392" s="12" t="str">
        <f t="shared" si="21"/>
        <v>27-02-2025_22</v>
      </c>
    </row>
    <row r="1393" spans="1:11" x14ac:dyDescent="0.3">
      <c r="A1393" s="3">
        <v>45715</v>
      </c>
      <c r="B1393" s="6">
        <v>0.95833333333333337</v>
      </c>
      <c r="C1393" s="2">
        <v>7.6849999999999996</v>
      </c>
      <c r="D1393" s="2">
        <v>9.9429999999999996</v>
      </c>
      <c r="E1393" s="2">
        <v>12.817</v>
      </c>
      <c r="F1393" s="2">
        <v>11.904</v>
      </c>
      <c r="G1393" s="2">
        <f>YEAR(CONSUMO_UP[[#This Row],[Fecha]])</f>
        <v>2025</v>
      </c>
      <c r="H1393" s="2">
        <f>MONTH(CONSUMO_UP[[#This Row],[Fecha]])</f>
        <v>2</v>
      </c>
      <c r="I1393" s="12" t="str">
        <f>TEXT(DATE(CONSUMO_UP[[#This Row],[anio]], CONSUMO_UP[[#This Row],[mes]], CONSUMO_UP[[#This Row],[dia]]), "mmmm")</f>
        <v>February</v>
      </c>
      <c r="J1393" s="2">
        <f>DAY(CONSUMO_UP[[#This Row],[Fecha]])</f>
        <v>27</v>
      </c>
      <c r="K1393" s="12" t="str">
        <f t="shared" si="21"/>
        <v>27-02-2025_23</v>
      </c>
    </row>
    <row r="1394" spans="1:11" x14ac:dyDescent="0.3">
      <c r="A1394" s="3">
        <v>45716</v>
      </c>
      <c r="B1394" s="6">
        <v>0</v>
      </c>
      <c r="C1394" s="2">
        <v>7.6239999999999997</v>
      </c>
      <c r="D1394" s="2">
        <v>9.8610000000000007</v>
      </c>
      <c r="E1394" s="2">
        <v>12.688000000000001</v>
      </c>
      <c r="F1394" s="2">
        <v>11.797000000000001</v>
      </c>
      <c r="G1394" s="2">
        <f>YEAR(CONSUMO_UP[[#This Row],[Fecha]])</f>
        <v>2025</v>
      </c>
      <c r="H1394" s="2">
        <f>MONTH(CONSUMO_UP[[#This Row],[Fecha]])</f>
        <v>2</v>
      </c>
      <c r="I1394" s="12" t="str">
        <f>TEXT(DATE(CONSUMO_UP[[#This Row],[anio]], CONSUMO_UP[[#This Row],[mes]], CONSUMO_UP[[#This Row],[dia]]), "mmmm")</f>
        <v>February</v>
      </c>
      <c r="J1394" s="2">
        <f>DAY(CONSUMO_UP[[#This Row],[Fecha]])</f>
        <v>28</v>
      </c>
      <c r="K1394" s="12" t="str">
        <f t="shared" si="21"/>
        <v>28-02-2025_00</v>
      </c>
    </row>
    <row r="1395" spans="1:11" x14ac:dyDescent="0.3">
      <c r="A1395" s="3">
        <v>45716</v>
      </c>
      <c r="B1395" s="6">
        <v>4.1666666666666664E-2</v>
      </c>
      <c r="C1395" s="2">
        <v>7.6429999999999998</v>
      </c>
      <c r="D1395" s="2">
        <v>9.8539999999999992</v>
      </c>
      <c r="E1395" s="2">
        <v>12.676</v>
      </c>
      <c r="F1395" s="2">
        <v>11.778</v>
      </c>
      <c r="G1395" s="2">
        <f>YEAR(CONSUMO_UP[[#This Row],[Fecha]])</f>
        <v>2025</v>
      </c>
      <c r="H1395" s="2">
        <f>MONTH(CONSUMO_UP[[#This Row],[Fecha]])</f>
        <v>2</v>
      </c>
      <c r="I1395" s="12" t="str">
        <f>TEXT(DATE(CONSUMO_UP[[#This Row],[anio]], CONSUMO_UP[[#This Row],[mes]], CONSUMO_UP[[#This Row],[dia]]), "mmmm")</f>
        <v>February</v>
      </c>
      <c r="J1395" s="2">
        <f>DAY(CONSUMO_UP[[#This Row],[Fecha]])</f>
        <v>28</v>
      </c>
      <c r="K1395" s="12" t="str">
        <f t="shared" si="21"/>
        <v>28-02-2025_01</v>
      </c>
    </row>
    <row r="1396" spans="1:11" x14ac:dyDescent="0.3">
      <c r="A1396" s="3">
        <v>45716</v>
      </c>
      <c r="B1396" s="6">
        <v>8.3333333333333329E-2</v>
      </c>
      <c r="C1396" s="2">
        <v>7.6829999999999998</v>
      </c>
      <c r="D1396" s="2">
        <v>9.9329999999999998</v>
      </c>
      <c r="E1396" s="2">
        <v>12.749000000000001</v>
      </c>
      <c r="F1396" s="2">
        <v>11.853</v>
      </c>
      <c r="G1396" s="2">
        <f>YEAR(CONSUMO_UP[[#This Row],[Fecha]])</f>
        <v>2025</v>
      </c>
      <c r="H1396" s="2">
        <f>MONTH(CONSUMO_UP[[#This Row],[Fecha]])</f>
        <v>2</v>
      </c>
      <c r="I1396" s="12" t="str">
        <f>TEXT(DATE(CONSUMO_UP[[#This Row],[anio]], CONSUMO_UP[[#This Row],[mes]], CONSUMO_UP[[#This Row],[dia]]), "mmmm")</f>
        <v>February</v>
      </c>
      <c r="J1396" s="2">
        <f>DAY(CONSUMO_UP[[#This Row],[Fecha]])</f>
        <v>28</v>
      </c>
      <c r="K1396" s="12" t="str">
        <f t="shared" si="21"/>
        <v>28-02-2025_02</v>
      </c>
    </row>
    <row r="1397" spans="1:11" x14ac:dyDescent="0.3">
      <c r="A1397" s="3">
        <v>45716</v>
      </c>
      <c r="B1397" s="6">
        <v>0.125</v>
      </c>
      <c r="C1397" s="2">
        <v>7.6619999999999999</v>
      </c>
      <c r="D1397" s="2">
        <v>9.9559999999999995</v>
      </c>
      <c r="E1397" s="2">
        <v>12.757999999999999</v>
      </c>
      <c r="F1397" s="2">
        <v>11.864000000000001</v>
      </c>
      <c r="G1397" s="2">
        <f>YEAR(CONSUMO_UP[[#This Row],[Fecha]])</f>
        <v>2025</v>
      </c>
      <c r="H1397" s="2">
        <f>MONTH(CONSUMO_UP[[#This Row],[Fecha]])</f>
        <v>2</v>
      </c>
      <c r="I1397" s="12" t="str">
        <f>TEXT(DATE(CONSUMO_UP[[#This Row],[anio]], CONSUMO_UP[[#This Row],[mes]], CONSUMO_UP[[#This Row],[dia]]), "mmmm")</f>
        <v>February</v>
      </c>
      <c r="J1397" s="2">
        <f>DAY(CONSUMO_UP[[#This Row],[Fecha]])</f>
        <v>28</v>
      </c>
      <c r="K1397" s="12" t="str">
        <f t="shared" si="21"/>
        <v>28-02-2025_03</v>
      </c>
    </row>
    <row r="1398" spans="1:11" x14ac:dyDescent="0.3">
      <c r="A1398" s="3">
        <v>45716</v>
      </c>
      <c r="B1398" s="6">
        <v>0.16666666666666666</v>
      </c>
      <c r="C1398" s="2">
        <v>7.75</v>
      </c>
      <c r="D1398" s="2">
        <v>10.010999999999999</v>
      </c>
      <c r="E1398" s="2">
        <v>12.82</v>
      </c>
      <c r="F1398" s="2">
        <v>11.907</v>
      </c>
      <c r="G1398" s="2">
        <f>YEAR(CONSUMO_UP[[#This Row],[Fecha]])</f>
        <v>2025</v>
      </c>
      <c r="H1398" s="2">
        <f>MONTH(CONSUMO_UP[[#This Row],[Fecha]])</f>
        <v>2</v>
      </c>
      <c r="I1398" s="12" t="str">
        <f>TEXT(DATE(CONSUMO_UP[[#This Row],[anio]], CONSUMO_UP[[#This Row],[mes]], CONSUMO_UP[[#This Row],[dia]]), "mmmm")</f>
        <v>February</v>
      </c>
      <c r="J1398" s="2">
        <f>DAY(CONSUMO_UP[[#This Row],[Fecha]])</f>
        <v>28</v>
      </c>
      <c r="K1398" s="12" t="str">
        <f t="shared" si="21"/>
        <v>28-02-2025_04</v>
      </c>
    </row>
    <row r="1399" spans="1:11" x14ac:dyDescent="0.3">
      <c r="A1399" s="3">
        <v>45716</v>
      </c>
      <c r="B1399" s="6">
        <v>0.20833333333333334</v>
      </c>
      <c r="C1399" s="2">
        <v>7.7279999999999998</v>
      </c>
      <c r="D1399" s="2">
        <v>9.9770000000000003</v>
      </c>
      <c r="E1399" s="2">
        <v>12.776999999999999</v>
      </c>
      <c r="F1399" s="2">
        <v>11.875999999999999</v>
      </c>
      <c r="G1399" s="2">
        <f>YEAR(CONSUMO_UP[[#This Row],[Fecha]])</f>
        <v>2025</v>
      </c>
      <c r="H1399" s="2">
        <f>MONTH(CONSUMO_UP[[#This Row],[Fecha]])</f>
        <v>2</v>
      </c>
      <c r="I1399" s="12" t="str">
        <f>TEXT(DATE(CONSUMO_UP[[#This Row],[anio]], CONSUMO_UP[[#This Row],[mes]], CONSUMO_UP[[#This Row],[dia]]), "mmmm")</f>
        <v>February</v>
      </c>
      <c r="J1399" s="2">
        <f>DAY(CONSUMO_UP[[#This Row],[Fecha]])</f>
        <v>28</v>
      </c>
      <c r="K1399" s="12" t="str">
        <f t="shared" si="21"/>
        <v>28-02-2025_05</v>
      </c>
    </row>
    <row r="1400" spans="1:11" x14ac:dyDescent="0.3">
      <c r="A1400" s="3">
        <v>45716</v>
      </c>
      <c r="B1400" s="6">
        <v>0.25</v>
      </c>
      <c r="C1400" s="2">
        <v>5.7030000000000003</v>
      </c>
      <c r="D1400" s="2">
        <v>7.3860000000000001</v>
      </c>
      <c r="E1400" s="2">
        <v>9.4540000000000006</v>
      </c>
      <c r="F1400" s="2">
        <v>8.8710000000000004</v>
      </c>
      <c r="G1400" s="2">
        <f>YEAR(CONSUMO_UP[[#This Row],[Fecha]])</f>
        <v>2025</v>
      </c>
      <c r="H1400" s="2">
        <f>MONTH(CONSUMO_UP[[#This Row],[Fecha]])</f>
        <v>2</v>
      </c>
      <c r="I1400" s="12" t="str">
        <f>TEXT(DATE(CONSUMO_UP[[#This Row],[anio]], CONSUMO_UP[[#This Row],[mes]], CONSUMO_UP[[#This Row],[dia]]), "mmmm")</f>
        <v>February</v>
      </c>
      <c r="J1400" s="2">
        <f>DAY(CONSUMO_UP[[#This Row],[Fecha]])</f>
        <v>28</v>
      </c>
      <c r="K1400" s="12" t="str">
        <f t="shared" si="21"/>
        <v>28-02-2025_06</v>
      </c>
    </row>
    <row r="1401" spans="1:11" x14ac:dyDescent="0.3">
      <c r="A1401" s="3">
        <v>45716</v>
      </c>
      <c r="B1401" s="6">
        <v>0.29166666666666669</v>
      </c>
      <c r="C1401" s="2">
        <v>0</v>
      </c>
      <c r="D1401" s="2">
        <v>0</v>
      </c>
      <c r="E1401" s="2">
        <v>0</v>
      </c>
      <c r="F1401" s="2">
        <v>0</v>
      </c>
      <c r="G1401" s="2">
        <f>YEAR(CONSUMO_UP[[#This Row],[Fecha]])</f>
        <v>2025</v>
      </c>
      <c r="H1401" s="2">
        <f>MONTH(CONSUMO_UP[[#This Row],[Fecha]])</f>
        <v>2</v>
      </c>
      <c r="I1401" s="12" t="str">
        <f>TEXT(DATE(CONSUMO_UP[[#This Row],[anio]], CONSUMO_UP[[#This Row],[mes]], CONSUMO_UP[[#This Row],[dia]]), "mmmm")</f>
        <v>February</v>
      </c>
      <c r="J1401" s="2">
        <f>DAY(CONSUMO_UP[[#This Row],[Fecha]])</f>
        <v>28</v>
      </c>
      <c r="K1401" s="12" t="str">
        <f t="shared" si="21"/>
        <v>28-02-2025_07</v>
      </c>
    </row>
    <row r="1402" spans="1:11" x14ac:dyDescent="0.3">
      <c r="A1402" s="3">
        <v>45716</v>
      </c>
      <c r="B1402" s="6">
        <v>0.33333333333333331</v>
      </c>
      <c r="C1402" s="2">
        <v>0</v>
      </c>
      <c r="D1402" s="2">
        <v>0</v>
      </c>
      <c r="E1402" s="2">
        <v>0</v>
      </c>
      <c r="F1402" s="2">
        <v>0</v>
      </c>
      <c r="G1402" s="2">
        <f>YEAR(CONSUMO_UP[[#This Row],[Fecha]])</f>
        <v>2025</v>
      </c>
      <c r="H1402" s="2">
        <f>MONTH(CONSUMO_UP[[#This Row],[Fecha]])</f>
        <v>2</v>
      </c>
      <c r="I1402" s="12" t="str">
        <f>TEXT(DATE(CONSUMO_UP[[#This Row],[anio]], CONSUMO_UP[[#This Row],[mes]], CONSUMO_UP[[#This Row],[dia]]), "mmmm")</f>
        <v>February</v>
      </c>
      <c r="J1402" s="2">
        <f>DAY(CONSUMO_UP[[#This Row],[Fecha]])</f>
        <v>28</v>
      </c>
      <c r="K1402" s="12" t="str">
        <f t="shared" si="21"/>
        <v>28-02-2025_08</v>
      </c>
    </row>
    <row r="1403" spans="1:11" x14ac:dyDescent="0.3">
      <c r="A1403" s="3">
        <v>45716</v>
      </c>
      <c r="B1403" s="6">
        <v>0.375</v>
      </c>
      <c r="C1403" s="2">
        <v>0</v>
      </c>
      <c r="D1403" s="2">
        <v>0</v>
      </c>
      <c r="E1403" s="2">
        <v>0</v>
      </c>
      <c r="F1403" s="2">
        <v>0</v>
      </c>
      <c r="G1403" s="2">
        <f>YEAR(CONSUMO_UP[[#This Row],[Fecha]])</f>
        <v>2025</v>
      </c>
      <c r="H1403" s="2">
        <f>MONTH(CONSUMO_UP[[#This Row],[Fecha]])</f>
        <v>2</v>
      </c>
      <c r="I1403" s="12" t="str">
        <f>TEXT(DATE(CONSUMO_UP[[#This Row],[anio]], CONSUMO_UP[[#This Row],[mes]], CONSUMO_UP[[#This Row],[dia]]), "mmmm")</f>
        <v>February</v>
      </c>
      <c r="J1403" s="2">
        <f>DAY(CONSUMO_UP[[#This Row],[Fecha]])</f>
        <v>28</v>
      </c>
      <c r="K1403" s="12" t="str">
        <f t="shared" si="21"/>
        <v>28-02-2025_09</v>
      </c>
    </row>
    <row r="1404" spans="1:11" x14ac:dyDescent="0.3">
      <c r="A1404" s="3">
        <v>45716</v>
      </c>
      <c r="B1404" s="6">
        <v>0.41666666666666669</v>
      </c>
      <c r="C1404" s="2">
        <v>0</v>
      </c>
      <c r="D1404" s="2">
        <v>0</v>
      </c>
      <c r="E1404" s="2">
        <v>0</v>
      </c>
      <c r="F1404" s="2">
        <v>0</v>
      </c>
      <c r="G1404" s="2">
        <f>YEAR(CONSUMO_UP[[#This Row],[Fecha]])</f>
        <v>2025</v>
      </c>
      <c r="H1404" s="2">
        <f>MONTH(CONSUMO_UP[[#This Row],[Fecha]])</f>
        <v>2</v>
      </c>
      <c r="I1404" s="12" t="str">
        <f>TEXT(DATE(CONSUMO_UP[[#This Row],[anio]], CONSUMO_UP[[#This Row],[mes]], CONSUMO_UP[[#This Row],[dia]]), "mmmm")</f>
        <v>February</v>
      </c>
      <c r="J1404" s="2">
        <f>DAY(CONSUMO_UP[[#This Row],[Fecha]])</f>
        <v>28</v>
      </c>
      <c r="K1404" s="12" t="str">
        <f t="shared" si="21"/>
        <v>28-02-2025_10</v>
      </c>
    </row>
    <row r="1405" spans="1:11" x14ac:dyDescent="0.3">
      <c r="A1405" s="3">
        <v>45716</v>
      </c>
      <c r="B1405" s="6">
        <v>0.45833333333333331</v>
      </c>
      <c r="C1405" s="2">
        <v>0</v>
      </c>
      <c r="D1405" s="2">
        <v>0</v>
      </c>
      <c r="E1405" s="2">
        <v>0</v>
      </c>
      <c r="F1405" s="2">
        <v>0</v>
      </c>
      <c r="G1405" s="2">
        <f>YEAR(CONSUMO_UP[[#This Row],[Fecha]])</f>
        <v>2025</v>
      </c>
      <c r="H1405" s="2">
        <f>MONTH(CONSUMO_UP[[#This Row],[Fecha]])</f>
        <v>2</v>
      </c>
      <c r="I1405" s="12" t="str">
        <f>TEXT(DATE(CONSUMO_UP[[#This Row],[anio]], CONSUMO_UP[[#This Row],[mes]], CONSUMO_UP[[#This Row],[dia]]), "mmmm")</f>
        <v>February</v>
      </c>
      <c r="J1405" s="2">
        <f>DAY(CONSUMO_UP[[#This Row],[Fecha]])</f>
        <v>28</v>
      </c>
      <c r="K1405" s="12" t="str">
        <f t="shared" si="21"/>
        <v>28-02-2025_11</v>
      </c>
    </row>
    <row r="1406" spans="1:11" x14ac:dyDescent="0.3">
      <c r="A1406" s="3">
        <v>45716</v>
      </c>
      <c r="B1406" s="6">
        <v>0.5</v>
      </c>
      <c r="C1406" s="2">
        <v>0</v>
      </c>
      <c r="D1406" s="2">
        <v>0</v>
      </c>
      <c r="E1406" s="2">
        <v>0</v>
      </c>
      <c r="F1406" s="2">
        <v>0</v>
      </c>
      <c r="G1406" s="2">
        <f>YEAR(CONSUMO_UP[[#This Row],[Fecha]])</f>
        <v>2025</v>
      </c>
      <c r="H1406" s="2">
        <f>MONTH(CONSUMO_UP[[#This Row],[Fecha]])</f>
        <v>2</v>
      </c>
      <c r="I1406" s="12" t="str">
        <f>TEXT(DATE(CONSUMO_UP[[#This Row],[anio]], CONSUMO_UP[[#This Row],[mes]], CONSUMO_UP[[#This Row],[dia]]), "mmmm")</f>
        <v>February</v>
      </c>
      <c r="J1406" s="2">
        <f>DAY(CONSUMO_UP[[#This Row],[Fecha]])</f>
        <v>28</v>
      </c>
      <c r="K1406" s="12" t="str">
        <f t="shared" si="21"/>
        <v>28-02-2025_12</v>
      </c>
    </row>
    <row r="1407" spans="1:11" x14ac:dyDescent="0.3">
      <c r="A1407" s="3">
        <v>45716</v>
      </c>
      <c r="B1407" s="6">
        <v>0.54166666666666663</v>
      </c>
      <c r="C1407" s="2">
        <v>0</v>
      </c>
      <c r="D1407" s="2">
        <v>0</v>
      </c>
      <c r="E1407" s="2">
        <v>0</v>
      </c>
      <c r="F1407" s="2">
        <v>0</v>
      </c>
      <c r="G1407" s="2">
        <f>YEAR(CONSUMO_UP[[#This Row],[Fecha]])</f>
        <v>2025</v>
      </c>
      <c r="H1407" s="2">
        <f>MONTH(CONSUMO_UP[[#This Row],[Fecha]])</f>
        <v>2</v>
      </c>
      <c r="I1407" s="12" t="str">
        <f>TEXT(DATE(CONSUMO_UP[[#This Row],[anio]], CONSUMO_UP[[#This Row],[mes]], CONSUMO_UP[[#This Row],[dia]]), "mmmm")</f>
        <v>February</v>
      </c>
      <c r="J1407" s="2">
        <f>DAY(CONSUMO_UP[[#This Row],[Fecha]])</f>
        <v>28</v>
      </c>
      <c r="K1407" s="12" t="str">
        <f t="shared" si="21"/>
        <v>28-02-2025_13</v>
      </c>
    </row>
    <row r="1408" spans="1:11" x14ac:dyDescent="0.3">
      <c r="A1408" s="3">
        <v>45716</v>
      </c>
      <c r="B1408" s="6">
        <v>0.58333333333333337</v>
      </c>
      <c r="C1408" s="2">
        <v>0</v>
      </c>
      <c r="D1408" s="2">
        <v>0</v>
      </c>
      <c r="E1408" s="2">
        <v>0</v>
      </c>
      <c r="F1408" s="2">
        <v>0</v>
      </c>
      <c r="G1408" s="2">
        <f>YEAR(CONSUMO_UP[[#This Row],[Fecha]])</f>
        <v>2025</v>
      </c>
      <c r="H1408" s="2">
        <f>MONTH(CONSUMO_UP[[#This Row],[Fecha]])</f>
        <v>2</v>
      </c>
      <c r="I1408" s="12" t="str">
        <f>TEXT(DATE(CONSUMO_UP[[#This Row],[anio]], CONSUMO_UP[[#This Row],[mes]], CONSUMO_UP[[#This Row],[dia]]), "mmmm")</f>
        <v>February</v>
      </c>
      <c r="J1408" s="2">
        <f>DAY(CONSUMO_UP[[#This Row],[Fecha]])</f>
        <v>28</v>
      </c>
      <c r="K1408" s="12" t="str">
        <f t="shared" si="21"/>
        <v>28-02-2025_14</v>
      </c>
    </row>
    <row r="1409" spans="1:11" x14ac:dyDescent="0.3">
      <c r="A1409" s="3">
        <v>45716</v>
      </c>
      <c r="B1409" s="6">
        <v>0.625</v>
      </c>
      <c r="C1409" s="2">
        <v>0</v>
      </c>
      <c r="D1409" s="2">
        <v>0</v>
      </c>
      <c r="E1409" s="2">
        <v>0</v>
      </c>
      <c r="F1409" s="2">
        <v>0</v>
      </c>
      <c r="G1409" s="2">
        <f>YEAR(CONSUMO_UP[[#This Row],[Fecha]])</f>
        <v>2025</v>
      </c>
      <c r="H1409" s="2">
        <f>MONTH(CONSUMO_UP[[#This Row],[Fecha]])</f>
        <v>2</v>
      </c>
      <c r="I1409" s="12" t="str">
        <f>TEXT(DATE(CONSUMO_UP[[#This Row],[anio]], CONSUMO_UP[[#This Row],[mes]], CONSUMO_UP[[#This Row],[dia]]), "mmmm")</f>
        <v>February</v>
      </c>
      <c r="J1409" s="2">
        <f>DAY(CONSUMO_UP[[#This Row],[Fecha]])</f>
        <v>28</v>
      </c>
      <c r="K1409" s="12" t="str">
        <f t="shared" si="21"/>
        <v>28-02-2025_15</v>
      </c>
    </row>
    <row r="1410" spans="1:11" x14ac:dyDescent="0.3">
      <c r="A1410" s="3">
        <v>45716</v>
      </c>
      <c r="B1410" s="6">
        <v>0.66666666666666663</v>
      </c>
      <c r="C1410" s="2">
        <v>0</v>
      </c>
      <c r="D1410" s="2">
        <v>0</v>
      </c>
      <c r="E1410" s="2">
        <v>0</v>
      </c>
      <c r="F1410" s="2">
        <v>0</v>
      </c>
      <c r="G1410" s="2">
        <f>YEAR(CONSUMO_UP[[#This Row],[Fecha]])</f>
        <v>2025</v>
      </c>
      <c r="H1410" s="2">
        <f>MONTH(CONSUMO_UP[[#This Row],[Fecha]])</f>
        <v>2</v>
      </c>
      <c r="I1410" s="12" t="str">
        <f>TEXT(DATE(CONSUMO_UP[[#This Row],[anio]], CONSUMO_UP[[#This Row],[mes]], CONSUMO_UP[[#This Row],[dia]]), "mmmm")</f>
        <v>February</v>
      </c>
      <c r="J1410" s="2">
        <f>DAY(CONSUMO_UP[[#This Row],[Fecha]])</f>
        <v>28</v>
      </c>
      <c r="K1410" s="12" t="str">
        <f t="shared" ref="K1410:K1473" si="22">TEXT(A1410,"dd-mm-yyyy") &amp; "_" &amp; TEXT(HOUR(B1410),"00")</f>
        <v>28-02-2025_16</v>
      </c>
    </row>
    <row r="1411" spans="1:11" x14ac:dyDescent="0.3">
      <c r="A1411" s="3">
        <v>45716</v>
      </c>
      <c r="B1411" s="6">
        <v>0.70833333333333337</v>
      </c>
      <c r="C1411" s="2">
        <v>0</v>
      </c>
      <c r="D1411" s="2">
        <v>0</v>
      </c>
      <c r="E1411" s="2">
        <v>0</v>
      </c>
      <c r="F1411" s="2">
        <v>0</v>
      </c>
      <c r="G1411" s="2">
        <f>YEAR(CONSUMO_UP[[#This Row],[Fecha]])</f>
        <v>2025</v>
      </c>
      <c r="H1411" s="2">
        <f>MONTH(CONSUMO_UP[[#This Row],[Fecha]])</f>
        <v>2</v>
      </c>
      <c r="I1411" s="12" t="str">
        <f>TEXT(DATE(CONSUMO_UP[[#This Row],[anio]], CONSUMO_UP[[#This Row],[mes]], CONSUMO_UP[[#This Row],[dia]]), "mmmm")</f>
        <v>February</v>
      </c>
      <c r="J1411" s="2">
        <f>DAY(CONSUMO_UP[[#This Row],[Fecha]])</f>
        <v>28</v>
      </c>
      <c r="K1411" s="12" t="str">
        <f t="shared" si="22"/>
        <v>28-02-2025_17</v>
      </c>
    </row>
    <row r="1412" spans="1:11" x14ac:dyDescent="0.3">
      <c r="A1412" s="3">
        <v>45716</v>
      </c>
      <c r="B1412" s="6">
        <v>0.75</v>
      </c>
      <c r="C1412" s="2">
        <v>2.613</v>
      </c>
      <c r="D1412" s="2">
        <v>2.8109999999999999</v>
      </c>
      <c r="E1412" s="2">
        <v>2.7490000000000001</v>
      </c>
      <c r="F1412" s="2">
        <v>2.63</v>
      </c>
      <c r="G1412" s="2">
        <f>YEAR(CONSUMO_UP[[#This Row],[Fecha]])</f>
        <v>2025</v>
      </c>
      <c r="H1412" s="2">
        <f>MONTH(CONSUMO_UP[[#This Row],[Fecha]])</f>
        <v>2</v>
      </c>
      <c r="I1412" s="12" t="str">
        <f>TEXT(DATE(CONSUMO_UP[[#This Row],[anio]], CONSUMO_UP[[#This Row],[mes]], CONSUMO_UP[[#This Row],[dia]]), "mmmm")</f>
        <v>February</v>
      </c>
      <c r="J1412" s="2">
        <f>DAY(CONSUMO_UP[[#This Row],[Fecha]])</f>
        <v>28</v>
      </c>
      <c r="K1412" s="12" t="str">
        <f t="shared" si="22"/>
        <v>28-02-2025_18</v>
      </c>
    </row>
    <row r="1413" spans="1:11" x14ac:dyDescent="0.3">
      <c r="A1413" s="3">
        <v>45716</v>
      </c>
      <c r="B1413" s="6">
        <v>0.79166666666666663</v>
      </c>
      <c r="C1413" s="2">
        <v>8.1489999999999991</v>
      </c>
      <c r="D1413" s="2">
        <v>10.483000000000001</v>
      </c>
      <c r="E1413" s="2">
        <v>12.57</v>
      </c>
      <c r="F1413" s="2">
        <v>11.893000000000001</v>
      </c>
      <c r="G1413" s="2">
        <f>YEAR(CONSUMO_UP[[#This Row],[Fecha]])</f>
        <v>2025</v>
      </c>
      <c r="H1413" s="2">
        <f>MONTH(CONSUMO_UP[[#This Row],[Fecha]])</f>
        <v>2</v>
      </c>
      <c r="I1413" s="12" t="str">
        <f>TEXT(DATE(CONSUMO_UP[[#This Row],[anio]], CONSUMO_UP[[#This Row],[mes]], CONSUMO_UP[[#This Row],[dia]]), "mmmm")</f>
        <v>February</v>
      </c>
      <c r="J1413" s="2">
        <f>DAY(CONSUMO_UP[[#This Row],[Fecha]])</f>
        <v>28</v>
      </c>
      <c r="K1413" s="12" t="str">
        <f t="shared" si="22"/>
        <v>28-02-2025_19</v>
      </c>
    </row>
    <row r="1414" spans="1:11" x14ac:dyDescent="0.3">
      <c r="A1414" s="3">
        <v>45716</v>
      </c>
      <c r="B1414" s="6">
        <v>0.83333333333333337</v>
      </c>
      <c r="C1414" s="2">
        <v>7.726</v>
      </c>
      <c r="D1414" s="2">
        <v>9.9570000000000007</v>
      </c>
      <c r="E1414" s="2">
        <v>12.81</v>
      </c>
      <c r="F1414" s="2">
        <v>11.888999999999999</v>
      </c>
      <c r="G1414" s="2">
        <f>YEAR(CONSUMO_UP[[#This Row],[Fecha]])</f>
        <v>2025</v>
      </c>
      <c r="H1414" s="2">
        <f>MONTH(CONSUMO_UP[[#This Row],[Fecha]])</f>
        <v>2</v>
      </c>
      <c r="I1414" s="12" t="str">
        <f>TEXT(DATE(CONSUMO_UP[[#This Row],[anio]], CONSUMO_UP[[#This Row],[mes]], CONSUMO_UP[[#This Row],[dia]]), "mmmm")</f>
        <v>February</v>
      </c>
      <c r="J1414" s="2">
        <f>DAY(CONSUMO_UP[[#This Row],[Fecha]])</f>
        <v>28</v>
      </c>
      <c r="K1414" s="12" t="str">
        <f t="shared" si="22"/>
        <v>28-02-2025_20</v>
      </c>
    </row>
    <row r="1415" spans="1:11" x14ac:dyDescent="0.3">
      <c r="A1415" s="3">
        <v>45716</v>
      </c>
      <c r="B1415" s="6">
        <v>0.875</v>
      </c>
      <c r="C1415" s="2">
        <v>7.665</v>
      </c>
      <c r="D1415" s="2">
        <v>9.84</v>
      </c>
      <c r="E1415" s="2">
        <v>12.670999999999999</v>
      </c>
      <c r="F1415" s="2">
        <v>11.739000000000001</v>
      </c>
      <c r="G1415" s="2">
        <f>YEAR(CONSUMO_UP[[#This Row],[Fecha]])</f>
        <v>2025</v>
      </c>
      <c r="H1415" s="2">
        <f>MONTH(CONSUMO_UP[[#This Row],[Fecha]])</f>
        <v>2</v>
      </c>
      <c r="I1415" s="12" t="str">
        <f>TEXT(DATE(CONSUMO_UP[[#This Row],[anio]], CONSUMO_UP[[#This Row],[mes]], CONSUMO_UP[[#This Row],[dia]]), "mmmm")</f>
        <v>February</v>
      </c>
      <c r="J1415" s="2">
        <f>DAY(CONSUMO_UP[[#This Row],[Fecha]])</f>
        <v>28</v>
      </c>
      <c r="K1415" s="12" t="str">
        <f t="shared" si="22"/>
        <v>28-02-2025_21</v>
      </c>
    </row>
    <row r="1416" spans="1:11" x14ac:dyDescent="0.3">
      <c r="A1416" s="3">
        <v>45716</v>
      </c>
      <c r="B1416" s="6">
        <v>0.91666666666666663</v>
      </c>
      <c r="C1416" s="2">
        <v>0.64300000000000002</v>
      </c>
      <c r="D1416" s="2">
        <v>0.82499999999999996</v>
      </c>
      <c r="E1416" s="2">
        <v>11.667999999999999</v>
      </c>
      <c r="F1416" s="2">
        <v>10.773</v>
      </c>
      <c r="G1416" s="2">
        <f>YEAR(CONSUMO_UP[[#This Row],[Fecha]])</f>
        <v>2025</v>
      </c>
      <c r="H1416" s="2">
        <f>MONTH(CONSUMO_UP[[#This Row],[Fecha]])</f>
        <v>2</v>
      </c>
      <c r="I1416" s="12" t="str">
        <f>TEXT(DATE(CONSUMO_UP[[#This Row],[anio]], CONSUMO_UP[[#This Row],[mes]], CONSUMO_UP[[#This Row],[dia]]), "mmmm")</f>
        <v>February</v>
      </c>
      <c r="J1416" s="2">
        <f>DAY(CONSUMO_UP[[#This Row],[Fecha]])</f>
        <v>28</v>
      </c>
      <c r="K1416" s="12" t="str">
        <f t="shared" si="22"/>
        <v>28-02-2025_22</v>
      </c>
    </row>
    <row r="1417" spans="1:11" x14ac:dyDescent="0.3">
      <c r="A1417" s="3">
        <v>45716</v>
      </c>
      <c r="B1417" s="6">
        <v>0.95833333333333337</v>
      </c>
      <c r="C1417" s="2">
        <v>0</v>
      </c>
      <c r="D1417" s="2">
        <v>0</v>
      </c>
      <c r="E1417" s="2">
        <v>99.138000000000005</v>
      </c>
      <c r="F1417" s="2">
        <v>92.058999999999997</v>
      </c>
      <c r="G1417" s="2">
        <f>YEAR(CONSUMO_UP[[#This Row],[Fecha]])</f>
        <v>2025</v>
      </c>
      <c r="H1417" s="2">
        <f>MONTH(CONSUMO_UP[[#This Row],[Fecha]])</f>
        <v>2</v>
      </c>
      <c r="I1417" s="12" t="str">
        <f>TEXT(DATE(CONSUMO_UP[[#This Row],[anio]], CONSUMO_UP[[#This Row],[mes]], CONSUMO_UP[[#This Row],[dia]]), "mmmm")</f>
        <v>February</v>
      </c>
      <c r="J1417" s="2">
        <f>DAY(CONSUMO_UP[[#This Row],[Fecha]])</f>
        <v>28</v>
      </c>
      <c r="K1417" s="12" t="str">
        <f t="shared" si="22"/>
        <v>28-02-2025_23</v>
      </c>
    </row>
    <row r="1418" spans="1:11" x14ac:dyDescent="0.3">
      <c r="A1418" s="3">
        <v>45717</v>
      </c>
      <c r="B1418" s="6">
        <v>0</v>
      </c>
      <c r="C1418" s="2">
        <v>4.0000000000000001E-3</v>
      </c>
      <c r="D1418" s="2">
        <v>0</v>
      </c>
      <c r="E1418" s="2">
        <v>0</v>
      </c>
      <c r="F1418" s="2">
        <v>0</v>
      </c>
      <c r="G1418" s="2">
        <f>YEAR(CONSUMO_UP[[#This Row],[Fecha]])</f>
        <v>2025</v>
      </c>
      <c r="H1418" s="2">
        <f>MONTH(CONSUMO_UP[[#This Row],[Fecha]])</f>
        <v>3</v>
      </c>
      <c r="I1418" s="12" t="str">
        <f>TEXT(DATE(CONSUMO_UP[[#This Row],[anio]], CONSUMO_UP[[#This Row],[mes]], CONSUMO_UP[[#This Row],[dia]]), "mmmm")</f>
        <v>March</v>
      </c>
      <c r="J1418" s="2">
        <f>DAY(CONSUMO_UP[[#This Row],[Fecha]])</f>
        <v>1</v>
      </c>
      <c r="K1418" s="12" t="str">
        <f t="shared" si="22"/>
        <v>01-03-2025_00</v>
      </c>
    </row>
    <row r="1419" spans="1:11" x14ac:dyDescent="0.3">
      <c r="A1419" s="3">
        <v>45717</v>
      </c>
      <c r="B1419" s="6">
        <v>4.1666666666666664E-2</v>
      </c>
      <c r="C1419" s="2">
        <v>0</v>
      </c>
      <c r="D1419" s="2">
        <v>0</v>
      </c>
      <c r="E1419" s="2">
        <v>0</v>
      </c>
      <c r="F1419" s="2">
        <v>0</v>
      </c>
      <c r="G1419" s="2">
        <f>YEAR(CONSUMO_UP[[#This Row],[Fecha]])</f>
        <v>2025</v>
      </c>
      <c r="H1419" s="2">
        <f>MONTH(CONSUMO_UP[[#This Row],[Fecha]])</f>
        <v>3</v>
      </c>
      <c r="I1419" s="12" t="str">
        <f>TEXT(DATE(CONSUMO_UP[[#This Row],[anio]], CONSUMO_UP[[#This Row],[mes]], CONSUMO_UP[[#This Row],[dia]]), "mmmm")</f>
        <v>March</v>
      </c>
      <c r="J1419" s="2">
        <f>DAY(CONSUMO_UP[[#This Row],[Fecha]])</f>
        <v>1</v>
      </c>
      <c r="K1419" s="12" t="str">
        <f t="shared" si="22"/>
        <v>01-03-2025_01</v>
      </c>
    </row>
    <row r="1420" spans="1:11" x14ac:dyDescent="0.3">
      <c r="A1420" s="3">
        <v>45717</v>
      </c>
      <c r="B1420" s="6">
        <v>8.3333333333333329E-2</v>
      </c>
      <c r="C1420" s="2">
        <v>2.7E-2</v>
      </c>
      <c r="D1420" s="2">
        <v>6.0000000000000001E-3</v>
      </c>
      <c r="E1420" s="2">
        <v>0.26400000000000001</v>
      </c>
      <c r="F1420" s="2">
        <v>0.313</v>
      </c>
      <c r="G1420" s="2">
        <f>YEAR(CONSUMO_UP[[#This Row],[Fecha]])</f>
        <v>2025</v>
      </c>
      <c r="H1420" s="2">
        <f>MONTH(CONSUMO_UP[[#This Row],[Fecha]])</f>
        <v>3</v>
      </c>
      <c r="I1420" s="12" t="str">
        <f>TEXT(DATE(CONSUMO_UP[[#This Row],[anio]], CONSUMO_UP[[#This Row],[mes]], CONSUMO_UP[[#This Row],[dia]]), "mmmm")</f>
        <v>March</v>
      </c>
      <c r="J1420" s="2">
        <f>DAY(CONSUMO_UP[[#This Row],[Fecha]])</f>
        <v>1</v>
      </c>
      <c r="K1420" s="12" t="str">
        <f t="shared" si="22"/>
        <v>01-03-2025_02</v>
      </c>
    </row>
    <row r="1421" spans="1:11" x14ac:dyDescent="0.3">
      <c r="A1421" s="3">
        <v>45717</v>
      </c>
      <c r="B1421" s="6">
        <v>0.125</v>
      </c>
      <c r="C1421" s="2">
        <v>3.9E-2</v>
      </c>
      <c r="D1421" s="2">
        <v>8.0000000000000002E-3</v>
      </c>
      <c r="E1421" s="2">
        <v>0</v>
      </c>
      <c r="F1421" s="2">
        <v>0</v>
      </c>
      <c r="G1421" s="2">
        <f>YEAR(CONSUMO_UP[[#This Row],[Fecha]])</f>
        <v>2025</v>
      </c>
      <c r="H1421" s="2">
        <f>MONTH(CONSUMO_UP[[#This Row],[Fecha]])</f>
        <v>3</v>
      </c>
      <c r="I1421" s="12" t="str">
        <f>TEXT(DATE(CONSUMO_UP[[#This Row],[anio]], CONSUMO_UP[[#This Row],[mes]], CONSUMO_UP[[#This Row],[dia]]), "mmmm")</f>
        <v>March</v>
      </c>
      <c r="J1421" s="2">
        <f>DAY(CONSUMO_UP[[#This Row],[Fecha]])</f>
        <v>1</v>
      </c>
      <c r="K1421" s="12" t="str">
        <f t="shared" si="22"/>
        <v>01-03-2025_03</v>
      </c>
    </row>
    <row r="1422" spans="1:11" x14ac:dyDescent="0.3">
      <c r="A1422" s="3">
        <v>45717</v>
      </c>
      <c r="B1422" s="6">
        <v>0.16666666666666666</v>
      </c>
      <c r="C1422" s="2">
        <v>0.04</v>
      </c>
      <c r="D1422" s="2">
        <v>0.01</v>
      </c>
      <c r="E1422" s="2">
        <v>0</v>
      </c>
      <c r="F1422" s="2">
        <v>0</v>
      </c>
      <c r="G1422" s="2">
        <f>YEAR(CONSUMO_UP[[#This Row],[Fecha]])</f>
        <v>2025</v>
      </c>
      <c r="H1422" s="2">
        <f>MONTH(CONSUMO_UP[[#This Row],[Fecha]])</f>
        <v>3</v>
      </c>
      <c r="I1422" s="12" t="str">
        <f>TEXT(DATE(CONSUMO_UP[[#This Row],[anio]], CONSUMO_UP[[#This Row],[mes]], CONSUMO_UP[[#This Row],[dia]]), "mmmm")</f>
        <v>March</v>
      </c>
      <c r="J1422" s="2">
        <f>DAY(CONSUMO_UP[[#This Row],[Fecha]])</f>
        <v>1</v>
      </c>
      <c r="K1422" s="12" t="str">
        <f t="shared" si="22"/>
        <v>01-03-2025_04</v>
      </c>
    </row>
    <row r="1423" spans="1:11" x14ac:dyDescent="0.3">
      <c r="A1423" s="3">
        <v>45717</v>
      </c>
      <c r="B1423" s="6">
        <v>0.20833333333333334</v>
      </c>
      <c r="C1423" s="2">
        <v>4.1000000000000002E-2</v>
      </c>
      <c r="D1423" s="2">
        <v>8.9999999999999993E-3</v>
      </c>
      <c r="E1423" s="2">
        <v>0</v>
      </c>
      <c r="F1423" s="2">
        <v>0</v>
      </c>
      <c r="G1423" s="2">
        <f>YEAR(CONSUMO_UP[[#This Row],[Fecha]])</f>
        <v>2025</v>
      </c>
      <c r="H1423" s="2">
        <f>MONTH(CONSUMO_UP[[#This Row],[Fecha]])</f>
        <v>3</v>
      </c>
      <c r="I1423" s="12" t="str">
        <f>TEXT(DATE(CONSUMO_UP[[#This Row],[anio]], CONSUMO_UP[[#This Row],[mes]], CONSUMO_UP[[#This Row],[dia]]), "mmmm")</f>
        <v>March</v>
      </c>
      <c r="J1423" s="2">
        <f>DAY(CONSUMO_UP[[#This Row],[Fecha]])</f>
        <v>1</v>
      </c>
      <c r="K1423" s="12" t="str">
        <f t="shared" si="22"/>
        <v>01-03-2025_05</v>
      </c>
    </row>
    <row r="1424" spans="1:11" x14ac:dyDescent="0.3">
      <c r="A1424" s="3">
        <v>45717</v>
      </c>
      <c r="B1424" s="6">
        <v>0.25</v>
      </c>
      <c r="C1424" s="2">
        <v>0.04</v>
      </c>
      <c r="D1424" s="2">
        <v>8.9999999999999993E-3</v>
      </c>
      <c r="E1424" s="2">
        <v>0</v>
      </c>
      <c r="F1424" s="2">
        <v>0</v>
      </c>
      <c r="G1424" s="2">
        <f>YEAR(CONSUMO_UP[[#This Row],[Fecha]])</f>
        <v>2025</v>
      </c>
      <c r="H1424" s="2">
        <f>MONTH(CONSUMO_UP[[#This Row],[Fecha]])</f>
        <v>3</v>
      </c>
      <c r="I1424" s="12" t="str">
        <f>TEXT(DATE(CONSUMO_UP[[#This Row],[anio]], CONSUMO_UP[[#This Row],[mes]], CONSUMO_UP[[#This Row],[dia]]), "mmmm")</f>
        <v>March</v>
      </c>
      <c r="J1424" s="2">
        <f>DAY(CONSUMO_UP[[#This Row],[Fecha]])</f>
        <v>1</v>
      </c>
      <c r="K1424" s="12" t="str">
        <f t="shared" si="22"/>
        <v>01-03-2025_06</v>
      </c>
    </row>
    <row r="1425" spans="1:11" x14ac:dyDescent="0.3">
      <c r="A1425" s="3">
        <v>45717</v>
      </c>
      <c r="B1425" s="6">
        <v>0.29166666666666669</v>
      </c>
      <c r="C1425" s="2">
        <v>3.7999999999999999E-2</v>
      </c>
      <c r="D1425" s="2">
        <v>8.9999999999999993E-3</v>
      </c>
      <c r="E1425" s="2">
        <v>0</v>
      </c>
      <c r="F1425" s="2">
        <v>0</v>
      </c>
      <c r="G1425" s="2">
        <f>YEAR(CONSUMO_UP[[#This Row],[Fecha]])</f>
        <v>2025</v>
      </c>
      <c r="H1425" s="2">
        <f>MONTH(CONSUMO_UP[[#This Row],[Fecha]])</f>
        <v>3</v>
      </c>
      <c r="I1425" s="12" t="str">
        <f>TEXT(DATE(CONSUMO_UP[[#This Row],[anio]], CONSUMO_UP[[#This Row],[mes]], CONSUMO_UP[[#This Row],[dia]]), "mmmm")</f>
        <v>March</v>
      </c>
      <c r="J1425" s="2">
        <f>DAY(CONSUMO_UP[[#This Row],[Fecha]])</f>
        <v>1</v>
      </c>
      <c r="K1425" s="12" t="str">
        <f t="shared" si="22"/>
        <v>01-03-2025_07</v>
      </c>
    </row>
    <row r="1426" spans="1:11" x14ac:dyDescent="0.3">
      <c r="A1426" s="3">
        <v>45717</v>
      </c>
      <c r="B1426" s="6">
        <v>0.33333333333333331</v>
      </c>
      <c r="C1426" s="2">
        <v>3.3000000000000002E-2</v>
      </c>
      <c r="D1426" s="2">
        <v>7.0000000000000001E-3</v>
      </c>
      <c r="E1426" s="2">
        <v>0</v>
      </c>
      <c r="F1426" s="2">
        <v>0</v>
      </c>
      <c r="G1426" s="2">
        <f>YEAR(CONSUMO_UP[[#This Row],[Fecha]])</f>
        <v>2025</v>
      </c>
      <c r="H1426" s="2">
        <f>MONTH(CONSUMO_UP[[#This Row],[Fecha]])</f>
        <v>3</v>
      </c>
      <c r="I1426" s="12" t="str">
        <f>TEXT(DATE(CONSUMO_UP[[#This Row],[anio]], CONSUMO_UP[[#This Row],[mes]], CONSUMO_UP[[#This Row],[dia]]), "mmmm")</f>
        <v>March</v>
      </c>
      <c r="J1426" s="2">
        <f>DAY(CONSUMO_UP[[#This Row],[Fecha]])</f>
        <v>1</v>
      </c>
      <c r="K1426" s="12" t="str">
        <f t="shared" si="22"/>
        <v>01-03-2025_08</v>
      </c>
    </row>
    <row r="1427" spans="1:11" x14ac:dyDescent="0.3">
      <c r="A1427" s="3">
        <v>45717</v>
      </c>
      <c r="B1427" s="6">
        <v>0.375</v>
      </c>
      <c r="C1427" s="2">
        <v>2.4E-2</v>
      </c>
      <c r="D1427" s="2">
        <v>5.0000000000000001E-3</v>
      </c>
      <c r="E1427" s="2">
        <v>0</v>
      </c>
      <c r="F1427" s="2">
        <v>0</v>
      </c>
      <c r="G1427" s="2">
        <f>YEAR(CONSUMO_UP[[#This Row],[Fecha]])</f>
        <v>2025</v>
      </c>
      <c r="H1427" s="2">
        <f>MONTH(CONSUMO_UP[[#This Row],[Fecha]])</f>
        <v>3</v>
      </c>
      <c r="I1427" s="12" t="str">
        <f>TEXT(DATE(CONSUMO_UP[[#This Row],[anio]], CONSUMO_UP[[#This Row],[mes]], CONSUMO_UP[[#This Row],[dia]]), "mmmm")</f>
        <v>March</v>
      </c>
      <c r="J1427" s="2">
        <f>DAY(CONSUMO_UP[[#This Row],[Fecha]])</f>
        <v>1</v>
      </c>
      <c r="K1427" s="12" t="str">
        <f t="shared" si="22"/>
        <v>01-03-2025_09</v>
      </c>
    </row>
    <row r="1428" spans="1:11" x14ac:dyDescent="0.3">
      <c r="A1428" s="3">
        <v>45717</v>
      </c>
      <c r="B1428" s="6">
        <v>0.41666666666666669</v>
      </c>
      <c r="C1428" s="2">
        <v>0.01</v>
      </c>
      <c r="D1428" s="2">
        <v>1E-3</v>
      </c>
      <c r="E1428" s="2">
        <v>0</v>
      </c>
      <c r="F1428" s="2">
        <v>0</v>
      </c>
      <c r="G1428" s="2">
        <f>YEAR(CONSUMO_UP[[#This Row],[Fecha]])</f>
        <v>2025</v>
      </c>
      <c r="H1428" s="2">
        <f>MONTH(CONSUMO_UP[[#This Row],[Fecha]])</f>
        <v>3</v>
      </c>
      <c r="I1428" s="12" t="str">
        <f>TEXT(DATE(CONSUMO_UP[[#This Row],[anio]], CONSUMO_UP[[#This Row],[mes]], CONSUMO_UP[[#This Row],[dia]]), "mmmm")</f>
        <v>March</v>
      </c>
      <c r="J1428" s="2">
        <f>DAY(CONSUMO_UP[[#This Row],[Fecha]])</f>
        <v>1</v>
      </c>
      <c r="K1428" s="12" t="str">
        <f t="shared" si="22"/>
        <v>01-03-2025_10</v>
      </c>
    </row>
    <row r="1429" spans="1:11" x14ac:dyDescent="0.3">
      <c r="A1429" s="3">
        <v>45717</v>
      </c>
      <c r="B1429" s="6">
        <v>0.45833333333333331</v>
      </c>
      <c r="C1429" s="2">
        <v>0</v>
      </c>
      <c r="D1429" s="2">
        <v>0</v>
      </c>
      <c r="E1429" s="2">
        <v>0</v>
      </c>
      <c r="F1429" s="2">
        <v>0</v>
      </c>
      <c r="G1429" s="2">
        <f>YEAR(CONSUMO_UP[[#This Row],[Fecha]])</f>
        <v>2025</v>
      </c>
      <c r="H1429" s="2">
        <f>MONTH(CONSUMO_UP[[#This Row],[Fecha]])</f>
        <v>3</v>
      </c>
      <c r="I1429" s="12" t="str">
        <f>TEXT(DATE(CONSUMO_UP[[#This Row],[anio]], CONSUMO_UP[[#This Row],[mes]], CONSUMO_UP[[#This Row],[dia]]), "mmmm")</f>
        <v>March</v>
      </c>
      <c r="J1429" s="2">
        <f>DAY(CONSUMO_UP[[#This Row],[Fecha]])</f>
        <v>1</v>
      </c>
      <c r="K1429" s="12" t="str">
        <f t="shared" si="22"/>
        <v>01-03-2025_11</v>
      </c>
    </row>
    <row r="1430" spans="1:11" x14ac:dyDescent="0.3">
      <c r="A1430" s="3">
        <v>45717</v>
      </c>
      <c r="B1430" s="6">
        <v>0.5</v>
      </c>
      <c r="C1430" s="2">
        <v>0</v>
      </c>
      <c r="D1430" s="2">
        <v>0</v>
      </c>
      <c r="E1430" s="2">
        <v>0</v>
      </c>
      <c r="F1430" s="2">
        <v>0</v>
      </c>
      <c r="G1430" s="2">
        <f>YEAR(CONSUMO_UP[[#This Row],[Fecha]])</f>
        <v>2025</v>
      </c>
      <c r="H1430" s="2">
        <f>MONTH(CONSUMO_UP[[#This Row],[Fecha]])</f>
        <v>3</v>
      </c>
      <c r="I1430" s="12" t="str">
        <f>TEXT(DATE(CONSUMO_UP[[#This Row],[anio]], CONSUMO_UP[[#This Row],[mes]], CONSUMO_UP[[#This Row],[dia]]), "mmmm")</f>
        <v>March</v>
      </c>
      <c r="J1430" s="2">
        <f>DAY(CONSUMO_UP[[#This Row],[Fecha]])</f>
        <v>1</v>
      </c>
      <c r="K1430" s="12" t="str">
        <f t="shared" si="22"/>
        <v>01-03-2025_12</v>
      </c>
    </row>
    <row r="1431" spans="1:11" x14ac:dyDescent="0.3">
      <c r="A1431" s="3">
        <v>45717</v>
      </c>
      <c r="B1431" s="6">
        <v>0.54166666666666663</v>
      </c>
      <c r="C1431" s="2">
        <v>0</v>
      </c>
      <c r="D1431" s="2">
        <v>0</v>
      </c>
      <c r="E1431" s="2">
        <v>0</v>
      </c>
      <c r="F1431" s="2">
        <v>0</v>
      </c>
      <c r="G1431" s="2">
        <f>YEAR(CONSUMO_UP[[#This Row],[Fecha]])</f>
        <v>2025</v>
      </c>
      <c r="H1431" s="2">
        <f>MONTH(CONSUMO_UP[[#This Row],[Fecha]])</f>
        <v>3</v>
      </c>
      <c r="I1431" s="12" t="str">
        <f>TEXT(DATE(CONSUMO_UP[[#This Row],[anio]], CONSUMO_UP[[#This Row],[mes]], CONSUMO_UP[[#This Row],[dia]]), "mmmm")</f>
        <v>March</v>
      </c>
      <c r="J1431" s="2">
        <f>DAY(CONSUMO_UP[[#This Row],[Fecha]])</f>
        <v>1</v>
      </c>
      <c r="K1431" s="12" t="str">
        <f t="shared" si="22"/>
        <v>01-03-2025_13</v>
      </c>
    </row>
    <row r="1432" spans="1:11" x14ac:dyDescent="0.3">
      <c r="A1432" s="3">
        <v>45717</v>
      </c>
      <c r="B1432" s="6">
        <v>0.58333333333333337</v>
      </c>
      <c r="C1432" s="2">
        <v>0</v>
      </c>
      <c r="D1432" s="2">
        <v>0</v>
      </c>
      <c r="E1432" s="2">
        <v>0</v>
      </c>
      <c r="F1432" s="2">
        <v>0</v>
      </c>
      <c r="G1432" s="2">
        <f>YEAR(CONSUMO_UP[[#This Row],[Fecha]])</f>
        <v>2025</v>
      </c>
      <c r="H1432" s="2">
        <f>MONTH(CONSUMO_UP[[#This Row],[Fecha]])</f>
        <v>3</v>
      </c>
      <c r="I1432" s="12" t="str">
        <f>TEXT(DATE(CONSUMO_UP[[#This Row],[anio]], CONSUMO_UP[[#This Row],[mes]], CONSUMO_UP[[#This Row],[dia]]), "mmmm")</f>
        <v>March</v>
      </c>
      <c r="J1432" s="2">
        <f>DAY(CONSUMO_UP[[#This Row],[Fecha]])</f>
        <v>1</v>
      </c>
      <c r="K1432" s="12" t="str">
        <f t="shared" si="22"/>
        <v>01-03-2025_14</v>
      </c>
    </row>
    <row r="1433" spans="1:11" x14ac:dyDescent="0.3">
      <c r="A1433" s="3">
        <v>45717</v>
      </c>
      <c r="B1433" s="6">
        <v>0.625</v>
      </c>
      <c r="C1433" s="2">
        <v>0</v>
      </c>
      <c r="D1433" s="2">
        <v>0</v>
      </c>
      <c r="E1433" s="2">
        <v>0</v>
      </c>
      <c r="F1433" s="2">
        <v>0</v>
      </c>
      <c r="G1433" s="2">
        <f>YEAR(CONSUMO_UP[[#This Row],[Fecha]])</f>
        <v>2025</v>
      </c>
      <c r="H1433" s="2">
        <f>MONTH(CONSUMO_UP[[#This Row],[Fecha]])</f>
        <v>3</v>
      </c>
      <c r="I1433" s="12" t="str">
        <f>TEXT(DATE(CONSUMO_UP[[#This Row],[anio]], CONSUMO_UP[[#This Row],[mes]], CONSUMO_UP[[#This Row],[dia]]), "mmmm")</f>
        <v>March</v>
      </c>
      <c r="J1433" s="2">
        <f>DAY(CONSUMO_UP[[#This Row],[Fecha]])</f>
        <v>1</v>
      </c>
      <c r="K1433" s="12" t="str">
        <f t="shared" si="22"/>
        <v>01-03-2025_15</v>
      </c>
    </row>
    <row r="1434" spans="1:11" x14ac:dyDescent="0.3">
      <c r="A1434" s="3">
        <v>45717</v>
      </c>
      <c r="B1434" s="6">
        <v>0.66666666666666663</v>
      </c>
      <c r="C1434" s="2">
        <v>0</v>
      </c>
      <c r="D1434" s="2">
        <v>0</v>
      </c>
      <c r="E1434" s="2">
        <v>0</v>
      </c>
      <c r="F1434" s="2">
        <v>0</v>
      </c>
      <c r="G1434" s="2">
        <f>YEAR(CONSUMO_UP[[#This Row],[Fecha]])</f>
        <v>2025</v>
      </c>
      <c r="H1434" s="2">
        <f>MONTH(CONSUMO_UP[[#This Row],[Fecha]])</f>
        <v>3</v>
      </c>
      <c r="I1434" s="12" t="str">
        <f>TEXT(DATE(CONSUMO_UP[[#This Row],[anio]], CONSUMO_UP[[#This Row],[mes]], CONSUMO_UP[[#This Row],[dia]]), "mmmm")</f>
        <v>March</v>
      </c>
      <c r="J1434" s="2">
        <f>DAY(CONSUMO_UP[[#This Row],[Fecha]])</f>
        <v>1</v>
      </c>
      <c r="K1434" s="12" t="str">
        <f t="shared" si="22"/>
        <v>01-03-2025_16</v>
      </c>
    </row>
    <row r="1435" spans="1:11" x14ac:dyDescent="0.3">
      <c r="A1435" s="3">
        <v>45717</v>
      </c>
      <c r="B1435" s="6">
        <v>0.70833333333333337</v>
      </c>
      <c r="C1435" s="2">
        <v>0</v>
      </c>
      <c r="D1435" s="2">
        <v>0</v>
      </c>
      <c r="E1435" s="2">
        <v>0</v>
      </c>
      <c r="F1435" s="2">
        <v>0</v>
      </c>
      <c r="G1435" s="2">
        <f>YEAR(CONSUMO_UP[[#This Row],[Fecha]])</f>
        <v>2025</v>
      </c>
      <c r="H1435" s="2">
        <f>MONTH(CONSUMO_UP[[#This Row],[Fecha]])</f>
        <v>3</v>
      </c>
      <c r="I1435" s="12" t="str">
        <f>TEXT(DATE(CONSUMO_UP[[#This Row],[anio]], CONSUMO_UP[[#This Row],[mes]], CONSUMO_UP[[#This Row],[dia]]), "mmmm")</f>
        <v>March</v>
      </c>
      <c r="J1435" s="2">
        <f>DAY(CONSUMO_UP[[#This Row],[Fecha]])</f>
        <v>1</v>
      </c>
      <c r="K1435" s="12" t="str">
        <f t="shared" si="22"/>
        <v>01-03-2025_17</v>
      </c>
    </row>
    <row r="1436" spans="1:11" x14ac:dyDescent="0.3">
      <c r="A1436" s="3">
        <v>45717</v>
      </c>
      <c r="B1436" s="6">
        <v>0.75</v>
      </c>
      <c r="C1436" s="2">
        <v>1E-3</v>
      </c>
      <c r="D1436" s="2">
        <v>0</v>
      </c>
      <c r="E1436" s="2">
        <v>2.9580000000000002</v>
      </c>
      <c r="F1436" s="2">
        <v>3.1459999999999999</v>
      </c>
      <c r="G1436" s="2">
        <f>YEAR(CONSUMO_UP[[#This Row],[Fecha]])</f>
        <v>2025</v>
      </c>
      <c r="H1436" s="2">
        <f>MONTH(CONSUMO_UP[[#This Row],[Fecha]])</f>
        <v>3</v>
      </c>
      <c r="I1436" s="12" t="str">
        <f>TEXT(DATE(CONSUMO_UP[[#This Row],[anio]], CONSUMO_UP[[#This Row],[mes]], CONSUMO_UP[[#This Row],[dia]]), "mmmm")</f>
        <v>March</v>
      </c>
      <c r="J1436" s="2">
        <f>DAY(CONSUMO_UP[[#This Row],[Fecha]])</f>
        <v>1</v>
      </c>
      <c r="K1436" s="12" t="str">
        <f t="shared" si="22"/>
        <v>01-03-2025_18</v>
      </c>
    </row>
    <row r="1437" spans="1:11" x14ac:dyDescent="0.3">
      <c r="A1437" s="3">
        <v>45717</v>
      </c>
      <c r="B1437" s="6">
        <v>0.79166666666666663</v>
      </c>
      <c r="C1437" s="2">
        <v>0</v>
      </c>
      <c r="D1437" s="2">
        <v>0</v>
      </c>
      <c r="E1437" s="2">
        <v>0.34899999999999998</v>
      </c>
      <c r="F1437" s="2">
        <v>0.92900000000000005</v>
      </c>
      <c r="G1437" s="2">
        <f>YEAR(CONSUMO_UP[[#This Row],[Fecha]])</f>
        <v>2025</v>
      </c>
      <c r="H1437" s="2">
        <f>MONTH(CONSUMO_UP[[#This Row],[Fecha]])</f>
        <v>3</v>
      </c>
      <c r="I1437" s="12" t="str">
        <f>TEXT(DATE(CONSUMO_UP[[#This Row],[anio]], CONSUMO_UP[[#This Row],[mes]], CONSUMO_UP[[#This Row],[dia]]), "mmmm")</f>
        <v>March</v>
      </c>
      <c r="J1437" s="2">
        <f>DAY(CONSUMO_UP[[#This Row],[Fecha]])</f>
        <v>1</v>
      </c>
      <c r="K1437" s="12" t="str">
        <f t="shared" si="22"/>
        <v>01-03-2025_19</v>
      </c>
    </row>
    <row r="1438" spans="1:11" x14ac:dyDescent="0.3">
      <c r="A1438" s="3">
        <v>45717</v>
      </c>
      <c r="B1438" s="6">
        <v>0.83333333333333337</v>
      </c>
      <c r="C1438" s="2">
        <v>0</v>
      </c>
      <c r="D1438" s="2">
        <v>0</v>
      </c>
      <c r="E1438" s="2">
        <v>2.5779999999999998</v>
      </c>
      <c r="F1438" s="2">
        <v>2.2949999999999999</v>
      </c>
      <c r="G1438" s="2">
        <f>YEAR(CONSUMO_UP[[#This Row],[Fecha]])</f>
        <v>2025</v>
      </c>
      <c r="H1438" s="2">
        <f>MONTH(CONSUMO_UP[[#This Row],[Fecha]])</f>
        <v>3</v>
      </c>
      <c r="I1438" s="12" t="str">
        <f>TEXT(DATE(CONSUMO_UP[[#This Row],[anio]], CONSUMO_UP[[#This Row],[mes]], CONSUMO_UP[[#This Row],[dia]]), "mmmm")</f>
        <v>March</v>
      </c>
      <c r="J1438" s="2">
        <f>DAY(CONSUMO_UP[[#This Row],[Fecha]])</f>
        <v>1</v>
      </c>
      <c r="K1438" s="12" t="str">
        <f t="shared" si="22"/>
        <v>01-03-2025_20</v>
      </c>
    </row>
    <row r="1439" spans="1:11" x14ac:dyDescent="0.3">
      <c r="A1439" s="3">
        <v>45717</v>
      </c>
      <c r="B1439" s="6">
        <v>0.875</v>
      </c>
      <c r="C1439" s="2">
        <v>0</v>
      </c>
      <c r="D1439" s="2">
        <v>0</v>
      </c>
      <c r="E1439" s="2">
        <v>13.507999999999999</v>
      </c>
      <c r="F1439" s="2">
        <v>12.097</v>
      </c>
      <c r="G1439" s="2">
        <f>YEAR(CONSUMO_UP[[#This Row],[Fecha]])</f>
        <v>2025</v>
      </c>
      <c r="H1439" s="2">
        <f>MONTH(CONSUMO_UP[[#This Row],[Fecha]])</f>
        <v>3</v>
      </c>
      <c r="I1439" s="12" t="str">
        <f>TEXT(DATE(CONSUMO_UP[[#This Row],[anio]], CONSUMO_UP[[#This Row],[mes]], CONSUMO_UP[[#This Row],[dia]]), "mmmm")</f>
        <v>March</v>
      </c>
      <c r="J1439" s="2">
        <f>DAY(CONSUMO_UP[[#This Row],[Fecha]])</f>
        <v>1</v>
      </c>
      <c r="K1439" s="12" t="str">
        <f t="shared" si="22"/>
        <v>01-03-2025_21</v>
      </c>
    </row>
    <row r="1440" spans="1:11" x14ac:dyDescent="0.3">
      <c r="A1440" s="3">
        <v>45717</v>
      </c>
      <c r="B1440" s="6">
        <v>0.91666666666666663</v>
      </c>
      <c r="C1440" s="2">
        <v>0</v>
      </c>
      <c r="D1440" s="2">
        <v>0</v>
      </c>
      <c r="E1440" s="2">
        <v>12.868</v>
      </c>
      <c r="F1440" s="2">
        <v>11.914999999999999</v>
      </c>
      <c r="G1440" s="2">
        <f>YEAR(CONSUMO_UP[[#This Row],[Fecha]])</f>
        <v>2025</v>
      </c>
      <c r="H1440" s="2">
        <f>MONTH(CONSUMO_UP[[#This Row],[Fecha]])</f>
        <v>3</v>
      </c>
      <c r="I1440" s="12" t="str">
        <f>TEXT(DATE(CONSUMO_UP[[#This Row],[anio]], CONSUMO_UP[[#This Row],[mes]], CONSUMO_UP[[#This Row],[dia]]), "mmmm")</f>
        <v>March</v>
      </c>
      <c r="J1440" s="2">
        <f>DAY(CONSUMO_UP[[#This Row],[Fecha]])</f>
        <v>1</v>
      </c>
      <c r="K1440" s="12" t="str">
        <f t="shared" si="22"/>
        <v>01-03-2025_22</v>
      </c>
    </row>
    <row r="1441" spans="1:11" x14ac:dyDescent="0.3">
      <c r="A1441" s="3">
        <v>45717</v>
      </c>
      <c r="B1441" s="6">
        <v>0.95833333333333337</v>
      </c>
      <c r="C1441" s="2">
        <v>0</v>
      </c>
      <c r="D1441" s="2">
        <v>0</v>
      </c>
      <c r="E1441" s="2">
        <v>12.811</v>
      </c>
      <c r="F1441" s="2">
        <v>11.837</v>
      </c>
      <c r="G1441" s="2">
        <f>YEAR(CONSUMO_UP[[#This Row],[Fecha]])</f>
        <v>2025</v>
      </c>
      <c r="H1441" s="2">
        <f>MONTH(CONSUMO_UP[[#This Row],[Fecha]])</f>
        <v>3</v>
      </c>
      <c r="I1441" s="12" t="str">
        <f>TEXT(DATE(CONSUMO_UP[[#This Row],[anio]], CONSUMO_UP[[#This Row],[mes]], CONSUMO_UP[[#This Row],[dia]]), "mmmm")</f>
        <v>March</v>
      </c>
      <c r="J1441" s="2">
        <f>DAY(CONSUMO_UP[[#This Row],[Fecha]])</f>
        <v>1</v>
      </c>
      <c r="K1441" s="12" t="str">
        <f t="shared" si="22"/>
        <v>01-03-2025_23</v>
      </c>
    </row>
    <row r="1442" spans="1:11" x14ac:dyDescent="0.3">
      <c r="A1442" s="3">
        <v>45718</v>
      </c>
      <c r="B1442" s="6">
        <v>0</v>
      </c>
      <c r="C1442" s="2">
        <v>0</v>
      </c>
      <c r="D1442" s="2">
        <v>0</v>
      </c>
      <c r="E1442" s="2">
        <v>12.765000000000001</v>
      </c>
      <c r="F1442" s="2">
        <v>11.813000000000001</v>
      </c>
      <c r="G1442" s="2">
        <f>YEAR(CONSUMO_UP[[#This Row],[Fecha]])</f>
        <v>2025</v>
      </c>
      <c r="H1442" s="2">
        <f>MONTH(CONSUMO_UP[[#This Row],[Fecha]])</f>
        <v>3</v>
      </c>
      <c r="I1442" s="12" t="str">
        <f>TEXT(DATE(CONSUMO_UP[[#This Row],[anio]], CONSUMO_UP[[#This Row],[mes]], CONSUMO_UP[[#This Row],[dia]]), "mmmm")</f>
        <v>March</v>
      </c>
      <c r="J1442" s="2">
        <f>DAY(CONSUMO_UP[[#This Row],[Fecha]])</f>
        <v>2</v>
      </c>
      <c r="K1442" s="12" t="str">
        <f t="shared" si="22"/>
        <v>02-03-2025_00</v>
      </c>
    </row>
    <row r="1443" spans="1:11" x14ac:dyDescent="0.3">
      <c r="A1443" s="3">
        <v>45718</v>
      </c>
      <c r="B1443" s="6">
        <v>4.1666666666666664E-2</v>
      </c>
      <c r="C1443" s="2">
        <v>0</v>
      </c>
      <c r="D1443" s="2">
        <v>0</v>
      </c>
      <c r="E1443" s="2">
        <v>12.859</v>
      </c>
      <c r="F1443" s="2">
        <v>11.91</v>
      </c>
      <c r="G1443" s="2">
        <f>YEAR(CONSUMO_UP[[#This Row],[Fecha]])</f>
        <v>2025</v>
      </c>
      <c r="H1443" s="2">
        <f>MONTH(CONSUMO_UP[[#This Row],[Fecha]])</f>
        <v>3</v>
      </c>
      <c r="I1443" s="12" t="str">
        <f>TEXT(DATE(CONSUMO_UP[[#This Row],[anio]], CONSUMO_UP[[#This Row],[mes]], CONSUMO_UP[[#This Row],[dia]]), "mmmm")</f>
        <v>March</v>
      </c>
      <c r="J1443" s="2">
        <f>DAY(CONSUMO_UP[[#This Row],[Fecha]])</f>
        <v>2</v>
      </c>
      <c r="K1443" s="12" t="str">
        <f t="shared" si="22"/>
        <v>02-03-2025_01</v>
      </c>
    </row>
    <row r="1444" spans="1:11" x14ac:dyDescent="0.3">
      <c r="A1444" s="3">
        <v>45718</v>
      </c>
      <c r="B1444" s="6">
        <v>8.3333333333333329E-2</v>
      </c>
      <c r="C1444" s="2">
        <v>0</v>
      </c>
      <c r="D1444" s="2">
        <v>0</v>
      </c>
      <c r="E1444" s="2">
        <v>12.919</v>
      </c>
      <c r="F1444" s="2">
        <v>11.961</v>
      </c>
      <c r="G1444" s="2">
        <f>YEAR(CONSUMO_UP[[#This Row],[Fecha]])</f>
        <v>2025</v>
      </c>
      <c r="H1444" s="2">
        <f>MONTH(CONSUMO_UP[[#This Row],[Fecha]])</f>
        <v>3</v>
      </c>
      <c r="I1444" s="12" t="str">
        <f>TEXT(DATE(CONSUMO_UP[[#This Row],[anio]], CONSUMO_UP[[#This Row],[mes]], CONSUMO_UP[[#This Row],[dia]]), "mmmm")</f>
        <v>March</v>
      </c>
      <c r="J1444" s="2">
        <f>DAY(CONSUMO_UP[[#This Row],[Fecha]])</f>
        <v>2</v>
      </c>
      <c r="K1444" s="12" t="str">
        <f t="shared" si="22"/>
        <v>02-03-2025_02</v>
      </c>
    </row>
    <row r="1445" spans="1:11" x14ac:dyDescent="0.3">
      <c r="A1445" s="3">
        <v>45718</v>
      </c>
      <c r="B1445" s="6">
        <v>0.125</v>
      </c>
      <c r="C1445" s="2">
        <v>0</v>
      </c>
      <c r="D1445" s="2">
        <v>0</v>
      </c>
      <c r="E1445" s="2">
        <v>12.955</v>
      </c>
      <c r="F1445" s="2">
        <v>12.002000000000001</v>
      </c>
      <c r="G1445" s="2">
        <f>YEAR(CONSUMO_UP[[#This Row],[Fecha]])</f>
        <v>2025</v>
      </c>
      <c r="H1445" s="2">
        <f>MONTH(CONSUMO_UP[[#This Row],[Fecha]])</f>
        <v>3</v>
      </c>
      <c r="I1445" s="12" t="str">
        <f>TEXT(DATE(CONSUMO_UP[[#This Row],[anio]], CONSUMO_UP[[#This Row],[mes]], CONSUMO_UP[[#This Row],[dia]]), "mmmm")</f>
        <v>March</v>
      </c>
      <c r="J1445" s="2">
        <f>DAY(CONSUMO_UP[[#This Row],[Fecha]])</f>
        <v>2</v>
      </c>
      <c r="K1445" s="12" t="str">
        <f t="shared" si="22"/>
        <v>02-03-2025_03</v>
      </c>
    </row>
    <row r="1446" spans="1:11" x14ac:dyDescent="0.3">
      <c r="A1446" s="3">
        <v>45718</v>
      </c>
      <c r="B1446" s="6">
        <v>0.16666666666666666</v>
      </c>
      <c r="C1446" s="2">
        <v>0</v>
      </c>
      <c r="D1446" s="2">
        <v>0</v>
      </c>
      <c r="E1446" s="2">
        <v>13.012</v>
      </c>
      <c r="F1446" s="2">
        <v>12.052</v>
      </c>
      <c r="G1446" s="2">
        <f>YEAR(CONSUMO_UP[[#This Row],[Fecha]])</f>
        <v>2025</v>
      </c>
      <c r="H1446" s="2">
        <f>MONTH(CONSUMO_UP[[#This Row],[Fecha]])</f>
        <v>3</v>
      </c>
      <c r="I1446" s="12" t="str">
        <f>TEXT(DATE(CONSUMO_UP[[#This Row],[anio]], CONSUMO_UP[[#This Row],[mes]], CONSUMO_UP[[#This Row],[dia]]), "mmmm")</f>
        <v>March</v>
      </c>
      <c r="J1446" s="2">
        <f>DAY(CONSUMO_UP[[#This Row],[Fecha]])</f>
        <v>2</v>
      </c>
      <c r="K1446" s="12" t="str">
        <f t="shared" si="22"/>
        <v>02-03-2025_04</v>
      </c>
    </row>
    <row r="1447" spans="1:11" x14ac:dyDescent="0.3">
      <c r="A1447" s="3">
        <v>45718</v>
      </c>
      <c r="B1447" s="6">
        <v>0.20833333333333334</v>
      </c>
      <c r="C1447" s="2">
        <v>1E-3</v>
      </c>
      <c r="D1447" s="2">
        <v>0</v>
      </c>
      <c r="E1447" s="2">
        <v>8.7129999999999992</v>
      </c>
      <c r="F1447" s="2">
        <v>8.1240000000000006</v>
      </c>
      <c r="G1447" s="2">
        <f>YEAR(CONSUMO_UP[[#This Row],[Fecha]])</f>
        <v>2025</v>
      </c>
      <c r="H1447" s="2">
        <f>MONTH(CONSUMO_UP[[#This Row],[Fecha]])</f>
        <v>3</v>
      </c>
      <c r="I1447" s="12" t="str">
        <f>TEXT(DATE(CONSUMO_UP[[#This Row],[anio]], CONSUMO_UP[[#This Row],[mes]], CONSUMO_UP[[#This Row],[dia]]), "mmmm")</f>
        <v>March</v>
      </c>
      <c r="J1447" s="2">
        <f>DAY(CONSUMO_UP[[#This Row],[Fecha]])</f>
        <v>2</v>
      </c>
      <c r="K1447" s="12" t="str">
        <f t="shared" si="22"/>
        <v>02-03-2025_05</v>
      </c>
    </row>
    <row r="1448" spans="1:11" x14ac:dyDescent="0.3">
      <c r="A1448" s="3">
        <v>45718</v>
      </c>
      <c r="B1448" s="6">
        <v>0.25</v>
      </c>
      <c r="C1448" s="2">
        <v>5.0000000000000001E-3</v>
      </c>
      <c r="D1448" s="2">
        <v>0</v>
      </c>
      <c r="E1448" s="2">
        <v>0</v>
      </c>
      <c r="F1448" s="2">
        <v>0</v>
      </c>
      <c r="G1448" s="2">
        <f>YEAR(CONSUMO_UP[[#This Row],[Fecha]])</f>
        <v>2025</v>
      </c>
      <c r="H1448" s="2">
        <f>MONTH(CONSUMO_UP[[#This Row],[Fecha]])</f>
        <v>3</v>
      </c>
      <c r="I1448" s="12" t="str">
        <f>TEXT(DATE(CONSUMO_UP[[#This Row],[anio]], CONSUMO_UP[[#This Row],[mes]], CONSUMO_UP[[#This Row],[dia]]), "mmmm")</f>
        <v>March</v>
      </c>
      <c r="J1448" s="2">
        <f>DAY(CONSUMO_UP[[#This Row],[Fecha]])</f>
        <v>2</v>
      </c>
      <c r="K1448" s="12" t="str">
        <f t="shared" si="22"/>
        <v>02-03-2025_06</v>
      </c>
    </row>
    <row r="1449" spans="1:11" x14ac:dyDescent="0.3">
      <c r="A1449" s="3">
        <v>45718</v>
      </c>
      <c r="B1449" s="6">
        <v>0.29166666666666669</v>
      </c>
      <c r="C1449" s="2">
        <v>0.01</v>
      </c>
      <c r="D1449" s="2">
        <v>2E-3</v>
      </c>
      <c r="E1449" s="2">
        <v>0</v>
      </c>
      <c r="F1449" s="2">
        <v>0</v>
      </c>
      <c r="G1449" s="2">
        <f>YEAR(CONSUMO_UP[[#This Row],[Fecha]])</f>
        <v>2025</v>
      </c>
      <c r="H1449" s="2">
        <f>MONTH(CONSUMO_UP[[#This Row],[Fecha]])</f>
        <v>3</v>
      </c>
      <c r="I1449" s="12" t="str">
        <f>TEXT(DATE(CONSUMO_UP[[#This Row],[anio]], CONSUMO_UP[[#This Row],[mes]], CONSUMO_UP[[#This Row],[dia]]), "mmmm")</f>
        <v>March</v>
      </c>
      <c r="J1449" s="2">
        <f>DAY(CONSUMO_UP[[#This Row],[Fecha]])</f>
        <v>2</v>
      </c>
      <c r="K1449" s="12" t="str">
        <f t="shared" si="22"/>
        <v>02-03-2025_07</v>
      </c>
    </row>
    <row r="1450" spans="1:11" x14ac:dyDescent="0.3">
      <c r="A1450" s="3">
        <v>45718</v>
      </c>
      <c r="B1450" s="6">
        <v>0.33333333333333331</v>
      </c>
      <c r="C1450" s="2">
        <v>2.3E-2</v>
      </c>
      <c r="D1450" s="2">
        <v>4.0000000000000001E-3</v>
      </c>
      <c r="E1450" s="2">
        <v>0</v>
      </c>
      <c r="F1450" s="2">
        <v>0</v>
      </c>
      <c r="G1450" s="2">
        <f>YEAR(CONSUMO_UP[[#This Row],[Fecha]])</f>
        <v>2025</v>
      </c>
      <c r="H1450" s="2">
        <f>MONTH(CONSUMO_UP[[#This Row],[Fecha]])</f>
        <v>3</v>
      </c>
      <c r="I1450" s="12" t="str">
        <f>TEXT(DATE(CONSUMO_UP[[#This Row],[anio]], CONSUMO_UP[[#This Row],[mes]], CONSUMO_UP[[#This Row],[dia]]), "mmmm")</f>
        <v>March</v>
      </c>
      <c r="J1450" s="2">
        <f>DAY(CONSUMO_UP[[#This Row],[Fecha]])</f>
        <v>2</v>
      </c>
      <c r="K1450" s="12" t="str">
        <f t="shared" si="22"/>
        <v>02-03-2025_08</v>
      </c>
    </row>
    <row r="1451" spans="1:11" x14ac:dyDescent="0.3">
      <c r="A1451" s="3">
        <v>45718</v>
      </c>
      <c r="B1451" s="6">
        <v>0.375</v>
      </c>
      <c r="C1451" s="2">
        <v>3.4000000000000002E-2</v>
      </c>
      <c r="D1451" s="2">
        <v>7.0000000000000001E-3</v>
      </c>
      <c r="E1451" s="2">
        <v>0</v>
      </c>
      <c r="F1451" s="2">
        <v>0</v>
      </c>
      <c r="G1451" s="2">
        <f>YEAR(CONSUMO_UP[[#This Row],[Fecha]])</f>
        <v>2025</v>
      </c>
      <c r="H1451" s="2">
        <f>MONTH(CONSUMO_UP[[#This Row],[Fecha]])</f>
        <v>3</v>
      </c>
      <c r="I1451" s="12" t="str">
        <f>TEXT(DATE(CONSUMO_UP[[#This Row],[anio]], CONSUMO_UP[[#This Row],[mes]], CONSUMO_UP[[#This Row],[dia]]), "mmmm")</f>
        <v>March</v>
      </c>
      <c r="J1451" s="2">
        <f>DAY(CONSUMO_UP[[#This Row],[Fecha]])</f>
        <v>2</v>
      </c>
      <c r="K1451" s="12" t="str">
        <f t="shared" si="22"/>
        <v>02-03-2025_09</v>
      </c>
    </row>
    <row r="1452" spans="1:11" x14ac:dyDescent="0.3">
      <c r="A1452" s="3">
        <v>45718</v>
      </c>
      <c r="B1452" s="6">
        <v>0.41666666666666669</v>
      </c>
      <c r="C1452" s="2">
        <v>17.321000000000002</v>
      </c>
      <c r="D1452" s="2">
        <v>8.0000000000000002E-3</v>
      </c>
      <c r="E1452" s="2">
        <v>0</v>
      </c>
      <c r="F1452" s="2">
        <v>0</v>
      </c>
      <c r="G1452" s="2">
        <f>YEAR(CONSUMO_UP[[#This Row],[Fecha]])</f>
        <v>2025</v>
      </c>
      <c r="H1452" s="2">
        <f>MONTH(CONSUMO_UP[[#This Row],[Fecha]])</f>
        <v>3</v>
      </c>
      <c r="I1452" s="12" t="str">
        <f>TEXT(DATE(CONSUMO_UP[[#This Row],[anio]], CONSUMO_UP[[#This Row],[mes]], CONSUMO_UP[[#This Row],[dia]]), "mmmm")</f>
        <v>March</v>
      </c>
      <c r="J1452" s="2">
        <f>DAY(CONSUMO_UP[[#This Row],[Fecha]])</f>
        <v>2</v>
      </c>
      <c r="K1452" s="12" t="str">
        <f t="shared" si="22"/>
        <v>02-03-2025_10</v>
      </c>
    </row>
    <row r="1453" spans="1:11" x14ac:dyDescent="0.3">
      <c r="A1453" s="3">
        <v>45718</v>
      </c>
      <c r="B1453" s="6">
        <v>0.45833333333333331</v>
      </c>
      <c r="C1453" s="2">
        <v>21.5</v>
      </c>
      <c r="D1453" s="2">
        <v>4.2</v>
      </c>
      <c r="E1453" s="2">
        <v>0</v>
      </c>
      <c r="F1453" s="2">
        <v>0</v>
      </c>
      <c r="G1453" s="2">
        <f>YEAR(CONSUMO_UP[[#This Row],[Fecha]])</f>
        <v>2025</v>
      </c>
      <c r="H1453" s="2">
        <f>MONTH(CONSUMO_UP[[#This Row],[Fecha]])</f>
        <v>3</v>
      </c>
      <c r="I1453" s="12" t="str">
        <f>TEXT(DATE(CONSUMO_UP[[#This Row],[anio]], CONSUMO_UP[[#This Row],[mes]], CONSUMO_UP[[#This Row],[dia]]), "mmmm")</f>
        <v>March</v>
      </c>
      <c r="J1453" s="2">
        <f>DAY(CONSUMO_UP[[#This Row],[Fecha]])</f>
        <v>2</v>
      </c>
      <c r="K1453" s="12" t="str">
        <f t="shared" si="22"/>
        <v>02-03-2025_11</v>
      </c>
    </row>
    <row r="1454" spans="1:11" x14ac:dyDescent="0.3">
      <c r="A1454" s="3">
        <v>45718</v>
      </c>
      <c r="B1454" s="6">
        <v>0.5</v>
      </c>
      <c r="C1454" s="2">
        <v>6.0000000000000001E-3</v>
      </c>
      <c r="D1454" s="2">
        <v>2.7730000000000001</v>
      </c>
      <c r="E1454" s="2">
        <v>0</v>
      </c>
      <c r="F1454" s="2">
        <v>0</v>
      </c>
      <c r="G1454" s="2">
        <f>YEAR(CONSUMO_UP[[#This Row],[Fecha]])</f>
        <v>2025</v>
      </c>
      <c r="H1454" s="2">
        <f>MONTH(CONSUMO_UP[[#This Row],[Fecha]])</f>
        <v>3</v>
      </c>
      <c r="I1454" s="12" t="str">
        <f>TEXT(DATE(CONSUMO_UP[[#This Row],[anio]], CONSUMO_UP[[#This Row],[mes]], CONSUMO_UP[[#This Row],[dia]]), "mmmm")</f>
        <v>March</v>
      </c>
      <c r="J1454" s="2">
        <f>DAY(CONSUMO_UP[[#This Row],[Fecha]])</f>
        <v>2</v>
      </c>
      <c r="K1454" s="12" t="str">
        <f t="shared" si="22"/>
        <v>02-03-2025_12</v>
      </c>
    </row>
    <row r="1455" spans="1:11" x14ac:dyDescent="0.3">
      <c r="A1455" s="3">
        <v>45718</v>
      </c>
      <c r="B1455" s="6">
        <v>0.54166666666666663</v>
      </c>
      <c r="C1455" s="2">
        <v>0</v>
      </c>
      <c r="D1455" s="2">
        <v>0</v>
      </c>
      <c r="E1455" s="2">
        <v>0</v>
      </c>
      <c r="F1455" s="2">
        <v>0</v>
      </c>
      <c r="G1455" s="2">
        <f>YEAR(CONSUMO_UP[[#This Row],[Fecha]])</f>
        <v>2025</v>
      </c>
      <c r="H1455" s="2">
        <f>MONTH(CONSUMO_UP[[#This Row],[Fecha]])</f>
        <v>3</v>
      </c>
      <c r="I1455" s="12" t="str">
        <f>TEXT(DATE(CONSUMO_UP[[#This Row],[anio]], CONSUMO_UP[[#This Row],[mes]], CONSUMO_UP[[#This Row],[dia]]), "mmmm")</f>
        <v>March</v>
      </c>
      <c r="J1455" s="2">
        <f>DAY(CONSUMO_UP[[#This Row],[Fecha]])</f>
        <v>2</v>
      </c>
      <c r="K1455" s="12" t="str">
        <f t="shared" si="22"/>
        <v>02-03-2025_13</v>
      </c>
    </row>
    <row r="1456" spans="1:11" x14ac:dyDescent="0.3">
      <c r="A1456" s="3">
        <v>45718</v>
      </c>
      <c r="B1456" s="6">
        <v>0.58333333333333337</v>
      </c>
      <c r="C1456" s="2">
        <v>0</v>
      </c>
      <c r="D1456" s="2">
        <v>0</v>
      </c>
      <c r="E1456" s="2">
        <v>0</v>
      </c>
      <c r="F1456" s="2">
        <v>0</v>
      </c>
      <c r="G1456" s="2">
        <f>YEAR(CONSUMO_UP[[#This Row],[Fecha]])</f>
        <v>2025</v>
      </c>
      <c r="H1456" s="2">
        <f>MONTH(CONSUMO_UP[[#This Row],[Fecha]])</f>
        <v>3</v>
      </c>
      <c r="I1456" s="12" t="str">
        <f>TEXT(DATE(CONSUMO_UP[[#This Row],[anio]], CONSUMO_UP[[#This Row],[mes]], CONSUMO_UP[[#This Row],[dia]]), "mmmm")</f>
        <v>March</v>
      </c>
      <c r="J1456" s="2">
        <f>DAY(CONSUMO_UP[[#This Row],[Fecha]])</f>
        <v>2</v>
      </c>
      <c r="K1456" s="12" t="str">
        <f t="shared" si="22"/>
        <v>02-03-2025_14</v>
      </c>
    </row>
    <row r="1457" spans="1:11" x14ac:dyDescent="0.3">
      <c r="A1457" s="3">
        <v>45718</v>
      </c>
      <c r="B1457" s="6">
        <v>0.625</v>
      </c>
      <c r="C1457" s="2">
        <v>0</v>
      </c>
      <c r="D1457" s="2">
        <v>0</v>
      </c>
      <c r="E1457" s="2">
        <v>0</v>
      </c>
      <c r="F1457" s="2">
        <v>0</v>
      </c>
      <c r="G1457" s="2">
        <f>YEAR(CONSUMO_UP[[#This Row],[Fecha]])</f>
        <v>2025</v>
      </c>
      <c r="H1457" s="2">
        <f>MONTH(CONSUMO_UP[[#This Row],[Fecha]])</f>
        <v>3</v>
      </c>
      <c r="I1457" s="12" t="str">
        <f>TEXT(DATE(CONSUMO_UP[[#This Row],[anio]], CONSUMO_UP[[#This Row],[mes]], CONSUMO_UP[[#This Row],[dia]]), "mmmm")</f>
        <v>March</v>
      </c>
      <c r="J1457" s="2">
        <f>DAY(CONSUMO_UP[[#This Row],[Fecha]])</f>
        <v>2</v>
      </c>
      <c r="K1457" s="12" t="str">
        <f t="shared" si="22"/>
        <v>02-03-2025_15</v>
      </c>
    </row>
    <row r="1458" spans="1:11" x14ac:dyDescent="0.3">
      <c r="A1458" s="3">
        <v>45718</v>
      </c>
      <c r="B1458" s="6">
        <v>0.66666666666666663</v>
      </c>
      <c r="C1458" s="2">
        <v>0</v>
      </c>
      <c r="D1458" s="2">
        <v>0</v>
      </c>
      <c r="E1458" s="2">
        <v>0</v>
      </c>
      <c r="F1458" s="2">
        <v>0</v>
      </c>
      <c r="G1458" s="2">
        <f>YEAR(CONSUMO_UP[[#This Row],[Fecha]])</f>
        <v>2025</v>
      </c>
      <c r="H1458" s="2">
        <f>MONTH(CONSUMO_UP[[#This Row],[Fecha]])</f>
        <v>3</v>
      </c>
      <c r="I1458" s="12" t="str">
        <f>TEXT(DATE(CONSUMO_UP[[#This Row],[anio]], CONSUMO_UP[[#This Row],[mes]], CONSUMO_UP[[#This Row],[dia]]), "mmmm")</f>
        <v>March</v>
      </c>
      <c r="J1458" s="2">
        <f>DAY(CONSUMO_UP[[#This Row],[Fecha]])</f>
        <v>2</v>
      </c>
      <c r="K1458" s="12" t="str">
        <f t="shared" si="22"/>
        <v>02-03-2025_16</v>
      </c>
    </row>
    <row r="1459" spans="1:11" x14ac:dyDescent="0.3">
      <c r="A1459" s="3">
        <v>45718</v>
      </c>
      <c r="B1459" s="6">
        <v>0.70833333333333337</v>
      </c>
      <c r="C1459" s="2">
        <v>0</v>
      </c>
      <c r="D1459" s="2">
        <v>0</v>
      </c>
      <c r="E1459" s="2">
        <v>3.161</v>
      </c>
      <c r="F1459" s="2">
        <v>3.0430000000000001</v>
      </c>
      <c r="G1459" s="2">
        <f>YEAR(CONSUMO_UP[[#This Row],[Fecha]])</f>
        <v>2025</v>
      </c>
      <c r="H1459" s="2">
        <f>MONTH(CONSUMO_UP[[#This Row],[Fecha]])</f>
        <v>3</v>
      </c>
      <c r="I1459" s="12" t="str">
        <f>TEXT(DATE(CONSUMO_UP[[#This Row],[anio]], CONSUMO_UP[[#This Row],[mes]], CONSUMO_UP[[#This Row],[dia]]), "mmmm")</f>
        <v>March</v>
      </c>
      <c r="J1459" s="2">
        <f>DAY(CONSUMO_UP[[#This Row],[Fecha]])</f>
        <v>2</v>
      </c>
      <c r="K1459" s="12" t="str">
        <f t="shared" si="22"/>
        <v>02-03-2025_17</v>
      </c>
    </row>
    <row r="1460" spans="1:11" x14ac:dyDescent="0.3">
      <c r="A1460" s="3">
        <v>45718</v>
      </c>
      <c r="B1460" s="6">
        <v>0.75</v>
      </c>
      <c r="C1460" s="2">
        <v>2.9510000000000001</v>
      </c>
      <c r="D1460" s="2">
        <v>3.1259999999999999</v>
      </c>
      <c r="E1460" s="2">
        <v>12.504</v>
      </c>
      <c r="F1460" s="2">
        <v>11.83</v>
      </c>
      <c r="G1460" s="2">
        <f>YEAR(CONSUMO_UP[[#This Row],[Fecha]])</f>
        <v>2025</v>
      </c>
      <c r="H1460" s="2">
        <f>MONTH(CONSUMO_UP[[#This Row],[Fecha]])</f>
        <v>3</v>
      </c>
      <c r="I1460" s="12" t="str">
        <f>TEXT(DATE(CONSUMO_UP[[#This Row],[anio]], CONSUMO_UP[[#This Row],[mes]], CONSUMO_UP[[#This Row],[dia]]), "mmmm")</f>
        <v>March</v>
      </c>
      <c r="J1460" s="2">
        <f>DAY(CONSUMO_UP[[#This Row],[Fecha]])</f>
        <v>2</v>
      </c>
      <c r="K1460" s="12" t="str">
        <f t="shared" si="22"/>
        <v>02-03-2025_18</v>
      </c>
    </row>
    <row r="1461" spans="1:11" x14ac:dyDescent="0.3">
      <c r="A1461" s="3">
        <v>45718</v>
      </c>
      <c r="B1461" s="6">
        <v>0.79166666666666663</v>
      </c>
      <c r="C1461" s="2">
        <v>8.3740000000000006</v>
      </c>
      <c r="D1461" s="2">
        <v>10.472</v>
      </c>
      <c r="E1461" s="2">
        <v>12.682</v>
      </c>
      <c r="F1461" s="2">
        <v>11.753</v>
      </c>
      <c r="G1461" s="2">
        <f>YEAR(CONSUMO_UP[[#This Row],[Fecha]])</f>
        <v>2025</v>
      </c>
      <c r="H1461" s="2">
        <f>MONTH(CONSUMO_UP[[#This Row],[Fecha]])</f>
        <v>3</v>
      </c>
      <c r="I1461" s="12" t="str">
        <f>TEXT(DATE(CONSUMO_UP[[#This Row],[anio]], CONSUMO_UP[[#This Row],[mes]], CONSUMO_UP[[#This Row],[dia]]), "mmmm")</f>
        <v>March</v>
      </c>
      <c r="J1461" s="2">
        <f>DAY(CONSUMO_UP[[#This Row],[Fecha]])</f>
        <v>2</v>
      </c>
      <c r="K1461" s="12" t="str">
        <f t="shared" si="22"/>
        <v>02-03-2025_19</v>
      </c>
    </row>
    <row r="1462" spans="1:11" x14ac:dyDescent="0.3">
      <c r="A1462" s="3">
        <v>45718</v>
      </c>
      <c r="B1462" s="6">
        <v>0.83333333333333337</v>
      </c>
      <c r="C1462" s="2">
        <v>7.6749999999999998</v>
      </c>
      <c r="D1462" s="2">
        <v>9.8209999999999997</v>
      </c>
      <c r="E1462" s="2">
        <v>12.680999999999999</v>
      </c>
      <c r="F1462" s="2">
        <v>11.727</v>
      </c>
      <c r="G1462" s="2">
        <f>YEAR(CONSUMO_UP[[#This Row],[Fecha]])</f>
        <v>2025</v>
      </c>
      <c r="H1462" s="2">
        <f>MONTH(CONSUMO_UP[[#This Row],[Fecha]])</f>
        <v>3</v>
      </c>
      <c r="I1462" s="12" t="str">
        <f>TEXT(DATE(CONSUMO_UP[[#This Row],[anio]], CONSUMO_UP[[#This Row],[mes]], CONSUMO_UP[[#This Row],[dia]]), "mmmm")</f>
        <v>March</v>
      </c>
      <c r="J1462" s="2">
        <f>DAY(CONSUMO_UP[[#This Row],[Fecha]])</f>
        <v>2</v>
      </c>
      <c r="K1462" s="12" t="str">
        <f t="shared" si="22"/>
        <v>02-03-2025_20</v>
      </c>
    </row>
    <row r="1463" spans="1:11" x14ac:dyDescent="0.3">
      <c r="A1463" s="3">
        <v>45718</v>
      </c>
      <c r="B1463" s="6">
        <v>0.875</v>
      </c>
      <c r="C1463" s="2">
        <v>7.6710000000000003</v>
      </c>
      <c r="D1463" s="2">
        <v>9.8019999999999996</v>
      </c>
      <c r="E1463" s="2">
        <v>12.749000000000001</v>
      </c>
      <c r="F1463" s="2">
        <v>11.778</v>
      </c>
      <c r="G1463" s="2">
        <f>YEAR(CONSUMO_UP[[#This Row],[Fecha]])</f>
        <v>2025</v>
      </c>
      <c r="H1463" s="2">
        <f>MONTH(CONSUMO_UP[[#This Row],[Fecha]])</f>
        <v>3</v>
      </c>
      <c r="I1463" s="12" t="str">
        <f>TEXT(DATE(CONSUMO_UP[[#This Row],[anio]], CONSUMO_UP[[#This Row],[mes]], CONSUMO_UP[[#This Row],[dia]]), "mmmm")</f>
        <v>March</v>
      </c>
      <c r="J1463" s="2">
        <f>DAY(CONSUMO_UP[[#This Row],[Fecha]])</f>
        <v>2</v>
      </c>
      <c r="K1463" s="12" t="str">
        <f t="shared" si="22"/>
        <v>02-03-2025_21</v>
      </c>
    </row>
    <row r="1464" spans="1:11" x14ac:dyDescent="0.3">
      <c r="A1464" s="3">
        <v>45718</v>
      </c>
      <c r="B1464" s="6">
        <v>0.91666666666666663</v>
      </c>
      <c r="C1464" s="2">
        <v>1.1619999999999999</v>
      </c>
      <c r="D1464" s="2">
        <v>1.48</v>
      </c>
      <c r="E1464" s="2">
        <v>12.786</v>
      </c>
      <c r="F1464" s="2">
        <v>11.827</v>
      </c>
      <c r="G1464" s="2">
        <f>YEAR(CONSUMO_UP[[#This Row],[Fecha]])</f>
        <v>2025</v>
      </c>
      <c r="H1464" s="2">
        <f>MONTH(CONSUMO_UP[[#This Row],[Fecha]])</f>
        <v>3</v>
      </c>
      <c r="I1464" s="12" t="str">
        <f>TEXT(DATE(CONSUMO_UP[[#This Row],[anio]], CONSUMO_UP[[#This Row],[mes]], CONSUMO_UP[[#This Row],[dia]]), "mmmm")</f>
        <v>March</v>
      </c>
      <c r="J1464" s="2">
        <f>DAY(CONSUMO_UP[[#This Row],[Fecha]])</f>
        <v>2</v>
      </c>
      <c r="K1464" s="12" t="str">
        <f t="shared" si="22"/>
        <v>02-03-2025_22</v>
      </c>
    </row>
    <row r="1465" spans="1:11" x14ac:dyDescent="0.3">
      <c r="A1465" s="3">
        <v>45718</v>
      </c>
      <c r="B1465" s="6">
        <v>0.95833333333333337</v>
      </c>
      <c r="C1465" s="2">
        <v>0</v>
      </c>
      <c r="D1465" s="2">
        <v>0</v>
      </c>
      <c r="G1465" s="2">
        <f>YEAR(CONSUMO_UP[[#This Row],[Fecha]])</f>
        <v>2025</v>
      </c>
      <c r="H1465" s="2">
        <f>MONTH(CONSUMO_UP[[#This Row],[Fecha]])</f>
        <v>3</v>
      </c>
      <c r="I1465" s="12" t="str">
        <f>TEXT(DATE(CONSUMO_UP[[#This Row],[anio]], CONSUMO_UP[[#This Row],[mes]], CONSUMO_UP[[#This Row],[dia]]), "mmmm")</f>
        <v>March</v>
      </c>
      <c r="J1465" s="2">
        <f>DAY(CONSUMO_UP[[#This Row],[Fecha]])</f>
        <v>2</v>
      </c>
      <c r="K1465" s="12" t="str">
        <f t="shared" si="22"/>
        <v>02-03-2025_23</v>
      </c>
    </row>
    <row r="1466" spans="1:11" x14ac:dyDescent="0.3">
      <c r="A1466" s="3">
        <v>45719</v>
      </c>
      <c r="B1466" s="6">
        <v>0</v>
      </c>
      <c r="C1466" s="2">
        <v>0</v>
      </c>
      <c r="D1466" s="2">
        <v>0</v>
      </c>
      <c r="E1466" s="2">
        <v>12.888</v>
      </c>
      <c r="F1466" s="2">
        <v>11.928000000000001</v>
      </c>
      <c r="G1466" s="2">
        <f>YEAR(CONSUMO_UP[[#This Row],[Fecha]])</f>
        <v>2025</v>
      </c>
      <c r="H1466" s="2">
        <f>MONTH(CONSUMO_UP[[#This Row],[Fecha]])</f>
        <v>3</v>
      </c>
      <c r="I1466" s="12" t="str">
        <f>TEXT(DATE(CONSUMO_UP[[#This Row],[anio]], CONSUMO_UP[[#This Row],[mes]], CONSUMO_UP[[#This Row],[dia]]), "mmmm")</f>
        <v>March</v>
      </c>
      <c r="J1466" s="2">
        <f>DAY(CONSUMO_UP[[#This Row],[Fecha]])</f>
        <v>3</v>
      </c>
      <c r="K1466" s="12" t="str">
        <f t="shared" si="22"/>
        <v>03-03-2025_00</v>
      </c>
    </row>
    <row r="1467" spans="1:11" x14ac:dyDescent="0.3">
      <c r="A1467" s="3">
        <v>45719</v>
      </c>
      <c r="B1467" s="6">
        <v>4.1666666666666664E-2</v>
      </c>
      <c r="C1467" s="2">
        <v>0</v>
      </c>
      <c r="D1467" s="2">
        <v>0</v>
      </c>
      <c r="E1467" s="2">
        <v>12.946999999999999</v>
      </c>
      <c r="F1467" s="2">
        <v>11.984999999999999</v>
      </c>
      <c r="G1467" s="2">
        <f>YEAR(CONSUMO_UP[[#This Row],[Fecha]])</f>
        <v>2025</v>
      </c>
      <c r="H1467" s="2">
        <f>MONTH(CONSUMO_UP[[#This Row],[Fecha]])</f>
        <v>3</v>
      </c>
      <c r="I1467" s="12" t="str">
        <f>TEXT(DATE(CONSUMO_UP[[#This Row],[anio]], CONSUMO_UP[[#This Row],[mes]], CONSUMO_UP[[#This Row],[dia]]), "mmmm")</f>
        <v>March</v>
      </c>
      <c r="J1467" s="2">
        <f>DAY(CONSUMO_UP[[#This Row],[Fecha]])</f>
        <v>3</v>
      </c>
      <c r="K1467" s="12" t="str">
        <f t="shared" si="22"/>
        <v>03-03-2025_01</v>
      </c>
    </row>
    <row r="1468" spans="1:11" x14ac:dyDescent="0.3">
      <c r="A1468" s="3">
        <v>45719</v>
      </c>
      <c r="B1468" s="6">
        <v>8.3333333333333329E-2</v>
      </c>
      <c r="C1468" s="2">
        <v>0</v>
      </c>
      <c r="D1468" s="2">
        <v>0</v>
      </c>
      <c r="E1468" s="2">
        <v>12.989000000000001</v>
      </c>
      <c r="F1468" s="2">
        <v>12.041</v>
      </c>
      <c r="G1468" s="2">
        <f>YEAR(CONSUMO_UP[[#This Row],[Fecha]])</f>
        <v>2025</v>
      </c>
      <c r="H1468" s="2">
        <f>MONTH(CONSUMO_UP[[#This Row],[Fecha]])</f>
        <v>3</v>
      </c>
      <c r="I1468" s="12" t="str">
        <f>TEXT(DATE(CONSUMO_UP[[#This Row],[anio]], CONSUMO_UP[[#This Row],[mes]], CONSUMO_UP[[#This Row],[dia]]), "mmmm")</f>
        <v>March</v>
      </c>
      <c r="J1468" s="2">
        <f>DAY(CONSUMO_UP[[#This Row],[Fecha]])</f>
        <v>3</v>
      </c>
      <c r="K1468" s="12" t="str">
        <f t="shared" si="22"/>
        <v>03-03-2025_02</v>
      </c>
    </row>
    <row r="1469" spans="1:11" x14ac:dyDescent="0.3">
      <c r="A1469" s="3">
        <v>45719</v>
      </c>
      <c r="B1469" s="6">
        <v>0.125</v>
      </c>
      <c r="C1469" s="2">
        <v>0</v>
      </c>
      <c r="D1469" s="2">
        <v>0</v>
      </c>
      <c r="E1469" s="2">
        <v>12.919</v>
      </c>
      <c r="F1469" s="2">
        <v>11.981</v>
      </c>
      <c r="G1469" s="2">
        <f>YEAR(CONSUMO_UP[[#This Row],[Fecha]])</f>
        <v>2025</v>
      </c>
      <c r="H1469" s="2">
        <f>MONTH(CONSUMO_UP[[#This Row],[Fecha]])</f>
        <v>3</v>
      </c>
      <c r="I1469" s="12" t="str">
        <f>TEXT(DATE(CONSUMO_UP[[#This Row],[anio]], CONSUMO_UP[[#This Row],[mes]], CONSUMO_UP[[#This Row],[dia]]), "mmmm")</f>
        <v>March</v>
      </c>
      <c r="J1469" s="2">
        <f>DAY(CONSUMO_UP[[#This Row],[Fecha]])</f>
        <v>3</v>
      </c>
      <c r="K1469" s="12" t="str">
        <f t="shared" si="22"/>
        <v>03-03-2025_03</v>
      </c>
    </row>
    <row r="1470" spans="1:11" x14ac:dyDescent="0.3">
      <c r="A1470" s="3">
        <v>45719</v>
      </c>
      <c r="B1470" s="6">
        <v>0.16666666666666666</v>
      </c>
      <c r="C1470" s="2">
        <v>0</v>
      </c>
      <c r="D1470" s="2">
        <v>0</v>
      </c>
      <c r="E1470" s="2">
        <v>12.95</v>
      </c>
      <c r="F1470" s="2">
        <v>12.02</v>
      </c>
      <c r="G1470" s="2">
        <f>YEAR(CONSUMO_UP[[#This Row],[Fecha]])</f>
        <v>2025</v>
      </c>
      <c r="H1470" s="2">
        <f>MONTH(CONSUMO_UP[[#This Row],[Fecha]])</f>
        <v>3</v>
      </c>
      <c r="I1470" s="12" t="str">
        <f>TEXT(DATE(CONSUMO_UP[[#This Row],[anio]], CONSUMO_UP[[#This Row],[mes]], CONSUMO_UP[[#This Row],[dia]]), "mmmm")</f>
        <v>March</v>
      </c>
      <c r="J1470" s="2">
        <f>DAY(CONSUMO_UP[[#This Row],[Fecha]])</f>
        <v>3</v>
      </c>
      <c r="K1470" s="12" t="str">
        <f t="shared" si="22"/>
        <v>03-03-2025_04</v>
      </c>
    </row>
    <row r="1471" spans="1:11" x14ac:dyDescent="0.3">
      <c r="A1471" s="3">
        <v>45719</v>
      </c>
      <c r="B1471" s="6">
        <v>0.20833333333333334</v>
      </c>
      <c r="C1471" s="2">
        <v>0</v>
      </c>
      <c r="D1471" s="2">
        <v>0</v>
      </c>
      <c r="E1471" s="2">
        <v>12.914</v>
      </c>
      <c r="F1471" s="2">
        <v>11.986000000000001</v>
      </c>
      <c r="G1471" s="2">
        <f>YEAR(CONSUMO_UP[[#This Row],[Fecha]])</f>
        <v>2025</v>
      </c>
      <c r="H1471" s="2">
        <f>MONTH(CONSUMO_UP[[#This Row],[Fecha]])</f>
        <v>3</v>
      </c>
      <c r="I1471" s="12" t="str">
        <f>TEXT(DATE(CONSUMO_UP[[#This Row],[anio]], CONSUMO_UP[[#This Row],[mes]], CONSUMO_UP[[#This Row],[dia]]), "mmmm")</f>
        <v>March</v>
      </c>
      <c r="J1471" s="2">
        <f>DAY(CONSUMO_UP[[#This Row],[Fecha]])</f>
        <v>3</v>
      </c>
      <c r="K1471" s="12" t="str">
        <f t="shared" si="22"/>
        <v>03-03-2025_05</v>
      </c>
    </row>
    <row r="1472" spans="1:11" x14ac:dyDescent="0.3">
      <c r="A1472" s="3">
        <v>45719</v>
      </c>
      <c r="B1472" s="6">
        <v>0.25</v>
      </c>
      <c r="C1472" s="2">
        <v>0.313</v>
      </c>
      <c r="D1472" s="2">
        <v>1.0940000000000001</v>
      </c>
      <c r="E1472" s="2">
        <v>8.4160000000000004</v>
      </c>
      <c r="F1472" s="2">
        <v>7.9089999999999998</v>
      </c>
      <c r="G1472" s="2">
        <f>YEAR(CONSUMO_UP[[#This Row],[Fecha]])</f>
        <v>2025</v>
      </c>
      <c r="H1472" s="2">
        <f>MONTH(CONSUMO_UP[[#This Row],[Fecha]])</f>
        <v>3</v>
      </c>
      <c r="I1472" s="12" t="str">
        <f>TEXT(DATE(CONSUMO_UP[[#This Row],[anio]], CONSUMO_UP[[#This Row],[mes]], CONSUMO_UP[[#This Row],[dia]]), "mmmm")</f>
        <v>March</v>
      </c>
      <c r="J1472" s="2">
        <f>DAY(CONSUMO_UP[[#This Row],[Fecha]])</f>
        <v>3</v>
      </c>
      <c r="K1472" s="12" t="str">
        <f t="shared" si="22"/>
        <v>03-03-2025_06</v>
      </c>
    </row>
    <row r="1473" spans="1:11" x14ac:dyDescent="0.3">
      <c r="A1473" s="3">
        <v>45719</v>
      </c>
      <c r="B1473" s="6">
        <v>0.29166666666666669</v>
      </c>
      <c r="C1473" s="2">
        <v>0</v>
      </c>
      <c r="D1473" s="2">
        <v>0</v>
      </c>
      <c r="E1473" s="2">
        <v>0</v>
      </c>
      <c r="F1473" s="2">
        <v>0</v>
      </c>
      <c r="G1473" s="2">
        <f>YEAR(CONSUMO_UP[[#This Row],[Fecha]])</f>
        <v>2025</v>
      </c>
      <c r="H1473" s="2">
        <f>MONTH(CONSUMO_UP[[#This Row],[Fecha]])</f>
        <v>3</v>
      </c>
      <c r="I1473" s="12" t="str">
        <f>TEXT(DATE(CONSUMO_UP[[#This Row],[anio]], CONSUMO_UP[[#This Row],[mes]], CONSUMO_UP[[#This Row],[dia]]), "mmmm")</f>
        <v>March</v>
      </c>
      <c r="J1473" s="2">
        <f>DAY(CONSUMO_UP[[#This Row],[Fecha]])</f>
        <v>3</v>
      </c>
      <c r="K1473" s="12" t="str">
        <f t="shared" si="22"/>
        <v>03-03-2025_07</v>
      </c>
    </row>
    <row r="1474" spans="1:11" x14ac:dyDescent="0.3">
      <c r="A1474" s="3">
        <v>45719</v>
      </c>
      <c r="B1474" s="6">
        <v>0.33333333333333331</v>
      </c>
      <c r="C1474" s="2">
        <v>0</v>
      </c>
      <c r="D1474" s="2">
        <v>0</v>
      </c>
      <c r="E1474" s="2">
        <v>0</v>
      </c>
      <c r="F1474" s="2">
        <v>0</v>
      </c>
      <c r="G1474" s="2">
        <f>YEAR(CONSUMO_UP[[#This Row],[Fecha]])</f>
        <v>2025</v>
      </c>
      <c r="H1474" s="2">
        <f>MONTH(CONSUMO_UP[[#This Row],[Fecha]])</f>
        <v>3</v>
      </c>
      <c r="I1474" s="12" t="str">
        <f>TEXT(DATE(CONSUMO_UP[[#This Row],[anio]], CONSUMO_UP[[#This Row],[mes]], CONSUMO_UP[[#This Row],[dia]]), "mmmm")</f>
        <v>March</v>
      </c>
      <c r="J1474" s="2">
        <f>DAY(CONSUMO_UP[[#This Row],[Fecha]])</f>
        <v>3</v>
      </c>
      <c r="K1474" s="12" t="str">
        <f t="shared" ref="K1474:K1537" si="23">TEXT(A1474,"dd-mm-yyyy") &amp; "_" &amp; TEXT(HOUR(B1474),"00")</f>
        <v>03-03-2025_08</v>
      </c>
    </row>
    <row r="1475" spans="1:11" x14ac:dyDescent="0.3">
      <c r="A1475" s="3">
        <v>45719</v>
      </c>
      <c r="B1475" s="6">
        <v>0.375</v>
      </c>
      <c r="C1475" s="2">
        <v>0</v>
      </c>
      <c r="D1475" s="2">
        <v>0</v>
      </c>
      <c r="E1475" s="2">
        <v>0</v>
      </c>
      <c r="F1475" s="2">
        <v>0</v>
      </c>
      <c r="G1475" s="2">
        <f>YEAR(CONSUMO_UP[[#This Row],[Fecha]])</f>
        <v>2025</v>
      </c>
      <c r="H1475" s="2">
        <f>MONTH(CONSUMO_UP[[#This Row],[Fecha]])</f>
        <v>3</v>
      </c>
      <c r="I1475" s="12" t="str">
        <f>TEXT(DATE(CONSUMO_UP[[#This Row],[anio]], CONSUMO_UP[[#This Row],[mes]], CONSUMO_UP[[#This Row],[dia]]), "mmmm")</f>
        <v>March</v>
      </c>
      <c r="J1475" s="2">
        <f>DAY(CONSUMO_UP[[#This Row],[Fecha]])</f>
        <v>3</v>
      </c>
      <c r="K1475" s="12" t="str">
        <f t="shared" si="23"/>
        <v>03-03-2025_09</v>
      </c>
    </row>
    <row r="1476" spans="1:11" x14ac:dyDescent="0.3">
      <c r="A1476" s="3">
        <v>45719</v>
      </c>
      <c r="B1476" s="6">
        <v>0.41666666666666669</v>
      </c>
      <c r="C1476" s="2">
        <v>0</v>
      </c>
      <c r="D1476" s="2">
        <v>0</v>
      </c>
      <c r="E1476" s="2">
        <v>0</v>
      </c>
      <c r="F1476" s="2">
        <v>0</v>
      </c>
      <c r="G1476" s="2">
        <f>YEAR(CONSUMO_UP[[#This Row],[Fecha]])</f>
        <v>2025</v>
      </c>
      <c r="H1476" s="2">
        <f>MONTH(CONSUMO_UP[[#This Row],[Fecha]])</f>
        <v>3</v>
      </c>
      <c r="I1476" s="12" t="str">
        <f>TEXT(DATE(CONSUMO_UP[[#This Row],[anio]], CONSUMO_UP[[#This Row],[mes]], CONSUMO_UP[[#This Row],[dia]]), "mmmm")</f>
        <v>March</v>
      </c>
      <c r="J1476" s="2">
        <f>DAY(CONSUMO_UP[[#This Row],[Fecha]])</f>
        <v>3</v>
      </c>
      <c r="K1476" s="12" t="str">
        <f t="shared" si="23"/>
        <v>03-03-2025_10</v>
      </c>
    </row>
    <row r="1477" spans="1:11" x14ac:dyDescent="0.3">
      <c r="A1477" s="3">
        <v>45719</v>
      </c>
      <c r="B1477" s="6">
        <v>0.45833333333333331</v>
      </c>
      <c r="C1477" s="2">
        <v>0</v>
      </c>
      <c r="D1477" s="2">
        <v>0</v>
      </c>
      <c r="E1477" s="2">
        <v>0</v>
      </c>
      <c r="F1477" s="2">
        <v>0</v>
      </c>
      <c r="G1477" s="2">
        <f>YEAR(CONSUMO_UP[[#This Row],[Fecha]])</f>
        <v>2025</v>
      </c>
      <c r="H1477" s="2">
        <f>MONTH(CONSUMO_UP[[#This Row],[Fecha]])</f>
        <v>3</v>
      </c>
      <c r="I1477" s="12" t="str">
        <f>TEXT(DATE(CONSUMO_UP[[#This Row],[anio]], CONSUMO_UP[[#This Row],[mes]], CONSUMO_UP[[#This Row],[dia]]), "mmmm")</f>
        <v>March</v>
      </c>
      <c r="J1477" s="2">
        <f>DAY(CONSUMO_UP[[#This Row],[Fecha]])</f>
        <v>3</v>
      </c>
      <c r="K1477" s="12" t="str">
        <f t="shared" si="23"/>
        <v>03-03-2025_11</v>
      </c>
    </row>
    <row r="1478" spans="1:11" x14ac:dyDescent="0.3">
      <c r="A1478" s="3">
        <v>45719</v>
      </c>
      <c r="B1478" s="6">
        <v>0.5</v>
      </c>
      <c r="C1478" s="2">
        <v>0</v>
      </c>
      <c r="D1478" s="2">
        <v>0</v>
      </c>
      <c r="E1478" s="2">
        <v>0</v>
      </c>
      <c r="F1478" s="2">
        <v>0</v>
      </c>
      <c r="G1478" s="2">
        <f>YEAR(CONSUMO_UP[[#This Row],[Fecha]])</f>
        <v>2025</v>
      </c>
      <c r="H1478" s="2">
        <f>MONTH(CONSUMO_UP[[#This Row],[Fecha]])</f>
        <v>3</v>
      </c>
      <c r="I1478" s="12" t="str">
        <f>TEXT(DATE(CONSUMO_UP[[#This Row],[anio]], CONSUMO_UP[[#This Row],[mes]], CONSUMO_UP[[#This Row],[dia]]), "mmmm")</f>
        <v>March</v>
      </c>
      <c r="J1478" s="2">
        <f>DAY(CONSUMO_UP[[#This Row],[Fecha]])</f>
        <v>3</v>
      </c>
      <c r="K1478" s="12" t="str">
        <f t="shared" si="23"/>
        <v>03-03-2025_12</v>
      </c>
    </row>
    <row r="1479" spans="1:11" x14ac:dyDescent="0.3">
      <c r="A1479" s="3">
        <v>45719</v>
      </c>
      <c r="B1479" s="6">
        <v>0.54166666666666663</v>
      </c>
      <c r="C1479" s="2">
        <v>0</v>
      </c>
      <c r="D1479" s="2">
        <v>0</v>
      </c>
      <c r="E1479" s="2">
        <v>0</v>
      </c>
      <c r="F1479" s="2">
        <v>0</v>
      </c>
      <c r="G1479" s="2">
        <f>YEAR(CONSUMO_UP[[#This Row],[Fecha]])</f>
        <v>2025</v>
      </c>
      <c r="H1479" s="2">
        <f>MONTH(CONSUMO_UP[[#This Row],[Fecha]])</f>
        <v>3</v>
      </c>
      <c r="I1479" s="12" t="str">
        <f>TEXT(DATE(CONSUMO_UP[[#This Row],[anio]], CONSUMO_UP[[#This Row],[mes]], CONSUMO_UP[[#This Row],[dia]]), "mmmm")</f>
        <v>March</v>
      </c>
      <c r="J1479" s="2">
        <f>DAY(CONSUMO_UP[[#This Row],[Fecha]])</f>
        <v>3</v>
      </c>
      <c r="K1479" s="12" t="str">
        <f t="shared" si="23"/>
        <v>03-03-2025_13</v>
      </c>
    </row>
    <row r="1480" spans="1:11" x14ac:dyDescent="0.3">
      <c r="A1480" s="3">
        <v>45719</v>
      </c>
      <c r="B1480" s="6">
        <v>0.58333333333333337</v>
      </c>
      <c r="C1480" s="2">
        <v>0</v>
      </c>
      <c r="D1480" s="2">
        <v>0</v>
      </c>
      <c r="E1480" s="2">
        <v>0</v>
      </c>
      <c r="F1480" s="2">
        <v>0</v>
      </c>
      <c r="G1480" s="2">
        <f>YEAR(CONSUMO_UP[[#This Row],[Fecha]])</f>
        <v>2025</v>
      </c>
      <c r="H1480" s="2">
        <f>MONTH(CONSUMO_UP[[#This Row],[Fecha]])</f>
        <v>3</v>
      </c>
      <c r="I1480" s="12" t="str">
        <f>TEXT(DATE(CONSUMO_UP[[#This Row],[anio]], CONSUMO_UP[[#This Row],[mes]], CONSUMO_UP[[#This Row],[dia]]), "mmmm")</f>
        <v>March</v>
      </c>
      <c r="J1480" s="2">
        <f>DAY(CONSUMO_UP[[#This Row],[Fecha]])</f>
        <v>3</v>
      </c>
      <c r="K1480" s="12" t="str">
        <f t="shared" si="23"/>
        <v>03-03-2025_14</v>
      </c>
    </row>
    <row r="1481" spans="1:11" x14ac:dyDescent="0.3">
      <c r="A1481" s="3">
        <v>45719</v>
      </c>
      <c r="B1481" s="6">
        <v>0.625</v>
      </c>
      <c r="C1481" s="2">
        <v>0</v>
      </c>
      <c r="D1481" s="2">
        <v>0</v>
      </c>
      <c r="E1481" s="2">
        <v>0</v>
      </c>
      <c r="F1481" s="2">
        <v>0</v>
      </c>
      <c r="G1481" s="2">
        <f>YEAR(CONSUMO_UP[[#This Row],[Fecha]])</f>
        <v>2025</v>
      </c>
      <c r="H1481" s="2">
        <f>MONTH(CONSUMO_UP[[#This Row],[Fecha]])</f>
        <v>3</v>
      </c>
      <c r="I1481" s="12" t="str">
        <f>TEXT(DATE(CONSUMO_UP[[#This Row],[anio]], CONSUMO_UP[[#This Row],[mes]], CONSUMO_UP[[#This Row],[dia]]), "mmmm")</f>
        <v>March</v>
      </c>
      <c r="J1481" s="2">
        <f>DAY(CONSUMO_UP[[#This Row],[Fecha]])</f>
        <v>3</v>
      </c>
      <c r="K1481" s="12" t="str">
        <f t="shared" si="23"/>
        <v>03-03-2025_15</v>
      </c>
    </row>
    <row r="1482" spans="1:11" x14ac:dyDescent="0.3">
      <c r="A1482" s="3">
        <v>45719</v>
      </c>
      <c r="B1482" s="6">
        <v>0.66666666666666663</v>
      </c>
      <c r="C1482" s="2">
        <v>0</v>
      </c>
      <c r="D1482" s="2">
        <v>0</v>
      </c>
      <c r="E1482" s="2">
        <v>0</v>
      </c>
      <c r="F1482" s="2">
        <v>0</v>
      </c>
      <c r="G1482" s="2">
        <f>YEAR(CONSUMO_UP[[#This Row],[Fecha]])</f>
        <v>2025</v>
      </c>
      <c r="H1482" s="2">
        <f>MONTH(CONSUMO_UP[[#This Row],[Fecha]])</f>
        <v>3</v>
      </c>
      <c r="I1482" s="12" t="str">
        <f>TEXT(DATE(CONSUMO_UP[[#This Row],[anio]], CONSUMO_UP[[#This Row],[mes]], CONSUMO_UP[[#This Row],[dia]]), "mmmm")</f>
        <v>March</v>
      </c>
      <c r="J1482" s="2">
        <f>DAY(CONSUMO_UP[[#This Row],[Fecha]])</f>
        <v>3</v>
      </c>
      <c r="K1482" s="12" t="str">
        <f t="shared" si="23"/>
        <v>03-03-2025_16</v>
      </c>
    </row>
    <row r="1483" spans="1:11" x14ac:dyDescent="0.3">
      <c r="A1483" s="3">
        <v>45719</v>
      </c>
      <c r="B1483" s="6">
        <v>0.70833333333333337</v>
      </c>
      <c r="C1483" s="2">
        <v>0</v>
      </c>
      <c r="D1483" s="2">
        <v>0</v>
      </c>
      <c r="E1483" s="2">
        <v>0</v>
      </c>
      <c r="F1483" s="2">
        <v>0</v>
      </c>
      <c r="G1483" s="2">
        <f>YEAR(CONSUMO_UP[[#This Row],[Fecha]])</f>
        <v>2025</v>
      </c>
      <c r="H1483" s="2">
        <f>MONTH(CONSUMO_UP[[#This Row],[Fecha]])</f>
        <v>3</v>
      </c>
      <c r="I1483" s="12" t="str">
        <f>TEXT(DATE(CONSUMO_UP[[#This Row],[anio]], CONSUMO_UP[[#This Row],[mes]], CONSUMO_UP[[#This Row],[dia]]), "mmmm")</f>
        <v>March</v>
      </c>
      <c r="J1483" s="2">
        <f>DAY(CONSUMO_UP[[#This Row],[Fecha]])</f>
        <v>3</v>
      </c>
      <c r="K1483" s="12" t="str">
        <f t="shared" si="23"/>
        <v>03-03-2025_17</v>
      </c>
    </row>
    <row r="1484" spans="1:11" x14ac:dyDescent="0.3">
      <c r="A1484" s="3">
        <v>45719</v>
      </c>
      <c r="B1484" s="6">
        <v>0.75</v>
      </c>
      <c r="C1484" s="2">
        <v>2.839</v>
      </c>
      <c r="D1484" s="2">
        <v>2.9980000000000002</v>
      </c>
      <c r="E1484" s="2">
        <v>2.9140000000000001</v>
      </c>
      <c r="F1484" s="2">
        <v>2.843</v>
      </c>
      <c r="G1484" s="2">
        <f>YEAR(CONSUMO_UP[[#This Row],[Fecha]])</f>
        <v>2025</v>
      </c>
      <c r="H1484" s="2">
        <f>MONTH(CONSUMO_UP[[#This Row],[Fecha]])</f>
        <v>3</v>
      </c>
      <c r="I1484" s="12" t="str">
        <f>TEXT(DATE(CONSUMO_UP[[#This Row],[anio]], CONSUMO_UP[[#This Row],[mes]], CONSUMO_UP[[#This Row],[dia]]), "mmmm")</f>
        <v>March</v>
      </c>
      <c r="J1484" s="2">
        <f>DAY(CONSUMO_UP[[#This Row],[Fecha]])</f>
        <v>3</v>
      </c>
      <c r="K1484" s="12" t="str">
        <f t="shared" si="23"/>
        <v>03-03-2025_18</v>
      </c>
    </row>
    <row r="1485" spans="1:11" x14ac:dyDescent="0.3">
      <c r="A1485" s="3">
        <v>45719</v>
      </c>
      <c r="B1485" s="6">
        <v>0.79166666666666663</v>
      </c>
      <c r="C1485" s="2">
        <v>8.4169999999999998</v>
      </c>
      <c r="D1485" s="2">
        <v>10.529</v>
      </c>
      <c r="E1485" s="2">
        <v>12.542999999999999</v>
      </c>
      <c r="F1485" s="2">
        <v>11.887</v>
      </c>
      <c r="G1485" s="2">
        <f>YEAR(CONSUMO_UP[[#This Row],[Fecha]])</f>
        <v>2025</v>
      </c>
      <c r="H1485" s="2">
        <f>MONTH(CONSUMO_UP[[#This Row],[Fecha]])</f>
        <v>3</v>
      </c>
      <c r="I1485" s="12" t="str">
        <f>TEXT(DATE(CONSUMO_UP[[#This Row],[anio]], CONSUMO_UP[[#This Row],[mes]], CONSUMO_UP[[#This Row],[dia]]), "mmmm")</f>
        <v>March</v>
      </c>
      <c r="J1485" s="2">
        <f>DAY(CONSUMO_UP[[#This Row],[Fecha]])</f>
        <v>3</v>
      </c>
      <c r="K1485" s="12" t="str">
        <f t="shared" si="23"/>
        <v>03-03-2025_19</v>
      </c>
    </row>
    <row r="1486" spans="1:11" x14ac:dyDescent="0.3">
      <c r="A1486" s="3">
        <v>45719</v>
      </c>
      <c r="B1486" s="6">
        <v>0.83333333333333337</v>
      </c>
      <c r="C1486" s="2">
        <v>7.7409999999999997</v>
      </c>
      <c r="D1486" s="2">
        <v>9.952</v>
      </c>
      <c r="E1486" s="2">
        <v>12.831</v>
      </c>
      <c r="F1486" s="2">
        <v>11.909000000000001</v>
      </c>
      <c r="G1486" s="2">
        <f>YEAR(CONSUMO_UP[[#This Row],[Fecha]])</f>
        <v>2025</v>
      </c>
      <c r="H1486" s="2">
        <f>MONTH(CONSUMO_UP[[#This Row],[Fecha]])</f>
        <v>3</v>
      </c>
      <c r="I1486" s="12" t="str">
        <f>TEXT(DATE(CONSUMO_UP[[#This Row],[anio]], CONSUMO_UP[[#This Row],[mes]], CONSUMO_UP[[#This Row],[dia]]), "mmmm")</f>
        <v>March</v>
      </c>
      <c r="J1486" s="2">
        <f>DAY(CONSUMO_UP[[#This Row],[Fecha]])</f>
        <v>3</v>
      </c>
      <c r="K1486" s="12" t="str">
        <f t="shared" si="23"/>
        <v>03-03-2025_20</v>
      </c>
    </row>
    <row r="1487" spans="1:11" x14ac:dyDescent="0.3">
      <c r="A1487" s="3">
        <v>45719</v>
      </c>
      <c r="B1487" s="6">
        <v>0.875</v>
      </c>
      <c r="C1487" s="2">
        <v>7.7009999999999996</v>
      </c>
      <c r="D1487" s="2">
        <v>9.89</v>
      </c>
      <c r="E1487" s="2">
        <v>12.782</v>
      </c>
      <c r="F1487" s="2">
        <v>11.827999999999999</v>
      </c>
      <c r="G1487" s="2">
        <f>YEAR(CONSUMO_UP[[#This Row],[Fecha]])</f>
        <v>2025</v>
      </c>
      <c r="H1487" s="2">
        <f>MONTH(CONSUMO_UP[[#This Row],[Fecha]])</f>
        <v>3</v>
      </c>
      <c r="I1487" s="12" t="str">
        <f>TEXT(DATE(CONSUMO_UP[[#This Row],[anio]], CONSUMO_UP[[#This Row],[mes]], CONSUMO_UP[[#This Row],[dia]]), "mmmm")</f>
        <v>March</v>
      </c>
      <c r="J1487" s="2">
        <f>DAY(CONSUMO_UP[[#This Row],[Fecha]])</f>
        <v>3</v>
      </c>
      <c r="K1487" s="12" t="str">
        <f t="shared" si="23"/>
        <v>03-03-2025_21</v>
      </c>
    </row>
    <row r="1488" spans="1:11" x14ac:dyDescent="0.3">
      <c r="A1488" s="3">
        <v>45719</v>
      </c>
      <c r="B1488" s="6">
        <v>0.91666666666666663</v>
      </c>
      <c r="C1488" s="2">
        <v>7.6909999999999998</v>
      </c>
      <c r="D1488" s="2">
        <v>9.8780000000000001</v>
      </c>
      <c r="E1488" s="2">
        <v>12.794</v>
      </c>
      <c r="F1488" s="2">
        <v>11.816000000000001</v>
      </c>
      <c r="G1488" s="2">
        <f>YEAR(CONSUMO_UP[[#This Row],[Fecha]])</f>
        <v>2025</v>
      </c>
      <c r="H1488" s="2">
        <f>MONTH(CONSUMO_UP[[#This Row],[Fecha]])</f>
        <v>3</v>
      </c>
      <c r="I1488" s="12" t="str">
        <f>TEXT(DATE(CONSUMO_UP[[#This Row],[anio]], CONSUMO_UP[[#This Row],[mes]], CONSUMO_UP[[#This Row],[dia]]), "mmmm")</f>
        <v>March</v>
      </c>
      <c r="J1488" s="2">
        <f>DAY(CONSUMO_UP[[#This Row],[Fecha]])</f>
        <v>3</v>
      </c>
      <c r="K1488" s="12" t="str">
        <f t="shared" si="23"/>
        <v>03-03-2025_22</v>
      </c>
    </row>
    <row r="1489" spans="1:11" x14ac:dyDescent="0.3">
      <c r="A1489" s="3">
        <v>45719</v>
      </c>
      <c r="B1489" s="6">
        <v>0.95833333333333337</v>
      </c>
      <c r="C1489" s="2">
        <v>7.7380000000000004</v>
      </c>
      <c r="D1489" s="2">
        <v>9.9770000000000003</v>
      </c>
      <c r="E1489" s="2">
        <v>12.888</v>
      </c>
      <c r="F1489" s="2">
        <v>11.909000000000001</v>
      </c>
      <c r="G1489" s="2">
        <f>YEAR(CONSUMO_UP[[#This Row],[Fecha]])</f>
        <v>2025</v>
      </c>
      <c r="H1489" s="2">
        <f>MONTH(CONSUMO_UP[[#This Row],[Fecha]])</f>
        <v>3</v>
      </c>
      <c r="I1489" s="12" t="str">
        <f>TEXT(DATE(CONSUMO_UP[[#This Row],[anio]], CONSUMO_UP[[#This Row],[mes]], CONSUMO_UP[[#This Row],[dia]]), "mmmm")</f>
        <v>March</v>
      </c>
      <c r="J1489" s="2">
        <f>DAY(CONSUMO_UP[[#This Row],[Fecha]])</f>
        <v>3</v>
      </c>
      <c r="K1489" s="12" t="str">
        <f t="shared" si="23"/>
        <v>03-03-2025_23</v>
      </c>
    </row>
    <row r="1490" spans="1:11" x14ac:dyDescent="0.3">
      <c r="A1490" s="3">
        <v>45720</v>
      </c>
      <c r="B1490" s="6">
        <v>0</v>
      </c>
      <c r="C1490" s="2">
        <v>7.7850000000000001</v>
      </c>
      <c r="D1490" s="2">
        <v>10.032</v>
      </c>
      <c r="E1490" s="2">
        <v>12.944000000000001</v>
      </c>
      <c r="F1490" s="2">
        <v>11.965</v>
      </c>
      <c r="G1490" s="2">
        <f>YEAR(CONSUMO_UP[[#This Row],[Fecha]])</f>
        <v>2025</v>
      </c>
      <c r="H1490" s="2">
        <f>MONTH(CONSUMO_UP[[#This Row],[Fecha]])</f>
        <v>3</v>
      </c>
      <c r="I1490" s="12" t="str">
        <f>TEXT(DATE(CONSUMO_UP[[#This Row],[anio]], CONSUMO_UP[[#This Row],[mes]], CONSUMO_UP[[#This Row],[dia]]), "mmmm")</f>
        <v>March</v>
      </c>
      <c r="J1490" s="2">
        <f>DAY(CONSUMO_UP[[#This Row],[Fecha]])</f>
        <v>4</v>
      </c>
      <c r="K1490" s="12" t="str">
        <f t="shared" si="23"/>
        <v>04-03-2025_00</v>
      </c>
    </row>
    <row r="1491" spans="1:11" x14ac:dyDescent="0.3">
      <c r="A1491" s="3">
        <v>45720</v>
      </c>
      <c r="B1491" s="6">
        <v>4.1666666666666664E-2</v>
      </c>
      <c r="C1491" s="2">
        <v>7.806</v>
      </c>
      <c r="D1491" s="2">
        <v>10.058</v>
      </c>
      <c r="E1491" s="2">
        <v>12.95</v>
      </c>
      <c r="F1491" s="2">
        <v>11.972</v>
      </c>
      <c r="G1491" s="2">
        <f>YEAR(CONSUMO_UP[[#This Row],[Fecha]])</f>
        <v>2025</v>
      </c>
      <c r="H1491" s="2">
        <f>MONTH(CONSUMO_UP[[#This Row],[Fecha]])</f>
        <v>3</v>
      </c>
      <c r="I1491" s="12" t="str">
        <f>TEXT(DATE(CONSUMO_UP[[#This Row],[anio]], CONSUMO_UP[[#This Row],[mes]], CONSUMO_UP[[#This Row],[dia]]), "mmmm")</f>
        <v>March</v>
      </c>
      <c r="J1491" s="2">
        <f>DAY(CONSUMO_UP[[#This Row],[Fecha]])</f>
        <v>4</v>
      </c>
      <c r="K1491" s="12" t="str">
        <f t="shared" si="23"/>
        <v>04-03-2025_01</v>
      </c>
    </row>
    <row r="1492" spans="1:11" x14ac:dyDescent="0.3">
      <c r="A1492" s="3">
        <v>45720</v>
      </c>
      <c r="B1492" s="6">
        <v>8.3333333333333329E-2</v>
      </c>
      <c r="C1492" s="2">
        <v>7.8319999999999999</v>
      </c>
      <c r="D1492" s="2">
        <v>10.113</v>
      </c>
      <c r="E1492" s="2">
        <v>12.983000000000001</v>
      </c>
      <c r="F1492" s="2">
        <v>12.021000000000001</v>
      </c>
      <c r="G1492" s="2">
        <f>YEAR(CONSUMO_UP[[#This Row],[Fecha]])</f>
        <v>2025</v>
      </c>
      <c r="H1492" s="2">
        <f>MONTH(CONSUMO_UP[[#This Row],[Fecha]])</f>
        <v>3</v>
      </c>
      <c r="I1492" s="12" t="str">
        <f>TEXT(DATE(CONSUMO_UP[[#This Row],[anio]], CONSUMO_UP[[#This Row],[mes]], CONSUMO_UP[[#This Row],[dia]]), "mmmm")</f>
        <v>March</v>
      </c>
      <c r="J1492" s="2">
        <f>DAY(CONSUMO_UP[[#This Row],[Fecha]])</f>
        <v>4</v>
      </c>
      <c r="K1492" s="12" t="str">
        <f t="shared" si="23"/>
        <v>04-03-2025_02</v>
      </c>
    </row>
    <row r="1493" spans="1:11" x14ac:dyDescent="0.3">
      <c r="A1493" s="3">
        <v>45720</v>
      </c>
      <c r="B1493" s="6">
        <v>0.125</v>
      </c>
      <c r="C1493" s="2">
        <v>7.782</v>
      </c>
      <c r="D1493" s="2">
        <v>10.113</v>
      </c>
      <c r="E1493" s="2">
        <v>12.968999999999999</v>
      </c>
      <c r="F1493" s="2">
        <v>12.012</v>
      </c>
      <c r="G1493" s="2">
        <f>YEAR(CONSUMO_UP[[#This Row],[Fecha]])</f>
        <v>2025</v>
      </c>
      <c r="H1493" s="2">
        <f>MONTH(CONSUMO_UP[[#This Row],[Fecha]])</f>
        <v>3</v>
      </c>
      <c r="I1493" s="12" t="str">
        <f>TEXT(DATE(CONSUMO_UP[[#This Row],[anio]], CONSUMO_UP[[#This Row],[mes]], CONSUMO_UP[[#This Row],[dia]]), "mmmm")</f>
        <v>March</v>
      </c>
      <c r="J1493" s="2">
        <f>DAY(CONSUMO_UP[[#This Row],[Fecha]])</f>
        <v>4</v>
      </c>
      <c r="K1493" s="12" t="str">
        <f t="shared" si="23"/>
        <v>04-03-2025_03</v>
      </c>
    </row>
    <row r="1494" spans="1:11" x14ac:dyDescent="0.3">
      <c r="A1494" s="3">
        <v>45720</v>
      </c>
      <c r="B1494" s="6">
        <v>0.16666666666666666</v>
      </c>
      <c r="C1494" s="2">
        <v>7.7930000000000001</v>
      </c>
      <c r="D1494" s="2">
        <v>10.137</v>
      </c>
      <c r="E1494" s="2">
        <v>12.968999999999999</v>
      </c>
      <c r="F1494" s="2">
        <v>12.018000000000001</v>
      </c>
      <c r="G1494" s="2">
        <f>YEAR(CONSUMO_UP[[#This Row],[Fecha]])</f>
        <v>2025</v>
      </c>
      <c r="H1494" s="2">
        <f>MONTH(CONSUMO_UP[[#This Row],[Fecha]])</f>
        <v>3</v>
      </c>
      <c r="I1494" s="12" t="str">
        <f>TEXT(DATE(CONSUMO_UP[[#This Row],[anio]], CONSUMO_UP[[#This Row],[mes]], CONSUMO_UP[[#This Row],[dia]]), "mmmm")</f>
        <v>March</v>
      </c>
      <c r="J1494" s="2">
        <f>DAY(CONSUMO_UP[[#This Row],[Fecha]])</f>
        <v>4</v>
      </c>
      <c r="K1494" s="12" t="str">
        <f t="shared" si="23"/>
        <v>04-03-2025_04</v>
      </c>
    </row>
    <row r="1495" spans="1:11" x14ac:dyDescent="0.3">
      <c r="A1495" s="3">
        <v>45720</v>
      </c>
      <c r="B1495" s="6">
        <v>0.20833333333333334</v>
      </c>
      <c r="C1495" s="2">
        <v>7.76</v>
      </c>
      <c r="D1495" s="2">
        <v>10.097</v>
      </c>
      <c r="E1495" s="2">
        <v>12.917</v>
      </c>
      <c r="F1495" s="2">
        <v>11.974</v>
      </c>
      <c r="G1495" s="2">
        <f>YEAR(CONSUMO_UP[[#This Row],[Fecha]])</f>
        <v>2025</v>
      </c>
      <c r="H1495" s="2">
        <f>MONTH(CONSUMO_UP[[#This Row],[Fecha]])</f>
        <v>3</v>
      </c>
      <c r="I1495" s="12" t="str">
        <f>TEXT(DATE(CONSUMO_UP[[#This Row],[anio]], CONSUMO_UP[[#This Row],[mes]], CONSUMO_UP[[#This Row],[dia]]), "mmmm")</f>
        <v>March</v>
      </c>
      <c r="J1495" s="2">
        <f>DAY(CONSUMO_UP[[#This Row],[Fecha]])</f>
        <v>4</v>
      </c>
      <c r="K1495" s="12" t="str">
        <f t="shared" si="23"/>
        <v>04-03-2025_05</v>
      </c>
    </row>
    <row r="1496" spans="1:11" x14ac:dyDescent="0.3">
      <c r="A1496" s="3">
        <v>45720</v>
      </c>
      <c r="B1496" s="6">
        <v>0.25</v>
      </c>
      <c r="C1496" s="2">
        <v>4.8949999999999996</v>
      </c>
      <c r="D1496" s="2">
        <v>6.4459999999999997</v>
      </c>
      <c r="E1496" s="2">
        <v>8.3179999999999996</v>
      </c>
      <c r="F1496" s="2">
        <v>7.5140000000000002</v>
      </c>
      <c r="G1496" s="2">
        <f>YEAR(CONSUMO_UP[[#This Row],[Fecha]])</f>
        <v>2025</v>
      </c>
      <c r="H1496" s="2">
        <f>MONTH(CONSUMO_UP[[#This Row],[Fecha]])</f>
        <v>3</v>
      </c>
      <c r="I1496" s="12" t="str">
        <f>TEXT(DATE(CONSUMO_UP[[#This Row],[anio]], CONSUMO_UP[[#This Row],[mes]], CONSUMO_UP[[#This Row],[dia]]), "mmmm")</f>
        <v>March</v>
      </c>
      <c r="J1496" s="2">
        <f>DAY(CONSUMO_UP[[#This Row],[Fecha]])</f>
        <v>4</v>
      </c>
      <c r="K1496" s="12" t="str">
        <f t="shared" si="23"/>
        <v>04-03-2025_06</v>
      </c>
    </row>
    <row r="1497" spans="1:11" x14ac:dyDescent="0.3">
      <c r="A1497" s="3">
        <v>45720</v>
      </c>
      <c r="B1497" s="6">
        <v>0.29166666666666669</v>
      </c>
      <c r="C1497" s="2">
        <v>0</v>
      </c>
      <c r="D1497" s="2">
        <v>0</v>
      </c>
      <c r="E1497" s="2">
        <v>0</v>
      </c>
      <c r="F1497" s="2">
        <v>0</v>
      </c>
      <c r="G1497" s="2">
        <f>YEAR(CONSUMO_UP[[#This Row],[Fecha]])</f>
        <v>2025</v>
      </c>
      <c r="H1497" s="2">
        <f>MONTH(CONSUMO_UP[[#This Row],[Fecha]])</f>
        <v>3</v>
      </c>
      <c r="I1497" s="12" t="str">
        <f>TEXT(DATE(CONSUMO_UP[[#This Row],[anio]], CONSUMO_UP[[#This Row],[mes]], CONSUMO_UP[[#This Row],[dia]]), "mmmm")</f>
        <v>March</v>
      </c>
      <c r="J1497" s="2">
        <f>DAY(CONSUMO_UP[[#This Row],[Fecha]])</f>
        <v>4</v>
      </c>
      <c r="K1497" s="12" t="str">
        <f t="shared" si="23"/>
        <v>04-03-2025_07</v>
      </c>
    </row>
    <row r="1498" spans="1:11" x14ac:dyDescent="0.3">
      <c r="A1498" s="3">
        <v>45720</v>
      </c>
      <c r="B1498" s="6">
        <v>0.33333333333333331</v>
      </c>
      <c r="C1498" s="2">
        <v>0</v>
      </c>
      <c r="D1498" s="2">
        <v>0</v>
      </c>
      <c r="E1498" s="2">
        <v>0</v>
      </c>
      <c r="F1498" s="2">
        <v>0</v>
      </c>
      <c r="G1498" s="2">
        <f>YEAR(CONSUMO_UP[[#This Row],[Fecha]])</f>
        <v>2025</v>
      </c>
      <c r="H1498" s="2">
        <f>MONTH(CONSUMO_UP[[#This Row],[Fecha]])</f>
        <v>3</v>
      </c>
      <c r="I1498" s="12" t="str">
        <f>TEXT(DATE(CONSUMO_UP[[#This Row],[anio]], CONSUMO_UP[[#This Row],[mes]], CONSUMO_UP[[#This Row],[dia]]), "mmmm")</f>
        <v>March</v>
      </c>
      <c r="J1498" s="2">
        <f>DAY(CONSUMO_UP[[#This Row],[Fecha]])</f>
        <v>4</v>
      </c>
      <c r="K1498" s="12" t="str">
        <f t="shared" si="23"/>
        <v>04-03-2025_08</v>
      </c>
    </row>
    <row r="1499" spans="1:11" x14ac:dyDescent="0.3">
      <c r="A1499" s="3">
        <v>45720</v>
      </c>
      <c r="B1499" s="6">
        <v>0.375</v>
      </c>
      <c r="C1499" s="2">
        <v>0</v>
      </c>
      <c r="D1499" s="2">
        <v>0</v>
      </c>
      <c r="E1499" s="2">
        <v>0</v>
      </c>
      <c r="F1499" s="2">
        <v>0</v>
      </c>
      <c r="G1499" s="2">
        <f>YEAR(CONSUMO_UP[[#This Row],[Fecha]])</f>
        <v>2025</v>
      </c>
      <c r="H1499" s="2">
        <f>MONTH(CONSUMO_UP[[#This Row],[Fecha]])</f>
        <v>3</v>
      </c>
      <c r="I1499" s="12" t="str">
        <f>TEXT(DATE(CONSUMO_UP[[#This Row],[anio]], CONSUMO_UP[[#This Row],[mes]], CONSUMO_UP[[#This Row],[dia]]), "mmmm")</f>
        <v>March</v>
      </c>
      <c r="J1499" s="2">
        <f>DAY(CONSUMO_UP[[#This Row],[Fecha]])</f>
        <v>4</v>
      </c>
      <c r="K1499" s="12" t="str">
        <f t="shared" si="23"/>
        <v>04-03-2025_09</v>
      </c>
    </row>
    <row r="1500" spans="1:11" x14ac:dyDescent="0.3">
      <c r="A1500" s="3">
        <v>45720</v>
      </c>
      <c r="B1500" s="6">
        <v>0.41666666666666669</v>
      </c>
      <c r="C1500" s="2">
        <v>0</v>
      </c>
      <c r="D1500" s="2">
        <v>0</v>
      </c>
      <c r="E1500" s="2">
        <v>0</v>
      </c>
      <c r="F1500" s="2">
        <v>0</v>
      </c>
      <c r="G1500" s="2">
        <f>YEAR(CONSUMO_UP[[#This Row],[Fecha]])</f>
        <v>2025</v>
      </c>
      <c r="H1500" s="2">
        <f>MONTH(CONSUMO_UP[[#This Row],[Fecha]])</f>
        <v>3</v>
      </c>
      <c r="I1500" s="12" t="str">
        <f>TEXT(DATE(CONSUMO_UP[[#This Row],[anio]], CONSUMO_UP[[#This Row],[mes]], CONSUMO_UP[[#This Row],[dia]]), "mmmm")</f>
        <v>March</v>
      </c>
      <c r="J1500" s="2">
        <f>DAY(CONSUMO_UP[[#This Row],[Fecha]])</f>
        <v>4</v>
      </c>
      <c r="K1500" s="12" t="str">
        <f t="shared" si="23"/>
        <v>04-03-2025_10</v>
      </c>
    </row>
    <row r="1501" spans="1:11" x14ac:dyDescent="0.3">
      <c r="A1501" s="3">
        <v>45720</v>
      </c>
      <c r="B1501" s="6">
        <v>0.45833333333333331</v>
      </c>
      <c r="C1501" s="2">
        <v>0</v>
      </c>
      <c r="D1501" s="2">
        <v>0</v>
      </c>
      <c r="E1501" s="2">
        <v>0</v>
      </c>
      <c r="F1501" s="2">
        <v>0</v>
      </c>
      <c r="G1501" s="2">
        <f>YEAR(CONSUMO_UP[[#This Row],[Fecha]])</f>
        <v>2025</v>
      </c>
      <c r="H1501" s="2">
        <f>MONTH(CONSUMO_UP[[#This Row],[Fecha]])</f>
        <v>3</v>
      </c>
      <c r="I1501" s="12" t="str">
        <f>TEXT(DATE(CONSUMO_UP[[#This Row],[anio]], CONSUMO_UP[[#This Row],[mes]], CONSUMO_UP[[#This Row],[dia]]), "mmmm")</f>
        <v>March</v>
      </c>
      <c r="J1501" s="2">
        <f>DAY(CONSUMO_UP[[#This Row],[Fecha]])</f>
        <v>4</v>
      </c>
      <c r="K1501" s="12" t="str">
        <f t="shared" si="23"/>
        <v>04-03-2025_11</v>
      </c>
    </row>
    <row r="1502" spans="1:11" x14ac:dyDescent="0.3">
      <c r="A1502" s="3">
        <v>45720</v>
      </c>
      <c r="B1502" s="6">
        <v>0.5</v>
      </c>
      <c r="C1502" s="2">
        <v>0</v>
      </c>
      <c r="D1502" s="2">
        <v>0</v>
      </c>
      <c r="E1502" s="2">
        <v>0</v>
      </c>
      <c r="F1502" s="2">
        <v>0</v>
      </c>
      <c r="G1502" s="2">
        <f>YEAR(CONSUMO_UP[[#This Row],[Fecha]])</f>
        <v>2025</v>
      </c>
      <c r="H1502" s="2">
        <f>MONTH(CONSUMO_UP[[#This Row],[Fecha]])</f>
        <v>3</v>
      </c>
      <c r="I1502" s="12" t="str">
        <f>TEXT(DATE(CONSUMO_UP[[#This Row],[anio]], CONSUMO_UP[[#This Row],[mes]], CONSUMO_UP[[#This Row],[dia]]), "mmmm")</f>
        <v>March</v>
      </c>
      <c r="J1502" s="2">
        <f>DAY(CONSUMO_UP[[#This Row],[Fecha]])</f>
        <v>4</v>
      </c>
      <c r="K1502" s="12" t="str">
        <f t="shared" si="23"/>
        <v>04-03-2025_12</v>
      </c>
    </row>
    <row r="1503" spans="1:11" x14ac:dyDescent="0.3">
      <c r="A1503" s="3">
        <v>45720</v>
      </c>
      <c r="B1503" s="6">
        <v>0.54166666666666663</v>
      </c>
      <c r="C1503" s="2">
        <v>0</v>
      </c>
      <c r="D1503" s="2">
        <v>0</v>
      </c>
      <c r="E1503" s="2">
        <v>0</v>
      </c>
      <c r="F1503" s="2">
        <v>0</v>
      </c>
      <c r="G1503" s="2">
        <f>YEAR(CONSUMO_UP[[#This Row],[Fecha]])</f>
        <v>2025</v>
      </c>
      <c r="H1503" s="2">
        <f>MONTH(CONSUMO_UP[[#This Row],[Fecha]])</f>
        <v>3</v>
      </c>
      <c r="I1503" s="12" t="str">
        <f>TEXT(DATE(CONSUMO_UP[[#This Row],[anio]], CONSUMO_UP[[#This Row],[mes]], CONSUMO_UP[[#This Row],[dia]]), "mmmm")</f>
        <v>March</v>
      </c>
      <c r="J1503" s="2">
        <f>DAY(CONSUMO_UP[[#This Row],[Fecha]])</f>
        <v>4</v>
      </c>
      <c r="K1503" s="12" t="str">
        <f t="shared" si="23"/>
        <v>04-03-2025_13</v>
      </c>
    </row>
    <row r="1504" spans="1:11" x14ac:dyDescent="0.3">
      <c r="A1504" s="3">
        <v>45720</v>
      </c>
      <c r="B1504" s="6">
        <v>0.58333333333333337</v>
      </c>
      <c r="C1504" s="2">
        <v>0</v>
      </c>
      <c r="D1504" s="2">
        <v>0</v>
      </c>
      <c r="E1504" s="2">
        <v>0</v>
      </c>
      <c r="F1504" s="2">
        <v>0</v>
      </c>
      <c r="G1504" s="2">
        <f>YEAR(CONSUMO_UP[[#This Row],[Fecha]])</f>
        <v>2025</v>
      </c>
      <c r="H1504" s="2">
        <f>MONTH(CONSUMO_UP[[#This Row],[Fecha]])</f>
        <v>3</v>
      </c>
      <c r="I1504" s="12" t="str">
        <f>TEXT(DATE(CONSUMO_UP[[#This Row],[anio]], CONSUMO_UP[[#This Row],[mes]], CONSUMO_UP[[#This Row],[dia]]), "mmmm")</f>
        <v>March</v>
      </c>
      <c r="J1504" s="2">
        <f>DAY(CONSUMO_UP[[#This Row],[Fecha]])</f>
        <v>4</v>
      </c>
      <c r="K1504" s="12" t="str">
        <f t="shared" si="23"/>
        <v>04-03-2025_14</v>
      </c>
    </row>
    <row r="1505" spans="1:11" x14ac:dyDescent="0.3">
      <c r="A1505" s="3">
        <v>45720</v>
      </c>
      <c r="B1505" s="6">
        <v>0.625</v>
      </c>
      <c r="C1505" s="2">
        <v>0</v>
      </c>
      <c r="D1505" s="2">
        <v>0</v>
      </c>
      <c r="E1505" s="2">
        <v>0</v>
      </c>
      <c r="F1505" s="2">
        <v>0</v>
      </c>
      <c r="G1505" s="2">
        <f>YEAR(CONSUMO_UP[[#This Row],[Fecha]])</f>
        <v>2025</v>
      </c>
      <c r="H1505" s="2">
        <f>MONTH(CONSUMO_UP[[#This Row],[Fecha]])</f>
        <v>3</v>
      </c>
      <c r="I1505" s="12" t="str">
        <f>TEXT(DATE(CONSUMO_UP[[#This Row],[anio]], CONSUMO_UP[[#This Row],[mes]], CONSUMO_UP[[#This Row],[dia]]), "mmmm")</f>
        <v>March</v>
      </c>
      <c r="J1505" s="2">
        <f>DAY(CONSUMO_UP[[#This Row],[Fecha]])</f>
        <v>4</v>
      </c>
      <c r="K1505" s="12" t="str">
        <f t="shared" si="23"/>
        <v>04-03-2025_15</v>
      </c>
    </row>
    <row r="1506" spans="1:11" x14ac:dyDescent="0.3">
      <c r="A1506" s="3">
        <v>45720</v>
      </c>
      <c r="B1506" s="6">
        <v>0.66666666666666663</v>
      </c>
      <c r="C1506" s="2">
        <v>0</v>
      </c>
      <c r="D1506" s="2">
        <v>0</v>
      </c>
      <c r="E1506" s="2">
        <v>0</v>
      </c>
      <c r="F1506" s="2">
        <v>0</v>
      </c>
      <c r="G1506" s="2">
        <f>YEAR(CONSUMO_UP[[#This Row],[Fecha]])</f>
        <v>2025</v>
      </c>
      <c r="H1506" s="2">
        <f>MONTH(CONSUMO_UP[[#This Row],[Fecha]])</f>
        <v>3</v>
      </c>
      <c r="I1506" s="12" t="str">
        <f>TEXT(DATE(CONSUMO_UP[[#This Row],[anio]], CONSUMO_UP[[#This Row],[mes]], CONSUMO_UP[[#This Row],[dia]]), "mmmm")</f>
        <v>March</v>
      </c>
      <c r="J1506" s="2">
        <f>DAY(CONSUMO_UP[[#This Row],[Fecha]])</f>
        <v>4</v>
      </c>
      <c r="K1506" s="12" t="str">
        <f t="shared" si="23"/>
        <v>04-03-2025_16</v>
      </c>
    </row>
    <row r="1507" spans="1:11" x14ac:dyDescent="0.3">
      <c r="A1507" s="3">
        <v>45720</v>
      </c>
      <c r="B1507" s="6">
        <v>0.70833333333333337</v>
      </c>
      <c r="C1507" s="2">
        <v>0</v>
      </c>
      <c r="D1507" s="2">
        <v>0</v>
      </c>
      <c r="E1507" s="2">
        <v>0</v>
      </c>
      <c r="F1507" s="2">
        <v>0</v>
      </c>
      <c r="G1507" s="2">
        <f>YEAR(CONSUMO_UP[[#This Row],[Fecha]])</f>
        <v>2025</v>
      </c>
      <c r="H1507" s="2">
        <f>MONTH(CONSUMO_UP[[#This Row],[Fecha]])</f>
        <v>3</v>
      </c>
      <c r="I1507" s="12" t="str">
        <f>TEXT(DATE(CONSUMO_UP[[#This Row],[anio]], CONSUMO_UP[[#This Row],[mes]], CONSUMO_UP[[#This Row],[dia]]), "mmmm")</f>
        <v>March</v>
      </c>
      <c r="J1507" s="2">
        <f>DAY(CONSUMO_UP[[#This Row],[Fecha]])</f>
        <v>4</v>
      </c>
      <c r="K1507" s="12" t="str">
        <f t="shared" si="23"/>
        <v>04-03-2025_17</v>
      </c>
    </row>
    <row r="1508" spans="1:11" x14ac:dyDescent="0.3">
      <c r="A1508" s="3">
        <v>45720</v>
      </c>
      <c r="B1508" s="6">
        <v>0.75</v>
      </c>
      <c r="C1508" s="2">
        <v>3.262</v>
      </c>
      <c r="D1508" s="2">
        <v>3.65</v>
      </c>
      <c r="E1508" s="2">
        <v>3.4329999999999998</v>
      </c>
      <c r="F1508" s="2">
        <v>3.2909999999999999</v>
      </c>
      <c r="G1508" s="2">
        <f>YEAR(CONSUMO_UP[[#This Row],[Fecha]])</f>
        <v>2025</v>
      </c>
      <c r="H1508" s="2">
        <f>MONTH(CONSUMO_UP[[#This Row],[Fecha]])</f>
        <v>3</v>
      </c>
      <c r="I1508" s="12" t="str">
        <f>TEXT(DATE(CONSUMO_UP[[#This Row],[anio]], CONSUMO_UP[[#This Row],[mes]], CONSUMO_UP[[#This Row],[dia]]), "mmmm")</f>
        <v>March</v>
      </c>
      <c r="J1508" s="2">
        <f>DAY(CONSUMO_UP[[#This Row],[Fecha]])</f>
        <v>4</v>
      </c>
      <c r="K1508" s="12" t="str">
        <f t="shared" si="23"/>
        <v>04-03-2025_18</v>
      </c>
    </row>
    <row r="1509" spans="1:11" x14ac:dyDescent="0.3">
      <c r="A1509" s="3">
        <v>45720</v>
      </c>
      <c r="B1509" s="6">
        <v>0.79166666666666663</v>
      </c>
      <c r="C1509" s="2">
        <v>7.8789999999999996</v>
      </c>
      <c r="D1509" s="2">
        <v>10.366</v>
      </c>
      <c r="E1509" s="2">
        <v>12.497</v>
      </c>
      <c r="F1509" s="2">
        <v>11.798</v>
      </c>
      <c r="G1509" s="2">
        <f>YEAR(CONSUMO_UP[[#This Row],[Fecha]])</f>
        <v>2025</v>
      </c>
      <c r="H1509" s="2">
        <f>MONTH(CONSUMO_UP[[#This Row],[Fecha]])</f>
        <v>3</v>
      </c>
      <c r="I1509" s="12" t="str">
        <f>TEXT(DATE(CONSUMO_UP[[#This Row],[anio]], CONSUMO_UP[[#This Row],[mes]], CONSUMO_UP[[#This Row],[dia]]), "mmmm")</f>
        <v>March</v>
      </c>
      <c r="J1509" s="2">
        <f>DAY(CONSUMO_UP[[#This Row],[Fecha]])</f>
        <v>4</v>
      </c>
      <c r="K1509" s="12" t="str">
        <f t="shared" si="23"/>
        <v>04-03-2025_19</v>
      </c>
    </row>
    <row r="1510" spans="1:11" x14ac:dyDescent="0.3">
      <c r="A1510" s="3">
        <v>45720</v>
      </c>
      <c r="B1510" s="6">
        <v>0.83333333333333337</v>
      </c>
      <c r="C1510" s="2">
        <v>7.6840000000000002</v>
      </c>
      <c r="D1510" s="2">
        <v>9.93</v>
      </c>
      <c r="E1510" s="2">
        <v>12.814</v>
      </c>
      <c r="F1510" s="2">
        <v>11.874000000000001</v>
      </c>
      <c r="G1510" s="2">
        <f>YEAR(CONSUMO_UP[[#This Row],[Fecha]])</f>
        <v>2025</v>
      </c>
      <c r="H1510" s="2">
        <f>MONTH(CONSUMO_UP[[#This Row],[Fecha]])</f>
        <v>3</v>
      </c>
      <c r="I1510" s="12" t="str">
        <f>TEXT(DATE(CONSUMO_UP[[#This Row],[anio]], CONSUMO_UP[[#This Row],[mes]], CONSUMO_UP[[#This Row],[dia]]), "mmmm")</f>
        <v>March</v>
      </c>
      <c r="J1510" s="2">
        <f>DAY(CONSUMO_UP[[#This Row],[Fecha]])</f>
        <v>4</v>
      </c>
      <c r="K1510" s="12" t="str">
        <f t="shared" si="23"/>
        <v>04-03-2025_20</v>
      </c>
    </row>
    <row r="1511" spans="1:11" x14ac:dyDescent="0.3">
      <c r="A1511" s="3">
        <v>45720</v>
      </c>
      <c r="B1511" s="6">
        <v>0.875</v>
      </c>
      <c r="C1511" s="2">
        <v>7.6740000000000004</v>
      </c>
      <c r="D1511" s="2">
        <v>9.859</v>
      </c>
      <c r="E1511" s="2">
        <v>12.741</v>
      </c>
      <c r="F1511" s="2">
        <v>11.769</v>
      </c>
      <c r="G1511" s="2">
        <f>YEAR(CONSUMO_UP[[#This Row],[Fecha]])</f>
        <v>2025</v>
      </c>
      <c r="H1511" s="2">
        <f>MONTH(CONSUMO_UP[[#This Row],[Fecha]])</f>
        <v>3</v>
      </c>
      <c r="I1511" s="12" t="str">
        <f>TEXT(DATE(CONSUMO_UP[[#This Row],[anio]], CONSUMO_UP[[#This Row],[mes]], CONSUMO_UP[[#This Row],[dia]]), "mmmm")</f>
        <v>March</v>
      </c>
      <c r="J1511" s="2">
        <f>DAY(CONSUMO_UP[[#This Row],[Fecha]])</f>
        <v>4</v>
      </c>
      <c r="K1511" s="12" t="str">
        <f t="shared" si="23"/>
        <v>04-03-2025_21</v>
      </c>
    </row>
    <row r="1512" spans="1:11" x14ac:dyDescent="0.3">
      <c r="A1512" s="3">
        <v>45720</v>
      </c>
      <c r="B1512" s="6">
        <v>0.91666666666666663</v>
      </c>
      <c r="C1512" s="2">
        <v>7.67</v>
      </c>
      <c r="D1512" s="2">
        <v>9.8490000000000002</v>
      </c>
      <c r="E1512" s="2">
        <v>12.772</v>
      </c>
      <c r="F1512" s="2">
        <v>11.773</v>
      </c>
      <c r="G1512" s="2">
        <f>YEAR(CONSUMO_UP[[#This Row],[Fecha]])</f>
        <v>2025</v>
      </c>
      <c r="H1512" s="2">
        <f>MONTH(CONSUMO_UP[[#This Row],[Fecha]])</f>
        <v>3</v>
      </c>
      <c r="I1512" s="12" t="str">
        <f>TEXT(DATE(CONSUMO_UP[[#This Row],[anio]], CONSUMO_UP[[#This Row],[mes]], CONSUMO_UP[[#This Row],[dia]]), "mmmm")</f>
        <v>March</v>
      </c>
      <c r="J1512" s="2">
        <f>DAY(CONSUMO_UP[[#This Row],[Fecha]])</f>
        <v>4</v>
      </c>
      <c r="K1512" s="12" t="str">
        <f t="shared" si="23"/>
        <v>04-03-2025_22</v>
      </c>
    </row>
    <row r="1513" spans="1:11" x14ac:dyDescent="0.3">
      <c r="A1513" s="3">
        <v>45720</v>
      </c>
      <c r="B1513" s="6">
        <v>0.95833333333333337</v>
      </c>
      <c r="C1513" s="2">
        <v>7.6870000000000003</v>
      </c>
      <c r="D1513" s="2">
        <v>9.9320000000000004</v>
      </c>
      <c r="E1513" s="2">
        <v>12.851000000000001</v>
      </c>
      <c r="F1513" s="2">
        <v>11.861000000000001</v>
      </c>
      <c r="G1513" s="2">
        <f>YEAR(CONSUMO_UP[[#This Row],[Fecha]])</f>
        <v>2025</v>
      </c>
      <c r="H1513" s="2">
        <f>MONTH(CONSUMO_UP[[#This Row],[Fecha]])</f>
        <v>3</v>
      </c>
      <c r="I1513" s="12" t="str">
        <f>TEXT(DATE(CONSUMO_UP[[#This Row],[anio]], CONSUMO_UP[[#This Row],[mes]], CONSUMO_UP[[#This Row],[dia]]), "mmmm")</f>
        <v>March</v>
      </c>
      <c r="J1513" s="2">
        <f>DAY(CONSUMO_UP[[#This Row],[Fecha]])</f>
        <v>4</v>
      </c>
      <c r="K1513" s="12" t="str">
        <f t="shared" si="23"/>
        <v>04-03-2025_23</v>
      </c>
    </row>
    <row r="1514" spans="1:11" x14ac:dyDescent="0.3">
      <c r="A1514" s="3">
        <v>45721</v>
      </c>
      <c r="B1514" s="6">
        <v>0</v>
      </c>
      <c r="C1514" s="2">
        <v>7.7370000000000001</v>
      </c>
      <c r="D1514" s="2">
        <v>10.015000000000001</v>
      </c>
      <c r="E1514" s="2">
        <v>12.928000000000001</v>
      </c>
      <c r="F1514" s="2">
        <v>11.935</v>
      </c>
      <c r="G1514" s="2">
        <f>YEAR(CONSUMO_UP[[#This Row],[Fecha]])</f>
        <v>2025</v>
      </c>
      <c r="H1514" s="2">
        <f>MONTH(CONSUMO_UP[[#This Row],[Fecha]])</f>
        <v>3</v>
      </c>
      <c r="I1514" s="12" t="str">
        <f>TEXT(DATE(CONSUMO_UP[[#This Row],[anio]], CONSUMO_UP[[#This Row],[mes]], CONSUMO_UP[[#This Row],[dia]]), "mmmm")</f>
        <v>March</v>
      </c>
      <c r="J1514" s="2">
        <f>DAY(CONSUMO_UP[[#This Row],[Fecha]])</f>
        <v>5</v>
      </c>
      <c r="K1514" s="12" t="str">
        <f t="shared" si="23"/>
        <v>05-03-2025_00</v>
      </c>
    </row>
    <row r="1515" spans="1:11" x14ac:dyDescent="0.3">
      <c r="A1515" s="3">
        <v>45721</v>
      </c>
      <c r="B1515" s="6">
        <v>4.1666666666666664E-2</v>
      </c>
      <c r="C1515" s="2">
        <v>7.7350000000000003</v>
      </c>
      <c r="D1515" s="2">
        <v>10.035</v>
      </c>
      <c r="E1515" s="2">
        <v>12.913</v>
      </c>
      <c r="F1515" s="2">
        <v>11.952</v>
      </c>
      <c r="G1515" s="2">
        <f>YEAR(CONSUMO_UP[[#This Row],[Fecha]])</f>
        <v>2025</v>
      </c>
      <c r="H1515" s="2">
        <f>MONTH(CONSUMO_UP[[#This Row],[Fecha]])</f>
        <v>3</v>
      </c>
      <c r="I1515" s="12" t="str">
        <f>TEXT(DATE(CONSUMO_UP[[#This Row],[anio]], CONSUMO_UP[[#This Row],[mes]], CONSUMO_UP[[#This Row],[dia]]), "mmmm")</f>
        <v>March</v>
      </c>
      <c r="J1515" s="2">
        <f>DAY(CONSUMO_UP[[#This Row],[Fecha]])</f>
        <v>5</v>
      </c>
      <c r="K1515" s="12" t="str">
        <f t="shared" si="23"/>
        <v>05-03-2025_01</v>
      </c>
    </row>
    <row r="1516" spans="1:11" x14ac:dyDescent="0.3">
      <c r="A1516" s="3">
        <v>45721</v>
      </c>
      <c r="B1516" s="6">
        <v>8.3333333333333329E-2</v>
      </c>
      <c r="C1516" s="2">
        <v>7.7590000000000003</v>
      </c>
      <c r="D1516" s="2">
        <v>10.058999999999999</v>
      </c>
      <c r="E1516" s="2">
        <v>12.906000000000001</v>
      </c>
      <c r="F1516" s="2">
        <v>11.954000000000001</v>
      </c>
      <c r="G1516" s="2">
        <f>YEAR(CONSUMO_UP[[#This Row],[Fecha]])</f>
        <v>2025</v>
      </c>
      <c r="H1516" s="2">
        <f>MONTH(CONSUMO_UP[[#This Row],[Fecha]])</f>
        <v>3</v>
      </c>
      <c r="I1516" s="12" t="str">
        <f>TEXT(DATE(CONSUMO_UP[[#This Row],[anio]], CONSUMO_UP[[#This Row],[mes]], CONSUMO_UP[[#This Row],[dia]]), "mmmm")</f>
        <v>March</v>
      </c>
      <c r="J1516" s="2">
        <f>DAY(CONSUMO_UP[[#This Row],[Fecha]])</f>
        <v>5</v>
      </c>
      <c r="K1516" s="12" t="str">
        <f t="shared" si="23"/>
        <v>05-03-2025_02</v>
      </c>
    </row>
    <row r="1517" spans="1:11" x14ac:dyDescent="0.3">
      <c r="A1517" s="3">
        <v>45721</v>
      </c>
      <c r="B1517" s="6">
        <v>0.125</v>
      </c>
      <c r="C1517" s="2">
        <v>7.758</v>
      </c>
      <c r="D1517" s="2">
        <v>10.079000000000001</v>
      </c>
      <c r="E1517" s="2">
        <v>12.922000000000001</v>
      </c>
      <c r="F1517" s="2">
        <v>11.98</v>
      </c>
      <c r="G1517" s="2">
        <f>YEAR(CONSUMO_UP[[#This Row],[Fecha]])</f>
        <v>2025</v>
      </c>
      <c r="H1517" s="2">
        <f>MONTH(CONSUMO_UP[[#This Row],[Fecha]])</f>
        <v>3</v>
      </c>
      <c r="I1517" s="12" t="str">
        <f>TEXT(DATE(CONSUMO_UP[[#This Row],[anio]], CONSUMO_UP[[#This Row],[mes]], CONSUMO_UP[[#This Row],[dia]]), "mmmm")</f>
        <v>March</v>
      </c>
      <c r="J1517" s="2">
        <f>DAY(CONSUMO_UP[[#This Row],[Fecha]])</f>
        <v>5</v>
      </c>
      <c r="K1517" s="12" t="str">
        <f t="shared" si="23"/>
        <v>05-03-2025_03</v>
      </c>
    </row>
    <row r="1518" spans="1:11" x14ac:dyDescent="0.3">
      <c r="A1518" s="3">
        <v>45721</v>
      </c>
      <c r="B1518" s="6">
        <v>0.16666666666666666</v>
      </c>
      <c r="C1518" s="2">
        <v>7.7809999999999997</v>
      </c>
      <c r="D1518" s="2">
        <v>10.109</v>
      </c>
      <c r="E1518" s="2">
        <v>12.941000000000001</v>
      </c>
      <c r="F1518" s="2">
        <v>11.994</v>
      </c>
      <c r="G1518" s="2">
        <f>YEAR(CONSUMO_UP[[#This Row],[Fecha]])</f>
        <v>2025</v>
      </c>
      <c r="H1518" s="2">
        <f>MONTH(CONSUMO_UP[[#This Row],[Fecha]])</f>
        <v>3</v>
      </c>
      <c r="I1518" s="12" t="str">
        <f>TEXT(DATE(CONSUMO_UP[[#This Row],[anio]], CONSUMO_UP[[#This Row],[mes]], CONSUMO_UP[[#This Row],[dia]]), "mmmm")</f>
        <v>March</v>
      </c>
      <c r="J1518" s="2">
        <f>DAY(CONSUMO_UP[[#This Row],[Fecha]])</f>
        <v>5</v>
      </c>
      <c r="K1518" s="12" t="str">
        <f t="shared" si="23"/>
        <v>05-03-2025_04</v>
      </c>
    </row>
    <row r="1519" spans="1:11" x14ac:dyDescent="0.3">
      <c r="A1519" s="3">
        <v>45721</v>
      </c>
      <c r="B1519" s="6">
        <v>0.20833333333333334</v>
      </c>
      <c r="C1519" s="2">
        <v>7.766</v>
      </c>
      <c r="D1519" s="2">
        <v>10.125</v>
      </c>
      <c r="E1519" s="2">
        <v>12.95</v>
      </c>
      <c r="F1519" s="2">
        <v>12.006</v>
      </c>
      <c r="G1519" s="2">
        <f>YEAR(CONSUMO_UP[[#This Row],[Fecha]])</f>
        <v>2025</v>
      </c>
      <c r="H1519" s="2">
        <f>MONTH(CONSUMO_UP[[#This Row],[Fecha]])</f>
        <v>3</v>
      </c>
      <c r="I1519" s="12" t="str">
        <f>TEXT(DATE(CONSUMO_UP[[#This Row],[anio]], CONSUMO_UP[[#This Row],[mes]], CONSUMO_UP[[#This Row],[dia]]), "mmmm")</f>
        <v>March</v>
      </c>
      <c r="J1519" s="2">
        <f>DAY(CONSUMO_UP[[#This Row],[Fecha]])</f>
        <v>5</v>
      </c>
      <c r="K1519" s="12" t="str">
        <f t="shared" si="23"/>
        <v>05-03-2025_05</v>
      </c>
    </row>
    <row r="1520" spans="1:11" x14ac:dyDescent="0.3">
      <c r="A1520" s="3">
        <v>45721</v>
      </c>
      <c r="B1520" s="6">
        <v>0.25</v>
      </c>
      <c r="C1520" s="2">
        <v>4.9889999999999999</v>
      </c>
      <c r="D1520" s="2">
        <v>6.5549999999999997</v>
      </c>
      <c r="E1520" s="2">
        <v>8.452</v>
      </c>
      <c r="F1520" s="2">
        <v>7.8280000000000003</v>
      </c>
      <c r="G1520" s="2">
        <f>YEAR(CONSUMO_UP[[#This Row],[Fecha]])</f>
        <v>2025</v>
      </c>
      <c r="H1520" s="2">
        <f>MONTH(CONSUMO_UP[[#This Row],[Fecha]])</f>
        <v>3</v>
      </c>
      <c r="I1520" s="12" t="str">
        <f>TEXT(DATE(CONSUMO_UP[[#This Row],[anio]], CONSUMO_UP[[#This Row],[mes]], CONSUMO_UP[[#This Row],[dia]]), "mmmm")</f>
        <v>March</v>
      </c>
      <c r="J1520" s="2">
        <f>DAY(CONSUMO_UP[[#This Row],[Fecha]])</f>
        <v>5</v>
      </c>
      <c r="K1520" s="12" t="str">
        <f t="shared" si="23"/>
        <v>05-03-2025_06</v>
      </c>
    </row>
    <row r="1521" spans="1:11" x14ac:dyDescent="0.3">
      <c r="A1521" s="3">
        <v>45721</v>
      </c>
      <c r="B1521" s="6">
        <v>0.29166666666666669</v>
      </c>
      <c r="C1521" s="2">
        <v>0</v>
      </c>
      <c r="D1521" s="2">
        <v>0</v>
      </c>
      <c r="E1521" s="2">
        <v>0</v>
      </c>
      <c r="F1521" s="2">
        <v>0</v>
      </c>
      <c r="G1521" s="2">
        <f>YEAR(CONSUMO_UP[[#This Row],[Fecha]])</f>
        <v>2025</v>
      </c>
      <c r="H1521" s="2">
        <f>MONTH(CONSUMO_UP[[#This Row],[Fecha]])</f>
        <v>3</v>
      </c>
      <c r="I1521" s="12" t="str">
        <f>TEXT(DATE(CONSUMO_UP[[#This Row],[anio]], CONSUMO_UP[[#This Row],[mes]], CONSUMO_UP[[#This Row],[dia]]), "mmmm")</f>
        <v>March</v>
      </c>
      <c r="J1521" s="2">
        <f>DAY(CONSUMO_UP[[#This Row],[Fecha]])</f>
        <v>5</v>
      </c>
      <c r="K1521" s="12" t="str">
        <f t="shared" si="23"/>
        <v>05-03-2025_07</v>
      </c>
    </row>
    <row r="1522" spans="1:11" x14ac:dyDescent="0.3">
      <c r="A1522" s="3">
        <v>45721</v>
      </c>
      <c r="B1522" s="6">
        <v>0.33333333333333331</v>
      </c>
      <c r="C1522" s="2">
        <v>0</v>
      </c>
      <c r="D1522" s="2">
        <v>0</v>
      </c>
      <c r="E1522" s="2">
        <v>0</v>
      </c>
      <c r="F1522" s="2">
        <v>0</v>
      </c>
      <c r="G1522" s="2">
        <f>YEAR(CONSUMO_UP[[#This Row],[Fecha]])</f>
        <v>2025</v>
      </c>
      <c r="H1522" s="2">
        <f>MONTH(CONSUMO_UP[[#This Row],[Fecha]])</f>
        <v>3</v>
      </c>
      <c r="I1522" s="12" t="str">
        <f>TEXT(DATE(CONSUMO_UP[[#This Row],[anio]], CONSUMO_UP[[#This Row],[mes]], CONSUMO_UP[[#This Row],[dia]]), "mmmm")</f>
        <v>March</v>
      </c>
      <c r="J1522" s="2">
        <f>DAY(CONSUMO_UP[[#This Row],[Fecha]])</f>
        <v>5</v>
      </c>
      <c r="K1522" s="12" t="str">
        <f t="shared" si="23"/>
        <v>05-03-2025_08</v>
      </c>
    </row>
    <row r="1523" spans="1:11" x14ac:dyDescent="0.3">
      <c r="A1523" s="3">
        <v>45721</v>
      </c>
      <c r="B1523" s="6">
        <v>0.375</v>
      </c>
      <c r="C1523" s="2">
        <v>0</v>
      </c>
      <c r="D1523" s="2">
        <v>0</v>
      </c>
      <c r="E1523" s="2">
        <v>0</v>
      </c>
      <c r="F1523" s="2">
        <v>0</v>
      </c>
      <c r="G1523" s="2">
        <f>YEAR(CONSUMO_UP[[#This Row],[Fecha]])</f>
        <v>2025</v>
      </c>
      <c r="H1523" s="2">
        <f>MONTH(CONSUMO_UP[[#This Row],[Fecha]])</f>
        <v>3</v>
      </c>
      <c r="I1523" s="12" t="str">
        <f>TEXT(DATE(CONSUMO_UP[[#This Row],[anio]], CONSUMO_UP[[#This Row],[mes]], CONSUMO_UP[[#This Row],[dia]]), "mmmm")</f>
        <v>March</v>
      </c>
      <c r="J1523" s="2">
        <f>DAY(CONSUMO_UP[[#This Row],[Fecha]])</f>
        <v>5</v>
      </c>
      <c r="K1523" s="12" t="str">
        <f t="shared" si="23"/>
        <v>05-03-2025_09</v>
      </c>
    </row>
    <row r="1524" spans="1:11" x14ac:dyDescent="0.3">
      <c r="A1524" s="3">
        <v>45721</v>
      </c>
      <c r="B1524" s="6">
        <v>0.41666666666666669</v>
      </c>
      <c r="C1524" s="2">
        <v>0</v>
      </c>
      <c r="D1524" s="2">
        <v>0</v>
      </c>
      <c r="E1524" s="2">
        <v>0</v>
      </c>
      <c r="F1524" s="2">
        <v>0</v>
      </c>
      <c r="G1524" s="2">
        <f>YEAR(CONSUMO_UP[[#This Row],[Fecha]])</f>
        <v>2025</v>
      </c>
      <c r="H1524" s="2">
        <f>MONTH(CONSUMO_UP[[#This Row],[Fecha]])</f>
        <v>3</v>
      </c>
      <c r="I1524" s="12" t="str">
        <f>TEXT(DATE(CONSUMO_UP[[#This Row],[anio]], CONSUMO_UP[[#This Row],[mes]], CONSUMO_UP[[#This Row],[dia]]), "mmmm")</f>
        <v>March</v>
      </c>
      <c r="J1524" s="2">
        <f>DAY(CONSUMO_UP[[#This Row],[Fecha]])</f>
        <v>5</v>
      </c>
      <c r="K1524" s="12" t="str">
        <f t="shared" si="23"/>
        <v>05-03-2025_10</v>
      </c>
    </row>
    <row r="1525" spans="1:11" x14ac:dyDescent="0.3">
      <c r="A1525" s="3">
        <v>45721</v>
      </c>
      <c r="B1525" s="6">
        <v>0.45833333333333331</v>
      </c>
      <c r="C1525" s="2">
        <v>0</v>
      </c>
      <c r="D1525" s="2">
        <v>0</v>
      </c>
      <c r="E1525" s="2">
        <v>0</v>
      </c>
      <c r="F1525" s="2">
        <v>0</v>
      </c>
      <c r="G1525" s="2">
        <f>YEAR(CONSUMO_UP[[#This Row],[Fecha]])</f>
        <v>2025</v>
      </c>
      <c r="H1525" s="2">
        <f>MONTH(CONSUMO_UP[[#This Row],[Fecha]])</f>
        <v>3</v>
      </c>
      <c r="I1525" s="12" t="str">
        <f>TEXT(DATE(CONSUMO_UP[[#This Row],[anio]], CONSUMO_UP[[#This Row],[mes]], CONSUMO_UP[[#This Row],[dia]]), "mmmm")</f>
        <v>March</v>
      </c>
      <c r="J1525" s="2">
        <f>DAY(CONSUMO_UP[[#This Row],[Fecha]])</f>
        <v>5</v>
      </c>
      <c r="K1525" s="12" t="str">
        <f t="shared" si="23"/>
        <v>05-03-2025_11</v>
      </c>
    </row>
    <row r="1526" spans="1:11" x14ac:dyDescent="0.3">
      <c r="A1526" s="3">
        <v>45721</v>
      </c>
      <c r="B1526" s="6">
        <v>0.5</v>
      </c>
      <c r="C1526" s="2">
        <v>0</v>
      </c>
      <c r="D1526" s="2">
        <v>0</v>
      </c>
      <c r="E1526" s="2">
        <v>0</v>
      </c>
      <c r="F1526" s="2">
        <v>0</v>
      </c>
      <c r="G1526" s="2">
        <f>YEAR(CONSUMO_UP[[#This Row],[Fecha]])</f>
        <v>2025</v>
      </c>
      <c r="H1526" s="2">
        <f>MONTH(CONSUMO_UP[[#This Row],[Fecha]])</f>
        <v>3</v>
      </c>
      <c r="I1526" s="12" t="str">
        <f>TEXT(DATE(CONSUMO_UP[[#This Row],[anio]], CONSUMO_UP[[#This Row],[mes]], CONSUMO_UP[[#This Row],[dia]]), "mmmm")</f>
        <v>March</v>
      </c>
      <c r="J1526" s="2">
        <f>DAY(CONSUMO_UP[[#This Row],[Fecha]])</f>
        <v>5</v>
      </c>
      <c r="K1526" s="12" t="str">
        <f t="shared" si="23"/>
        <v>05-03-2025_12</v>
      </c>
    </row>
    <row r="1527" spans="1:11" x14ac:dyDescent="0.3">
      <c r="A1527" s="3">
        <v>45721</v>
      </c>
      <c r="B1527" s="6">
        <v>0.54166666666666663</v>
      </c>
      <c r="C1527" s="2">
        <v>0</v>
      </c>
      <c r="D1527" s="2">
        <v>0</v>
      </c>
      <c r="E1527" s="2">
        <v>0</v>
      </c>
      <c r="F1527" s="2">
        <v>0</v>
      </c>
      <c r="G1527" s="2">
        <f>YEAR(CONSUMO_UP[[#This Row],[Fecha]])</f>
        <v>2025</v>
      </c>
      <c r="H1527" s="2">
        <f>MONTH(CONSUMO_UP[[#This Row],[Fecha]])</f>
        <v>3</v>
      </c>
      <c r="I1527" s="12" t="str">
        <f>TEXT(DATE(CONSUMO_UP[[#This Row],[anio]], CONSUMO_UP[[#This Row],[mes]], CONSUMO_UP[[#This Row],[dia]]), "mmmm")</f>
        <v>March</v>
      </c>
      <c r="J1527" s="2">
        <f>DAY(CONSUMO_UP[[#This Row],[Fecha]])</f>
        <v>5</v>
      </c>
      <c r="K1527" s="12" t="str">
        <f t="shared" si="23"/>
        <v>05-03-2025_13</v>
      </c>
    </row>
    <row r="1528" spans="1:11" x14ac:dyDescent="0.3">
      <c r="A1528" s="3">
        <v>45721</v>
      </c>
      <c r="B1528" s="6">
        <v>0.58333333333333337</v>
      </c>
      <c r="C1528" s="2">
        <v>0</v>
      </c>
      <c r="D1528" s="2">
        <v>0</v>
      </c>
      <c r="E1528" s="2">
        <v>0</v>
      </c>
      <c r="F1528" s="2">
        <v>0</v>
      </c>
      <c r="G1528" s="2">
        <f>YEAR(CONSUMO_UP[[#This Row],[Fecha]])</f>
        <v>2025</v>
      </c>
      <c r="H1528" s="2">
        <f>MONTH(CONSUMO_UP[[#This Row],[Fecha]])</f>
        <v>3</v>
      </c>
      <c r="I1528" s="12" t="str">
        <f>TEXT(DATE(CONSUMO_UP[[#This Row],[anio]], CONSUMO_UP[[#This Row],[mes]], CONSUMO_UP[[#This Row],[dia]]), "mmmm")</f>
        <v>March</v>
      </c>
      <c r="J1528" s="2">
        <f>DAY(CONSUMO_UP[[#This Row],[Fecha]])</f>
        <v>5</v>
      </c>
      <c r="K1528" s="12" t="str">
        <f t="shared" si="23"/>
        <v>05-03-2025_14</v>
      </c>
    </row>
    <row r="1529" spans="1:11" x14ac:dyDescent="0.3">
      <c r="A1529" s="3">
        <v>45721</v>
      </c>
      <c r="B1529" s="6">
        <v>0.625</v>
      </c>
      <c r="C1529" s="2">
        <v>0</v>
      </c>
      <c r="D1529" s="2">
        <v>0</v>
      </c>
      <c r="E1529" s="2">
        <v>0</v>
      </c>
      <c r="F1529" s="2">
        <v>0</v>
      </c>
      <c r="G1529" s="2">
        <f>YEAR(CONSUMO_UP[[#This Row],[Fecha]])</f>
        <v>2025</v>
      </c>
      <c r="H1529" s="2">
        <f>MONTH(CONSUMO_UP[[#This Row],[Fecha]])</f>
        <v>3</v>
      </c>
      <c r="I1529" s="12" t="str">
        <f>TEXT(DATE(CONSUMO_UP[[#This Row],[anio]], CONSUMO_UP[[#This Row],[mes]], CONSUMO_UP[[#This Row],[dia]]), "mmmm")</f>
        <v>March</v>
      </c>
      <c r="J1529" s="2">
        <f>DAY(CONSUMO_UP[[#This Row],[Fecha]])</f>
        <v>5</v>
      </c>
      <c r="K1529" s="12" t="str">
        <f t="shared" si="23"/>
        <v>05-03-2025_15</v>
      </c>
    </row>
    <row r="1530" spans="1:11" x14ac:dyDescent="0.3">
      <c r="A1530" s="3">
        <v>45721</v>
      </c>
      <c r="B1530" s="6">
        <v>0.66666666666666663</v>
      </c>
      <c r="C1530" s="2">
        <v>0</v>
      </c>
      <c r="D1530" s="2">
        <v>0</v>
      </c>
      <c r="E1530" s="2">
        <v>0</v>
      </c>
      <c r="F1530" s="2">
        <v>0</v>
      </c>
      <c r="G1530" s="2">
        <f>YEAR(CONSUMO_UP[[#This Row],[Fecha]])</f>
        <v>2025</v>
      </c>
      <c r="H1530" s="2">
        <f>MONTH(CONSUMO_UP[[#This Row],[Fecha]])</f>
        <v>3</v>
      </c>
      <c r="I1530" s="12" t="str">
        <f>TEXT(DATE(CONSUMO_UP[[#This Row],[anio]], CONSUMO_UP[[#This Row],[mes]], CONSUMO_UP[[#This Row],[dia]]), "mmmm")</f>
        <v>March</v>
      </c>
      <c r="J1530" s="2">
        <f>DAY(CONSUMO_UP[[#This Row],[Fecha]])</f>
        <v>5</v>
      </c>
      <c r="K1530" s="12" t="str">
        <f t="shared" si="23"/>
        <v>05-03-2025_16</v>
      </c>
    </row>
    <row r="1531" spans="1:11" x14ac:dyDescent="0.3">
      <c r="A1531" s="3">
        <v>45721</v>
      </c>
      <c r="B1531" s="6">
        <v>0.70833333333333337</v>
      </c>
      <c r="C1531" s="2">
        <v>0</v>
      </c>
      <c r="D1531" s="2">
        <v>0</v>
      </c>
      <c r="E1531" s="2">
        <v>0</v>
      </c>
      <c r="F1531" s="2">
        <v>0</v>
      </c>
      <c r="G1531" s="2">
        <f>YEAR(CONSUMO_UP[[#This Row],[Fecha]])</f>
        <v>2025</v>
      </c>
      <c r="H1531" s="2">
        <f>MONTH(CONSUMO_UP[[#This Row],[Fecha]])</f>
        <v>3</v>
      </c>
      <c r="I1531" s="12" t="str">
        <f>TEXT(DATE(CONSUMO_UP[[#This Row],[anio]], CONSUMO_UP[[#This Row],[mes]], CONSUMO_UP[[#This Row],[dia]]), "mmmm")</f>
        <v>March</v>
      </c>
      <c r="J1531" s="2">
        <f>DAY(CONSUMO_UP[[#This Row],[Fecha]])</f>
        <v>5</v>
      </c>
      <c r="K1531" s="12" t="str">
        <f t="shared" si="23"/>
        <v>05-03-2025_17</v>
      </c>
    </row>
    <row r="1532" spans="1:11" x14ac:dyDescent="0.3">
      <c r="A1532" s="3">
        <v>45721</v>
      </c>
      <c r="B1532" s="6">
        <v>0.75</v>
      </c>
      <c r="C1532" s="2">
        <v>3.6389999999999998</v>
      </c>
      <c r="D1532" s="2">
        <v>4.133</v>
      </c>
      <c r="E1532" s="2">
        <v>3.9769999999999999</v>
      </c>
      <c r="F1532" s="2">
        <v>3.9039999999999999</v>
      </c>
      <c r="G1532" s="2">
        <f>YEAR(CONSUMO_UP[[#This Row],[Fecha]])</f>
        <v>2025</v>
      </c>
      <c r="H1532" s="2">
        <f>MONTH(CONSUMO_UP[[#This Row],[Fecha]])</f>
        <v>3</v>
      </c>
      <c r="I1532" s="12" t="str">
        <f>TEXT(DATE(CONSUMO_UP[[#This Row],[anio]], CONSUMO_UP[[#This Row],[mes]], CONSUMO_UP[[#This Row],[dia]]), "mmmm")</f>
        <v>March</v>
      </c>
      <c r="J1532" s="2">
        <f>DAY(CONSUMO_UP[[#This Row],[Fecha]])</f>
        <v>5</v>
      </c>
      <c r="K1532" s="12" t="str">
        <f t="shared" si="23"/>
        <v>05-03-2025_18</v>
      </c>
    </row>
    <row r="1533" spans="1:11" x14ac:dyDescent="0.3">
      <c r="A1533" s="3">
        <v>45721</v>
      </c>
      <c r="B1533" s="6">
        <v>0.79166666666666663</v>
      </c>
      <c r="C1533" s="2">
        <v>7.8120000000000003</v>
      </c>
      <c r="D1533" s="2">
        <v>10.183999999999999</v>
      </c>
      <c r="E1533" s="2">
        <v>12.643000000000001</v>
      </c>
      <c r="F1533" s="2">
        <v>11.798999999999999</v>
      </c>
      <c r="G1533" s="2">
        <f>YEAR(CONSUMO_UP[[#This Row],[Fecha]])</f>
        <v>2025</v>
      </c>
      <c r="H1533" s="2">
        <f>MONTH(CONSUMO_UP[[#This Row],[Fecha]])</f>
        <v>3</v>
      </c>
      <c r="I1533" s="12" t="str">
        <f>TEXT(DATE(CONSUMO_UP[[#This Row],[anio]], CONSUMO_UP[[#This Row],[mes]], CONSUMO_UP[[#This Row],[dia]]), "mmmm")</f>
        <v>March</v>
      </c>
      <c r="J1533" s="2">
        <f>DAY(CONSUMO_UP[[#This Row],[Fecha]])</f>
        <v>5</v>
      </c>
      <c r="K1533" s="12" t="str">
        <f t="shared" si="23"/>
        <v>05-03-2025_19</v>
      </c>
    </row>
    <row r="1534" spans="1:11" x14ac:dyDescent="0.3">
      <c r="A1534" s="3">
        <v>45721</v>
      </c>
      <c r="B1534" s="6">
        <v>0.83333333333333337</v>
      </c>
      <c r="C1534" s="2">
        <v>7.6740000000000004</v>
      </c>
      <c r="D1534" s="2">
        <v>9.923</v>
      </c>
      <c r="E1534" s="2">
        <v>12.815</v>
      </c>
      <c r="F1534" s="2">
        <v>11.872999999999999</v>
      </c>
      <c r="G1534" s="2">
        <f>YEAR(CONSUMO_UP[[#This Row],[Fecha]])</f>
        <v>2025</v>
      </c>
      <c r="H1534" s="2">
        <f>MONTH(CONSUMO_UP[[#This Row],[Fecha]])</f>
        <v>3</v>
      </c>
      <c r="I1534" s="12" t="str">
        <f>TEXT(DATE(CONSUMO_UP[[#This Row],[anio]], CONSUMO_UP[[#This Row],[mes]], CONSUMO_UP[[#This Row],[dia]]), "mmmm")</f>
        <v>March</v>
      </c>
      <c r="J1534" s="2">
        <f>DAY(CONSUMO_UP[[#This Row],[Fecha]])</f>
        <v>5</v>
      </c>
      <c r="K1534" s="12" t="str">
        <f t="shared" si="23"/>
        <v>05-03-2025_20</v>
      </c>
    </row>
    <row r="1535" spans="1:11" x14ac:dyDescent="0.3">
      <c r="A1535" s="3">
        <v>45721</v>
      </c>
      <c r="B1535" s="6">
        <v>0.875</v>
      </c>
      <c r="C1535" s="2">
        <v>7.5880000000000001</v>
      </c>
      <c r="D1535" s="2">
        <v>9.766</v>
      </c>
      <c r="E1535" s="2">
        <v>12.625999999999999</v>
      </c>
      <c r="F1535" s="2">
        <v>11.657999999999999</v>
      </c>
      <c r="G1535" s="2">
        <f>YEAR(CONSUMO_UP[[#This Row],[Fecha]])</f>
        <v>2025</v>
      </c>
      <c r="H1535" s="2">
        <f>MONTH(CONSUMO_UP[[#This Row],[Fecha]])</f>
        <v>3</v>
      </c>
      <c r="I1535" s="12" t="str">
        <f>TEXT(DATE(CONSUMO_UP[[#This Row],[anio]], CONSUMO_UP[[#This Row],[mes]], CONSUMO_UP[[#This Row],[dia]]), "mmmm")</f>
        <v>March</v>
      </c>
      <c r="J1535" s="2">
        <f>DAY(CONSUMO_UP[[#This Row],[Fecha]])</f>
        <v>5</v>
      </c>
      <c r="K1535" s="12" t="str">
        <f t="shared" si="23"/>
        <v>05-03-2025_21</v>
      </c>
    </row>
    <row r="1536" spans="1:11" x14ac:dyDescent="0.3">
      <c r="A1536" s="3">
        <v>45721</v>
      </c>
      <c r="B1536" s="6">
        <v>0.91666666666666663</v>
      </c>
      <c r="C1536" s="2">
        <v>7.6</v>
      </c>
      <c r="D1536" s="2">
        <v>9.7479999999999993</v>
      </c>
      <c r="E1536" s="2">
        <v>12.601000000000001</v>
      </c>
      <c r="F1536" s="2">
        <v>11.64</v>
      </c>
      <c r="G1536" s="2">
        <f>YEAR(CONSUMO_UP[[#This Row],[Fecha]])</f>
        <v>2025</v>
      </c>
      <c r="H1536" s="2">
        <f>MONTH(CONSUMO_UP[[#This Row],[Fecha]])</f>
        <v>3</v>
      </c>
      <c r="I1536" s="12" t="str">
        <f>TEXT(DATE(CONSUMO_UP[[#This Row],[anio]], CONSUMO_UP[[#This Row],[mes]], CONSUMO_UP[[#This Row],[dia]]), "mmmm")</f>
        <v>March</v>
      </c>
      <c r="J1536" s="2">
        <f>DAY(CONSUMO_UP[[#This Row],[Fecha]])</f>
        <v>5</v>
      </c>
      <c r="K1536" s="12" t="str">
        <f t="shared" si="23"/>
        <v>05-03-2025_22</v>
      </c>
    </row>
    <row r="1537" spans="1:11" x14ac:dyDescent="0.3">
      <c r="A1537" s="3">
        <v>45721</v>
      </c>
      <c r="B1537" s="6">
        <v>0.95833333333333337</v>
      </c>
      <c r="C1537" s="2">
        <v>7.6749999999999998</v>
      </c>
      <c r="D1537" s="2">
        <v>9.8510000000000009</v>
      </c>
      <c r="E1537" s="2">
        <v>12.718999999999999</v>
      </c>
      <c r="F1537" s="2">
        <v>11.744</v>
      </c>
      <c r="G1537" s="2">
        <f>YEAR(CONSUMO_UP[[#This Row],[Fecha]])</f>
        <v>2025</v>
      </c>
      <c r="H1537" s="2">
        <f>MONTH(CONSUMO_UP[[#This Row],[Fecha]])</f>
        <v>3</v>
      </c>
      <c r="I1537" s="12" t="str">
        <f>TEXT(DATE(CONSUMO_UP[[#This Row],[anio]], CONSUMO_UP[[#This Row],[mes]], CONSUMO_UP[[#This Row],[dia]]), "mmmm")</f>
        <v>March</v>
      </c>
      <c r="J1537" s="2">
        <f>DAY(CONSUMO_UP[[#This Row],[Fecha]])</f>
        <v>5</v>
      </c>
      <c r="K1537" s="12" t="str">
        <f t="shared" si="23"/>
        <v>05-03-2025_23</v>
      </c>
    </row>
    <row r="1538" spans="1:11" x14ac:dyDescent="0.3">
      <c r="A1538" s="3">
        <v>45722</v>
      </c>
      <c r="B1538" s="6">
        <v>0</v>
      </c>
      <c r="C1538" s="2">
        <v>7.7069999999999999</v>
      </c>
      <c r="D1538" s="2">
        <v>9.9510000000000005</v>
      </c>
      <c r="E1538" s="2">
        <v>12.805999999999999</v>
      </c>
      <c r="F1538" s="2">
        <v>11.852</v>
      </c>
      <c r="G1538" s="2">
        <f>YEAR(CONSUMO_UP[[#This Row],[Fecha]])</f>
        <v>2025</v>
      </c>
      <c r="H1538" s="2">
        <f>MONTH(CONSUMO_UP[[#This Row],[Fecha]])</f>
        <v>3</v>
      </c>
      <c r="I1538" s="12" t="str">
        <f>TEXT(DATE(CONSUMO_UP[[#This Row],[anio]], CONSUMO_UP[[#This Row],[mes]], CONSUMO_UP[[#This Row],[dia]]), "mmmm")</f>
        <v>March</v>
      </c>
      <c r="J1538" s="2">
        <f>DAY(CONSUMO_UP[[#This Row],[Fecha]])</f>
        <v>6</v>
      </c>
      <c r="K1538" s="12" t="str">
        <f t="shared" ref="K1538:K1601" si="24">TEXT(A1538,"dd-mm-yyyy") &amp; "_" &amp; TEXT(HOUR(B1538),"00")</f>
        <v>06-03-2025_00</v>
      </c>
    </row>
    <row r="1539" spans="1:11" x14ac:dyDescent="0.3">
      <c r="A1539" s="3">
        <v>45722</v>
      </c>
      <c r="B1539" s="6">
        <v>4.1666666666666664E-2</v>
      </c>
      <c r="C1539" s="2">
        <v>7.7590000000000003</v>
      </c>
      <c r="D1539" s="2">
        <v>10.039999999999999</v>
      </c>
      <c r="E1539" s="2">
        <v>12.891</v>
      </c>
      <c r="F1539" s="2">
        <v>11.928000000000001</v>
      </c>
      <c r="G1539" s="2">
        <f>YEAR(CONSUMO_UP[[#This Row],[Fecha]])</f>
        <v>2025</v>
      </c>
      <c r="H1539" s="2">
        <f>MONTH(CONSUMO_UP[[#This Row],[Fecha]])</f>
        <v>3</v>
      </c>
      <c r="I1539" s="12" t="str">
        <f>TEXT(DATE(CONSUMO_UP[[#This Row],[anio]], CONSUMO_UP[[#This Row],[mes]], CONSUMO_UP[[#This Row],[dia]]), "mmmm")</f>
        <v>March</v>
      </c>
      <c r="J1539" s="2">
        <f>DAY(CONSUMO_UP[[#This Row],[Fecha]])</f>
        <v>6</v>
      </c>
      <c r="K1539" s="12" t="str">
        <f t="shared" si="24"/>
        <v>06-03-2025_01</v>
      </c>
    </row>
    <row r="1540" spans="1:11" x14ac:dyDescent="0.3">
      <c r="A1540" s="3">
        <v>45722</v>
      </c>
      <c r="B1540" s="6">
        <v>8.3333333333333329E-2</v>
      </c>
      <c r="C1540" s="2">
        <v>7.81</v>
      </c>
      <c r="D1540" s="2">
        <v>10.132999999999999</v>
      </c>
      <c r="E1540" s="2">
        <v>12.978</v>
      </c>
      <c r="F1540" s="2">
        <v>12.02</v>
      </c>
      <c r="G1540" s="2">
        <f>YEAR(CONSUMO_UP[[#This Row],[Fecha]])</f>
        <v>2025</v>
      </c>
      <c r="H1540" s="2">
        <f>MONTH(CONSUMO_UP[[#This Row],[Fecha]])</f>
        <v>3</v>
      </c>
      <c r="I1540" s="12" t="str">
        <f>TEXT(DATE(CONSUMO_UP[[#This Row],[anio]], CONSUMO_UP[[#This Row],[mes]], CONSUMO_UP[[#This Row],[dia]]), "mmmm")</f>
        <v>March</v>
      </c>
      <c r="J1540" s="2">
        <f>DAY(CONSUMO_UP[[#This Row],[Fecha]])</f>
        <v>6</v>
      </c>
      <c r="K1540" s="12" t="str">
        <f t="shared" si="24"/>
        <v>06-03-2025_02</v>
      </c>
    </row>
    <row r="1541" spans="1:11" x14ac:dyDescent="0.3">
      <c r="A1541" s="3">
        <v>45722</v>
      </c>
      <c r="B1541" s="6">
        <v>0.125</v>
      </c>
      <c r="C1541" s="2">
        <v>7.7119999999999997</v>
      </c>
      <c r="D1541" s="2">
        <v>10.019</v>
      </c>
      <c r="E1541" s="2">
        <v>12.83</v>
      </c>
      <c r="F1541" s="2">
        <v>11.885999999999999</v>
      </c>
      <c r="G1541" s="2">
        <f>YEAR(CONSUMO_UP[[#This Row],[Fecha]])</f>
        <v>2025</v>
      </c>
      <c r="H1541" s="2">
        <f>MONTH(CONSUMO_UP[[#This Row],[Fecha]])</f>
        <v>3</v>
      </c>
      <c r="I1541" s="12" t="str">
        <f>TEXT(DATE(CONSUMO_UP[[#This Row],[anio]], CONSUMO_UP[[#This Row],[mes]], CONSUMO_UP[[#This Row],[dia]]), "mmmm")</f>
        <v>March</v>
      </c>
      <c r="J1541" s="2">
        <f>DAY(CONSUMO_UP[[#This Row],[Fecha]])</f>
        <v>6</v>
      </c>
      <c r="K1541" s="12" t="str">
        <f t="shared" si="24"/>
        <v>06-03-2025_03</v>
      </c>
    </row>
    <row r="1542" spans="1:11" x14ac:dyDescent="0.3">
      <c r="A1542" s="3">
        <v>45722</v>
      </c>
      <c r="B1542" s="6">
        <v>0.16666666666666666</v>
      </c>
      <c r="C1542" s="2">
        <v>7.71</v>
      </c>
      <c r="D1542" s="2">
        <v>10.036</v>
      </c>
      <c r="E1542" s="2">
        <v>12.831</v>
      </c>
      <c r="F1542" s="2">
        <v>11.896000000000001</v>
      </c>
      <c r="G1542" s="2">
        <f>YEAR(CONSUMO_UP[[#This Row],[Fecha]])</f>
        <v>2025</v>
      </c>
      <c r="H1542" s="2">
        <f>MONTH(CONSUMO_UP[[#This Row],[Fecha]])</f>
        <v>3</v>
      </c>
      <c r="I1542" s="12" t="str">
        <f>TEXT(DATE(CONSUMO_UP[[#This Row],[anio]], CONSUMO_UP[[#This Row],[mes]], CONSUMO_UP[[#This Row],[dia]]), "mmmm")</f>
        <v>March</v>
      </c>
      <c r="J1542" s="2">
        <f>DAY(CONSUMO_UP[[#This Row],[Fecha]])</f>
        <v>6</v>
      </c>
      <c r="K1542" s="12" t="str">
        <f t="shared" si="24"/>
        <v>06-03-2025_04</v>
      </c>
    </row>
    <row r="1543" spans="1:11" x14ac:dyDescent="0.3">
      <c r="A1543" s="3">
        <v>45722</v>
      </c>
      <c r="B1543" s="6">
        <v>0.20833333333333334</v>
      </c>
      <c r="C1543" s="2">
        <v>7.6929999999999996</v>
      </c>
      <c r="D1543" s="2">
        <v>10.028</v>
      </c>
      <c r="E1543" s="2">
        <v>12.827999999999999</v>
      </c>
      <c r="F1543" s="2">
        <v>11.895</v>
      </c>
      <c r="G1543" s="2">
        <f>YEAR(CONSUMO_UP[[#This Row],[Fecha]])</f>
        <v>2025</v>
      </c>
      <c r="H1543" s="2">
        <f>MONTH(CONSUMO_UP[[#This Row],[Fecha]])</f>
        <v>3</v>
      </c>
      <c r="I1543" s="12" t="str">
        <f>TEXT(DATE(CONSUMO_UP[[#This Row],[anio]], CONSUMO_UP[[#This Row],[mes]], CONSUMO_UP[[#This Row],[dia]]), "mmmm")</f>
        <v>March</v>
      </c>
      <c r="J1543" s="2">
        <f>DAY(CONSUMO_UP[[#This Row],[Fecha]])</f>
        <v>6</v>
      </c>
      <c r="K1543" s="12" t="str">
        <f t="shared" si="24"/>
        <v>06-03-2025_05</v>
      </c>
    </row>
    <row r="1544" spans="1:11" x14ac:dyDescent="0.3">
      <c r="A1544" s="3">
        <v>45722</v>
      </c>
      <c r="B1544" s="6">
        <v>0.25</v>
      </c>
      <c r="C1544" s="2">
        <v>4.782</v>
      </c>
      <c r="D1544" s="2">
        <v>6.1870000000000003</v>
      </c>
      <c r="E1544" s="2">
        <v>7.8159999999999998</v>
      </c>
      <c r="F1544" s="2">
        <v>6.9950000000000001</v>
      </c>
      <c r="G1544" s="2">
        <f>YEAR(CONSUMO_UP[[#This Row],[Fecha]])</f>
        <v>2025</v>
      </c>
      <c r="H1544" s="2">
        <f>MONTH(CONSUMO_UP[[#This Row],[Fecha]])</f>
        <v>3</v>
      </c>
      <c r="I1544" s="12" t="str">
        <f>TEXT(DATE(CONSUMO_UP[[#This Row],[anio]], CONSUMO_UP[[#This Row],[mes]], CONSUMO_UP[[#This Row],[dia]]), "mmmm")</f>
        <v>March</v>
      </c>
      <c r="J1544" s="2">
        <f>DAY(CONSUMO_UP[[#This Row],[Fecha]])</f>
        <v>6</v>
      </c>
      <c r="K1544" s="12" t="str">
        <f t="shared" si="24"/>
        <v>06-03-2025_06</v>
      </c>
    </row>
    <row r="1545" spans="1:11" x14ac:dyDescent="0.3">
      <c r="A1545" s="3">
        <v>45722</v>
      </c>
      <c r="B1545" s="6">
        <v>0.29166666666666669</v>
      </c>
      <c r="C1545" s="2">
        <v>0</v>
      </c>
      <c r="D1545" s="2">
        <v>0</v>
      </c>
      <c r="E1545" s="2">
        <v>0</v>
      </c>
      <c r="F1545" s="2">
        <v>0</v>
      </c>
      <c r="G1545" s="2">
        <f>YEAR(CONSUMO_UP[[#This Row],[Fecha]])</f>
        <v>2025</v>
      </c>
      <c r="H1545" s="2">
        <f>MONTH(CONSUMO_UP[[#This Row],[Fecha]])</f>
        <v>3</v>
      </c>
      <c r="I1545" s="12" t="str">
        <f>TEXT(DATE(CONSUMO_UP[[#This Row],[anio]], CONSUMO_UP[[#This Row],[mes]], CONSUMO_UP[[#This Row],[dia]]), "mmmm")</f>
        <v>March</v>
      </c>
      <c r="J1545" s="2">
        <f>DAY(CONSUMO_UP[[#This Row],[Fecha]])</f>
        <v>6</v>
      </c>
      <c r="K1545" s="12" t="str">
        <f t="shared" si="24"/>
        <v>06-03-2025_07</v>
      </c>
    </row>
    <row r="1546" spans="1:11" x14ac:dyDescent="0.3">
      <c r="A1546" s="3">
        <v>45722</v>
      </c>
      <c r="B1546" s="6">
        <v>0.33333333333333331</v>
      </c>
      <c r="C1546" s="2">
        <v>0</v>
      </c>
      <c r="D1546" s="2">
        <v>0</v>
      </c>
      <c r="E1546" s="2">
        <v>0</v>
      </c>
      <c r="F1546" s="2">
        <v>0</v>
      </c>
      <c r="G1546" s="2">
        <f>YEAR(CONSUMO_UP[[#This Row],[Fecha]])</f>
        <v>2025</v>
      </c>
      <c r="H1546" s="2">
        <f>MONTH(CONSUMO_UP[[#This Row],[Fecha]])</f>
        <v>3</v>
      </c>
      <c r="I1546" s="12" t="str">
        <f>TEXT(DATE(CONSUMO_UP[[#This Row],[anio]], CONSUMO_UP[[#This Row],[mes]], CONSUMO_UP[[#This Row],[dia]]), "mmmm")</f>
        <v>March</v>
      </c>
      <c r="J1546" s="2">
        <f>DAY(CONSUMO_UP[[#This Row],[Fecha]])</f>
        <v>6</v>
      </c>
      <c r="K1546" s="12" t="str">
        <f t="shared" si="24"/>
        <v>06-03-2025_08</v>
      </c>
    </row>
    <row r="1547" spans="1:11" x14ac:dyDescent="0.3">
      <c r="A1547" s="3">
        <v>45722</v>
      </c>
      <c r="B1547" s="6">
        <v>0.375</v>
      </c>
      <c r="C1547" s="2">
        <v>0</v>
      </c>
      <c r="D1547" s="2">
        <v>0</v>
      </c>
      <c r="E1547" s="2">
        <v>0</v>
      </c>
      <c r="F1547" s="2">
        <v>0</v>
      </c>
      <c r="G1547" s="2">
        <f>YEAR(CONSUMO_UP[[#This Row],[Fecha]])</f>
        <v>2025</v>
      </c>
      <c r="H1547" s="2">
        <f>MONTH(CONSUMO_UP[[#This Row],[Fecha]])</f>
        <v>3</v>
      </c>
      <c r="I1547" s="12" t="str">
        <f>TEXT(DATE(CONSUMO_UP[[#This Row],[anio]], CONSUMO_UP[[#This Row],[mes]], CONSUMO_UP[[#This Row],[dia]]), "mmmm")</f>
        <v>March</v>
      </c>
      <c r="J1547" s="2">
        <f>DAY(CONSUMO_UP[[#This Row],[Fecha]])</f>
        <v>6</v>
      </c>
      <c r="K1547" s="12" t="str">
        <f t="shared" si="24"/>
        <v>06-03-2025_09</v>
      </c>
    </row>
    <row r="1548" spans="1:11" x14ac:dyDescent="0.3">
      <c r="A1548" s="3">
        <v>45722</v>
      </c>
      <c r="B1548" s="6">
        <v>0.41666666666666669</v>
      </c>
      <c r="C1548" s="2">
        <v>0</v>
      </c>
      <c r="D1548" s="2">
        <v>0</v>
      </c>
      <c r="E1548" s="2">
        <v>0</v>
      </c>
      <c r="F1548" s="2">
        <v>0</v>
      </c>
      <c r="G1548" s="2">
        <f>YEAR(CONSUMO_UP[[#This Row],[Fecha]])</f>
        <v>2025</v>
      </c>
      <c r="H1548" s="2">
        <f>MONTH(CONSUMO_UP[[#This Row],[Fecha]])</f>
        <v>3</v>
      </c>
      <c r="I1548" s="12" t="str">
        <f>TEXT(DATE(CONSUMO_UP[[#This Row],[anio]], CONSUMO_UP[[#This Row],[mes]], CONSUMO_UP[[#This Row],[dia]]), "mmmm")</f>
        <v>March</v>
      </c>
      <c r="J1548" s="2">
        <f>DAY(CONSUMO_UP[[#This Row],[Fecha]])</f>
        <v>6</v>
      </c>
      <c r="K1548" s="12" t="str">
        <f t="shared" si="24"/>
        <v>06-03-2025_10</v>
      </c>
    </row>
    <row r="1549" spans="1:11" x14ac:dyDescent="0.3">
      <c r="A1549" s="3">
        <v>45722</v>
      </c>
      <c r="B1549" s="6">
        <v>0.45833333333333331</v>
      </c>
      <c r="C1549" s="2">
        <v>0</v>
      </c>
      <c r="D1549" s="2">
        <v>0</v>
      </c>
      <c r="E1549" s="2">
        <v>0</v>
      </c>
      <c r="F1549" s="2">
        <v>0</v>
      </c>
      <c r="G1549" s="2">
        <f>YEAR(CONSUMO_UP[[#This Row],[Fecha]])</f>
        <v>2025</v>
      </c>
      <c r="H1549" s="2">
        <f>MONTH(CONSUMO_UP[[#This Row],[Fecha]])</f>
        <v>3</v>
      </c>
      <c r="I1549" s="12" t="str">
        <f>TEXT(DATE(CONSUMO_UP[[#This Row],[anio]], CONSUMO_UP[[#This Row],[mes]], CONSUMO_UP[[#This Row],[dia]]), "mmmm")</f>
        <v>March</v>
      </c>
      <c r="J1549" s="2">
        <f>DAY(CONSUMO_UP[[#This Row],[Fecha]])</f>
        <v>6</v>
      </c>
      <c r="K1549" s="12" t="str">
        <f t="shared" si="24"/>
        <v>06-03-2025_11</v>
      </c>
    </row>
    <row r="1550" spans="1:11" x14ac:dyDescent="0.3">
      <c r="A1550" s="3">
        <v>45722</v>
      </c>
      <c r="B1550" s="6">
        <v>0.5</v>
      </c>
      <c r="C1550" s="2">
        <v>0</v>
      </c>
      <c r="D1550" s="2">
        <v>0</v>
      </c>
      <c r="E1550" s="2">
        <v>0</v>
      </c>
      <c r="F1550" s="2">
        <v>0</v>
      </c>
      <c r="G1550" s="2">
        <f>YEAR(CONSUMO_UP[[#This Row],[Fecha]])</f>
        <v>2025</v>
      </c>
      <c r="H1550" s="2">
        <f>MONTH(CONSUMO_UP[[#This Row],[Fecha]])</f>
        <v>3</v>
      </c>
      <c r="I1550" s="12" t="str">
        <f>TEXT(DATE(CONSUMO_UP[[#This Row],[anio]], CONSUMO_UP[[#This Row],[mes]], CONSUMO_UP[[#This Row],[dia]]), "mmmm")</f>
        <v>March</v>
      </c>
      <c r="J1550" s="2">
        <f>DAY(CONSUMO_UP[[#This Row],[Fecha]])</f>
        <v>6</v>
      </c>
      <c r="K1550" s="12" t="str">
        <f t="shared" si="24"/>
        <v>06-03-2025_12</v>
      </c>
    </row>
    <row r="1551" spans="1:11" x14ac:dyDescent="0.3">
      <c r="A1551" s="3">
        <v>45722</v>
      </c>
      <c r="B1551" s="6">
        <v>0.54166666666666663</v>
      </c>
      <c r="C1551" s="2">
        <v>0</v>
      </c>
      <c r="D1551" s="2">
        <v>0</v>
      </c>
      <c r="E1551" s="2">
        <v>0</v>
      </c>
      <c r="F1551" s="2">
        <v>0</v>
      </c>
      <c r="G1551" s="2">
        <f>YEAR(CONSUMO_UP[[#This Row],[Fecha]])</f>
        <v>2025</v>
      </c>
      <c r="H1551" s="2">
        <f>MONTH(CONSUMO_UP[[#This Row],[Fecha]])</f>
        <v>3</v>
      </c>
      <c r="I1551" s="12" t="str">
        <f>TEXT(DATE(CONSUMO_UP[[#This Row],[anio]], CONSUMO_UP[[#This Row],[mes]], CONSUMO_UP[[#This Row],[dia]]), "mmmm")</f>
        <v>March</v>
      </c>
      <c r="J1551" s="2">
        <f>DAY(CONSUMO_UP[[#This Row],[Fecha]])</f>
        <v>6</v>
      </c>
      <c r="K1551" s="12" t="str">
        <f t="shared" si="24"/>
        <v>06-03-2025_13</v>
      </c>
    </row>
    <row r="1552" spans="1:11" x14ac:dyDescent="0.3">
      <c r="A1552" s="3">
        <v>45722</v>
      </c>
      <c r="B1552" s="6">
        <v>0.58333333333333337</v>
      </c>
      <c r="C1552" s="2">
        <v>0</v>
      </c>
      <c r="D1552" s="2">
        <v>0</v>
      </c>
      <c r="E1552" s="2">
        <v>0</v>
      </c>
      <c r="F1552" s="2">
        <v>0</v>
      </c>
      <c r="G1552" s="2">
        <f>YEAR(CONSUMO_UP[[#This Row],[Fecha]])</f>
        <v>2025</v>
      </c>
      <c r="H1552" s="2">
        <f>MONTH(CONSUMO_UP[[#This Row],[Fecha]])</f>
        <v>3</v>
      </c>
      <c r="I1552" s="12" t="str">
        <f>TEXT(DATE(CONSUMO_UP[[#This Row],[anio]], CONSUMO_UP[[#This Row],[mes]], CONSUMO_UP[[#This Row],[dia]]), "mmmm")</f>
        <v>March</v>
      </c>
      <c r="J1552" s="2">
        <f>DAY(CONSUMO_UP[[#This Row],[Fecha]])</f>
        <v>6</v>
      </c>
      <c r="K1552" s="12" t="str">
        <f t="shared" si="24"/>
        <v>06-03-2025_14</v>
      </c>
    </row>
    <row r="1553" spans="1:11" x14ac:dyDescent="0.3">
      <c r="A1553" s="3">
        <v>45722</v>
      </c>
      <c r="B1553" s="6">
        <v>0.625</v>
      </c>
      <c r="C1553" s="2">
        <v>0</v>
      </c>
      <c r="D1553" s="2">
        <v>0</v>
      </c>
      <c r="E1553" s="2">
        <v>0</v>
      </c>
      <c r="F1553" s="2">
        <v>0</v>
      </c>
      <c r="G1553" s="2">
        <f>YEAR(CONSUMO_UP[[#This Row],[Fecha]])</f>
        <v>2025</v>
      </c>
      <c r="H1553" s="2">
        <f>MONTH(CONSUMO_UP[[#This Row],[Fecha]])</f>
        <v>3</v>
      </c>
      <c r="I1553" s="12" t="str">
        <f>TEXT(DATE(CONSUMO_UP[[#This Row],[anio]], CONSUMO_UP[[#This Row],[mes]], CONSUMO_UP[[#This Row],[dia]]), "mmmm")</f>
        <v>March</v>
      </c>
      <c r="J1553" s="2">
        <f>DAY(CONSUMO_UP[[#This Row],[Fecha]])</f>
        <v>6</v>
      </c>
      <c r="K1553" s="12" t="str">
        <f t="shared" si="24"/>
        <v>06-03-2025_15</v>
      </c>
    </row>
    <row r="1554" spans="1:11" x14ac:dyDescent="0.3">
      <c r="A1554" s="3">
        <v>45722</v>
      </c>
      <c r="B1554" s="6">
        <v>0.66666666666666663</v>
      </c>
      <c r="C1554" s="2">
        <v>0</v>
      </c>
      <c r="D1554" s="2">
        <v>0</v>
      </c>
      <c r="E1554" s="2">
        <v>0</v>
      </c>
      <c r="F1554" s="2">
        <v>0</v>
      </c>
      <c r="G1554" s="2">
        <f>YEAR(CONSUMO_UP[[#This Row],[Fecha]])</f>
        <v>2025</v>
      </c>
      <c r="H1554" s="2">
        <f>MONTH(CONSUMO_UP[[#This Row],[Fecha]])</f>
        <v>3</v>
      </c>
      <c r="I1554" s="12" t="str">
        <f>TEXT(DATE(CONSUMO_UP[[#This Row],[anio]], CONSUMO_UP[[#This Row],[mes]], CONSUMO_UP[[#This Row],[dia]]), "mmmm")</f>
        <v>March</v>
      </c>
      <c r="J1554" s="2">
        <f>DAY(CONSUMO_UP[[#This Row],[Fecha]])</f>
        <v>6</v>
      </c>
      <c r="K1554" s="12" t="str">
        <f t="shared" si="24"/>
        <v>06-03-2025_16</v>
      </c>
    </row>
    <row r="1555" spans="1:11" x14ac:dyDescent="0.3">
      <c r="A1555" s="3">
        <v>45722</v>
      </c>
      <c r="B1555" s="6">
        <v>0.70833333333333337</v>
      </c>
      <c r="C1555" s="2">
        <v>0</v>
      </c>
      <c r="D1555" s="2">
        <v>0</v>
      </c>
      <c r="E1555" s="2">
        <v>0</v>
      </c>
      <c r="F1555" s="2">
        <v>0</v>
      </c>
      <c r="G1555" s="2">
        <f>YEAR(CONSUMO_UP[[#This Row],[Fecha]])</f>
        <v>2025</v>
      </c>
      <c r="H1555" s="2">
        <f>MONTH(CONSUMO_UP[[#This Row],[Fecha]])</f>
        <v>3</v>
      </c>
      <c r="I1555" s="12" t="str">
        <f>TEXT(DATE(CONSUMO_UP[[#This Row],[anio]], CONSUMO_UP[[#This Row],[mes]], CONSUMO_UP[[#This Row],[dia]]), "mmmm")</f>
        <v>March</v>
      </c>
      <c r="J1555" s="2">
        <f>DAY(CONSUMO_UP[[#This Row],[Fecha]])</f>
        <v>6</v>
      </c>
      <c r="K1555" s="12" t="str">
        <f t="shared" si="24"/>
        <v>06-03-2025_17</v>
      </c>
    </row>
    <row r="1556" spans="1:11" x14ac:dyDescent="0.3">
      <c r="A1556" s="3">
        <v>45722</v>
      </c>
      <c r="B1556" s="6">
        <v>0.75</v>
      </c>
      <c r="C1556" s="2">
        <v>3.7719999999999998</v>
      </c>
      <c r="D1556" s="2">
        <v>4.2720000000000002</v>
      </c>
      <c r="E1556" s="2">
        <v>4.0759999999999996</v>
      </c>
      <c r="F1556" s="2">
        <v>4.008</v>
      </c>
      <c r="G1556" s="2">
        <f>YEAR(CONSUMO_UP[[#This Row],[Fecha]])</f>
        <v>2025</v>
      </c>
      <c r="H1556" s="2">
        <f>MONTH(CONSUMO_UP[[#This Row],[Fecha]])</f>
        <v>3</v>
      </c>
      <c r="I1556" s="12" t="str">
        <f>TEXT(DATE(CONSUMO_UP[[#This Row],[anio]], CONSUMO_UP[[#This Row],[mes]], CONSUMO_UP[[#This Row],[dia]]), "mmmm")</f>
        <v>March</v>
      </c>
      <c r="J1556" s="2">
        <f>DAY(CONSUMO_UP[[#This Row],[Fecha]])</f>
        <v>6</v>
      </c>
      <c r="K1556" s="12" t="str">
        <f t="shared" si="24"/>
        <v>06-03-2025_18</v>
      </c>
    </row>
    <row r="1557" spans="1:11" x14ac:dyDescent="0.3">
      <c r="A1557" s="3">
        <v>45722</v>
      </c>
      <c r="B1557" s="6">
        <v>0.79166666666666663</v>
      </c>
      <c r="C1557" s="2">
        <v>7.7830000000000004</v>
      </c>
      <c r="D1557" s="2">
        <v>10.055999999999999</v>
      </c>
      <c r="E1557" s="2">
        <v>12.587999999999999</v>
      </c>
      <c r="F1557" s="2">
        <v>11.819000000000001</v>
      </c>
      <c r="G1557" s="2">
        <f>YEAR(CONSUMO_UP[[#This Row],[Fecha]])</f>
        <v>2025</v>
      </c>
      <c r="H1557" s="2">
        <f>MONTH(CONSUMO_UP[[#This Row],[Fecha]])</f>
        <v>3</v>
      </c>
      <c r="I1557" s="12" t="str">
        <f>TEXT(DATE(CONSUMO_UP[[#This Row],[anio]], CONSUMO_UP[[#This Row],[mes]], CONSUMO_UP[[#This Row],[dia]]), "mmmm")</f>
        <v>March</v>
      </c>
      <c r="J1557" s="2">
        <f>DAY(CONSUMO_UP[[#This Row],[Fecha]])</f>
        <v>6</v>
      </c>
      <c r="K1557" s="12" t="str">
        <f t="shared" si="24"/>
        <v>06-03-2025_19</v>
      </c>
    </row>
    <row r="1558" spans="1:11" x14ac:dyDescent="0.3">
      <c r="A1558" s="3">
        <v>45722</v>
      </c>
      <c r="B1558" s="6">
        <v>0.83333333333333337</v>
      </c>
      <c r="C1558" s="2">
        <v>7.6859999999999999</v>
      </c>
      <c r="D1558" s="2">
        <v>9.9600000000000009</v>
      </c>
      <c r="E1558" s="2">
        <v>12.839</v>
      </c>
      <c r="F1558" s="2">
        <v>11.897</v>
      </c>
      <c r="G1558" s="2">
        <f>YEAR(CONSUMO_UP[[#This Row],[Fecha]])</f>
        <v>2025</v>
      </c>
      <c r="H1558" s="2">
        <f>MONTH(CONSUMO_UP[[#This Row],[Fecha]])</f>
        <v>3</v>
      </c>
      <c r="I1558" s="12" t="str">
        <f>TEXT(DATE(CONSUMO_UP[[#This Row],[anio]], CONSUMO_UP[[#This Row],[mes]], CONSUMO_UP[[#This Row],[dia]]), "mmmm")</f>
        <v>March</v>
      </c>
      <c r="J1558" s="2">
        <f>DAY(CONSUMO_UP[[#This Row],[Fecha]])</f>
        <v>6</v>
      </c>
      <c r="K1558" s="12" t="str">
        <f t="shared" si="24"/>
        <v>06-03-2025_20</v>
      </c>
    </row>
    <row r="1559" spans="1:11" x14ac:dyDescent="0.3">
      <c r="A1559" s="3">
        <v>45722</v>
      </c>
      <c r="B1559" s="6">
        <v>0.875</v>
      </c>
      <c r="C1559" s="2">
        <v>7.6989999999999998</v>
      </c>
      <c r="D1559" s="2">
        <v>9.9380000000000006</v>
      </c>
      <c r="E1559" s="2">
        <v>12.8</v>
      </c>
      <c r="F1559" s="2">
        <v>11.831</v>
      </c>
      <c r="G1559" s="2">
        <f>YEAR(CONSUMO_UP[[#This Row],[Fecha]])</f>
        <v>2025</v>
      </c>
      <c r="H1559" s="2">
        <f>MONTH(CONSUMO_UP[[#This Row],[Fecha]])</f>
        <v>3</v>
      </c>
      <c r="I1559" s="12" t="str">
        <f>TEXT(DATE(CONSUMO_UP[[#This Row],[anio]], CONSUMO_UP[[#This Row],[mes]], CONSUMO_UP[[#This Row],[dia]]), "mmmm")</f>
        <v>March</v>
      </c>
      <c r="J1559" s="2">
        <f>DAY(CONSUMO_UP[[#This Row],[Fecha]])</f>
        <v>6</v>
      </c>
      <c r="K1559" s="12" t="str">
        <f t="shared" si="24"/>
        <v>06-03-2025_21</v>
      </c>
    </row>
    <row r="1560" spans="1:11" x14ac:dyDescent="0.3">
      <c r="A1560" s="3">
        <v>45722</v>
      </c>
      <c r="B1560" s="6">
        <v>0.91666666666666663</v>
      </c>
      <c r="C1560" s="2">
        <v>7.6740000000000004</v>
      </c>
      <c r="D1560" s="2">
        <v>9.8879999999999999</v>
      </c>
      <c r="E1560" s="2">
        <v>12.778</v>
      </c>
      <c r="F1560" s="2">
        <v>11.782999999999999</v>
      </c>
      <c r="G1560" s="2">
        <f>YEAR(CONSUMO_UP[[#This Row],[Fecha]])</f>
        <v>2025</v>
      </c>
      <c r="H1560" s="2">
        <f>MONTH(CONSUMO_UP[[#This Row],[Fecha]])</f>
        <v>3</v>
      </c>
      <c r="I1560" s="12" t="str">
        <f>TEXT(DATE(CONSUMO_UP[[#This Row],[anio]], CONSUMO_UP[[#This Row],[mes]], CONSUMO_UP[[#This Row],[dia]]), "mmmm")</f>
        <v>March</v>
      </c>
      <c r="J1560" s="2">
        <f>DAY(CONSUMO_UP[[#This Row],[Fecha]])</f>
        <v>6</v>
      </c>
      <c r="K1560" s="12" t="str">
        <f t="shared" si="24"/>
        <v>06-03-2025_22</v>
      </c>
    </row>
    <row r="1561" spans="1:11" x14ac:dyDescent="0.3">
      <c r="A1561" s="3">
        <v>45722</v>
      </c>
      <c r="B1561" s="6">
        <v>0.95833333333333337</v>
      </c>
      <c r="C1561" s="2">
        <v>7.7</v>
      </c>
      <c r="D1561" s="2">
        <v>9.9890000000000008</v>
      </c>
      <c r="E1561" s="2">
        <v>12.875</v>
      </c>
      <c r="F1561" s="2">
        <v>11.894</v>
      </c>
      <c r="G1561" s="2">
        <f>YEAR(CONSUMO_UP[[#This Row],[Fecha]])</f>
        <v>2025</v>
      </c>
      <c r="H1561" s="2">
        <f>MONTH(CONSUMO_UP[[#This Row],[Fecha]])</f>
        <v>3</v>
      </c>
      <c r="I1561" s="12" t="str">
        <f>TEXT(DATE(CONSUMO_UP[[#This Row],[anio]], CONSUMO_UP[[#This Row],[mes]], CONSUMO_UP[[#This Row],[dia]]), "mmmm")</f>
        <v>March</v>
      </c>
      <c r="J1561" s="2">
        <f>DAY(CONSUMO_UP[[#This Row],[Fecha]])</f>
        <v>6</v>
      </c>
      <c r="K1561" s="12" t="str">
        <f t="shared" si="24"/>
        <v>06-03-2025_23</v>
      </c>
    </row>
    <row r="1562" spans="1:11" x14ac:dyDescent="0.3">
      <c r="A1562" s="3">
        <v>45723</v>
      </c>
      <c r="B1562" s="6">
        <v>0</v>
      </c>
      <c r="C1562" s="2">
        <v>7.6639999999999997</v>
      </c>
      <c r="D1562" s="2">
        <v>9.891</v>
      </c>
      <c r="E1562" s="2">
        <v>12.737</v>
      </c>
      <c r="F1562" s="2">
        <v>11.776</v>
      </c>
      <c r="G1562" s="2">
        <f>YEAR(CONSUMO_UP[[#This Row],[Fecha]])</f>
        <v>2025</v>
      </c>
      <c r="H1562" s="2">
        <f>MONTH(CONSUMO_UP[[#This Row],[Fecha]])</f>
        <v>3</v>
      </c>
      <c r="I1562" s="12" t="str">
        <f>TEXT(DATE(CONSUMO_UP[[#This Row],[anio]], CONSUMO_UP[[#This Row],[mes]], CONSUMO_UP[[#This Row],[dia]]), "mmmm")</f>
        <v>March</v>
      </c>
      <c r="J1562" s="2">
        <f>DAY(CONSUMO_UP[[#This Row],[Fecha]])</f>
        <v>7</v>
      </c>
      <c r="K1562" s="12" t="str">
        <f t="shared" si="24"/>
        <v>07-03-2025_00</v>
      </c>
    </row>
    <row r="1563" spans="1:11" x14ac:dyDescent="0.3">
      <c r="A1563" s="3">
        <v>45723</v>
      </c>
      <c r="B1563" s="6">
        <v>4.1666666666666664E-2</v>
      </c>
      <c r="C1563" s="2">
        <v>7.6950000000000003</v>
      </c>
      <c r="D1563" s="2">
        <v>9.9120000000000008</v>
      </c>
      <c r="E1563" s="2">
        <v>12.736000000000001</v>
      </c>
      <c r="F1563" s="2">
        <v>11.778</v>
      </c>
      <c r="G1563" s="2">
        <f>YEAR(CONSUMO_UP[[#This Row],[Fecha]])</f>
        <v>2025</v>
      </c>
      <c r="H1563" s="2">
        <f>MONTH(CONSUMO_UP[[#This Row],[Fecha]])</f>
        <v>3</v>
      </c>
      <c r="I1563" s="12" t="str">
        <f>TEXT(DATE(CONSUMO_UP[[#This Row],[anio]], CONSUMO_UP[[#This Row],[mes]], CONSUMO_UP[[#This Row],[dia]]), "mmmm")</f>
        <v>March</v>
      </c>
      <c r="J1563" s="2">
        <f>DAY(CONSUMO_UP[[#This Row],[Fecha]])</f>
        <v>7</v>
      </c>
      <c r="K1563" s="12" t="str">
        <f t="shared" si="24"/>
        <v>07-03-2025_01</v>
      </c>
    </row>
    <row r="1564" spans="1:11" x14ac:dyDescent="0.3">
      <c r="A1564" s="3">
        <v>45723</v>
      </c>
      <c r="B1564" s="6">
        <v>8.3333333333333329E-2</v>
      </c>
      <c r="C1564" s="2">
        <v>7.7439999999999998</v>
      </c>
      <c r="D1564" s="2">
        <v>9.9480000000000004</v>
      </c>
      <c r="E1564" s="2">
        <v>12.757</v>
      </c>
      <c r="F1564" s="2">
        <v>11.792</v>
      </c>
      <c r="G1564" s="2">
        <f>YEAR(CONSUMO_UP[[#This Row],[Fecha]])</f>
        <v>2025</v>
      </c>
      <c r="H1564" s="2">
        <f>MONTH(CONSUMO_UP[[#This Row],[Fecha]])</f>
        <v>3</v>
      </c>
      <c r="I1564" s="12" t="str">
        <f>TEXT(DATE(CONSUMO_UP[[#This Row],[anio]], CONSUMO_UP[[#This Row],[mes]], CONSUMO_UP[[#This Row],[dia]]), "mmmm")</f>
        <v>March</v>
      </c>
      <c r="J1564" s="2">
        <f>DAY(CONSUMO_UP[[#This Row],[Fecha]])</f>
        <v>7</v>
      </c>
      <c r="K1564" s="12" t="str">
        <f t="shared" si="24"/>
        <v>07-03-2025_02</v>
      </c>
    </row>
    <row r="1565" spans="1:11" x14ac:dyDescent="0.3">
      <c r="A1565" s="3">
        <v>45723</v>
      </c>
      <c r="B1565" s="6">
        <v>0.125</v>
      </c>
      <c r="C1565" s="2">
        <v>7.7240000000000002</v>
      </c>
      <c r="D1565" s="2">
        <v>9.9640000000000004</v>
      </c>
      <c r="E1565" s="2">
        <v>12.776</v>
      </c>
      <c r="F1565" s="2">
        <v>11.821999999999999</v>
      </c>
      <c r="G1565" s="2">
        <f>YEAR(CONSUMO_UP[[#This Row],[Fecha]])</f>
        <v>2025</v>
      </c>
      <c r="H1565" s="2">
        <f>MONTH(CONSUMO_UP[[#This Row],[Fecha]])</f>
        <v>3</v>
      </c>
      <c r="I1565" s="12" t="str">
        <f>TEXT(DATE(CONSUMO_UP[[#This Row],[anio]], CONSUMO_UP[[#This Row],[mes]], CONSUMO_UP[[#This Row],[dia]]), "mmmm")</f>
        <v>March</v>
      </c>
      <c r="J1565" s="2">
        <f>DAY(CONSUMO_UP[[#This Row],[Fecha]])</f>
        <v>7</v>
      </c>
      <c r="K1565" s="12" t="str">
        <f t="shared" si="24"/>
        <v>07-03-2025_03</v>
      </c>
    </row>
    <row r="1566" spans="1:11" x14ac:dyDescent="0.3">
      <c r="A1566" s="3">
        <v>45723</v>
      </c>
      <c r="B1566" s="6">
        <v>0.16666666666666666</v>
      </c>
      <c r="C1566" s="2">
        <v>7.7030000000000003</v>
      </c>
      <c r="D1566" s="2">
        <v>9.9740000000000002</v>
      </c>
      <c r="E1566" s="2">
        <v>12.765000000000001</v>
      </c>
      <c r="F1566" s="2">
        <v>11.805999999999999</v>
      </c>
      <c r="G1566" s="2">
        <f>YEAR(CONSUMO_UP[[#This Row],[Fecha]])</f>
        <v>2025</v>
      </c>
      <c r="H1566" s="2">
        <f>MONTH(CONSUMO_UP[[#This Row],[Fecha]])</f>
        <v>3</v>
      </c>
      <c r="I1566" s="12" t="str">
        <f>TEXT(DATE(CONSUMO_UP[[#This Row],[anio]], CONSUMO_UP[[#This Row],[mes]], CONSUMO_UP[[#This Row],[dia]]), "mmmm")</f>
        <v>March</v>
      </c>
      <c r="J1566" s="2">
        <f>DAY(CONSUMO_UP[[#This Row],[Fecha]])</f>
        <v>7</v>
      </c>
      <c r="K1566" s="12" t="str">
        <f t="shared" si="24"/>
        <v>07-03-2025_04</v>
      </c>
    </row>
    <row r="1567" spans="1:11" x14ac:dyDescent="0.3">
      <c r="A1567" s="3">
        <v>45723</v>
      </c>
      <c r="B1567" s="6">
        <v>0.20833333333333334</v>
      </c>
      <c r="C1567" s="2">
        <v>7.718</v>
      </c>
      <c r="D1567" s="2">
        <v>10.000999999999999</v>
      </c>
      <c r="E1567" s="2">
        <v>12.797000000000001</v>
      </c>
      <c r="F1567" s="2">
        <v>11.843999999999999</v>
      </c>
      <c r="G1567" s="2">
        <f>YEAR(CONSUMO_UP[[#This Row],[Fecha]])</f>
        <v>2025</v>
      </c>
      <c r="H1567" s="2">
        <f>MONTH(CONSUMO_UP[[#This Row],[Fecha]])</f>
        <v>3</v>
      </c>
      <c r="I1567" s="12" t="str">
        <f>TEXT(DATE(CONSUMO_UP[[#This Row],[anio]], CONSUMO_UP[[#This Row],[mes]], CONSUMO_UP[[#This Row],[dia]]), "mmmm")</f>
        <v>March</v>
      </c>
      <c r="J1567" s="2">
        <f>DAY(CONSUMO_UP[[#This Row],[Fecha]])</f>
        <v>7</v>
      </c>
      <c r="K1567" s="12" t="str">
        <f t="shared" si="24"/>
        <v>07-03-2025_05</v>
      </c>
    </row>
    <row r="1568" spans="1:11" x14ac:dyDescent="0.3">
      <c r="A1568" s="3">
        <v>45723</v>
      </c>
      <c r="B1568" s="6">
        <v>0.25</v>
      </c>
      <c r="C1568" s="2">
        <v>4.7300000000000004</v>
      </c>
      <c r="D1568" s="2">
        <v>6.0419999999999998</v>
      </c>
      <c r="E1568" s="2">
        <v>7.3419999999999996</v>
      </c>
      <c r="F1568" s="2">
        <v>6.6280000000000001</v>
      </c>
      <c r="G1568" s="2">
        <f>YEAR(CONSUMO_UP[[#This Row],[Fecha]])</f>
        <v>2025</v>
      </c>
      <c r="H1568" s="2">
        <f>MONTH(CONSUMO_UP[[#This Row],[Fecha]])</f>
        <v>3</v>
      </c>
      <c r="I1568" s="12" t="str">
        <f>TEXT(DATE(CONSUMO_UP[[#This Row],[anio]], CONSUMO_UP[[#This Row],[mes]], CONSUMO_UP[[#This Row],[dia]]), "mmmm")</f>
        <v>March</v>
      </c>
      <c r="J1568" s="2">
        <f>DAY(CONSUMO_UP[[#This Row],[Fecha]])</f>
        <v>7</v>
      </c>
      <c r="K1568" s="12" t="str">
        <f t="shared" si="24"/>
        <v>07-03-2025_06</v>
      </c>
    </row>
    <row r="1569" spans="1:11" x14ac:dyDescent="0.3">
      <c r="A1569" s="3">
        <v>45723</v>
      </c>
      <c r="B1569" s="6">
        <v>0.29166666666666669</v>
      </c>
      <c r="C1569" s="2">
        <v>0</v>
      </c>
      <c r="D1569" s="2">
        <v>0</v>
      </c>
      <c r="E1569" s="2">
        <v>0</v>
      </c>
      <c r="F1569" s="2">
        <v>0</v>
      </c>
      <c r="G1569" s="2">
        <f>YEAR(CONSUMO_UP[[#This Row],[Fecha]])</f>
        <v>2025</v>
      </c>
      <c r="H1569" s="2">
        <f>MONTH(CONSUMO_UP[[#This Row],[Fecha]])</f>
        <v>3</v>
      </c>
      <c r="I1569" s="12" t="str">
        <f>TEXT(DATE(CONSUMO_UP[[#This Row],[anio]], CONSUMO_UP[[#This Row],[mes]], CONSUMO_UP[[#This Row],[dia]]), "mmmm")</f>
        <v>March</v>
      </c>
      <c r="J1569" s="2">
        <f>DAY(CONSUMO_UP[[#This Row],[Fecha]])</f>
        <v>7</v>
      </c>
      <c r="K1569" s="12" t="str">
        <f t="shared" si="24"/>
        <v>07-03-2025_07</v>
      </c>
    </row>
    <row r="1570" spans="1:11" x14ac:dyDescent="0.3">
      <c r="A1570" s="3">
        <v>45723</v>
      </c>
      <c r="B1570" s="6">
        <v>0.33333333333333331</v>
      </c>
      <c r="C1570" s="2">
        <v>0</v>
      </c>
      <c r="D1570" s="2">
        <v>0</v>
      </c>
      <c r="E1570" s="2">
        <v>0</v>
      </c>
      <c r="F1570" s="2">
        <v>0</v>
      </c>
      <c r="G1570" s="2">
        <f>YEAR(CONSUMO_UP[[#This Row],[Fecha]])</f>
        <v>2025</v>
      </c>
      <c r="H1570" s="2">
        <f>MONTH(CONSUMO_UP[[#This Row],[Fecha]])</f>
        <v>3</v>
      </c>
      <c r="I1570" s="12" t="str">
        <f>TEXT(DATE(CONSUMO_UP[[#This Row],[anio]], CONSUMO_UP[[#This Row],[mes]], CONSUMO_UP[[#This Row],[dia]]), "mmmm")</f>
        <v>March</v>
      </c>
      <c r="J1570" s="2">
        <f>DAY(CONSUMO_UP[[#This Row],[Fecha]])</f>
        <v>7</v>
      </c>
      <c r="K1570" s="12" t="str">
        <f t="shared" si="24"/>
        <v>07-03-2025_08</v>
      </c>
    </row>
    <row r="1571" spans="1:11" x14ac:dyDescent="0.3">
      <c r="A1571" s="3">
        <v>45723</v>
      </c>
      <c r="B1571" s="6">
        <v>0.375</v>
      </c>
      <c r="C1571" s="2">
        <v>0</v>
      </c>
      <c r="D1571" s="2">
        <v>0</v>
      </c>
      <c r="E1571" s="2">
        <v>0</v>
      </c>
      <c r="F1571" s="2">
        <v>0</v>
      </c>
      <c r="G1571" s="2">
        <f>YEAR(CONSUMO_UP[[#This Row],[Fecha]])</f>
        <v>2025</v>
      </c>
      <c r="H1571" s="2">
        <f>MONTH(CONSUMO_UP[[#This Row],[Fecha]])</f>
        <v>3</v>
      </c>
      <c r="I1571" s="12" t="str">
        <f>TEXT(DATE(CONSUMO_UP[[#This Row],[anio]], CONSUMO_UP[[#This Row],[mes]], CONSUMO_UP[[#This Row],[dia]]), "mmmm")</f>
        <v>March</v>
      </c>
      <c r="J1571" s="2">
        <f>DAY(CONSUMO_UP[[#This Row],[Fecha]])</f>
        <v>7</v>
      </c>
      <c r="K1571" s="12" t="str">
        <f t="shared" si="24"/>
        <v>07-03-2025_09</v>
      </c>
    </row>
    <row r="1572" spans="1:11" x14ac:dyDescent="0.3">
      <c r="A1572" s="3">
        <v>45723</v>
      </c>
      <c r="B1572" s="6">
        <v>0.41666666666666669</v>
      </c>
      <c r="C1572" s="2">
        <v>0</v>
      </c>
      <c r="D1572" s="2">
        <v>0</v>
      </c>
      <c r="E1572" s="2">
        <v>0</v>
      </c>
      <c r="F1572" s="2">
        <v>0</v>
      </c>
      <c r="G1572" s="2">
        <f>YEAR(CONSUMO_UP[[#This Row],[Fecha]])</f>
        <v>2025</v>
      </c>
      <c r="H1572" s="2">
        <f>MONTH(CONSUMO_UP[[#This Row],[Fecha]])</f>
        <v>3</v>
      </c>
      <c r="I1572" s="12" t="str">
        <f>TEXT(DATE(CONSUMO_UP[[#This Row],[anio]], CONSUMO_UP[[#This Row],[mes]], CONSUMO_UP[[#This Row],[dia]]), "mmmm")</f>
        <v>March</v>
      </c>
      <c r="J1572" s="2">
        <f>DAY(CONSUMO_UP[[#This Row],[Fecha]])</f>
        <v>7</v>
      </c>
      <c r="K1572" s="12" t="str">
        <f t="shared" si="24"/>
        <v>07-03-2025_10</v>
      </c>
    </row>
    <row r="1573" spans="1:11" x14ac:dyDescent="0.3">
      <c r="A1573" s="3">
        <v>45723</v>
      </c>
      <c r="B1573" s="6">
        <v>0.45833333333333331</v>
      </c>
      <c r="C1573" s="2">
        <v>0</v>
      </c>
      <c r="D1573" s="2">
        <v>0</v>
      </c>
      <c r="E1573" s="2">
        <v>0</v>
      </c>
      <c r="F1573" s="2">
        <v>0</v>
      </c>
      <c r="G1573" s="2">
        <f>YEAR(CONSUMO_UP[[#This Row],[Fecha]])</f>
        <v>2025</v>
      </c>
      <c r="H1573" s="2">
        <f>MONTH(CONSUMO_UP[[#This Row],[Fecha]])</f>
        <v>3</v>
      </c>
      <c r="I1573" s="12" t="str">
        <f>TEXT(DATE(CONSUMO_UP[[#This Row],[anio]], CONSUMO_UP[[#This Row],[mes]], CONSUMO_UP[[#This Row],[dia]]), "mmmm")</f>
        <v>March</v>
      </c>
      <c r="J1573" s="2">
        <f>DAY(CONSUMO_UP[[#This Row],[Fecha]])</f>
        <v>7</v>
      </c>
      <c r="K1573" s="12" t="str">
        <f t="shared" si="24"/>
        <v>07-03-2025_11</v>
      </c>
    </row>
    <row r="1574" spans="1:11" x14ac:dyDescent="0.3">
      <c r="A1574" s="3">
        <v>45723</v>
      </c>
      <c r="B1574" s="6">
        <v>0.5</v>
      </c>
      <c r="C1574" s="2">
        <v>0</v>
      </c>
      <c r="D1574" s="2">
        <v>0</v>
      </c>
      <c r="E1574" s="2">
        <v>0</v>
      </c>
      <c r="F1574" s="2">
        <v>0</v>
      </c>
      <c r="G1574" s="2">
        <f>YEAR(CONSUMO_UP[[#This Row],[Fecha]])</f>
        <v>2025</v>
      </c>
      <c r="H1574" s="2">
        <f>MONTH(CONSUMO_UP[[#This Row],[Fecha]])</f>
        <v>3</v>
      </c>
      <c r="I1574" s="12" t="str">
        <f>TEXT(DATE(CONSUMO_UP[[#This Row],[anio]], CONSUMO_UP[[#This Row],[mes]], CONSUMO_UP[[#This Row],[dia]]), "mmmm")</f>
        <v>March</v>
      </c>
      <c r="J1574" s="2">
        <f>DAY(CONSUMO_UP[[#This Row],[Fecha]])</f>
        <v>7</v>
      </c>
      <c r="K1574" s="12" t="str">
        <f t="shared" si="24"/>
        <v>07-03-2025_12</v>
      </c>
    </row>
    <row r="1575" spans="1:11" x14ac:dyDescent="0.3">
      <c r="A1575" s="3">
        <v>45723</v>
      </c>
      <c r="B1575" s="6">
        <v>0.54166666666666663</v>
      </c>
      <c r="C1575" s="2">
        <v>0</v>
      </c>
      <c r="D1575" s="2">
        <v>0</v>
      </c>
      <c r="E1575" s="2">
        <v>0</v>
      </c>
      <c r="F1575" s="2">
        <v>0</v>
      </c>
      <c r="G1575" s="2">
        <f>YEAR(CONSUMO_UP[[#This Row],[Fecha]])</f>
        <v>2025</v>
      </c>
      <c r="H1575" s="2">
        <f>MONTH(CONSUMO_UP[[#This Row],[Fecha]])</f>
        <v>3</v>
      </c>
      <c r="I1575" s="12" t="str">
        <f>TEXT(DATE(CONSUMO_UP[[#This Row],[anio]], CONSUMO_UP[[#This Row],[mes]], CONSUMO_UP[[#This Row],[dia]]), "mmmm")</f>
        <v>March</v>
      </c>
      <c r="J1575" s="2">
        <f>DAY(CONSUMO_UP[[#This Row],[Fecha]])</f>
        <v>7</v>
      </c>
      <c r="K1575" s="12" t="str">
        <f t="shared" si="24"/>
        <v>07-03-2025_13</v>
      </c>
    </row>
    <row r="1576" spans="1:11" x14ac:dyDescent="0.3">
      <c r="A1576" s="3">
        <v>45723</v>
      </c>
      <c r="B1576" s="6">
        <v>0.58333333333333337</v>
      </c>
      <c r="C1576" s="2">
        <v>0</v>
      </c>
      <c r="D1576" s="2">
        <v>0</v>
      </c>
      <c r="E1576" s="2">
        <v>0</v>
      </c>
      <c r="F1576" s="2">
        <v>0</v>
      </c>
      <c r="G1576" s="2">
        <f>YEAR(CONSUMO_UP[[#This Row],[Fecha]])</f>
        <v>2025</v>
      </c>
      <c r="H1576" s="2">
        <f>MONTH(CONSUMO_UP[[#This Row],[Fecha]])</f>
        <v>3</v>
      </c>
      <c r="I1576" s="12" t="str">
        <f>TEXT(DATE(CONSUMO_UP[[#This Row],[anio]], CONSUMO_UP[[#This Row],[mes]], CONSUMO_UP[[#This Row],[dia]]), "mmmm")</f>
        <v>March</v>
      </c>
      <c r="J1576" s="2">
        <f>DAY(CONSUMO_UP[[#This Row],[Fecha]])</f>
        <v>7</v>
      </c>
      <c r="K1576" s="12" t="str">
        <f t="shared" si="24"/>
        <v>07-03-2025_14</v>
      </c>
    </row>
    <row r="1577" spans="1:11" x14ac:dyDescent="0.3">
      <c r="A1577" s="3">
        <v>45723</v>
      </c>
      <c r="B1577" s="6">
        <v>0.625</v>
      </c>
      <c r="C1577" s="2">
        <v>0</v>
      </c>
      <c r="D1577" s="2">
        <v>0</v>
      </c>
      <c r="E1577" s="2">
        <v>0</v>
      </c>
      <c r="F1577" s="2">
        <v>0</v>
      </c>
      <c r="G1577" s="2">
        <f>YEAR(CONSUMO_UP[[#This Row],[Fecha]])</f>
        <v>2025</v>
      </c>
      <c r="H1577" s="2">
        <f>MONTH(CONSUMO_UP[[#This Row],[Fecha]])</f>
        <v>3</v>
      </c>
      <c r="I1577" s="12" t="str">
        <f>TEXT(DATE(CONSUMO_UP[[#This Row],[anio]], CONSUMO_UP[[#This Row],[mes]], CONSUMO_UP[[#This Row],[dia]]), "mmmm")</f>
        <v>March</v>
      </c>
      <c r="J1577" s="2">
        <f>DAY(CONSUMO_UP[[#This Row],[Fecha]])</f>
        <v>7</v>
      </c>
      <c r="K1577" s="12" t="str">
        <f t="shared" si="24"/>
        <v>07-03-2025_15</v>
      </c>
    </row>
    <row r="1578" spans="1:11" x14ac:dyDescent="0.3">
      <c r="A1578" s="3">
        <v>45723</v>
      </c>
      <c r="B1578" s="6">
        <v>0.66666666666666663</v>
      </c>
      <c r="C1578" s="2">
        <v>0</v>
      </c>
      <c r="D1578" s="2">
        <v>0</v>
      </c>
      <c r="E1578" s="2">
        <v>0</v>
      </c>
      <c r="F1578" s="2">
        <v>0</v>
      </c>
      <c r="G1578" s="2">
        <f>YEAR(CONSUMO_UP[[#This Row],[Fecha]])</f>
        <v>2025</v>
      </c>
      <c r="H1578" s="2">
        <f>MONTH(CONSUMO_UP[[#This Row],[Fecha]])</f>
        <v>3</v>
      </c>
      <c r="I1578" s="12" t="str">
        <f>TEXT(DATE(CONSUMO_UP[[#This Row],[anio]], CONSUMO_UP[[#This Row],[mes]], CONSUMO_UP[[#This Row],[dia]]), "mmmm")</f>
        <v>March</v>
      </c>
      <c r="J1578" s="2">
        <f>DAY(CONSUMO_UP[[#This Row],[Fecha]])</f>
        <v>7</v>
      </c>
      <c r="K1578" s="12" t="str">
        <f t="shared" si="24"/>
        <v>07-03-2025_16</v>
      </c>
    </row>
    <row r="1579" spans="1:11" x14ac:dyDescent="0.3">
      <c r="A1579" s="3">
        <v>45723</v>
      </c>
      <c r="B1579" s="6">
        <v>0.70833333333333337</v>
      </c>
      <c r="C1579" s="2">
        <v>0</v>
      </c>
      <c r="D1579" s="2">
        <v>0</v>
      </c>
      <c r="E1579" s="2">
        <v>0</v>
      </c>
      <c r="F1579" s="2">
        <v>0</v>
      </c>
      <c r="G1579" s="2">
        <f>YEAR(CONSUMO_UP[[#This Row],[Fecha]])</f>
        <v>2025</v>
      </c>
      <c r="H1579" s="2">
        <f>MONTH(CONSUMO_UP[[#This Row],[Fecha]])</f>
        <v>3</v>
      </c>
      <c r="I1579" s="12" t="str">
        <f>TEXT(DATE(CONSUMO_UP[[#This Row],[anio]], CONSUMO_UP[[#This Row],[mes]], CONSUMO_UP[[#This Row],[dia]]), "mmmm")</f>
        <v>March</v>
      </c>
      <c r="J1579" s="2">
        <f>DAY(CONSUMO_UP[[#This Row],[Fecha]])</f>
        <v>7</v>
      </c>
      <c r="K1579" s="12" t="str">
        <f t="shared" si="24"/>
        <v>07-03-2025_17</v>
      </c>
    </row>
    <row r="1580" spans="1:11" x14ac:dyDescent="0.3">
      <c r="A1580" s="3">
        <v>45723</v>
      </c>
      <c r="B1580" s="6">
        <v>0.75</v>
      </c>
      <c r="C1580" s="2">
        <v>2.5049999999999999</v>
      </c>
      <c r="D1580" s="2">
        <v>2.7109999999999999</v>
      </c>
      <c r="E1580" s="2">
        <v>2.63</v>
      </c>
      <c r="F1580" s="2">
        <v>2.6019999999999999</v>
      </c>
      <c r="G1580" s="2">
        <f>YEAR(CONSUMO_UP[[#This Row],[Fecha]])</f>
        <v>2025</v>
      </c>
      <c r="H1580" s="2">
        <f>MONTH(CONSUMO_UP[[#This Row],[Fecha]])</f>
        <v>3</v>
      </c>
      <c r="I1580" s="12" t="str">
        <f>TEXT(DATE(CONSUMO_UP[[#This Row],[anio]], CONSUMO_UP[[#This Row],[mes]], CONSUMO_UP[[#This Row],[dia]]), "mmmm")</f>
        <v>March</v>
      </c>
      <c r="J1580" s="2">
        <f>DAY(CONSUMO_UP[[#This Row],[Fecha]])</f>
        <v>7</v>
      </c>
      <c r="K1580" s="12" t="str">
        <f t="shared" si="24"/>
        <v>07-03-2025_18</v>
      </c>
    </row>
    <row r="1581" spans="1:11" x14ac:dyDescent="0.3">
      <c r="A1581" s="3">
        <v>45723</v>
      </c>
      <c r="B1581" s="6">
        <v>0.79166666666666663</v>
      </c>
      <c r="C1581" s="2">
        <v>8.17</v>
      </c>
      <c r="D1581" s="2">
        <v>10.43</v>
      </c>
      <c r="E1581" s="2">
        <v>12.39</v>
      </c>
      <c r="F1581" s="2">
        <v>11.731</v>
      </c>
      <c r="G1581" s="2">
        <f>YEAR(CONSUMO_UP[[#This Row],[Fecha]])</f>
        <v>2025</v>
      </c>
      <c r="H1581" s="2">
        <f>MONTH(CONSUMO_UP[[#This Row],[Fecha]])</f>
        <v>3</v>
      </c>
      <c r="I1581" s="12" t="str">
        <f>TEXT(DATE(CONSUMO_UP[[#This Row],[anio]], CONSUMO_UP[[#This Row],[mes]], CONSUMO_UP[[#This Row],[dia]]), "mmmm")</f>
        <v>March</v>
      </c>
      <c r="J1581" s="2">
        <f>DAY(CONSUMO_UP[[#This Row],[Fecha]])</f>
        <v>7</v>
      </c>
      <c r="K1581" s="12" t="str">
        <f t="shared" si="24"/>
        <v>07-03-2025_19</v>
      </c>
    </row>
    <row r="1582" spans="1:11" x14ac:dyDescent="0.3">
      <c r="A1582" s="3">
        <v>45723</v>
      </c>
      <c r="B1582" s="6">
        <v>0.83333333333333337</v>
      </c>
      <c r="C1582" s="2">
        <v>7.67</v>
      </c>
      <c r="D1582" s="2">
        <v>9.9120000000000008</v>
      </c>
      <c r="E1582" s="2">
        <v>12.776</v>
      </c>
      <c r="F1582" s="2">
        <v>11.845000000000001</v>
      </c>
      <c r="G1582" s="2">
        <f>YEAR(CONSUMO_UP[[#This Row],[Fecha]])</f>
        <v>2025</v>
      </c>
      <c r="H1582" s="2">
        <f>MONTH(CONSUMO_UP[[#This Row],[Fecha]])</f>
        <v>3</v>
      </c>
      <c r="I1582" s="12" t="str">
        <f>TEXT(DATE(CONSUMO_UP[[#This Row],[anio]], CONSUMO_UP[[#This Row],[mes]], CONSUMO_UP[[#This Row],[dia]]), "mmmm")</f>
        <v>March</v>
      </c>
      <c r="J1582" s="2">
        <f>DAY(CONSUMO_UP[[#This Row],[Fecha]])</f>
        <v>7</v>
      </c>
      <c r="K1582" s="12" t="str">
        <f t="shared" si="24"/>
        <v>07-03-2025_20</v>
      </c>
    </row>
    <row r="1583" spans="1:11" x14ac:dyDescent="0.3">
      <c r="A1583" s="3">
        <v>45723</v>
      </c>
      <c r="B1583" s="6">
        <v>0.875</v>
      </c>
      <c r="C1583" s="2">
        <v>7.6559999999999997</v>
      </c>
      <c r="D1583" s="2">
        <v>9.9019999999999992</v>
      </c>
      <c r="E1583" s="2">
        <v>12.795</v>
      </c>
      <c r="F1583" s="2">
        <v>11.83</v>
      </c>
      <c r="G1583" s="2">
        <f>YEAR(CONSUMO_UP[[#This Row],[Fecha]])</f>
        <v>2025</v>
      </c>
      <c r="H1583" s="2">
        <f>MONTH(CONSUMO_UP[[#This Row],[Fecha]])</f>
        <v>3</v>
      </c>
      <c r="I1583" s="12" t="str">
        <f>TEXT(DATE(CONSUMO_UP[[#This Row],[anio]], CONSUMO_UP[[#This Row],[mes]], CONSUMO_UP[[#This Row],[dia]]), "mmmm")</f>
        <v>March</v>
      </c>
      <c r="J1583" s="2">
        <f>DAY(CONSUMO_UP[[#This Row],[Fecha]])</f>
        <v>7</v>
      </c>
      <c r="K1583" s="12" t="str">
        <f t="shared" si="24"/>
        <v>07-03-2025_21</v>
      </c>
    </row>
    <row r="1584" spans="1:11" x14ac:dyDescent="0.3">
      <c r="A1584" s="3">
        <v>45723</v>
      </c>
      <c r="B1584" s="6">
        <v>0.91666666666666663</v>
      </c>
      <c r="C1584" s="2">
        <v>7.65</v>
      </c>
      <c r="D1584" s="2">
        <v>9.8789999999999996</v>
      </c>
      <c r="E1584" s="2">
        <v>12.75</v>
      </c>
      <c r="F1584" s="2">
        <v>11.788</v>
      </c>
      <c r="G1584" s="2">
        <f>YEAR(CONSUMO_UP[[#This Row],[Fecha]])</f>
        <v>2025</v>
      </c>
      <c r="H1584" s="2">
        <f>MONTH(CONSUMO_UP[[#This Row],[Fecha]])</f>
        <v>3</v>
      </c>
      <c r="I1584" s="12" t="str">
        <f>TEXT(DATE(CONSUMO_UP[[#This Row],[anio]], CONSUMO_UP[[#This Row],[mes]], CONSUMO_UP[[#This Row],[dia]]), "mmmm")</f>
        <v>March</v>
      </c>
      <c r="J1584" s="2">
        <f>DAY(CONSUMO_UP[[#This Row],[Fecha]])</f>
        <v>7</v>
      </c>
      <c r="K1584" s="12" t="str">
        <f t="shared" si="24"/>
        <v>07-03-2025_22</v>
      </c>
    </row>
    <row r="1585" spans="1:11" x14ac:dyDescent="0.3">
      <c r="A1585" s="3">
        <v>45723</v>
      </c>
      <c r="B1585" s="6">
        <v>0.95833333333333337</v>
      </c>
      <c r="C1585" s="2">
        <v>7.7130000000000001</v>
      </c>
      <c r="D1585" s="2">
        <v>9.9190000000000005</v>
      </c>
      <c r="E1585" s="2">
        <v>12.78</v>
      </c>
      <c r="F1585" s="2">
        <v>11.827999999999999</v>
      </c>
      <c r="G1585" s="2">
        <f>YEAR(CONSUMO_UP[[#This Row],[Fecha]])</f>
        <v>2025</v>
      </c>
      <c r="H1585" s="2">
        <f>MONTH(CONSUMO_UP[[#This Row],[Fecha]])</f>
        <v>3</v>
      </c>
      <c r="I1585" s="12" t="str">
        <f>TEXT(DATE(CONSUMO_UP[[#This Row],[anio]], CONSUMO_UP[[#This Row],[mes]], CONSUMO_UP[[#This Row],[dia]]), "mmmm")</f>
        <v>March</v>
      </c>
      <c r="J1585" s="2">
        <f>DAY(CONSUMO_UP[[#This Row],[Fecha]])</f>
        <v>7</v>
      </c>
      <c r="K1585" s="12" t="str">
        <f t="shared" si="24"/>
        <v>07-03-2025_23</v>
      </c>
    </row>
    <row r="1586" spans="1:11" x14ac:dyDescent="0.3">
      <c r="A1586" s="3">
        <v>45724</v>
      </c>
      <c r="B1586" s="6">
        <v>0</v>
      </c>
      <c r="C1586" s="2">
        <v>7.7190000000000003</v>
      </c>
      <c r="D1586" s="2">
        <v>9.9280000000000008</v>
      </c>
      <c r="E1586" s="2">
        <v>12.775</v>
      </c>
      <c r="F1586" s="2">
        <v>11.836</v>
      </c>
      <c r="G1586" s="2">
        <f>YEAR(CONSUMO_UP[[#This Row],[Fecha]])</f>
        <v>2025</v>
      </c>
      <c r="H1586" s="2">
        <f>MONTH(CONSUMO_UP[[#This Row],[Fecha]])</f>
        <v>3</v>
      </c>
      <c r="I1586" s="12" t="str">
        <f>TEXT(DATE(CONSUMO_UP[[#This Row],[anio]], CONSUMO_UP[[#This Row],[mes]], CONSUMO_UP[[#This Row],[dia]]), "mmmm")</f>
        <v>March</v>
      </c>
      <c r="J1586" s="2">
        <f>DAY(CONSUMO_UP[[#This Row],[Fecha]])</f>
        <v>8</v>
      </c>
      <c r="K1586" s="12" t="str">
        <f t="shared" si="24"/>
        <v>08-03-2025_00</v>
      </c>
    </row>
    <row r="1587" spans="1:11" x14ac:dyDescent="0.3">
      <c r="A1587" s="3">
        <v>45724</v>
      </c>
      <c r="B1587" s="6">
        <v>4.1666666666666664E-2</v>
      </c>
      <c r="C1587" s="2">
        <v>7.6909999999999998</v>
      </c>
      <c r="D1587" s="2">
        <v>9.8580000000000005</v>
      </c>
      <c r="E1587" s="2">
        <v>12.657</v>
      </c>
      <c r="F1587" s="2">
        <v>11.727</v>
      </c>
      <c r="G1587" s="2">
        <f>YEAR(CONSUMO_UP[[#This Row],[Fecha]])</f>
        <v>2025</v>
      </c>
      <c r="H1587" s="2">
        <f>MONTH(CONSUMO_UP[[#This Row],[Fecha]])</f>
        <v>3</v>
      </c>
      <c r="I1587" s="12" t="str">
        <f>TEXT(DATE(CONSUMO_UP[[#This Row],[anio]], CONSUMO_UP[[#This Row],[mes]], CONSUMO_UP[[#This Row],[dia]]), "mmmm")</f>
        <v>March</v>
      </c>
      <c r="J1587" s="2">
        <f>DAY(CONSUMO_UP[[#This Row],[Fecha]])</f>
        <v>8</v>
      </c>
      <c r="K1587" s="12" t="str">
        <f t="shared" si="24"/>
        <v>08-03-2025_01</v>
      </c>
    </row>
    <row r="1588" spans="1:11" x14ac:dyDescent="0.3">
      <c r="A1588" s="3">
        <v>45724</v>
      </c>
      <c r="B1588" s="6">
        <v>8.3333333333333329E-2</v>
      </c>
      <c r="C1588" s="2">
        <v>7.7430000000000003</v>
      </c>
      <c r="D1588" s="2">
        <v>9.9510000000000005</v>
      </c>
      <c r="E1588" s="2">
        <v>12.762</v>
      </c>
      <c r="F1588" s="2">
        <v>11.827999999999999</v>
      </c>
      <c r="G1588" s="2">
        <f>YEAR(CONSUMO_UP[[#This Row],[Fecha]])</f>
        <v>2025</v>
      </c>
      <c r="H1588" s="2">
        <f>MONTH(CONSUMO_UP[[#This Row],[Fecha]])</f>
        <v>3</v>
      </c>
      <c r="I1588" s="12" t="str">
        <f>TEXT(DATE(CONSUMO_UP[[#This Row],[anio]], CONSUMO_UP[[#This Row],[mes]], CONSUMO_UP[[#This Row],[dia]]), "mmmm")</f>
        <v>March</v>
      </c>
      <c r="J1588" s="2">
        <f>DAY(CONSUMO_UP[[#This Row],[Fecha]])</f>
        <v>8</v>
      </c>
      <c r="K1588" s="12" t="str">
        <f t="shared" si="24"/>
        <v>08-03-2025_02</v>
      </c>
    </row>
    <row r="1589" spans="1:11" x14ac:dyDescent="0.3">
      <c r="A1589" s="3">
        <v>45724</v>
      </c>
      <c r="B1589" s="6">
        <v>0.125</v>
      </c>
      <c r="C1589" s="2">
        <v>7.7309999999999999</v>
      </c>
      <c r="D1589" s="2">
        <v>9.9700000000000006</v>
      </c>
      <c r="E1589" s="2">
        <v>12.773</v>
      </c>
      <c r="F1589" s="2">
        <v>11.858000000000001</v>
      </c>
      <c r="G1589" s="2">
        <f>YEAR(CONSUMO_UP[[#This Row],[Fecha]])</f>
        <v>2025</v>
      </c>
      <c r="H1589" s="2">
        <f>MONTH(CONSUMO_UP[[#This Row],[Fecha]])</f>
        <v>3</v>
      </c>
      <c r="I1589" s="12" t="str">
        <f>TEXT(DATE(CONSUMO_UP[[#This Row],[anio]], CONSUMO_UP[[#This Row],[mes]], CONSUMO_UP[[#This Row],[dia]]), "mmmm")</f>
        <v>March</v>
      </c>
      <c r="J1589" s="2">
        <f>DAY(CONSUMO_UP[[#This Row],[Fecha]])</f>
        <v>8</v>
      </c>
      <c r="K1589" s="12" t="str">
        <f t="shared" si="24"/>
        <v>08-03-2025_03</v>
      </c>
    </row>
    <row r="1590" spans="1:11" x14ac:dyDescent="0.3">
      <c r="A1590" s="3">
        <v>45724</v>
      </c>
      <c r="B1590" s="6">
        <v>0.16666666666666666</v>
      </c>
      <c r="C1590" s="2">
        <v>7.7679999999999998</v>
      </c>
      <c r="D1590" s="2">
        <v>10.006</v>
      </c>
      <c r="E1590" s="2">
        <v>12.794</v>
      </c>
      <c r="F1590" s="2">
        <v>11.866</v>
      </c>
      <c r="G1590" s="2">
        <f>YEAR(CONSUMO_UP[[#This Row],[Fecha]])</f>
        <v>2025</v>
      </c>
      <c r="H1590" s="2">
        <f>MONTH(CONSUMO_UP[[#This Row],[Fecha]])</f>
        <v>3</v>
      </c>
      <c r="I1590" s="12" t="str">
        <f>TEXT(DATE(CONSUMO_UP[[#This Row],[anio]], CONSUMO_UP[[#This Row],[mes]], CONSUMO_UP[[#This Row],[dia]]), "mmmm")</f>
        <v>March</v>
      </c>
      <c r="J1590" s="2">
        <f>DAY(CONSUMO_UP[[#This Row],[Fecha]])</f>
        <v>8</v>
      </c>
      <c r="K1590" s="12" t="str">
        <f t="shared" si="24"/>
        <v>08-03-2025_04</v>
      </c>
    </row>
    <row r="1591" spans="1:11" x14ac:dyDescent="0.3">
      <c r="A1591" s="3">
        <v>45724</v>
      </c>
      <c r="B1591" s="6">
        <v>0.20833333333333334</v>
      </c>
      <c r="C1591" s="2">
        <v>7.7309999999999999</v>
      </c>
      <c r="D1591" s="2">
        <v>10.029</v>
      </c>
      <c r="E1591" s="2">
        <v>12.823</v>
      </c>
      <c r="F1591" s="2">
        <v>11.894</v>
      </c>
      <c r="G1591" s="2">
        <f>YEAR(CONSUMO_UP[[#This Row],[Fecha]])</f>
        <v>2025</v>
      </c>
      <c r="H1591" s="2">
        <f>MONTH(CONSUMO_UP[[#This Row],[Fecha]])</f>
        <v>3</v>
      </c>
      <c r="I1591" s="12" t="str">
        <f>TEXT(DATE(CONSUMO_UP[[#This Row],[anio]], CONSUMO_UP[[#This Row],[mes]], CONSUMO_UP[[#This Row],[dia]]), "mmmm")</f>
        <v>March</v>
      </c>
      <c r="J1591" s="2">
        <f>DAY(CONSUMO_UP[[#This Row],[Fecha]])</f>
        <v>8</v>
      </c>
      <c r="K1591" s="12" t="str">
        <f t="shared" si="24"/>
        <v>08-03-2025_05</v>
      </c>
    </row>
    <row r="1592" spans="1:11" x14ac:dyDescent="0.3">
      <c r="A1592" s="3">
        <v>45724</v>
      </c>
      <c r="B1592" s="6">
        <v>0.25</v>
      </c>
      <c r="C1592" s="2">
        <v>4.6260000000000003</v>
      </c>
      <c r="D1592" s="2">
        <v>5.9820000000000002</v>
      </c>
      <c r="E1592" s="2">
        <v>7.5750000000000002</v>
      </c>
      <c r="F1592" s="2">
        <v>6.7060000000000004</v>
      </c>
      <c r="G1592" s="2">
        <f>YEAR(CONSUMO_UP[[#This Row],[Fecha]])</f>
        <v>2025</v>
      </c>
      <c r="H1592" s="2">
        <f>MONTH(CONSUMO_UP[[#This Row],[Fecha]])</f>
        <v>3</v>
      </c>
      <c r="I1592" s="12" t="str">
        <f>TEXT(DATE(CONSUMO_UP[[#This Row],[anio]], CONSUMO_UP[[#This Row],[mes]], CONSUMO_UP[[#This Row],[dia]]), "mmmm")</f>
        <v>March</v>
      </c>
      <c r="J1592" s="2">
        <f>DAY(CONSUMO_UP[[#This Row],[Fecha]])</f>
        <v>8</v>
      </c>
      <c r="K1592" s="12" t="str">
        <f t="shared" si="24"/>
        <v>08-03-2025_06</v>
      </c>
    </row>
    <row r="1593" spans="1:11" x14ac:dyDescent="0.3">
      <c r="A1593" s="3">
        <v>45724</v>
      </c>
      <c r="B1593" s="6">
        <v>0.29166666666666669</v>
      </c>
      <c r="C1593" s="2">
        <v>0</v>
      </c>
      <c r="D1593" s="2">
        <v>0</v>
      </c>
      <c r="E1593" s="2">
        <v>0</v>
      </c>
      <c r="F1593" s="2">
        <v>0</v>
      </c>
      <c r="G1593" s="2">
        <f>YEAR(CONSUMO_UP[[#This Row],[Fecha]])</f>
        <v>2025</v>
      </c>
      <c r="H1593" s="2">
        <f>MONTH(CONSUMO_UP[[#This Row],[Fecha]])</f>
        <v>3</v>
      </c>
      <c r="I1593" s="12" t="str">
        <f>TEXT(DATE(CONSUMO_UP[[#This Row],[anio]], CONSUMO_UP[[#This Row],[mes]], CONSUMO_UP[[#This Row],[dia]]), "mmmm")</f>
        <v>March</v>
      </c>
      <c r="J1593" s="2">
        <f>DAY(CONSUMO_UP[[#This Row],[Fecha]])</f>
        <v>8</v>
      </c>
      <c r="K1593" s="12" t="str">
        <f t="shared" si="24"/>
        <v>08-03-2025_07</v>
      </c>
    </row>
    <row r="1594" spans="1:11" x14ac:dyDescent="0.3">
      <c r="A1594" s="3">
        <v>45724</v>
      </c>
      <c r="B1594" s="6">
        <v>0.33333333333333331</v>
      </c>
      <c r="C1594" s="2">
        <v>0</v>
      </c>
      <c r="D1594" s="2">
        <v>0</v>
      </c>
      <c r="E1594" s="2">
        <v>0</v>
      </c>
      <c r="F1594" s="2">
        <v>0</v>
      </c>
      <c r="G1594" s="2">
        <f>YEAR(CONSUMO_UP[[#This Row],[Fecha]])</f>
        <v>2025</v>
      </c>
      <c r="H1594" s="2">
        <f>MONTH(CONSUMO_UP[[#This Row],[Fecha]])</f>
        <v>3</v>
      </c>
      <c r="I1594" s="12" t="str">
        <f>TEXT(DATE(CONSUMO_UP[[#This Row],[anio]], CONSUMO_UP[[#This Row],[mes]], CONSUMO_UP[[#This Row],[dia]]), "mmmm")</f>
        <v>March</v>
      </c>
      <c r="J1594" s="2">
        <f>DAY(CONSUMO_UP[[#This Row],[Fecha]])</f>
        <v>8</v>
      </c>
      <c r="K1594" s="12" t="str">
        <f t="shared" si="24"/>
        <v>08-03-2025_08</v>
      </c>
    </row>
    <row r="1595" spans="1:11" x14ac:dyDescent="0.3">
      <c r="A1595" s="3">
        <v>45724</v>
      </c>
      <c r="B1595" s="6">
        <v>0.375</v>
      </c>
      <c r="C1595" s="2">
        <v>0</v>
      </c>
      <c r="D1595" s="2">
        <v>0</v>
      </c>
      <c r="E1595" s="2">
        <v>0</v>
      </c>
      <c r="F1595" s="2">
        <v>0</v>
      </c>
      <c r="G1595" s="2">
        <f>YEAR(CONSUMO_UP[[#This Row],[Fecha]])</f>
        <v>2025</v>
      </c>
      <c r="H1595" s="2">
        <f>MONTH(CONSUMO_UP[[#This Row],[Fecha]])</f>
        <v>3</v>
      </c>
      <c r="I1595" s="12" t="str">
        <f>TEXT(DATE(CONSUMO_UP[[#This Row],[anio]], CONSUMO_UP[[#This Row],[mes]], CONSUMO_UP[[#This Row],[dia]]), "mmmm")</f>
        <v>March</v>
      </c>
      <c r="J1595" s="2">
        <f>DAY(CONSUMO_UP[[#This Row],[Fecha]])</f>
        <v>8</v>
      </c>
      <c r="K1595" s="12" t="str">
        <f t="shared" si="24"/>
        <v>08-03-2025_09</v>
      </c>
    </row>
    <row r="1596" spans="1:11" x14ac:dyDescent="0.3">
      <c r="A1596" s="3">
        <v>45724</v>
      </c>
      <c r="B1596" s="6">
        <v>0.41666666666666669</v>
      </c>
      <c r="C1596" s="2">
        <v>0</v>
      </c>
      <c r="D1596" s="2">
        <v>0</v>
      </c>
      <c r="E1596" s="2">
        <v>0</v>
      </c>
      <c r="F1596" s="2">
        <v>0</v>
      </c>
      <c r="G1596" s="2">
        <f>YEAR(CONSUMO_UP[[#This Row],[Fecha]])</f>
        <v>2025</v>
      </c>
      <c r="H1596" s="2">
        <f>MONTH(CONSUMO_UP[[#This Row],[Fecha]])</f>
        <v>3</v>
      </c>
      <c r="I1596" s="12" t="str">
        <f>TEXT(DATE(CONSUMO_UP[[#This Row],[anio]], CONSUMO_UP[[#This Row],[mes]], CONSUMO_UP[[#This Row],[dia]]), "mmmm")</f>
        <v>March</v>
      </c>
      <c r="J1596" s="2">
        <f>DAY(CONSUMO_UP[[#This Row],[Fecha]])</f>
        <v>8</v>
      </c>
      <c r="K1596" s="12" t="str">
        <f t="shared" si="24"/>
        <v>08-03-2025_10</v>
      </c>
    </row>
    <row r="1597" spans="1:11" x14ac:dyDescent="0.3">
      <c r="A1597" s="3">
        <v>45724</v>
      </c>
      <c r="B1597" s="6">
        <v>0.45833333333333331</v>
      </c>
      <c r="C1597" s="2">
        <v>0</v>
      </c>
      <c r="D1597" s="2">
        <v>0</v>
      </c>
      <c r="E1597" s="2">
        <v>0</v>
      </c>
      <c r="F1597" s="2">
        <v>0</v>
      </c>
      <c r="G1597" s="2">
        <f>YEAR(CONSUMO_UP[[#This Row],[Fecha]])</f>
        <v>2025</v>
      </c>
      <c r="H1597" s="2">
        <f>MONTH(CONSUMO_UP[[#This Row],[Fecha]])</f>
        <v>3</v>
      </c>
      <c r="I1597" s="12" t="str">
        <f>TEXT(DATE(CONSUMO_UP[[#This Row],[anio]], CONSUMO_UP[[#This Row],[mes]], CONSUMO_UP[[#This Row],[dia]]), "mmmm")</f>
        <v>March</v>
      </c>
      <c r="J1597" s="2">
        <f>DAY(CONSUMO_UP[[#This Row],[Fecha]])</f>
        <v>8</v>
      </c>
      <c r="K1597" s="12" t="str">
        <f t="shared" si="24"/>
        <v>08-03-2025_11</v>
      </c>
    </row>
    <row r="1598" spans="1:11" x14ac:dyDescent="0.3">
      <c r="A1598" s="3">
        <v>45724</v>
      </c>
      <c r="B1598" s="6">
        <v>0.5</v>
      </c>
      <c r="C1598" s="2">
        <v>0</v>
      </c>
      <c r="D1598" s="2">
        <v>0</v>
      </c>
      <c r="E1598" s="2">
        <v>0</v>
      </c>
      <c r="F1598" s="2">
        <v>0</v>
      </c>
      <c r="G1598" s="2">
        <f>YEAR(CONSUMO_UP[[#This Row],[Fecha]])</f>
        <v>2025</v>
      </c>
      <c r="H1598" s="2">
        <f>MONTH(CONSUMO_UP[[#This Row],[Fecha]])</f>
        <v>3</v>
      </c>
      <c r="I1598" s="12" t="str">
        <f>TEXT(DATE(CONSUMO_UP[[#This Row],[anio]], CONSUMO_UP[[#This Row],[mes]], CONSUMO_UP[[#This Row],[dia]]), "mmmm")</f>
        <v>March</v>
      </c>
      <c r="J1598" s="2">
        <f>DAY(CONSUMO_UP[[#This Row],[Fecha]])</f>
        <v>8</v>
      </c>
      <c r="K1598" s="12" t="str">
        <f t="shared" si="24"/>
        <v>08-03-2025_12</v>
      </c>
    </row>
    <row r="1599" spans="1:11" x14ac:dyDescent="0.3">
      <c r="A1599" s="3">
        <v>45724</v>
      </c>
      <c r="B1599" s="6">
        <v>0.54166666666666663</v>
      </c>
      <c r="C1599" s="2">
        <v>0</v>
      </c>
      <c r="D1599" s="2">
        <v>0</v>
      </c>
      <c r="E1599" s="2">
        <v>0</v>
      </c>
      <c r="F1599" s="2">
        <v>0</v>
      </c>
      <c r="G1599" s="2">
        <f>YEAR(CONSUMO_UP[[#This Row],[Fecha]])</f>
        <v>2025</v>
      </c>
      <c r="H1599" s="2">
        <f>MONTH(CONSUMO_UP[[#This Row],[Fecha]])</f>
        <v>3</v>
      </c>
      <c r="I1599" s="12" t="str">
        <f>TEXT(DATE(CONSUMO_UP[[#This Row],[anio]], CONSUMO_UP[[#This Row],[mes]], CONSUMO_UP[[#This Row],[dia]]), "mmmm")</f>
        <v>March</v>
      </c>
      <c r="J1599" s="2">
        <f>DAY(CONSUMO_UP[[#This Row],[Fecha]])</f>
        <v>8</v>
      </c>
      <c r="K1599" s="12" t="str">
        <f t="shared" si="24"/>
        <v>08-03-2025_13</v>
      </c>
    </row>
    <row r="1600" spans="1:11" x14ac:dyDescent="0.3">
      <c r="A1600" s="3">
        <v>45724</v>
      </c>
      <c r="B1600" s="6">
        <v>0.58333333333333337</v>
      </c>
      <c r="C1600" s="2">
        <v>0</v>
      </c>
      <c r="D1600" s="2">
        <v>0</v>
      </c>
      <c r="E1600" s="2">
        <v>0</v>
      </c>
      <c r="F1600" s="2">
        <v>0</v>
      </c>
      <c r="G1600" s="2">
        <f>YEAR(CONSUMO_UP[[#This Row],[Fecha]])</f>
        <v>2025</v>
      </c>
      <c r="H1600" s="2">
        <f>MONTH(CONSUMO_UP[[#This Row],[Fecha]])</f>
        <v>3</v>
      </c>
      <c r="I1600" s="12" t="str">
        <f>TEXT(DATE(CONSUMO_UP[[#This Row],[anio]], CONSUMO_UP[[#This Row],[mes]], CONSUMO_UP[[#This Row],[dia]]), "mmmm")</f>
        <v>March</v>
      </c>
      <c r="J1600" s="2">
        <f>DAY(CONSUMO_UP[[#This Row],[Fecha]])</f>
        <v>8</v>
      </c>
      <c r="K1600" s="12" t="str">
        <f t="shared" si="24"/>
        <v>08-03-2025_14</v>
      </c>
    </row>
    <row r="1601" spans="1:11" x14ac:dyDescent="0.3">
      <c r="A1601" s="3">
        <v>45724</v>
      </c>
      <c r="B1601" s="6">
        <v>0.625</v>
      </c>
      <c r="C1601" s="2">
        <v>0</v>
      </c>
      <c r="D1601" s="2">
        <v>0</v>
      </c>
      <c r="E1601" s="2">
        <v>0</v>
      </c>
      <c r="F1601" s="2">
        <v>0</v>
      </c>
      <c r="G1601" s="2">
        <f>YEAR(CONSUMO_UP[[#This Row],[Fecha]])</f>
        <v>2025</v>
      </c>
      <c r="H1601" s="2">
        <f>MONTH(CONSUMO_UP[[#This Row],[Fecha]])</f>
        <v>3</v>
      </c>
      <c r="I1601" s="12" t="str">
        <f>TEXT(DATE(CONSUMO_UP[[#This Row],[anio]], CONSUMO_UP[[#This Row],[mes]], CONSUMO_UP[[#This Row],[dia]]), "mmmm")</f>
        <v>March</v>
      </c>
      <c r="J1601" s="2">
        <f>DAY(CONSUMO_UP[[#This Row],[Fecha]])</f>
        <v>8</v>
      </c>
      <c r="K1601" s="12" t="str">
        <f t="shared" si="24"/>
        <v>08-03-2025_15</v>
      </c>
    </row>
    <row r="1602" spans="1:11" x14ac:dyDescent="0.3">
      <c r="A1602" s="3">
        <v>45724</v>
      </c>
      <c r="B1602" s="6">
        <v>0.66666666666666663</v>
      </c>
      <c r="C1602" s="2">
        <v>0</v>
      </c>
      <c r="D1602" s="2">
        <v>0</v>
      </c>
      <c r="E1602" s="2">
        <v>0</v>
      </c>
      <c r="F1602" s="2">
        <v>0</v>
      </c>
      <c r="G1602" s="2">
        <f>YEAR(CONSUMO_UP[[#This Row],[Fecha]])</f>
        <v>2025</v>
      </c>
      <c r="H1602" s="2">
        <f>MONTH(CONSUMO_UP[[#This Row],[Fecha]])</f>
        <v>3</v>
      </c>
      <c r="I1602" s="12" t="str">
        <f>TEXT(DATE(CONSUMO_UP[[#This Row],[anio]], CONSUMO_UP[[#This Row],[mes]], CONSUMO_UP[[#This Row],[dia]]), "mmmm")</f>
        <v>March</v>
      </c>
      <c r="J1602" s="2">
        <f>DAY(CONSUMO_UP[[#This Row],[Fecha]])</f>
        <v>8</v>
      </c>
      <c r="K1602" s="12" t="str">
        <f t="shared" ref="K1602:K1665" si="25">TEXT(A1602,"dd-mm-yyyy") &amp; "_" &amp; TEXT(HOUR(B1602),"00")</f>
        <v>08-03-2025_16</v>
      </c>
    </row>
    <row r="1603" spans="1:11" x14ac:dyDescent="0.3">
      <c r="A1603" s="3">
        <v>45724</v>
      </c>
      <c r="B1603" s="6">
        <v>0.70833333333333337</v>
      </c>
      <c r="C1603" s="2">
        <v>0</v>
      </c>
      <c r="D1603" s="2">
        <v>0</v>
      </c>
      <c r="E1603" s="2">
        <v>0</v>
      </c>
      <c r="F1603" s="2">
        <v>0</v>
      </c>
      <c r="G1603" s="2">
        <f>YEAR(CONSUMO_UP[[#This Row],[Fecha]])</f>
        <v>2025</v>
      </c>
      <c r="H1603" s="2">
        <f>MONTH(CONSUMO_UP[[#This Row],[Fecha]])</f>
        <v>3</v>
      </c>
      <c r="I1603" s="12" t="str">
        <f>TEXT(DATE(CONSUMO_UP[[#This Row],[anio]], CONSUMO_UP[[#This Row],[mes]], CONSUMO_UP[[#This Row],[dia]]), "mmmm")</f>
        <v>March</v>
      </c>
      <c r="J1603" s="2">
        <f>DAY(CONSUMO_UP[[#This Row],[Fecha]])</f>
        <v>8</v>
      </c>
      <c r="K1603" s="12" t="str">
        <f t="shared" si="25"/>
        <v>08-03-2025_17</v>
      </c>
    </row>
    <row r="1604" spans="1:11" x14ac:dyDescent="0.3">
      <c r="A1604" s="3">
        <v>45724</v>
      </c>
      <c r="B1604" s="6">
        <v>0.75</v>
      </c>
      <c r="C1604" s="2">
        <v>2.867</v>
      </c>
      <c r="D1604" s="2">
        <v>3.0979999999999999</v>
      </c>
      <c r="E1604" s="2">
        <v>3.044</v>
      </c>
      <c r="F1604" s="2">
        <v>2.9660000000000002</v>
      </c>
      <c r="G1604" s="2">
        <f>YEAR(CONSUMO_UP[[#This Row],[Fecha]])</f>
        <v>2025</v>
      </c>
      <c r="H1604" s="2">
        <f>MONTH(CONSUMO_UP[[#This Row],[Fecha]])</f>
        <v>3</v>
      </c>
      <c r="I1604" s="12" t="str">
        <f>TEXT(DATE(CONSUMO_UP[[#This Row],[anio]], CONSUMO_UP[[#This Row],[mes]], CONSUMO_UP[[#This Row],[dia]]), "mmmm")</f>
        <v>March</v>
      </c>
      <c r="J1604" s="2">
        <f>DAY(CONSUMO_UP[[#This Row],[Fecha]])</f>
        <v>8</v>
      </c>
      <c r="K1604" s="12" t="str">
        <f t="shared" si="25"/>
        <v>08-03-2025_18</v>
      </c>
    </row>
    <row r="1605" spans="1:11" x14ac:dyDescent="0.3">
      <c r="A1605" s="3">
        <v>45724</v>
      </c>
      <c r="B1605" s="6">
        <v>0.79166666666666663</v>
      </c>
      <c r="C1605" s="2">
        <v>7.9779999999999998</v>
      </c>
      <c r="D1605" s="2">
        <v>10.201000000000001</v>
      </c>
      <c r="E1605" s="2">
        <v>12.487</v>
      </c>
      <c r="F1605" s="2">
        <v>11.773</v>
      </c>
      <c r="G1605" s="2">
        <f>YEAR(CONSUMO_UP[[#This Row],[Fecha]])</f>
        <v>2025</v>
      </c>
      <c r="H1605" s="2">
        <f>MONTH(CONSUMO_UP[[#This Row],[Fecha]])</f>
        <v>3</v>
      </c>
      <c r="I1605" s="12" t="str">
        <f>TEXT(DATE(CONSUMO_UP[[#This Row],[anio]], CONSUMO_UP[[#This Row],[mes]], CONSUMO_UP[[#This Row],[dia]]), "mmmm")</f>
        <v>March</v>
      </c>
      <c r="J1605" s="2">
        <f>DAY(CONSUMO_UP[[#This Row],[Fecha]])</f>
        <v>8</v>
      </c>
      <c r="K1605" s="12" t="str">
        <f t="shared" si="25"/>
        <v>08-03-2025_19</v>
      </c>
    </row>
    <row r="1606" spans="1:11" x14ac:dyDescent="0.3">
      <c r="A1606" s="3">
        <v>45724</v>
      </c>
      <c r="B1606" s="6">
        <v>0.83333333333333337</v>
      </c>
      <c r="C1606" s="2">
        <v>7.6920000000000002</v>
      </c>
      <c r="D1606" s="2">
        <v>9.9550000000000001</v>
      </c>
      <c r="E1606" s="2">
        <v>12.866</v>
      </c>
      <c r="F1606" s="2">
        <v>11.976000000000001</v>
      </c>
      <c r="G1606" s="2">
        <f>YEAR(CONSUMO_UP[[#This Row],[Fecha]])</f>
        <v>2025</v>
      </c>
      <c r="H1606" s="2">
        <f>MONTH(CONSUMO_UP[[#This Row],[Fecha]])</f>
        <v>3</v>
      </c>
      <c r="I1606" s="12" t="str">
        <f>TEXT(DATE(CONSUMO_UP[[#This Row],[anio]], CONSUMO_UP[[#This Row],[mes]], CONSUMO_UP[[#This Row],[dia]]), "mmmm")</f>
        <v>March</v>
      </c>
      <c r="J1606" s="2">
        <f>DAY(CONSUMO_UP[[#This Row],[Fecha]])</f>
        <v>8</v>
      </c>
      <c r="K1606" s="12" t="str">
        <f t="shared" si="25"/>
        <v>08-03-2025_20</v>
      </c>
    </row>
    <row r="1607" spans="1:11" x14ac:dyDescent="0.3">
      <c r="A1607" s="3">
        <v>45724</v>
      </c>
      <c r="B1607" s="6">
        <v>0.875</v>
      </c>
      <c r="C1607" s="2">
        <v>7.7089999999999996</v>
      </c>
      <c r="D1607" s="2">
        <v>9.91</v>
      </c>
      <c r="E1607" s="2">
        <v>7.7119999999999997</v>
      </c>
      <c r="F1607" s="2">
        <v>7.1609999999999996</v>
      </c>
      <c r="G1607" s="2">
        <f>YEAR(CONSUMO_UP[[#This Row],[Fecha]])</f>
        <v>2025</v>
      </c>
      <c r="H1607" s="2">
        <f>MONTH(CONSUMO_UP[[#This Row],[Fecha]])</f>
        <v>3</v>
      </c>
      <c r="I1607" s="12" t="str">
        <f>TEXT(DATE(CONSUMO_UP[[#This Row],[anio]], CONSUMO_UP[[#This Row],[mes]], CONSUMO_UP[[#This Row],[dia]]), "mmmm")</f>
        <v>March</v>
      </c>
      <c r="J1607" s="2">
        <f>DAY(CONSUMO_UP[[#This Row],[Fecha]])</f>
        <v>8</v>
      </c>
      <c r="K1607" s="12" t="str">
        <f t="shared" si="25"/>
        <v>08-03-2025_21</v>
      </c>
    </row>
    <row r="1608" spans="1:11" x14ac:dyDescent="0.3">
      <c r="A1608" s="3">
        <v>45724</v>
      </c>
      <c r="B1608" s="6">
        <v>0.91666666666666663</v>
      </c>
      <c r="C1608" s="2">
        <v>3.8250000000000002</v>
      </c>
      <c r="D1608" s="2">
        <v>4.8780000000000001</v>
      </c>
      <c r="E1608" s="2">
        <v>0</v>
      </c>
      <c r="F1608" s="2">
        <v>0</v>
      </c>
      <c r="G1608" s="2">
        <f>YEAR(CONSUMO_UP[[#This Row],[Fecha]])</f>
        <v>2025</v>
      </c>
      <c r="H1608" s="2">
        <f>MONTH(CONSUMO_UP[[#This Row],[Fecha]])</f>
        <v>3</v>
      </c>
      <c r="I1608" s="12" t="str">
        <f>TEXT(DATE(CONSUMO_UP[[#This Row],[anio]], CONSUMO_UP[[#This Row],[mes]], CONSUMO_UP[[#This Row],[dia]]), "mmmm")</f>
        <v>March</v>
      </c>
      <c r="J1608" s="2">
        <f>DAY(CONSUMO_UP[[#This Row],[Fecha]])</f>
        <v>8</v>
      </c>
      <c r="K1608" s="12" t="str">
        <f t="shared" si="25"/>
        <v>08-03-2025_22</v>
      </c>
    </row>
    <row r="1609" spans="1:11" x14ac:dyDescent="0.3">
      <c r="A1609" s="3">
        <v>45724</v>
      </c>
      <c r="B1609" s="6">
        <v>0.95833333333333337</v>
      </c>
      <c r="C1609" s="2">
        <v>62.665999999999997</v>
      </c>
      <c r="D1609" s="2">
        <v>79.700999999999993</v>
      </c>
      <c r="E1609" s="2">
        <v>0.23699999999999999</v>
      </c>
      <c r="F1609" s="2">
        <v>0.23599999999999999</v>
      </c>
      <c r="G1609" s="2">
        <f>YEAR(CONSUMO_UP[[#This Row],[Fecha]])</f>
        <v>2025</v>
      </c>
      <c r="H1609" s="2">
        <f>MONTH(CONSUMO_UP[[#This Row],[Fecha]])</f>
        <v>3</v>
      </c>
      <c r="I1609" s="12" t="str">
        <f>TEXT(DATE(CONSUMO_UP[[#This Row],[anio]], CONSUMO_UP[[#This Row],[mes]], CONSUMO_UP[[#This Row],[dia]]), "mmmm")</f>
        <v>March</v>
      </c>
      <c r="J1609" s="2">
        <f>DAY(CONSUMO_UP[[#This Row],[Fecha]])</f>
        <v>8</v>
      </c>
      <c r="K1609" s="12" t="str">
        <f t="shared" si="25"/>
        <v>08-03-2025_23</v>
      </c>
    </row>
    <row r="1610" spans="1:11" x14ac:dyDescent="0.3">
      <c r="A1610" s="3">
        <v>45725</v>
      </c>
      <c r="B1610" s="6">
        <v>0</v>
      </c>
      <c r="C1610" s="2">
        <v>0</v>
      </c>
      <c r="D1610" s="2">
        <v>0</v>
      </c>
      <c r="E1610" s="2">
        <v>0.30399999999999999</v>
      </c>
      <c r="F1610" s="2">
        <v>0.25</v>
      </c>
      <c r="G1610" s="2">
        <f>YEAR(CONSUMO_UP[[#This Row],[Fecha]])</f>
        <v>2025</v>
      </c>
      <c r="H1610" s="2">
        <f>MONTH(CONSUMO_UP[[#This Row],[Fecha]])</f>
        <v>3</v>
      </c>
      <c r="I1610" s="12" t="str">
        <f>TEXT(DATE(CONSUMO_UP[[#This Row],[anio]], CONSUMO_UP[[#This Row],[mes]], CONSUMO_UP[[#This Row],[dia]]), "mmmm")</f>
        <v>March</v>
      </c>
      <c r="J1610" s="2">
        <f>DAY(CONSUMO_UP[[#This Row],[Fecha]])</f>
        <v>9</v>
      </c>
      <c r="K1610" s="12" t="str">
        <f t="shared" si="25"/>
        <v>09-03-2025_00</v>
      </c>
    </row>
    <row r="1611" spans="1:11" x14ac:dyDescent="0.3">
      <c r="A1611" s="3">
        <v>45725</v>
      </c>
      <c r="B1611" s="6">
        <v>4.1666666666666664E-2</v>
      </c>
      <c r="C1611" s="2">
        <v>0</v>
      </c>
      <c r="D1611" s="2">
        <v>0</v>
      </c>
      <c r="E1611" s="2">
        <v>0</v>
      </c>
      <c r="F1611" s="2">
        <v>0</v>
      </c>
      <c r="G1611" s="2">
        <f>YEAR(CONSUMO_UP[[#This Row],[Fecha]])</f>
        <v>2025</v>
      </c>
      <c r="H1611" s="2">
        <f>MONTH(CONSUMO_UP[[#This Row],[Fecha]])</f>
        <v>3</v>
      </c>
      <c r="I1611" s="12" t="str">
        <f>TEXT(DATE(CONSUMO_UP[[#This Row],[anio]], CONSUMO_UP[[#This Row],[mes]], CONSUMO_UP[[#This Row],[dia]]), "mmmm")</f>
        <v>March</v>
      </c>
      <c r="J1611" s="2">
        <f>DAY(CONSUMO_UP[[#This Row],[Fecha]])</f>
        <v>9</v>
      </c>
      <c r="K1611" s="12" t="str">
        <f t="shared" si="25"/>
        <v>09-03-2025_01</v>
      </c>
    </row>
    <row r="1612" spans="1:11" x14ac:dyDescent="0.3">
      <c r="A1612" s="3">
        <v>45725</v>
      </c>
      <c r="B1612" s="6">
        <v>8.3333333333333329E-2</v>
      </c>
      <c r="C1612" s="2">
        <v>0</v>
      </c>
      <c r="D1612" s="2">
        <v>0</v>
      </c>
      <c r="E1612" s="2">
        <v>0</v>
      </c>
      <c r="F1612" s="2">
        <v>0</v>
      </c>
      <c r="G1612" s="2">
        <f>YEAR(CONSUMO_UP[[#This Row],[Fecha]])</f>
        <v>2025</v>
      </c>
      <c r="H1612" s="2">
        <f>MONTH(CONSUMO_UP[[#This Row],[Fecha]])</f>
        <v>3</v>
      </c>
      <c r="I1612" s="12" t="str">
        <f>TEXT(DATE(CONSUMO_UP[[#This Row],[anio]], CONSUMO_UP[[#This Row],[mes]], CONSUMO_UP[[#This Row],[dia]]), "mmmm")</f>
        <v>March</v>
      </c>
      <c r="J1612" s="2">
        <f>DAY(CONSUMO_UP[[#This Row],[Fecha]])</f>
        <v>9</v>
      </c>
      <c r="K1612" s="12" t="str">
        <f t="shared" si="25"/>
        <v>09-03-2025_02</v>
      </c>
    </row>
    <row r="1613" spans="1:11" x14ac:dyDescent="0.3">
      <c r="A1613" s="3">
        <v>45725</v>
      </c>
      <c r="B1613" s="6">
        <v>0.125</v>
      </c>
      <c r="C1613" s="2">
        <v>0</v>
      </c>
      <c r="D1613" s="2">
        <v>0</v>
      </c>
      <c r="E1613" s="2">
        <v>0</v>
      </c>
      <c r="F1613" s="2">
        <v>0</v>
      </c>
      <c r="G1613" s="2">
        <f>YEAR(CONSUMO_UP[[#This Row],[Fecha]])</f>
        <v>2025</v>
      </c>
      <c r="H1613" s="2">
        <f>MONTH(CONSUMO_UP[[#This Row],[Fecha]])</f>
        <v>3</v>
      </c>
      <c r="I1613" s="12" t="str">
        <f>TEXT(DATE(CONSUMO_UP[[#This Row],[anio]], CONSUMO_UP[[#This Row],[mes]], CONSUMO_UP[[#This Row],[dia]]), "mmmm")</f>
        <v>March</v>
      </c>
      <c r="J1613" s="2">
        <f>DAY(CONSUMO_UP[[#This Row],[Fecha]])</f>
        <v>9</v>
      </c>
      <c r="K1613" s="12" t="str">
        <f t="shared" si="25"/>
        <v>09-03-2025_03</v>
      </c>
    </row>
    <row r="1614" spans="1:11" x14ac:dyDescent="0.3">
      <c r="A1614" s="3">
        <v>45725</v>
      </c>
      <c r="B1614" s="6">
        <v>0.16666666666666666</v>
      </c>
      <c r="C1614" s="2">
        <v>0</v>
      </c>
      <c r="D1614" s="2">
        <v>0</v>
      </c>
      <c r="E1614" s="2">
        <v>0</v>
      </c>
      <c r="F1614" s="2">
        <v>0</v>
      </c>
      <c r="G1614" s="2">
        <f>YEAR(CONSUMO_UP[[#This Row],[Fecha]])</f>
        <v>2025</v>
      </c>
      <c r="H1614" s="2">
        <f>MONTH(CONSUMO_UP[[#This Row],[Fecha]])</f>
        <v>3</v>
      </c>
      <c r="I1614" s="12" t="str">
        <f>TEXT(DATE(CONSUMO_UP[[#This Row],[anio]], CONSUMO_UP[[#This Row],[mes]], CONSUMO_UP[[#This Row],[dia]]), "mmmm")</f>
        <v>March</v>
      </c>
      <c r="J1614" s="2">
        <f>DAY(CONSUMO_UP[[#This Row],[Fecha]])</f>
        <v>9</v>
      </c>
      <c r="K1614" s="12" t="str">
        <f t="shared" si="25"/>
        <v>09-03-2025_04</v>
      </c>
    </row>
    <row r="1615" spans="1:11" x14ac:dyDescent="0.3">
      <c r="A1615" s="3">
        <v>45725</v>
      </c>
      <c r="B1615" s="6">
        <v>0.20833333333333334</v>
      </c>
      <c r="C1615" s="2">
        <v>0</v>
      </c>
      <c r="D1615" s="2">
        <v>0</v>
      </c>
      <c r="E1615" s="2">
        <v>0</v>
      </c>
      <c r="F1615" s="2">
        <v>0</v>
      </c>
      <c r="G1615" s="2">
        <f>YEAR(CONSUMO_UP[[#This Row],[Fecha]])</f>
        <v>2025</v>
      </c>
      <c r="H1615" s="2">
        <f>MONTH(CONSUMO_UP[[#This Row],[Fecha]])</f>
        <v>3</v>
      </c>
      <c r="I1615" s="12" t="str">
        <f>TEXT(DATE(CONSUMO_UP[[#This Row],[anio]], CONSUMO_UP[[#This Row],[mes]], CONSUMO_UP[[#This Row],[dia]]), "mmmm")</f>
        <v>March</v>
      </c>
      <c r="J1615" s="2">
        <f>DAY(CONSUMO_UP[[#This Row],[Fecha]])</f>
        <v>9</v>
      </c>
      <c r="K1615" s="12" t="str">
        <f t="shared" si="25"/>
        <v>09-03-2025_05</v>
      </c>
    </row>
    <row r="1616" spans="1:11" x14ac:dyDescent="0.3">
      <c r="A1616" s="3">
        <v>45725</v>
      </c>
      <c r="B1616" s="6">
        <v>0.25</v>
      </c>
      <c r="C1616" s="2">
        <v>0</v>
      </c>
      <c r="D1616" s="2">
        <v>0</v>
      </c>
      <c r="E1616" s="2">
        <v>0</v>
      </c>
      <c r="F1616" s="2">
        <v>0</v>
      </c>
      <c r="G1616" s="2">
        <f>YEAR(CONSUMO_UP[[#This Row],[Fecha]])</f>
        <v>2025</v>
      </c>
      <c r="H1616" s="2">
        <f>MONTH(CONSUMO_UP[[#This Row],[Fecha]])</f>
        <v>3</v>
      </c>
      <c r="I1616" s="12" t="str">
        <f>TEXT(DATE(CONSUMO_UP[[#This Row],[anio]], CONSUMO_UP[[#This Row],[mes]], CONSUMO_UP[[#This Row],[dia]]), "mmmm")</f>
        <v>March</v>
      </c>
      <c r="J1616" s="2">
        <f>DAY(CONSUMO_UP[[#This Row],[Fecha]])</f>
        <v>9</v>
      </c>
      <c r="K1616" s="12" t="str">
        <f t="shared" si="25"/>
        <v>09-03-2025_06</v>
      </c>
    </row>
    <row r="1617" spans="1:11" x14ac:dyDescent="0.3">
      <c r="A1617" s="3">
        <v>45725</v>
      </c>
      <c r="B1617" s="6">
        <v>0.29166666666666669</v>
      </c>
      <c r="C1617" s="2">
        <v>62.665999999999997</v>
      </c>
      <c r="D1617" s="2">
        <v>79.700999999999993</v>
      </c>
      <c r="E1617" s="2">
        <v>0.23699999999999999</v>
      </c>
      <c r="F1617" s="2">
        <v>0.23599999999999999</v>
      </c>
      <c r="G1617" s="2">
        <f>YEAR(CONSUMO_UP[[#This Row],[Fecha]])</f>
        <v>2025</v>
      </c>
      <c r="H1617" s="2">
        <f>MONTH(CONSUMO_UP[[#This Row],[Fecha]])</f>
        <v>3</v>
      </c>
      <c r="I1617" s="12" t="str">
        <f>TEXT(DATE(CONSUMO_UP[[#This Row],[anio]], CONSUMO_UP[[#This Row],[mes]], CONSUMO_UP[[#This Row],[dia]]), "mmmm")</f>
        <v>March</v>
      </c>
      <c r="J1617" s="2">
        <f>DAY(CONSUMO_UP[[#This Row],[Fecha]])</f>
        <v>9</v>
      </c>
      <c r="K1617" s="12" t="str">
        <f t="shared" si="25"/>
        <v>09-03-2025_07</v>
      </c>
    </row>
    <row r="1618" spans="1:11" x14ac:dyDescent="0.3">
      <c r="A1618" s="3">
        <v>45725</v>
      </c>
      <c r="B1618" s="6">
        <v>0.33333333333333331</v>
      </c>
      <c r="C1618" s="2">
        <v>0</v>
      </c>
      <c r="D1618" s="2">
        <v>0</v>
      </c>
      <c r="E1618" s="2">
        <v>0.30399999999999999</v>
      </c>
      <c r="F1618" s="2">
        <v>0.25</v>
      </c>
      <c r="G1618" s="2">
        <f>YEAR(CONSUMO_UP[[#This Row],[Fecha]])</f>
        <v>2025</v>
      </c>
      <c r="H1618" s="2">
        <f>MONTH(CONSUMO_UP[[#This Row],[Fecha]])</f>
        <v>3</v>
      </c>
      <c r="I1618" s="12" t="str">
        <f>TEXT(DATE(CONSUMO_UP[[#This Row],[anio]], CONSUMO_UP[[#This Row],[mes]], CONSUMO_UP[[#This Row],[dia]]), "mmmm")</f>
        <v>March</v>
      </c>
      <c r="J1618" s="2">
        <f>DAY(CONSUMO_UP[[#This Row],[Fecha]])</f>
        <v>9</v>
      </c>
      <c r="K1618" s="12" t="str">
        <f t="shared" si="25"/>
        <v>09-03-2025_08</v>
      </c>
    </row>
    <row r="1619" spans="1:11" x14ac:dyDescent="0.3">
      <c r="A1619" s="3">
        <v>45725</v>
      </c>
      <c r="B1619" s="6">
        <v>0.375</v>
      </c>
      <c r="C1619" s="2">
        <v>0</v>
      </c>
      <c r="D1619" s="2">
        <v>0</v>
      </c>
      <c r="E1619" s="2">
        <v>0</v>
      </c>
      <c r="F1619" s="2">
        <v>0</v>
      </c>
      <c r="G1619" s="2">
        <f>YEAR(CONSUMO_UP[[#This Row],[Fecha]])</f>
        <v>2025</v>
      </c>
      <c r="H1619" s="2">
        <f>MONTH(CONSUMO_UP[[#This Row],[Fecha]])</f>
        <v>3</v>
      </c>
      <c r="I1619" s="12" t="str">
        <f>TEXT(DATE(CONSUMO_UP[[#This Row],[anio]], CONSUMO_UP[[#This Row],[mes]], CONSUMO_UP[[#This Row],[dia]]), "mmmm")</f>
        <v>March</v>
      </c>
      <c r="J1619" s="2">
        <f>DAY(CONSUMO_UP[[#This Row],[Fecha]])</f>
        <v>9</v>
      </c>
      <c r="K1619" s="12" t="str">
        <f t="shared" si="25"/>
        <v>09-03-2025_09</v>
      </c>
    </row>
    <row r="1620" spans="1:11" x14ac:dyDescent="0.3">
      <c r="A1620" s="3">
        <v>45725</v>
      </c>
      <c r="B1620" s="6">
        <v>0.41666666666666669</v>
      </c>
      <c r="C1620" s="2">
        <v>0</v>
      </c>
      <c r="D1620" s="2">
        <v>0</v>
      </c>
      <c r="E1620" s="2">
        <v>0</v>
      </c>
      <c r="F1620" s="2">
        <v>0</v>
      </c>
      <c r="G1620" s="2">
        <f>YEAR(CONSUMO_UP[[#This Row],[Fecha]])</f>
        <v>2025</v>
      </c>
      <c r="H1620" s="2">
        <f>MONTH(CONSUMO_UP[[#This Row],[Fecha]])</f>
        <v>3</v>
      </c>
      <c r="I1620" s="12" t="str">
        <f>TEXT(DATE(CONSUMO_UP[[#This Row],[anio]], CONSUMO_UP[[#This Row],[mes]], CONSUMO_UP[[#This Row],[dia]]), "mmmm")</f>
        <v>March</v>
      </c>
      <c r="J1620" s="2">
        <f>DAY(CONSUMO_UP[[#This Row],[Fecha]])</f>
        <v>9</v>
      </c>
      <c r="K1620" s="12" t="str">
        <f t="shared" si="25"/>
        <v>09-03-2025_10</v>
      </c>
    </row>
    <row r="1621" spans="1:11" x14ac:dyDescent="0.3">
      <c r="A1621" s="3">
        <v>45725</v>
      </c>
      <c r="B1621" s="6">
        <v>0.45833333333333331</v>
      </c>
      <c r="C1621" s="2">
        <v>0</v>
      </c>
      <c r="D1621" s="2">
        <v>0</v>
      </c>
      <c r="E1621" s="2">
        <v>0</v>
      </c>
      <c r="F1621" s="2">
        <v>0</v>
      </c>
      <c r="G1621" s="2">
        <f>YEAR(CONSUMO_UP[[#This Row],[Fecha]])</f>
        <v>2025</v>
      </c>
      <c r="H1621" s="2">
        <f>MONTH(CONSUMO_UP[[#This Row],[Fecha]])</f>
        <v>3</v>
      </c>
      <c r="I1621" s="12" t="str">
        <f>TEXT(DATE(CONSUMO_UP[[#This Row],[anio]], CONSUMO_UP[[#This Row],[mes]], CONSUMO_UP[[#This Row],[dia]]), "mmmm")</f>
        <v>March</v>
      </c>
      <c r="J1621" s="2">
        <f>DAY(CONSUMO_UP[[#This Row],[Fecha]])</f>
        <v>9</v>
      </c>
      <c r="K1621" s="12" t="str">
        <f t="shared" si="25"/>
        <v>09-03-2025_11</v>
      </c>
    </row>
    <row r="1622" spans="1:11" x14ac:dyDescent="0.3">
      <c r="A1622" s="3">
        <v>45725</v>
      </c>
      <c r="B1622" s="6">
        <v>0.5</v>
      </c>
      <c r="C1622" s="2">
        <v>0</v>
      </c>
      <c r="D1622" s="2">
        <v>0</v>
      </c>
      <c r="E1622" s="2">
        <v>0</v>
      </c>
      <c r="F1622" s="2">
        <v>0</v>
      </c>
      <c r="G1622" s="2">
        <f>YEAR(CONSUMO_UP[[#This Row],[Fecha]])</f>
        <v>2025</v>
      </c>
      <c r="H1622" s="2">
        <f>MONTH(CONSUMO_UP[[#This Row],[Fecha]])</f>
        <v>3</v>
      </c>
      <c r="I1622" s="12" t="str">
        <f>TEXT(DATE(CONSUMO_UP[[#This Row],[anio]], CONSUMO_UP[[#This Row],[mes]], CONSUMO_UP[[#This Row],[dia]]), "mmmm")</f>
        <v>March</v>
      </c>
      <c r="J1622" s="2">
        <f>DAY(CONSUMO_UP[[#This Row],[Fecha]])</f>
        <v>9</v>
      </c>
      <c r="K1622" s="12" t="str">
        <f t="shared" si="25"/>
        <v>09-03-2025_12</v>
      </c>
    </row>
    <row r="1623" spans="1:11" x14ac:dyDescent="0.3">
      <c r="A1623" s="3">
        <v>45725</v>
      </c>
      <c r="B1623" s="6">
        <v>0.54166666666666663</v>
      </c>
      <c r="C1623" s="2">
        <v>0</v>
      </c>
      <c r="D1623" s="2">
        <v>0</v>
      </c>
      <c r="E1623" s="2">
        <v>0</v>
      </c>
      <c r="F1623" s="2">
        <v>0</v>
      </c>
      <c r="G1623" s="2">
        <f>YEAR(CONSUMO_UP[[#This Row],[Fecha]])</f>
        <v>2025</v>
      </c>
      <c r="H1623" s="2">
        <f>MONTH(CONSUMO_UP[[#This Row],[Fecha]])</f>
        <v>3</v>
      </c>
      <c r="I1623" s="12" t="str">
        <f>TEXT(DATE(CONSUMO_UP[[#This Row],[anio]], CONSUMO_UP[[#This Row],[mes]], CONSUMO_UP[[#This Row],[dia]]), "mmmm")</f>
        <v>March</v>
      </c>
      <c r="J1623" s="2">
        <f>DAY(CONSUMO_UP[[#This Row],[Fecha]])</f>
        <v>9</v>
      </c>
      <c r="K1623" s="12" t="str">
        <f t="shared" si="25"/>
        <v>09-03-2025_13</v>
      </c>
    </row>
    <row r="1624" spans="1:11" x14ac:dyDescent="0.3">
      <c r="A1624" s="3">
        <v>45725</v>
      </c>
      <c r="B1624" s="6">
        <v>0.58333333333333337</v>
      </c>
      <c r="C1624" s="2">
        <v>0</v>
      </c>
      <c r="D1624" s="2">
        <v>0</v>
      </c>
      <c r="E1624" s="2">
        <v>0</v>
      </c>
      <c r="F1624" s="2">
        <v>0</v>
      </c>
      <c r="G1624" s="2">
        <f>YEAR(CONSUMO_UP[[#This Row],[Fecha]])</f>
        <v>2025</v>
      </c>
      <c r="H1624" s="2">
        <f>MONTH(CONSUMO_UP[[#This Row],[Fecha]])</f>
        <v>3</v>
      </c>
      <c r="I1624" s="12" t="str">
        <f>TEXT(DATE(CONSUMO_UP[[#This Row],[anio]], CONSUMO_UP[[#This Row],[mes]], CONSUMO_UP[[#This Row],[dia]]), "mmmm")</f>
        <v>March</v>
      </c>
      <c r="J1624" s="2">
        <f>DAY(CONSUMO_UP[[#This Row],[Fecha]])</f>
        <v>9</v>
      </c>
      <c r="K1624" s="12" t="str">
        <f t="shared" si="25"/>
        <v>09-03-2025_14</v>
      </c>
    </row>
    <row r="1625" spans="1:11" x14ac:dyDescent="0.3">
      <c r="A1625" s="3">
        <v>45725</v>
      </c>
      <c r="B1625" s="6">
        <v>0.625</v>
      </c>
      <c r="C1625" s="2">
        <v>0</v>
      </c>
      <c r="D1625" s="2">
        <v>0</v>
      </c>
      <c r="E1625" s="2">
        <v>0</v>
      </c>
      <c r="F1625" s="2">
        <v>0</v>
      </c>
      <c r="G1625" s="2">
        <f>YEAR(CONSUMO_UP[[#This Row],[Fecha]])</f>
        <v>2025</v>
      </c>
      <c r="H1625" s="2">
        <f>MONTH(CONSUMO_UP[[#This Row],[Fecha]])</f>
        <v>3</v>
      </c>
      <c r="I1625" s="12" t="str">
        <f>TEXT(DATE(CONSUMO_UP[[#This Row],[anio]], CONSUMO_UP[[#This Row],[mes]], CONSUMO_UP[[#This Row],[dia]]), "mmmm")</f>
        <v>March</v>
      </c>
      <c r="J1625" s="2">
        <f>DAY(CONSUMO_UP[[#This Row],[Fecha]])</f>
        <v>9</v>
      </c>
      <c r="K1625" s="12" t="str">
        <f t="shared" si="25"/>
        <v>09-03-2025_15</v>
      </c>
    </row>
    <row r="1626" spans="1:11" x14ac:dyDescent="0.3">
      <c r="A1626" s="3">
        <v>45725</v>
      </c>
      <c r="B1626" s="6">
        <v>0.66666666666666663</v>
      </c>
      <c r="C1626" s="2">
        <v>0</v>
      </c>
      <c r="D1626" s="2">
        <v>0</v>
      </c>
      <c r="E1626" s="2">
        <v>0</v>
      </c>
      <c r="F1626" s="2">
        <v>0</v>
      </c>
      <c r="G1626" s="2">
        <f>YEAR(CONSUMO_UP[[#This Row],[Fecha]])</f>
        <v>2025</v>
      </c>
      <c r="H1626" s="2">
        <f>MONTH(CONSUMO_UP[[#This Row],[Fecha]])</f>
        <v>3</v>
      </c>
      <c r="I1626" s="12" t="str">
        <f>TEXT(DATE(CONSUMO_UP[[#This Row],[anio]], CONSUMO_UP[[#This Row],[mes]], CONSUMO_UP[[#This Row],[dia]]), "mmmm")</f>
        <v>March</v>
      </c>
      <c r="J1626" s="2">
        <f>DAY(CONSUMO_UP[[#This Row],[Fecha]])</f>
        <v>9</v>
      </c>
      <c r="K1626" s="12" t="str">
        <f t="shared" si="25"/>
        <v>09-03-2025_16</v>
      </c>
    </row>
    <row r="1627" spans="1:11" x14ac:dyDescent="0.3">
      <c r="A1627" s="3">
        <v>45725</v>
      </c>
      <c r="B1627" s="6">
        <v>0.70833333333333337</v>
      </c>
      <c r="C1627" s="2">
        <v>0</v>
      </c>
      <c r="D1627" s="2">
        <v>0</v>
      </c>
      <c r="E1627" s="2">
        <v>0</v>
      </c>
      <c r="F1627" s="2">
        <v>0</v>
      </c>
      <c r="G1627" s="2">
        <f>YEAR(CONSUMO_UP[[#This Row],[Fecha]])</f>
        <v>2025</v>
      </c>
      <c r="H1627" s="2">
        <f>MONTH(CONSUMO_UP[[#This Row],[Fecha]])</f>
        <v>3</v>
      </c>
      <c r="I1627" s="12" t="str">
        <f>TEXT(DATE(CONSUMO_UP[[#This Row],[anio]], CONSUMO_UP[[#This Row],[mes]], CONSUMO_UP[[#This Row],[dia]]), "mmmm")</f>
        <v>March</v>
      </c>
      <c r="J1627" s="2">
        <f>DAY(CONSUMO_UP[[#This Row],[Fecha]])</f>
        <v>9</v>
      </c>
      <c r="K1627" s="12" t="str">
        <f t="shared" si="25"/>
        <v>09-03-2025_17</v>
      </c>
    </row>
    <row r="1628" spans="1:11" x14ac:dyDescent="0.3">
      <c r="A1628" s="3">
        <v>45725</v>
      </c>
      <c r="B1628" s="6">
        <v>0.75</v>
      </c>
      <c r="C1628" s="2">
        <v>2.0990000000000002</v>
      </c>
      <c r="D1628" s="2">
        <v>2.258</v>
      </c>
      <c r="E1628" s="2">
        <v>2.2250000000000001</v>
      </c>
      <c r="F1628" s="2">
        <v>2.1309999999999998</v>
      </c>
      <c r="G1628" s="2">
        <f>YEAR(CONSUMO_UP[[#This Row],[Fecha]])</f>
        <v>2025</v>
      </c>
      <c r="H1628" s="2">
        <f>MONTH(CONSUMO_UP[[#This Row],[Fecha]])</f>
        <v>3</v>
      </c>
      <c r="I1628" s="12" t="str">
        <f>TEXT(DATE(CONSUMO_UP[[#This Row],[anio]], CONSUMO_UP[[#This Row],[mes]], CONSUMO_UP[[#This Row],[dia]]), "mmmm")</f>
        <v>March</v>
      </c>
      <c r="J1628" s="2">
        <f>DAY(CONSUMO_UP[[#This Row],[Fecha]])</f>
        <v>9</v>
      </c>
      <c r="K1628" s="12" t="str">
        <f t="shared" si="25"/>
        <v>09-03-2025_18</v>
      </c>
    </row>
    <row r="1629" spans="1:11" x14ac:dyDescent="0.3">
      <c r="A1629" s="3">
        <v>45725</v>
      </c>
      <c r="B1629" s="6">
        <v>0.79166666666666663</v>
      </c>
      <c r="C1629" s="2">
        <v>8.1560000000000006</v>
      </c>
      <c r="D1629" s="2">
        <v>10.476000000000001</v>
      </c>
      <c r="E1629" s="2">
        <v>12.779</v>
      </c>
      <c r="F1629" s="2">
        <v>12.069000000000001</v>
      </c>
      <c r="G1629" s="2">
        <f>YEAR(CONSUMO_UP[[#This Row],[Fecha]])</f>
        <v>2025</v>
      </c>
      <c r="H1629" s="2">
        <f>MONTH(CONSUMO_UP[[#This Row],[Fecha]])</f>
        <v>3</v>
      </c>
      <c r="I1629" s="12" t="str">
        <f>TEXT(DATE(CONSUMO_UP[[#This Row],[anio]], CONSUMO_UP[[#This Row],[mes]], CONSUMO_UP[[#This Row],[dia]]), "mmmm")</f>
        <v>March</v>
      </c>
      <c r="J1629" s="2">
        <f>DAY(CONSUMO_UP[[#This Row],[Fecha]])</f>
        <v>9</v>
      </c>
      <c r="K1629" s="12" t="str">
        <f t="shared" si="25"/>
        <v>09-03-2025_19</v>
      </c>
    </row>
    <row r="1630" spans="1:11" x14ac:dyDescent="0.3">
      <c r="A1630" s="3">
        <v>45725</v>
      </c>
      <c r="B1630" s="6">
        <v>0.83333333333333337</v>
      </c>
      <c r="C1630" s="2">
        <v>7.6449999999999996</v>
      </c>
      <c r="D1630" s="2">
        <v>9.8490000000000002</v>
      </c>
      <c r="E1630" s="2">
        <v>12.792999999999999</v>
      </c>
      <c r="F1630" s="2">
        <v>11.862</v>
      </c>
      <c r="G1630" s="2">
        <f>YEAR(CONSUMO_UP[[#This Row],[Fecha]])</f>
        <v>2025</v>
      </c>
      <c r="H1630" s="2">
        <f>MONTH(CONSUMO_UP[[#This Row],[Fecha]])</f>
        <v>3</v>
      </c>
      <c r="I1630" s="12" t="str">
        <f>TEXT(DATE(CONSUMO_UP[[#This Row],[anio]], CONSUMO_UP[[#This Row],[mes]], CONSUMO_UP[[#This Row],[dia]]), "mmmm")</f>
        <v>March</v>
      </c>
      <c r="J1630" s="2">
        <f>DAY(CONSUMO_UP[[#This Row],[Fecha]])</f>
        <v>9</v>
      </c>
      <c r="K1630" s="12" t="str">
        <f t="shared" si="25"/>
        <v>09-03-2025_20</v>
      </c>
    </row>
    <row r="1631" spans="1:11" x14ac:dyDescent="0.3">
      <c r="A1631" s="3">
        <v>45725</v>
      </c>
      <c r="B1631" s="6">
        <v>0.875</v>
      </c>
      <c r="C1631" s="2">
        <v>7.64</v>
      </c>
      <c r="D1631" s="2">
        <v>9.8420000000000005</v>
      </c>
      <c r="E1631" s="2">
        <v>12.765000000000001</v>
      </c>
      <c r="F1631" s="2">
        <v>11.819000000000001</v>
      </c>
      <c r="G1631" s="2">
        <f>YEAR(CONSUMO_UP[[#This Row],[Fecha]])</f>
        <v>2025</v>
      </c>
      <c r="H1631" s="2">
        <f>MONTH(CONSUMO_UP[[#This Row],[Fecha]])</f>
        <v>3</v>
      </c>
      <c r="I1631" s="12" t="str">
        <f>TEXT(DATE(CONSUMO_UP[[#This Row],[anio]], CONSUMO_UP[[#This Row],[mes]], CONSUMO_UP[[#This Row],[dia]]), "mmmm")</f>
        <v>March</v>
      </c>
      <c r="J1631" s="2">
        <f>DAY(CONSUMO_UP[[#This Row],[Fecha]])</f>
        <v>9</v>
      </c>
      <c r="K1631" s="12" t="str">
        <f t="shared" si="25"/>
        <v>09-03-2025_21</v>
      </c>
    </row>
    <row r="1632" spans="1:11" x14ac:dyDescent="0.3">
      <c r="A1632" s="3">
        <v>45725</v>
      </c>
      <c r="B1632" s="6">
        <v>0.91666666666666663</v>
      </c>
      <c r="C1632" s="2">
        <v>7.6529999999999996</v>
      </c>
      <c r="D1632" s="2">
        <v>9.8680000000000003</v>
      </c>
      <c r="E1632" s="2">
        <v>12.829000000000001</v>
      </c>
      <c r="F1632" s="2">
        <v>11.862</v>
      </c>
      <c r="G1632" s="2">
        <f>YEAR(CONSUMO_UP[[#This Row],[Fecha]])</f>
        <v>2025</v>
      </c>
      <c r="H1632" s="2">
        <f>MONTH(CONSUMO_UP[[#This Row],[Fecha]])</f>
        <v>3</v>
      </c>
      <c r="I1632" s="12" t="str">
        <f>TEXT(DATE(CONSUMO_UP[[#This Row],[anio]], CONSUMO_UP[[#This Row],[mes]], CONSUMO_UP[[#This Row],[dia]]), "mmmm")</f>
        <v>March</v>
      </c>
      <c r="J1632" s="2">
        <f>DAY(CONSUMO_UP[[#This Row],[Fecha]])</f>
        <v>9</v>
      </c>
      <c r="K1632" s="12" t="str">
        <f t="shared" si="25"/>
        <v>09-03-2025_22</v>
      </c>
    </row>
    <row r="1633" spans="1:11" x14ac:dyDescent="0.3">
      <c r="A1633" s="3">
        <v>45725</v>
      </c>
      <c r="B1633" s="6">
        <v>0.95833333333333337</v>
      </c>
      <c r="C1633" s="2">
        <v>7.6660000000000004</v>
      </c>
      <c r="D1633" s="2">
        <v>9.9779999999999998</v>
      </c>
      <c r="E1633" s="2">
        <v>12.919</v>
      </c>
      <c r="F1633" s="2">
        <v>11.956</v>
      </c>
      <c r="G1633" s="2">
        <f>YEAR(CONSUMO_UP[[#This Row],[Fecha]])</f>
        <v>2025</v>
      </c>
      <c r="H1633" s="2">
        <f>MONTH(CONSUMO_UP[[#This Row],[Fecha]])</f>
        <v>3</v>
      </c>
      <c r="I1633" s="12" t="str">
        <f>TEXT(DATE(CONSUMO_UP[[#This Row],[anio]], CONSUMO_UP[[#This Row],[mes]], CONSUMO_UP[[#This Row],[dia]]), "mmmm")</f>
        <v>March</v>
      </c>
      <c r="J1633" s="2">
        <f>DAY(CONSUMO_UP[[#This Row],[Fecha]])</f>
        <v>9</v>
      </c>
      <c r="K1633" s="12" t="str">
        <f t="shared" si="25"/>
        <v>09-03-2025_23</v>
      </c>
    </row>
    <row r="1634" spans="1:11" x14ac:dyDescent="0.3">
      <c r="A1634" s="3">
        <v>45726</v>
      </c>
      <c r="B1634" s="6">
        <v>0</v>
      </c>
      <c r="C1634" s="2">
        <v>7.6829999999999998</v>
      </c>
      <c r="D1634" s="2">
        <v>10.000999999999999</v>
      </c>
      <c r="E1634" s="2">
        <v>12.901999999999999</v>
      </c>
      <c r="F1634" s="2">
        <v>11.955</v>
      </c>
      <c r="G1634" s="2">
        <f>YEAR(CONSUMO_UP[[#This Row],[Fecha]])</f>
        <v>2025</v>
      </c>
      <c r="H1634" s="2">
        <f>MONTH(CONSUMO_UP[[#This Row],[Fecha]])</f>
        <v>3</v>
      </c>
      <c r="I1634" s="12" t="str">
        <f>TEXT(DATE(CONSUMO_UP[[#This Row],[anio]], CONSUMO_UP[[#This Row],[mes]], CONSUMO_UP[[#This Row],[dia]]), "mmmm")</f>
        <v>March</v>
      </c>
      <c r="J1634" s="2">
        <f>DAY(CONSUMO_UP[[#This Row],[Fecha]])</f>
        <v>10</v>
      </c>
      <c r="K1634" s="12" t="str">
        <f t="shared" si="25"/>
        <v>10-03-2025_00</v>
      </c>
    </row>
    <row r="1635" spans="1:11" x14ac:dyDescent="0.3">
      <c r="A1635" s="3">
        <v>45726</v>
      </c>
      <c r="B1635" s="6">
        <v>4.1666666666666664E-2</v>
      </c>
      <c r="C1635" s="2">
        <v>7.6849999999999996</v>
      </c>
      <c r="D1635" s="2">
        <v>10.042</v>
      </c>
      <c r="E1635" s="2">
        <v>12.919</v>
      </c>
      <c r="F1635" s="2">
        <v>11.978999999999999</v>
      </c>
      <c r="G1635" s="2">
        <f>YEAR(CONSUMO_UP[[#This Row],[Fecha]])</f>
        <v>2025</v>
      </c>
      <c r="H1635" s="2">
        <f>MONTH(CONSUMO_UP[[#This Row],[Fecha]])</f>
        <v>3</v>
      </c>
      <c r="I1635" s="12" t="str">
        <f>TEXT(DATE(CONSUMO_UP[[#This Row],[anio]], CONSUMO_UP[[#This Row],[mes]], CONSUMO_UP[[#This Row],[dia]]), "mmmm")</f>
        <v>March</v>
      </c>
      <c r="J1635" s="2">
        <f>DAY(CONSUMO_UP[[#This Row],[Fecha]])</f>
        <v>10</v>
      </c>
      <c r="K1635" s="12" t="str">
        <f t="shared" si="25"/>
        <v>10-03-2025_01</v>
      </c>
    </row>
    <row r="1636" spans="1:11" x14ac:dyDescent="0.3">
      <c r="A1636" s="3">
        <v>45726</v>
      </c>
      <c r="B1636" s="6">
        <v>8.3333333333333329E-2</v>
      </c>
      <c r="C1636" s="2">
        <v>7.6369999999999996</v>
      </c>
      <c r="D1636" s="2">
        <v>9.9220000000000006</v>
      </c>
      <c r="E1636" s="2">
        <v>12.726000000000001</v>
      </c>
      <c r="F1636" s="2">
        <v>11.808999999999999</v>
      </c>
      <c r="G1636" s="2">
        <f>YEAR(CONSUMO_UP[[#This Row],[Fecha]])</f>
        <v>2025</v>
      </c>
      <c r="H1636" s="2">
        <f>MONTH(CONSUMO_UP[[#This Row],[Fecha]])</f>
        <v>3</v>
      </c>
      <c r="I1636" s="12" t="str">
        <f>TEXT(DATE(CONSUMO_UP[[#This Row],[anio]], CONSUMO_UP[[#This Row],[mes]], CONSUMO_UP[[#This Row],[dia]]), "mmmm")</f>
        <v>March</v>
      </c>
      <c r="J1636" s="2">
        <f>DAY(CONSUMO_UP[[#This Row],[Fecha]])</f>
        <v>10</v>
      </c>
      <c r="K1636" s="12" t="str">
        <f t="shared" si="25"/>
        <v>10-03-2025_02</v>
      </c>
    </row>
    <row r="1637" spans="1:11" x14ac:dyDescent="0.3">
      <c r="A1637" s="3">
        <v>45726</v>
      </c>
      <c r="B1637" s="6">
        <v>0.125</v>
      </c>
      <c r="C1637" s="2">
        <v>7.6440000000000001</v>
      </c>
      <c r="D1637" s="2">
        <v>9.9239999999999995</v>
      </c>
      <c r="E1637" s="2">
        <v>12.715</v>
      </c>
      <c r="F1637" s="2">
        <v>11.792999999999999</v>
      </c>
      <c r="G1637" s="2">
        <f>YEAR(CONSUMO_UP[[#This Row],[Fecha]])</f>
        <v>2025</v>
      </c>
      <c r="H1637" s="2">
        <f>MONTH(CONSUMO_UP[[#This Row],[Fecha]])</f>
        <v>3</v>
      </c>
      <c r="I1637" s="12" t="str">
        <f>TEXT(DATE(CONSUMO_UP[[#This Row],[anio]], CONSUMO_UP[[#This Row],[mes]], CONSUMO_UP[[#This Row],[dia]]), "mmmm")</f>
        <v>March</v>
      </c>
      <c r="J1637" s="2">
        <f>DAY(CONSUMO_UP[[#This Row],[Fecha]])</f>
        <v>10</v>
      </c>
      <c r="K1637" s="12" t="str">
        <f t="shared" si="25"/>
        <v>10-03-2025_03</v>
      </c>
    </row>
    <row r="1638" spans="1:11" x14ac:dyDescent="0.3">
      <c r="A1638" s="3">
        <v>45726</v>
      </c>
      <c r="B1638" s="6">
        <v>0.16666666666666666</v>
      </c>
      <c r="C1638" s="2">
        <v>7.6539999999999999</v>
      </c>
      <c r="D1638" s="2">
        <v>9.9429999999999996</v>
      </c>
      <c r="E1638" s="2">
        <v>12.752000000000001</v>
      </c>
      <c r="F1638" s="2">
        <v>11.829000000000001</v>
      </c>
      <c r="G1638" s="2">
        <f>YEAR(CONSUMO_UP[[#This Row],[Fecha]])</f>
        <v>2025</v>
      </c>
      <c r="H1638" s="2">
        <f>MONTH(CONSUMO_UP[[#This Row],[Fecha]])</f>
        <v>3</v>
      </c>
      <c r="I1638" s="12" t="str">
        <f>TEXT(DATE(CONSUMO_UP[[#This Row],[anio]], CONSUMO_UP[[#This Row],[mes]], CONSUMO_UP[[#This Row],[dia]]), "mmmm")</f>
        <v>March</v>
      </c>
      <c r="J1638" s="2">
        <f>DAY(CONSUMO_UP[[#This Row],[Fecha]])</f>
        <v>10</v>
      </c>
      <c r="K1638" s="12" t="str">
        <f t="shared" si="25"/>
        <v>10-03-2025_04</v>
      </c>
    </row>
    <row r="1639" spans="1:11" x14ac:dyDescent="0.3">
      <c r="A1639" s="3">
        <v>45726</v>
      </c>
      <c r="B1639" s="6">
        <v>0.20833333333333334</v>
      </c>
      <c r="C1639" s="2">
        <v>7.6159999999999997</v>
      </c>
      <c r="D1639" s="2">
        <v>9.8650000000000002</v>
      </c>
      <c r="E1639" s="2">
        <v>12.661</v>
      </c>
      <c r="F1639" s="2">
        <v>11.759</v>
      </c>
      <c r="G1639" s="2">
        <f>YEAR(CONSUMO_UP[[#This Row],[Fecha]])</f>
        <v>2025</v>
      </c>
      <c r="H1639" s="2">
        <f>MONTH(CONSUMO_UP[[#This Row],[Fecha]])</f>
        <v>3</v>
      </c>
      <c r="I1639" s="12" t="str">
        <f>TEXT(DATE(CONSUMO_UP[[#This Row],[anio]], CONSUMO_UP[[#This Row],[mes]], CONSUMO_UP[[#This Row],[dia]]), "mmmm")</f>
        <v>March</v>
      </c>
      <c r="J1639" s="2">
        <f>DAY(CONSUMO_UP[[#This Row],[Fecha]])</f>
        <v>10</v>
      </c>
      <c r="K1639" s="12" t="str">
        <f t="shared" si="25"/>
        <v>10-03-2025_05</v>
      </c>
    </row>
    <row r="1640" spans="1:11" x14ac:dyDescent="0.3">
      <c r="A1640" s="3">
        <v>45726</v>
      </c>
      <c r="B1640" s="6">
        <v>0.25</v>
      </c>
      <c r="C1640" s="2">
        <v>4.58</v>
      </c>
      <c r="D1640" s="2">
        <v>5.8490000000000002</v>
      </c>
      <c r="E1640" s="2">
        <v>7.5519999999999996</v>
      </c>
      <c r="F1640" s="2">
        <v>6.6189999999999998</v>
      </c>
      <c r="G1640" s="2">
        <f>YEAR(CONSUMO_UP[[#This Row],[Fecha]])</f>
        <v>2025</v>
      </c>
      <c r="H1640" s="2">
        <f>MONTH(CONSUMO_UP[[#This Row],[Fecha]])</f>
        <v>3</v>
      </c>
      <c r="I1640" s="12" t="str">
        <f>TEXT(DATE(CONSUMO_UP[[#This Row],[anio]], CONSUMO_UP[[#This Row],[mes]], CONSUMO_UP[[#This Row],[dia]]), "mmmm")</f>
        <v>March</v>
      </c>
      <c r="J1640" s="2">
        <f>DAY(CONSUMO_UP[[#This Row],[Fecha]])</f>
        <v>10</v>
      </c>
      <c r="K1640" s="12" t="str">
        <f t="shared" si="25"/>
        <v>10-03-2025_06</v>
      </c>
    </row>
    <row r="1641" spans="1:11" x14ac:dyDescent="0.3">
      <c r="A1641" s="3">
        <v>45726</v>
      </c>
      <c r="B1641" s="6">
        <v>0.29166666666666669</v>
      </c>
      <c r="C1641" s="2">
        <v>0</v>
      </c>
      <c r="D1641" s="2">
        <v>0</v>
      </c>
      <c r="E1641" s="2">
        <v>0</v>
      </c>
      <c r="F1641" s="2">
        <v>0</v>
      </c>
      <c r="G1641" s="2">
        <f>YEAR(CONSUMO_UP[[#This Row],[Fecha]])</f>
        <v>2025</v>
      </c>
      <c r="H1641" s="2">
        <f>MONTH(CONSUMO_UP[[#This Row],[Fecha]])</f>
        <v>3</v>
      </c>
      <c r="I1641" s="12" t="str">
        <f>TEXT(DATE(CONSUMO_UP[[#This Row],[anio]], CONSUMO_UP[[#This Row],[mes]], CONSUMO_UP[[#This Row],[dia]]), "mmmm")</f>
        <v>March</v>
      </c>
      <c r="J1641" s="2">
        <f>DAY(CONSUMO_UP[[#This Row],[Fecha]])</f>
        <v>10</v>
      </c>
      <c r="K1641" s="12" t="str">
        <f t="shared" si="25"/>
        <v>10-03-2025_07</v>
      </c>
    </row>
    <row r="1642" spans="1:11" x14ac:dyDescent="0.3">
      <c r="A1642" s="3">
        <v>45726</v>
      </c>
      <c r="B1642" s="6">
        <v>0.33333333333333331</v>
      </c>
      <c r="C1642" s="2">
        <v>0</v>
      </c>
      <c r="D1642" s="2">
        <v>0</v>
      </c>
      <c r="E1642" s="2">
        <v>0</v>
      </c>
      <c r="F1642" s="2">
        <v>0</v>
      </c>
      <c r="G1642" s="2">
        <f>YEAR(CONSUMO_UP[[#This Row],[Fecha]])</f>
        <v>2025</v>
      </c>
      <c r="H1642" s="2">
        <f>MONTH(CONSUMO_UP[[#This Row],[Fecha]])</f>
        <v>3</v>
      </c>
      <c r="I1642" s="12" t="str">
        <f>TEXT(DATE(CONSUMO_UP[[#This Row],[anio]], CONSUMO_UP[[#This Row],[mes]], CONSUMO_UP[[#This Row],[dia]]), "mmmm")</f>
        <v>March</v>
      </c>
      <c r="J1642" s="2">
        <f>DAY(CONSUMO_UP[[#This Row],[Fecha]])</f>
        <v>10</v>
      </c>
      <c r="K1642" s="12" t="str">
        <f t="shared" si="25"/>
        <v>10-03-2025_08</v>
      </c>
    </row>
    <row r="1643" spans="1:11" x14ac:dyDescent="0.3">
      <c r="A1643" s="3">
        <v>45726</v>
      </c>
      <c r="B1643" s="6">
        <v>0.375</v>
      </c>
      <c r="C1643" s="2">
        <v>0</v>
      </c>
      <c r="D1643" s="2">
        <v>0</v>
      </c>
      <c r="E1643" s="2">
        <v>0</v>
      </c>
      <c r="F1643" s="2">
        <v>0</v>
      </c>
      <c r="G1643" s="2">
        <f>YEAR(CONSUMO_UP[[#This Row],[Fecha]])</f>
        <v>2025</v>
      </c>
      <c r="H1643" s="2">
        <f>MONTH(CONSUMO_UP[[#This Row],[Fecha]])</f>
        <v>3</v>
      </c>
      <c r="I1643" s="12" t="str">
        <f>TEXT(DATE(CONSUMO_UP[[#This Row],[anio]], CONSUMO_UP[[#This Row],[mes]], CONSUMO_UP[[#This Row],[dia]]), "mmmm")</f>
        <v>March</v>
      </c>
      <c r="J1643" s="2">
        <f>DAY(CONSUMO_UP[[#This Row],[Fecha]])</f>
        <v>10</v>
      </c>
      <c r="K1643" s="12" t="str">
        <f t="shared" si="25"/>
        <v>10-03-2025_09</v>
      </c>
    </row>
    <row r="1644" spans="1:11" x14ac:dyDescent="0.3">
      <c r="A1644" s="3">
        <v>45726</v>
      </c>
      <c r="B1644" s="6">
        <v>0.41666666666666669</v>
      </c>
      <c r="C1644" s="2">
        <v>0</v>
      </c>
      <c r="D1644" s="2">
        <v>0</v>
      </c>
      <c r="E1644" s="2">
        <v>0</v>
      </c>
      <c r="F1644" s="2">
        <v>0</v>
      </c>
      <c r="G1644" s="2">
        <f>YEAR(CONSUMO_UP[[#This Row],[Fecha]])</f>
        <v>2025</v>
      </c>
      <c r="H1644" s="2">
        <f>MONTH(CONSUMO_UP[[#This Row],[Fecha]])</f>
        <v>3</v>
      </c>
      <c r="I1644" s="12" t="str">
        <f>TEXT(DATE(CONSUMO_UP[[#This Row],[anio]], CONSUMO_UP[[#This Row],[mes]], CONSUMO_UP[[#This Row],[dia]]), "mmmm")</f>
        <v>March</v>
      </c>
      <c r="J1644" s="2">
        <f>DAY(CONSUMO_UP[[#This Row],[Fecha]])</f>
        <v>10</v>
      </c>
      <c r="K1644" s="12" t="str">
        <f t="shared" si="25"/>
        <v>10-03-2025_10</v>
      </c>
    </row>
    <row r="1645" spans="1:11" x14ac:dyDescent="0.3">
      <c r="A1645" s="3">
        <v>45726</v>
      </c>
      <c r="B1645" s="6">
        <v>0.45833333333333331</v>
      </c>
      <c r="C1645" s="2">
        <v>0</v>
      </c>
      <c r="D1645" s="2">
        <v>0</v>
      </c>
      <c r="E1645" s="2">
        <v>0</v>
      </c>
      <c r="F1645" s="2">
        <v>0</v>
      </c>
      <c r="G1645" s="2">
        <f>YEAR(CONSUMO_UP[[#This Row],[Fecha]])</f>
        <v>2025</v>
      </c>
      <c r="H1645" s="2">
        <f>MONTH(CONSUMO_UP[[#This Row],[Fecha]])</f>
        <v>3</v>
      </c>
      <c r="I1645" s="12" t="str">
        <f>TEXT(DATE(CONSUMO_UP[[#This Row],[anio]], CONSUMO_UP[[#This Row],[mes]], CONSUMO_UP[[#This Row],[dia]]), "mmmm")</f>
        <v>March</v>
      </c>
      <c r="J1645" s="2">
        <f>DAY(CONSUMO_UP[[#This Row],[Fecha]])</f>
        <v>10</v>
      </c>
      <c r="K1645" s="12" t="str">
        <f t="shared" si="25"/>
        <v>10-03-2025_11</v>
      </c>
    </row>
    <row r="1646" spans="1:11" x14ac:dyDescent="0.3">
      <c r="A1646" s="3">
        <v>45726</v>
      </c>
      <c r="B1646" s="6">
        <v>0.5</v>
      </c>
      <c r="C1646" s="2">
        <v>0</v>
      </c>
      <c r="D1646" s="2">
        <v>0</v>
      </c>
      <c r="E1646" s="2">
        <v>0</v>
      </c>
      <c r="F1646" s="2">
        <v>0</v>
      </c>
      <c r="G1646" s="2">
        <f>YEAR(CONSUMO_UP[[#This Row],[Fecha]])</f>
        <v>2025</v>
      </c>
      <c r="H1646" s="2">
        <f>MONTH(CONSUMO_UP[[#This Row],[Fecha]])</f>
        <v>3</v>
      </c>
      <c r="I1646" s="12" t="str">
        <f>TEXT(DATE(CONSUMO_UP[[#This Row],[anio]], CONSUMO_UP[[#This Row],[mes]], CONSUMO_UP[[#This Row],[dia]]), "mmmm")</f>
        <v>March</v>
      </c>
      <c r="J1646" s="2">
        <f>DAY(CONSUMO_UP[[#This Row],[Fecha]])</f>
        <v>10</v>
      </c>
      <c r="K1646" s="12" t="str">
        <f t="shared" si="25"/>
        <v>10-03-2025_12</v>
      </c>
    </row>
    <row r="1647" spans="1:11" x14ac:dyDescent="0.3">
      <c r="A1647" s="3">
        <v>45726</v>
      </c>
      <c r="B1647" s="6">
        <v>0.54166666666666663</v>
      </c>
      <c r="C1647" s="2">
        <v>0</v>
      </c>
      <c r="D1647" s="2">
        <v>0</v>
      </c>
      <c r="E1647" s="2">
        <v>0</v>
      </c>
      <c r="F1647" s="2">
        <v>0</v>
      </c>
      <c r="G1647" s="2">
        <f>YEAR(CONSUMO_UP[[#This Row],[Fecha]])</f>
        <v>2025</v>
      </c>
      <c r="H1647" s="2">
        <f>MONTH(CONSUMO_UP[[#This Row],[Fecha]])</f>
        <v>3</v>
      </c>
      <c r="I1647" s="12" t="str">
        <f>TEXT(DATE(CONSUMO_UP[[#This Row],[anio]], CONSUMO_UP[[#This Row],[mes]], CONSUMO_UP[[#This Row],[dia]]), "mmmm")</f>
        <v>March</v>
      </c>
      <c r="J1647" s="2">
        <f>DAY(CONSUMO_UP[[#This Row],[Fecha]])</f>
        <v>10</v>
      </c>
      <c r="K1647" s="12" t="str">
        <f t="shared" si="25"/>
        <v>10-03-2025_13</v>
      </c>
    </row>
    <row r="1648" spans="1:11" x14ac:dyDescent="0.3">
      <c r="A1648" s="3">
        <v>45726</v>
      </c>
      <c r="B1648" s="6">
        <v>0.58333333333333337</v>
      </c>
      <c r="C1648" s="2">
        <v>0</v>
      </c>
      <c r="D1648" s="2">
        <v>0</v>
      </c>
      <c r="E1648" s="2">
        <v>0</v>
      </c>
      <c r="F1648" s="2">
        <v>0</v>
      </c>
      <c r="G1648" s="2">
        <f>YEAR(CONSUMO_UP[[#This Row],[Fecha]])</f>
        <v>2025</v>
      </c>
      <c r="H1648" s="2">
        <f>MONTH(CONSUMO_UP[[#This Row],[Fecha]])</f>
        <v>3</v>
      </c>
      <c r="I1648" s="12" t="str">
        <f>TEXT(DATE(CONSUMO_UP[[#This Row],[anio]], CONSUMO_UP[[#This Row],[mes]], CONSUMO_UP[[#This Row],[dia]]), "mmmm")</f>
        <v>March</v>
      </c>
      <c r="J1648" s="2">
        <f>DAY(CONSUMO_UP[[#This Row],[Fecha]])</f>
        <v>10</v>
      </c>
      <c r="K1648" s="12" t="str">
        <f t="shared" si="25"/>
        <v>10-03-2025_14</v>
      </c>
    </row>
    <row r="1649" spans="1:11" x14ac:dyDescent="0.3">
      <c r="A1649" s="3">
        <v>45726</v>
      </c>
      <c r="B1649" s="6">
        <v>0.625</v>
      </c>
      <c r="C1649" s="2">
        <v>0</v>
      </c>
      <c r="D1649" s="2">
        <v>0</v>
      </c>
      <c r="E1649" s="2">
        <v>0</v>
      </c>
      <c r="F1649" s="2">
        <v>0</v>
      </c>
      <c r="G1649" s="2">
        <f>YEAR(CONSUMO_UP[[#This Row],[Fecha]])</f>
        <v>2025</v>
      </c>
      <c r="H1649" s="2">
        <f>MONTH(CONSUMO_UP[[#This Row],[Fecha]])</f>
        <v>3</v>
      </c>
      <c r="I1649" s="12" t="str">
        <f>TEXT(DATE(CONSUMO_UP[[#This Row],[anio]], CONSUMO_UP[[#This Row],[mes]], CONSUMO_UP[[#This Row],[dia]]), "mmmm")</f>
        <v>March</v>
      </c>
      <c r="J1649" s="2">
        <f>DAY(CONSUMO_UP[[#This Row],[Fecha]])</f>
        <v>10</v>
      </c>
      <c r="K1649" s="12" t="str">
        <f t="shared" si="25"/>
        <v>10-03-2025_15</v>
      </c>
    </row>
    <row r="1650" spans="1:11" x14ac:dyDescent="0.3">
      <c r="A1650" s="3">
        <v>45726</v>
      </c>
      <c r="B1650" s="6">
        <v>0.66666666666666663</v>
      </c>
      <c r="C1650" s="2">
        <v>0</v>
      </c>
      <c r="D1650" s="2">
        <v>0</v>
      </c>
      <c r="E1650" s="2">
        <v>0</v>
      </c>
      <c r="F1650" s="2">
        <v>0</v>
      </c>
      <c r="G1650" s="2">
        <f>YEAR(CONSUMO_UP[[#This Row],[Fecha]])</f>
        <v>2025</v>
      </c>
      <c r="H1650" s="2">
        <f>MONTH(CONSUMO_UP[[#This Row],[Fecha]])</f>
        <v>3</v>
      </c>
      <c r="I1650" s="12" t="str">
        <f>TEXT(DATE(CONSUMO_UP[[#This Row],[anio]], CONSUMO_UP[[#This Row],[mes]], CONSUMO_UP[[#This Row],[dia]]), "mmmm")</f>
        <v>March</v>
      </c>
      <c r="J1650" s="2">
        <f>DAY(CONSUMO_UP[[#This Row],[Fecha]])</f>
        <v>10</v>
      </c>
      <c r="K1650" s="12" t="str">
        <f t="shared" si="25"/>
        <v>10-03-2025_16</v>
      </c>
    </row>
    <row r="1651" spans="1:11" x14ac:dyDescent="0.3">
      <c r="A1651" s="3">
        <v>45726</v>
      </c>
      <c r="B1651" s="6">
        <v>0.70833333333333337</v>
      </c>
      <c r="C1651" s="2">
        <v>0</v>
      </c>
      <c r="D1651" s="2">
        <v>0</v>
      </c>
      <c r="E1651" s="2">
        <v>0</v>
      </c>
      <c r="F1651" s="2">
        <v>0</v>
      </c>
      <c r="G1651" s="2">
        <f>YEAR(CONSUMO_UP[[#This Row],[Fecha]])</f>
        <v>2025</v>
      </c>
      <c r="H1651" s="2">
        <f>MONTH(CONSUMO_UP[[#This Row],[Fecha]])</f>
        <v>3</v>
      </c>
      <c r="I1651" s="12" t="str">
        <f>TEXT(DATE(CONSUMO_UP[[#This Row],[anio]], CONSUMO_UP[[#This Row],[mes]], CONSUMO_UP[[#This Row],[dia]]), "mmmm")</f>
        <v>March</v>
      </c>
      <c r="J1651" s="2">
        <f>DAY(CONSUMO_UP[[#This Row],[Fecha]])</f>
        <v>10</v>
      </c>
      <c r="K1651" s="12" t="str">
        <f t="shared" si="25"/>
        <v>10-03-2025_17</v>
      </c>
    </row>
    <row r="1652" spans="1:11" x14ac:dyDescent="0.3">
      <c r="A1652" s="3">
        <v>45726</v>
      </c>
      <c r="B1652" s="6">
        <v>0.75</v>
      </c>
      <c r="C1652" s="2">
        <v>3.7</v>
      </c>
      <c r="D1652" s="2">
        <v>4.1020000000000003</v>
      </c>
      <c r="E1652" s="2">
        <v>3.972</v>
      </c>
      <c r="F1652" s="2">
        <v>3.859</v>
      </c>
      <c r="G1652" s="2">
        <f>YEAR(CONSUMO_UP[[#This Row],[Fecha]])</f>
        <v>2025</v>
      </c>
      <c r="H1652" s="2">
        <f>MONTH(CONSUMO_UP[[#This Row],[Fecha]])</f>
        <v>3</v>
      </c>
      <c r="I1652" s="12" t="str">
        <f>TEXT(DATE(CONSUMO_UP[[#This Row],[anio]], CONSUMO_UP[[#This Row],[mes]], CONSUMO_UP[[#This Row],[dia]]), "mmmm")</f>
        <v>March</v>
      </c>
      <c r="J1652" s="2">
        <f>DAY(CONSUMO_UP[[#This Row],[Fecha]])</f>
        <v>10</v>
      </c>
      <c r="K1652" s="12" t="str">
        <f t="shared" si="25"/>
        <v>10-03-2025_18</v>
      </c>
    </row>
    <row r="1653" spans="1:11" x14ac:dyDescent="0.3">
      <c r="A1653" s="3">
        <v>45726</v>
      </c>
      <c r="B1653" s="6">
        <v>0.79166666666666663</v>
      </c>
      <c r="C1653" s="2">
        <v>8.0489999999999995</v>
      </c>
      <c r="D1653" s="2">
        <v>10.275</v>
      </c>
      <c r="E1653" s="2">
        <v>12.398999999999999</v>
      </c>
      <c r="F1653" s="2">
        <v>11.747999999999999</v>
      </c>
      <c r="G1653" s="2">
        <f>YEAR(CONSUMO_UP[[#This Row],[Fecha]])</f>
        <v>2025</v>
      </c>
      <c r="H1653" s="2">
        <f>MONTH(CONSUMO_UP[[#This Row],[Fecha]])</f>
        <v>3</v>
      </c>
      <c r="I1653" s="12" t="str">
        <f>TEXT(DATE(CONSUMO_UP[[#This Row],[anio]], CONSUMO_UP[[#This Row],[mes]], CONSUMO_UP[[#This Row],[dia]]), "mmmm")</f>
        <v>March</v>
      </c>
      <c r="J1653" s="2">
        <f>DAY(CONSUMO_UP[[#This Row],[Fecha]])</f>
        <v>10</v>
      </c>
      <c r="K1653" s="12" t="str">
        <f t="shared" si="25"/>
        <v>10-03-2025_19</v>
      </c>
    </row>
    <row r="1654" spans="1:11" x14ac:dyDescent="0.3">
      <c r="A1654" s="3">
        <v>45726</v>
      </c>
      <c r="B1654" s="6">
        <v>0.83333333333333337</v>
      </c>
      <c r="C1654" s="2">
        <v>7.6749999999999998</v>
      </c>
      <c r="D1654" s="2">
        <v>9.9060000000000006</v>
      </c>
      <c r="E1654" s="2">
        <v>12.797000000000001</v>
      </c>
      <c r="F1654" s="2">
        <v>11.875999999999999</v>
      </c>
      <c r="G1654" s="2">
        <f>YEAR(CONSUMO_UP[[#This Row],[Fecha]])</f>
        <v>2025</v>
      </c>
      <c r="H1654" s="2">
        <f>MONTH(CONSUMO_UP[[#This Row],[Fecha]])</f>
        <v>3</v>
      </c>
      <c r="I1654" s="12" t="str">
        <f>TEXT(DATE(CONSUMO_UP[[#This Row],[anio]], CONSUMO_UP[[#This Row],[mes]], CONSUMO_UP[[#This Row],[dia]]), "mmmm")</f>
        <v>March</v>
      </c>
      <c r="J1654" s="2">
        <f>DAY(CONSUMO_UP[[#This Row],[Fecha]])</f>
        <v>10</v>
      </c>
      <c r="K1654" s="12" t="str">
        <f t="shared" si="25"/>
        <v>10-03-2025_20</v>
      </c>
    </row>
    <row r="1655" spans="1:11" x14ac:dyDescent="0.3">
      <c r="A1655" s="3">
        <v>45726</v>
      </c>
      <c r="B1655" s="6">
        <v>0.875</v>
      </c>
      <c r="C1655" s="2">
        <v>7.6550000000000002</v>
      </c>
      <c r="D1655" s="2">
        <v>9.843</v>
      </c>
      <c r="E1655" s="2">
        <v>12.766</v>
      </c>
      <c r="F1655" s="2">
        <v>11.821</v>
      </c>
      <c r="G1655" s="2">
        <f>YEAR(CONSUMO_UP[[#This Row],[Fecha]])</f>
        <v>2025</v>
      </c>
      <c r="H1655" s="2">
        <f>MONTH(CONSUMO_UP[[#This Row],[Fecha]])</f>
        <v>3</v>
      </c>
      <c r="I1655" s="12" t="str">
        <f>TEXT(DATE(CONSUMO_UP[[#This Row],[anio]], CONSUMO_UP[[#This Row],[mes]], CONSUMO_UP[[#This Row],[dia]]), "mmmm")</f>
        <v>March</v>
      </c>
      <c r="J1655" s="2">
        <f>DAY(CONSUMO_UP[[#This Row],[Fecha]])</f>
        <v>10</v>
      </c>
      <c r="K1655" s="12" t="str">
        <f t="shared" si="25"/>
        <v>10-03-2025_21</v>
      </c>
    </row>
    <row r="1656" spans="1:11" x14ac:dyDescent="0.3">
      <c r="A1656" s="3">
        <v>45726</v>
      </c>
      <c r="B1656" s="6">
        <v>0.91666666666666663</v>
      </c>
      <c r="C1656" s="2">
        <v>7.6210000000000004</v>
      </c>
      <c r="D1656" s="2">
        <v>9.8079999999999998</v>
      </c>
      <c r="E1656" s="2">
        <v>12.766</v>
      </c>
      <c r="F1656" s="2">
        <v>11.788</v>
      </c>
      <c r="G1656" s="2">
        <f>YEAR(CONSUMO_UP[[#This Row],[Fecha]])</f>
        <v>2025</v>
      </c>
      <c r="H1656" s="2">
        <f>MONTH(CONSUMO_UP[[#This Row],[Fecha]])</f>
        <v>3</v>
      </c>
      <c r="I1656" s="12" t="str">
        <f>TEXT(DATE(CONSUMO_UP[[#This Row],[anio]], CONSUMO_UP[[#This Row],[mes]], CONSUMO_UP[[#This Row],[dia]]), "mmmm")</f>
        <v>March</v>
      </c>
      <c r="J1656" s="2">
        <f>DAY(CONSUMO_UP[[#This Row],[Fecha]])</f>
        <v>10</v>
      </c>
      <c r="K1656" s="12" t="str">
        <f t="shared" si="25"/>
        <v>10-03-2025_22</v>
      </c>
    </row>
    <row r="1657" spans="1:11" x14ac:dyDescent="0.3">
      <c r="A1657" s="3">
        <v>45726</v>
      </c>
      <c r="B1657" s="6">
        <v>0.95833333333333337</v>
      </c>
      <c r="C1657" s="2">
        <v>7.657</v>
      </c>
      <c r="D1657" s="2">
        <v>9.9369999999999994</v>
      </c>
      <c r="E1657" s="2">
        <v>12.878</v>
      </c>
      <c r="F1657" s="2">
        <v>11.914</v>
      </c>
      <c r="G1657" s="2">
        <f>YEAR(CONSUMO_UP[[#This Row],[Fecha]])</f>
        <v>2025</v>
      </c>
      <c r="H1657" s="2">
        <f>MONTH(CONSUMO_UP[[#This Row],[Fecha]])</f>
        <v>3</v>
      </c>
      <c r="I1657" s="12" t="str">
        <f>TEXT(DATE(CONSUMO_UP[[#This Row],[anio]], CONSUMO_UP[[#This Row],[mes]], CONSUMO_UP[[#This Row],[dia]]), "mmmm")</f>
        <v>March</v>
      </c>
      <c r="J1657" s="2">
        <f>DAY(CONSUMO_UP[[#This Row],[Fecha]])</f>
        <v>10</v>
      </c>
      <c r="K1657" s="12" t="str">
        <f t="shared" si="25"/>
        <v>10-03-2025_23</v>
      </c>
    </row>
    <row r="1658" spans="1:11" x14ac:dyDescent="0.3">
      <c r="A1658" s="3">
        <v>45727</v>
      </c>
      <c r="B1658" s="6">
        <v>0</v>
      </c>
      <c r="C1658" s="2">
        <v>7.6559999999999997</v>
      </c>
      <c r="D1658" s="2">
        <v>9.8659999999999997</v>
      </c>
      <c r="E1658" s="2">
        <v>12.74</v>
      </c>
      <c r="F1658" s="2">
        <v>11.798999999999999</v>
      </c>
      <c r="G1658" s="2">
        <f>YEAR(CONSUMO_UP[[#This Row],[Fecha]])</f>
        <v>2025</v>
      </c>
      <c r="H1658" s="2">
        <f>MONTH(CONSUMO_UP[[#This Row],[Fecha]])</f>
        <v>3</v>
      </c>
      <c r="I1658" s="12" t="str">
        <f>TEXT(DATE(CONSUMO_UP[[#This Row],[anio]], CONSUMO_UP[[#This Row],[mes]], CONSUMO_UP[[#This Row],[dia]]), "mmmm")</f>
        <v>March</v>
      </c>
      <c r="J1658" s="2">
        <f>DAY(CONSUMO_UP[[#This Row],[Fecha]])</f>
        <v>11</v>
      </c>
      <c r="K1658" s="12" t="str">
        <f t="shared" si="25"/>
        <v>11-03-2025_00</v>
      </c>
    </row>
    <row r="1659" spans="1:11" x14ac:dyDescent="0.3">
      <c r="A1659" s="3">
        <v>45727</v>
      </c>
      <c r="B1659" s="6">
        <v>4.1666666666666664E-2</v>
      </c>
      <c r="C1659" s="2">
        <v>7.72</v>
      </c>
      <c r="D1659" s="2">
        <v>9.8919999999999995</v>
      </c>
      <c r="E1659" s="2">
        <v>12.727</v>
      </c>
      <c r="F1659" s="2">
        <v>11.789</v>
      </c>
      <c r="G1659" s="2">
        <f>YEAR(CONSUMO_UP[[#This Row],[Fecha]])</f>
        <v>2025</v>
      </c>
      <c r="H1659" s="2">
        <f>MONTH(CONSUMO_UP[[#This Row],[Fecha]])</f>
        <v>3</v>
      </c>
      <c r="I1659" s="12" t="str">
        <f>TEXT(DATE(CONSUMO_UP[[#This Row],[anio]], CONSUMO_UP[[#This Row],[mes]], CONSUMO_UP[[#This Row],[dia]]), "mmmm")</f>
        <v>March</v>
      </c>
      <c r="J1659" s="2">
        <f>DAY(CONSUMO_UP[[#This Row],[Fecha]])</f>
        <v>11</v>
      </c>
      <c r="K1659" s="12" t="str">
        <f t="shared" si="25"/>
        <v>11-03-2025_01</v>
      </c>
    </row>
    <row r="1660" spans="1:11" x14ac:dyDescent="0.3">
      <c r="A1660" s="3">
        <v>45727</v>
      </c>
      <c r="B1660" s="6">
        <v>8.3333333333333329E-2</v>
      </c>
      <c r="C1660" s="2">
        <v>7.7729999999999997</v>
      </c>
      <c r="D1660" s="2">
        <v>9.9979999999999993</v>
      </c>
      <c r="E1660" s="2">
        <v>12.834</v>
      </c>
      <c r="F1660" s="2">
        <v>11.896000000000001</v>
      </c>
      <c r="G1660" s="2">
        <f>YEAR(CONSUMO_UP[[#This Row],[Fecha]])</f>
        <v>2025</v>
      </c>
      <c r="H1660" s="2">
        <f>MONTH(CONSUMO_UP[[#This Row],[Fecha]])</f>
        <v>3</v>
      </c>
      <c r="I1660" s="12" t="str">
        <f>TEXT(DATE(CONSUMO_UP[[#This Row],[anio]], CONSUMO_UP[[#This Row],[mes]], CONSUMO_UP[[#This Row],[dia]]), "mmmm")</f>
        <v>March</v>
      </c>
      <c r="J1660" s="2">
        <f>DAY(CONSUMO_UP[[#This Row],[Fecha]])</f>
        <v>11</v>
      </c>
      <c r="K1660" s="12" t="str">
        <f t="shared" si="25"/>
        <v>11-03-2025_02</v>
      </c>
    </row>
    <row r="1661" spans="1:11" x14ac:dyDescent="0.3">
      <c r="A1661" s="3">
        <v>45727</v>
      </c>
      <c r="B1661" s="6">
        <v>0.125</v>
      </c>
      <c r="C1661" s="2">
        <v>7.7670000000000003</v>
      </c>
      <c r="D1661" s="2">
        <v>10.050000000000001</v>
      </c>
      <c r="E1661" s="2">
        <v>12.877000000000001</v>
      </c>
      <c r="F1661" s="2">
        <v>11.946999999999999</v>
      </c>
      <c r="G1661" s="2">
        <f>YEAR(CONSUMO_UP[[#This Row],[Fecha]])</f>
        <v>2025</v>
      </c>
      <c r="H1661" s="2">
        <f>MONTH(CONSUMO_UP[[#This Row],[Fecha]])</f>
        <v>3</v>
      </c>
      <c r="I1661" s="12" t="str">
        <f>TEXT(DATE(CONSUMO_UP[[#This Row],[anio]], CONSUMO_UP[[#This Row],[mes]], CONSUMO_UP[[#This Row],[dia]]), "mmmm")</f>
        <v>March</v>
      </c>
      <c r="J1661" s="2">
        <f>DAY(CONSUMO_UP[[#This Row],[Fecha]])</f>
        <v>11</v>
      </c>
      <c r="K1661" s="12" t="str">
        <f t="shared" si="25"/>
        <v>11-03-2025_03</v>
      </c>
    </row>
    <row r="1662" spans="1:11" x14ac:dyDescent="0.3">
      <c r="A1662" s="3">
        <v>45727</v>
      </c>
      <c r="B1662" s="6">
        <v>0.16666666666666666</v>
      </c>
      <c r="C1662" s="2">
        <v>7.7560000000000002</v>
      </c>
      <c r="D1662" s="2">
        <v>10.069000000000001</v>
      </c>
      <c r="E1662" s="2">
        <v>12.907999999999999</v>
      </c>
      <c r="F1662" s="2">
        <v>11.98</v>
      </c>
      <c r="G1662" s="2">
        <f>YEAR(CONSUMO_UP[[#This Row],[Fecha]])</f>
        <v>2025</v>
      </c>
      <c r="H1662" s="2">
        <f>MONTH(CONSUMO_UP[[#This Row],[Fecha]])</f>
        <v>3</v>
      </c>
      <c r="I1662" s="12" t="str">
        <f>TEXT(DATE(CONSUMO_UP[[#This Row],[anio]], CONSUMO_UP[[#This Row],[mes]], CONSUMO_UP[[#This Row],[dia]]), "mmmm")</f>
        <v>March</v>
      </c>
      <c r="J1662" s="2">
        <f>DAY(CONSUMO_UP[[#This Row],[Fecha]])</f>
        <v>11</v>
      </c>
      <c r="K1662" s="12" t="str">
        <f t="shared" si="25"/>
        <v>11-03-2025_04</v>
      </c>
    </row>
    <row r="1663" spans="1:11" x14ac:dyDescent="0.3">
      <c r="A1663" s="3">
        <v>45727</v>
      </c>
      <c r="B1663" s="6">
        <v>0.20833333333333334</v>
      </c>
      <c r="C1663" s="2">
        <v>7.7380000000000004</v>
      </c>
      <c r="D1663" s="2">
        <v>10.016999999999999</v>
      </c>
      <c r="E1663" s="2">
        <v>12.842000000000001</v>
      </c>
      <c r="F1663" s="2">
        <v>11.927</v>
      </c>
      <c r="G1663" s="2">
        <f>YEAR(CONSUMO_UP[[#This Row],[Fecha]])</f>
        <v>2025</v>
      </c>
      <c r="H1663" s="2">
        <f>MONTH(CONSUMO_UP[[#This Row],[Fecha]])</f>
        <v>3</v>
      </c>
      <c r="I1663" s="12" t="str">
        <f>TEXT(DATE(CONSUMO_UP[[#This Row],[anio]], CONSUMO_UP[[#This Row],[mes]], CONSUMO_UP[[#This Row],[dia]]), "mmmm")</f>
        <v>March</v>
      </c>
      <c r="J1663" s="2">
        <f>DAY(CONSUMO_UP[[#This Row],[Fecha]])</f>
        <v>11</v>
      </c>
      <c r="K1663" s="12" t="str">
        <f t="shared" si="25"/>
        <v>11-03-2025_05</v>
      </c>
    </row>
    <row r="1664" spans="1:11" x14ac:dyDescent="0.3">
      <c r="A1664" s="3">
        <v>45727</v>
      </c>
      <c r="B1664" s="6">
        <v>0.25</v>
      </c>
      <c r="C1664" s="2">
        <v>4.468</v>
      </c>
      <c r="D1664" s="2">
        <v>5.86</v>
      </c>
      <c r="E1664" s="2">
        <v>7.4080000000000004</v>
      </c>
      <c r="F1664" s="2">
        <v>6.492</v>
      </c>
      <c r="G1664" s="2">
        <f>YEAR(CONSUMO_UP[[#This Row],[Fecha]])</f>
        <v>2025</v>
      </c>
      <c r="H1664" s="2">
        <f>MONTH(CONSUMO_UP[[#This Row],[Fecha]])</f>
        <v>3</v>
      </c>
      <c r="I1664" s="12" t="str">
        <f>TEXT(DATE(CONSUMO_UP[[#This Row],[anio]], CONSUMO_UP[[#This Row],[mes]], CONSUMO_UP[[#This Row],[dia]]), "mmmm")</f>
        <v>March</v>
      </c>
      <c r="J1664" s="2">
        <f>DAY(CONSUMO_UP[[#This Row],[Fecha]])</f>
        <v>11</v>
      </c>
      <c r="K1664" s="12" t="str">
        <f t="shared" si="25"/>
        <v>11-03-2025_06</v>
      </c>
    </row>
    <row r="1665" spans="1:11" x14ac:dyDescent="0.3">
      <c r="A1665" s="3">
        <v>45727</v>
      </c>
      <c r="B1665" s="6">
        <v>0.29166666666666669</v>
      </c>
      <c r="C1665" s="2">
        <v>0</v>
      </c>
      <c r="D1665" s="2">
        <v>0</v>
      </c>
      <c r="E1665" s="2">
        <v>0</v>
      </c>
      <c r="F1665" s="2">
        <v>0</v>
      </c>
      <c r="G1665" s="2">
        <f>YEAR(CONSUMO_UP[[#This Row],[Fecha]])</f>
        <v>2025</v>
      </c>
      <c r="H1665" s="2">
        <f>MONTH(CONSUMO_UP[[#This Row],[Fecha]])</f>
        <v>3</v>
      </c>
      <c r="I1665" s="12" t="str">
        <f>TEXT(DATE(CONSUMO_UP[[#This Row],[anio]], CONSUMO_UP[[#This Row],[mes]], CONSUMO_UP[[#This Row],[dia]]), "mmmm")</f>
        <v>March</v>
      </c>
      <c r="J1665" s="2">
        <f>DAY(CONSUMO_UP[[#This Row],[Fecha]])</f>
        <v>11</v>
      </c>
      <c r="K1665" s="12" t="str">
        <f t="shared" si="25"/>
        <v>11-03-2025_07</v>
      </c>
    </row>
    <row r="1666" spans="1:11" x14ac:dyDescent="0.3">
      <c r="A1666" s="3">
        <v>45727</v>
      </c>
      <c r="B1666" s="6">
        <v>0.33333333333333331</v>
      </c>
      <c r="C1666" s="2">
        <v>0</v>
      </c>
      <c r="D1666" s="2">
        <v>0</v>
      </c>
      <c r="E1666" s="2">
        <v>0</v>
      </c>
      <c r="F1666" s="2">
        <v>0</v>
      </c>
      <c r="G1666" s="2">
        <f>YEAR(CONSUMO_UP[[#This Row],[Fecha]])</f>
        <v>2025</v>
      </c>
      <c r="H1666" s="2">
        <f>MONTH(CONSUMO_UP[[#This Row],[Fecha]])</f>
        <v>3</v>
      </c>
      <c r="I1666" s="12" t="str">
        <f>TEXT(DATE(CONSUMO_UP[[#This Row],[anio]], CONSUMO_UP[[#This Row],[mes]], CONSUMO_UP[[#This Row],[dia]]), "mmmm")</f>
        <v>March</v>
      </c>
      <c r="J1666" s="2">
        <f>DAY(CONSUMO_UP[[#This Row],[Fecha]])</f>
        <v>11</v>
      </c>
      <c r="K1666" s="12" t="str">
        <f t="shared" ref="K1666:K1729" si="26">TEXT(A1666,"dd-mm-yyyy") &amp; "_" &amp; TEXT(HOUR(B1666),"00")</f>
        <v>11-03-2025_08</v>
      </c>
    </row>
    <row r="1667" spans="1:11" x14ac:dyDescent="0.3">
      <c r="A1667" s="3">
        <v>45727</v>
      </c>
      <c r="B1667" s="6">
        <v>0.375</v>
      </c>
      <c r="C1667" s="2">
        <v>0</v>
      </c>
      <c r="D1667" s="2">
        <v>0</v>
      </c>
      <c r="E1667" s="2">
        <v>0</v>
      </c>
      <c r="F1667" s="2">
        <v>0</v>
      </c>
      <c r="G1667" s="2">
        <f>YEAR(CONSUMO_UP[[#This Row],[Fecha]])</f>
        <v>2025</v>
      </c>
      <c r="H1667" s="2">
        <f>MONTH(CONSUMO_UP[[#This Row],[Fecha]])</f>
        <v>3</v>
      </c>
      <c r="I1667" s="12" t="str">
        <f>TEXT(DATE(CONSUMO_UP[[#This Row],[anio]], CONSUMO_UP[[#This Row],[mes]], CONSUMO_UP[[#This Row],[dia]]), "mmmm")</f>
        <v>March</v>
      </c>
      <c r="J1667" s="2">
        <f>DAY(CONSUMO_UP[[#This Row],[Fecha]])</f>
        <v>11</v>
      </c>
      <c r="K1667" s="12" t="str">
        <f t="shared" si="26"/>
        <v>11-03-2025_09</v>
      </c>
    </row>
    <row r="1668" spans="1:11" x14ac:dyDescent="0.3">
      <c r="A1668" s="3">
        <v>45727</v>
      </c>
      <c r="B1668" s="6">
        <v>0.41666666666666669</v>
      </c>
      <c r="C1668" s="2">
        <v>0</v>
      </c>
      <c r="D1668" s="2">
        <v>0</v>
      </c>
      <c r="E1668" s="2">
        <v>0</v>
      </c>
      <c r="F1668" s="2">
        <v>0</v>
      </c>
      <c r="G1668" s="2">
        <f>YEAR(CONSUMO_UP[[#This Row],[Fecha]])</f>
        <v>2025</v>
      </c>
      <c r="H1668" s="2">
        <f>MONTH(CONSUMO_UP[[#This Row],[Fecha]])</f>
        <v>3</v>
      </c>
      <c r="I1668" s="12" t="str">
        <f>TEXT(DATE(CONSUMO_UP[[#This Row],[anio]], CONSUMO_UP[[#This Row],[mes]], CONSUMO_UP[[#This Row],[dia]]), "mmmm")</f>
        <v>March</v>
      </c>
      <c r="J1668" s="2">
        <f>DAY(CONSUMO_UP[[#This Row],[Fecha]])</f>
        <v>11</v>
      </c>
      <c r="K1668" s="12" t="str">
        <f t="shared" si="26"/>
        <v>11-03-2025_10</v>
      </c>
    </row>
    <row r="1669" spans="1:11" x14ac:dyDescent="0.3">
      <c r="A1669" s="3">
        <v>45727</v>
      </c>
      <c r="B1669" s="6">
        <v>0.45833333333333331</v>
      </c>
      <c r="C1669" s="2">
        <v>0</v>
      </c>
      <c r="D1669" s="2">
        <v>0</v>
      </c>
      <c r="E1669" s="2">
        <v>0</v>
      </c>
      <c r="F1669" s="2">
        <v>0</v>
      </c>
      <c r="G1669" s="2">
        <f>YEAR(CONSUMO_UP[[#This Row],[Fecha]])</f>
        <v>2025</v>
      </c>
      <c r="H1669" s="2">
        <f>MONTH(CONSUMO_UP[[#This Row],[Fecha]])</f>
        <v>3</v>
      </c>
      <c r="I1669" s="12" t="str">
        <f>TEXT(DATE(CONSUMO_UP[[#This Row],[anio]], CONSUMO_UP[[#This Row],[mes]], CONSUMO_UP[[#This Row],[dia]]), "mmmm")</f>
        <v>March</v>
      </c>
      <c r="J1669" s="2">
        <f>DAY(CONSUMO_UP[[#This Row],[Fecha]])</f>
        <v>11</v>
      </c>
      <c r="K1669" s="12" t="str">
        <f t="shared" si="26"/>
        <v>11-03-2025_11</v>
      </c>
    </row>
    <row r="1670" spans="1:11" x14ac:dyDescent="0.3">
      <c r="A1670" s="3">
        <v>45727</v>
      </c>
      <c r="B1670" s="6">
        <v>0.5</v>
      </c>
      <c r="C1670" s="2">
        <v>0</v>
      </c>
      <c r="D1670" s="2">
        <v>0</v>
      </c>
      <c r="E1670" s="2">
        <v>0</v>
      </c>
      <c r="F1670" s="2">
        <v>0</v>
      </c>
      <c r="G1670" s="2">
        <f>YEAR(CONSUMO_UP[[#This Row],[Fecha]])</f>
        <v>2025</v>
      </c>
      <c r="H1670" s="2">
        <f>MONTH(CONSUMO_UP[[#This Row],[Fecha]])</f>
        <v>3</v>
      </c>
      <c r="I1670" s="12" t="str">
        <f>TEXT(DATE(CONSUMO_UP[[#This Row],[anio]], CONSUMO_UP[[#This Row],[mes]], CONSUMO_UP[[#This Row],[dia]]), "mmmm")</f>
        <v>March</v>
      </c>
      <c r="J1670" s="2">
        <f>DAY(CONSUMO_UP[[#This Row],[Fecha]])</f>
        <v>11</v>
      </c>
      <c r="K1670" s="12" t="str">
        <f t="shared" si="26"/>
        <v>11-03-2025_12</v>
      </c>
    </row>
    <row r="1671" spans="1:11" x14ac:dyDescent="0.3">
      <c r="A1671" s="3">
        <v>45727</v>
      </c>
      <c r="B1671" s="6">
        <v>0.54166666666666663</v>
      </c>
      <c r="C1671" s="2">
        <v>0</v>
      </c>
      <c r="D1671" s="2">
        <v>0</v>
      </c>
      <c r="E1671" s="2">
        <v>0</v>
      </c>
      <c r="F1671" s="2">
        <v>0</v>
      </c>
      <c r="G1671" s="2">
        <f>YEAR(CONSUMO_UP[[#This Row],[Fecha]])</f>
        <v>2025</v>
      </c>
      <c r="H1671" s="2">
        <f>MONTH(CONSUMO_UP[[#This Row],[Fecha]])</f>
        <v>3</v>
      </c>
      <c r="I1671" s="12" t="str">
        <f>TEXT(DATE(CONSUMO_UP[[#This Row],[anio]], CONSUMO_UP[[#This Row],[mes]], CONSUMO_UP[[#This Row],[dia]]), "mmmm")</f>
        <v>March</v>
      </c>
      <c r="J1671" s="2">
        <f>DAY(CONSUMO_UP[[#This Row],[Fecha]])</f>
        <v>11</v>
      </c>
      <c r="K1671" s="12" t="str">
        <f t="shared" si="26"/>
        <v>11-03-2025_13</v>
      </c>
    </row>
    <row r="1672" spans="1:11" x14ac:dyDescent="0.3">
      <c r="A1672" s="3">
        <v>45727</v>
      </c>
      <c r="B1672" s="6">
        <v>0.58333333333333337</v>
      </c>
      <c r="C1672" s="2">
        <v>0</v>
      </c>
      <c r="D1672" s="2">
        <v>0</v>
      </c>
      <c r="E1672" s="2">
        <v>0</v>
      </c>
      <c r="F1672" s="2">
        <v>0</v>
      </c>
      <c r="G1672" s="2">
        <f>YEAR(CONSUMO_UP[[#This Row],[Fecha]])</f>
        <v>2025</v>
      </c>
      <c r="H1672" s="2">
        <f>MONTH(CONSUMO_UP[[#This Row],[Fecha]])</f>
        <v>3</v>
      </c>
      <c r="I1672" s="12" t="str">
        <f>TEXT(DATE(CONSUMO_UP[[#This Row],[anio]], CONSUMO_UP[[#This Row],[mes]], CONSUMO_UP[[#This Row],[dia]]), "mmmm")</f>
        <v>March</v>
      </c>
      <c r="J1672" s="2">
        <f>DAY(CONSUMO_UP[[#This Row],[Fecha]])</f>
        <v>11</v>
      </c>
      <c r="K1672" s="12" t="str">
        <f t="shared" si="26"/>
        <v>11-03-2025_14</v>
      </c>
    </row>
    <row r="1673" spans="1:11" x14ac:dyDescent="0.3">
      <c r="A1673" s="3">
        <v>45727</v>
      </c>
      <c r="B1673" s="6">
        <v>0.625</v>
      </c>
      <c r="C1673" s="2">
        <v>0</v>
      </c>
      <c r="D1673" s="2">
        <v>0</v>
      </c>
      <c r="E1673" s="2">
        <v>0</v>
      </c>
      <c r="F1673" s="2">
        <v>0</v>
      </c>
      <c r="G1673" s="2">
        <f>YEAR(CONSUMO_UP[[#This Row],[Fecha]])</f>
        <v>2025</v>
      </c>
      <c r="H1673" s="2">
        <f>MONTH(CONSUMO_UP[[#This Row],[Fecha]])</f>
        <v>3</v>
      </c>
      <c r="I1673" s="12" t="str">
        <f>TEXT(DATE(CONSUMO_UP[[#This Row],[anio]], CONSUMO_UP[[#This Row],[mes]], CONSUMO_UP[[#This Row],[dia]]), "mmmm")</f>
        <v>March</v>
      </c>
      <c r="J1673" s="2">
        <f>DAY(CONSUMO_UP[[#This Row],[Fecha]])</f>
        <v>11</v>
      </c>
      <c r="K1673" s="12" t="str">
        <f t="shared" si="26"/>
        <v>11-03-2025_15</v>
      </c>
    </row>
    <row r="1674" spans="1:11" x14ac:dyDescent="0.3">
      <c r="A1674" s="3">
        <v>45727</v>
      </c>
      <c r="B1674" s="6">
        <v>0.66666666666666663</v>
      </c>
      <c r="C1674" s="2">
        <v>0</v>
      </c>
      <c r="D1674" s="2">
        <v>0</v>
      </c>
      <c r="E1674" s="2">
        <v>0</v>
      </c>
      <c r="F1674" s="2">
        <v>0</v>
      </c>
      <c r="G1674" s="2">
        <f>YEAR(CONSUMO_UP[[#This Row],[Fecha]])</f>
        <v>2025</v>
      </c>
      <c r="H1674" s="2">
        <f>MONTH(CONSUMO_UP[[#This Row],[Fecha]])</f>
        <v>3</v>
      </c>
      <c r="I1674" s="12" t="str">
        <f>TEXT(DATE(CONSUMO_UP[[#This Row],[anio]], CONSUMO_UP[[#This Row],[mes]], CONSUMO_UP[[#This Row],[dia]]), "mmmm")</f>
        <v>March</v>
      </c>
      <c r="J1674" s="2">
        <f>DAY(CONSUMO_UP[[#This Row],[Fecha]])</f>
        <v>11</v>
      </c>
      <c r="K1674" s="12" t="str">
        <f t="shared" si="26"/>
        <v>11-03-2025_16</v>
      </c>
    </row>
    <row r="1675" spans="1:11" x14ac:dyDescent="0.3">
      <c r="A1675" s="3">
        <v>45727</v>
      </c>
      <c r="B1675" s="6">
        <v>0.70833333333333337</v>
      </c>
      <c r="C1675" s="2">
        <v>0</v>
      </c>
      <c r="D1675" s="2">
        <v>0</v>
      </c>
      <c r="E1675" s="2">
        <v>0</v>
      </c>
      <c r="F1675" s="2">
        <v>0</v>
      </c>
      <c r="G1675" s="2">
        <f>YEAR(CONSUMO_UP[[#This Row],[Fecha]])</f>
        <v>2025</v>
      </c>
      <c r="H1675" s="2">
        <f>MONTH(CONSUMO_UP[[#This Row],[Fecha]])</f>
        <v>3</v>
      </c>
      <c r="I1675" s="12" t="str">
        <f>TEXT(DATE(CONSUMO_UP[[#This Row],[anio]], CONSUMO_UP[[#This Row],[mes]], CONSUMO_UP[[#This Row],[dia]]), "mmmm")</f>
        <v>March</v>
      </c>
      <c r="J1675" s="2">
        <f>DAY(CONSUMO_UP[[#This Row],[Fecha]])</f>
        <v>11</v>
      </c>
      <c r="K1675" s="12" t="str">
        <f t="shared" si="26"/>
        <v>11-03-2025_17</v>
      </c>
    </row>
    <row r="1676" spans="1:11" x14ac:dyDescent="0.3">
      <c r="A1676" s="3">
        <v>45727</v>
      </c>
      <c r="B1676" s="6">
        <v>0.75</v>
      </c>
      <c r="C1676" s="2">
        <v>3.2810000000000001</v>
      </c>
      <c r="D1676" s="2">
        <v>3.5680000000000001</v>
      </c>
      <c r="E1676" s="2">
        <v>3.508</v>
      </c>
      <c r="F1676" s="2">
        <v>3.351</v>
      </c>
      <c r="G1676" s="2">
        <f>YEAR(CONSUMO_UP[[#This Row],[Fecha]])</f>
        <v>2025</v>
      </c>
      <c r="H1676" s="2">
        <f>MONTH(CONSUMO_UP[[#This Row],[Fecha]])</f>
        <v>3</v>
      </c>
      <c r="I1676" s="12" t="str">
        <f>TEXT(DATE(CONSUMO_UP[[#This Row],[anio]], CONSUMO_UP[[#This Row],[mes]], CONSUMO_UP[[#This Row],[dia]]), "mmmm")</f>
        <v>March</v>
      </c>
      <c r="J1676" s="2">
        <f>DAY(CONSUMO_UP[[#This Row],[Fecha]])</f>
        <v>11</v>
      </c>
      <c r="K1676" s="12" t="str">
        <f t="shared" si="26"/>
        <v>11-03-2025_18</v>
      </c>
    </row>
    <row r="1677" spans="1:11" x14ac:dyDescent="0.3">
      <c r="A1677" s="3">
        <v>45727</v>
      </c>
      <c r="B1677" s="6">
        <v>0.79166666666666663</v>
      </c>
      <c r="C1677" s="2">
        <v>7.8330000000000002</v>
      </c>
      <c r="D1677" s="2">
        <v>10.087999999999999</v>
      </c>
      <c r="E1677" s="2">
        <v>12.577999999999999</v>
      </c>
      <c r="F1677" s="2">
        <v>11.773999999999999</v>
      </c>
      <c r="G1677" s="2">
        <f>YEAR(CONSUMO_UP[[#This Row],[Fecha]])</f>
        <v>2025</v>
      </c>
      <c r="H1677" s="2">
        <f>MONTH(CONSUMO_UP[[#This Row],[Fecha]])</f>
        <v>3</v>
      </c>
      <c r="I1677" s="12" t="str">
        <f>TEXT(DATE(CONSUMO_UP[[#This Row],[anio]], CONSUMO_UP[[#This Row],[mes]], CONSUMO_UP[[#This Row],[dia]]), "mmmm")</f>
        <v>March</v>
      </c>
      <c r="J1677" s="2">
        <f>DAY(CONSUMO_UP[[#This Row],[Fecha]])</f>
        <v>11</v>
      </c>
      <c r="K1677" s="12" t="str">
        <f t="shared" si="26"/>
        <v>11-03-2025_19</v>
      </c>
    </row>
    <row r="1678" spans="1:11" x14ac:dyDescent="0.3">
      <c r="A1678" s="3">
        <v>45727</v>
      </c>
      <c r="B1678" s="6">
        <v>0.83333333333333337</v>
      </c>
      <c r="C1678" s="2">
        <v>7.6210000000000004</v>
      </c>
      <c r="D1678" s="2">
        <v>9.7569999999999997</v>
      </c>
      <c r="E1678" s="2">
        <v>12.622999999999999</v>
      </c>
      <c r="F1678" s="2">
        <v>11.709</v>
      </c>
      <c r="G1678" s="2">
        <f>YEAR(CONSUMO_UP[[#This Row],[Fecha]])</f>
        <v>2025</v>
      </c>
      <c r="H1678" s="2">
        <f>MONTH(CONSUMO_UP[[#This Row],[Fecha]])</f>
        <v>3</v>
      </c>
      <c r="I1678" s="12" t="str">
        <f>TEXT(DATE(CONSUMO_UP[[#This Row],[anio]], CONSUMO_UP[[#This Row],[mes]], CONSUMO_UP[[#This Row],[dia]]), "mmmm")</f>
        <v>March</v>
      </c>
      <c r="J1678" s="2">
        <f>DAY(CONSUMO_UP[[#This Row],[Fecha]])</f>
        <v>11</v>
      </c>
      <c r="K1678" s="12" t="str">
        <f t="shared" si="26"/>
        <v>11-03-2025_20</v>
      </c>
    </row>
    <row r="1679" spans="1:11" x14ac:dyDescent="0.3">
      <c r="A1679" s="3">
        <v>45727</v>
      </c>
      <c r="B1679" s="6">
        <v>0.875</v>
      </c>
      <c r="C1679" s="2">
        <v>7.617</v>
      </c>
      <c r="D1679" s="2">
        <v>9.7430000000000003</v>
      </c>
      <c r="E1679" s="2">
        <v>12.619</v>
      </c>
      <c r="F1679" s="2">
        <v>11.686</v>
      </c>
      <c r="G1679" s="2">
        <f>YEAR(CONSUMO_UP[[#This Row],[Fecha]])</f>
        <v>2025</v>
      </c>
      <c r="H1679" s="2">
        <f>MONTH(CONSUMO_UP[[#This Row],[Fecha]])</f>
        <v>3</v>
      </c>
      <c r="I1679" s="12" t="str">
        <f>TEXT(DATE(CONSUMO_UP[[#This Row],[anio]], CONSUMO_UP[[#This Row],[mes]], CONSUMO_UP[[#This Row],[dia]]), "mmmm")</f>
        <v>March</v>
      </c>
      <c r="J1679" s="2">
        <f>DAY(CONSUMO_UP[[#This Row],[Fecha]])</f>
        <v>11</v>
      </c>
      <c r="K1679" s="12" t="str">
        <f t="shared" si="26"/>
        <v>11-03-2025_21</v>
      </c>
    </row>
    <row r="1680" spans="1:11" x14ac:dyDescent="0.3">
      <c r="A1680" s="3">
        <v>45727</v>
      </c>
      <c r="B1680" s="6">
        <v>0.91666666666666663</v>
      </c>
      <c r="C1680" s="2">
        <v>7.6559999999999997</v>
      </c>
      <c r="D1680" s="2">
        <v>9.8320000000000007</v>
      </c>
      <c r="E1680" s="2">
        <v>12.731999999999999</v>
      </c>
      <c r="F1680" s="2">
        <v>11.776999999999999</v>
      </c>
      <c r="G1680" s="2">
        <f>YEAR(CONSUMO_UP[[#This Row],[Fecha]])</f>
        <v>2025</v>
      </c>
      <c r="H1680" s="2">
        <f>MONTH(CONSUMO_UP[[#This Row],[Fecha]])</f>
        <v>3</v>
      </c>
      <c r="I1680" s="12" t="str">
        <f>TEXT(DATE(CONSUMO_UP[[#This Row],[anio]], CONSUMO_UP[[#This Row],[mes]], CONSUMO_UP[[#This Row],[dia]]), "mmmm")</f>
        <v>March</v>
      </c>
      <c r="J1680" s="2">
        <f>DAY(CONSUMO_UP[[#This Row],[Fecha]])</f>
        <v>11</v>
      </c>
      <c r="K1680" s="12" t="str">
        <f t="shared" si="26"/>
        <v>11-03-2025_22</v>
      </c>
    </row>
    <row r="1681" spans="1:11" x14ac:dyDescent="0.3">
      <c r="A1681" s="3">
        <v>45727</v>
      </c>
      <c r="B1681" s="6">
        <v>0.95833333333333337</v>
      </c>
      <c r="C1681" s="2">
        <v>7.7089999999999996</v>
      </c>
      <c r="D1681" s="2">
        <v>9.9559999999999995</v>
      </c>
      <c r="E1681" s="2">
        <v>12.898999999999999</v>
      </c>
      <c r="F1681" s="2">
        <v>11.919</v>
      </c>
      <c r="G1681" s="2">
        <f>YEAR(CONSUMO_UP[[#This Row],[Fecha]])</f>
        <v>2025</v>
      </c>
      <c r="H1681" s="2">
        <f>MONTH(CONSUMO_UP[[#This Row],[Fecha]])</f>
        <v>3</v>
      </c>
      <c r="I1681" s="12" t="str">
        <f>TEXT(DATE(CONSUMO_UP[[#This Row],[anio]], CONSUMO_UP[[#This Row],[mes]], CONSUMO_UP[[#This Row],[dia]]), "mmmm")</f>
        <v>March</v>
      </c>
      <c r="J1681" s="2">
        <f>DAY(CONSUMO_UP[[#This Row],[Fecha]])</f>
        <v>11</v>
      </c>
      <c r="K1681" s="12" t="str">
        <f t="shared" si="26"/>
        <v>11-03-2025_23</v>
      </c>
    </row>
    <row r="1682" spans="1:11" x14ac:dyDescent="0.3">
      <c r="A1682" s="3">
        <v>45728</v>
      </c>
      <c r="B1682" s="6">
        <v>0</v>
      </c>
      <c r="C1682" s="2">
        <v>7.7380000000000004</v>
      </c>
      <c r="D1682" s="2">
        <v>10.000999999999999</v>
      </c>
      <c r="E1682" s="2">
        <v>12.906000000000001</v>
      </c>
      <c r="F1682" s="2">
        <v>11.944000000000001</v>
      </c>
      <c r="G1682" s="2">
        <f>YEAR(CONSUMO_UP[[#This Row],[Fecha]])</f>
        <v>2025</v>
      </c>
      <c r="H1682" s="2">
        <f>MONTH(CONSUMO_UP[[#This Row],[Fecha]])</f>
        <v>3</v>
      </c>
      <c r="I1682" s="12" t="str">
        <f>TEXT(DATE(CONSUMO_UP[[#This Row],[anio]], CONSUMO_UP[[#This Row],[mes]], CONSUMO_UP[[#This Row],[dia]]), "mmmm")</f>
        <v>March</v>
      </c>
      <c r="J1682" s="2">
        <f>DAY(CONSUMO_UP[[#This Row],[Fecha]])</f>
        <v>12</v>
      </c>
      <c r="K1682" s="12" t="str">
        <f t="shared" si="26"/>
        <v>12-03-2025_00</v>
      </c>
    </row>
    <row r="1683" spans="1:11" x14ac:dyDescent="0.3">
      <c r="A1683" s="3">
        <v>45728</v>
      </c>
      <c r="B1683" s="6">
        <v>4.1666666666666664E-2</v>
      </c>
      <c r="C1683" s="2">
        <v>7.7930000000000001</v>
      </c>
      <c r="D1683" s="2">
        <v>10.054</v>
      </c>
      <c r="E1683" s="2">
        <v>12.923999999999999</v>
      </c>
      <c r="F1683" s="2">
        <v>11.968</v>
      </c>
      <c r="G1683" s="2">
        <f>YEAR(CONSUMO_UP[[#This Row],[Fecha]])</f>
        <v>2025</v>
      </c>
      <c r="H1683" s="2">
        <f>MONTH(CONSUMO_UP[[#This Row],[Fecha]])</f>
        <v>3</v>
      </c>
      <c r="I1683" s="12" t="str">
        <f>TEXT(DATE(CONSUMO_UP[[#This Row],[anio]], CONSUMO_UP[[#This Row],[mes]], CONSUMO_UP[[#This Row],[dia]]), "mmmm")</f>
        <v>March</v>
      </c>
      <c r="J1683" s="2">
        <f>DAY(CONSUMO_UP[[#This Row],[Fecha]])</f>
        <v>12</v>
      </c>
      <c r="K1683" s="12" t="str">
        <f t="shared" si="26"/>
        <v>12-03-2025_01</v>
      </c>
    </row>
    <row r="1684" spans="1:11" x14ac:dyDescent="0.3">
      <c r="A1684" s="3">
        <v>45728</v>
      </c>
      <c r="B1684" s="6">
        <v>8.3333333333333329E-2</v>
      </c>
      <c r="C1684" s="2">
        <v>7.7679999999999998</v>
      </c>
      <c r="D1684" s="2">
        <v>10.038</v>
      </c>
      <c r="E1684" s="2">
        <v>12.872999999999999</v>
      </c>
      <c r="F1684" s="2">
        <v>11.936</v>
      </c>
      <c r="G1684" s="2">
        <f>YEAR(CONSUMO_UP[[#This Row],[Fecha]])</f>
        <v>2025</v>
      </c>
      <c r="H1684" s="2">
        <f>MONTH(CONSUMO_UP[[#This Row],[Fecha]])</f>
        <v>3</v>
      </c>
      <c r="I1684" s="12" t="str">
        <f>TEXT(DATE(CONSUMO_UP[[#This Row],[anio]], CONSUMO_UP[[#This Row],[mes]], CONSUMO_UP[[#This Row],[dia]]), "mmmm")</f>
        <v>March</v>
      </c>
      <c r="J1684" s="2">
        <f>DAY(CONSUMO_UP[[#This Row],[Fecha]])</f>
        <v>12</v>
      </c>
      <c r="K1684" s="12" t="str">
        <f t="shared" si="26"/>
        <v>12-03-2025_02</v>
      </c>
    </row>
    <row r="1685" spans="1:11" x14ac:dyDescent="0.3">
      <c r="A1685" s="3">
        <v>45728</v>
      </c>
      <c r="B1685" s="6">
        <v>0.125</v>
      </c>
      <c r="C1685" s="2">
        <v>7.7439999999999998</v>
      </c>
      <c r="D1685" s="2">
        <v>10.02</v>
      </c>
      <c r="E1685" s="2">
        <v>12.85</v>
      </c>
      <c r="F1685" s="2">
        <v>11.907</v>
      </c>
      <c r="G1685" s="2">
        <f>YEAR(CONSUMO_UP[[#This Row],[Fecha]])</f>
        <v>2025</v>
      </c>
      <c r="H1685" s="2">
        <f>MONTH(CONSUMO_UP[[#This Row],[Fecha]])</f>
        <v>3</v>
      </c>
      <c r="I1685" s="12" t="str">
        <f>TEXT(DATE(CONSUMO_UP[[#This Row],[anio]], CONSUMO_UP[[#This Row],[mes]], CONSUMO_UP[[#This Row],[dia]]), "mmmm")</f>
        <v>March</v>
      </c>
      <c r="J1685" s="2">
        <f>DAY(CONSUMO_UP[[#This Row],[Fecha]])</f>
        <v>12</v>
      </c>
      <c r="K1685" s="12" t="str">
        <f t="shared" si="26"/>
        <v>12-03-2025_03</v>
      </c>
    </row>
    <row r="1686" spans="1:11" x14ac:dyDescent="0.3">
      <c r="A1686" s="3">
        <v>45728</v>
      </c>
      <c r="B1686" s="6">
        <v>0.16666666666666666</v>
      </c>
      <c r="C1686" s="2">
        <v>7.7560000000000002</v>
      </c>
      <c r="D1686" s="2">
        <v>10.039999999999999</v>
      </c>
      <c r="E1686" s="2">
        <v>12.869</v>
      </c>
      <c r="F1686" s="2">
        <v>11.923</v>
      </c>
      <c r="G1686" s="2">
        <f>YEAR(CONSUMO_UP[[#This Row],[Fecha]])</f>
        <v>2025</v>
      </c>
      <c r="H1686" s="2">
        <f>MONTH(CONSUMO_UP[[#This Row],[Fecha]])</f>
        <v>3</v>
      </c>
      <c r="I1686" s="12" t="str">
        <f>TEXT(DATE(CONSUMO_UP[[#This Row],[anio]], CONSUMO_UP[[#This Row],[mes]], CONSUMO_UP[[#This Row],[dia]]), "mmmm")</f>
        <v>March</v>
      </c>
      <c r="J1686" s="2">
        <f>DAY(CONSUMO_UP[[#This Row],[Fecha]])</f>
        <v>12</v>
      </c>
      <c r="K1686" s="12" t="str">
        <f t="shared" si="26"/>
        <v>12-03-2025_04</v>
      </c>
    </row>
    <row r="1687" spans="1:11" x14ac:dyDescent="0.3">
      <c r="A1687" s="3">
        <v>45728</v>
      </c>
      <c r="B1687" s="6">
        <v>0.20833333333333334</v>
      </c>
      <c r="C1687" s="2">
        <v>7.75</v>
      </c>
      <c r="D1687" s="2">
        <v>10.032999999999999</v>
      </c>
      <c r="E1687" s="2">
        <v>12.859</v>
      </c>
      <c r="F1687" s="2">
        <v>11.92</v>
      </c>
      <c r="G1687" s="2">
        <f>YEAR(CONSUMO_UP[[#This Row],[Fecha]])</f>
        <v>2025</v>
      </c>
      <c r="H1687" s="2">
        <f>MONTH(CONSUMO_UP[[#This Row],[Fecha]])</f>
        <v>3</v>
      </c>
      <c r="I1687" s="12" t="str">
        <f>TEXT(DATE(CONSUMO_UP[[#This Row],[anio]], CONSUMO_UP[[#This Row],[mes]], CONSUMO_UP[[#This Row],[dia]]), "mmmm")</f>
        <v>March</v>
      </c>
      <c r="J1687" s="2">
        <f>DAY(CONSUMO_UP[[#This Row],[Fecha]])</f>
        <v>12</v>
      </c>
      <c r="K1687" s="12" t="str">
        <f t="shared" si="26"/>
        <v>12-03-2025_05</v>
      </c>
    </row>
    <row r="1688" spans="1:11" x14ac:dyDescent="0.3">
      <c r="A1688" s="3">
        <v>45728</v>
      </c>
      <c r="B1688" s="6">
        <v>0.25</v>
      </c>
      <c r="C1688" s="2">
        <v>4.4690000000000003</v>
      </c>
      <c r="D1688" s="2">
        <v>5.91</v>
      </c>
      <c r="E1688" s="2">
        <v>7.4039999999999999</v>
      </c>
      <c r="F1688" s="2">
        <v>6.46</v>
      </c>
      <c r="G1688" s="2">
        <f>YEAR(CONSUMO_UP[[#This Row],[Fecha]])</f>
        <v>2025</v>
      </c>
      <c r="H1688" s="2">
        <f>MONTH(CONSUMO_UP[[#This Row],[Fecha]])</f>
        <v>3</v>
      </c>
      <c r="I1688" s="12" t="str">
        <f>TEXT(DATE(CONSUMO_UP[[#This Row],[anio]], CONSUMO_UP[[#This Row],[mes]], CONSUMO_UP[[#This Row],[dia]]), "mmmm")</f>
        <v>March</v>
      </c>
      <c r="J1688" s="2">
        <f>DAY(CONSUMO_UP[[#This Row],[Fecha]])</f>
        <v>12</v>
      </c>
      <c r="K1688" s="12" t="str">
        <f t="shared" si="26"/>
        <v>12-03-2025_06</v>
      </c>
    </row>
    <row r="1689" spans="1:11" x14ac:dyDescent="0.3">
      <c r="A1689" s="3">
        <v>45728</v>
      </c>
      <c r="B1689" s="6">
        <v>0.29166666666666669</v>
      </c>
      <c r="C1689" s="2">
        <v>0</v>
      </c>
      <c r="D1689" s="2">
        <v>0</v>
      </c>
      <c r="E1689" s="2">
        <v>0</v>
      </c>
      <c r="F1689" s="2">
        <v>0</v>
      </c>
      <c r="G1689" s="2">
        <f>YEAR(CONSUMO_UP[[#This Row],[Fecha]])</f>
        <v>2025</v>
      </c>
      <c r="H1689" s="2">
        <f>MONTH(CONSUMO_UP[[#This Row],[Fecha]])</f>
        <v>3</v>
      </c>
      <c r="I1689" s="12" t="str">
        <f>TEXT(DATE(CONSUMO_UP[[#This Row],[anio]], CONSUMO_UP[[#This Row],[mes]], CONSUMO_UP[[#This Row],[dia]]), "mmmm")</f>
        <v>March</v>
      </c>
      <c r="J1689" s="2">
        <f>DAY(CONSUMO_UP[[#This Row],[Fecha]])</f>
        <v>12</v>
      </c>
      <c r="K1689" s="12" t="str">
        <f t="shared" si="26"/>
        <v>12-03-2025_07</v>
      </c>
    </row>
    <row r="1690" spans="1:11" x14ac:dyDescent="0.3">
      <c r="A1690" s="3">
        <v>45728</v>
      </c>
      <c r="B1690" s="6">
        <v>0.33333333333333331</v>
      </c>
      <c r="C1690" s="2">
        <v>0</v>
      </c>
      <c r="D1690" s="2">
        <v>0</v>
      </c>
      <c r="E1690" s="2">
        <v>0</v>
      </c>
      <c r="F1690" s="2">
        <v>0</v>
      </c>
      <c r="G1690" s="2">
        <f>YEAR(CONSUMO_UP[[#This Row],[Fecha]])</f>
        <v>2025</v>
      </c>
      <c r="H1690" s="2">
        <f>MONTH(CONSUMO_UP[[#This Row],[Fecha]])</f>
        <v>3</v>
      </c>
      <c r="I1690" s="12" t="str">
        <f>TEXT(DATE(CONSUMO_UP[[#This Row],[anio]], CONSUMO_UP[[#This Row],[mes]], CONSUMO_UP[[#This Row],[dia]]), "mmmm")</f>
        <v>March</v>
      </c>
      <c r="J1690" s="2">
        <f>DAY(CONSUMO_UP[[#This Row],[Fecha]])</f>
        <v>12</v>
      </c>
      <c r="K1690" s="12" t="str">
        <f t="shared" si="26"/>
        <v>12-03-2025_08</v>
      </c>
    </row>
    <row r="1691" spans="1:11" x14ac:dyDescent="0.3">
      <c r="A1691" s="3">
        <v>45728</v>
      </c>
      <c r="B1691" s="6">
        <v>0.375</v>
      </c>
      <c r="C1691" s="2">
        <v>0</v>
      </c>
      <c r="D1691" s="2">
        <v>0</v>
      </c>
      <c r="E1691" s="2">
        <v>0</v>
      </c>
      <c r="F1691" s="2">
        <v>0</v>
      </c>
      <c r="G1691" s="2">
        <f>YEAR(CONSUMO_UP[[#This Row],[Fecha]])</f>
        <v>2025</v>
      </c>
      <c r="H1691" s="2">
        <f>MONTH(CONSUMO_UP[[#This Row],[Fecha]])</f>
        <v>3</v>
      </c>
      <c r="I1691" s="12" t="str">
        <f>TEXT(DATE(CONSUMO_UP[[#This Row],[anio]], CONSUMO_UP[[#This Row],[mes]], CONSUMO_UP[[#This Row],[dia]]), "mmmm")</f>
        <v>March</v>
      </c>
      <c r="J1691" s="2">
        <f>DAY(CONSUMO_UP[[#This Row],[Fecha]])</f>
        <v>12</v>
      </c>
      <c r="K1691" s="12" t="str">
        <f t="shared" si="26"/>
        <v>12-03-2025_09</v>
      </c>
    </row>
    <row r="1692" spans="1:11" x14ac:dyDescent="0.3">
      <c r="A1692" s="3">
        <v>45728</v>
      </c>
      <c r="B1692" s="6">
        <v>0.41666666666666669</v>
      </c>
      <c r="C1692" s="2">
        <v>0</v>
      </c>
      <c r="D1692" s="2">
        <v>0</v>
      </c>
      <c r="E1692" s="2">
        <v>0</v>
      </c>
      <c r="F1692" s="2">
        <v>0</v>
      </c>
      <c r="G1692" s="2">
        <f>YEAR(CONSUMO_UP[[#This Row],[Fecha]])</f>
        <v>2025</v>
      </c>
      <c r="H1692" s="2">
        <f>MONTH(CONSUMO_UP[[#This Row],[Fecha]])</f>
        <v>3</v>
      </c>
      <c r="I1692" s="12" t="str">
        <f>TEXT(DATE(CONSUMO_UP[[#This Row],[anio]], CONSUMO_UP[[#This Row],[mes]], CONSUMO_UP[[#This Row],[dia]]), "mmmm")</f>
        <v>March</v>
      </c>
      <c r="J1692" s="2">
        <f>DAY(CONSUMO_UP[[#This Row],[Fecha]])</f>
        <v>12</v>
      </c>
      <c r="K1692" s="12" t="str">
        <f t="shared" si="26"/>
        <v>12-03-2025_10</v>
      </c>
    </row>
    <row r="1693" spans="1:11" x14ac:dyDescent="0.3">
      <c r="A1693" s="3">
        <v>45728</v>
      </c>
      <c r="B1693" s="6">
        <v>0.45833333333333331</v>
      </c>
      <c r="C1693" s="2">
        <v>0</v>
      </c>
      <c r="D1693" s="2">
        <v>0</v>
      </c>
      <c r="E1693" s="2">
        <v>0</v>
      </c>
      <c r="F1693" s="2">
        <v>0</v>
      </c>
      <c r="G1693" s="2">
        <f>YEAR(CONSUMO_UP[[#This Row],[Fecha]])</f>
        <v>2025</v>
      </c>
      <c r="H1693" s="2">
        <f>MONTH(CONSUMO_UP[[#This Row],[Fecha]])</f>
        <v>3</v>
      </c>
      <c r="I1693" s="12" t="str">
        <f>TEXT(DATE(CONSUMO_UP[[#This Row],[anio]], CONSUMO_UP[[#This Row],[mes]], CONSUMO_UP[[#This Row],[dia]]), "mmmm")</f>
        <v>March</v>
      </c>
      <c r="J1693" s="2">
        <f>DAY(CONSUMO_UP[[#This Row],[Fecha]])</f>
        <v>12</v>
      </c>
      <c r="K1693" s="12" t="str">
        <f t="shared" si="26"/>
        <v>12-03-2025_11</v>
      </c>
    </row>
    <row r="1694" spans="1:11" x14ac:dyDescent="0.3">
      <c r="A1694" s="3">
        <v>45728</v>
      </c>
      <c r="B1694" s="6">
        <v>0.5</v>
      </c>
      <c r="C1694" s="2">
        <v>0</v>
      </c>
      <c r="D1694" s="2">
        <v>0</v>
      </c>
      <c r="E1694" s="2">
        <v>0</v>
      </c>
      <c r="F1694" s="2">
        <v>0</v>
      </c>
      <c r="G1694" s="2">
        <f>YEAR(CONSUMO_UP[[#This Row],[Fecha]])</f>
        <v>2025</v>
      </c>
      <c r="H1694" s="2">
        <f>MONTH(CONSUMO_UP[[#This Row],[Fecha]])</f>
        <v>3</v>
      </c>
      <c r="I1694" s="12" t="str">
        <f>TEXT(DATE(CONSUMO_UP[[#This Row],[anio]], CONSUMO_UP[[#This Row],[mes]], CONSUMO_UP[[#This Row],[dia]]), "mmmm")</f>
        <v>March</v>
      </c>
      <c r="J1694" s="2">
        <f>DAY(CONSUMO_UP[[#This Row],[Fecha]])</f>
        <v>12</v>
      </c>
      <c r="K1694" s="12" t="str">
        <f t="shared" si="26"/>
        <v>12-03-2025_12</v>
      </c>
    </row>
    <row r="1695" spans="1:11" x14ac:dyDescent="0.3">
      <c r="A1695" s="3">
        <v>45728</v>
      </c>
      <c r="B1695" s="6">
        <v>0.54166666666666663</v>
      </c>
      <c r="C1695" s="2">
        <v>0</v>
      </c>
      <c r="D1695" s="2">
        <v>0</v>
      </c>
      <c r="E1695" s="2">
        <v>0</v>
      </c>
      <c r="F1695" s="2">
        <v>0</v>
      </c>
      <c r="G1695" s="2">
        <f>YEAR(CONSUMO_UP[[#This Row],[Fecha]])</f>
        <v>2025</v>
      </c>
      <c r="H1695" s="2">
        <f>MONTH(CONSUMO_UP[[#This Row],[Fecha]])</f>
        <v>3</v>
      </c>
      <c r="I1695" s="12" t="str">
        <f>TEXT(DATE(CONSUMO_UP[[#This Row],[anio]], CONSUMO_UP[[#This Row],[mes]], CONSUMO_UP[[#This Row],[dia]]), "mmmm")</f>
        <v>March</v>
      </c>
      <c r="J1695" s="2">
        <f>DAY(CONSUMO_UP[[#This Row],[Fecha]])</f>
        <v>12</v>
      </c>
      <c r="K1695" s="12" t="str">
        <f t="shared" si="26"/>
        <v>12-03-2025_13</v>
      </c>
    </row>
    <row r="1696" spans="1:11" x14ac:dyDescent="0.3">
      <c r="A1696" s="3">
        <v>45728</v>
      </c>
      <c r="B1696" s="6">
        <v>0.58333333333333337</v>
      </c>
      <c r="C1696" s="2">
        <v>0</v>
      </c>
      <c r="D1696" s="2">
        <v>0</v>
      </c>
      <c r="E1696" s="2">
        <v>0</v>
      </c>
      <c r="F1696" s="2">
        <v>0</v>
      </c>
      <c r="G1696" s="2">
        <f>YEAR(CONSUMO_UP[[#This Row],[Fecha]])</f>
        <v>2025</v>
      </c>
      <c r="H1696" s="2">
        <f>MONTH(CONSUMO_UP[[#This Row],[Fecha]])</f>
        <v>3</v>
      </c>
      <c r="I1696" s="12" t="str">
        <f>TEXT(DATE(CONSUMO_UP[[#This Row],[anio]], CONSUMO_UP[[#This Row],[mes]], CONSUMO_UP[[#This Row],[dia]]), "mmmm")</f>
        <v>March</v>
      </c>
      <c r="J1696" s="2">
        <f>DAY(CONSUMO_UP[[#This Row],[Fecha]])</f>
        <v>12</v>
      </c>
      <c r="K1696" s="12" t="str">
        <f t="shared" si="26"/>
        <v>12-03-2025_14</v>
      </c>
    </row>
    <row r="1697" spans="1:11" x14ac:dyDescent="0.3">
      <c r="A1697" s="3">
        <v>45728</v>
      </c>
      <c r="B1697" s="6">
        <v>0.625</v>
      </c>
      <c r="C1697" s="2">
        <v>0</v>
      </c>
      <c r="D1697" s="2">
        <v>0</v>
      </c>
      <c r="E1697" s="2">
        <v>0</v>
      </c>
      <c r="F1697" s="2">
        <v>0</v>
      </c>
      <c r="G1697" s="2">
        <f>YEAR(CONSUMO_UP[[#This Row],[Fecha]])</f>
        <v>2025</v>
      </c>
      <c r="H1697" s="2">
        <f>MONTH(CONSUMO_UP[[#This Row],[Fecha]])</f>
        <v>3</v>
      </c>
      <c r="I1697" s="12" t="str">
        <f>TEXT(DATE(CONSUMO_UP[[#This Row],[anio]], CONSUMO_UP[[#This Row],[mes]], CONSUMO_UP[[#This Row],[dia]]), "mmmm")</f>
        <v>March</v>
      </c>
      <c r="J1697" s="2">
        <f>DAY(CONSUMO_UP[[#This Row],[Fecha]])</f>
        <v>12</v>
      </c>
      <c r="K1697" s="12" t="str">
        <f t="shared" si="26"/>
        <v>12-03-2025_15</v>
      </c>
    </row>
    <row r="1698" spans="1:11" x14ac:dyDescent="0.3">
      <c r="A1698" s="3">
        <v>45728</v>
      </c>
      <c r="B1698" s="6">
        <v>0.66666666666666663</v>
      </c>
      <c r="C1698" s="2">
        <v>0</v>
      </c>
      <c r="D1698" s="2">
        <v>0</v>
      </c>
      <c r="E1698" s="2">
        <v>0</v>
      </c>
      <c r="F1698" s="2">
        <v>0</v>
      </c>
      <c r="G1698" s="2">
        <f>YEAR(CONSUMO_UP[[#This Row],[Fecha]])</f>
        <v>2025</v>
      </c>
      <c r="H1698" s="2">
        <f>MONTH(CONSUMO_UP[[#This Row],[Fecha]])</f>
        <v>3</v>
      </c>
      <c r="I1698" s="12" t="str">
        <f>TEXT(DATE(CONSUMO_UP[[#This Row],[anio]], CONSUMO_UP[[#This Row],[mes]], CONSUMO_UP[[#This Row],[dia]]), "mmmm")</f>
        <v>March</v>
      </c>
      <c r="J1698" s="2">
        <f>DAY(CONSUMO_UP[[#This Row],[Fecha]])</f>
        <v>12</v>
      </c>
      <c r="K1698" s="12" t="str">
        <f t="shared" si="26"/>
        <v>12-03-2025_16</v>
      </c>
    </row>
    <row r="1699" spans="1:11" x14ac:dyDescent="0.3">
      <c r="A1699" s="3">
        <v>45728</v>
      </c>
      <c r="B1699" s="6">
        <v>0.70833333333333337</v>
      </c>
      <c r="C1699" s="2">
        <v>0</v>
      </c>
      <c r="D1699" s="2">
        <v>0</v>
      </c>
      <c r="E1699" s="2">
        <v>0</v>
      </c>
      <c r="F1699" s="2">
        <v>0</v>
      </c>
      <c r="G1699" s="2">
        <f>YEAR(CONSUMO_UP[[#This Row],[Fecha]])</f>
        <v>2025</v>
      </c>
      <c r="H1699" s="2">
        <f>MONTH(CONSUMO_UP[[#This Row],[Fecha]])</f>
        <v>3</v>
      </c>
      <c r="I1699" s="12" t="str">
        <f>TEXT(DATE(CONSUMO_UP[[#This Row],[anio]], CONSUMO_UP[[#This Row],[mes]], CONSUMO_UP[[#This Row],[dia]]), "mmmm")</f>
        <v>March</v>
      </c>
      <c r="J1699" s="2">
        <f>DAY(CONSUMO_UP[[#This Row],[Fecha]])</f>
        <v>12</v>
      </c>
      <c r="K1699" s="12" t="str">
        <f t="shared" si="26"/>
        <v>12-03-2025_17</v>
      </c>
    </row>
    <row r="1700" spans="1:11" x14ac:dyDescent="0.3">
      <c r="A1700" s="3">
        <v>45728</v>
      </c>
      <c r="B1700" s="6">
        <v>0.75</v>
      </c>
      <c r="C1700" s="2">
        <v>2.3809999999999998</v>
      </c>
      <c r="D1700" s="2">
        <v>2.4889999999999999</v>
      </c>
      <c r="E1700" s="2">
        <v>2.4540000000000002</v>
      </c>
      <c r="F1700" s="2">
        <v>2.3769999999999998</v>
      </c>
      <c r="G1700" s="2">
        <f>YEAR(CONSUMO_UP[[#This Row],[Fecha]])</f>
        <v>2025</v>
      </c>
      <c r="H1700" s="2">
        <f>MONTH(CONSUMO_UP[[#This Row],[Fecha]])</f>
        <v>3</v>
      </c>
      <c r="I1700" s="12" t="str">
        <f>TEXT(DATE(CONSUMO_UP[[#This Row],[anio]], CONSUMO_UP[[#This Row],[mes]], CONSUMO_UP[[#This Row],[dia]]), "mmmm")</f>
        <v>March</v>
      </c>
      <c r="J1700" s="2">
        <f>DAY(CONSUMO_UP[[#This Row],[Fecha]])</f>
        <v>12</v>
      </c>
      <c r="K1700" s="12" t="str">
        <f t="shared" si="26"/>
        <v>12-03-2025_18</v>
      </c>
    </row>
    <row r="1701" spans="1:11" x14ac:dyDescent="0.3">
      <c r="A1701" s="3">
        <v>45728</v>
      </c>
      <c r="B1701" s="6">
        <v>0.79166666666666663</v>
      </c>
      <c r="C1701" s="2">
        <v>8.08</v>
      </c>
      <c r="D1701" s="2">
        <v>10.446999999999999</v>
      </c>
      <c r="E1701" s="2">
        <v>12.707000000000001</v>
      </c>
      <c r="F1701" s="2">
        <v>11.778</v>
      </c>
      <c r="G1701" s="2">
        <f>YEAR(CONSUMO_UP[[#This Row],[Fecha]])</f>
        <v>2025</v>
      </c>
      <c r="H1701" s="2">
        <f>MONTH(CONSUMO_UP[[#This Row],[Fecha]])</f>
        <v>3</v>
      </c>
      <c r="I1701" s="12" t="str">
        <f>TEXT(DATE(CONSUMO_UP[[#This Row],[anio]], CONSUMO_UP[[#This Row],[mes]], CONSUMO_UP[[#This Row],[dia]]), "mmmm")</f>
        <v>March</v>
      </c>
      <c r="J1701" s="2">
        <f>DAY(CONSUMO_UP[[#This Row],[Fecha]])</f>
        <v>12</v>
      </c>
      <c r="K1701" s="12" t="str">
        <f t="shared" si="26"/>
        <v>12-03-2025_19</v>
      </c>
    </row>
    <row r="1702" spans="1:11" x14ac:dyDescent="0.3">
      <c r="A1702" s="3">
        <v>45728</v>
      </c>
      <c r="B1702" s="6">
        <v>0.83333333333333337</v>
      </c>
      <c r="C1702" s="2">
        <v>7.6829999999999998</v>
      </c>
      <c r="D1702" s="2">
        <v>9.9009999999999998</v>
      </c>
      <c r="E1702" s="2">
        <v>12.821999999999999</v>
      </c>
      <c r="F1702" s="2">
        <v>11.875999999999999</v>
      </c>
      <c r="G1702" s="2">
        <f>YEAR(CONSUMO_UP[[#This Row],[Fecha]])</f>
        <v>2025</v>
      </c>
      <c r="H1702" s="2">
        <f>MONTH(CONSUMO_UP[[#This Row],[Fecha]])</f>
        <v>3</v>
      </c>
      <c r="I1702" s="12" t="str">
        <f>TEXT(DATE(CONSUMO_UP[[#This Row],[anio]], CONSUMO_UP[[#This Row],[mes]], CONSUMO_UP[[#This Row],[dia]]), "mmmm")</f>
        <v>March</v>
      </c>
      <c r="J1702" s="2">
        <f>DAY(CONSUMO_UP[[#This Row],[Fecha]])</f>
        <v>12</v>
      </c>
      <c r="K1702" s="12" t="str">
        <f t="shared" si="26"/>
        <v>12-03-2025_20</v>
      </c>
    </row>
    <row r="1703" spans="1:11" x14ac:dyDescent="0.3">
      <c r="A1703" s="3">
        <v>45728</v>
      </c>
      <c r="B1703" s="6">
        <v>0.875</v>
      </c>
      <c r="C1703" s="2">
        <v>7.67</v>
      </c>
      <c r="D1703" s="2">
        <v>9.891</v>
      </c>
      <c r="E1703" s="2">
        <v>12.814</v>
      </c>
      <c r="F1703" s="2">
        <v>11.836</v>
      </c>
      <c r="G1703" s="2">
        <f>YEAR(CONSUMO_UP[[#This Row],[Fecha]])</f>
        <v>2025</v>
      </c>
      <c r="H1703" s="2">
        <f>MONTH(CONSUMO_UP[[#This Row],[Fecha]])</f>
        <v>3</v>
      </c>
      <c r="I1703" s="12" t="str">
        <f>TEXT(DATE(CONSUMO_UP[[#This Row],[anio]], CONSUMO_UP[[#This Row],[mes]], CONSUMO_UP[[#This Row],[dia]]), "mmmm")</f>
        <v>March</v>
      </c>
      <c r="J1703" s="2">
        <f>DAY(CONSUMO_UP[[#This Row],[Fecha]])</f>
        <v>12</v>
      </c>
      <c r="K1703" s="12" t="str">
        <f t="shared" si="26"/>
        <v>12-03-2025_21</v>
      </c>
    </row>
    <row r="1704" spans="1:11" x14ac:dyDescent="0.3">
      <c r="A1704" s="3">
        <v>45728</v>
      </c>
      <c r="B1704" s="6">
        <v>0.91666666666666663</v>
      </c>
      <c r="C1704" s="2">
        <v>7.6609999999999996</v>
      </c>
      <c r="D1704" s="2">
        <v>9.8670000000000009</v>
      </c>
      <c r="E1704" s="2">
        <v>12.815</v>
      </c>
      <c r="F1704" s="2">
        <v>11.811999999999999</v>
      </c>
      <c r="G1704" s="2">
        <f>YEAR(CONSUMO_UP[[#This Row],[Fecha]])</f>
        <v>2025</v>
      </c>
      <c r="H1704" s="2">
        <f>MONTH(CONSUMO_UP[[#This Row],[Fecha]])</f>
        <v>3</v>
      </c>
      <c r="I1704" s="12" t="str">
        <f>TEXT(DATE(CONSUMO_UP[[#This Row],[anio]], CONSUMO_UP[[#This Row],[mes]], CONSUMO_UP[[#This Row],[dia]]), "mmmm")</f>
        <v>March</v>
      </c>
      <c r="J1704" s="2">
        <f>DAY(CONSUMO_UP[[#This Row],[Fecha]])</f>
        <v>12</v>
      </c>
      <c r="K1704" s="12" t="str">
        <f t="shared" si="26"/>
        <v>12-03-2025_22</v>
      </c>
    </row>
    <row r="1705" spans="1:11" x14ac:dyDescent="0.3">
      <c r="A1705" s="3">
        <v>45728</v>
      </c>
      <c r="B1705" s="6">
        <v>0.95833333333333337</v>
      </c>
      <c r="C1705" s="2">
        <v>7.6749999999999998</v>
      </c>
      <c r="D1705" s="2">
        <v>9.9760000000000009</v>
      </c>
      <c r="E1705" s="2">
        <v>12.888</v>
      </c>
      <c r="F1705" s="2">
        <v>11.917</v>
      </c>
      <c r="G1705" s="2">
        <f>YEAR(CONSUMO_UP[[#This Row],[Fecha]])</f>
        <v>2025</v>
      </c>
      <c r="H1705" s="2">
        <f>MONTH(CONSUMO_UP[[#This Row],[Fecha]])</f>
        <v>3</v>
      </c>
      <c r="I1705" s="12" t="str">
        <f>TEXT(DATE(CONSUMO_UP[[#This Row],[anio]], CONSUMO_UP[[#This Row],[mes]], CONSUMO_UP[[#This Row],[dia]]), "mmmm")</f>
        <v>March</v>
      </c>
      <c r="J1705" s="2">
        <f>DAY(CONSUMO_UP[[#This Row],[Fecha]])</f>
        <v>12</v>
      </c>
      <c r="K1705" s="12" t="str">
        <f t="shared" si="26"/>
        <v>12-03-2025_23</v>
      </c>
    </row>
    <row r="1706" spans="1:11" x14ac:dyDescent="0.3">
      <c r="A1706" s="3">
        <v>45729</v>
      </c>
      <c r="B1706" s="6">
        <v>0</v>
      </c>
      <c r="C1706" s="2">
        <v>7.6749999999999998</v>
      </c>
      <c r="D1706" s="2">
        <v>9.9640000000000004</v>
      </c>
      <c r="E1706" s="2">
        <v>12.848000000000001</v>
      </c>
      <c r="F1706" s="2">
        <v>11.898</v>
      </c>
      <c r="G1706" s="2">
        <f>YEAR(CONSUMO_UP[[#This Row],[Fecha]])</f>
        <v>2025</v>
      </c>
      <c r="H1706" s="2">
        <f>MONTH(CONSUMO_UP[[#This Row],[Fecha]])</f>
        <v>3</v>
      </c>
      <c r="I1706" s="12" t="str">
        <f>TEXT(DATE(CONSUMO_UP[[#This Row],[anio]], CONSUMO_UP[[#This Row],[mes]], CONSUMO_UP[[#This Row],[dia]]), "mmmm")</f>
        <v>March</v>
      </c>
      <c r="J1706" s="2">
        <f>DAY(CONSUMO_UP[[#This Row],[Fecha]])</f>
        <v>13</v>
      </c>
      <c r="K1706" s="12" t="str">
        <f t="shared" si="26"/>
        <v>13-03-2025_00</v>
      </c>
    </row>
    <row r="1707" spans="1:11" x14ac:dyDescent="0.3">
      <c r="A1707" s="3">
        <v>45729</v>
      </c>
      <c r="B1707" s="6">
        <v>4.1666666666666664E-2</v>
      </c>
      <c r="C1707" s="2">
        <v>7.7240000000000002</v>
      </c>
      <c r="D1707" s="2">
        <v>10.036</v>
      </c>
      <c r="E1707" s="2">
        <v>12.885</v>
      </c>
      <c r="F1707" s="2">
        <v>11.938000000000001</v>
      </c>
      <c r="G1707" s="2">
        <f>YEAR(CONSUMO_UP[[#This Row],[Fecha]])</f>
        <v>2025</v>
      </c>
      <c r="H1707" s="2">
        <f>MONTH(CONSUMO_UP[[#This Row],[Fecha]])</f>
        <v>3</v>
      </c>
      <c r="I1707" s="12" t="str">
        <f>TEXT(DATE(CONSUMO_UP[[#This Row],[anio]], CONSUMO_UP[[#This Row],[mes]], CONSUMO_UP[[#This Row],[dia]]), "mmmm")</f>
        <v>March</v>
      </c>
      <c r="J1707" s="2">
        <f>DAY(CONSUMO_UP[[#This Row],[Fecha]])</f>
        <v>13</v>
      </c>
      <c r="K1707" s="12" t="str">
        <f t="shared" si="26"/>
        <v>13-03-2025_01</v>
      </c>
    </row>
    <row r="1708" spans="1:11" x14ac:dyDescent="0.3">
      <c r="A1708" s="3">
        <v>45729</v>
      </c>
      <c r="B1708" s="6">
        <v>8.3333333333333329E-2</v>
      </c>
      <c r="C1708" s="2">
        <v>7.7720000000000002</v>
      </c>
      <c r="D1708" s="2">
        <v>10.089</v>
      </c>
      <c r="E1708" s="2">
        <v>12.922000000000001</v>
      </c>
      <c r="F1708" s="2">
        <v>11.967000000000001</v>
      </c>
      <c r="G1708" s="2">
        <f>YEAR(CONSUMO_UP[[#This Row],[Fecha]])</f>
        <v>2025</v>
      </c>
      <c r="H1708" s="2">
        <f>MONTH(CONSUMO_UP[[#This Row],[Fecha]])</f>
        <v>3</v>
      </c>
      <c r="I1708" s="12" t="str">
        <f>TEXT(DATE(CONSUMO_UP[[#This Row],[anio]], CONSUMO_UP[[#This Row],[mes]], CONSUMO_UP[[#This Row],[dia]]), "mmmm")</f>
        <v>March</v>
      </c>
      <c r="J1708" s="2">
        <f>DAY(CONSUMO_UP[[#This Row],[Fecha]])</f>
        <v>13</v>
      </c>
      <c r="K1708" s="12" t="str">
        <f t="shared" si="26"/>
        <v>13-03-2025_02</v>
      </c>
    </row>
    <row r="1709" spans="1:11" x14ac:dyDescent="0.3">
      <c r="A1709" s="3">
        <v>45729</v>
      </c>
      <c r="B1709" s="6">
        <v>0.125</v>
      </c>
      <c r="C1709" s="2">
        <v>7.7460000000000004</v>
      </c>
      <c r="D1709" s="2">
        <v>10.048</v>
      </c>
      <c r="E1709" s="2">
        <v>12.867000000000001</v>
      </c>
      <c r="F1709" s="2">
        <v>11.925000000000001</v>
      </c>
      <c r="G1709" s="2">
        <f>YEAR(CONSUMO_UP[[#This Row],[Fecha]])</f>
        <v>2025</v>
      </c>
      <c r="H1709" s="2">
        <f>MONTH(CONSUMO_UP[[#This Row],[Fecha]])</f>
        <v>3</v>
      </c>
      <c r="I1709" s="12" t="str">
        <f>TEXT(DATE(CONSUMO_UP[[#This Row],[anio]], CONSUMO_UP[[#This Row],[mes]], CONSUMO_UP[[#This Row],[dia]]), "mmmm")</f>
        <v>March</v>
      </c>
      <c r="J1709" s="2">
        <f>DAY(CONSUMO_UP[[#This Row],[Fecha]])</f>
        <v>13</v>
      </c>
      <c r="K1709" s="12" t="str">
        <f t="shared" si="26"/>
        <v>13-03-2025_03</v>
      </c>
    </row>
    <row r="1710" spans="1:11" x14ac:dyDescent="0.3">
      <c r="A1710" s="3">
        <v>45729</v>
      </c>
      <c r="B1710" s="6">
        <v>0.16666666666666666</v>
      </c>
      <c r="C1710" s="2">
        <v>7.7510000000000003</v>
      </c>
      <c r="D1710" s="2">
        <v>10.07</v>
      </c>
      <c r="E1710" s="2">
        <v>12.893000000000001</v>
      </c>
      <c r="F1710" s="2">
        <v>11.961</v>
      </c>
      <c r="G1710" s="2">
        <f>YEAR(CONSUMO_UP[[#This Row],[Fecha]])</f>
        <v>2025</v>
      </c>
      <c r="H1710" s="2">
        <f>MONTH(CONSUMO_UP[[#This Row],[Fecha]])</f>
        <v>3</v>
      </c>
      <c r="I1710" s="12" t="str">
        <f>TEXT(DATE(CONSUMO_UP[[#This Row],[anio]], CONSUMO_UP[[#This Row],[mes]], CONSUMO_UP[[#This Row],[dia]]), "mmmm")</f>
        <v>March</v>
      </c>
      <c r="J1710" s="2">
        <f>DAY(CONSUMO_UP[[#This Row],[Fecha]])</f>
        <v>13</v>
      </c>
      <c r="K1710" s="12" t="str">
        <f t="shared" si="26"/>
        <v>13-03-2025_04</v>
      </c>
    </row>
    <row r="1711" spans="1:11" x14ac:dyDescent="0.3">
      <c r="A1711" s="3">
        <v>45729</v>
      </c>
      <c r="B1711" s="6">
        <v>0.20833333333333334</v>
      </c>
      <c r="C1711" s="2">
        <v>4.1269999999999998</v>
      </c>
      <c r="D1711" s="2">
        <v>8.8239999999999998</v>
      </c>
      <c r="E1711" s="2">
        <v>12.701000000000001</v>
      </c>
      <c r="F1711" s="2">
        <v>11.788</v>
      </c>
      <c r="G1711" s="2">
        <f>YEAR(CONSUMO_UP[[#This Row],[Fecha]])</f>
        <v>2025</v>
      </c>
      <c r="H1711" s="2">
        <f>MONTH(CONSUMO_UP[[#This Row],[Fecha]])</f>
        <v>3</v>
      </c>
      <c r="I1711" s="12" t="str">
        <f>TEXT(DATE(CONSUMO_UP[[#This Row],[anio]], CONSUMO_UP[[#This Row],[mes]], CONSUMO_UP[[#This Row],[dia]]), "mmmm")</f>
        <v>March</v>
      </c>
      <c r="J1711" s="2">
        <f>DAY(CONSUMO_UP[[#This Row],[Fecha]])</f>
        <v>13</v>
      </c>
      <c r="K1711" s="12" t="str">
        <f t="shared" si="26"/>
        <v>13-03-2025_05</v>
      </c>
    </row>
    <row r="1712" spans="1:11" x14ac:dyDescent="0.3">
      <c r="A1712" s="3">
        <v>45729</v>
      </c>
      <c r="B1712" s="6">
        <v>0.25</v>
      </c>
      <c r="C1712" s="2">
        <v>5.0869999999999997</v>
      </c>
      <c r="D1712" s="2">
        <v>10.147</v>
      </c>
      <c r="E1712" s="2">
        <v>6.8079999999999998</v>
      </c>
      <c r="F1712" s="2">
        <v>6.1550000000000002</v>
      </c>
      <c r="G1712" s="2">
        <f>YEAR(CONSUMO_UP[[#This Row],[Fecha]])</f>
        <v>2025</v>
      </c>
      <c r="H1712" s="2">
        <f>MONTH(CONSUMO_UP[[#This Row],[Fecha]])</f>
        <v>3</v>
      </c>
      <c r="I1712" s="12" t="str">
        <f>TEXT(DATE(CONSUMO_UP[[#This Row],[anio]], CONSUMO_UP[[#This Row],[mes]], CONSUMO_UP[[#This Row],[dia]]), "mmmm")</f>
        <v>March</v>
      </c>
      <c r="J1712" s="2">
        <f>DAY(CONSUMO_UP[[#This Row],[Fecha]])</f>
        <v>13</v>
      </c>
      <c r="K1712" s="12" t="str">
        <f t="shared" si="26"/>
        <v>13-03-2025_06</v>
      </c>
    </row>
    <row r="1713" spans="1:11" x14ac:dyDescent="0.3">
      <c r="A1713" s="3">
        <v>45729</v>
      </c>
      <c r="B1713" s="6">
        <v>0.29166666666666669</v>
      </c>
      <c r="C1713" s="2">
        <v>0</v>
      </c>
      <c r="D1713" s="2">
        <v>0</v>
      </c>
      <c r="E1713" s="2">
        <v>0</v>
      </c>
      <c r="F1713" s="2">
        <v>0</v>
      </c>
      <c r="G1713" s="2">
        <f>YEAR(CONSUMO_UP[[#This Row],[Fecha]])</f>
        <v>2025</v>
      </c>
      <c r="H1713" s="2">
        <f>MONTH(CONSUMO_UP[[#This Row],[Fecha]])</f>
        <v>3</v>
      </c>
      <c r="I1713" s="12" t="str">
        <f>TEXT(DATE(CONSUMO_UP[[#This Row],[anio]], CONSUMO_UP[[#This Row],[mes]], CONSUMO_UP[[#This Row],[dia]]), "mmmm")</f>
        <v>March</v>
      </c>
      <c r="J1713" s="2">
        <f>DAY(CONSUMO_UP[[#This Row],[Fecha]])</f>
        <v>13</v>
      </c>
      <c r="K1713" s="12" t="str">
        <f t="shared" si="26"/>
        <v>13-03-2025_07</v>
      </c>
    </row>
    <row r="1714" spans="1:11" x14ac:dyDescent="0.3">
      <c r="A1714" s="3">
        <v>45729</v>
      </c>
      <c r="B1714" s="6">
        <v>0.33333333333333331</v>
      </c>
      <c r="C1714" s="2">
        <v>0</v>
      </c>
      <c r="D1714" s="2">
        <v>0</v>
      </c>
      <c r="E1714" s="2">
        <v>0</v>
      </c>
      <c r="F1714" s="2">
        <v>0</v>
      </c>
      <c r="G1714" s="2">
        <f>YEAR(CONSUMO_UP[[#This Row],[Fecha]])</f>
        <v>2025</v>
      </c>
      <c r="H1714" s="2">
        <f>MONTH(CONSUMO_UP[[#This Row],[Fecha]])</f>
        <v>3</v>
      </c>
      <c r="I1714" s="12" t="str">
        <f>TEXT(DATE(CONSUMO_UP[[#This Row],[anio]], CONSUMO_UP[[#This Row],[mes]], CONSUMO_UP[[#This Row],[dia]]), "mmmm")</f>
        <v>March</v>
      </c>
      <c r="J1714" s="2">
        <f>DAY(CONSUMO_UP[[#This Row],[Fecha]])</f>
        <v>13</v>
      </c>
      <c r="K1714" s="12" t="str">
        <f t="shared" si="26"/>
        <v>13-03-2025_08</v>
      </c>
    </row>
    <row r="1715" spans="1:11" x14ac:dyDescent="0.3">
      <c r="A1715" s="3">
        <v>45729</v>
      </c>
      <c r="B1715" s="6">
        <v>0.375</v>
      </c>
      <c r="C1715" s="2">
        <v>0</v>
      </c>
      <c r="D1715" s="2">
        <v>0</v>
      </c>
      <c r="E1715" s="2">
        <v>0</v>
      </c>
      <c r="F1715" s="2">
        <v>0</v>
      </c>
      <c r="G1715" s="2">
        <f>YEAR(CONSUMO_UP[[#This Row],[Fecha]])</f>
        <v>2025</v>
      </c>
      <c r="H1715" s="2">
        <f>MONTH(CONSUMO_UP[[#This Row],[Fecha]])</f>
        <v>3</v>
      </c>
      <c r="I1715" s="12" t="str">
        <f>TEXT(DATE(CONSUMO_UP[[#This Row],[anio]], CONSUMO_UP[[#This Row],[mes]], CONSUMO_UP[[#This Row],[dia]]), "mmmm")</f>
        <v>March</v>
      </c>
      <c r="J1715" s="2">
        <f>DAY(CONSUMO_UP[[#This Row],[Fecha]])</f>
        <v>13</v>
      </c>
      <c r="K1715" s="12" t="str">
        <f t="shared" si="26"/>
        <v>13-03-2025_09</v>
      </c>
    </row>
    <row r="1716" spans="1:11" x14ac:dyDescent="0.3">
      <c r="A1716" s="3">
        <v>45729</v>
      </c>
      <c r="B1716" s="6">
        <v>0.41666666666666669</v>
      </c>
      <c r="C1716" s="2">
        <v>0</v>
      </c>
      <c r="D1716" s="2">
        <v>0</v>
      </c>
      <c r="E1716" s="2">
        <v>0</v>
      </c>
      <c r="F1716" s="2">
        <v>0</v>
      </c>
      <c r="G1716" s="2">
        <f>YEAR(CONSUMO_UP[[#This Row],[Fecha]])</f>
        <v>2025</v>
      </c>
      <c r="H1716" s="2">
        <f>MONTH(CONSUMO_UP[[#This Row],[Fecha]])</f>
        <v>3</v>
      </c>
      <c r="I1716" s="12" t="str">
        <f>TEXT(DATE(CONSUMO_UP[[#This Row],[anio]], CONSUMO_UP[[#This Row],[mes]], CONSUMO_UP[[#This Row],[dia]]), "mmmm")</f>
        <v>March</v>
      </c>
      <c r="J1716" s="2">
        <f>DAY(CONSUMO_UP[[#This Row],[Fecha]])</f>
        <v>13</v>
      </c>
      <c r="K1716" s="12" t="str">
        <f t="shared" si="26"/>
        <v>13-03-2025_10</v>
      </c>
    </row>
    <row r="1717" spans="1:11" x14ac:dyDescent="0.3">
      <c r="A1717" s="3">
        <v>45729</v>
      </c>
      <c r="B1717" s="6">
        <v>0.45833333333333331</v>
      </c>
      <c r="C1717" s="2">
        <v>0</v>
      </c>
      <c r="D1717" s="2">
        <v>0</v>
      </c>
      <c r="E1717" s="2">
        <v>0</v>
      </c>
      <c r="F1717" s="2">
        <v>0</v>
      </c>
      <c r="G1717" s="2">
        <f>YEAR(CONSUMO_UP[[#This Row],[Fecha]])</f>
        <v>2025</v>
      </c>
      <c r="H1717" s="2">
        <f>MONTH(CONSUMO_UP[[#This Row],[Fecha]])</f>
        <v>3</v>
      </c>
      <c r="I1717" s="12" t="str">
        <f>TEXT(DATE(CONSUMO_UP[[#This Row],[anio]], CONSUMO_UP[[#This Row],[mes]], CONSUMO_UP[[#This Row],[dia]]), "mmmm")</f>
        <v>March</v>
      </c>
      <c r="J1717" s="2">
        <f>DAY(CONSUMO_UP[[#This Row],[Fecha]])</f>
        <v>13</v>
      </c>
      <c r="K1717" s="12" t="str">
        <f t="shared" si="26"/>
        <v>13-03-2025_11</v>
      </c>
    </row>
    <row r="1718" spans="1:11" x14ac:dyDescent="0.3">
      <c r="A1718" s="3">
        <v>45729</v>
      </c>
      <c r="B1718" s="6">
        <v>0.5</v>
      </c>
      <c r="C1718" s="2">
        <v>0</v>
      </c>
      <c r="D1718" s="2">
        <v>0</v>
      </c>
      <c r="E1718" s="2">
        <v>0</v>
      </c>
      <c r="F1718" s="2">
        <v>0</v>
      </c>
      <c r="G1718" s="2">
        <f>YEAR(CONSUMO_UP[[#This Row],[Fecha]])</f>
        <v>2025</v>
      </c>
      <c r="H1718" s="2">
        <f>MONTH(CONSUMO_UP[[#This Row],[Fecha]])</f>
        <v>3</v>
      </c>
      <c r="I1718" s="12" t="str">
        <f>TEXT(DATE(CONSUMO_UP[[#This Row],[anio]], CONSUMO_UP[[#This Row],[mes]], CONSUMO_UP[[#This Row],[dia]]), "mmmm")</f>
        <v>March</v>
      </c>
      <c r="J1718" s="2">
        <f>DAY(CONSUMO_UP[[#This Row],[Fecha]])</f>
        <v>13</v>
      </c>
      <c r="K1718" s="12" t="str">
        <f t="shared" si="26"/>
        <v>13-03-2025_12</v>
      </c>
    </row>
    <row r="1719" spans="1:11" x14ac:dyDescent="0.3">
      <c r="A1719" s="3">
        <v>45729</v>
      </c>
      <c r="B1719" s="6">
        <v>0.54166666666666663</v>
      </c>
      <c r="C1719" s="2">
        <v>0</v>
      </c>
      <c r="D1719" s="2">
        <v>0</v>
      </c>
      <c r="E1719" s="2">
        <v>0</v>
      </c>
      <c r="F1719" s="2">
        <v>0</v>
      </c>
      <c r="G1719" s="2">
        <f>YEAR(CONSUMO_UP[[#This Row],[Fecha]])</f>
        <v>2025</v>
      </c>
      <c r="H1719" s="2">
        <f>MONTH(CONSUMO_UP[[#This Row],[Fecha]])</f>
        <v>3</v>
      </c>
      <c r="I1719" s="12" t="str">
        <f>TEXT(DATE(CONSUMO_UP[[#This Row],[anio]], CONSUMO_UP[[#This Row],[mes]], CONSUMO_UP[[#This Row],[dia]]), "mmmm")</f>
        <v>March</v>
      </c>
      <c r="J1719" s="2">
        <f>DAY(CONSUMO_UP[[#This Row],[Fecha]])</f>
        <v>13</v>
      </c>
      <c r="K1719" s="12" t="str">
        <f t="shared" si="26"/>
        <v>13-03-2025_13</v>
      </c>
    </row>
    <row r="1720" spans="1:11" x14ac:dyDescent="0.3">
      <c r="A1720" s="3">
        <v>45729</v>
      </c>
      <c r="B1720" s="6">
        <v>0.58333333333333337</v>
      </c>
      <c r="C1720" s="2">
        <v>0</v>
      </c>
      <c r="D1720" s="2">
        <v>0</v>
      </c>
      <c r="E1720" s="2">
        <v>0</v>
      </c>
      <c r="F1720" s="2">
        <v>0</v>
      </c>
      <c r="G1720" s="2">
        <f>YEAR(CONSUMO_UP[[#This Row],[Fecha]])</f>
        <v>2025</v>
      </c>
      <c r="H1720" s="2">
        <f>MONTH(CONSUMO_UP[[#This Row],[Fecha]])</f>
        <v>3</v>
      </c>
      <c r="I1720" s="12" t="str">
        <f>TEXT(DATE(CONSUMO_UP[[#This Row],[anio]], CONSUMO_UP[[#This Row],[mes]], CONSUMO_UP[[#This Row],[dia]]), "mmmm")</f>
        <v>March</v>
      </c>
      <c r="J1720" s="2">
        <f>DAY(CONSUMO_UP[[#This Row],[Fecha]])</f>
        <v>13</v>
      </c>
      <c r="K1720" s="12" t="str">
        <f t="shared" si="26"/>
        <v>13-03-2025_14</v>
      </c>
    </row>
    <row r="1721" spans="1:11" x14ac:dyDescent="0.3">
      <c r="A1721" s="3">
        <v>45729</v>
      </c>
      <c r="B1721" s="6">
        <v>0.625</v>
      </c>
      <c r="C1721" s="2">
        <v>0</v>
      </c>
      <c r="D1721" s="2">
        <v>0</v>
      </c>
      <c r="E1721" s="2">
        <v>0</v>
      </c>
      <c r="F1721" s="2">
        <v>0</v>
      </c>
      <c r="G1721" s="2">
        <f>YEAR(CONSUMO_UP[[#This Row],[Fecha]])</f>
        <v>2025</v>
      </c>
      <c r="H1721" s="2">
        <f>MONTH(CONSUMO_UP[[#This Row],[Fecha]])</f>
        <v>3</v>
      </c>
      <c r="I1721" s="12" t="str">
        <f>TEXT(DATE(CONSUMO_UP[[#This Row],[anio]], CONSUMO_UP[[#This Row],[mes]], CONSUMO_UP[[#This Row],[dia]]), "mmmm")</f>
        <v>March</v>
      </c>
      <c r="J1721" s="2">
        <f>DAY(CONSUMO_UP[[#This Row],[Fecha]])</f>
        <v>13</v>
      </c>
      <c r="K1721" s="12" t="str">
        <f t="shared" si="26"/>
        <v>13-03-2025_15</v>
      </c>
    </row>
    <row r="1722" spans="1:11" x14ac:dyDescent="0.3">
      <c r="A1722" s="3">
        <v>45729</v>
      </c>
      <c r="B1722" s="6">
        <v>0.66666666666666663</v>
      </c>
      <c r="C1722" s="2">
        <v>0</v>
      </c>
      <c r="D1722" s="2">
        <v>0</v>
      </c>
      <c r="E1722" s="2">
        <v>0</v>
      </c>
      <c r="F1722" s="2">
        <v>0</v>
      </c>
      <c r="G1722" s="2">
        <f>YEAR(CONSUMO_UP[[#This Row],[Fecha]])</f>
        <v>2025</v>
      </c>
      <c r="H1722" s="2">
        <f>MONTH(CONSUMO_UP[[#This Row],[Fecha]])</f>
        <v>3</v>
      </c>
      <c r="I1722" s="12" t="str">
        <f>TEXT(DATE(CONSUMO_UP[[#This Row],[anio]], CONSUMO_UP[[#This Row],[mes]], CONSUMO_UP[[#This Row],[dia]]), "mmmm")</f>
        <v>March</v>
      </c>
      <c r="J1722" s="2">
        <f>DAY(CONSUMO_UP[[#This Row],[Fecha]])</f>
        <v>13</v>
      </c>
      <c r="K1722" s="12" t="str">
        <f t="shared" si="26"/>
        <v>13-03-2025_16</v>
      </c>
    </row>
    <row r="1723" spans="1:11" x14ac:dyDescent="0.3">
      <c r="A1723" s="3">
        <v>45729</v>
      </c>
      <c r="B1723" s="6">
        <v>0.70833333333333337</v>
      </c>
      <c r="C1723" s="2">
        <v>0</v>
      </c>
      <c r="D1723" s="2">
        <v>0</v>
      </c>
      <c r="E1723" s="2">
        <v>0</v>
      </c>
      <c r="F1723" s="2">
        <v>0</v>
      </c>
      <c r="G1723" s="2">
        <f>YEAR(CONSUMO_UP[[#This Row],[Fecha]])</f>
        <v>2025</v>
      </c>
      <c r="H1723" s="2">
        <f>MONTH(CONSUMO_UP[[#This Row],[Fecha]])</f>
        <v>3</v>
      </c>
      <c r="I1723" s="12" t="str">
        <f>TEXT(DATE(CONSUMO_UP[[#This Row],[anio]], CONSUMO_UP[[#This Row],[mes]], CONSUMO_UP[[#This Row],[dia]]), "mmmm")</f>
        <v>March</v>
      </c>
      <c r="J1723" s="2">
        <f>DAY(CONSUMO_UP[[#This Row],[Fecha]])</f>
        <v>13</v>
      </c>
      <c r="K1723" s="12" t="str">
        <f t="shared" si="26"/>
        <v>13-03-2025_17</v>
      </c>
    </row>
    <row r="1724" spans="1:11" x14ac:dyDescent="0.3">
      <c r="A1724" s="3">
        <v>45729</v>
      </c>
      <c r="B1724" s="6">
        <v>0.75</v>
      </c>
      <c r="C1724" s="2">
        <v>0</v>
      </c>
      <c r="D1724" s="2">
        <v>0</v>
      </c>
      <c r="E1724" s="2">
        <v>0</v>
      </c>
      <c r="F1724" s="2">
        <v>0</v>
      </c>
      <c r="G1724" s="2">
        <f>YEAR(CONSUMO_UP[[#This Row],[Fecha]])</f>
        <v>2025</v>
      </c>
      <c r="H1724" s="2">
        <f>MONTH(CONSUMO_UP[[#This Row],[Fecha]])</f>
        <v>3</v>
      </c>
      <c r="I1724" s="12" t="str">
        <f>TEXT(DATE(CONSUMO_UP[[#This Row],[anio]], CONSUMO_UP[[#This Row],[mes]], CONSUMO_UP[[#This Row],[dia]]), "mmmm")</f>
        <v>March</v>
      </c>
      <c r="J1724" s="2">
        <f>DAY(CONSUMO_UP[[#This Row],[Fecha]])</f>
        <v>13</v>
      </c>
      <c r="K1724" s="12" t="str">
        <f t="shared" si="26"/>
        <v>13-03-2025_18</v>
      </c>
    </row>
    <row r="1725" spans="1:11" x14ac:dyDescent="0.3">
      <c r="A1725" s="3">
        <v>45729</v>
      </c>
      <c r="B1725" s="6">
        <v>0.79166666666666663</v>
      </c>
      <c r="C1725" s="2">
        <v>0</v>
      </c>
      <c r="D1725" s="2">
        <v>0</v>
      </c>
      <c r="E1725" s="2">
        <v>0</v>
      </c>
      <c r="F1725" s="2">
        <v>0</v>
      </c>
      <c r="G1725" s="2">
        <f>YEAR(CONSUMO_UP[[#This Row],[Fecha]])</f>
        <v>2025</v>
      </c>
      <c r="H1725" s="2">
        <f>MONTH(CONSUMO_UP[[#This Row],[Fecha]])</f>
        <v>3</v>
      </c>
      <c r="I1725" s="12" t="str">
        <f>TEXT(DATE(CONSUMO_UP[[#This Row],[anio]], CONSUMO_UP[[#This Row],[mes]], CONSUMO_UP[[#This Row],[dia]]), "mmmm")</f>
        <v>March</v>
      </c>
      <c r="J1725" s="2">
        <f>DAY(CONSUMO_UP[[#This Row],[Fecha]])</f>
        <v>13</v>
      </c>
      <c r="K1725" s="12" t="str">
        <f t="shared" si="26"/>
        <v>13-03-2025_19</v>
      </c>
    </row>
    <row r="1726" spans="1:11" x14ac:dyDescent="0.3">
      <c r="A1726" s="3">
        <v>45729</v>
      </c>
      <c r="B1726" s="6">
        <v>0.83333333333333337</v>
      </c>
      <c r="C1726" s="2">
        <v>0</v>
      </c>
      <c r="D1726" s="2">
        <v>0</v>
      </c>
      <c r="E1726" s="2">
        <v>0</v>
      </c>
      <c r="F1726" s="2">
        <v>0</v>
      </c>
      <c r="G1726" s="2">
        <f>YEAR(CONSUMO_UP[[#This Row],[Fecha]])</f>
        <v>2025</v>
      </c>
      <c r="H1726" s="2">
        <f>MONTH(CONSUMO_UP[[#This Row],[Fecha]])</f>
        <v>3</v>
      </c>
      <c r="I1726" s="12" t="str">
        <f>TEXT(DATE(CONSUMO_UP[[#This Row],[anio]], CONSUMO_UP[[#This Row],[mes]], CONSUMO_UP[[#This Row],[dia]]), "mmmm")</f>
        <v>March</v>
      </c>
      <c r="J1726" s="2">
        <f>DAY(CONSUMO_UP[[#This Row],[Fecha]])</f>
        <v>13</v>
      </c>
      <c r="K1726" s="12" t="str">
        <f t="shared" si="26"/>
        <v>13-03-2025_20</v>
      </c>
    </row>
    <row r="1727" spans="1:11" x14ac:dyDescent="0.3">
      <c r="A1727" s="3">
        <v>45729</v>
      </c>
      <c r="B1727" s="6">
        <v>0.875</v>
      </c>
      <c r="C1727" s="2">
        <v>0</v>
      </c>
      <c r="D1727" s="2">
        <v>0</v>
      </c>
      <c r="E1727" s="2">
        <v>0</v>
      </c>
      <c r="F1727" s="2">
        <v>0</v>
      </c>
      <c r="G1727" s="2">
        <f>YEAR(CONSUMO_UP[[#This Row],[Fecha]])</f>
        <v>2025</v>
      </c>
      <c r="H1727" s="2">
        <f>MONTH(CONSUMO_UP[[#This Row],[Fecha]])</f>
        <v>3</v>
      </c>
      <c r="I1727" s="12" t="str">
        <f>TEXT(DATE(CONSUMO_UP[[#This Row],[anio]], CONSUMO_UP[[#This Row],[mes]], CONSUMO_UP[[#This Row],[dia]]), "mmmm")</f>
        <v>March</v>
      </c>
      <c r="J1727" s="2">
        <f>DAY(CONSUMO_UP[[#This Row],[Fecha]])</f>
        <v>13</v>
      </c>
      <c r="K1727" s="12" t="str">
        <f t="shared" si="26"/>
        <v>13-03-2025_21</v>
      </c>
    </row>
    <row r="1728" spans="1:11" x14ac:dyDescent="0.3">
      <c r="A1728" s="3">
        <v>45729</v>
      </c>
      <c r="B1728" s="6">
        <v>0.91666666666666663</v>
      </c>
      <c r="C1728" s="2">
        <v>0</v>
      </c>
      <c r="D1728" s="2">
        <v>0</v>
      </c>
      <c r="E1728" s="2">
        <v>0</v>
      </c>
      <c r="F1728" s="2">
        <v>0</v>
      </c>
      <c r="G1728" s="2">
        <f>YEAR(CONSUMO_UP[[#This Row],[Fecha]])</f>
        <v>2025</v>
      </c>
      <c r="H1728" s="2">
        <f>MONTH(CONSUMO_UP[[#This Row],[Fecha]])</f>
        <v>3</v>
      </c>
      <c r="I1728" s="12" t="str">
        <f>TEXT(DATE(CONSUMO_UP[[#This Row],[anio]], CONSUMO_UP[[#This Row],[mes]], CONSUMO_UP[[#This Row],[dia]]), "mmmm")</f>
        <v>March</v>
      </c>
      <c r="J1728" s="2">
        <f>DAY(CONSUMO_UP[[#This Row],[Fecha]])</f>
        <v>13</v>
      </c>
      <c r="K1728" s="12" t="str">
        <f t="shared" si="26"/>
        <v>13-03-2025_22</v>
      </c>
    </row>
    <row r="1729" spans="1:11" x14ac:dyDescent="0.3">
      <c r="A1729" s="3">
        <v>45729</v>
      </c>
      <c r="B1729" s="6">
        <v>0.95833333333333337</v>
      </c>
      <c r="C1729" s="2">
        <v>0</v>
      </c>
      <c r="D1729" s="2">
        <v>0</v>
      </c>
      <c r="E1729" s="2">
        <v>0</v>
      </c>
      <c r="F1729" s="2">
        <v>0</v>
      </c>
      <c r="G1729" s="2">
        <f>YEAR(CONSUMO_UP[[#This Row],[Fecha]])</f>
        <v>2025</v>
      </c>
      <c r="H1729" s="2">
        <f>MONTH(CONSUMO_UP[[#This Row],[Fecha]])</f>
        <v>3</v>
      </c>
      <c r="I1729" s="12" t="str">
        <f>TEXT(DATE(CONSUMO_UP[[#This Row],[anio]], CONSUMO_UP[[#This Row],[mes]], CONSUMO_UP[[#This Row],[dia]]), "mmmm")</f>
        <v>March</v>
      </c>
      <c r="J1729" s="2">
        <f>DAY(CONSUMO_UP[[#This Row],[Fecha]])</f>
        <v>13</v>
      </c>
      <c r="K1729" s="12" t="str">
        <f t="shared" si="26"/>
        <v>13-03-2025_23</v>
      </c>
    </row>
    <row r="1730" spans="1:11" x14ac:dyDescent="0.3">
      <c r="A1730" s="3">
        <v>45730</v>
      </c>
      <c r="B1730" s="6">
        <v>0</v>
      </c>
      <c r="C1730" s="2">
        <v>8.2010000000000005</v>
      </c>
      <c r="D1730" s="2">
        <v>10.398999999999999</v>
      </c>
      <c r="E1730" s="2">
        <v>13.84</v>
      </c>
      <c r="F1730" s="2">
        <v>12.103</v>
      </c>
      <c r="G1730" s="2">
        <f>YEAR(CONSUMO_UP[[#This Row],[Fecha]])</f>
        <v>2025</v>
      </c>
      <c r="H1730" s="2">
        <f>MONTH(CONSUMO_UP[[#This Row],[Fecha]])</f>
        <v>3</v>
      </c>
      <c r="I1730" s="12" t="str">
        <f>TEXT(DATE(CONSUMO_UP[[#This Row],[anio]], CONSUMO_UP[[#This Row],[mes]], CONSUMO_UP[[#This Row],[dia]]), "mmmm")</f>
        <v>March</v>
      </c>
      <c r="J1730" s="2">
        <f>DAY(CONSUMO_UP[[#This Row],[Fecha]])</f>
        <v>14</v>
      </c>
      <c r="K1730" s="12" t="str">
        <f t="shared" ref="K1730:K1793" si="27">TEXT(A1730,"dd-mm-yyyy") &amp; "_" &amp; TEXT(HOUR(B1730),"00")</f>
        <v>14-03-2025_00</v>
      </c>
    </row>
    <row r="1731" spans="1:11" x14ac:dyDescent="0.3">
      <c r="A1731" s="3">
        <v>45730</v>
      </c>
      <c r="B1731" s="6">
        <v>4.1666666666666664E-2</v>
      </c>
      <c r="C1731" s="2">
        <v>7.8310000000000004</v>
      </c>
      <c r="D1731" s="2">
        <v>10.124000000000001</v>
      </c>
      <c r="E1731" s="2">
        <v>13.195</v>
      </c>
      <c r="F1731" s="2">
        <v>12.016</v>
      </c>
      <c r="G1731" s="2">
        <f>YEAR(CONSUMO_UP[[#This Row],[Fecha]])</f>
        <v>2025</v>
      </c>
      <c r="H1731" s="2">
        <f>MONTH(CONSUMO_UP[[#This Row],[Fecha]])</f>
        <v>3</v>
      </c>
      <c r="I1731" s="12" t="str">
        <f>TEXT(DATE(CONSUMO_UP[[#This Row],[anio]], CONSUMO_UP[[#This Row],[mes]], CONSUMO_UP[[#This Row],[dia]]), "mmmm")</f>
        <v>March</v>
      </c>
      <c r="J1731" s="2">
        <f>DAY(CONSUMO_UP[[#This Row],[Fecha]])</f>
        <v>14</v>
      </c>
      <c r="K1731" s="12" t="str">
        <f t="shared" si="27"/>
        <v>14-03-2025_01</v>
      </c>
    </row>
    <row r="1732" spans="1:11" x14ac:dyDescent="0.3">
      <c r="A1732" s="3">
        <v>45730</v>
      </c>
      <c r="B1732" s="6">
        <v>8.3333333333333329E-2</v>
      </c>
      <c r="C1732" s="2">
        <v>7.8239999999999998</v>
      </c>
      <c r="D1732" s="2">
        <v>10.15</v>
      </c>
      <c r="E1732" s="2">
        <v>13.022</v>
      </c>
      <c r="F1732" s="2">
        <v>12.034000000000001</v>
      </c>
      <c r="G1732" s="2">
        <f>YEAR(CONSUMO_UP[[#This Row],[Fecha]])</f>
        <v>2025</v>
      </c>
      <c r="H1732" s="2">
        <f>MONTH(CONSUMO_UP[[#This Row],[Fecha]])</f>
        <v>3</v>
      </c>
      <c r="I1732" s="12" t="str">
        <f>TEXT(DATE(CONSUMO_UP[[#This Row],[anio]], CONSUMO_UP[[#This Row],[mes]], CONSUMO_UP[[#This Row],[dia]]), "mmmm")</f>
        <v>March</v>
      </c>
      <c r="J1732" s="2">
        <f>DAY(CONSUMO_UP[[#This Row],[Fecha]])</f>
        <v>14</v>
      </c>
      <c r="K1732" s="12" t="str">
        <f t="shared" si="27"/>
        <v>14-03-2025_02</v>
      </c>
    </row>
    <row r="1733" spans="1:11" x14ac:dyDescent="0.3">
      <c r="A1733" s="3">
        <v>45730</v>
      </c>
      <c r="B1733" s="6">
        <v>0.125</v>
      </c>
      <c r="C1733" s="2">
        <v>7.798</v>
      </c>
      <c r="D1733" s="2">
        <v>10.135999999999999</v>
      </c>
      <c r="E1733" s="2">
        <v>13.002000000000001</v>
      </c>
      <c r="F1733" s="2">
        <v>12.005000000000001</v>
      </c>
      <c r="G1733" s="2">
        <f>YEAR(CONSUMO_UP[[#This Row],[Fecha]])</f>
        <v>2025</v>
      </c>
      <c r="H1733" s="2">
        <f>MONTH(CONSUMO_UP[[#This Row],[Fecha]])</f>
        <v>3</v>
      </c>
      <c r="I1733" s="12" t="str">
        <f>TEXT(DATE(CONSUMO_UP[[#This Row],[anio]], CONSUMO_UP[[#This Row],[mes]], CONSUMO_UP[[#This Row],[dia]]), "mmmm")</f>
        <v>March</v>
      </c>
      <c r="J1733" s="2">
        <f>DAY(CONSUMO_UP[[#This Row],[Fecha]])</f>
        <v>14</v>
      </c>
      <c r="K1733" s="12" t="str">
        <f t="shared" si="27"/>
        <v>14-03-2025_03</v>
      </c>
    </row>
    <row r="1734" spans="1:11" x14ac:dyDescent="0.3">
      <c r="A1734" s="3">
        <v>45730</v>
      </c>
      <c r="B1734" s="6">
        <v>0.16666666666666666</v>
      </c>
      <c r="C1734" s="2">
        <v>7.7539999999999996</v>
      </c>
      <c r="D1734" s="2">
        <v>10.042999999999999</v>
      </c>
      <c r="E1734" s="2">
        <v>12.863</v>
      </c>
      <c r="F1734" s="2">
        <v>11.891999999999999</v>
      </c>
      <c r="G1734" s="2">
        <f>YEAR(CONSUMO_UP[[#This Row],[Fecha]])</f>
        <v>2025</v>
      </c>
      <c r="H1734" s="2">
        <f>MONTH(CONSUMO_UP[[#This Row],[Fecha]])</f>
        <v>3</v>
      </c>
      <c r="I1734" s="12" t="str">
        <f>TEXT(DATE(CONSUMO_UP[[#This Row],[anio]], CONSUMO_UP[[#This Row],[mes]], CONSUMO_UP[[#This Row],[dia]]), "mmmm")</f>
        <v>March</v>
      </c>
      <c r="J1734" s="2">
        <f>DAY(CONSUMO_UP[[#This Row],[Fecha]])</f>
        <v>14</v>
      </c>
      <c r="K1734" s="12" t="str">
        <f t="shared" si="27"/>
        <v>14-03-2025_04</v>
      </c>
    </row>
    <row r="1735" spans="1:11" x14ac:dyDescent="0.3">
      <c r="A1735" s="3">
        <v>45730</v>
      </c>
      <c r="B1735" s="6">
        <v>0.20833333333333334</v>
      </c>
      <c r="C1735" s="2">
        <v>3.7189999999999999</v>
      </c>
      <c r="D1735" s="2">
        <v>4.8710000000000004</v>
      </c>
      <c r="E1735" s="2">
        <v>6.5039999999999996</v>
      </c>
      <c r="F1735" s="2">
        <v>6.1040000000000001</v>
      </c>
      <c r="G1735" s="2">
        <f>YEAR(CONSUMO_UP[[#This Row],[Fecha]])</f>
        <v>2025</v>
      </c>
      <c r="H1735" s="2">
        <f>MONTH(CONSUMO_UP[[#This Row],[Fecha]])</f>
        <v>3</v>
      </c>
      <c r="I1735" s="12" t="str">
        <f>TEXT(DATE(CONSUMO_UP[[#This Row],[anio]], CONSUMO_UP[[#This Row],[mes]], CONSUMO_UP[[#This Row],[dia]]), "mmmm")</f>
        <v>March</v>
      </c>
      <c r="J1735" s="2">
        <f>DAY(CONSUMO_UP[[#This Row],[Fecha]])</f>
        <v>14</v>
      </c>
      <c r="K1735" s="12" t="str">
        <f t="shared" si="27"/>
        <v>14-03-2025_05</v>
      </c>
    </row>
    <row r="1736" spans="1:11" x14ac:dyDescent="0.3">
      <c r="A1736" s="3">
        <v>45730</v>
      </c>
      <c r="B1736" s="6">
        <v>0.25</v>
      </c>
      <c r="C1736" s="2">
        <v>0</v>
      </c>
      <c r="D1736" s="2">
        <v>0</v>
      </c>
      <c r="E1736" s="2">
        <v>0</v>
      </c>
      <c r="F1736" s="2">
        <v>0</v>
      </c>
      <c r="G1736" s="2">
        <f>YEAR(CONSUMO_UP[[#This Row],[Fecha]])</f>
        <v>2025</v>
      </c>
      <c r="H1736" s="2">
        <f>MONTH(CONSUMO_UP[[#This Row],[Fecha]])</f>
        <v>3</v>
      </c>
      <c r="I1736" s="12" t="str">
        <f>TEXT(DATE(CONSUMO_UP[[#This Row],[anio]], CONSUMO_UP[[#This Row],[mes]], CONSUMO_UP[[#This Row],[dia]]), "mmmm")</f>
        <v>March</v>
      </c>
      <c r="J1736" s="2">
        <f>DAY(CONSUMO_UP[[#This Row],[Fecha]])</f>
        <v>14</v>
      </c>
      <c r="K1736" s="12" t="str">
        <f t="shared" si="27"/>
        <v>14-03-2025_06</v>
      </c>
    </row>
    <row r="1737" spans="1:11" x14ac:dyDescent="0.3">
      <c r="A1737" s="3">
        <v>45730</v>
      </c>
      <c r="B1737" s="6">
        <v>0.29166666666666669</v>
      </c>
      <c r="C1737" s="2">
        <v>1.8959999999999999</v>
      </c>
      <c r="D1737" s="2">
        <v>1.2130000000000001</v>
      </c>
      <c r="E1737" s="2">
        <v>0</v>
      </c>
      <c r="F1737" s="2">
        <v>0</v>
      </c>
      <c r="G1737" s="2">
        <f>YEAR(CONSUMO_UP[[#This Row],[Fecha]])</f>
        <v>2025</v>
      </c>
      <c r="H1737" s="2">
        <f>MONTH(CONSUMO_UP[[#This Row],[Fecha]])</f>
        <v>3</v>
      </c>
      <c r="I1737" s="12" t="str">
        <f>TEXT(DATE(CONSUMO_UP[[#This Row],[anio]], CONSUMO_UP[[#This Row],[mes]], CONSUMO_UP[[#This Row],[dia]]), "mmmm")</f>
        <v>March</v>
      </c>
      <c r="J1737" s="2">
        <f>DAY(CONSUMO_UP[[#This Row],[Fecha]])</f>
        <v>14</v>
      </c>
      <c r="K1737" s="12" t="str">
        <f t="shared" si="27"/>
        <v>14-03-2025_07</v>
      </c>
    </row>
    <row r="1738" spans="1:11" x14ac:dyDescent="0.3">
      <c r="A1738" s="3">
        <v>45730</v>
      </c>
      <c r="B1738" s="6">
        <v>0.33333333333333331</v>
      </c>
      <c r="C1738" s="2">
        <v>0</v>
      </c>
      <c r="D1738" s="2">
        <v>0</v>
      </c>
      <c r="E1738" s="2">
        <v>0.48199999999999998</v>
      </c>
      <c r="F1738" s="2">
        <v>0.26700000000000002</v>
      </c>
      <c r="G1738" s="2">
        <f>YEAR(CONSUMO_UP[[#This Row],[Fecha]])</f>
        <v>2025</v>
      </c>
      <c r="H1738" s="2">
        <f>MONTH(CONSUMO_UP[[#This Row],[Fecha]])</f>
        <v>3</v>
      </c>
      <c r="I1738" s="12" t="str">
        <f>TEXT(DATE(CONSUMO_UP[[#This Row],[anio]], CONSUMO_UP[[#This Row],[mes]], CONSUMO_UP[[#This Row],[dia]]), "mmmm")</f>
        <v>March</v>
      </c>
      <c r="J1738" s="2">
        <f>DAY(CONSUMO_UP[[#This Row],[Fecha]])</f>
        <v>14</v>
      </c>
      <c r="K1738" s="12" t="str">
        <f t="shared" si="27"/>
        <v>14-03-2025_08</v>
      </c>
    </row>
    <row r="1739" spans="1:11" x14ac:dyDescent="0.3">
      <c r="A1739" s="3">
        <v>45730</v>
      </c>
      <c r="B1739" s="6">
        <v>0.375</v>
      </c>
      <c r="C1739" s="2">
        <v>0</v>
      </c>
      <c r="D1739" s="2">
        <v>0</v>
      </c>
      <c r="E1739" s="2">
        <v>0</v>
      </c>
      <c r="F1739" s="2">
        <v>0</v>
      </c>
      <c r="G1739" s="2">
        <f>YEAR(CONSUMO_UP[[#This Row],[Fecha]])</f>
        <v>2025</v>
      </c>
      <c r="H1739" s="2">
        <f>MONTH(CONSUMO_UP[[#This Row],[Fecha]])</f>
        <v>3</v>
      </c>
      <c r="I1739" s="12" t="str">
        <f>TEXT(DATE(CONSUMO_UP[[#This Row],[anio]], CONSUMO_UP[[#This Row],[mes]], CONSUMO_UP[[#This Row],[dia]]), "mmmm")</f>
        <v>March</v>
      </c>
      <c r="J1739" s="2">
        <f>DAY(CONSUMO_UP[[#This Row],[Fecha]])</f>
        <v>14</v>
      </c>
      <c r="K1739" s="12" t="str">
        <f t="shared" si="27"/>
        <v>14-03-2025_09</v>
      </c>
    </row>
    <row r="1740" spans="1:11" x14ac:dyDescent="0.3">
      <c r="A1740" s="3">
        <v>45730</v>
      </c>
      <c r="B1740" s="6">
        <v>0.41666666666666669</v>
      </c>
      <c r="C1740" s="2">
        <v>0</v>
      </c>
      <c r="D1740" s="2">
        <v>0</v>
      </c>
      <c r="E1740" s="2">
        <v>0</v>
      </c>
      <c r="F1740" s="2">
        <v>0</v>
      </c>
      <c r="G1740" s="2">
        <f>YEAR(CONSUMO_UP[[#This Row],[Fecha]])</f>
        <v>2025</v>
      </c>
      <c r="H1740" s="2">
        <f>MONTH(CONSUMO_UP[[#This Row],[Fecha]])</f>
        <v>3</v>
      </c>
      <c r="I1740" s="12" t="str">
        <f>TEXT(DATE(CONSUMO_UP[[#This Row],[anio]], CONSUMO_UP[[#This Row],[mes]], CONSUMO_UP[[#This Row],[dia]]), "mmmm")</f>
        <v>March</v>
      </c>
      <c r="J1740" s="2">
        <f>DAY(CONSUMO_UP[[#This Row],[Fecha]])</f>
        <v>14</v>
      </c>
      <c r="K1740" s="12" t="str">
        <f t="shared" si="27"/>
        <v>14-03-2025_10</v>
      </c>
    </row>
    <row r="1741" spans="1:11" x14ac:dyDescent="0.3">
      <c r="A1741" s="3">
        <v>45730</v>
      </c>
      <c r="B1741" s="6">
        <v>0.45833333333333331</v>
      </c>
      <c r="C1741" s="2">
        <v>0</v>
      </c>
      <c r="D1741" s="2">
        <v>0</v>
      </c>
      <c r="E1741" s="2">
        <v>0</v>
      </c>
      <c r="F1741" s="2">
        <v>0</v>
      </c>
      <c r="G1741" s="2">
        <f>YEAR(CONSUMO_UP[[#This Row],[Fecha]])</f>
        <v>2025</v>
      </c>
      <c r="H1741" s="2">
        <f>MONTH(CONSUMO_UP[[#This Row],[Fecha]])</f>
        <v>3</v>
      </c>
      <c r="I1741" s="12" t="str">
        <f>TEXT(DATE(CONSUMO_UP[[#This Row],[anio]], CONSUMO_UP[[#This Row],[mes]], CONSUMO_UP[[#This Row],[dia]]), "mmmm")</f>
        <v>March</v>
      </c>
      <c r="J1741" s="2">
        <f>DAY(CONSUMO_UP[[#This Row],[Fecha]])</f>
        <v>14</v>
      </c>
      <c r="K1741" s="12" t="str">
        <f t="shared" si="27"/>
        <v>14-03-2025_11</v>
      </c>
    </row>
    <row r="1742" spans="1:11" x14ac:dyDescent="0.3">
      <c r="A1742" s="3">
        <v>45730</v>
      </c>
      <c r="B1742" s="6">
        <v>0.5</v>
      </c>
      <c r="C1742" s="2">
        <v>0</v>
      </c>
      <c r="D1742" s="2">
        <v>0</v>
      </c>
      <c r="E1742" s="2">
        <v>0</v>
      </c>
      <c r="F1742" s="2">
        <v>0</v>
      </c>
      <c r="G1742" s="2">
        <f>YEAR(CONSUMO_UP[[#This Row],[Fecha]])</f>
        <v>2025</v>
      </c>
      <c r="H1742" s="2">
        <f>MONTH(CONSUMO_UP[[#This Row],[Fecha]])</f>
        <v>3</v>
      </c>
      <c r="I1742" s="12" t="str">
        <f>TEXT(DATE(CONSUMO_UP[[#This Row],[anio]], CONSUMO_UP[[#This Row],[mes]], CONSUMO_UP[[#This Row],[dia]]), "mmmm")</f>
        <v>March</v>
      </c>
      <c r="J1742" s="2">
        <f>DAY(CONSUMO_UP[[#This Row],[Fecha]])</f>
        <v>14</v>
      </c>
      <c r="K1742" s="12" t="str">
        <f t="shared" si="27"/>
        <v>14-03-2025_12</v>
      </c>
    </row>
    <row r="1743" spans="1:11" x14ac:dyDescent="0.3">
      <c r="A1743" s="3">
        <v>45730</v>
      </c>
      <c r="B1743" s="6">
        <v>0.54166666666666663</v>
      </c>
      <c r="C1743" s="2">
        <v>0</v>
      </c>
      <c r="D1743" s="2">
        <v>0</v>
      </c>
      <c r="E1743" s="2">
        <v>0</v>
      </c>
      <c r="F1743" s="2">
        <v>0</v>
      </c>
      <c r="G1743" s="2">
        <f>YEAR(CONSUMO_UP[[#This Row],[Fecha]])</f>
        <v>2025</v>
      </c>
      <c r="H1743" s="2">
        <f>MONTH(CONSUMO_UP[[#This Row],[Fecha]])</f>
        <v>3</v>
      </c>
      <c r="I1743" s="12" t="str">
        <f>TEXT(DATE(CONSUMO_UP[[#This Row],[anio]], CONSUMO_UP[[#This Row],[mes]], CONSUMO_UP[[#This Row],[dia]]), "mmmm")</f>
        <v>March</v>
      </c>
      <c r="J1743" s="2">
        <f>DAY(CONSUMO_UP[[#This Row],[Fecha]])</f>
        <v>14</v>
      </c>
      <c r="K1743" s="12" t="str">
        <f t="shared" si="27"/>
        <v>14-03-2025_13</v>
      </c>
    </row>
    <row r="1744" spans="1:11" x14ac:dyDescent="0.3">
      <c r="A1744" s="3">
        <v>45730</v>
      </c>
      <c r="B1744" s="6">
        <v>0.58333333333333337</v>
      </c>
      <c r="C1744" s="2">
        <v>0</v>
      </c>
      <c r="D1744" s="2">
        <v>0</v>
      </c>
      <c r="E1744" s="2">
        <v>0</v>
      </c>
      <c r="F1744" s="2">
        <v>0</v>
      </c>
      <c r="G1744" s="2">
        <f>YEAR(CONSUMO_UP[[#This Row],[Fecha]])</f>
        <v>2025</v>
      </c>
      <c r="H1744" s="2">
        <f>MONTH(CONSUMO_UP[[#This Row],[Fecha]])</f>
        <v>3</v>
      </c>
      <c r="I1744" s="12" t="str">
        <f>TEXT(DATE(CONSUMO_UP[[#This Row],[anio]], CONSUMO_UP[[#This Row],[mes]], CONSUMO_UP[[#This Row],[dia]]), "mmmm")</f>
        <v>March</v>
      </c>
      <c r="J1744" s="2">
        <f>DAY(CONSUMO_UP[[#This Row],[Fecha]])</f>
        <v>14</v>
      </c>
      <c r="K1744" s="12" t="str">
        <f t="shared" si="27"/>
        <v>14-03-2025_14</v>
      </c>
    </row>
    <row r="1745" spans="1:11" x14ac:dyDescent="0.3">
      <c r="A1745" s="3">
        <v>45730</v>
      </c>
      <c r="B1745" s="6">
        <v>0.625</v>
      </c>
      <c r="C1745" s="2">
        <v>0</v>
      </c>
      <c r="D1745" s="2">
        <v>0</v>
      </c>
      <c r="E1745" s="2">
        <v>0</v>
      </c>
      <c r="F1745" s="2">
        <v>0</v>
      </c>
      <c r="G1745" s="2">
        <f>YEAR(CONSUMO_UP[[#This Row],[Fecha]])</f>
        <v>2025</v>
      </c>
      <c r="H1745" s="2">
        <f>MONTH(CONSUMO_UP[[#This Row],[Fecha]])</f>
        <v>3</v>
      </c>
      <c r="I1745" s="12" t="str">
        <f>TEXT(DATE(CONSUMO_UP[[#This Row],[anio]], CONSUMO_UP[[#This Row],[mes]], CONSUMO_UP[[#This Row],[dia]]), "mmmm")</f>
        <v>March</v>
      </c>
      <c r="J1745" s="2">
        <f>DAY(CONSUMO_UP[[#This Row],[Fecha]])</f>
        <v>14</v>
      </c>
      <c r="K1745" s="12" t="str">
        <f t="shared" si="27"/>
        <v>14-03-2025_15</v>
      </c>
    </row>
    <row r="1746" spans="1:11" x14ac:dyDescent="0.3">
      <c r="A1746" s="3">
        <v>45730</v>
      </c>
      <c r="B1746" s="6">
        <v>0.66666666666666663</v>
      </c>
      <c r="C1746" s="2">
        <v>0</v>
      </c>
      <c r="D1746" s="2">
        <v>0</v>
      </c>
      <c r="E1746" s="2">
        <v>0</v>
      </c>
      <c r="F1746" s="2">
        <v>0</v>
      </c>
      <c r="G1746" s="2">
        <f>YEAR(CONSUMO_UP[[#This Row],[Fecha]])</f>
        <v>2025</v>
      </c>
      <c r="H1746" s="2">
        <f>MONTH(CONSUMO_UP[[#This Row],[Fecha]])</f>
        <v>3</v>
      </c>
      <c r="I1746" s="12" t="str">
        <f>TEXT(DATE(CONSUMO_UP[[#This Row],[anio]], CONSUMO_UP[[#This Row],[mes]], CONSUMO_UP[[#This Row],[dia]]), "mmmm")</f>
        <v>March</v>
      </c>
      <c r="J1746" s="2">
        <f>DAY(CONSUMO_UP[[#This Row],[Fecha]])</f>
        <v>14</v>
      </c>
      <c r="K1746" s="12" t="str">
        <f t="shared" si="27"/>
        <v>14-03-2025_16</v>
      </c>
    </row>
    <row r="1747" spans="1:11" x14ac:dyDescent="0.3">
      <c r="A1747" s="3">
        <v>45730</v>
      </c>
      <c r="B1747" s="6">
        <v>0.70833333333333337</v>
      </c>
      <c r="C1747" s="2">
        <v>0</v>
      </c>
      <c r="D1747" s="2">
        <v>0</v>
      </c>
      <c r="E1747" s="2">
        <v>0</v>
      </c>
      <c r="F1747" s="2">
        <v>0</v>
      </c>
      <c r="G1747" s="2">
        <f>YEAR(CONSUMO_UP[[#This Row],[Fecha]])</f>
        <v>2025</v>
      </c>
      <c r="H1747" s="2">
        <f>MONTH(CONSUMO_UP[[#This Row],[Fecha]])</f>
        <v>3</v>
      </c>
      <c r="I1747" s="12" t="str">
        <f>TEXT(DATE(CONSUMO_UP[[#This Row],[anio]], CONSUMO_UP[[#This Row],[mes]], CONSUMO_UP[[#This Row],[dia]]), "mmmm")</f>
        <v>March</v>
      </c>
      <c r="J1747" s="2">
        <f>DAY(CONSUMO_UP[[#This Row],[Fecha]])</f>
        <v>14</v>
      </c>
      <c r="K1747" s="12" t="str">
        <f t="shared" si="27"/>
        <v>14-03-2025_17</v>
      </c>
    </row>
    <row r="1748" spans="1:11" x14ac:dyDescent="0.3">
      <c r="A1748" s="3">
        <v>45730</v>
      </c>
      <c r="B1748" s="6">
        <v>0.75</v>
      </c>
      <c r="C1748" s="2">
        <v>0</v>
      </c>
      <c r="D1748" s="2">
        <v>0</v>
      </c>
      <c r="E1748" s="2">
        <v>0</v>
      </c>
      <c r="F1748" s="2">
        <v>0</v>
      </c>
      <c r="G1748" s="2">
        <f>YEAR(CONSUMO_UP[[#This Row],[Fecha]])</f>
        <v>2025</v>
      </c>
      <c r="H1748" s="2">
        <f>MONTH(CONSUMO_UP[[#This Row],[Fecha]])</f>
        <v>3</v>
      </c>
      <c r="I1748" s="12" t="str">
        <f>TEXT(DATE(CONSUMO_UP[[#This Row],[anio]], CONSUMO_UP[[#This Row],[mes]], CONSUMO_UP[[#This Row],[dia]]), "mmmm")</f>
        <v>March</v>
      </c>
      <c r="J1748" s="2">
        <f>DAY(CONSUMO_UP[[#This Row],[Fecha]])</f>
        <v>14</v>
      </c>
      <c r="K1748" s="12" t="str">
        <f t="shared" si="27"/>
        <v>14-03-2025_18</v>
      </c>
    </row>
    <row r="1749" spans="1:11" x14ac:dyDescent="0.3">
      <c r="A1749" s="3">
        <v>45730</v>
      </c>
      <c r="B1749" s="6">
        <v>0.79166666666666663</v>
      </c>
      <c r="C1749" s="2">
        <v>0</v>
      </c>
      <c r="D1749" s="2">
        <v>0</v>
      </c>
      <c r="E1749" s="2">
        <v>0</v>
      </c>
      <c r="F1749" s="2">
        <v>0</v>
      </c>
      <c r="G1749" s="2">
        <f>YEAR(CONSUMO_UP[[#This Row],[Fecha]])</f>
        <v>2025</v>
      </c>
      <c r="H1749" s="2">
        <f>MONTH(CONSUMO_UP[[#This Row],[Fecha]])</f>
        <v>3</v>
      </c>
      <c r="I1749" s="12" t="str">
        <f>TEXT(DATE(CONSUMO_UP[[#This Row],[anio]], CONSUMO_UP[[#This Row],[mes]], CONSUMO_UP[[#This Row],[dia]]), "mmmm")</f>
        <v>March</v>
      </c>
      <c r="J1749" s="2">
        <f>DAY(CONSUMO_UP[[#This Row],[Fecha]])</f>
        <v>14</v>
      </c>
      <c r="K1749" s="12" t="str">
        <f t="shared" si="27"/>
        <v>14-03-2025_19</v>
      </c>
    </row>
    <row r="1750" spans="1:11" x14ac:dyDescent="0.3">
      <c r="A1750" s="3">
        <v>45730</v>
      </c>
      <c r="B1750" s="6">
        <v>0.83333333333333337</v>
      </c>
      <c r="C1750" s="2">
        <v>7.6210000000000004</v>
      </c>
      <c r="D1750" s="2">
        <v>9.7880000000000003</v>
      </c>
      <c r="E1750" s="2">
        <v>12.632999999999999</v>
      </c>
      <c r="F1750" s="2">
        <v>11.72</v>
      </c>
      <c r="G1750" s="2">
        <f>YEAR(CONSUMO_UP[[#This Row],[Fecha]])</f>
        <v>2025</v>
      </c>
      <c r="H1750" s="2">
        <f>MONTH(CONSUMO_UP[[#This Row],[Fecha]])</f>
        <v>3</v>
      </c>
      <c r="I1750" s="12" t="str">
        <f>TEXT(DATE(CONSUMO_UP[[#This Row],[anio]], CONSUMO_UP[[#This Row],[mes]], CONSUMO_UP[[#This Row],[dia]]), "mmmm")</f>
        <v>March</v>
      </c>
      <c r="J1750" s="2">
        <f>DAY(CONSUMO_UP[[#This Row],[Fecha]])</f>
        <v>14</v>
      </c>
      <c r="K1750" s="12" t="str">
        <f t="shared" si="27"/>
        <v>14-03-2025_20</v>
      </c>
    </row>
    <row r="1751" spans="1:11" x14ac:dyDescent="0.3">
      <c r="A1751" s="3">
        <v>45730</v>
      </c>
      <c r="B1751" s="6">
        <v>0.875</v>
      </c>
      <c r="C1751" s="2">
        <v>7.6429999999999998</v>
      </c>
      <c r="D1751" s="2">
        <v>9.8480000000000008</v>
      </c>
      <c r="E1751" s="2">
        <v>12.718</v>
      </c>
      <c r="F1751" s="2">
        <v>11.788</v>
      </c>
      <c r="G1751" s="2">
        <f>YEAR(CONSUMO_UP[[#This Row],[Fecha]])</f>
        <v>2025</v>
      </c>
      <c r="H1751" s="2">
        <f>MONTH(CONSUMO_UP[[#This Row],[Fecha]])</f>
        <v>3</v>
      </c>
      <c r="I1751" s="12" t="str">
        <f>TEXT(DATE(CONSUMO_UP[[#This Row],[anio]], CONSUMO_UP[[#This Row],[mes]], CONSUMO_UP[[#This Row],[dia]]), "mmmm")</f>
        <v>March</v>
      </c>
      <c r="J1751" s="2">
        <f>DAY(CONSUMO_UP[[#This Row],[Fecha]])</f>
        <v>14</v>
      </c>
      <c r="K1751" s="12" t="str">
        <f t="shared" si="27"/>
        <v>14-03-2025_21</v>
      </c>
    </row>
    <row r="1752" spans="1:11" x14ac:dyDescent="0.3">
      <c r="A1752" s="3">
        <v>45730</v>
      </c>
      <c r="B1752" s="6">
        <v>0.91666666666666663</v>
      </c>
      <c r="C1752" s="2">
        <v>7.7030000000000003</v>
      </c>
      <c r="D1752" s="2">
        <v>9.9619999999999997</v>
      </c>
      <c r="E1752" s="2">
        <v>12.836</v>
      </c>
      <c r="F1752" s="2">
        <v>11.887</v>
      </c>
      <c r="G1752" s="2">
        <f>YEAR(CONSUMO_UP[[#This Row],[Fecha]])</f>
        <v>2025</v>
      </c>
      <c r="H1752" s="2">
        <f>MONTH(CONSUMO_UP[[#This Row],[Fecha]])</f>
        <v>3</v>
      </c>
      <c r="I1752" s="12" t="str">
        <f>TEXT(DATE(CONSUMO_UP[[#This Row],[anio]], CONSUMO_UP[[#This Row],[mes]], CONSUMO_UP[[#This Row],[dia]]), "mmmm")</f>
        <v>March</v>
      </c>
      <c r="J1752" s="2">
        <f>DAY(CONSUMO_UP[[#This Row],[Fecha]])</f>
        <v>14</v>
      </c>
      <c r="K1752" s="12" t="str">
        <f t="shared" si="27"/>
        <v>14-03-2025_22</v>
      </c>
    </row>
    <row r="1753" spans="1:11" x14ac:dyDescent="0.3">
      <c r="A1753" s="3">
        <v>45730</v>
      </c>
      <c r="B1753" s="6">
        <v>0.95833333333333337</v>
      </c>
      <c r="C1753" s="2">
        <v>7.7359999999999998</v>
      </c>
      <c r="D1753" s="2">
        <v>10.032999999999999</v>
      </c>
      <c r="E1753" s="2">
        <v>12.955</v>
      </c>
      <c r="F1753" s="2">
        <v>11.97</v>
      </c>
      <c r="G1753" s="2">
        <f>YEAR(CONSUMO_UP[[#This Row],[Fecha]])</f>
        <v>2025</v>
      </c>
      <c r="H1753" s="2">
        <f>MONTH(CONSUMO_UP[[#This Row],[Fecha]])</f>
        <v>3</v>
      </c>
      <c r="I1753" s="12" t="str">
        <f>TEXT(DATE(CONSUMO_UP[[#This Row],[anio]], CONSUMO_UP[[#This Row],[mes]], CONSUMO_UP[[#This Row],[dia]]), "mmmm")</f>
        <v>March</v>
      </c>
      <c r="J1753" s="2">
        <f>DAY(CONSUMO_UP[[#This Row],[Fecha]])</f>
        <v>14</v>
      </c>
      <c r="K1753" s="12" t="str">
        <f t="shared" si="27"/>
        <v>14-03-2025_23</v>
      </c>
    </row>
    <row r="1754" spans="1:11" x14ac:dyDescent="0.3">
      <c r="A1754" s="3">
        <v>45731</v>
      </c>
      <c r="B1754" s="6">
        <v>0</v>
      </c>
      <c r="C1754" s="2">
        <v>7.7350000000000003</v>
      </c>
      <c r="D1754" s="2">
        <v>10.023</v>
      </c>
      <c r="E1754" s="2">
        <v>12.92</v>
      </c>
      <c r="F1754" s="2">
        <v>11.951000000000001</v>
      </c>
      <c r="G1754" s="2">
        <f>YEAR(CONSUMO_UP[[#This Row],[Fecha]])</f>
        <v>2025</v>
      </c>
      <c r="H1754" s="2">
        <f>MONTH(CONSUMO_UP[[#This Row],[Fecha]])</f>
        <v>3</v>
      </c>
      <c r="I1754" s="12" t="str">
        <f>TEXT(DATE(CONSUMO_UP[[#This Row],[anio]], CONSUMO_UP[[#This Row],[mes]], CONSUMO_UP[[#This Row],[dia]]), "mmmm")</f>
        <v>March</v>
      </c>
      <c r="J1754" s="2">
        <f>DAY(CONSUMO_UP[[#This Row],[Fecha]])</f>
        <v>15</v>
      </c>
      <c r="K1754" s="12" t="str">
        <f t="shared" si="27"/>
        <v>15-03-2025_00</v>
      </c>
    </row>
    <row r="1755" spans="1:11" x14ac:dyDescent="0.3">
      <c r="A1755" s="3">
        <v>45731</v>
      </c>
      <c r="B1755" s="6">
        <v>4.1666666666666664E-2</v>
      </c>
      <c r="C1755" s="2">
        <v>7.702</v>
      </c>
      <c r="D1755" s="2">
        <v>10.016</v>
      </c>
      <c r="E1755" s="2">
        <v>12.887</v>
      </c>
      <c r="F1755" s="2">
        <v>11.944000000000001</v>
      </c>
      <c r="G1755" s="2">
        <f>YEAR(CONSUMO_UP[[#This Row],[Fecha]])</f>
        <v>2025</v>
      </c>
      <c r="H1755" s="2">
        <f>MONTH(CONSUMO_UP[[#This Row],[Fecha]])</f>
        <v>3</v>
      </c>
      <c r="I1755" s="12" t="str">
        <f>TEXT(DATE(CONSUMO_UP[[#This Row],[anio]], CONSUMO_UP[[#This Row],[mes]], CONSUMO_UP[[#This Row],[dia]]), "mmmm")</f>
        <v>March</v>
      </c>
      <c r="J1755" s="2">
        <f>DAY(CONSUMO_UP[[#This Row],[Fecha]])</f>
        <v>15</v>
      </c>
      <c r="K1755" s="12" t="str">
        <f t="shared" si="27"/>
        <v>15-03-2025_01</v>
      </c>
    </row>
    <row r="1756" spans="1:11" x14ac:dyDescent="0.3">
      <c r="A1756" s="3">
        <v>45731</v>
      </c>
      <c r="B1756" s="6">
        <v>8.3333333333333329E-2</v>
      </c>
      <c r="C1756" s="2">
        <v>7.7290000000000001</v>
      </c>
      <c r="D1756" s="2">
        <v>10.09</v>
      </c>
      <c r="E1756" s="2">
        <v>12.949</v>
      </c>
      <c r="F1756" s="2">
        <v>12.006</v>
      </c>
      <c r="G1756" s="2">
        <f>YEAR(CONSUMO_UP[[#This Row],[Fecha]])</f>
        <v>2025</v>
      </c>
      <c r="H1756" s="2">
        <f>MONTH(CONSUMO_UP[[#This Row],[Fecha]])</f>
        <v>3</v>
      </c>
      <c r="I1756" s="12" t="str">
        <f>TEXT(DATE(CONSUMO_UP[[#This Row],[anio]], CONSUMO_UP[[#This Row],[mes]], CONSUMO_UP[[#This Row],[dia]]), "mmmm")</f>
        <v>March</v>
      </c>
      <c r="J1756" s="2">
        <f>DAY(CONSUMO_UP[[#This Row],[Fecha]])</f>
        <v>15</v>
      </c>
      <c r="K1756" s="12" t="str">
        <f t="shared" si="27"/>
        <v>15-03-2025_02</v>
      </c>
    </row>
    <row r="1757" spans="1:11" x14ac:dyDescent="0.3">
      <c r="A1757" s="3">
        <v>45731</v>
      </c>
      <c r="B1757" s="6">
        <v>0.125</v>
      </c>
      <c r="C1757" s="2">
        <v>7.6820000000000004</v>
      </c>
      <c r="D1757" s="2">
        <v>10</v>
      </c>
      <c r="E1757" s="2">
        <v>12.819000000000001</v>
      </c>
      <c r="F1757" s="2">
        <v>11.872999999999999</v>
      </c>
      <c r="G1757" s="2">
        <f>YEAR(CONSUMO_UP[[#This Row],[Fecha]])</f>
        <v>2025</v>
      </c>
      <c r="H1757" s="2">
        <f>MONTH(CONSUMO_UP[[#This Row],[Fecha]])</f>
        <v>3</v>
      </c>
      <c r="I1757" s="12" t="str">
        <f>TEXT(DATE(CONSUMO_UP[[#This Row],[anio]], CONSUMO_UP[[#This Row],[mes]], CONSUMO_UP[[#This Row],[dia]]), "mmmm")</f>
        <v>March</v>
      </c>
      <c r="J1757" s="2">
        <f>DAY(CONSUMO_UP[[#This Row],[Fecha]])</f>
        <v>15</v>
      </c>
      <c r="K1757" s="12" t="str">
        <f t="shared" si="27"/>
        <v>15-03-2025_03</v>
      </c>
    </row>
    <row r="1758" spans="1:11" x14ac:dyDescent="0.3">
      <c r="A1758" s="3">
        <v>45731</v>
      </c>
      <c r="B1758" s="6">
        <v>0.16666666666666666</v>
      </c>
      <c r="C1758" s="2">
        <v>7.6630000000000003</v>
      </c>
      <c r="D1758" s="2">
        <v>9.9359999999999999</v>
      </c>
      <c r="E1758" s="2">
        <v>12.718</v>
      </c>
      <c r="F1758" s="2">
        <v>11.787000000000001</v>
      </c>
      <c r="G1758" s="2">
        <f>YEAR(CONSUMO_UP[[#This Row],[Fecha]])</f>
        <v>2025</v>
      </c>
      <c r="H1758" s="2">
        <f>MONTH(CONSUMO_UP[[#This Row],[Fecha]])</f>
        <v>3</v>
      </c>
      <c r="I1758" s="12" t="str">
        <f>TEXT(DATE(CONSUMO_UP[[#This Row],[anio]], CONSUMO_UP[[#This Row],[mes]], CONSUMO_UP[[#This Row],[dia]]), "mmmm")</f>
        <v>March</v>
      </c>
      <c r="J1758" s="2">
        <f>DAY(CONSUMO_UP[[#This Row],[Fecha]])</f>
        <v>15</v>
      </c>
      <c r="K1758" s="12" t="str">
        <f t="shared" si="27"/>
        <v>15-03-2025_04</v>
      </c>
    </row>
    <row r="1759" spans="1:11" x14ac:dyDescent="0.3">
      <c r="A1759" s="3">
        <v>45731</v>
      </c>
      <c r="B1759" s="6">
        <v>0.20833333333333334</v>
      </c>
      <c r="C1759" s="2">
        <v>7.66</v>
      </c>
      <c r="D1759" s="2">
        <v>9.9260000000000002</v>
      </c>
      <c r="E1759" s="2">
        <v>12.698</v>
      </c>
      <c r="F1759" s="2">
        <v>11.766999999999999</v>
      </c>
      <c r="G1759" s="2">
        <f>YEAR(CONSUMO_UP[[#This Row],[Fecha]])</f>
        <v>2025</v>
      </c>
      <c r="H1759" s="2">
        <f>MONTH(CONSUMO_UP[[#This Row],[Fecha]])</f>
        <v>3</v>
      </c>
      <c r="I1759" s="12" t="str">
        <f>TEXT(DATE(CONSUMO_UP[[#This Row],[anio]], CONSUMO_UP[[#This Row],[mes]], CONSUMO_UP[[#This Row],[dia]]), "mmmm")</f>
        <v>March</v>
      </c>
      <c r="J1759" s="2">
        <f>DAY(CONSUMO_UP[[#This Row],[Fecha]])</f>
        <v>15</v>
      </c>
      <c r="K1759" s="12" t="str">
        <f t="shared" si="27"/>
        <v>15-03-2025_05</v>
      </c>
    </row>
    <row r="1760" spans="1:11" x14ac:dyDescent="0.3">
      <c r="A1760" s="3">
        <v>45731</v>
      </c>
      <c r="B1760" s="6">
        <v>0.25</v>
      </c>
      <c r="C1760" s="2">
        <v>4.1559999999999997</v>
      </c>
      <c r="D1760" s="2">
        <v>5.5190000000000001</v>
      </c>
      <c r="E1760" s="2">
        <v>7.056</v>
      </c>
      <c r="F1760" s="2">
        <v>5.9459999999999997</v>
      </c>
      <c r="G1760" s="2">
        <f>YEAR(CONSUMO_UP[[#This Row],[Fecha]])</f>
        <v>2025</v>
      </c>
      <c r="H1760" s="2">
        <f>MONTH(CONSUMO_UP[[#This Row],[Fecha]])</f>
        <v>3</v>
      </c>
      <c r="I1760" s="12" t="str">
        <f>TEXT(DATE(CONSUMO_UP[[#This Row],[anio]], CONSUMO_UP[[#This Row],[mes]], CONSUMO_UP[[#This Row],[dia]]), "mmmm")</f>
        <v>March</v>
      </c>
      <c r="J1760" s="2">
        <f>DAY(CONSUMO_UP[[#This Row],[Fecha]])</f>
        <v>15</v>
      </c>
      <c r="K1760" s="12" t="str">
        <f t="shared" si="27"/>
        <v>15-03-2025_06</v>
      </c>
    </row>
    <row r="1761" spans="1:11" x14ac:dyDescent="0.3">
      <c r="A1761" s="3">
        <v>45731</v>
      </c>
      <c r="B1761" s="6">
        <v>0.29166666666666669</v>
      </c>
      <c r="C1761" s="2">
        <v>0</v>
      </c>
      <c r="D1761" s="2">
        <v>0</v>
      </c>
      <c r="E1761" s="2">
        <v>0</v>
      </c>
      <c r="F1761" s="2">
        <v>0</v>
      </c>
      <c r="G1761" s="2">
        <f>YEAR(CONSUMO_UP[[#This Row],[Fecha]])</f>
        <v>2025</v>
      </c>
      <c r="H1761" s="2">
        <f>MONTH(CONSUMO_UP[[#This Row],[Fecha]])</f>
        <v>3</v>
      </c>
      <c r="I1761" s="12" t="str">
        <f>TEXT(DATE(CONSUMO_UP[[#This Row],[anio]], CONSUMO_UP[[#This Row],[mes]], CONSUMO_UP[[#This Row],[dia]]), "mmmm")</f>
        <v>March</v>
      </c>
      <c r="J1761" s="2">
        <f>DAY(CONSUMO_UP[[#This Row],[Fecha]])</f>
        <v>15</v>
      </c>
      <c r="K1761" s="12" t="str">
        <f t="shared" si="27"/>
        <v>15-03-2025_07</v>
      </c>
    </row>
    <row r="1762" spans="1:11" x14ac:dyDescent="0.3">
      <c r="A1762" s="3">
        <v>45731</v>
      </c>
      <c r="B1762" s="6">
        <v>0.33333333333333331</v>
      </c>
      <c r="C1762" s="2">
        <v>0</v>
      </c>
      <c r="D1762" s="2">
        <v>0</v>
      </c>
      <c r="E1762" s="2">
        <v>0</v>
      </c>
      <c r="F1762" s="2">
        <v>0</v>
      </c>
      <c r="G1762" s="2">
        <f>YEAR(CONSUMO_UP[[#This Row],[Fecha]])</f>
        <v>2025</v>
      </c>
      <c r="H1762" s="2">
        <f>MONTH(CONSUMO_UP[[#This Row],[Fecha]])</f>
        <v>3</v>
      </c>
      <c r="I1762" s="12" t="str">
        <f>TEXT(DATE(CONSUMO_UP[[#This Row],[anio]], CONSUMO_UP[[#This Row],[mes]], CONSUMO_UP[[#This Row],[dia]]), "mmmm")</f>
        <v>March</v>
      </c>
      <c r="J1762" s="2">
        <f>DAY(CONSUMO_UP[[#This Row],[Fecha]])</f>
        <v>15</v>
      </c>
      <c r="K1762" s="12" t="str">
        <f t="shared" si="27"/>
        <v>15-03-2025_08</v>
      </c>
    </row>
    <row r="1763" spans="1:11" x14ac:dyDescent="0.3">
      <c r="A1763" s="3">
        <v>45731</v>
      </c>
      <c r="B1763" s="6">
        <v>0.375</v>
      </c>
      <c r="C1763" s="2">
        <v>0</v>
      </c>
      <c r="D1763" s="2">
        <v>0</v>
      </c>
      <c r="E1763" s="2">
        <v>0</v>
      </c>
      <c r="F1763" s="2">
        <v>0</v>
      </c>
      <c r="G1763" s="2">
        <f>YEAR(CONSUMO_UP[[#This Row],[Fecha]])</f>
        <v>2025</v>
      </c>
      <c r="H1763" s="2">
        <f>MONTH(CONSUMO_UP[[#This Row],[Fecha]])</f>
        <v>3</v>
      </c>
      <c r="I1763" s="12" t="str">
        <f>TEXT(DATE(CONSUMO_UP[[#This Row],[anio]], CONSUMO_UP[[#This Row],[mes]], CONSUMO_UP[[#This Row],[dia]]), "mmmm")</f>
        <v>March</v>
      </c>
      <c r="J1763" s="2">
        <f>DAY(CONSUMO_UP[[#This Row],[Fecha]])</f>
        <v>15</v>
      </c>
      <c r="K1763" s="12" t="str">
        <f t="shared" si="27"/>
        <v>15-03-2025_09</v>
      </c>
    </row>
    <row r="1764" spans="1:11" x14ac:dyDescent="0.3">
      <c r="A1764" s="3">
        <v>45731</v>
      </c>
      <c r="B1764" s="6">
        <v>0.41666666666666669</v>
      </c>
      <c r="C1764" s="2">
        <v>0</v>
      </c>
      <c r="D1764" s="2">
        <v>0</v>
      </c>
      <c r="E1764" s="2">
        <v>0</v>
      </c>
      <c r="F1764" s="2">
        <v>0</v>
      </c>
      <c r="G1764" s="2">
        <f>YEAR(CONSUMO_UP[[#This Row],[Fecha]])</f>
        <v>2025</v>
      </c>
      <c r="H1764" s="2">
        <f>MONTH(CONSUMO_UP[[#This Row],[Fecha]])</f>
        <v>3</v>
      </c>
      <c r="I1764" s="12" t="str">
        <f>TEXT(DATE(CONSUMO_UP[[#This Row],[anio]], CONSUMO_UP[[#This Row],[mes]], CONSUMO_UP[[#This Row],[dia]]), "mmmm")</f>
        <v>March</v>
      </c>
      <c r="J1764" s="2">
        <f>DAY(CONSUMO_UP[[#This Row],[Fecha]])</f>
        <v>15</v>
      </c>
      <c r="K1764" s="12" t="str">
        <f t="shared" si="27"/>
        <v>15-03-2025_10</v>
      </c>
    </row>
    <row r="1765" spans="1:11" x14ac:dyDescent="0.3">
      <c r="A1765" s="3">
        <v>45731</v>
      </c>
      <c r="B1765" s="6">
        <v>0.45833333333333331</v>
      </c>
      <c r="C1765" s="2">
        <v>0</v>
      </c>
      <c r="D1765" s="2">
        <v>0</v>
      </c>
      <c r="E1765" s="2">
        <v>0</v>
      </c>
      <c r="F1765" s="2">
        <v>0</v>
      </c>
      <c r="G1765" s="2">
        <f>YEAR(CONSUMO_UP[[#This Row],[Fecha]])</f>
        <v>2025</v>
      </c>
      <c r="H1765" s="2">
        <f>MONTH(CONSUMO_UP[[#This Row],[Fecha]])</f>
        <v>3</v>
      </c>
      <c r="I1765" s="12" t="str">
        <f>TEXT(DATE(CONSUMO_UP[[#This Row],[anio]], CONSUMO_UP[[#This Row],[mes]], CONSUMO_UP[[#This Row],[dia]]), "mmmm")</f>
        <v>March</v>
      </c>
      <c r="J1765" s="2">
        <f>DAY(CONSUMO_UP[[#This Row],[Fecha]])</f>
        <v>15</v>
      </c>
      <c r="K1765" s="12" t="str">
        <f t="shared" si="27"/>
        <v>15-03-2025_11</v>
      </c>
    </row>
    <row r="1766" spans="1:11" x14ac:dyDescent="0.3">
      <c r="A1766" s="3">
        <v>45731</v>
      </c>
      <c r="B1766" s="6">
        <v>0.5</v>
      </c>
      <c r="C1766" s="2">
        <v>0</v>
      </c>
      <c r="D1766" s="2">
        <v>0</v>
      </c>
      <c r="E1766" s="2">
        <v>0</v>
      </c>
      <c r="F1766" s="2">
        <v>0</v>
      </c>
      <c r="G1766" s="2">
        <f>YEAR(CONSUMO_UP[[#This Row],[Fecha]])</f>
        <v>2025</v>
      </c>
      <c r="H1766" s="2">
        <f>MONTH(CONSUMO_UP[[#This Row],[Fecha]])</f>
        <v>3</v>
      </c>
      <c r="I1766" s="12" t="str">
        <f>TEXT(DATE(CONSUMO_UP[[#This Row],[anio]], CONSUMO_UP[[#This Row],[mes]], CONSUMO_UP[[#This Row],[dia]]), "mmmm")</f>
        <v>March</v>
      </c>
      <c r="J1766" s="2">
        <f>DAY(CONSUMO_UP[[#This Row],[Fecha]])</f>
        <v>15</v>
      </c>
      <c r="K1766" s="12" t="str">
        <f t="shared" si="27"/>
        <v>15-03-2025_12</v>
      </c>
    </row>
    <row r="1767" spans="1:11" x14ac:dyDescent="0.3">
      <c r="A1767" s="3">
        <v>45731</v>
      </c>
      <c r="B1767" s="6">
        <v>0.54166666666666663</v>
      </c>
      <c r="C1767" s="2">
        <v>0</v>
      </c>
      <c r="D1767" s="2">
        <v>0</v>
      </c>
      <c r="E1767" s="2">
        <v>0</v>
      </c>
      <c r="F1767" s="2">
        <v>0</v>
      </c>
      <c r="G1767" s="2">
        <f>YEAR(CONSUMO_UP[[#This Row],[Fecha]])</f>
        <v>2025</v>
      </c>
      <c r="H1767" s="2">
        <f>MONTH(CONSUMO_UP[[#This Row],[Fecha]])</f>
        <v>3</v>
      </c>
      <c r="I1767" s="12" t="str">
        <f>TEXT(DATE(CONSUMO_UP[[#This Row],[anio]], CONSUMO_UP[[#This Row],[mes]], CONSUMO_UP[[#This Row],[dia]]), "mmmm")</f>
        <v>March</v>
      </c>
      <c r="J1767" s="2">
        <f>DAY(CONSUMO_UP[[#This Row],[Fecha]])</f>
        <v>15</v>
      </c>
      <c r="K1767" s="12" t="str">
        <f t="shared" si="27"/>
        <v>15-03-2025_13</v>
      </c>
    </row>
    <row r="1768" spans="1:11" x14ac:dyDescent="0.3">
      <c r="A1768" s="3">
        <v>45731</v>
      </c>
      <c r="B1768" s="6">
        <v>0.58333333333333337</v>
      </c>
      <c r="C1768" s="2">
        <v>0</v>
      </c>
      <c r="D1768" s="2">
        <v>0</v>
      </c>
      <c r="E1768" s="2">
        <v>0</v>
      </c>
      <c r="F1768" s="2">
        <v>0</v>
      </c>
      <c r="G1768" s="2">
        <f>YEAR(CONSUMO_UP[[#This Row],[Fecha]])</f>
        <v>2025</v>
      </c>
      <c r="H1768" s="2">
        <f>MONTH(CONSUMO_UP[[#This Row],[Fecha]])</f>
        <v>3</v>
      </c>
      <c r="I1768" s="12" t="str">
        <f>TEXT(DATE(CONSUMO_UP[[#This Row],[anio]], CONSUMO_UP[[#This Row],[mes]], CONSUMO_UP[[#This Row],[dia]]), "mmmm")</f>
        <v>March</v>
      </c>
      <c r="J1768" s="2">
        <f>DAY(CONSUMO_UP[[#This Row],[Fecha]])</f>
        <v>15</v>
      </c>
      <c r="K1768" s="12" t="str">
        <f t="shared" si="27"/>
        <v>15-03-2025_14</v>
      </c>
    </row>
    <row r="1769" spans="1:11" x14ac:dyDescent="0.3">
      <c r="A1769" s="3">
        <v>45731</v>
      </c>
      <c r="B1769" s="6">
        <v>0.625</v>
      </c>
      <c r="C1769" s="2">
        <v>0</v>
      </c>
      <c r="D1769" s="2">
        <v>0</v>
      </c>
      <c r="E1769" s="2">
        <v>0</v>
      </c>
      <c r="F1769" s="2">
        <v>0</v>
      </c>
      <c r="G1769" s="2">
        <f>YEAR(CONSUMO_UP[[#This Row],[Fecha]])</f>
        <v>2025</v>
      </c>
      <c r="H1769" s="2">
        <f>MONTH(CONSUMO_UP[[#This Row],[Fecha]])</f>
        <v>3</v>
      </c>
      <c r="I1769" s="12" t="str">
        <f>TEXT(DATE(CONSUMO_UP[[#This Row],[anio]], CONSUMO_UP[[#This Row],[mes]], CONSUMO_UP[[#This Row],[dia]]), "mmmm")</f>
        <v>March</v>
      </c>
      <c r="J1769" s="2">
        <f>DAY(CONSUMO_UP[[#This Row],[Fecha]])</f>
        <v>15</v>
      </c>
      <c r="K1769" s="12" t="str">
        <f t="shared" si="27"/>
        <v>15-03-2025_15</v>
      </c>
    </row>
    <row r="1770" spans="1:11" x14ac:dyDescent="0.3">
      <c r="A1770" s="3">
        <v>45731</v>
      </c>
      <c r="B1770" s="6">
        <v>0.66666666666666663</v>
      </c>
      <c r="C1770" s="2">
        <v>0</v>
      </c>
      <c r="D1770" s="2">
        <v>0</v>
      </c>
      <c r="E1770" s="2">
        <v>0</v>
      </c>
      <c r="F1770" s="2">
        <v>0</v>
      </c>
      <c r="G1770" s="2">
        <f>YEAR(CONSUMO_UP[[#This Row],[Fecha]])</f>
        <v>2025</v>
      </c>
      <c r="H1770" s="2">
        <f>MONTH(CONSUMO_UP[[#This Row],[Fecha]])</f>
        <v>3</v>
      </c>
      <c r="I1770" s="12" t="str">
        <f>TEXT(DATE(CONSUMO_UP[[#This Row],[anio]], CONSUMO_UP[[#This Row],[mes]], CONSUMO_UP[[#This Row],[dia]]), "mmmm")</f>
        <v>March</v>
      </c>
      <c r="J1770" s="2">
        <f>DAY(CONSUMO_UP[[#This Row],[Fecha]])</f>
        <v>15</v>
      </c>
      <c r="K1770" s="12" t="str">
        <f t="shared" si="27"/>
        <v>15-03-2025_16</v>
      </c>
    </row>
    <row r="1771" spans="1:11" x14ac:dyDescent="0.3">
      <c r="A1771" s="3">
        <v>45731</v>
      </c>
      <c r="B1771" s="6">
        <v>0.70833333333333337</v>
      </c>
      <c r="C1771" s="2">
        <v>0</v>
      </c>
      <c r="D1771" s="2">
        <v>0</v>
      </c>
      <c r="E1771" s="2">
        <v>0</v>
      </c>
      <c r="F1771" s="2">
        <v>0</v>
      </c>
      <c r="G1771" s="2">
        <f>YEAR(CONSUMO_UP[[#This Row],[Fecha]])</f>
        <v>2025</v>
      </c>
      <c r="H1771" s="2">
        <f>MONTH(CONSUMO_UP[[#This Row],[Fecha]])</f>
        <v>3</v>
      </c>
      <c r="I1771" s="12" t="str">
        <f>TEXT(DATE(CONSUMO_UP[[#This Row],[anio]], CONSUMO_UP[[#This Row],[mes]], CONSUMO_UP[[#This Row],[dia]]), "mmmm")</f>
        <v>March</v>
      </c>
      <c r="J1771" s="2">
        <f>DAY(CONSUMO_UP[[#This Row],[Fecha]])</f>
        <v>15</v>
      </c>
      <c r="K1771" s="12" t="str">
        <f t="shared" si="27"/>
        <v>15-03-2025_17</v>
      </c>
    </row>
    <row r="1772" spans="1:11" x14ac:dyDescent="0.3">
      <c r="A1772" s="3">
        <v>45731</v>
      </c>
      <c r="B1772" s="6">
        <v>0.75</v>
      </c>
      <c r="C1772" s="2">
        <v>3.5030000000000001</v>
      </c>
      <c r="D1772" s="2">
        <v>3.875</v>
      </c>
      <c r="E1772" s="2">
        <v>3.83</v>
      </c>
      <c r="F1772" s="2">
        <v>3.7309999999999999</v>
      </c>
      <c r="G1772" s="2">
        <f>YEAR(CONSUMO_UP[[#This Row],[Fecha]])</f>
        <v>2025</v>
      </c>
      <c r="H1772" s="2">
        <f>MONTH(CONSUMO_UP[[#This Row],[Fecha]])</f>
        <v>3</v>
      </c>
      <c r="I1772" s="12" t="str">
        <f>TEXT(DATE(CONSUMO_UP[[#This Row],[anio]], CONSUMO_UP[[#This Row],[mes]], CONSUMO_UP[[#This Row],[dia]]), "mmmm")</f>
        <v>March</v>
      </c>
      <c r="J1772" s="2">
        <f>DAY(CONSUMO_UP[[#This Row],[Fecha]])</f>
        <v>15</v>
      </c>
      <c r="K1772" s="12" t="str">
        <f t="shared" si="27"/>
        <v>15-03-2025_18</v>
      </c>
    </row>
    <row r="1773" spans="1:11" x14ac:dyDescent="0.3">
      <c r="A1773" s="3">
        <v>45731</v>
      </c>
      <c r="B1773" s="6">
        <v>0.79166666666666663</v>
      </c>
      <c r="C1773" s="2">
        <v>7.96</v>
      </c>
      <c r="D1773" s="2">
        <v>10.212999999999999</v>
      </c>
      <c r="E1773" s="2">
        <v>12.455</v>
      </c>
      <c r="F1773" s="2">
        <v>11.8</v>
      </c>
      <c r="G1773" s="2">
        <f>YEAR(CONSUMO_UP[[#This Row],[Fecha]])</f>
        <v>2025</v>
      </c>
      <c r="H1773" s="2">
        <f>MONTH(CONSUMO_UP[[#This Row],[Fecha]])</f>
        <v>3</v>
      </c>
      <c r="I1773" s="12" t="str">
        <f>TEXT(DATE(CONSUMO_UP[[#This Row],[anio]], CONSUMO_UP[[#This Row],[mes]], CONSUMO_UP[[#This Row],[dia]]), "mmmm")</f>
        <v>March</v>
      </c>
      <c r="J1773" s="2">
        <f>DAY(CONSUMO_UP[[#This Row],[Fecha]])</f>
        <v>15</v>
      </c>
      <c r="K1773" s="12" t="str">
        <f t="shared" si="27"/>
        <v>15-03-2025_19</v>
      </c>
    </row>
    <row r="1774" spans="1:11" x14ac:dyDescent="0.3">
      <c r="A1774" s="3">
        <v>45731</v>
      </c>
      <c r="B1774" s="6">
        <v>0.83333333333333337</v>
      </c>
      <c r="C1774" s="2">
        <v>7.673</v>
      </c>
      <c r="D1774" s="2">
        <v>9.8640000000000008</v>
      </c>
      <c r="E1774" s="2">
        <v>12.707000000000001</v>
      </c>
      <c r="F1774" s="2">
        <v>11.791</v>
      </c>
      <c r="G1774" s="2">
        <f>YEAR(CONSUMO_UP[[#This Row],[Fecha]])</f>
        <v>2025</v>
      </c>
      <c r="H1774" s="2">
        <f>MONTH(CONSUMO_UP[[#This Row],[Fecha]])</f>
        <v>3</v>
      </c>
      <c r="I1774" s="12" t="str">
        <f>TEXT(DATE(CONSUMO_UP[[#This Row],[anio]], CONSUMO_UP[[#This Row],[mes]], CONSUMO_UP[[#This Row],[dia]]), "mmmm")</f>
        <v>March</v>
      </c>
      <c r="J1774" s="2">
        <f>DAY(CONSUMO_UP[[#This Row],[Fecha]])</f>
        <v>15</v>
      </c>
      <c r="K1774" s="12" t="str">
        <f t="shared" si="27"/>
        <v>15-03-2025_20</v>
      </c>
    </row>
    <row r="1775" spans="1:11" x14ac:dyDescent="0.3">
      <c r="A1775" s="3">
        <v>45731</v>
      </c>
      <c r="B1775" s="6">
        <v>0.875</v>
      </c>
      <c r="C1775" s="2">
        <v>7.6589999999999998</v>
      </c>
      <c r="D1775" s="2">
        <v>9.8420000000000005</v>
      </c>
      <c r="E1775" s="2">
        <v>12.694000000000001</v>
      </c>
      <c r="F1775" s="2">
        <v>11.744999999999999</v>
      </c>
      <c r="G1775" s="2">
        <f>YEAR(CONSUMO_UP[[#This Row],[Fecha]])</f>
        <v>2025</v>
      </c>
      <c r="H1775" s="2">
        <f>MONTH(CONSUMO_UP[[#This Row],[Fecha]])</f>
        <v>3</v>
      </c>
      <c r="I1775" s="12" t="str">
        <f>TEXT(DATE(CONSUMO_UP[[#This Row],[anio]], CONSUMO_UP[[#This Row],[mes]], CONSUMO_UP[[#This Row],[dia]]), "mmmm")</f>
        <v>March</v>
      </c>
      <c r="J1775" s="2">
        <f>DAY(CONSUMO_UP[[#This Row],[Fecha]])</f>
        <v>15</v>
      </c>
      <c r="K1775" s="12" t="str">
        <f t="shared" si="27"/>
        <v>15-03-2025_21</v>
      </c>
    </row>
    <row r="1776" spans="1:11" x14ac:dyDescent="0.3">
      <c r="A1776" s="3">
        <v>45731</v>
      </c>
      <c r="B1776" s="6">
        <v>0.91666666666666663</v>
      </c>
      <c r="C1776" s="2">
        <v>7.66</v>
      </c>
      <c r="D1776" s="2">
        <v>9.8179999999999996</v>
      </c>
      <c r="E1776" s="2">
        <v>12.667999999999999</v>
      </c>
      <c r="F1776" s="2">
        <v>11.711</v>
      </c>
      <c r="G1776" s="2">
        <f>YEAR(CONSUMO_UP[[#This Row],[Fecha]])</f>
        <v>2025</v>
      </c>
      <c r="H1776" s="2">
        <f>MONTH(CONSUMO_UP[[#This Row],[Fecha]])</f>
        <v>3</v>
      </c>
      <c r="I1776" s="12" t="str">
        <f>TEXT(DATE(CONSUMO_UP[[#This Row],[anio]], CONSUMO_UP[[#This Row],[mes]], CONSUMO_UP[[#This Row],[dia]]), "mmmm")</f>
        <v>March</v>
      </c>
      <c r="J1776" s="2">
        <f>DAY(CONSUMO_UP[[#This Row],[Fecha]])</f>
        <v>15</v>
      </c>
      <c r="K1776" s="12" t="str">
        <f t="shared" si="27"/>
        <v>15-03-2025_22</v>
      </c>
    </row>
    <row r="1777" spans="1:11" x14ac:dyDescent="0.3">
      <c r="A1777" s="3">
        <v>45731</v>
      </c>
      <c r="B1777" s="6">
        <v>0.95833333333333337</v>
      </c>
      <c r="C1777" s="2">
        <v>3.6269999999999998</v>
      </c>
      <c r="D1777" s="2">
        <v>4.657</v>
      </c>
      <c r="E1777" s="2">
        <v>5.9939999999999998</v>
      </c>
      <c r="F1777" s="2">
        <v>5.5510000000000002</v>
      </c>
      <c r="G1777" s="2">
        <f>YEAR(CONSUMO_UP[[#This Row],[Fecha]])</f>
        <v>2025</v>
      </c>
      <c r="H1777" s="2">
        <f>MONTH(CONSUMO_UP[[#This Row],[Fecha]])</f>
        <v>3</v>
      </c>
      <c r="I1777" s="12" t="str">
        <f>TEXT(DATE(CONSUMO_UP[[#This Row],[anio]], CONSUMO_UP[[#This Row],[mes]], CONSUMO_UP[[#This Row],[dia]]), "mmmm")</f>
        <v>March</v>
      </c>
      <c r="J1777" s="2">
        <f>DAY(CONSUMO_UP[[#This Row],[Fecha]])</f>
        <v>15</v>
      </c>
      <c r="K1777" s="12" t="str">
        <f t="shared" si="27"/>
        <v>15-03-2025_23</v>
      </c>
    </row>
    <row r="1778" spans="1:11" x14ac:dyDescent="0.3">
      <c r="A1778" s="3">
        <v>45732</v>
      </c>
      <c r="B1778" s="6">
        <v>0</v>
      </c>
      <c r="C1778" s="2">
        <v>-34.576437499999997</v>
      </c>
      <c r="D1778" s="2">
        <v>-44.389843749999997</v>
      </c>
      <c r="E1778" s="2">
        <v>-56.5138125</v>
      </c>
      <c r="F1778" s="2">
        <v>-52.593625000000003</v>
      </c>
      <c r="G1778" s="2">
        <f>YEAR(CONSUMO_UP[[#This Row],[Fecha]])</f>
        <v>2025</v>
      </c>
      <c r="H1778" s="2">
        <f>MONTH(CONSUMO_UP[[#This Row],[Fecha]])</f>
        <v>3</v>
      </c>
      <c r="I1778" s="12" t="str">
        <f>TEXT(DATE(CONSUMO_UP[[#This Row],[anio]], CONSUMO_UP[[#This Row],[mes]], CONSUMO_UP[[#This Row],[dia]]), "mmmm")</f>
        <v>March</v>
      </c>
      <c r="J1778" s="2">
        <f>DAY(CONSUMO_UP[[#This Row],[Fecha]])</f>
        <v>16</v>
      </c>
      <c r="K1778" s="12" t="str">
        <f t="shared" si="27"/>
        <v>16-03-2025_00</v>
      </c>
    </row>
    <row r="1779" spans="1:11" x14ac:dyDescent="0.3">
      <c r="A1779" s="3">
        <v>45732</v>
      </c>
      <c r="B1779" s="6">
        <v>4.1666666666666664E-2</v>
      </c>
      <c r="C1779" s="2">
        <v>7.959960938</v>
      </c>
      <c r="D1779" s="2">
        <v>10.21191406</v>
      </c>
      <c r="E1779" s="2">
        <v>12.45507813</v>
      </c>
      <c r="F1779" s="2">
        <v>11.79980469</v>
      </c>
      <c r="G1779" s="2">
        <f>YEAR(CONSUMO_UP[[#This Row],[Fecha]])</f>
        <v>2025</v>
      </c>
      <c r="H1779" s="2">
        <f>MONTH(CONSUMO_UP[[#This Row],[Fecha]])</f>
        <v>3</v>
      </c>
      <c r="I1779" s="12" t="str">
        <f>TEXT(DATE(CONSUMO_UP[[#This Row],[anio]], CONSUMO_UP[[#This Row],[mes]], CONSUMO_UP[[#This Row],[dia]]), "mmmm")</f>
        <v>March</v>
      </c>
      <c r="J1779" s="2">
        <f>DAY(CONSUMO_UP[[#This Row],[Fecha]])</f>
        <v>16</v>
      </c>
      <c r="K1779" s="12" t="str">
        <f t="shared" si="27"/>
        <v>16-03-2025_01</v>
      </c>
    </row>
    <row r="1780" spans="1:11" x14ac:dyDescent="0.3">
      <c r="A1780" s="3">
        <v>45732</v>
      </c>
      <c r="B1780" s="6">
        <v>8.3333333333333329E-2</v>
      </c>
      <c r="C1780" s="2">
        <v>7.672851563</v>
      </c>
      <c r="D1780" s="2">
        <v>9.864257813</v>
      </c>
      <c r="E1780" s="2">
        <v>12.70703125</v>
      </c>
      <c r="F1780" s="2">
        <v>11.79003906</v>
      </c>
      <c r="G1780" s="2">
        <f>YEAR(CONSUMO_UP[[#This Row],[Fecha]])</f>
        <v>2025</v>
      </c>
      <c r="H1780" s="2">
        <f>MONTH(CONSUMO_UP[[#This Row],[Fecha]])</f>
        <v>3</v>
      </c>
      <c r="I1780" s="12" t="str">
        <f>TEXT(DATE(CONSUMO_UP[[#This Row],[anio]], CONSUMO_UP[[#This Row],[mes]], CONSUMO_UP[[#This Row],[dia]]), "mmmm")</f>
        <v>March</v>
      </c>
      <c r="J1780" s="2">
        <f>DAY(CONSUMO_UP[[#This Row],[Fecha]])</f>
        <v>16</v>
      </c>
      <c r="K1780" s="12" t="str">
        <f t="shared" si="27"/>
        <v>16-03-2025_02</v>
      </c>
    </row>
    <row r="1781" spans="1:11" x14ac:dyDescent="0.3">
      <c r="A1781" s="3">
        <v>45732</v>
      </c>
      <c r="B1781" s="6">
        <v>0.125</v>
      </c>
      <c r="C1781" s="2">
        <v>7.658203125</v>
      </c>
      <c r="D1781" s="2">
        <v>9.841796875</v>
      </c>
      <c r="E1781" s="2">
        <v>12.69335938</v>
      </c>
      <c r="F1781" s="2">
        <v>11.74609375</v>
      </c>
      <c r="G1781" s="2">
        <f>YEAR(CONSUMO_UP[[#This Row],[Fecha]])</f>
        <v>2025</v>
      </c>
      <c r="H1781" s="2">
        <f>MONTH(CONSUMO_UP[[#This Row],[Fecha]])</f>
        <v>3</v>
      </c>
      <c r="I1781" s="12" t="str">
        <f>TEXT(DATE(CONSUMO_UP[[#This Row],[anio]], CONSUMO_UP[[#This Row],[mes]], CONSUMO_UP[[#This Row],[dia]]), "mmmm")</f>
        <v>March</v>
      </c>
      <c r="J1781" s="2">
        <f>DAY(CONSUMO_UP[[#This Row],[Fecha]])</f>
        <v>16</v>
      </c>
      <c r="K1781" s="12" t="str">
        <f t="shared" si="27"/>
        <v>16-03-2025_03</v>
      </c>
    </row>
    <row r="1782" spans="1:11" x14ac:dyDescent="0.3">
      <c r="A1782" s="3">
        <v>45732</v>
      </c>
      <c r="B1782" s="6">
        <v>0.16666666666666666</v>
      </c>
      <c r="C1782" s="2">
        <v>7.661132813</v>
      </c>
      <c r="D1782" s="2">
        <v>9.818359375</v>
      </c>
      <c r="E1782" s="2">
        <v>12.66796875</v>
      </c>
      <c r="F1782" s="2">
        <v>11.70996094</v>
      </c>
      <c r="G1782" s="2">
        <f>YEAR(CONSUMO_UP[[#This Row],[Fecha]])</f>
        <v>2025</v>
      </c>
      <c r="H1782" s="2">
        <f>MONTH(CONSUMO_UP[[#This Row],[Fecha]])</f>
        <v>3</v>
      </c>
      <c r="I1782" s="12" t="str">
        <f>TEXT(DATE(CONSUMO_UP[[#This Row],[anio]], CONSUMO_UP[[#This Row],[mes]], CONSUMO_UP[[#This Row],[dia]]), "mmmm")</f>
        <v>March</v>
      </c>
      <c r="J1782" s="2">
        <f>DAY(CONSUMO_UP[[#This Row],[Fecha]])</f>
        <v>16</v>
      </c>
      <c r="K1782" s="12" t="str">
        <f t="shared" si="27"/>
        <v>16-03-2025_04</v>
      </c>
    </row>
    <row r="1783" spans="1:11" x14ac:dyDescent="0.3">
      <c r="A1783" s="3">
        <v>45732</v>
      </c>
      <c r="B1783" s="6">
        <v>0.20833333333333334</v>
      </c>
      <c r="C1783" s="2">
        <v>9.5992890630000005</v>
      </c>
      <c r="D1783" s="2">
        <v>11.80551562</v>
      </c>
      <c r="E1783" s="2">
        <v>15.728375</v>
      </c>
      <c r="F1783" s="2">
        <v>14.45272656</v>
      </c>
      <c r="G1783" s="2">
        <f>YEAR(CONSUMO_UP[[#This Row],[Fecha]])</f>
        <v>2025</v>
      </c>
      <c r="H1783" s="2">
        <f>MONTH(CONSUMO_UP[[#This Row],[Fecha]])</f>
        <v>3</v>
      </c>
      <c r="I1783" s="12" t="str">
        <f>TEXT(DATE(CONSUMO_UP[[#This Row],[anio]], CONSUMO_UP[[#This Row],[mes]], CONSUMO_UP[[#This Row],[dia]]), "mmmm")</f>
        <v>March</v>
      </c>
      <c r="J1783" s="2">
        <f>DAY(CONSUMO_UP[[#This Row],[Fecha]])</f>
        <v>16</v>
      </c>
      <c r="K1783" s="12" t="str">
        <f t="shared" si="27"/>
        <v>16-03-2025_05</v>
      </c>
    </row>
    <row r="1784" spans="1:11" x14ac:dyDescent="0.3">
      <c r="A1784" s="3">
        <v>45732</v>
      </c>
      <c r="B1784" s="6">
        <v>0.25</v>
      </c>
      <c r="C1784" s="2">
        <v>6.516</v>
      </c>
      <c r="D1784" s="2">
        <v>8.1180000000000003</v>
      </c>
      <c r="E1784" s="2">
        <v>10.712999999999999</v>
      </c>
      <c r="F1784" s="2">
        <v>9.3810000000000002</v>
      </c>
      <c r="G1784" s="2">
        <f>YEAR(CONSUMO_UP[[#This Row],[Fecha]])</f>
        <v>2025</v>
      </c>
      <c r="H1784" s="2">
        <f>MONTH(CONSUMO_UP[[#This Row],[Fecha]])</f>
        <v>3</v>
      </c>
      <c r="I1784" s="12" t="str">
        <f>TEXT(DATE(CONSUMO_UP[[#This Row],[anio]], CONSUMO_UP[[#This Row],[mes]], CONSUMO_UP[[#This Row],[dia]]), "mmmm")</f>
        <v>March</v>
      </c>
      <c r="J1784" s="2">
        <f>DAY(CONSUMO_UP[[#This Row],[Fecha]])</f>
        <v>16</v>
      </c>
      <c r="K1784" s="12" t="str">
        <f t="shared" si="27"/>
        <v>16-03-2025_06</v>
      </c>
    </row>
    <row r="1785" spans="1:11" x14ac:dyDescent="0.3">
      <c r="A1785" s="3">
        <v>45732</v>
      </c>
      <c r="B1785" s="6">
        <v>0.29166666666666669</v>
      </c>
      <c r="C1785" s="2">
        <v>0</v>
      </c>
      <c r="D1785" s="2">
        <v>0</v>
      </c>
      <c r="E1785" s="2">
        <v>0</v>
      </c>
      <c r="F1785" s="2">
        <v>0</v>
      </c>
      <c r="G1785" s="2">
        <f>YEAR(CONSUMO_UP[[#This Row],[Fecha]])</f>
        <v>2025</v>
      </c>
      <c r="H1785" s="2">
        <f>MONTH(CONSUMO_UP[[#This Row],[Fecha]])</f>
        <v>3</v>
      </c>
      <c r="I1785" s="12" t="str">
        <f>TEXT(DATE(CONSUMO_UP[[#This Row],[anio]], CONSUMO_UP[[#This Row],[mes]], CONSUMO_UP[[#This Row],[dia]]), "mmmm")</f>
        <v>March</v>
      </c>
      <c r="J1785" s="2">
        <f>DAY(CONSUMO_UP[[#This Row],[Fecha]])</f>
        <v>16</v>
      </c>
      <c r="K1785" s="12" t="str">
        <f t="shared" si="27"/>
        <v>16-03-2025_07</v>
      </c>
    </row>
    <row r="1786" spans="1:11" x14ac:dyDescent="0.3">
      <c r="A1786" s="3">
        <v>45732</v>
      </c>
      <c r="B1786" s="6">
        <v>0.33333333333333331</v>
      </c>
      <c r="C1786" s="2">
        <v>0</v>
      </c>
      <c r="D1786" s="2">
        <v>0</v>
      </c>
      <c r="E1786" s="2">
        <v>0</v>
      </c>
      <c r="F1786" s="2">
        <v>0</v>
      </c>
      <c r="G1786" s="2">
        <f>YEAR(CONSUMO_UP[[#This Row],[Fecha]])</f>
        <v>2025</v>
      </c>
      <c r="H1786" s="2">
        <f>MONTH(CONSUMO_UP[[#This Row],[Fecha]])</f>
        <v>3</v>
      </c>
      <c r="I1786" s="12" t="str">
        <f>TEXT(DATE(CONSUMO_UP[[#This Row],[anio]], CONSUMO_UP[[#This Row],[mes]], CONSUMO_UP[[#This Row],[dia]]), "mmmm")</f>
        <v>March</v>
      </c>
      <c r="J1786" s="2">
        <f>DAY(CONSUMO_UP[[#This Row],[Fecha]])</f>
        <v>16</v>
      </c>
      <c r="K1786" s="12" t="str">
        <f t="shared" si="27"/>
        <v>16-03-2025_08</v>
      </c>
    </row>
    <row r="1787" spans="1:11" x14ac:dyDescent="0.3">
      <c r="A1787" s="3">
        <v>45732</v>
      </c>
      <c r="B1787" s="6">
        <v>0.375</v>
      </c>
      <c r="C1787" s="2">
        <v>0</v>
      </c>
      <c r="D1787" s="2">
        <v>0</v>
      </c>
      <c r="E1787" s="2">
        <v>0</v>
      </c>
      <c r="F1787" s="2">
        <v>0</v>
      </c>
      <c r="G1787" s="2">
        <f>YEAR(CONSUMO_UP[[#This Row],[Fecha]])</f>
        <v>2025</v>
      </c>
      <c r="H1787" s="2">
        <f>MONTH(CONSUMO_UP[[#This Row],[Fecha]])</f>
        <v>3</v>
      </c>
      <c r="I1787" s="12" t="str">
        <f>TEXT(DATE(CONSUMO_UP[[#This Row],[anio]], CONSUMO_UP[[#This Row],[mes]], CONSUMO_UP[[#This Row],[dia]]), "mmmm")</f>
        <v>March</v>
      </c>
      <c r="J1787" s="2">
        <f>DAY(CONSUMO_UP[[#This Row],[Fecha]])</f>
        <v>16</v>
      </c>
      <c r="K1787" s="12" t="str">
        <f t="shared" si="27"/>
        <v>16-03-2025_09</v>
      </c>
    </row>
    <row r="1788" spans="1:11" x14ac:dyDescent="0.3">
      <c r="A1788" s="3">
        <v>45732</v>
      </c>
      <c r="B1788" s="6">
        <v>0.41666666666666669</v>
      </c>
      <c r="C1788" s="2">
        <v>0</v>
      </c>
      <c r="D1788" s="2">
        <v>0</v>
      </c>
      <c r="E1788" s="2">
        <v>0</v>
      </c>
      <c r="F1788" s="2">
        <v>0</v>
      </c>
      <c r="G1788" s="2">
        <f>YEAR(CONSUMO_UP[[#This Row],[Fecha]])</f>
        <v>2025</v>
      </c>
      <c r="H1788" s="2">
        <f>MONTH(CONSUMO_UP[[#This Row],[Fecha]])</f>
        <v>3</v>
      </c>
      <c r="I1788" s="12" t="str">
        <f>TEXT(DATE(CONSUMO_UP[[#This Row],[anio]], CONSUMO_UP[[#This Row],[mes]], CONSUMO_UP[[#This Row],[dia]]), "mmmm")</f>
        <v>March</v>
      </c>
      <c r="J1788" s="2">
        <f>DAY(CONSUMO_UP[[#This Row],[Fecha]])</f>
        <v>16</v>
      </c>
      <c r="K1788" s="12" t="str">
        <f t="shared" si="27"/>
        <v>16-03-2025_10</v>
      </c>
    </row>
    <row r="1789" spans="1:11" x14ac:dyDescent="0.3">
      <c r="A1789" s="3">
        <v>45732</v>
      </c>
      <c r="B1789" s="6">
        <v>0.45833333333333331</v>
      </c>
      <c r="C1789" s="2">
        <v>0</v>
      </c>
      <c r="D1789" s="2">
        <v>0</v>
      </c>
      <c r="E1789" s="2">
        <v>0</v>
      </c>
      <c r="F1789" s="2">
        <v>0</v>
      </c>
      <c r="G1789" s="2">
        <f>YEAR(CONSUMO_UP[[#This Row],[Fecha]])</f>
        <v>2025</v>
      </c>
      <c r="H1789" s="2">
        <f>MONTH(CONSUMO_UP[[#This Row],[Fecha]])</f>
        <v>3</v>
      </c>
      <c r="I1789" s="12" t="str">
        <f>TEXT(DATE(CONSUMO_UP[[#This Row],[anio]], CONSUMO_UP[[#This Row],[mes]], CONSUMO_UP[[#This Row],[dia]]), "mmmm")</f>
        <v>March</v>
      </c>
      <c r="J1789" s="2">
        <f>DAY(CONSUMO_UP[[#This Row],[Fecha]])</f>
        <v>16</v>
      </c>
      <c r="K1789" s="12" t="str">
        <f t="shared" si="27"/>
        <v>16-03-2025_11</v>
      </c>
    </row>
    <row r="1790" spans="1:11" x14ac:dyDescent="0.3">
      <c r="A1790" s="3">
        <v>45732</v>
      </c>
      <c r="B1790" s="6">
        <v>0.5</v>
      </c>
      <c r="C1790" s="2">
        <v>0</v>
      </c>
      <c r="D1790" s="2">
        <v>0</v>
      </c>
      <c r="E1790" s="2">
        <v>0</v>
      </c>
      <c r="F1790" s="2">
        <v>0</v>
      </c>
      <c r="G1790" s="2">
        <f>YEAR(CONSUMO_UP[[#This Row],[Fecha]])</f>
        <v>2025</v>
      </c>
      <c r="H1790" s="2">
        <f>MONTH(CONSUMO_UP[[#This Row],[Fecha]])</f>
        <v>3</v>
      </c>
      <c r="I1790" s="12" t="str">
        <f>TEXT(DATE(CONSUMO_UP[[#This Row],[anio]], CONSUMO_UP[[#This Row],[mes]], CONSUMO_UP[[#This Row],[dia]]), "mmmm")</f>
        <v>March</v>
      </c>
      <c r="J1790" s="2">
        <f>DAY(CONSUMO_UP[[#This Row],[Fecha]])</f>
        <v>16</v>
      </c>
      <c r="K1790" s="12" t="str">
        <f t="shared" si="27"/>
        <v>16-03-2025_12</v>
      </c>
    </row>
    <row r="1791" spans="1:11" x14ac:dyDescent="0.3">
      <c r="A1791" s="3">
        <v>45732</v>
      </c>
      <c r="B1791" s="6">
        <v>0.54166666666666663</v>
      </c>
      <c r="C1791" s="2">
        <v>0</v>
      </c>
      <c r="D1791" s="2">
        <v>0</v>
      </c>
      <c r="E1791" s="2">
        <v>0</v>
      </c>
      <c r="F1791" s="2">
        <v>0</v>
      </c>
      <c r="G1791" s="2">
        <f>YEAR(CONSUMO_UP[[#This Row],[Fecha]])</f>
        <v>2025</v>
      </c>
      <c r="H1791" s="2">
        <f>MONTH(CONSUMO_UP[[#This Row],[Fecha]])</f>
        <v>3</v>
      </c>
      <c r="I1791" s="12" t="str">
        <f>TEXT(DATE(CONSUMO_UP[[#This Row],[anio]], CONSUMO_UP[[#This Row],[mes]], CONSUMO_UP[[#This Row],[dia]]), "mmmm")</f>
        <v>March</v>
      </c>
      <c r="J1791" s="2">
        <f>DAY(CONSUMO_UP[[#This Row],[Fecha]])</f>
        <v>16</v>
      </c>
      <c r="K1791" s="12" t="str">
        <f t="shared" si="27"/>
        <v>16-03-2025_13</v>
      </c>
    </row>
    <row r="1792" spans="1:11" x14ac:dyDescent="0.3">
      <c r="A1792" s="3">
        <v>45732</v>
      </c>
      <c r="B1792" s="6">
        <v>0.58333333333333337</v>
      </c>
      <c r="C1792" s="2">
        <v>0</v>
      </c>
      <c r="D1792" s="2">
        <v>0</v>
      </c>
      <c r="E1792" s="2">
        <v>0</v>
      </c>
      <c r="F1792" s="2">
        <v>0</v>
      </c>
      <c r="G1792" s="2">
        <f>YEAR(CONSUMO_UP[[#This Row],[Fecha]])</f>
        <v>2025</v>
      </c>
      <c r="H1792" s="2">
        <f>MONTH(CONSUMO_UP[[#This Row],[Fecha]])</f>
        <v>3</v>
      </c>
      <c r="I1792" s="12" t="str">
        <f>TEXT(DATE(CONSUMO_UP[[#This Row],[anio]], CONSUMO_UP[[#This Row],[mes]], CONSUMO_UP[[#This Row],[dia]]), "mmmm")</f>
        <v>March</v>
      </c>
      <c r="J1792" s="2">
        <f>DAY(CONSUMO_UP[[#This Row],[Fecha]])</f>
        <v>16</v>
      </c>
      <c r="K1792" s="12" t="str">
        <f t="shared" si="27"/>
        <v>16-03-2025_14</v>
      </c>
    </row>
    <row r="1793" spans="1:11" x14ac:dyDescent="0.3">
      <c r="A1793" s="3">
        <v>45732</v>
      </c>
      <c r="B1793" s="6">
        <v>0.625</v>
      </c>
      <c r="C1793" s="2">
        <v>0</v>
      </c>
      <c r="D1793" s="2">
        <v>0</v>
      </c>
      <c r="E1793" s="2">
        <v>0</v>
      </c>
      <c r="F1793" s="2">
        <v>0</v>
      </c>
      <c r="G1793" s="2">
        <f>YEAR(CONSUMO_UP[[#This Row],[Fecha]])</f>
        <v>2025</v>
      </c>
      <c r="H1793" s="2">
        <f>MONTH(CONSUMO_UP[[#This Row],[Fecha]])</f>
        <v>3</v>
      </c>
      <c r="I1793" s="12" t="str">
        <f>TEXT(DATE(CONSUMO_UP[[#This Row],[anio]], CONSUMO_UP[[#This Row],[mes]], CONSUMO_UP[[#This Row],[dia]]), "mmmm")</f>
        <v>March</v>
      </c>
      <c r="J1793" s="2">
        <f>DAY(CONSUMO_UP[[#This Row],[Fecha]])</f>
        <v>16</v>
      </c>
      <c r="K1793" s="12" t="str">
        <f t="shared" si="27"/>
        <v>16-03-2025_15</v>
      </c>
    </row>
    <row r="1794" spans="1:11" x14ac:dyDescent="0.3">
      <c r="A1794" s="3">
        <v>45732</v>
      </c>
      <c r="B1794" s="6">
        <v>0.66666666666666663</v>
      </c>
      <c r="C1794" s="2">
        <v>0</v>
      </c>
      <c r="D1794" s="2">
        <v>0</v>
      </c>
      <c r="E1794" s="2">
        <v>0</v>
      </c>
      <c r="F1794" s="2">
        <v>0</v>
      </c>
      <c r="G1794" s="2">
        <f>YEAR(CONSUMO_UP[[#This Row],[Fecha]])</f>
        <v>2025</v>
      </c>
      <c r="H1794" s="2">
        <f>MONTH(CONSUMO_UP[[#This Row],[Fecha]])</f>
        <v>3</v>
      </c>
      <c r="I1794" s="12" t="str">
        <f>TEXT(DATE(CONSUMO_UP[[#This Row],[anio]], CONSUMO_UP[[#This Row],[mes]], CONSUMO_UP[[#This Row],[dia]]), "mmmm")</f>
        <v>March</v>
      </c>
      <c r="J1794" s="2">
        <f>DAY(CONSUMO_UP[[#This Row],[Fecha]])</f>
        <v>16</v>
      </c>
      <c r="K1794" s="12" t="str">
        <f t="shared" ref="K1794:K1857" si="28">TEXT(A1794,"dd-mm-yyyy") &amp; "_" &amp; TEXT(HOUR(B1794),"00")</f>
        <v>16-03-2025_16</v>
      </c>
    </row>
    <row r="1795" spans="1:11" x14ac:dyDescent="0.3">
      <c r="A1795" s="3">
        <v>45732</v>
      </c>
      <c r="B1795" s="6">
        <v>0.70833333333333337</v>
      </c>
      <c r="C1795" s="2">
        <v>0</v>
      </c>
      <c r="D1795" s="2">
        <v>0</v>
      </c>
      <c r="E1795" s="2">
        <v>0</v>
      </c>
      <c r="F1795" s="2">
        <v>0</v>
      </c>
      <c r="G1795" s="2">
        <f>YEAR(CONSUMO_UP[[#This Row],[Fecha]])</f>
        <v>2025</v>
      </c>
      <c r="H1795" s="2">
        <f>MONTH(CONSUMO_UP[[#This Row],[Fecha]])</f>
        <v>3</v>
      </c>
      <c r="I1795" s="12" t="str">
        <f>TEXT(DATE(CONSUMO_UP[[#This Row],[anio]], CONSUMO_UP[[#This Row],[mes]], CONSUMO_UP[[#This Row],[dia]]), "mmmm")</f>
        <v>March</v>
      </c>
      <c r="J1795" s="2">
        <f>DAY(CONSUMO_UP[[#This Row],[Fecha]])</f>
        <v>16</v>
      </c>
      <c r="K1795" s="12" t="str">
        <f t="shared" si="28"/>
        <v>16-03-2025_17</v>
      </c>
    </row>
    <row r="1796" spans="1:11" x14ac:dyDescent="0.3">
      <c r="A1796" s="3">
        <v>45732</v>
      </c>
      <c r="B1796" s="6">
        <v>0.75</v>
      </c>
      <c r="C1796" s="2">
        <v>3.5670000000000002</v>
      </c>
      <c r="D1796" s="2">
        <v>3.8140000000000001</v>
      </c>
      <c r="E1796" s="2">
        <v>3.73</v>
      </c>
      <c r="F1796" s="2">
        <v>3.6850000000000001</v>
      </c>
      <c r="G1796" s="2">
        <f>YEAR(CONSUMO_UP[[#This Row],[Fecha]])</f>
        <v>2025</v>
      </c>
      <c r="H1796" s="2">
        <f>MONTH(CONSUMO_UP[[#This Row],[Fecha]])</f>
        <v>3</v>
      </c>
      <c r="I1796" s="12" t="str">
        <f>TEXT(DATE(CONSUMO_UP[[#This Row],[anio]], CONSUMO_UP[[#This Row],[mes]], CONSUMO_UP[[#This Row],[dia]]), "mmmm")</f>
        <v>March</v>
      </c>
      <c r="J1796" s="2">
        <f>DAY(CONSUMO_UP[[#This Row],[Fecha]])</f>
        <v>16</v>
      </c>
      <c r="K1796" s="12" t="str">
        <f t="shared" si="28"/>
        <v>16-03-2025_18</v>
      </c>
    </row>
    <row r="1797" spans="1:11" x14ac:dyDescent="0.3">
      <c r="A1797" s="3">
        <v>45732</v>
      </c>
      <c r="B1797" s="6">
        <v>0.79166666666666663</v>
      </c>
      <c r="C1797" s="2">
        <v>8.0839999999999996</v>
      </c>
      <c r="D1797" s="2">
        <v>10.311</v>
      </c>
      <c r="E1797" s="2">
        <v>12.638999999999999</v>
      </c>
      <c r="F1797" s="2">
        <v>11.943</v>
      </c>
      <c r="G1797" s="2">
        <f>YEAR(CONSUMO_UP[[#This Row],[Fecha]])</f>
        <v>2025</v>
      </c>
      <c r="H1797" s="2">
        <f>MONTH(CONSUMO_UP[[#This Row],[Fecha]])</f>
        <v>3</v>
      </c>
      <c r="I1797" s="12" t="str">
        <f>TEXT(DATE(CONSUMO_UP[[#This Row],[anio]], CONSUMO_UP[[#This Row],[mes]], CONSUMO_UP[[#This Row],[dia]]), "mmmm")</f>
        <v>March</v>
      </c>
      <c r="J1797" s="2">
        <f>DAY(CONSUMO_UP[[#This Row],[Fecha]])</f>
        <v>16</v>
      </c>
      <c r="K1797" s="12" t="str">
        <f t="shared" si="28"/>
        <v>16-03-2025_19</v>
      </c>
    </row>
    <row r="1798" spans="1:11" x14ac:dyDescent="0.3">
      <c r="A1798" s="3">
        <v>45732</v>
      </c>
      <c r="B1798" s="6">
        <v>0.83333333333333337</v>
      </c>
      <c r="C1798" s="2">
        <v>7.718</v>
      </c>
      <c r="D1798" s="2">
        <v>9.9659999999999993</v>
      </c>
      <c r="E1798" s="2">
        <v>12.916</v>
      </c>
      <c r="F1798" s="2">
        <v>11.933</v>
      </c>
      <c r="G1798" s="2">
        <f>YEAR(CONSUMO_UP[[#This Row],[Fecha]])</f>
        <v>2025</v>
      </c>
      <c r="H1798" s="2">
        <f>MONTH(CONSUMO_UP[[#This Row],[Fecha]])</f>
        <v>3</v>
      </c>
      <c r="I1798" s="12" t="str">
        <f>TEXT(DATE(CONSUMO_UP[[#This Row],[anio]], CONSUMO_UP[[#This Row],[mes]], CONSUMO_UP[[#This Row],[dia]]), "mmmm")</f>
        <v>March</v>
      </c>
      <c r="J1798" s="2">
        <f>DAY(CONSUMO_UP[[#This Row],[Fecha]])</f>
        <v>16</v>
      </c>
      <c r="K1798" s="12" t="str">
        <f t="shared" si="28"/>
        <v>16-03-2025_20</v>
      </c>
    </row>
    <row r="1799" spans="1:11" x14ac:dyDescent="0.3">
      <c r="A1799" s="3">
        <v>45732</v>
      </c>
      <c r="B1799" s="6">
        <v>0.875</v>
      </c>
      <c r="C1799" s="2">
        <v>7.6959999999999997</v>
      </c>
      <c r="D1799" s="2">
        <v>9.9570000000000007</v>
      </c>
      <c r="E1799" s="2">
        <v>12.91</v>
      </c>
      <c r="F1799" s="2">
        <v>11.914</v>
      </c>
      <c r="G1799" s="2">
        <f>YEAR(CONSUMO_UP[[#This Row],[Fecha]])</f>
        <v>2025</v>
      </c>
      <c r="H1799" s="2">
        <f>MONTH(CONSUMO_UP[[#This Row],[Fecha]])</f>
        <v>3</v>
      </c>
      <c r="I1799" s="12" t="str">
        <f>TEXT(DATE(CONSUMO_UP[[#This Row],[anio]], CONSUMO_UP[[#This Row],[mes]], CONSUMO_UP[[#This Row],[dia]]), "mmmm")</f>
        <v>March</v>
      </c>
      <c r="J1799" s="2">
        <f>DAY(CONSUMO_UP[[#This Row],[Fecha]])</f>
        <v>16</v>
      </c>
      <c r="K1799" s="12" t="str">
        <f t="shared" si="28"/>
        <v>16-03-2025_21</v>
      </c>
    </row>
    <row r="1800" spans="1:11" x14ac:dyDescent="0.3">
      <c r="A1800" s="3">
        <v>45732</v>
      </c>
      <c r="B1800" s="6">
        <v>0.91666666666666663</v>
      </c>
      <c r="C1800" s="2">
        <v>7.6989999999999998</v>
      </c>
      <c r="D1800" s="2">
        <v>9.9670000000000005</v>
      </c>
      <c r="E1800" s="2">
        <v>12.94</v>
      </c>
      <c r="F1800" s="2">
        <v>11.932</v>
      </c>
      <c r="G1800" s="2">
        <f>YEAR(CONSUMO_UP[[#This Row],[Fecha]])</f>
        <v>2025</v>
      </c>
      <c r="H1800" s="2">
        <f>MONTH(CONSUMO_UP[[#This Row],[Fecha]])</f>
        <v>3</v>
      </c>
      <c r="I1800" s="12" t="str">
        <f>TEXT(DATE(CONSUMO_UP[[#This Row],[anio]], CONSUMO_UP[[#This Row],[mes]], CONSUMO_UP[[#This Row],[dia]]), "mmmm")</f>
        <v>March</v>
      </c>
      <c r="J1800" s="2">
        <f>DAY(CONSUMO_UP[[#This Row],[Fecha]])</f>
        <v>16</v>
      </c>
      <c r="K1800" s="12" t="str">
        <f t="shared" si="28"/>
        <v>16-03-2025_22</v>
      </c>
    </row>
    <row r="1801" spans="1:11" x14ac:dyDescent="0.3">
      <c r="A1801" s="3">
        <v>45732</v>
      </c>
      <c r="B1801" s="6">
        <v>0.95833333333333337</v>
      </c>
      <c r="C1801" s="2">
        <v>7.6740000000000004</v>
      </c>
      <c r="D1801" s="2">
        <v>9.9809999999999999</v>
      </c>
      <c r="E1801" s="2">
        <v>12.967000000000001</v>
      </c>
      <c r="F1801" s="2">
        <v>11.946999999999999</v>
      </c>
      <c r="G1801" s="2">
        <f>YEAR(CONSUMO_UP[[#This Row],[Fecha]])</f>
        <v>2025</v>
      </c>
      <c r="H1801" s="2">
        <f>MONTH(CONSUMO_UP[[#This Row],[Fecha]])</f>
        <v>3</v>
      </c>
      <c r="I1801" s="12" t="str">
        <f>TEXT(DATE(CONSUMO_UP[[#This Row],[anio]], CONSUMO_UP[[#This Row],[mes]], CONSUMO_UP[[#This Row],[dia]]), "mmmm")</f>
        <v>March</v>
      </c>
      <c r="J1801" s="2">
        <f>DAY(CONSUMO_UP[[#This Row],[Fecha]])</f>
        <v>16</v>
      </c>
      <c r="K1801" s="12" t="str">
        <f t="shared" si="28"/>
        <v>16-03-2025_23</v>
      </c>
    </row>
    <row r="1802" spans="1:11" x14ac:dyDescent="0.3">
      <c r="A1802" s="3">
        <v>45733</v>
      </c>
      <c r="B1802" s="6">
        <v>0</v>
      </c>
      <c r="C1802" s="2">
        <v>7.6639999999999997</v>
      </c>
      <c r="D1802" s="2">
        <v>9.9250000000000007</v>
      </c>
      <c r="E1802" s="2">
        <v>12.847</v>
      </c>
      <c r="F1802" s="2">
        <v>11.868</v>
      </c>
      <c r="G1802" s="2">
        <f>YEAR(CONSUMO_UP[[#This Row],[Fecha]])</f>
        <v>2025</v>
      </c>
      <c r="H1802" s="2">
        <f>MONTH(CONSUMO_UP[[#This Row],[Fecha]])</f>
        <v>3</v>
      </c>
      <c r="I1802" s="12" t="str">
        <f>TEXT(DATE(CONSUMO_UP[[#This Row],[anio]], CONSUMO_UP[[#This Row],[mes]], CONSUMO_UP[[#This Row],[dia]]), "mmmm")</f>
        <v>March</v>
      </c>
      <c r="J1802" s="2">
        <f>DAY(CONSUMO_UP[[#This Row],[Fecha]])</f>
        <v>17</v>
      </c>
      <c r="K1802" s="12" t="str">
        <f t="shared" si="28"/>
        <v>17-03-2025_00</v>
      </c>
    </row>
    <row r="1803" spans="1:11" x14ac:dyDescent="0.3">
      <c r="A1803" s="3">
        <v>45733</v>
      </c>
      <c r="B1803" s="6">
        <v>4.1666666666666664E-2</v>
      </c>
      <c r="C1803" s="2">
        <v>7.6639999999999997</v>
      </c>
      <c r="D1803" s="2">
        <v>9.9359999999999999</v>
      </c>
      <c r="E1803" s="2">
        <v>12.827999999999999</v>
      </c>
      <c r="F1803" s="2">
        <v>11.865</v>
      </c>
      <c r="G1803" s="2">
        <f>YEAR(CONSUMO_UP[[#This Row],[Fecha]])</f>
        <v>2025</v>
      </c>
      <c r="H1803" s="2">
        <f>MONTH(CONSUMO_UP[[#This Row],[Fecha]])</f>
        <v>3</v>
      </c>
      <c r="I1803" s="12" t="str">
        <f>TEXT(DATE(CONSUMO_UP[[#This Row],[anio]], CONSUMO_UP[[#This Row],[mes]], CONSUMO_UP[[#This Row],[dia]]), "mmmm")</f>
        <v>March</v>
      </c>
      <c r="J1803" s="2">
        <f>DAY(CONSUMO_UP[[#This Row],[Fecha]])</f>
        <v>17</v>
      </c>
      <c r="K1803" s="12" t="str">
        <f t="shared" si="28"/>
        <v>17-03-2025_01</v>
      </c>
    </row>
    <row r="1804" spans="1:11" x14ac:dyDescent="0.3">
      <c r="A1804" s="3">
        <v>45733</v>
      </c>
      <c r="B1804" s="6">
        <v>8.3333333333333329E-2</v>
      </c>
      <c r="C1804" s="2">
        <v>7.718</v>
      </c>
      <c r="D1804" s="2">
        <v>9.9990000000000006</v>
      </c>
      <c r="E1804" s="2">
        <v>12.879</v>
      </c>
      <c r="F1804" s="2">
        <v>11.923999999999999</v>
      </c>
      <c r="G1804" s="2">
        <f>YEAR(CONSUMO_UP[[#This Row],[Fecha]])</f>
        <v>2025</v>
      </c>
      <c r="H1804" s="2">
        <f>MONTH(CONSUMO_UP[[#This Row],[Fecha]])</f>
        <v>3</v>
      </c>
      <c r="I1804" s="12" t="str">
        <f>TEXT(DATE(CONSUMO_UP[[#This Row],[anio]], CONSUMO_UP[[#This Row],[mes]], CONSUMO_UP[[#This Row],[dia]]), "mmmm")</f>
        <v>March</v>
      </c>
      <c r="J1804" s="2">
        <f>DAY(CONSUMO_UP[[#This Row],[Fecha]])</f>
        <v>17</v>
      </c>
      <c r="K1804" s="12" t="str">
        <f t="shared" si="28"/>
        <v>17-03-2025_02</v>
      </c>
    </row>
    <row r="1805" spans="1:11" x14ac:dyDescent="0.3">
      <c r="A1805" s="3">
        <v>45733</v>
      </c>
      <c r="B1805" s="6">
        <v>0.125</v>
      </c>
      <c r="C1805" s="2">
        <v>7.6559999999999997</v>
      </c>
      <c r="D1805" s="2">
        <v>9.8390000000000004</v>
      </c>
      <c r="E1805" s="2">
        <v>12.676</v>
      </c>
      <c r="F1805" s="2">
        <v>11.743</v>
      </c>
      <c r="G1805" s="2">
        <f>YEAR(CONSUMO_UP[[#This Row],[Fecha]])</f>
        <v>2025</v>
      </c>
      <c r="H1805" s="2">
        <f>MONTH(CONSUMO_UP[[#This Row],[Fecha]])</f>
        <v>3</v>
      </c>
      <c r="I1805" s="12" t="str">
        <f>TEXT(DATE(CONSUMO_UP[[#This Row],[anio]], CONSUMO_UP[[#This Row],[mes]], CONSUMO_UP[[#This Row],[dia]]), "mmmm")</f>
        <v>March</v>
      </c>
      <c r="J1805" s="2">
        <f>DAY(CONSUMO_UP[[#This Row],[Fecha]])</f>
        <v>17</v>
      </c>
      <c r="K1805" s="12" t="str">
        <f t="shared" si="28"/>
        <v>17-03-2025_03</v>
      </c>
    </row>
    <row r="1806" spans="1:11" x14ac:dyDescent="0.3">
      <c r="A1806" s="3">
        <v>45733</v>
      </c>
      <c r="B1806" s="6">
        <v>0.16666666666666666</v>
      </c>
      <c r="C1806" s="2">
        <v>7.6289999999999996</v>
      </c>
      <c r="D1806" s="2">
        <v>9.8369999999999997</v>
      </c>
      <c r="E1806" s="2">
        <v>12.66</v>
      </c>
      <c r="F1806" s="2">
        <v>11.731</v>
      </c>
      <c r="G1806" s="2">
        <f>YEAR(CONSUMO_UP[[#This Row],[Fecha]])</f>
        <v>2025</v>
      </c>
      <c r="H1806" s="2">
        <f>MONTH(CONSUMO_UP[[#This Row],[Fecha]])</f>
        <v>3</v>
      </c>
      <c r="I1806" s="12" t="str">
        <f>TEXT(DATE(CONSUMO_UP[[#This Row],[anio]], CONSUMO_UP[[#This Row],[mes]], CONSUMO_UP[[#This Row],[dia]]), "mmmm")</f>
        <v>March</v>
      </c>
      <c r="J1806" s="2">
        <f>DAY(CONSUMO_UP[[#This Row],[Fecha]])</f>
        <v>17</v>
      </c>
      <c r="K1806" s="12" t="str">
        <f t="shared" si="28"/>
        <v>17-03-2025_04</v>
      </c>
    </row>
    <row r="1807" spans="1:11" x14ac:dyDescent="0.3">
      <c r="A1807" s="3">
        <v>45733</v>
      </c>
      <c r="B1807" s="6">
        <v>0.20833333333333334</v>
      </c>
      <c r="C1807" s="2">
        <v>6.617</v>
      </c>
      <c r="D1807" s="2">
        <v>9.85</v>
      </c>
      <c r="E1807" s="2">
        <v>12.656000000000001</v>
      </c>
      <c r="F1807" s="2">
        <v>11.734</v>
      </c>
      <c r="G1807" s="2">
        <f>YEAR(CONSUMO_UP[[#This Row],[Fecha]])</f>
        <v>2025</v>
      </c>
      <c r="H1807" s="2">
        <f>MONTH(CONSUMO_UP[[#This Row],[Fecha]])</f>
        <v>3</v>
      </c>
      <c r="I1807" s="12" t="str">
        <f>TEXT(DATE(CONSUMO_UP[[#This Row],[anio]], CONSUMO_UP[[#This Row],[mes]], CONSUMO_UP[[#This Row],[dia]]), "mmmm")</f>
        <v>March</v>
      </c>
      <c r="J1807" s="2">
        <f>DAY(CONSUMO_UP[[#This Row],[Fecha]])</f>
        <v>17</v>
      </c>
      <c r="K1807" s="12" t="str">
        <f t="shared" si="28"/>
        <v>17-03-2025_05</v>
      </c>
    </row>
    <row r="1808" spans="1:11" x14ac:dyDescent="0.3">
      <c r="A1808" s="3">
        <v>45733</v>
      </c>
      <c r="B1808" s="6">
        <v>0.25</v>
      </c>
      <c r="C1808" s="2">
        <v>3.95</v>
      </c>
      <c r="D1808" s="2">
        <v>5.1520000000000001</v>
      </c>
      <c r="E1808" s="2">
        <v>6.6879999999999997</v>
      </c>
      <c r="F1808" s="2">
        <v>6.0369999999999999</v>
      </c>
      <c r="G1808" s="2">
        <f>YEAR(CONSUMO_UP[[#This Row],[Fecha]])</f>
        <v>2025</v>
      </c>
      <c r="H1808" s="2">
        <f>MONTH(CONSUMO_UP[[#This Row],[Fecha]])</f>
        <v>3</v>
      </c>
      <c r="I1808" s="12" t="str">
        <f>TEXT(DATE(CONSUMO_UP[[#This Row],[anio]], CONSUMO_UP[[#This Row],[mes]], CONSUMO_UP[[#This Row],[dia]]), "mmmm")</f>
        <v>March</v>
      </c>
      <c r="J1808" s="2">
        <f>DAY(CONSUMO_UP[[#This Row],[Fecha]])</f>
        <v>17</v>
      </c>
      <c r="K1808" s="12" t="str">
        <f t="shared" si="28"/>
        <v>17-03-2025_06</v>
      </c>
    </row>
    <row r="1809" spans="1:11" x14ac:dyDescent="0.3">
      <c r="A1809" s="3">
        <v>45733</v>
      </c>
      <c r="B1809" s="6">
        <v>0.29166666666666669</v>
      </c>
      <c r="C1809" s="2">
        <v>0</v>
      </c>
      <c r="D1809" s="2">
        <v>0</v>
      </c>
      <c r="E1809" s="2">
        <v>0</v>
      </c>
      <c r="F1809" s="2">
        <v>0</v>
      </c>
      <c r="G1809" s="2">
        <f>YEAR(CONSUMO_UP[[#This Row],[Fecha]])</f>
        <v>2025</v>
      </c>
      <c r="H1809" s="2">
        <f>MONTH(CONSUMO_UP[[#This Row],[Fecha]])</f>
        <v>3</v>
      </c>
      <c r="I1809" s="12" t="str">
        <f>TEXT(DATE(CONSUMO_UP[[#This Row],[anio]], CONSUMO_UP[[#This Row],[mes]], CONSUMO_UP[[#This Row],[dia]]), "mmmm")</f>
        <v>March</v>
      </c>
      <c r="J1809" s="2">
        <f>DAY(CONSUMO_UP[[#This Row],[Fecha]])</f>
        <v>17</v>
      </c>
      <c r="K1809" s="12" t="str">
        <f t="shared" si="28"/>
        <v>17-03-2025_07</v>
      </c>
    </row>
    <row r="1810" spans="1:11" x14ac:dyDescent="0.3">
      <c r="A1810" s="3">
        <v>45733</v>
      </c>
      <c r="B1810" s="6">
        <v>0.33333333333333331</v>
      </c>
      <c r="C1810" s="2">
        <v>0</v>
      </c>
      <c r="D1810" s="2">
        <v>0</v>
      </c>
      <c r="E1810" s="2">
        <v>0</v>
      </c>
      <c r="F1810" s="2">
        <v>0</v>
      </c>
      <c r="G1810" s="2">
        <f>YEAR(CONSUMO_UP[[#This Row],[Fecha]])</f>
        <v>2025</v>
      </c>
      <c r="H1810" s="2">
        <f>MONTH(CONSUMO_UP[[#This Row],[Fecha]])</f>
        <v>3</v>
      </c>
      <c r="I1810" s="12" t="str">
        <f>TEXT(DATE(CONSUMO_UP[[#This Row],[anio]], CONSUMO_UP[[#This Row],[mes]], CONSUMO_UP[[#This Row],[dia]]), "mmmm")</f>
        <v>March</v>
      </c>
      <c r="J1810" s="2">
        <f>DAY(CONSUMO_UP[[#This Row],[Fecha]])</f>
        <v>17</v>
      </c>
      <c r="K1810" s="12" t="str">
        <f t="shared" si="28"/>
        <v>17-03-2025_08</v>
      </c>
    </row>
    <row r="1811" spans="1:11" x14ac:dyDescent="0.3">
      <c r="A1811" s="3">
        <v>45733</v>
      </c>
      <c r="B1811" s="6">
        <v>0.375</v>
      </c>
      <c r="C1811" s="2">
        <v>0</v>
      </c>
      <c r="D1811" s="2">
        <v>0</v>
      </c>
      <c r="E1811" s="2">
        <v>0</v>
      </c>
      <c r="F1811" s="2">
        <v>0</v>
      </c>
      <c r="G1811" s="2">
        <f>YEAR(CONSUMO_UP[[#This Row],[Fecha]])</f>
        <v>2025</v>
      </c>
      <c r="H1811" s="2">
        <f>MONTH(CONSUMO_UP[[#This Row],[Fecha]])</f>
        <v>3</v>
      </c>
      <c r="I1811" s="12" t="str">
        <f>TEXT(DATE(CONSUMO_UP[[#This Row],[anio]], CONSUMO_UP[[#This Row],[mes]], CONSUMO_UP[[#This Row],[dia]]), "mmmm")</f>
        <v>March</v>
      </c>
      <c r="J1811" s="2">
        <f>DAY(CONSUMO_UP[[#This Row],[Fecha]])</f>
        <v>17</v>
      </c>
      <c r="K1811" s="12" t="str">
        <f t="shared" si="28"/>
        <v>17-03-2025_09</v>
      </c>
    </row>
    <row r="1812" spans="1:11" x14ac:dyDescent="0.3">
      <c r="A1812" s="3">
        <v>45733</v>
      </c>
      <c r="B1812" s="6">
        <v>0.41666666666666669</v>
      </c>
      <c r="C1812" s="2">
        <v>0</v>
      </c>
      <c r="D1812" s="2">
        <v>0</v>
      </c>
      <c r="E1812" s="2">
        <v>0</v>
      </c>
      <c r="F1812" s="2">
        <v>0</v>
      </c>
      <c r="G1812" s="2">
        <f>YEAR(CONSUMO_UP[[#This Row],[Fecha]])</f>
        <v>2025</v>
      </c>
      <c r="H1812" s="2">
        <f>MONTH(CONSUMO_UP[[#This Row],[Fecha]])</f>
        <v>3</v>
      </c>
      <c r="I1812" s="12" t="str">
        <f>TEXT(DATE(CONSUMO_UP[[#This Row],[anio]], CONSUMO_UP[[#This Row],[mes]], CONSUMO_UP[[#This Row],[dia]]), "mmmm")</f>
        <v>March</v>
      </c>
      <c r="J1812" s="2">
        <f>DAY(CONSUMO_UP[[#This Row],[Fecha]])</f>
        <v>17</v>
      </c>
      <c r="K1812" s="12" t="str">
        <f t="shared" si="28"/>
        <v>17-03-2025_10</v>
      </c>
    </row>
    <row r="1813" spans="1:11" x14ac:dyDescent="0.3">
      <c r="A1813" s="3">
        <v>45733</v>
      </c>
      <c r="B1813" s="6">
        <v>0.45833333333333331</v>
      </c>
      <c r="C1813" s="2">
        <v>0</v>
      </c>
      <c r="D1813" s="2">
        <v>0</v>
      </c>
      <c r="E1813" s="2">
        <v>0</v>
      </c>
      <c r="F1813" s="2">
        <v>0</v>
      </c>
      <c r="G1813" s="2">
        <f>YEAR(CONSUMO_UP[[#This Row],[Fecha]])</f>
        <v>2025</v>
      </c>
      <c r="H1813" s="2">
        <f>MONTH(CONSUMO_UP[[#This Row],[Fecha]])</f>
        <v>3</v>
      </c>
      <c r="I1813" s="12" t="str">
        <f>TEXT(DATE(CONSUMO_UP[[#This Row],[anio]], CONSUMO_UP[[#This Row],[mes]], CONSUMO_UP[[#This Row],[dia]]), "mmmm")</f>
        <v>March</v>
      </c>
      <c r="J1813" s="2">
        <f>DAY(CONSUMO_UP[[#This Row],[Fecha]])</f>
        <v>17</v>
      </c>
      <c r="K1813" s="12" t="str">
        <f t="shared" si="28"/>
        <v>17-03-2025_11</v>
      </c>
    </row>
    <row r="1814" spans="1:11" x14ac:dyDescent="0.3">
      <c r="A1814" s="3">
        <v>45733</v>
      </c>
      <c r="B1814" s="6">
        <v>0.5</v>
      </c>
      <c r="C1814" s="2">
        <v>0</v>
      </c>
      <c r="D1814" s="2">
        <v>0</v>
      </c>
      <c r="E1814" s="2">
        <v>0</v>
      </c>
      <c r="F1814" s="2">
        <v>0</v>
      </c>
      <c r="G1814" s="2">
        <f>YEAR(CONSUMO_UP[[#This Row],[Fecha]])</f>
        <v>2025</v>
      </c>
      <c r="H1814" s="2">
        <f>MONTH(CONSUMO_UP[[#This Row],[Fecha]])</f>
        <v>3</v>
      </c>
      <c r="I1814" s="12" t="str">
        <f>TEXT(DATE(CONSUMO_UP[[#This Row],[anio]], CONSUMO_UP[[#This Row],[mes]], CONSUMO_UP[[#This Row],[dia]]), "mmmm")</f>
        <v>March</v>
      </c>
      <c r="J1814" s="2">
        <f>DAY(CONSUMO_UP[[#This Row],[Fecha]])</f>
        <v>17</v>
      </c>
      <c r="K1814" s="12" t="str">
        <f t="shared" si="28"/>
        <v>17-03-2025_12</v>
      </c>
    </row>
    <row r="1815" spans="1:11" x14ac:dyDescent="0.3">
      <c r="A1815" s="3">
        <v>45733</v>
      </c>
      <c r="B1815" s="6">
        <v>0.54166666666666663</v>
      </c>
      <c r="C1815" s="2">
        <v>0</v>
      </c>
      <c r="D1815" s="2">
        <v>0</v>
      </c>
      <c r="E1815" s="2">
        <v>0</v>
      </c>
      <c r="F1815" s="2">
        <v>0</v>
      </c>
      <c r="G1815" s="2">
        <f>YEAR(CONSUMO_UP[[#This Row],[Fecha]])</f>
        <v>2025</v>
      </c>
      <c r="H1815" s="2">
        <f>MONTH(CONSUMO_UP[[#This Row],[Fecha]])</f>
        <v>3</v>
      </c>
      <c r="I1815" s="12" t="str">
        <f>TEXT(DATE(CONSUMO_UP[[#This Row],[anio]], CONSUMO_UP[[#This Row],[mes]], CONSUMO_UP[[#This Row],[dia]]), "mmmm")</f>
        <v>March</v>
      </c>
      <c r="J1815" s="2">
        <f>DAY(CONSUMO_UP[[#This Row],[Fecha]])</f>
        <v>17</v>
      </c>
      <c r="K1815" s="12" t="str">
        <f t="shared" si="28"/>
        <v>17-03-2025_13</v>
      </c>
    </row>
    <row r="1816" spans="1:11" x14ac:dyDescent="0.3">
      <c r="A1816" s="3">
        <v>45733</v>
      </c>
      <c r="B1816" s="6">
        <v>0.58333333333333337</v>
      </c>
      <c r="C1816" s="2">
        <v>0</v>
      </c>
      <c r="D1816" s="2">
        <v>0</v>
      </c>
      <c r="E1816" s="2">
        <v>0</v>
      </c>
      <c r="F1816" s="2">
        <v>0</v>
      </c>
      <c r="G1816" s="2">
        <f>YEAR(CONSUMO_UP[[#This Row],[Fecha]])</f>
        <v>2025</v>
      </c>
      <c r="H1816" s="2">
        <f>MONTH(CONSUMO_UP[[#This Row],[Fecha]])</f>
        <v>3</v>
      </c>
      <c r="I1816" s="12" t="str">
        <f>TEXT(DATE(CONSUMO_UP[[#This Row],[anio]], CONSUMO_UP[[#This Row],[mes]], CONSUMO_UP[[#This Row],[dia]]), "mmmm")</f>
        <v>March</v>
      </c>
      <c r="J1816" s="2">
        <f>DAY(CONSUMO_UP[[#This Row],[Fecha]])</f>
        <v>17</v>
      </c>
      <c r="K1816" s="12" t="str">
        <f t="shared" si="28"/>
        <v>17-03-2025_14</v>
      </c>
    </row>
    <row r="1817" spans="1:11" x14ac:dyDescent="0.3">
      <c r="A1817" s="3">
        <v>45733</v>
      </c>
      <c r="B1817" s="6">
        <v>0.625</v>
      </c>
      <c r="C1817" s="2">
        <v>0</v>
      </c>
      <c r="D1817" s="2">
        <v>0</v>
      </c>
      <c r="E1817" s="2">
        <v>0</v>
      </c>
      <c r="F1817" s="2">
        <v>0</v>
      </c>
      <c r="G1817" s="2">
        <f>YEAR(CONSUMO_UP[[#This Row],[Fecha]])</f>
        <v>2025</v>
      </c>
      <c r="H1817" s="2">
        <f>MONTH(CONSUMO_UP[[#This Row],[Fecha]])</f>
        <v>3</v>
      </c>
      <c r="I1817" s="12" t="str">
        <f>TEXT(DATE(CONSUMO_UP[[#This Row],[anio]], CONSUMO_UP[[#This Row],[mes]], CONSUMO_UP[[#This Row],[dia]]), "mmmm")</f>
        <v>March</v>
      </c>
      <c r="J1817" s="2">
        <f>DAY(CONSUMO_UP[[#This Row],[Fecha]])</f>
        <v>17</v>
      </c>
      <c r="K1817" s="12" t="str">
        <f t="shared" si="28"/>
        <v>17-03-2025_15</v>
      </c>
    </row>
    <row r="1818" spans="1:11" x14ac:dyDescent="0.3">
      <c r="A1818" s="3">
        <v>45733</v>
      </c>
      <c r="B1818" s="6">
        <v>0.66666666666666663</v>
      </c>
      <c r="C1818" s="2">
        <v>0</v>
      </c>
      <c r="D1818" s="2">
        <v>0</v>
      </c>
      <c r="E1818" s="2">
        <v>0</v>
      </c>
      <c r="F1818" s="2">
        <v>0</v>
      </c>
      <c r="G1818" s="2">
        <f>YEAR(CONSUMO_UP[[#This Row],[Fecha]])</f>
        <v>2025</v>
      </c>
      <c r="H1818" s="2">
        <f>MONTH(CONSUMO_UP[[#This Row],[Fecha]])</f>
        <v>3</v>
      </c>
      <c r="I1818" s="12" t="str">
        <f>TEXT(DATE(CONSUMO_UP[[#This Row],[anio]], CONSUMO_UP[[#This Row],[mes]], CONSUMO_UP[[#This Row],[dia]]), "mmmm")</f>
        <v>March</v>
      </c>
      <c r="J1818" s="2">
        <f>DAY(CONSUMO_UP[[#This Row],[Fecha]])</f>
        <v>17</v>
      </c>
      <c r="K1818" s="12" t="str">
        <f t="shared" si="28"/>
        <v>17-03-2025_16</v>
      </c>
    </row>
    <row r="1819" spans="1:11" x14ac:dyDescent="0.3">
      <c r="A1819" s="3">
        <v>45733</v>
      </c>
      <c r="B1819" s="6">
        <v>0.70833333333333337</v>
      </c>
      <c r="C1819" s="2">
        <v>0</v>
      </c>
      <c r="D1819" s="2">
        <v>0</v>
      </c>
      <c r="E1819" s="2">
        <v>0</v>
      </c>
      <c r="F1819" s="2">
        <v>0</v>
      </c>
      <c r="G1819" s="2">
        <f>YEAR(CONSUMO_UP[[#This Row],[Fecha]])</f>
        <v>2025</v>
      </c>
      <c r="H1819" s="2">
        <f>MONTH(CONSUMO_UP[[#This Row],[Fecha]])</f>
        <v>3</v>
      </c>
      <c r="I1819" s="12" t="str">
        <f>TEXT(DATE(CONSUMO_UP[[#This Row],[anio]], CONSUMO_UP[[#This Row],[mes]], CONSUMO_UP[[#This Row],[dia]]), "mmmm")</f>
        <v>March</v>
      </c>
      <c r="J1819" s="2">
        <f>DAY(CONSUMO_UP[[#This Row],[Fecha]])</f>
        <v>17</v>
      </c>
      <c r="K1819" s="12" t="str">
        <f t="shared" si="28"/>
        <v>17-03-2025_17</v>
      </c>
    </row>
    <row r="1820" spans="1:11" x14ac:dyDescent="0.3">
      <c r="A1820" s="3">
        <v>45733</v>
      </c>
      <c r="B1820" s="6">
        <v>0.75</v>
      </c>
      <c r="C1820" s="2">
        <v>2.8029999999999999</v>
      </c>
      <c r="D1820" s="2">
        <v>3.0819999999999999</v>
      </c>
      <c r="E1820" s="2">
        <v>2.9609999999999999</v>
      </c>
      <c r="F1820" s="2">
        <v>2.8879999999999999</v>
      </c>
      <c r="G1820" s="2">
        <f>YEAR(CONSUMO_UP[[#This Row],[Fecha]])</f>
        <v>2025</v>
      </c>
      <c r="H1820" s="2">
        <f>MONTH(CONSUMO_UP[[#This Row],[Fecha]])</f>
        <v>3</v>
      </c>
      <c r="I1820" s="12" t="str">
        <f>TEXT(DATE(CONSUMO_UP[[#This Row],[anio]], CONSUMO_UP[[#This Row],[mes]], CONSUMO_UP[[#This Row],[dia]]), "mmmm")</f>
        <v>March</v>
      </c>
      <c r="J1820" s="2">
        <f>DAY(CONSUMO_UP[[#This Row],[Fecha]])</f>
        <v>17</v>
      </c>
      <c r="K1820" s="12" t="str">
        <f t="shared" si="28"/>
        <v>17-03-2025_18</v>
      </c>
    </row>
    <row r="1821" spans="1:11" x14ac:dyDescent="0.3">
      <c r="A1821" s="3">
        <v>45733</v>
      </c>
      <c r="B1821" s="6">
        <v>0.79166666666666663</v>
      </c>
      <c r="C1821" s="2">
        <v>7.6840000000000002</v>
      </c>
      <c r="D1821" s="2">
        <v>9.9260000000000002</v>
      </c>
      <c r="E1821" s="2">
        <v>12.407999999999999</v>
      </c>
      <c r="F1821" s="2">
        <v>11.661</v>
      </c>
      <c r="G1821" s="2">
        <f>YEAR(CONSUMO_UP[[#This Row],[Fecha]])</f>
        <v>2025</v>
      </c>
      <c r="H1821" s="2">
        <f>MONTH(CONSUMO_UP[[#This Row],[Fecha]])</f>
        <v>3</v>
      </c>
      <c r="I1821" s="12" t="str">
        <f>TEXT(DATE(CONSUMO_UP[[#This Row],[anio]], CONSUMO_UP[[#This Row],[mes]], CONSUMO_UP[[#This Row],[dia]]), "mmmm")</f>
        <v>March</v>
      </c>
      <c r="J1821" s="2">
        <f>DAY(CONSUMO_UP[[#This Row],[Fecha]])</f>
        <v>17</v>
      </c>
      <c r="K1821" s="12" t="str">
        <f t="shared" si="28"/>
        <v>17-03-2025_19</v>
      </c>
    </row>
    <row r="1822" spans="1:11" x14ac:dyDescent="0.3">
      <c r="A1822" s="3">
        <v>45733</v>
      </c>
      <c r="B1822" s="6">
        <v>0.83333333333333337</v>
      </c>
      <c r="C1822" s="2">
        <v>7.6340000000000003</v>
      </c>
      <c r="D1822" s="2">
        <v>9.7910000000000004</v>
      </c>
      <c r="E1822" s="2">
        <v>12.682</v>
      </c>
      <c r="F1822" s="2">
        <v>11.747999999999999</v>
      </c>
      <c r="G1822" s="2">
        <f>YEAR(CONSUMO_UP[[#This Row],[Fecha]])</f>
        <v>2025</v>
      </c>
      <c r="H1822" s="2">
        <f>MONTH(CONSUMO_UP[[#This Row],[Fecha]])</f>
        <v>3</v>
      </c>
      <c r="I1822" s="12" t="str">
        <f>TEXT(DATE(CONSUMO_UP[[#This Row],[anio]], CONSUMO_UP[[#This Row],[mes]], CONSUMO_UP[[#This Row],[dia]]), "mmmm")</f>
        <v>March</v>
      </c>
      <c r="J1822" s="2">
        <f>DAY(CONSUMO_UP[[#This Row],[Fecha]])</f>
        <v>17</v>
      </c>
      <c r="K1822" s="12" t="str">
        <f t="shared" si="28"/>
        <v>17-03-2025_20</v>
      </c>
    </row>
    <row r="1823" spans="1:11" x14ac:dyDescent="0.3">
      <c r="A1823" s="3">
        <v>45733</v>
      </c>
      <c r="B1823" s="6">
        <v>0.875</v>
      </c>
      <c r="C1823" s="2">
        <v>7.609</v>
      </c>
      <c r="D1823" s="2">
        <v>9.7439999999999998</v>
      </c>
      <c r="E1823" s="2">
        <v>12.64</v>
      </c>
      <c r="F1823" s="2">
        <v>11.69</v>
      </c>
      <c r="G1823" s="2">
        <f>YEAR(CONSUMO_UP[[#This Row],[Fecha]])</f>
        <v>2025</v>
      </c>
      <c r="H1823" s="2">
        <f>MONTH(CONSUMO_UP[[#This Row],[Fecha]])</f>
        <v>3</v>
      </c>
      <c r="I1823" s="12" t="str">
        <f>TEXT(DATE(CONSUMO_UP[[#This Row],[anio]], CONSUMO_UP[[#This Row],[mes]], CONSUMO_UP[[#This Row],[dia]]), "mmmm")</f>
        <v>March</v>
      </c>
      <c r="J1823" s="2">
        <f>DAY(CONSUMO_UP[[#This Row],[Fecha]])</f>
        <v>17</v>
      </c>
      <c r="K1823" s="12" t="str">
        <f t="shared" si="28"/>
        <v>17-03-2025_21</v>
      </c>
    </row>
    <row r="1824" spans="1:11" x14ac:dyDescent="0.3">
      <c r="A1824" s="3">
        <v>45733</v>
      </c>
      <c r="B1824" s="6">
        <v>0.91666666666666663</v>
      </c>
      <c r="C1824" s="2">
        <v>7.6360000000000001</v>
      </c>
      <c r="D1824" s="2">
        <v>9.7970000000000006</v>
      </c>
      <c r="E1824" s="2">
        <v>12.739000000000001</v>
      </c>
      <c r="F1824" s="2">
        <v>11.756</v>
      </c>
      <c r="G1824" s="2">
        <f>YEAR(CONSUMO_UP[[#This Row],[Fecha]])</f>
        <v>2025</v>
      </c>
      <c r="H1824" s="2">
        <f>MONTH(CONSUMO_UP[[#This Row],[Fecha]])</f>
        <v>3</v>
      </c>
      <c r="I1824" s="12" t="str">
        <f>TEXT(DATE(CONSUMO_UP[[#This Row],[anio]], CONSUMO_UP[[#This Row],[mes]], CONSUMO_UP[[#This Row],[dia]]), "mmmm")</f>
        <v>March</v>
      </c>
      <c r="J1824" s="2">
        <f>DAY(CONSUMO_UP[[#This Row],[Fecha]])</f>
        <v>17</v>
      </c>
      <c r="K1824" s="12" t="str">
        <f t="shared" si="28"/>
        <v>17-03-2025_22</v>
      </c>
    </row>
    <row r="1825" spans="1:11" x14ac:dyDescent="0.3">
      <c r="A1825" s="3">
        <v>45733</v>
      </c>
      <c r="B1825" s="6">
        <v>0.95833333333333337</v>
      </c>
      <c r="C1825" s="2">
        <v>7.6479999999999997</v>
      </c>
      <c r="D1825" s="2">
        <v>9.8849999999999998</v>
      </c>
      <c r="E1825" s="2">
        <v>12.83</v>
      </c>
      <c r="F1825" s="2">
        <v>11.837999999999999</v>
      </c>
      <c r="G1825" s="2">
        <f>YEAR(CONSUMO_UP[[#This Row],[Fecha]])</f>
        <v>2025</v>
      </c>
      <c r="H1825" s="2">
        <f>MONTH(CONSUMO_UP[[#This Row],[Fecha]])</f>
        <v>3</v>
      </c>
      <c r="I1825" s="12" t="str">
        <f>TEXT(DATE(CONSUMO_UP[[#This Row],[anio]], CONSUMO_UP[[#This Row],[mes]], CONSUMO_UP[[#This Row],[dia]]), "mmmm")</f>
        <v>March</v>
      </c>
      <c r="J1825" s="2">
        <f>DAY(CONSUMO_UP[[#This Row],[Fecha]])</f>
        <v>17</v>
      </c>
      <c r="K1825" s="12" t="str">
        <f t="shared" si="28"/>
        <v>17-03-2025_23</v>
      </c>
    </row>
    <row r="1826" spans="1:11" x14ac:dyDescent="0.3">
      <c r="A1826" s="3">
        <v>45734</v>
      </c>
      <c r="B1826" s="6">
        <v>0</v>
      </c>
      <c r="C1826" s="2">
        <v>7.6970000000000001</v>
      </c>
      <c r="D1826" s="2">
        <v>9.9670000000000005</v>
      </c>
      <c r="E1826" s="2">
        <v>12.877000000000001</v>
      </c>
      <c r="F1826" s="2">
        <v>11.914999999999999</v>
      </c>
      <c r="G1826" s="2">
        <f>YEAR(CONSUMO_UP[[#This Row],[Fecha]])</f>
        <v>2025</v>
      </c>
      <c r="H1826" s="2">
        <f>MONTH(CONSUMO_UP[[#This Row],[Fecha]])</f>
        <v>3</v>
      </c>
      <c r="I1826" s="12" t="str">
        <f>TEXT(DATE(CONSUMO_UP[[#This Row],[anio]], CONSUMO_UP[[#This Row],[mes]], CONSUMO_UP[[#This Row],[dia]]), "mmmm")</f>
        <v>March</v>
      </c>
      <c r="J1826" s="2">
        <f>DAY(CONSUMO_UP[[#This Row],[Fecha]])</f>
        <v>18</v>
      </c>
      <c r="K1826" s="12" t="str">
        <f t="shared" si="28"/>
        <v>18-03-2025_00</v>
      </c>
    </row>
    <row r="1827" spans="1:11" x14ac:dyDescent="0.3">
      <c r="A1827" s="3">
        <v>45734</v>
      </c>
      <c r="B1827" s="6">
        <v>4.1666666666666664E-2</v>
      </c>
      <c r="C1827" s="2">
        <v>7.7060000000000004</v>
      </c>
      <c r="D1827" s="2">
        <v>10.010999999999999</v>
      </c>
      <c r="E1827" s="2">
        <v>12.9</v>
      </c>
      <c r="F1827" s="2">
        <v>11.944000000000001</v>
      </c>
      <c r="G1827" s="2">
        <f>YEAR(CONSUMO_UP[[#This Row],[Fecha]])</f>
        <v>2025</v>
      </c>
      <c r="H1827" s="2">
        <f>MONTH(CONSUMO_UP[[#This Row],[Fecha]])</f>
        <v>3</v>
      </c>
      <c r="I1827" s="12" t="str">
        <f>TEXT(DATE(CONSUMO_UP[[#This Row],[anio]], CONSUMO_UP[[#This Row],[mes]], CONSUMO_UP[[#This Row],[dia]]), "mmmm")</f>
        <v>March</v>
      </c>
      <c r="J1827" s="2">
        <f>DAY(CONSUMO_UP[[#This Row],[Fecha]])</f>
        <v>18</v>
      </c>
      <c r="K1827" s="12" t="str">
        <f t="shared" si="28"/>
        <v>18-03-2025_01</v>
      </c>
    </row>
    <row r="1828" spans="1:11" x14ac:dyDescent="0.3">
      <c r="A1828" s="3">
        <v>45734</v>
      </c>
      <c r="B1828" s="6">
        <v>8.3333333333333329E-2</v>
      </c>
      <c r="C1828" s="2">
        <v>7.7329999999999997</v>
      </c>
      <c r="D1828" s="2">
        <v>10.026</v>
      </c>
      <c r="E1828" s="2">
        <v>12.888999999999999</v>
      </c>
      <c r="F1828" s="2">
        <v>11.954000000000001</v>
      </c>
      <c r="G1828" s="2">
        <f>YEAR(CONSUMO_UP[[#This Row],[Fecha]])</f>
        <v>2025</v>
      </c>
      <c r="H1828" s="2">
        <f>MONTH(CONSUMO_UP[[#This Row],[Fecha]])</f>
        <v>3</v>
      </c>
      <c r="I1828" s="12" t="str">
        <f>TEXT(DATE(CONSUMO_UP[[#This Row],[anio]], CONSUMO_UP[[#This Row],[mes]], CONSUMO_UP[[#This Row],[dia]]), "mmmm")</f>
        <v>March</v>
      </c>
      <c r="J1828" s="2">
        <f>DAY(CONSUMO_UP[[#This Row],[Fecha]])</f>
        <v>18</v>
      </c>
      <c r="K1828" s="12" t="str">
        <f t="shared" si="28"/>
        <v>18-03-2025_02</v>
      </c>
    </row>
    <row r="1829" spans="1:11" x14ac:dyDescent="0.3">
      <c r="A1829" s="3">
        <v>45734</v>
      </c>
      <c r="B1829" s="6">
        <v>0.125</v>
      </c>
      <c r="C1829" s="2">
        <v>7.7050000000000001</v>
      </c>
      <c r="D1829" s="2">
        <v>9.9990000000000006</v>
      </c>
      <c r="E1829" s="2">
        <v>12.847</v>
      </c>
      <c r="F1829" s="2">
        <v>11.916</v>
      </c>
      <c r="G1829" s="2">
        <f>YEAR(CONSUMO_UP[[#This Row],[Fecha]])</f>
        <v>2025</v>
      </c>
      <c r="H1829" s="2">
        <f>MONTH(CONSUMO_UP[[#This Row],[Fecha]])</f>
        <v>3</v>
      </c>
      <c r="I1829" s="12" t="str">
        <f>TEXT(DATE(CONSUMO_UP[[#This Row],[anio]], CONSUMO_UP[[#This Row],[mes]], CONSUMO_UP[[#This Row],[dia]]), "mmmm")</f>
        <v>March</v>
      </c>
      <c r="J1829" s="2">
        <f>DAY(CONSUMO_UP[[#This Row],[Fecha]])</f>
        <v>18</v>
      </c>
      <c r="K1829" s="12" t="str">
        <f t="shared" si="28"/>
        <v>18-03-2025_03</v>
      </c>
    </row>
    <row r="1830" spans="1:11" x14ac:dyDescent="0.3">
      <c r="A1830" s="3">
        <v>45734</v>
      </c>
      <c r="B1830" s="6">
        <v>0.16666666666666666</v>
      </c>
      <c r="C1830" s="2">
        <v>7.7080000000000002</v>
      </c>
      <c r="D1830" s="2">
        <v>10.047000000000001</v>
      </c>
      <c r="E1830" s="2">
        <v>12.901</v>
      </c>
      <c r="F1830" s="2">
        <v>11.972</v>
      </c>
      <c r="G1830" s="2">
        <f>YEAR(CONSUMO_UP[[#This Row],[Fecha]])</f>
        <v>2025</v>
      </c>
      <c r="H1830" s="2">
        <f>MONTH(CONSUMO_UP[[#This Row],[Fecha]])</f>
        <v>3</v>
      </c>
      <c r="I1830" s="12" t="str">
        <f>TEXT(DATE(CONSUMO_UP[[#This Row],[anio]], CONSUMO_UP[[#This Row],[mes]], CONSUMO_UP[[#This Row],[dia]]), "mmmm")</f>
        <v>March</v>
      </c>
      <c r="J1830" s="2">
        <f>DAY(CONSUMO_UP[[#This Row],[Fecha]])</f>
        <v>18</v>
      </c>
      <c r="K1830" s="12" t="str">
        <f t="shared" si="28"/>
        <v>18-03-2025_04</v>
      </c>
    </row>
    <row r="1831" spans="1:11" x14ac:dyDescent="0.3">
      <c r="A1831" s="3">
        <v>45734</v>
      </c>
      <c r="B1831" s="6">
        <v>0.20833333333333334</v>
      </c>
      <c r="C1831" s="2">
        <v>1.47</v>
      </c>
      <c r="D1831" s="2">
        <v>3.1339999999999999</v>
      </c>
      <c r="E1831" s="2">
        <v>12.859</v>
      </c>
      <c r="F1831" s="2">
        <v>11.936</v>
      </c>
      <c r="G1831" s="2">
        <f>YEAR(CONSUMO_UP[[#This Row],[Fecha]])</f>
        <v>2025</v>
      </c>
      <c r="H1831" s="2">
        <f>MONTH(CONSUMO_UP[[#This Row],[Fecha]])</f>
        <v>3</v>
      </c>
      <c r="I1831" s="12" t="str">
        <f>TEXT(DATE(CONSUMO_UP[[#This Row],[anio]], CONSUMO_UP[[#This Row],[mes]], CONSUMO_UP[[#This Row],[dia]]), "mmmm")</f>
        <v>March</v>
      </c>
      <c r="J1831" s="2">
        <f>DAY(CONSUMO_UP[[#This Row],[Fecha]])</f>
        <v>18</v>
      </c>
      <c r="K1831" s="12" t="str">
        <f t="shared" si="28"/>
        <v>18-03-2025_05</v>
      </c>
    </row>
    <row r="1832" spans="1:11" x14ac:dyDescent="0.3">
      <c r="A1832" s="3">
        <v>45734</v>
      </c>
      <c r="B1832" s="6">
        <v>0.25</v>
      </c>
      <c r="C1832" s="2">
        <v>0.79500000000000004</v>
      </c>
      <c r="D1832" s="2">
        <v>1.165</v>
      </c>
      <c r="E1832" s="2">
        <v>7.2210000000000001</v>
      </c>
      <c r="F1832" s="2">
        <v>6.0140000000000002</v>
      </c>
      <c r="G1832" s="2">
        <f>YEAR(CONSUMO_UP[[#This Row],[Fecha]])</f>
        <v>2025</v>
      </c>
      <c r="H1832" s="2">
        <f>MONTH(CONSUMO_UP[[#This Row],[Fecha]])</f>
        <v>3</v>
      </c>
      <c r="I1832" s="12" t="str">
        <f>TEXT(DATE(CONSUMO_UP[[#This Row],[anio]], CONSUMO_UP[[#This Row],[mes]], CONSUMO_UP[[#This Row],[dia]]), "mmmm")</f>
        <v>March</v>
      </c>
      <c r="J1832" s="2">
        <f>DAY(CONSUMO_UP[[#This Row],[Fecha]])</f>
        <v>18</v>
      </c>
      <c r="K1832" s="12" t="str">
        <f t="shared" si="28"/>
        <v>18-03-2025_06</v>
      </c>
    </row>
    <row r="1833" spans="1:11" x14ac:dyDescent="0.3">
      <c r="A1833" s="3">
        <v>45734</v>
      </c>
      <c r="B1833" s="6">
        <v>0.29166666666666669</v>
      </c>
      <c r="C1833" s="2">
        <v>0</v>
      </c>
      <c r="D1833" s="2">
        <v>0</v>
      </c>
      <c r="E1833" s="2">
        <v>0</v>
      </c>
      <c r="F1833" s="2">
        <v>0</v>
      </c>
      <c r="G1833" s="2">
        <f>YEAR(CONSUMO_UP[[#This Row],[Fecha]])</f>
        <v>2025</v>
      </c>
      <c r="H1833" s="2">
        <f>MONTH(CONSUMO_UP[[#This Row],[Fecha]])</f>
        <v>3</v>
      </c>
      <c r="I1833" s="12" t="str">
        <f>TEXT(DATE(CONSUMO_UP[[#This Row],[anio]], CONSUMO_UP[[#This Row],[mes]], CONSUMO_UP[[#This Row],[dia]]), "mmmm")</f>
        <v>March</v>
      </c>
      <c r="J1833" s="2">
        <f>DAY(CONSUMO_UP[[#This Row],[Fecha]])</f>
        <v>18</v>
      </c>
      <c r="K1833" s="12" t="str">
        <f t="shared" si="28"/>
        <v>18-03-2025_07</v>
      </c>
    </row>
    <row r="1834" spans="1:11" x14ac:dyDescent="0.3">
      <c r="A1834" s="3">
        <v>45734</v>
      </c>
      <c r="B1834" s="6">
        <v>0.33333333333333331</v>
      </c>
      <c r="C1834" s="2">
        <v>0</v>
      </c>
      <c r="D1834" s="2">
        <v>0</v>
      </c>
      <c r="E1834" s="2">
        <v>0</v>
      </c>
      <c r="F1834" s="2">
        <v>0</v>
      </c>
      <c r="G1834" s="2">
        <f>YEAR(CONSUMO_UP[[#This Row],[Fecha]])</f>
        <v>2025</v>
      </c>
      <c r="H1834" s="2">
        <f>MONTH(CONSUMO_UP[[#This Row],[Fecha]])</f>
        <v>3</v>
      </c>
      <c r="I1834" s="12" t="str">
        <f>TEXT(DATE(CONSUMO_UP[[#This Row],[anio]], CONSUMO_UP[[#This Row],[mes]], CONSUMO_UP[[#This Row],[dia]]), "mmmm")</f>
        <v>March</v>
      </c>
      <c r="J1834" s="2">
        <f>DAY(CONSUMO_UP[[#This Row],[Fecha]])</f>
        <v>18</v>
      </c>
      <c r="K1834" s="12" t="str">
        <f t="shared" si="28"/>
        <v>18-03-2025_08</v>
      </c>
    </row>
    <row r="1835" spans="1:11" x14ac:dyDescent="0.3">
      <c r="A1835" s="3">
        <v>45734</v>
      </c>
      <c r="B1835" s="6">
        <v>0.375</v>
      </c>
      <c r="C1835" s="2">
        <v>0</v>
      </c>
      <c r="D1835" s="2">
        <v>0</v>
      </c>
      <c r="E1835" s="2">
        <v>0</v>
      </c>
      <c r="F1835" s="2">
        <v>0</v>
      </c>
      <c r="G1835" s="2">
        <f>YEAR(CONSUMO_UP[[#This Row],[Fecha]])</f>
        <v>2025</v>
      </c>
      <c r="H1835" s="2">
        <f>MONTH(CONSUMO_UP[[#This Row],[Fecha]])</f>
        <v>3</v>
      </c>
      <c r="I1835" s="12" t="str">
        <f>TEXT(DATE(CONSUMO_UP[[#This Row],[anio]], CONSUMO_UP[[#This Row],[mes]], CONSUMO_UP[[#This Row],[dia]]), "mmmm")</f>
        <v>March</v>
      </c>
      <c r="J1835" s="2">
        <f>DAY(CONSUMO_UP[[#This Row],[Fecha]])</f>
        <v>18</v>
      </c>
      <c r="K1835" s="12" t="str">
        <f t="shared" si="28"/>
        <v>18-03-2025_09</v>
      </c>
    </row>
    <row r="1836" spans="1:11" x14ac:dyDescent="0.3">
      <c r="A1836" s="3">
        <v>45734</v>
      </c>
      <c r="B1836" s="6">
        <v>0.41666666666666669</v>
      </c>
      <c r="C1836" s="2">
        <v>0</v>
      </c>
      <c r="D1836" s="2">
        <v>0</v>
      </c>
      <c r="E1836" s="2">
        <v>0</v>
      </c>
      <c r="F1836" s="2">
        <v>0</v>
      </c>
      <c r="G1836" s="2">
        <f>YEAR(CONSUMO_UP[[#This Row],[Fecha]])</f>
        <v>2025</v>
      </c>
      <c r="H1836" s="2">
        <f>MONTH(CONSUMO_UP[[#This Row],[Fecha]])</f>
        <v>3</v>
      </c>
      <c r="I1836" s="12" t="str">
        <f>TEXT(DATE(CONSUMO_UP[[#This Row],[anio]], CONSUMO_UP[[#This Row],[mes]], CONSUMO_UP[[#This Row],[dia]]), "mmmm")</f>
        <v>March</v>
      </c>
      <c r="J1836" s="2">
        <f>DAY(CONSUMO_UP[[#This Row],[Fecha]])</f>
        <v>18</v>
      </c>
      <c r="K1836" s="12" t="str">
        <f t="shared" si="28"/>
        <v>18-03-2025_10</v>
      </c>
    </row>
    <row r="1837" spans="1:11" x14ac:dyDescent="0.3">
      <c r="A1837" s="3">
        <v>45734</v>
      </c>
      <c r="B1837" s="6">
        <v>0.45833333333333331</v>
      </c>
      <c r="C1837" s="2">
        <v>0</v>
      </c>
      <c r="D1837" s="2">
        <v>0</v>
      </c>
      <c r="E1837" s="2">
        <v>0</v>
      </c>
      <c r="F1837" s="2">
        <v>0</v>
      </c>
      <c r="G1837" s="2">
        <f>YEAR(CONSUMO_UP[[#This Row],[Fecha]])</f>
        <v>2025</v>
      </c>
      <c r="H1837" s="2">
        <f>MONTH(CONSUMO_UP[[#This Row],[Fecha]])</f>
        <v>3</v>
      </c>
      <c r="I1837" s="12" t="str">
        <f>TEXT(DATE(CONSUMO_UP[[#This Row],[anio]], CONSUMO_UP[[#This Row],[mes]], CONSUMO_UP[[#This Row],[dia]]), "mmmm")</f>
        <v>March</v>
      </c>
      <c r="J1837" s="2">
        <f>DAY(CONSUMO_UP[[#This Row],[Fecha]])</f>
        <v>18</v>
      </c>
      <c r="K1837" s="12" t="str">
        <f t="shared" si="28"/>
        <v>18-03-2025_11</v>
      </c>
    </row>
    <row r="1838" spans="1:11" x14ac:dyDescent="0.3">
      <c r="A1838" s="3">
        <v>45734</v>
      </c>
      <c r="B1838" s="6">
        <v>0.5</v>
      </c>
      <c r="C1838" s="2">
        <v>0</v>
      </c>
      <c r="D1838" s="2">
        <v>0</v>
      </c>
      <c r="E1838" s="2">
        <v>0</v>
      </c>
      <c r="F1838" s="2">
        <v>0</v>
      </c>
      <c r="G1838" s="2">
        <f>YEAR(CONSUMO_UP[[#This Row],[Fecha]])</f>
        <v>2025</v>
      </c>
      <c r="H1838" s="2">
        <f>MONTH(CONSUMO_UP[[#This Row],[Fecha]])</f>
        <v>3</v>
      </c>
      <c r="I1838" s="12" t="str">
        <f>TEXT(DATE(CONSUMO_UP[[#This Row],[anio]], CONSUMO_UP[[#This Row],[mes]], CONSUMO_UP[[#This Row],[dia]]), "mmmm")</f>
        <v>March</v>
      </c>
      <c r="J1838" s="2">
        <f>DAY(CONSUMO_UP[[#This Row],[Fecha]])</f>
        <v>18</v>
      </c>
      <c r="K1838" s="12" t="str">
        <f t="shared" si="28"/>
        <v>18-03-2025_12</v>
      </c>
    </row>
    <row r="1839" spans="1:11" x14ac:dyDescent="0.3">
      <c r="A1839" s="3">
        <v>45734</v>
      </c>
      <c r="B1839" s="6">
        <v>0.54166666666666663</v>
      </c>
      <c r="C1839" s="2">
        <v>0</v>
      </c>
      <c r="D1839" s="2">
        <v>0</v>
      </c>
      <c r="E1839" s="2">
        <v>0</v>
      </c>
      <c r="F1839" s="2">
        <v>0</v>
      </c>
      <c r="G1839" s="2">
        <f>YEAR(CONSUMO_UP[[#This Row],[Fecha]])</f>
        <v>2025</v>
      </c>
      <c r="H1839" s="2">
        <f>MONTH(CONSUMO_UP[[#This Row],[Fecha]])</f>
        <v>3</v>
      </c>
      <c r="I1839" s="12" t="str">
        <f>TEXT(DATE(CONSUMO_UP[[#This Row],[anio]], CONSUMO_UP[[#This Row],[mes]], CONSUMO_UP[[#This Row],[dia]]), "mmmm")</f>
        <v>March</v>
      </c>
      <c r="J1839" s="2">
        <f>DAY(CONSUMO_UP[[#This Row],[Fecha]])</f>
        <v>18</v>
      </c>
      <c r="K1839" s="12" t="str">
        <f t="shared" si="28"/>
        <v>18-03-2025_13</v>
      </c>
    </row>
    <row r="1840" spans="1:11" x14ac:dyDescent="0.3">
      <c r="A1840" s="3">
        <v>45734</v>
      </c>
      <c r="B1840" s="6">
        <v>0.58333333333333337</v>
      </c>
      <c r="C1840" s="2">
        <v>0</v>
      </c>
      <c r="D1840" s="2">
        <v>0</v>
      </c>
      <c r="E1840" s="2">
        <v>0</v>
      </c>
      <c r="F1840" s="2">
        <v>0</v>
      </c>
      <c r="G1840" s="2">
        <f>YEAR(CONSUMO_UP[[#This Row],[Fecha]])</f>
        <v>2025</v>
      </c>
      <c r="H1840" s="2">
        <f>MONTH(CONSUMO_UP[[#This Row],[Fecha]])</f>
        <v>3</v>
      </c>
      <c r="I1840" s="12" t="str">
        <f>TEXT(DATE(CONSUMO_UP[[#This Row],[anio]], CONSUMO_UP[[#This Row],[mes]], CONSUMO_UP[[#This Row],[dia]]), "mmmm")</f>
        <v>March</v>
      </c>
      <c r="J1840" s="2">
        <f>DAY(CONSUMO_UP[[#This Row],[Fecha]])</f>
        <v>18</v>
      </c>
      <c r="K1840" s="12" t="str">
        <f t="shared" si="28"/>
        <v>18-03-2025_14</v>
      </c>
    </row>
    <row r="1841" spans="1:11" x14ac:dyDescent="0.3">
      <c r="A1841" s="3">
        <v>45734</v>
      </c>
      <c r="B1841" s="6">
        <v>0.625</v>
      </c>
      <c r="C1841" s="2">
        <v>0</v>
      </c>
      <c r="D1841" s="2">
        <v>0</v>
      </c>
      <c r="E1841" s="2">
        <v>0</v>
      </c>
      <c r="F1841" s="2">
        <v>0</v>
      </c>
      <c r="G1841" s="2">
        <f>YEAR(CONSUMO_UP[[#This Row],[Fecha]])</f>
        <v>2025</v>
      </c>
      <c r="H1841" s="2">
        <f>MONTH(CONSUMO_UP[[#This Row],[Fecha]])</f>
        <v>3</v>
      </c>
      <c r="I1841" s="12" t="str">
        <f>TEXT(DATE(CONSUMO_UP[[#This Row],[anio]], CONSUMO_UP[[#This Row],[mes]], CONSUMO_UP[[#This Row],[dia]]), "mmmm")</f>
        <v>March</v>
      </c>
      <c r="J1841" s="2">
        <f>DAY(CONSUMO_UP[[#This Row],[Fecha]])</f>
        <v>18</v>
      </c>
      <c r="K1841" s="12" t="str">
        <f t="shared" si="28"/>
        <v>18-03-2025_15</v>
      </c>
    </row>
    <row r="1842" spans="1:11" x14ac:dyDescent="0.3">
      <c r="A1842" s="3">
        <v>45734</v>
      </c>
      <c r="B1842" s="6">
        <v>0.66666666666666663</v>
      </c>
      <c r="C1842" s="2">
        <v>0</v>
      </c>
      <c r="D1842" s="2">
        <v>0</v>
      </c>
      <c r="E1842" s="2">
        <v>0</v>
      </c>
      <c r="F1842" s="2">
        <v>0</v>
      </c>
      <c r="G1842" s="2">
        <f>YEAR(CONSUMO_UP[[#This Row],[Fecha]])</f>
        <v>2025</v>
      </c>
      <c r="H1842" s="2">
        <f>MONTH(CONSUMO_UP[[#This Row],[Fecha]])</f>
        <v>3</v>
      </c>
      <c r="I1842" s="12" t="str">
        <f>TEXT(DATE(CONSUMO_UP[[#This Row],[anio]], CONSUMO_UP[[#This Row],[mes]], CONSUMO_UP[[#This Row],[dia]]), "mmmm")</f>
        <v>March</v>
      </c>
      <c r="J1842" s="2">
        <f>DAY(CONSUMO_UP[[#This Row],[Fecha]])</f>
        <v>18</v>
      </c>
      <c r="K1842" s="12" t="str">
        <f t="shared" si="28"/>
        <v>18-03-2025_16</v>
      </c>
    </row>
    <row r="1843" spans="1:11" x14ac:dyDescent="0.3">
      <c r="A1843" s="3">
        <v>45734</v>
      </c>
      <c r="B1843" s="6">
        <v>0.70833333333333337</v>
      </c>
      <c r="C1843" s="2">
        <v>0</v>
      </c>
      <c r="D1843" s="2">
        <v>0</v>
      </c>
      <c r="E1843" s="2">
        <v>0</v>
      </c>
      <c r="F1843" s="2">
        <v>0</v>
      </c>
      <c r="G1843" s="2">
        <f>YEAR(CONSUMO_UP[[#This Row],[Fecha]])</f>
        <v>2025</v>
      </c>
      <c r="H1843" s="2">
        <f>MONTH(CONSUMO_UP[[#This Row],[Fecha]])</f>
        <v>3</v>
      </c>
      <c r="I1843" s="12" t="str">
        <f>TEXT(DATE(CONSUMO_UP[[#This Row],[anio]], CONSUMO_UP[[#This Row],[mes]], CONSUMO_UP[[#This Row],[dia]]), "mmmm")</f>
        <v>March</v>
      </c>
      <c r="J1843" s="2">
        <f>DAY(CONSUMO_UP[[#This Row],[Fecha]])</f>
        <v>18</v>
      </c>
      <c r="K1843" s="12" t="str">
        <f t="shared" si="28"/>
        <v>18-03-2025_17</v>
      </c>
    </row>
    <row r="1844" spans="1:11" x14ac:dyDescent="0.3">
      <c r="A1844" s="3">
        <v>45734</v>
      </c>
      <c r="B1844" s="6">
        <v>0.75</v>
      </c>
      <c r="C1844" s="2">
        <v>3.6659999999999999</v>
      </c>
      <c r="D1844" s="2">
        <v>4.1929999999999996</v>
      </c>
      <c r="E1844" s="2">
        <v>3.92</v>
      </c>
      <c r="F1844" s="2">
        <v>3.9180000000000001</v>
      </c>
      <c r="G1844" s="2">
        <f>YEAR(CONSUMO_UP[[#This Row],[Fecha]])</f>
        <v>2025</v>
      </c>
      <c r="H1844" s="2">
        <f>MONTH(CONSUMO_UP[[#This Row],[Fecha]])</f>
        <v>3</v>
      </c>
      <c r="I1844" s="12" t="str">
        <f>TEXT(DATE(CONSUMO_UP[[#This Row],[anio]], CONSUMO_UP[[#This Row],[mes]], CONSUMO_UP[[#This Row],[dia]]), "mmmm")</f>
        <v>March</v>
      </c>
      <c r="J1844" s="2">
        <f>DAY(CONSUMO_UP[[#This Row],[Fecha]])</f>
        <v>18</v>
      </c>
      <c r="K1844" s="12" t="str">
        <f t="shared" si="28"/>
        <v>18-03-2025_18</v>
      </c>
    </row>
    <row r="1845" spans="1:11" x14ac:dyDescent="0.3">
      <c r="A1845" s="3">
        <v>45734</v>
      </c>
      <c r="B1845" s="6">
        <v>0.79166666666666663</v>
      </c>
      <c r="C1845" s="2">
        <v>7.7880000000000003</v>
      </c>
      <c r="D1845" s="2">
        <v>10.042999999999999</v>
      </c>
      <c r="E1845" s="2">
        <v>12.58</v>
      </c>
      <c r="F1845" s="2">
        <v>11.840999999999999</v>
      </c>
      <c r="G1845" s="2">
        <f>YEAR(CONSUMO_UP[[#This Row],[Fecha]])</f>
        <v>2025</v>
      </c>
      <c r="H1845" s="2">
        <f>MONTH(CONSUMO_UP[[#This Row],[Fecha]])</f>
        <v>3</v>
      </c>
      <c r="I1845" s="12" t="str">
        <f>TEXT(DATE(CONSUMO_UP[[#This Row],[anio]], CONSUMO_UP[[#This Row],[mes]], CONSUMO_UP[[#This Row],[dia]]), "mmmm")</f>
        <v>March</v>
      </c>
      <c r="J1845" s="2">
        <f>DAY(CONSUMO_UP[[#This Row],[Fecha]])</f>
        <v>18</v>
      </c>
      <c r="K1845" s="12" t="str">
        <f t="shared" si="28"/>
        <v>18-03-2025_19</v>
      </c>
    </row>
    <row r="1846" spans="1:11" x14ac:dyDescent="0.3">
      <c r="A1846" s="3">
        <v>45734</v>
      </c>
      <c r="B1846" s="6">
        <v>0.83333333333333337</v>
      </c>
      <c r="C1846" s="2">
        <v>7.6509999999999998</v>
      </c>
      <c r="D1846" s="2">
        <v>9.8629999999999995</v>
      </c>
      <c r="E1846" s="2">
        <v>12.749000000000001</v>
      </c>
      <c r="F1846" s="2">
        <v>11.85</v>
      </c>
      <c r="G1846" s="2">
        <f>YEAR(CONSUMO_UP[[#This Row],[Fecha]])</f>
        <v>2025</v>
      </c>
      <c r="H1846" s="2">
        <f>MONTH(CONSUMO_UP[[#This Row],[Fecha]])</f>
        <v>3</v>
      </c>
      <c r="I1846" s="12" t="str">
        <f>TEXT(DATE(CONSUMO_UP[[#This Row],[anio]], CONSUMO_UP[[#This Row],[mes]], CONSUMO_UP[[#This Row],[dia]]), "mmmm")</f>
        <v>March</v>
      </c>
      <c r="J1846" s="2">
        <f>DAY(CONSUMO_UP[[#This Row],[Fecha]])</f>
        <v>18</v>
      </c>
      <c r="K1846" s="12" t="str">
        <f t="shared" si="28"/>
        <v>18-03-2025_20</v>
      </c>
    </row>
    <row r="1847" spans="1:11" x14ac:dyDescent="0.3">
      <c r="A1847" s="3">
        <v>45734</v>
      </c>
      <c r="B1847" s="6">
        <v>0.875</v>
      </c>
      <c r="C1847" s="2">
        <v>7.6319999999999997</v>
      </c>
      <c r="D1847" s="2">
        <v>9.8219999999999992</v>
      </c>
      <c r="E1847" s="2">
        <v>12.707000000000001</v>
      </c>
      <c r="F1847" s="2">
        <v>11.776999999999999</v>
      </c>
      <c r="G1847" s="2">
        <f>YEAR(CONSUMO_UP[[#This Row],[Fecha]])</f>
        <v>2025</v>
      </c>
      <c r="H1847" s="2">
        <f>MONTH(CONSUMO_UP[[#This Row],[Fecha]])</f>
        <v>3</v>
      </c>
      <c r="I1847" s="12" t="str">
        <f>TEXT(DATE(CONSUMO_UP[[#This Row],[anio]], CONSUMO_UP[[#This Row],[mes]], CONSUMO_UP[[#This Row],[dia]]), "mmmm")</f>
        <v>March</v>
      </c>
      <c r="J1847" s="2">
        <f>DAY(CONSUMO_UP[[#This Row],[Fecha]])</f>
        <v>18</v>
      </c>
      <c r="K1847" s="12" t="str">
        <f t="shared" si="28"/>
        <v>18-03-2025_21</v>
      </c>
    </row>
    <row r="1848" spans="1:11" x14ac:dyDescent="0.3">
      <c r="A1848" s="3">
        <v>45734</v>
      </c>
      <c r="B1848" s="6">
        <v>0.91666666666666663</v>
      </c>
      <c r="C1848" s="2">
        <v>7.6429999999999998</v>
      </c>
      <c r="D1848" s="2">
        <v>9.8580000000000005</v>
      </c>
      <c r="E1848" s="2">
        <v>12.747999999999999</v>
      </c>
      <c r="F1848" s="2">
        <v>11.821</v>
      </c>
      <c r="G1848" s="2">
        <f>YEAR(CONSUMO_UP[[#This Row],[Fecha]])</f>
        <v>2025</v>
      </c>
      <c r="H1848" s="2">
        <f>MONTH(CONSUMO_UP[[#This Row],[Fecha]])</f>
        <v>3</v>
      </c>
      <c r="I1848" s="12" t="str">
        <f>TEXT(DATE(CONSUMO_UP[[#This Row],[anio]], CONSUMO_UP[[#This Row],[mes]], CONSUMO_UP[[#This Row],[dia]]), "mmmm")</f>
        <v>March</v>
      </c>
      <c r="J1848" s="2">
        <f>DAY(CONSUMO_UP[[#This Row],[Fecha]])</f>
        <v>18</v>
      </c>
      <c r="K1848" s="12" t="str">
        <f t="shared" si="28"/>
        <v>18-03-2025_22</v>
      </c>
    </row>
    <row r="1849" spans="1:11" x14ac:dyDescent="0.3">
      <c r="A1849" s="3">
        <v>45734</v>
      </c>
      <c r="B1849" s="6">
        <v>0.95833333333333337</v>
      </c>
      <c r="C1849" s="2">
        <v>7.7690000000000001</v>
      </c>
      <c r="D1849" s="2">
        <v>9.9779999999999998</v>
      </c>
      <c r="E1849" s="2">
        <v>12.882</v>
      </c>
      <c r="F1849" s="2">
        <v>11.930999999999999</v>
      </c>
      <c r="G1849" s="2">
        <f>YEAR(CONSUMO_UP[[#This Row],[Fecha]])</f>
        <v>2025</v>
      </c>
      <c r="H1849" s="2">
        <f>MONTH(CONSUMO_UP[[#This Row],[Fecha]])</f>
        <v>3</v>
      </c>
      <c r="I1849" s="12" t="str">
        <f>TEXT(DATE(CONSUMO_UP[[#This Row],[anio]], CONSUMO_UP[[#This Row],[mes]], CONSUMO_UP[[#This Row],[dia]]), "mmmm")</f>
        <v>March</v>
      </c>
      <c r="J1849" s="2">
        <f>DAY(CONSUMO_UP[[#This Row],[Fecha]])</f>
        <v>18</v>
      </c>
      <c r="K1849" s="12" t="str">
        <f t="shared" si="28"/>
        <v>18-03-2025_23</v>
      </c>
    </row>
    <row r="1850" spans="1:11" x14ac:dyDescent="0.3">
      <c r="A1850" s="3">
        <v>45735</v>
      </c>
      <c r="B1850" s="6">
        <v>0</v>
      </c>
      <c r="C1850" s="2">
        <v>7.7889999999999997</v>
      </c>
      <c r="D1850" s="2">
        <v>10.015000000000001</v>
      </c>
      <c r="E1850" s="2">
        <v>12.898999999999999</v>
      </c>
      <c r="F1850" s="2">
        <v>11.946999999999999</v>
      </c>
      <c r="G1850" s="2">
        <f>YEAR(CONSUMO_UP[[#This Row],[Fecha]])</f>
        <v>2025</v>
      </c>
      <c r="H1850" s="2">
        <f>MONTH(CONSUMO_UP[[#This Row],[Fecha]])</f>
        <v>3</v>
      </c>
      <c r="I1850" s="12" t="str">
        <f>TEXT(DATE(CONSUMO_UP[[#This Row],[anio]], CONSUMO_UP[[#This Row],[mes]], CONSUMO_UP[[#This Row],[dia]]), "mmmm")</f>
        <v>March</v>
      </c>
      <c r="J1850" s="2">
        <f>DAY(CONSUMO_UP[[#This Row],[Fecha]])</f>
        <v>19</v>
      </c>
      <c r="K1850" s="12" t="str">
        <f t="shared" si="28"/>
        <v>19-03-2025_00</v>
      </c>
    </row>
    <row r="1851" spans="1:11" x14ac:dyDescent="0.3">
      <c r="A1851" s="3">
        <v>45735</v>
      </c>
      <c r="B1851" s="6">
        <v>4.1666666666666664E-2</v>
      </c>
      <c r="C1851" s="2">
        <v>7.76</v>
      </c>
      <c r="D1851" s="2">
        <v>9.9809999999999999</v>
      </c>
      <c r="E1851" s="2">
        <v>12.877000000000001</v>
      </c>
      <c r="F1851" s="2">
        <v>11.909000000000001</v>
      </c>
      <c r="G1851" s="2">
        <f>YEAR(CONSUMO_UP[[#This Row],[Fecha]])</f>
        <v>2025</v>
      </c>
      <c r="H1851" s="2">
        <f>MONTH(CONSUMO_UP[[#This Row],[Fecha]])</f>
        <v>3</v>
      </c>
      <c r="I1851" s="12" t="str">
        <f>TEXT(DATE(CONSUMO_UP[[#This Row],[anio]], CONSUMO_UP[[#This Row],[mes]], CONSUMO_UP[[#This Row],[dia]]), "mmmm")</f>
        <v>March</v>
      </c>
      <c r="J1851" s="2">
        <f>DAY(CONSUMO_UP[[#This Row],[Fecha]])</f>
        <v>19</v>
      </c>
      <c r="K1851" s="12" t="str">
        <f t="shared" si="28"/>
        <v>19-03-2025_01</v>
      </c>
    </row>
    <row r="1852" spans="1:11" x14ac:dyDescent="0.3">
      <c r="A1852" s="3">
        <v>45735</v>
      </c>
      <c r="B1852" s="6">
        <v>8.3333333333333329E-2</v>
      </c>
      <c r="C1852" s="2">
        <v>7.8129999999999997</v>
      </c>
      <c r="D1852" s="2">
        <v>10.01</v>
      </c>
      <c r="E1852" s="2">
        <v>12.9</v>
      </c>
      <c r="F1852" s="2">
        <v>11.936999999999999</v>
      </c>
      <c r="G1852" s="2">
        <f>YEAR(CONSUMO_UP[[#This Row],[Fecha]])</f>
        <v>2025</v>
      </c>
      <c r="H1852" s="2">
        <f>MONTH(CONSUMO_UP[[#This Row],[Fecha]])</f>
        <v>3</v>
      </c>
      <c r="I1852" s="12" t="str">
        <f>TEXT(DATE(CONSUMO_UP[[#This Row],[anio]], CONSUMO_UP[[#This Row],[mes]], CONSUMO_UP[[#This Row],[dia]]), "mmmm")</f>
        <v>March</v>
      </c>
      <c r="J1852" s="2">
        <f>DAY(CONSUMO_UP[[#This Row],[Fecha]])</f>
        <v>19</v>
      </c>
      <c r="K1852" s="12" t="str">
        <f t="shared" si="28"/>
        <v>19-03-2025_02</v>
      </c>
    </row>
    <row r="1853" spans="1:11" x14ac:dyDescent="0.3">
      <c r="A1853" s="3">
        <v>45735</v>
      </c>
      <c r="B1853" s="6">
        <v>0.125</v>
      </c>
      <c r="C1853" s="2">
        <v>7.8250000000000002</v>
      </c>
      <c r="D1853" s="2">
        <v>10.044</v>
      </c>
      <c r="E1853" s="2">
        <v>12.936</v>
      </c>
      <c r="F1853" s="2">
        <v>11.968999999999999</v>
      </c>
      <c r="G1853" s="2">
        <f>YEAR(CONSUMO_UP[[#This Row],[Fecha]])</f>
        <v>2025</v>
      </c>
      <c r="H1853" s="2">
        <f>MONTH(CONSUMO_UP[[#This Row],[Fecha]])</f>
        <v>3</v>
      </c>
      <c r="I1853" s="12" t="str">
        <f>TEXT(DATE(CONSUMO_UP[[#This Row],[anio]], CONSUMO_UP[[#This Row],[mes]], CONSUMO_UP[[#This Row],[dia]]), "mmmm")</f>
        <v>March</v>
      </c>
      <c r="J1853" s="2">
        <f>DAY(CONSUMO_UP[[#This Row],[Fecha]])</f>
        <v>19</v>
      </c>
      <c r="K1853" s="12" t="str">
        <f t="shared" si="28"/>
        <v>19-03-2025_03</v>
      </c>
    </row>
    <row r="1854" spans="1:11" x14ac:dyDescent="0.3">
      <c r="A1854" s="3">
        <v>45735</v>
      </c>
      <c r="B1854" s="6">
        <v>0.16666666666666666</v>
      </c>
      <c r="C1854" s="2">
        <v>7.8049999999999997</v>
      </c>
      <c r="D1854" s="2">
        <v>10.07</v>
      </c>
      <c r="E1854" s="2">
        <v>12.961</v>
      </c>
      <c r="F1854" s="2">
        <v>11.996</v>
      </c>
      <c r="G1854" s="2">
        <f>YEAR(CONSUMO_UP[[#This Row],[Fecha]])</f>
        <v>2025</v>
      </c>
      <c r="H1854" s="2">
        <f>MONTH(CONSUMO_UP[[#This Row],[Fecha]])</f>
        <v>3</v>
      </c>
      <c r="I1854" s="12" t="str">
        <f>TEXT(DATE(CONSUMO_UP[[#This Row],[anio]], CONSUMO_UP[[#This Row],[mes]], CONSUMO_UP[[#This Row],[dia]]), "mmmm")</f>
        <v>March</v>
      </c>
      <c r="J1854" s="2">
        <f>DAY(CONSUMO_UP[[#This Row],[Fecha]])</f>
        <v>19</v>
      </c>
      <c r="K1854" s="12" t="str">
        <f t="shared" si="28"/>
        <v>19-03-2025_04</v>
      </c>
    </row>
    <row r="1855" spans="1:11" x14ac:dyDescent="0.3">
      <c r="A1855" s="3">
        <v>45735</v>
      </c>
      <c r="B1855" s="6">
        <v>0.20833333333333334</v>
      </c>
      <c r="C1855" s="2">
        <v>7.718</v>
      </c>
      <c r="D1855" s="2">
        <v>9.9009999999999998</v>
      </c>
      <c r="E1855" s="2">
        <v>12.712999999999999</v>
      </c>
      <c r="F1855" s="2">
        <v>11.785</v>
      </c>
      <c r="G1855" s="2">
        <f>YEAR(CONSUMO_UP[[#This Row],[Fecha]])</f>
        <v>2025</v>
      </c>
      <c r="H1855" s="2">
        <f>MONTH(CONSUMO_UP[[#This Row],[Fecha]])</f>
        <v>3</v>
      </c>
      <c r="I1855" s="12" t="str">
        <f>TEXT(DATE(CONSUMO_UP[[#This Row],[anio]], CONSUMO_UP[[#This Row],[mes]], CONSUMO_UP[[#This Row],[dia]]), "mmmm")</f>
        <v>March</v>
      </c>
      <c r="J1855" s="2">
        <f>DAY(CONSUMO_UP[[#This Row],[Fecha]])</f>
        <v>19</v>
      </c>
      <c r="K1855" s="12" t="str">
        <f t="shared" si="28"/>
        <v>19-03-2025_05</v>
      </c>
    </row>
    <row r="1856" spans="1:11" x14ac:dyDescent="0.3">
      <c r="A1856" s="3">
        <v>45735</v>
      </c>
      <c r="B1856" s="6">
        <v>0.25</v>
      </c>
      <c r="C1856" s="2">
        <v>3.323</v>
      </c>
      <c r="D1856" s="2">
        <v>4.1920000000000002</v>
      </c>
      <c r="E1856" s="2">
        <v>5.38</v>
      </c>
      <c r="F1856" s="2">
        <v>4.9770000000000003</v>
      </c>
      <c r="G1856" s="2">
        <f>YEAR(CONSUMO_UP[[#This Row],[Fecha]])</f>
        <v>2025</v>
      </c>
      <c r="H1856" s="2">
        <f>MONTH(CONSUMO_UP[[#This Row],[Fecha]])</f>
        <v>3</v>
      </c>
      <c r="I1856" s="12" t="str">
        <f>TEXT(DATE(CONSUMO_UP[[#This Row],[anio]], CONSUMO_UP[[#This Row],[mes]], CONSUMO_UP[[#This Row],[dia]]), "mmmm")</f>
        <v>March</v>
      </c>
      <c r="J1856" s="2">
        <f>DAY(CONSUMO_UP[[#This Row],[Fecha]])</f>
        <v>19</v>
      </c>
      <c r="K1856" s="12" t="str">
        <f t="shared" si="28"/>
        <v>19-03-2025_06</v>
      </c>
    </row>
    <row r="1857" spans="1:11" x14ac:dyDescent="0.3">
      <c r="A1857" s="3">
        <v>45735</v>
      </c>
      <c r="B1857" s="6">
        <v>0.29166666666666669</v>
      </c>
      <c r="C1857" s="2">
        <v>0</v>
      </c>
      <c r="D1857" s="2">
        <v>0</v>
      </c>
      <c r="E1857" s="2">
        <v>0</v>
      </c>
      <c r="F1857" s="2">
        <v>0</v>
      </c>
      <c r="G1857" s="2">
        <f>YEAR(CONSUMO_UP[[#This Row],[Fecha]])</f>
        <v>2025</v>
      </c>
      <c r="H1857" s="2">
        <f>MONTH(CONSUMO_UP[[#This Row],[Fecha]])</f>
        <v>3</v>
      </c>
      <c r="I1857" s="12" t="str">
        <f>TEXT(DATE(CONSUMO_UP[[#This Row],[anio]], CONSUMO_UP[[#This Row],[mes]], CONSUMO_UP[[#This Row],[dia]]), "mmmm")</f>
        <v>March</v>
      </c>
      <c r="J1857" s="2">
        <f>DAY(CONSUMO_UP[[#This Row],[Fecha]])</f>
        <v>19</v>
      </c>
      <c r="K1857" s="12" t="str">
        <f t="shared" si="28"/>
        <v>19-03-2025_07</v>
      </c>
    </row>
    <row r="1858" spans="1:11" x14ac:dyDescent="0.3">
      <c r="A1858" s="3">
        <v>45735</v>
      </c>
      <c r="B1858" s="6">
        <v>0.33333333333333331</v>
      </c>
      <c r="C1858" s="2">
        <v>0</v>
      </c>
      <c r="D1858" s="2">
        <v>0</v>
      </c>
      <c r="E1858" s="2">
        <v>0</v>
      </c>
      <c r="F1858" s="2">
        <v>0</v>
      </c>
      <c r="G1858" s="2">
        <f>YEAR(CONSUMO_UP[[#This Row],[Fecha]])</f>
        <v>2025</v>
      </c>
      <c r="H1858" s="2">
        <f>MONTH(CONSUMO_UP[[#This Row],[Fecha]])</f>
        <v>3</v>
      </c>
      <c r="I1858" s="12" t="str">
        <f>TEXT(DATE(CONSUMO_UP[[#This Row],[anio]], CONSUMO_UP[[#This Row],[mes]], CONSUMO_UP[[#This Row],[dia]]), "mmmm")</f>
        <v>March</v>
      </c>
      <c r="J1858" s="2">
        <f>DAY(CONSUMO_UP[[#This Row],[Fecha]])</f>
        <v>19</v>
      </c>
      <c r="K1858" s="12" t="str">
        <f t="shared" ref="K1858:K1921" si="29">TEXT(A1858,"dd-mm-yyyy") &amp; "_" &amp; TEXT(HOUR(B1858),"00")</f>
        <v>19-03-2025_08</v>
      </c>
    </row>
    <row r="1859" spans="1:11" x14ac:dyDescent="0.3">
      <c r="A1859" s="3">
        <v>45735</v>
      </c>
      <c r="B1859" s="6">
        <v>0.375</v>
      </c>
      <c r="C1859" s="2">
        <v>0</v>
      </c>
      <c r="D1859" s="2">
        <v>0</v>
      </c>
      <c r="E1859" s="2">
        <v>0</v>
      </c>
      <c r="F1859" s="2">
        <v>0</v>
      </c>
      <c r="G1859" s="2">
        <f>YEAR(CONSUMO_UP[[#This Row],[Fecha]])</f>
        <v>2025</v>
      </c>
      <c r="H1859" s="2">
        <f>MONTH(CONSUMO_UP[[#This Row],[Fecha]])</f>
        <v>3</v>
      </c>
      <c r="I1859" s="12" t="str">
        <f>TEXT(DATE(CONSUMO_UP[[#This Row],[anio]], CONSUMO_UP[[#This Row],[mes]], CONSUMO_UP[[#This Row],[dia]]), "mmmm")</f>
        <v>March</v>
      </c>
      <c r="J1859" s="2">
        <f>DAY(CONSUMO_UP[[#This Row],[Fecha]])</f>
        <v>19</v>
      </c>
      <c r="K1859" s="12" t="str">
        <f t="shared" si="29"/>
        <v>19-03-2025_09</v>
      </c>
    </row>
    <row r="1860" spans="1:11" x14ac:dyDescent="0.3">
      <c r="A1860" s="3">
        <v>45735</v>
      </c>
      <c r="B1860" s="6">
        <v>0.41666666666666669</v>
      </c>
      <c r="C1860" s="2">
        <v>0</v>
      </c>
      <c r="D1860" s="2">
        <v>0</v>
      </c>
      <c r="E1860" s="2">
        <v>0</v>
      </c>
      <c r="F1860" s="2">
        <v>0</v>
      </c>
      <c r="G1860" s="2">
        <f>YEAR(CONSUMO_UP[[#This Row],[Fecha]])</f>
        <v>2025</v>
      </c>
      <c r="H1860" s="2">
        <f>MONTH(CONSUMO_UP[[#This Row],[Fecha]])</f>
        <v>3</v>
      </c>
      <c r="I1860" s="12" t="str">
        <f>TEXT(DATE(CONSUMO_UP[[#This Row],[anio]], CONSUMO_UP[[#This Row],[mes]], CONSUMO_UP[[#This Row],[dia]]), "mmmm")</f>
        <v>March</v>
      </c>
      <c r="J1860" s="2">
        <f>DAY(CONSUMO_UP[[#This Row],[Fecha]])</f>
        <v>19</v>
      </c>
      <c r="K1860" s="12" t="str">
        <f t="shared" si="29"/>
        <v>19-03-2025_10</v>
      </c>
    </row>
    <row r="1861" spans="1:11" x14ac:dyDescent="0.3">
      <c r="A1861" s="3">
        <v>45735</v>
      </c>
      <c r="B1861" s="6">
        <v>0.45833333333333331</v>
      </c>
      <c r="C1861" s="2">
        <v>0</v>
      </c>
      <c r="D1861" s="2">
        <v>0</v>
      </c>
      <c r="E1861" s="2">
        <v>0</v>
      </c>
      <c r="F1861" s="2">
        <v>0</v>
      </c>
      <c r="G1861" s="2">
        <f>YEAR(CONSUMO_UP[[#This Row],[Fecha]])</f>
        <v>2025</v>
      </c>
      <c r="H1861" s="2">
        <f>MONTH(CONSUMO_UP[[#This Row],[Fecha]])</f>
        <v>3</v>
      </c>
      <c r="I1861" s="12" t="str">
        <f>TEXT(DATE(CONSUMO_UP[[#This Row],[anio]], CONSUMO_UP[[#This Row],[mes]], CONSUMO_UP[[#This Row],[dia]]), "mmmm")</f>
        <v>March</v>
      </c>
      <c r="J1861" s="2">
        <f>DAY(CONSUMO_UP[[#This Row],[Fecha]])</f>
        <v>19</v>
      </c>
      <c r="K1861" s="12" t="str">
        <f t="shared" si="29"/>
        <v>19-03-2025_11</v>
      </c>
    </row>
    <row r="1862" spans="1:11" x14ac:dyDescent="0.3">
      <c r="A1862" s="3">
        <v>45735</v>
      </c>
      <c r="B1862" s="6">
        <v>0.5</v>
      </c>
      <c r="C1862" s="2">
        <v>0</v>
      </c>
      <c r="D1862" s="2">
        <v>0</v>
      </c>
      <c r="E1862" s="2">
        <v>0</v>
      </c>
      <c r="F1862" s="2">
        <v>0</v>
      </c>
      <c r="G1862" s="2">
        <f>YEAR(CONSUMO_UP[[#This Row],[Fecha]])</f>
        <v>2025</v>
      </c>
      <c r="H1862" s="2">
        <f>MONTH(CONSUMO_UP[[#This Row],[Fecha]])</f>
        <v>3</v>
      </c>
      <c r="I1862" s="12" t="str">
        <f>TEXT(DATE(CONSUMO_UP[[#This Row],[anio]], CONSUMO_UP[[#This Row],[mes]], CONSUMO_UP[[#This Row],[dia]]), "mmmm")</f>
        <v>March</v>
      </c>
      <c r="J1862" s="2">
        <f>DAY(CONSUMO_UP[[#This Row],[Fecha]])</f>
        <v>19</v>
      </c>
      <c r="K1862" s="12" t="str">
        <f t="shared" si="29"/>
        <v>19-03-2025_12</v>
      </c>
    </row>
    <row r="1863" spans="1:11" x14ac:dyDescent="0.3">
      <c r="A1863" s="3">
        <v>45735</v>
      </c>
      <c r="B1863" s="6">
        <v>0.54166666666666663</v>
      </c>
      <c r="C1863" s="2">
        <v>0</v>
      </c>
      <c r="D1863" s="2">
        <v>0</v>
      </c>
      <c r="E1863" s="2">
        <v>0</v>
      </c>
      <c r="F1863" s="2">
        <v>0</v>
      </c>
      <c r="G1863" s="2">
        <f>YEAR(CONSUMO_UP[[#This Row],[Fecha]])</f>
        <v>2025</v>
      </c>
      <c r="H1863" s="2">
        <f>MONTH(CONSUMO_UP[[#This Row],[Fecha]])</f>
        <v>3</v>
      </c>
      <c r="I1863" s="12" t="str">
        <f>TEXT(DATE(CONSUMO_UP[[#This Row],[anio]], CONSUMO_UP[[#This Row],[mes]], CONSUMO_UP[[#This Row],[dia]]), "mmmm")</f>
        <v>March</v>
      </c>
      <c r="J1863" s="2">
        <f>DAY(CONSUMO_UP[[#This Row],[Fecha]])</f>
        <v>19</v>
      </c>
      <c r="K1863" s="12" t="str">
        <f t="shared" si="29"/>
        <v>19-03-2025_13</v>
      </c>
    </row>
    <row r="1864" spans="1:11" x14ac:dyDescent="0.3">
      <c r="A1864" s="3">
        <v>45735</v>
      </c>
      <c r="B1864" s="6">
        <v>0.58333333333333337</v>
      </c>
      <c r="C1864" s="2">
        <v>0</v>
      </c>
      <c r="D1864" s="2">
        <v>0</v>
      </c>
      <c r="E1864" s="2">
        <v>0</v>
      </c>
      <c r="F1864" s="2">
        <v>0</v>
      </c>
      <c r="G1864" s="2">
        <f>YEAR(CONSUMO_UP[[#This Row],[Fecha]])</f>
        <v>2025</v>
      </c>
      <c r="H1864" s="2">
        <f>MONTH(CONSUMO_UP[[#This Row],[Fecha]])</f>
        <v>3</v>
      </c>
      <c r="I1864" s="12" t="str">
        <f>TEXT(DATE(CONSUMO_UP[[#This Row],[anio]], CONSUMO_UP[[#This Row],[mes]], CONSUMO_UP[[#This Row],[dia]]), "mmmm")</f>
        <v>March</v>
      </c>
      <c r="J1864" s="2">
        <f>DAY(CONSUMO_UP[[#This Row],[Fecha]])</f>
        <v>19</v>
      </c>
      <c r="K1864" s="12" t="str">
        <f t="shared" si="29"/>
        <v>19-03-2025_14</v>
      </c>
    </row>
    <row r="1865" spans="1:11" x14ac:dyDescent="0.3">
      <c r="A1865" s="3">
        <v>45735</v>
      </c>
      <c r="B1865" s="6">
        <v>0.625</v>
      </c>
      <c r="C1865" s="2">
        <v>0</v>
      </c>
      <c r="D1865" s="2">
        <v>0</v>
      </c>
      <c r="E1865" s="2">
        <v>0</v>
      </c>
      <c r="F1865" s="2">
        <v>0</v>
      </c>
      <c r="G1865" s="2">
        <f>YEAR(CONSUMO_UP[[#This Row],[Fecha]])</f>
        <v>2025</v>
      </c>
      <c r="H1865" s="2">
        <f>MONTH(CONSUMO_UP[[#This Row],[Fecha]])</f>
        <v>3</v>
      </c>
      <c r="I1865" s="12" t="str">
        <f>TEXT(DATE(CONSUMO_UP[[#This Row],[anio]], CONSUMO_UP[[#This Row],[mes]], CONSUMO_UP[[#This Row],[dia]]), "mmmm")</f>
        <v>March</v>
      </c>
      <c r="J1865" s="2">
        <f>DAY(CONSUMO_UP[[#This Row],[Fecha]])</f>
        <v>19</v>
      </c>
      <c r="K1865" s="12" t="str">
        <f t="shared" si="29"/>
        <v>19-03-2025_15</v>
      </c>
    </row>
    <row r="1866" spans="1:11" x14ac:dyDescent="0.3">
      <c r="A1866" s="3">
        <v>45735</v>
      </c>
      <c r="B1866" s="6">
        <v>0.66666666666666663</v>
      </c>
      <c r="C1866" s="2">
        <v>0</v>
      </c>
      <c r="D1866" s="2">
        <v>0</v>
      </c>
      <c r="E1866" s="2">
        <v>0</v>
      </c>
      <c r="F1866" s="2">
        <v>0</v>
      </c>
      <c r="G1866" s="2">
        <f>YEAR(CONSUMO_UP[[#This Row],[Fecha]])</f>
        <v>2025</v>
      </c>
      <c r="H1866" s="2">
        <f>MONTH(CONSUMO_UP[[#This Row],[Fecha]])</f>
        <v>3</v>
      </c>
      <c r="I1866" s="12" t="str">
        <f>TEXT(DATE(CONSUMO_UP[[#This Row],[anio]], CONSUMO_UP[[#This Row],[mes]], CONSUMO_UP[[#This Row],[dia]]), "mmmm")</f>
        <v>March</v>
      </c>
      <c r="J1866" s="2">
        <f>DAY(CONSUMO_UP[[#This Row],[Fecha]])</f>
        <v>19</v>
      </c>
      <c r="K1866" s="12" t="str">
        <f t="shared" si="29"/>
        <v>19-03-2025_16</v>
      </c>
    </row>
    <row r="1867" spans="1:11" x14ac:dyDescent="0.3">
      <c r="A1867" s="3">
        <v>45735</v>
      </c>
      <c r="B1867" s="6">
        <v>0.70833333333333337</v>
      </c>
      <c r="C1867" s="2">
        <v>0</v>
      </c>
      <c r="D1867" s="2">
        <v>0</v>
      </c>
      <c r="E1867" s="2">
        <v>0</v>
      </c>
      <c r="F1867" s="2">
        <v>0</v>
      </c>
      <c r="G1867" s="2">
        <f>YEAR(CONSUMO_UP[[#This Row],[Fecha]])</f>
        <v>2025</v>
      </c>
      <c r="H1867" s="2">
        <f>MONTH(CONSUMO_UP[[#This Row],[Fecha]])</f>
        <v>3</v>
      </c>
      <c r="I1867" s="12" t="str">
        <f>TEXT(DATE(CONSUMO_UP[[#This Row],[anio]], CONSUMO_UP[[#This Row],[mes]], CONSUMO_UP[[#This Row],[dia]]), "mmmm")</f>
        <v>March</v>
      </c>
      <c r="J1867" s="2">
        <f>DAY(CONSUMO_UP[[#This Row],[Fecha]])</f>
        <v>19</v>
      </c>
      <c r="K1867" s="12" t="str">
        <f t="shared" si="29"/>
        <v>19-03-2025_17</v>
      </c>
    </row>
    <row r="1868" spans="1:11" x14ac:dyDescent="0.3">
      <c r="A1868" s="3">
        <v>45735</v>
      </c>
      <c r="B1868" s="6">
        <v>0.75</v>
      </c>
      <c r="C1868" s="2">
        <v>2.9540000000000002</v>
      </c>
      <c r="D1868" s="2">
        <v>3.129</v>
      </c>
      <c r="E1868" s="2">
        <v>2.9929999999999999</v>
      </c>
      <c r="F1868" s="2">
        <v>2.9180000000000001</v>
      </c>
      <c r="G1868" s="2">
        <f>YEAR(CONSUMO_UP[[#This Row],[Fecha]])</f>
        <v>2025</v>
      </c>
      <c r="H1868" s="2">
        <f>MONTH(CONSUMO_UP[[#This Row],[Fecha]])</f>
        <v>3</v>
      </c>
      <c r="I1868" s="12" t="str">
        <f>TEXT(DATE(CONSUMO_UP[[#This Row],[anio]], CONSUMO_UP[[#This Row],[mes]], CONSUMO_UP[[#This Row],[dia]]), "mmmm")</f>
        <v>March</v>
      </c>
      <c r="J1868" s="2">
        <f>DAY(CONSUMO_UP[[#This Row],[Fecha]])</f>
        <v>19</v>
      </c>
      <c r="K1868" s="12" t="str">
        <f t="shared" si="29"/>
        <v>19-03-2025_18</v>
      </c>
    </row>
    <row r="1869" spans="1:11" x14ac:dyDescent="0.3">
      <c r="A1869" s="3">
        <v>45735</v>
      </c>
      <c r="B1869" s="6">
        <v>0.79166666666666663</v>
      </c>
      <c r="C1869" s="2">
        <v>8.0389999999999997</v>
      </c>
      <c r="D1869" s="2">
        <v>10.282999999999999</v>
      </c>
      <c r="E1869" s="2">
        <v>9.3689999999999998</v>
      </c>
      <c r="F1869" s="2">
        <v>11.802</v>
      </c>
      <c r="G1869" s="2">
        <f>YEAR(CONSUMO_UP[[#This Row],[Fecha]])</f>
        <v>2025</v>
      </c>
      <c r="H1869" s="2">
        <f>MONTH(CONSUMO_UP[[#This Row],[Fecha]])</f>
        <v>3</v>
      </c>
      <c r="I1869" s="12" t="str">
        <f>TEXT(DATE(CONSUMO_UP[[#This Row],[anio]], CONSUMO_UP[[#This Row],[mes]], CONSUMO_UP[[#This Row],[dia]]), "mmmm")</f>
        <v>March</v>
      </c>
      <c r="J1869" s="2">
        <f>DAY(CONSUMO_UP[[#This Row],[Fecha]])</f>
        <v>19</v>
      </c>
      <c r="K1869" s="12" t="str">
        <f t="shared" si="29"/>
        <v>19-03-2025_19</v>
      </c>
    </row>
    <row r="1870" spans="1:11" x14ac:dyDescent="0.3">
      <c r="A1870" s="3">
        <v>45735</v>
      </c>
      <c r="B1870" s="6">
        <v>0.83333333333333337</v>
      </c>
      <c r="C1870" s="2">
        <v>7.6879999999999997</v>
      </c>
      <c r="D1870" s="2">
        <v>9.9329999999999998</v>
      </c>
      <c r="E1870" s="2">
        <v>12.228</v>
      </c>
      <c r="F1870" s="2">
        <v>11.93</v>
      </c>
      <c r="G1870" s="2">
        <f>YEAR(CONSUMO_UP[[#This Row],[Fecha]])</f>
        <v>2025</v>
      </c>
      <c r="H1870" s="2">
        <f>MONTH(CONSUMO_UP[[#This Row],[Fecha]])</f>
        <v>3</v>
      </c>
      <c r="I1870" s="12" t="str">
        <f>TEXT(DATE(CONSUMO_UP[[#This Row],[anio]], CONSUMO_UP[[#This Row],[mes]], CONSUMO_UP[[#This Row],[dia]]), "mmmm")</f>
        <v>March</v>
      </c>
      <c r="J1870" s="2">
        <f>DAY(CONSUMO_UP[[#This Row],[Fecha]])</f>
        <v>19</v>
      </c>
      <c r="K1870" s="12" t="str">
        <f t="shared" si="29"/>
        <v>19-03-2025_20</v>
      </c>
    </row>
    <row r="1871" spans="1:11" x14ac:dyDescent="0.3">
      <c r="A1871" s="3">
        <v>45735</v>
      </c>
      <c r="B1871" s="6">
        <v>0.875</v>
      </c>
      <c r="C1871" s="2">
        <v>7.7169999999999996</v>
      </c>
      <c r="D1871" s="2">
        <v>9.9510000000000005</v>
      </c>
      <c r="E1871" s="2">
        <v>12.848000000000001</v>
      </c>
      <c r="F1871" s="2">
        <v>11.895</v>
      </c>
      <c r="G1871" s="2">
        <f>YEAR(CONSUMO_UP[[#This Row],[Fecha]])</f>
        <v>2025</v>
      </c>
      <c r="H1871" s="2">
        <f>MONTH(CONSUMO_UP[[#This Row],[Fecha]])</f>
        <v>3</v>
      </c>
      <c r="I1871" s="12" t="str">
        <f>TEXT(DATE(CONSUMO_UP[[#This Row],[anio]], CONSUMO_UP[[#This Row],[mes]], CONSUMO_UP[[#This Row],[dia]]), "mmmm")</f>
        <v>March</v>
      </c>
      <c r="J1871" s="2">
        <f>DAY(CONSUMO_UP[[#This Row],[Fecha]])</f>
        <v>19</v>
      </c>
      <c r="K1871" s="12" t="str">
        <f t="shared" si="29"/>
        <v>19-03-2025_21</v>
      </c>
    </row>
    <row r="1872" spans="1:11" x14ac:dyDescent="0.3">
      <c r="A1872" s="3">
        <v>45735</v>
      </c>
      <c r="B1872" s="6">
        <v>0.91666666666666663</v>
      </c>
      <c r="C1872" s="2">
        <v>7.67</v>
      </c>
      <c r="D1872" s="2">
        <v>9.8829999999999991</v>
      </c>
      <c r="E1872" s="2">
        <v>12.779</v>
      </c>
      <c r="F1872" s="2">
        <v>11.805999999999999</v>
      </c>
      <c r="G1872" s="2">
        <f>YEAR(CONSUMO_UP[[#This Row],[Fecha]])</f>
        <v>2025</v>
      </c>
      <c r="H1872" s="2">
        <f>MONTH(CONSUMO_UP[[#This Row],[Fecha]])</f>
        <v>3</v>
      </c>
      <c r="I1872" s="12" t="str">
        <f>TEXT(DATE(CONSUMO_UP[[#This Row],[anio]], CONSUMO_UP[[#This Row],[mes]], CONSUMO_UP[[#This Row],[dia]]), "mmmm")</f>
        <v>March</v>
      </c>
      <c r="J1872" s="2">
        <f>DAY(CONSUMO_UP[[#This Row],[Fecha]])</f>
        <v>19</v>
      </c>
      <c r="K1872" s="12" t="str">
        <f t="shared" si="29"/>
        <v>19-03-2025_22</v>
      </c>
    </row>
    <row r="1873" spans="1:11" x14ac:dyDescent="0.3">
      <c r="A1873" s="3">
        <v>45735</v>
      </c>
      <c r="B1873" s="6">
        <v>0.95833333333333337</v>
      </c>
      <c r="C1873" s="2">
        <v>7.6980000000000004</v>
      </c>
      <c r="D1873" s="2">
        <v>9.9770000000000003</v>
      </c>
      <c r="E1873" s="2">
        <v>12.914</v>
      </c>
      <c r="F1873" s="2">
        <v>11.928000000000001</v>
      </c>
      <c r="G1873" s="2">
        <f>YEAR(CONSUMO_UP[[#This Row],[Fecha]])</f>
        <v>2025</v>
      </c>
      <c r="H1873" s="2">
        <f>MONTH(CONSUMO_UP[[#This Row],[Fecha]])</f>
        <v>3</v>
      </c>
      <c r="I1873" s="12" t="str">
        <f>TEXT(DATE(CONSUMO_UP[[#This Row],[anio]], CONSUMO_UP[[#This Row],[mes]], CONSUMO_UP[[#This Row],[dia]]), "mmmm")</f>
        <v>March</v>
      </c>
      <c r="J1873" s="2">
        <f>DAY(CONSUMO_UP[[#This Row],[Fecha]])</f>
        <v>19</v>
      </c>
      <c r="K1873" s="12" t="str">
        <f t="shared" si="29"/>
        <v>19-03-2025_23</v>
      </c>
    </row>
    <row r="1874" spans="1:11" x14ac:dyDescent="0.3">
      <c r="A1874" s="3">
        <v>45736</v>
      </c>
      <c r="B1874" s="6">
        <v>0</v>
      </c>
      <c r="C1874" s="2">
        <v>7.742</v>
      </c>
      <c r="D1874" s="2">
        <v>10.016</v>
      </c>
      <c r="E1874" s="2">
        <v>12.951000000000001</v>
      </c>
      <c r="F1874" s="2">
        <v>11.951000000000001</v>
      </c>
      <c r="G1874" s="2">
        <f>YEAR(CONSUMO_UP[[#This Row],[Fecha]])</f>
        <v>2025</v>
      </c>
      <c r="H1874" s="2">
        <f>MONTH(CONSUMO_UP[[#This Row],[Fecha]])</f>
        <v>3</v>
      </c>
      <c r="I1874" s="12" t="str">
        <f>TEXT(DATE(CONSUMO_UP[[#This Row],[anio]], CONSUMO_UP[[#This Row],[mes]], CONSUMO_UP[[#This Row],[dia]]), "mmmm")</f>
        <v>March</v>
      </c>
      <c r="J1874" s="2">
        <f>DAY(CONSUMO_UP[[#This Row],[Fecha]])</f>
        <v>20</v>
      </c>
      <c r="K1874" s="12" t="str">
        <f t="shared" si="29"/>
        <v>20-03-2025_00</v>
      </c>
    </row>
    <row r="1875" spans="1:11" x14ac:dyDescent="0.3">
      <c r="A1875" s="3">
        <v>45736</v>
      </c>
      <c r="B1875" s="6">
        <v>4.1666666666666664E-2</v>
      </c>
      <c r="C1875" s="2">
        <v>7.6689999999999996</v>
      </c>
      <c r="D1875" s="2">
        <v>9.8610000000000007</v>
      </c>
      <c r="E1875" s="2">
        <v>12.754</v>
      </c>
      <c r="F1875" s="2">
        <v>11.785</v>
      </c>
      <c r="G1875" s="2">
        <f>YEAR(CONSUMO_UP[[#This Row],[Fecha]])</f>
        <v>2025</v>
      </c>
      <c r="H1875" s="2">
        <f>MONTH(CONSUMO_UP[[#This Row],[Fecha]])</f>
        <v>3</v>
      </c>
      <c r="I1875" s="12" t="str">
        <f>TEXT(DATE(CONSUMO_UP[[#This Row],[anio]], CONSUMO_UP[[#This Row],[mes]], CONSUMO_UP[[#This Row],[dia]]), "mmmm")</f>
        <v>March</v>
      </c>
      <c r="J1875" s="2">
        <f>DAY(CONSUMO_UP[[#This Row],[Fecha]])</f>
        <v>20</v>
      </c>
      <c r="K1875" s="12" t="str">
        <f t="shared" si="29"/>
        <v>20-03-2025_01</v>
      </c>
    </row>
    <row r="1876" spans="1:11" x14ac:dyDescent="0.3">
      <c r="A1876" s="3">
        <v>45736</v>
      </c>
      <c r="B1876" s="6">
        <v>8.3333333333333329E-2</v>
      </c>
      <c r="C1876" s="2">
        <v>7.702</v>
      </c>
      <c r="D1876" s="2">
        <v>9.8919999999999995</v>
      </c>
      <c r="E1876" s="2">
        <v>12.754</v>
      </c>
      <c r="F1876" s="2">
        <v>11.813000000000001</v>
      </c>
      <c r="G1876" s="2">
        <f>YEAR(CONSUMO_UP[[#This Row],[Fecha]])</f>
        <v>2025</v>
      </c>
      <c r="H1876" s="2">
        <f>MONTH(CONSUMO_UP[[#This Row],[Fecha]])</f>
        <v>3</v>
      </c>
      <c r="I1876" s="12" t="str">
        <f>TEXT(DATE(CONSUMO_UP[[#This Row],[anio]], CONSUMO_UP[[#This Row],[mes]], CONSUMO_UP[[#This Row],[dia]]), "mmmm")</f>
        <v>March</v>
      </c>
      <c r="J1876" s="2">
        <f>DAY(CONSUMO_UP[[#This Row],[Fecha]])</f>
        <v>20</v>
      </c>
      <c r="K1876" s="12" t="str">
        <f t="shared" si="29"/>
        <v>20-03-2025_02</v>
      </c>
    </row>
    <row r="1877" spans="1:11" x14ac:dyDescent="0.3">
      <c r="A1877" s="3">
        <v>45736</v>
      </c>
      <c r="B1877" s="6">
        <v>0.125</v>
      </c>
      <c r="C1877" s="2">
        <v>7.6959999999999997</v>
      </c>
      <c r="D1877" s="2">
        <v>9.9359999999999999</v>
      </c>
      <c r="E1877" s="2">
        <v>12.78</v>
      </c>
      <c r="F1877" s="2">
        <v>11.836</v>
      </c>
      <c r="G1877" s="2">
        <f>YEAR(CONSUMO_UP[[#This Row],[Fecha]])</f>
        <v>2025</v>
      </c>
      <c r="H1877" s="2">
        <f>MONTH(CONSUMO_UP[[#This Row],[Fecha]])</f>
        <v>3</v>
      </c>
      <c r="I1877" s="12" t="str">
        <f>TEXT(DATE(CONSUMO_UP[[#This Row],[anio]], CONSUMO_UP[[#This Row],[mes]], CONSUMO_UP[[#This Row],[dia]]), "mmmm")</f>
        <v>March</v>
      </c>
      <c r="J1877" s="2">
        <f>DAY(CONSUMO_UP[[#This Row],[Fecha]])</f>
        <v>20</v>
      </c>
      <c r="K1877" s="12" t="str">
        <f t="shared" si="29"/>
        <v>20-03-2025_03</v>
      </c>
    </row>
    <row r="1878" spans="1:11" x14ac:dyDescent="0.3">
      <c r="A1878" s="3">
        <v>45736</v>
      </c>
      <c r="B1878" s="6">
        <v>0.16666666666666666</v>
      </c>
      <c r="C1878" s="2">
        <v>7.718</v>
      </c>
      <c r="D1878" s="2">
        <v>9.9770000000000003</v>
      </c>
      <c r="E1878" s="2">
        <v>12.824</v>
      </c>
      <c r="F1878" s="2">
        <v>11.875</v>
      </c>
      <c r="G1878" s="2">
        <f>YEAR(CONSUMO_UP[[#This Row],[Fecha]])</f>
        <v>2025</v>
      </c>
      <c r="H1878" s="2">
        <f>MONTH(CONSUMO_UP[[#This Row],[Fecha]])</f>
        <v>3</v>
      </c>
      <c r="I1878" s="12" t="str">
        <f>TEXT(DATE(CONSUMO_UP[[#This Row],[anio]], CONSUMO_UP[[#This Row],[mes]], CONSUMO_UP[[#This Row],[dia]]), "mmmm")</f>
        <v>March</v>
      </c>
      <c r="J1878" s="2">
        <f>DAY(CONSUMO_UP[[#This Row],[Fecha]])</f>
        <v>20</v>
      </c>
      <c r="K1878" s="12" t="str">
        <f t="shared" si="29"/>
        <v>20-03-2025_04</v>
      </c>
    </row>
    <row r="1879" spans="1:11" x14ac:dyDescent="0.3">
      <c r="A1879" s="3">
        <v>45736</v>
      </c>
      <c r="B1879" s="6">
        <v>0.20833333333333334</v>
      </c>
      <c r="C1879" s="2">
        <v>7.7130000000000001</v>
      </c>
      <c r="D1879" s="2">
        <v>9.92</v>
      </c>
      <c r="E1879" s="2">
        <v>12.75</v>
      </c>
      <c r="F1879" s="2">
        <v>11.814</v>
      </c>
      <c r="G1879" s="2">
        <f>YEAR(CONSUMO_UP[[#This Row],[Fecha]])</f>
        <v>2025</v>
      </c>
      <c r="H1879" s="2">
        <f>MONTH(CONSUMO_UP[[#This Row],[Fecha]])</f>
        <v>3</v>
      </c>
      <c r="I1879" s="12" t="str">
        <f>TEXT(DATE(CONSUMO_UP[[#This Row],[anio]], CONSUMO_UP[[#This Row],[mes]], CONSUMO_UP[[#This Row],[dia]]), "mmmm")</f>
        <v>March</v>
      </c>
      <c r="J1879" s="2">
        <f>DAY(CONSUMO_UP[[#This Row],[Fecha]])</f>
        <v>20</v>
      </c>
      <c r="K1879" s="12" t="str">
        <f t="shared" si="29"/>
        <v>20-03-2025_05</v>
      </c>
    </row>
    <row r="1880" spans="1:11" x14ac:dyDescent="0.3">
      <c r="A1880" s="3">
        <v>45736</v>
      </c>
      <c r="B1880" s="6">
        <v>0.25</v>
      </c>
      <c r="C1880" s="2">
        <v>3.9540000000000002</v>
      </c>
      <c r="D1880" s="2">
        <v>5.1349999999999998</v>
      </c>
      <c r="E1880" s="2">
        <v>6.681</v>
      </c>
      <c r="F1880" s="2">
        <v>5.6189999999999998</v>
      </c>
      <c r="G1880" s="2">
        <f>YEAR(CONSUMO_UP[[#This Row],[Fecha]])</f>
        <v>2025</v>
      </c>
      <c r="H1880" s="2">
        <f>MONTH(CONSUMO_UP[[#This Row],[Fecha]])</f>
        <v>3</v>
      </c>
      <c r="I1880" s="12" t="str">
        <f>TEXT(DATE(CONSUMO_UP[[#This Row],[anio]], CONSUMO_UP[[#This Row],[mes]], CONSUMO_UP[[#This Row],[dia]]), "mmmm")</f>
        <v>March</v>
      </c>
      <c r="J1880" s="2">
        <f>DAY(CONSUMO_UP[[#This Row],[Fecha]])</f>
        <v>20</v>
      </c>
      <c r="K1880" s="12" t="str">
        <f t="shared" si="29"/>
        <v>20-03-2025_06</v>
      </c>
    </row>
    <row r="1881" spans="1:11" x14ac:dyDescent="0.3">
      <c r="A1881" s="3">
        <v>45736</v>
      </c>
      <c r="B1881" s="6">
        <v>0.29166666666666669</v>
      </c>
      <c r="C1881" s="2">
        <v>0</v>
      </c>
      <c r="D1881" s="2">
        <v>0</v>
      </c>
      <c r="E1881" s="2">
        <v>0</v>
      </c>
      <c r="F1881" s="2">
        <v>0</v>
      </c>
      <c r="G1881" s="2">
        <f>YEAR(CONSUMO_UP[[#This Row],[Fecha]])</f>
        <v>2025</v>
      </c>
      <c r="H1881" s="2">
        <f>MONTH(CONSUMO_UP[[#This Row],[Fecha]])</f>
        <v>3</v>
      </c>
      <c r="I1881" s="12" t="str">
        <f>TEXT(DATE(CONSUMO_UP[[#This Row],[anio]], CONSUMO_UP[[#This Row],[mes]], CONSUMO_UP[[#This Row],[dia]]), "mmmm")</f>
        <v>March</v>
      </c>
      <c r="J1881" s="2">
        <f>DAY(CONSUMO_UP[[#This Row],[Fecha]])</f>
        <v>20</v>
      </c>
      <c r="K1881" s="12" t="str">
        <f t="shared" si="29"/>
        <v>20-03-2025_07</v>
      </c>
    </row>
    <row r="1882" spans="1:11" x14ac:dyDescent="0.3">
      <c r="A1882" s="3">
        <v>45736</v>
      </c>
      <c r="B1882" s="6">
        <v>0.33333333333333331</v>
      </c>
      <c r="C1882" s="2">
        <v>0</v>
      </c>
      <c r="D1882" s="2">
        <v>0</v>
      </c>
      <c r="E1882" s="2">
        <v>0</v>
      </c>
      <c r="F1882" s="2">
        <v>0</v>
      </c>
      <c r="G1882" s="2">
        <f>YEAR(CONSUMO_UP[[#This Row],[Fecha]])</f>
        <v>2025</v>
      </c>
      <c r="H1882" s="2">
        <f>MONTH(CONSUMO_UP[[#This Row],[Fecha]])</f>
        <v>3</v>
      </c>
      <c r="I1882" s="12" t="str">
        <f>TEXT(DATE(CONSUMO_UP[[#This Row],[anio]], CONSUMO_UP[[#This Row],[mes]], CONSUMO_UP[[#This Row],[dia]]), "mmmm")</f>
        <v>March</v>
      </c>
      <c r="J1882" s="2">
        <f>DAY(CONSUMO_UP[[#This Row],[Fecha]])</f>
        <v>20</v>
      </c>
      <c r="K1882" s="12" t="str">
        <f t="shared" si="29"/>
        <v>20-03-2025_08</v>
      </c>
    </row>
    <row r="1883" spans="1:11" x14ac:dyDescent="0.3">
      <c r="A1883" s="3">
        <v>45736</v>
      </c>
      <c r="B1883" s="6">
        <v>0.375</v>
      </c>
      <c r="C1883" s="2">
        <v>0</v>
      </c>
      <c r="D1883" s="2">
        <v>0</v>
      </c>
      <c r="E1883" s="2">
        <v>0</v>
      </c>
      <c r="F1883" s="2">
        <v>0</v>
      </c>
      <c r="G1883" s="2">
        <f>YEAR(CONSUMO_UP[[#This Row],[Fecha]])</f>
        <v>2025</v>
      </c>
      <c r="H1883" s="2">
        <f>MONTH(CONSUMO_UP[[#This Row],[Fecha]])</f>
        <v>3</v>
      </c>
      <c r="I1883" s="12" t="str">
        <f>TEXT(DATE(CONSUMO_UP[[#This Row],[anio]], CONSUMO_UP[[#This Row],[mes]], CONSUMO_UP[[#This Row],[dia]]), "mmmm")</f>
        <v>March</v>
      </c>
      <c r="J1883" s="2">
        <f>DAY(CONSUMO_UP[[#This Row],[Fecha]])</f>
        <v>20</v>
      </c>
      <c r="K1883" s="12" t="str">
        <f t="shared" si="29"/>
        <v>20-03-2025_09</v>
      </c>
    </row>
    <row r="1884" spans="1:11" x14ac:dyDescent="0.3">
      <c r="A1884" s="3">
        <v>45736</v>
      </c>
      <c r="B1884" s="6">
        <v>0.41666666666666669</v>
      </c>
      <c r="C1884" s="2">
        <v>0</v>
      </c>
      <c r="D1884" s="2">
        <v>0</v>
      </c>
      <c r="E1884" s="2">
        <v>0</v>
      </c>
      <c r="F1884" s="2">
        <v>0</v>
      </c>
      <c r="G1884" s="2">
        <f>YEAR(CONSUMO_UP[[#This Row],[Fecha]])</f>
        <v>2025</v>
      </c>
      <c r="H1884" s="2">
        <f>MONTH(CONSUMO_UP[[#This Row],[Fecha]])</f>
        <v>3</v>
      </c>
      <c r="I1884" s="12" t="str">
        <f>TEXT(DATE(CONSUMO_UP[[#This Row],[anio]], CONSUMO_UP[[#This Row],[mes]], CONSUMO_UP[[#This Row],[dia]]), "mmmm")</f>
        <v>March</v>
      </c>
      <c r="J1884" s="2">
        <f>DAY(CONSUMO_UP[[#This Row],[Fecha]])</f>
        <v>20</v>
      </c>
      <c r="K1884" s="12" t="str">
        <f t="shared" si="29"/>
        <v>20-03-2025_10</v>
      </c>
    </row>
    <row r="1885" spans="1:11" x14ac:dyDescent="0.3">
      <c r="A1885" s="3">
        <v>45736</v>
      </c>
      <c r="B1885" s="6">
        <v>0.45833333333333331</v>
      </c>
      <c r="C1885" s="2">
        <v>0</v>
      </c>
      <c r="D1885" s="2">
        <v>0</v>
      </c>
      <c r="E1885" s="2">
        <v>0</v>
      </c>
      <c r="F1885" s="2">
        <v>0</v>
      </c>
      <c r="G1885" s="2">
        <f>YEAR(CONSUMO_UP[[#This Row],[Fecha]])</f>
        <v>2025</v>
      </c>
      <c r="H1885" s="2">
        <f>MONTH(CONSUMO_UP[[#This Row],[Fecha]])</f>
        <v>3</v>
      </c>
      <c r="I1885" s="12" t="str">
        <f>TEXT(DATE(CONSUMO_UP[[#This Row],[anio]], CONSUMO_UP[[#This Row],[mes]], CONSUMO_UP[[#This Row],[dia]]), "mmmm")</f>
        <v>March</v>
      </c>
      <c r="J1885" s="2">
        <f>DAY(CONSUMO_UP[[#This Row],[Fecha]])</f>
        <v>20</v>
      </c>
      <c r="K1885" s="12" t="str">
        <f t="shared" si="29"/>
        <v>20-03-2025_11</v>
      </c>
    </row>
    <row r="1886" spans="1:11" x14ac:dyDescent="0.3">
      <c r="A1886" s="3">
        <v>45736</v>
      </c>
      <c r="B1886" s="6">
        <v>0.5</v>
      </c>
      <c r="C1886" s="2">
        <v>0</v>
      </c>
      <c r="D1886" s="2">
        <v>0</v>
      </c>
      <c r="E1886" s="2">
        <v>0</v>
      </c>
      <c r="F1886" s="2">
        <v>0</v>
      </c>
      <c r="G1886" s="2">
        <f>YEAR(CONSUMO_UP[[#This Row],[Fecha]])</f>
        <v>2025</v>
      </c>
      <c r="H1886" s="2">
        <f>MONTH(CONSUMO_UP[[#This Row],[Fecha]])</f>
        <v>3</v>
      </c>
      <c r="I1886" s="12" t="str">
        <f>TEXT(DATE(CONSUMO_UP[[#This Row],[anio]], CONSUMO_UP[[#This Row],[mes]], CONSUMO_UP[[#This Row],[dia]]), "mmmm")</f>
        <v>March</v>
      </c>
      <c r="J1886" s="2">
        <f>DAY(CONSUMO_UP[[#This Row],[Fecha]])</f>
        <v>20</v>
      </c>
      <c r="K1886" s="12" t="str">
        <f t="shared" si="29"/>
        <v>20-03-2025_12</v>
      </c>
    </row>
    <row r="1887" spans="1:11" x14ac:dyDescent="0.3">
      <c r="A1887" s="3">
        <v>45736</v>
      </c>
      <c r="B1887" s="6">
        <v>0.54166666666666663</v>
      </c>
      <c r="C1887" s="2">
        <v>0</v>
      </c>
      <c r="D1887" s="2">
        <v>0</v>
      </c>
      <c r="E1887" s="2">
        <v>0</v>
      </c>
      <c r="F1887" s="2">
        <v>0</v>
      </c>
      <c r="G1887" s="2">
        <f>YEAR(CONSUMO_UP[[#This Row],[Fecha]])</f>
        <v>2025</v>
      </c>
      <c r="H1887" s="2">
        <f>MONTH(CONSUMO_UP[[#This Row],[Fecha]])</f>
        <v>3</v>
      </c>
      <c r="I1887" s="12" t="str">
        <f>TEXT(DATE(CONSUMO_UP[[#This Row],[anio]], CONSUMO_UP[[#This Row],[mes]], CONSUMO_UP[[#This Row],[dia]]), "mmmm")</f>
        <v>March</v>
      </c>
      <c r="J1887" s="2">
        <f>DAY(CONSUMO_UP[[#This Row],[Fecha]])</f>
        <v>20</v>
      </c>
      <c r="K1887" s="12" t="str">
        <f t="shared" si="29"/>
        <v>20-03-2025_13</v>
      </c>
    </row>
    <row r="1888" spans="1:11" x14ac:dyDescent="0.3">
      <c r="A1888" s="3">
        <v>45736</v>
      </c>
      <c r="B1888" s="6">
        <v>0.58333333333333337</v>
      </c>
      <c r="C1888" s="2">
        <v>0</v>
      </c>
      <c r="D1888" s="2">
        <v>0</v>
      </c>
      <c r="E1888" s="2">
        <v>0</v>
      </c>
      <c r="F1888" s="2">
        <v>0</v>
      </c>
      <c r="G1888" s="2">
        <f>YEAR(CONSUMO_UP[[#This Row],[Fecha]])</f>
        <v>2025</v>
      </c>
      <c r="H1888" s="2">
        <f>MONTH(CONSUMO_UP[[#This Row],[Fecha]])</f>
        <v>3</v>
      </c>
      <c r="I1888" s="12" t="str">
        <f>TEXT(DATE(CONSUMO_UP[[#This Row],[anio]], CONSUMO_UP[[#This Row],[mes]], CONSUMO_UP[[#This Row],[dia]]), "mmmm")</f>
        <v>March</v>
      </c>
      <c r="J1888" s="2">
        <f>DAY(CONSUMO_UP[[#This Row],[Fecha]])</f>
        <v>20</v>
      </c>
      <c r="K1888" s="12" t="str">
        <f t="shared" si="29"/>
        <v>20-03-2025_14</v>
      </c>
    </row>
    <row r="1889" spans="1:11" x14ac:dyDescent="0.3">
      <c r="A1889" s="3">
        <v>45736</v>
      </c>
      <c r="B1889" s="6">
        <v>0.625</v>
      </c>
      <c r="C1889" s="2">
        <v>0</v>
      </c>
      <c r="D1889" s="2">
        <v>0</v>
      </c>
      <c r="E1889" s="2">
        <v>0</v>
      </c>
      <c r="F1889" s="2">
        <v>0</v>
      </c>
      <c r="G1889" s="2">
        <f>YEAR(CONSUMO_UP[[#This Row],[Fecha]])</f>
        <v>2025</v>
      </c>
      <c r="H1889" s="2">
        <f>MONTH(CONSUMO_UP[[#This Row],[Fecha]])</f>
        <v>3</v>
      </c>
      <c r="I1889" s="12" t="str">
        <f>TEXT(DATE(CONSUMO_UP[[#This Row],[anio]], CONSUMO_UP[[#This Row],[mes]], CONSUMO_UP[[#This Row],[dia]]), "mmmm")</f>
        <v>March</v>
      </c>
      <c r="J1889" s="2">
        <f>DAY(CONSUMO_UP[[#This Row],[Fecha]])</f>
        <v>20</v>
      </c>
      <c r="K1889" s="12" t="str">
        <f t="shared" si="29"/>
        <v>20-03-2025_15</v>
      </c>
    </row>
    <row r="1890" spans="1:11" x14ac:dyDescent="0.3">
      <c r="A1890" s="3">
        <v>45736</v>
      </c>
      <c r="B1890" s="6">
        <v>0.66666666666666663</v>
      </c>
      <c r="C1890" s="2">
        <v>0</v>
      </c>
      <c r="D1890" s="2">
        <v>0</v>
      </c>
      <c r="E1890" s="2">
        <v>0</v>
      </c>
      <c r="F1890" s="2">
        <v>0</v>
      </c>
      <c r="G1890" s="2">
        <f>YEAR(CONSUMO_UP[[#This Row],[Fecha]])</f>
        <v>2025</v>
      </c>
      <c r="H1890" s="2">
        <f>MONTH(CONSUMO_UP[[#This Row],[Fecha]])</f>
        <v>3</v>
      </c>
      <c r="I1890" s="12" t="str">
        <f>TEXT(DATE(CONSUMO_UP[[#This Row],[anio]], CONSUMO_UP[[#This Row],[mes]], CONSUMO_UP[[#This Row],[dia]]), "mmmm")</f>
        <v>March</v>
      </c>
      <c r="J1890" s="2">
        <f>DAY(CONSUMO_UP[[#This Row],[Fecha]])</f>
        <v>20</v>
      </c>
      <c r="K1890" s="12" t="str">
        <f t="shared" si="29"/>
        <v>20-03-2025_16</v>
      </c>
    </row>
    <row r="1891" spans="1:11" x14ac:dyDescent="0.3">
      <c r="A1891" s="3">
        <v>45736</v>
      </c>
      <c r="B1891" s="6">
        <v>0.70833333333333337</v>
      </c>
      <c r="C1891" s="2">
        <v>0</v>
      </c>
      <c r="D1891" s="2">
        <v>0</v>
      </c>
      <c r="E1891" s="2">
        <v>0</v>
      </c>
      <c r="F1891" s="2">
        <v>0</v>
      </c>
      <c r="G1891" s="2">
        <f>YEAR(CONSUMO_UP[[#This Row],[Fecha]])</f>
        <v>2025</v>
      </c>
      <c r="H1891" s="2">
        <f>MONTH(CONSUMO_UP[[#This Row],[Fecha]])</f>
        <v>3</v>
      </c>
      <c r="I1891" s="12" t="str">
        <f>TEXT(DATE(CONSUMO_UP[[#This Row],[anio]], CONSUMO_UP[[#This Row],[mes]], CONSUMO_UP[[#This Row],[dia]]), "mmmm")</f>
        <v>March</v>
      </c>
      <c r="J1891" s="2">
        <f>DAY(CONSUMO_UP[[#This Row],[Fecha]])</f>
        <v>20</v>
      </c>
      <c r="K1891" s="12" t="str">
        <f t="shared" si="29"/>
        <v>20-03-2025_17</v>
      </c>
    </row>
    <row r="1892" spans="1:11" x14ac:dyDescent="0.3">
      <c r="A1892" s="3">
        <v>45736</v>
      </c>
      <c r="B1892" s="6">
        <v>0.75</v>
      </c>
      <c r="C1892" s="2">
        <v>2.71</v>
      </c>
      <c r="D1892" s="2">
        <v>2.883</v>
      </c>
      <c r="E1892" s="2">
        <v>2.819</v>
      </c>
      <c r="F1892" s="2">
        <v>2.69</v>
      </c>
      <c r="G1892" s="2">
        <f>YEAR(CONSUMO_UP[[#This Row],[Fecha]])</f>
        <v>2025</v>
      </c>
      <c r="H1892" s="2">
        <f>MONTH(CONSUMO_UP[[#This Row],[Fecha]])</f>
        <v>3</v>
      </c>
      <c r="I1892" s="12" t="str">
        <f>TEXT(DATE(CONSUMO_UP[[#This Row],[anio]], CONSUMO_UP[[#This Row],[mes]], CONSUMO_UP[[#This Row],[dia]]), "mmmm")</f>
        <v>March</v>
      </c>
      <c r="J1892" s="2">
        <f>DAY(CONSUMO_UP[[#This Row],[Fecha]])</f>
        <v>20</v>
      </c>
      <c r="K1892" s="12" t="str">
        <f t="shared" si="29"/>
        <v>20-03-2025_18</v>
      </c>
    </row>
    <row r="1893" spans="1:11" x14ac:dyDescent="0.3">
      <c r="A1893" s="3">
        <v>45736</v>
      </c>
      <c r="B1893" s="6">
        <v>0.79166666666666663</v>
      </c>
      <c r="C1893" s="2">
        <v>8.1590000000000007</v>
      </c>
      <c r="D1893" s="2">
        <v>10.413</v>
      </c>
      <c r="E1893" s="2">
        <v>12.5</v>
      </c>
      <c r="F1893" s="2">
        <v>11.766999999999999</v>
      </c>
      <c r="G1893" s="2">
        <f>YEAR(CONSUMO_UP[[#This Row],[Fecha]])</f>
        <v>2025</v>
      </c>
      <c r="H1893" s="2">
        <f>MONTH(CONSUMO_UP[[#This Row],[Fecha]])</f>
        <v>3</v>
      </c>
      <c r="I1893" s="12" t="str">
        <f>TEXT(DATE(CONSUMO_UP[[#This Row],[anio]], CONSUMO_UP[[#This Row],[mes]], CONSUMO_UP[[#This Row],[dia]]), "mmmm")</f>
        <v>March</v>
      </c>
      <c r="J1893" s="2">
        <f>DAY(CONSUMO_UP[[#This Row],[Fecha]])</f>
        <v>20</v>
      </c>
      <c r="K1893" s="12" t="str">
        <f t="shared" si="29"/>
        <v>20-03-2025_19</v>
      </c>
    </row>
    <row r="1894" spans="1:11" x14ac:dyDescent="0.3">
      <c r="A1894" s="3">
        <v>45736</v>
      </c>
      <c r="B1894" s="6">
        <v>0.83333333333333337</v>
      </c>
      <c r="C1894" s="2">
        <v>7.63</v>
      </c>
      <c r="D1894" s="2">
        <v>9.8279999999999994</v>
      </c>
      <c r="E1894" s="2">
        <v>12.754</v>
      </c>
      <c r="F1894" s="2">
        <v>11.834</v>
      </c>
      <c r="G1894" s="2">
        <f>YEAR(CONSUMO_UP[[#This Row],[Fecha]])</f>
        <v>2025</v>
      </c>
      <c r="H1894" s="2">
        <f>MONTH(CONSUMO_UP[[#This Row],[Fecha]])</f>
        <v>3</v>
      </c>
      <c r="I1894" s="12" t="str">
        <f>TEXT(DATE(CONSUMO_UP[[#This Row],[anio]], CONSUMO_UP[[#This Row],[mes]], CONSUMO_UP[[#This Row],[dia]]), "mmmm")</f>
        <v>March</v>
      </c>
      <c r="J1894" s="2">
        <f>DAY(CONSUMO_UP[[#This Row],[Fecha]])</f>
        <v>20</v>
      </c>
      <c r="K1894" s="12" t="str">
        <f t="shared" si="29"/>
        <v>20-03-2025_20</v>
      </c>
    </row>
    <row r="1895" spans="1:11" x14ac:dyDescent="0.3">
      <c r="A1895" s="3">
        <v>45736</v>
      </c>
      <c r="B1895" s="6">
        <v>0.875</v>
      </c>
      <c r="C1895" s="2">
        <v>7.6070000000000002</v>
      </c>
      <c r="D1895" s="2">
        <v>9.81</v>
      </c>
      <c r="E1895" s="2">
        <v>12.738</v>
      </c>
      <c r="F1895" s="2">
        <v>11.792999999999999</v>
      </c>
      <c r="G1895" s="2">
        <f>YEAR(CONSUMO_UP[[#This Row],[Fecha]])</f>
        <v>2025</v>
      </c>
      <c r="H1895" s="2">
        <f>MONTH(CONSUMO_UP[[#This Row],[Fecha]])</f>
        <v>3</v>
      </c>
      <c r="I1895" s="12" t="str">
        <f>TEXT(DATE(CONSUMO_UP[[#This Row],[anio]], CONSUMO_UP[[#This Row],[mes]], CONSUMO_UP[[#This Row],[dia]]), "mmmm")</f>
        <v>March</v>
      </c>
      <c r="J1895" s="2">
        <f>DAY(CONSUMO_UP[[#This Row],[Fecha]])</f>
        <v>20</v>
      </c>
      <c r="K1895" s="12" t="str">
        <f t="shared" si="29"/>
        <v>20-03-2025_21</v>
      </c>
    </row>
    <row r="1896" spans="1:11" x14ac:dyDescent="0.3">
      <c r="A1896" s="3">
        <v>45736</v>
      </c>
      <c r="B1896" s="6">
        <v>0.91666666666666663</v>
      </c>
      <c r="C1896" s="2">
        <v>7.6319999999999997</v>
      </c>
      <c r="D1896" s="2">
        <v>9.8580000000000005</v>
      </c>
      <c r="E1896" s="2">
        <v>12.811999999999999</v>
      </c>
      <c r="F1896" s="2">
        <v>11.815</v>
      </c>
      <c r="G1896" s="2">
        <f>YEAR(CONSUMO_UP[[#This Row],[Fecha]])</f>
        <v>2025</v>
      </c>
      <c r="H1896" s="2">
        <f>MONTH(CONSUMO_UP[[#This Row],[Fecha]])</f>
        <v>3</v>
      </c>
      <c r="I1896" s="12" t="str">
        <f>TEXT(DATE(CONSUMO_UP[[#This Row],[anio]], CONSUMO_UP[[#This Row],[mes]], CONSUMO_UP[[#This Row],[dia]]), "mmmm")</f>
        <v>March</v>
      </c>
      <c r="J1896" s="2">
        <f>DAY(CONSUMO_UP[[#This Row],[Fecha]])</f>
        <v>20</v>
      </c>
      <c r="K1896" s="12" t="str">
        <f t="shared" si="29"/>
        <v>20-03-2025_22</v>
      </c>
    </row>
    <row r="1897" spans="1:11" x14ac:dyDescent="0.3">
      <c r="A1897" s="3">
        <v>45736</v>
      </c>
      <c r="B1897" s="6">
        <v>0.95833333333333337</v>
      </c>
      <c r="C1897" s="2">
        <v>7.57</v>
      </c>
      <c r="D1897" s="2">
        <v>9.8469999999999995</v>
      </c>
      <c r="E1897" s="2">
        <v>12.898999999999999</v>
      </c>
      <c r="F1897" s="2">
        <v>11.856999999999999</v>
      </c>
      <c r="G1897" s="2">
        <f>YEAR(CONSUMO_UP[[#This Row],[Fecha]])</f>
        <v>2025</v>
      </c>
      <c r="H1897" s="2">
        <f>MONTH(CONSUMO_UP[[#This Row],[Fecha]])</f>
        <v>3</v>
      </c>
      <c r="I1897" s="12" t="str">
        <f>TEXT(DATE(CONSUMO_UP[[#This Row],[anio]], CONSUMO_UP[[#This Row],[mes]], CONSUMO_UP[[#This Row],[dia]]), "mmmm")</f>
        <v>March</v>
      </c>
      <c r="J1897" s="2">
        <f>DAY(CONSUMO_UP[[#This Row],[Fecha]])</f>
        <v>20</v>
      </c>
      <c r="K1897" s="12" t="str">
        <f t="shared" si="29"/>
        <v>20-03-2025_23</v>
      </c>
    </row>
    <row r="1898" spans="1:11" x14ac:dyDescent="0.3">
      <c r="A1898" s="3">
        <v>45737</v>
      </c>
      <c r="B1898" s="6">
        <v>0</v>
      </c>
      <c r="C1898" s="2">
        <v>7.5780000000000003</v>
      </c>
      <c r="D1898" s="2">
        <v>9.7609999999999992</v>
      </c>
      <c r="E1898" s="2">
        <v>12.689</v>
      </c>
      <c r="F1898" s="2">
        <v>11.696</v>
      </c>
      <c r="G1898" s="2">
        <f>YEAR(CONSUMO_UP[[#This Row],[Fecha]])</f>
        <v>2025</v>
      </c>
      <c r="H1898" s="2">
        <f>MONTH(CONSUMO_UP[[#This Row],[Fecha]])</f>
        <v>3</v>
      </c>
      <c r="I1898" s="12" t="str">
        <f>TEXT(DATE(CONSUMO_UP[[#This Row],[anio]], CONSUMO_UP[[#This Row],[mes]], CONSUMO_UP[[#This Row],[dia]]), "mmmm")</f>
        <v>March</v>
      </c>
      <c r="J1898" s="2">
        <f>DAY(CONSUMO_UP[[#This Row],[Fecha]])</f>
        <v>21</v>
      </c>
      <c r="K1898" s="12" t="str">
        <f t="shared" si="29"/>
        <v>21-03-2025_00</v>
      </c>
    </row>
    <row r="1899" spans="1:11" x14ac:dyDescent="0.3">
      <c r="A1899" s="3">
        <v>45737</v>
      </c>
      <c r="B1899" s="6">
        <v>4.1666666666666664E-2</v>
      </c>
      <c r="C1899" s="2">
        <v>7.6319999999999997</v>
      </c>
      <c r="D1899" s="2">
        <v>9.843</v>
      </c>
      <c r="E1899" s="2">
        <v>12.78</v>
      </c>
      <c r="F1899" s="2">
        <v>11.779</v>
      </c>
      <c r="G1899" s="2">
        <f>YEAR(CONSUMO_UP[[#This Row],[Fecha]])</f>
        <v>2025</v>
      </c>
      <c r="H1899" s="2">
        <f>MONTH(CONSUMO_UP[[#This Row],[Fecha]])</f>
        <v>3</v>
      </c>
      <c r="I1899" s="12" t="str">
        <f>TEXT(DATE(CONSUMO_UP[[#This Row],[anio]], CONSUMO_UP[[#This Row],[mes]], CONSUMO_UP[[#This Row],[dia]]), "mmmm")</f>
        <v>March</v>
      </c>
      <c r="J1899" s="2">
        <f>DAY(CONSUMO_UP[[#This Row],[Fecha]])</f>
        <v>21</v>
      </c>
      <c r="K1899" s="12" t="str">
        <f t="shared" si="29"/>
        <v>21-03-2025_01</v>
      </c>
    </row>
    <row r="1900" spans="1:11" x14ac:dyDescent="0.3">
      <c r="A1900" s="3">
        <v>45737</v>
      </c>
      <c r="B1900" s="6">
        <v>8.3333333333333329E-2</v>
      </c>
      <c r="C1900" s="2">
        <v>7.7140000000000004</v>
      </c>
      <c r="D1900" s="2">
        <v>9.9740000000000002</v>
      </c>
      <c r="E1900" s="2">
        <v>12.901999999999999</v>
      </c>
      <c r="F1900" s="2">
        <v>11.91</v>
      </c>
      <c r="G1900" s="2">
        <f>YEAR(CONSUMO_UP[[#This Row],[Fecha]])</f>
        <v>2025</v>
      </c>
      <c r="H1900" s="2">
        <f>MONTH(CONSUMO_UP[[#This Row],[Fecha]])</f>
        <v>3</v>
      </c>
      <c r="I1900" s="12" t="str">
        <f>TEXT(DATE(CONSUMO_UP[[#This Row],[anio]], CONSUMO_UP[[#This Row],[mes]], CONSUMO_UP[[#This Row],[dia]]), "mmmm")</f>
        <v>March</v>
      </c>
      <c r="J1900" s="2">
        <f>DAY(CONSUMO_UP[[#This Row],[Fecha]])</f>
        <v>21</v>
      </c>
      <c r="K1900" s="12" t="str">
        <f t="shared" si="29"/>
        <v>21-03-2025_02</v>
      </c>
    </row>
    <row r="1901" spans="1:11" x14ac:dyDescent="0.3">
      <c r="A1901" s="3">
        <v>45737</v>
      </c>
      <c r="B1901" s="6">
        <v>0.125</v>
      </c>
      <c r="C1901" s="2">
        <v>7.7569999999999997</v>
      </c>
      <c r="D1901" s="2">
        <v>9.8079999999999998</v>
      </c>
      <c r="E1901" s="2">
        <v>10.355</v>
      </c>
      <c r="F1901" s="2">
        <v>9.5660000000000007</v>
      </c>
      <c r="G1901" s="2">
        <f>YEAR(CONSUMO_UP[[#This Row],[Fecha]])</f>
        <v>2025</v>
      </c>
      <c r="H1901" s="2">
        <f>MONTH(CONSUMO_UP[[#This Row],[Fecha]])</f>
        <v>3</v>
      </c>
      <c r="I1901" s="12" t="str">
        <f>TEXT(DATE(CONSUMO_UP[[#This Row],[anio]], CONSUMO_UP[[#This Row],[mes]], CONSUMO_UP[[#This Row],[dia]]), "mmmm")</f>
        <v>March</v>
      </c>
      <c r="J1901" s="2">
        <f>DAY(CONSUMO_UP[[#This Row],[Fecha]])</f>
        <v>21</v>
      </c>
      <c r="K1901" s="12" t="str">
        <f t="shared" si="29"/>
        <v>21-03-2025_03</v>
      </c>
    </row>
    <row r="1902" spans="1:11" x14ac:dyDescent="0.3">
      <c r="A1902" s="3">
        <v>45737</v>
      </c>
      <c r="B1902" s="6">
        <v>0.16666666666666666</v>
      </c>
      <c r="C1902" s="2">
        <v>7.9189999999999996</v>
      </c>
      <c r="D1902" s="2">
        <v>9.8010000000000002</v>
      </c>
      <c r="E1902" s="2">
        <v>0</v>
      </c>
      <c r="F1902" s="2">
        <v>0</v>
      </c>
      <c r="G1902" s="2">
        <f>YEAR(CONSUMO_UP[[#This Row],[Fecha]])</f>
        <v>2025</v>
      </c>
      <c r="H1902" s="2">
        <f>MONTH(CONSUMO_UP[[#This Row],[Fecha]])</f>
        <v>3</v>
      </c>
      <c r="I1902" s="12" t="str">
        <f>TEXT(DATE(CONSUMO_UP[[#This Row],[anio]], CONSUMO_UP[[#This Row],[mes]], CONSUMO_UP[[#This Row],[dia]]), "mmmm")</f>
        <v>March</v>
      </c>
      <c r="J1902" s="2">
        <f>DAY(CONSUMO_UP[[#This Row],[Fecha]])</f>
        <v>21</v>
      </c>
      <c r="K1902" s="12" t="str">
        <f t="shared" si="29"/>
        <v>21-03-2025_04</v>
      </c>
    </row>
    <row r="1903" spans="1:11" x14ac:dyDescent="0.3">
      <c r="A1903" s="3">
        <v>45737</v>
      </c>
      <c r="B1903" s="6">
        <v>0.20833333333333334</v>
      </c>
      <c r="C1903" s="2">
        <v>7.8209999999999997</v>
      </c>
      <c r="D1903" s="2">
        <v>9.7989999999999995</v>
      </c>
      <c r="E1903" s="2">
        <v>0</v>
      </c>
      <c r="F1903" s="2">
        <v>0</v>
      </c>
      <c r="G1903" s="2">
        <f>YEAR(CONSUMO_UP[[#This Row],[Fecha]])</f>
        <v>2025</v>
      </c>
      <c r="H1903" s="2">
        <f>MONTH(CONSUMO_UP[[#This Row],[Fecha]])</f>
        <v>3</v>
      </c>
      <c r="I1903" s="12" t="str">
        <f>TEXT(DATE(CONSUMO_UP[[#This Row],[anio]], CONSUMO_UP[[#This Row],[mes]], CONSUMO_UP[[#This Row],[dia]]), "mmmm")</f>
        <v>March</v>
      </c>
      <c r="J1903" s="2">
        <f>DAY(CONSUMO_UP[[#This Row],[Fecha]])</f>
        <v>21</v>
      </c>
      <c r="K1903" s="12" t="str">
        <f t="shared" si="29"/>
        <v>21-03-2025_05</v>
      </c>
    </row>
    <row r="1904" spans="1:11" x14ac:dyDescent="0.3">
      <c r="A1904" s="3">
        <v>45737</v>
      </c>
      <c r="B1904" s="6">
        <v>0.25</v>
      </c>
      <c r="C1904" s="2">
        <v>4.5549999999999997</v>
      </c>
      <c r="D1904" s="2">
        <v>4.6219999999999999</v>
      </c>
      <c r="E1904" s="2">
        <v>3.145</v>
      </c>
      <c r="F1904" s="2">
        <v>2.7130000000000001</v>
      </c>
      <c r="G1904" s="2">
        <f>YEAR(CONSUMO_UP[[#This Row],[Fecha]])</f>
        <v>2025</v>
      </c>
      <c r="H1904" s="2">
        <f>MONTH(CONSUMO_UP[[#This Row],[Fecha]])</f>
        <v>3</v>
      </c>
      <c r="I1904" s="12" t="str">
        <f>TEXT(DATE(CONSUMO_UP[[#This Row],[anio]], CONSUMO_UP[[#This Row],[mes]], CONSUMO_UP[[#This Row],[dia]]), "mmmm")</f>
        <v>March</v>
      </c>
      <c r="J1904" s="2">
        <f>DAY(CONSUMO_UP[[#This Row],[Fecha]])</f>
        <v>21</v>
      </c>
      <c r="K1904" s="12" t="str">
        <f t="shared" si="29"/>
        <v>21-03-2025_06</v>
      </c>
    </row>
    <row r="1905" spans="1:11" x14ac:dyDescent="0.3">
      <c r="A1905" s="3">
        <v>45737</v>
      </c>
      <c r="B1905" s="6">
        <v>0.29166666666666669</v>
      </c>
      <c r="C1905" s="2">
        <v>0</v>
      </c>
      <c r="D1905" s="2">
        <v>0</v>
      </c>
      <c r="E1905" s="2">
        <v>0</v>
      </c>
      <c r="F1905" s="2">
        <v>0</v>
      </c>
      <c r="G1905" s="2">
        <f>YEAR(CONSUMO_UP[[#This Row],[Fecha]])</f>
        <v>2025</v>
      </c>
      <c r="H1905" s="2">
        <f>MONTH(CONSUMO_UP[[#This Row],[Fecha]])</f>
        <v>3</v>
      </c>
      <c r="I1905" s="12" t="str">
        <f>TEXT(DATE(CONSUMO_UP[[#This Row],[anio]], CONSUMO_UP[[#This Row],[mes]], CONSUMO_UP[[#This Row],[dia]]), "mmmm")</f>
        <v>March</v>
      </c>
      <c r="J1905" s="2">
        <f>DAY(CONSUMO_UP[[#This Row],[Fecha]])</f>
        <v>21</v>
      </c>
      <c r="K1905" s="12" t="str">
        <f t="shared" si="29"/>
        <v>21-03-2025_07</v>
      </c>
    </row>
    <row r="1906" spans="1:11" x14ac:dyDescent="0.3">
      <c r="A1906" s="3">
        <v>45737</v>
      </c>
      <c r="B1906" s="6">
        <v>0.33333333333333331</v>
      </c>
      <c r="C1906" s="2">
        <v>0</v>
      </c>
      <c r="D1906" s="2">
        <v>0</v>
      </c>
      <c r="E1906" s="2">
        <v>0</v>
      </c>
      <c r="F1906" s="2">
        <v>0</v>
      </c>
      <c r="G1906" s="2">
        <f>YEAR(CONSUMO_UP[[#This Row],[Fecha]])</f>
        <v>2025</v>
      </c>
      <c r="H1906" s="2">
        <f>MONTH(CONSUMO_UP[[#This Row],[Fecha]])</f>
        <v>3</v>
      </c>
      <c r="I1906" s="12" t="str">
        <f>TEXT(DATE(CONSUMO_UP[[#This Row],[anio]], CONSUMO_UP[[#This Row],[mes]], CONSUMO_UP[[#This Row],[dia]]), "mmmm")</f>
        <v>March</v>
      </c>
      <c r="J1906" s="2">
        <f>DAY(CONSUMO_UP[[#This Row],[Fecha]])</f>
        <v>21</v>
      </c>
      <c r="K1906" s="12" t="str">
        <f t="shared" si="29"/>
        <v>21-03-2025_08</v>
      </c>
    </row>
    <row r="1907" spans="1:11" x14ac:dyDescent="0.3">
      <c r="A1907" s="3">
        <v>45737</v>
      </c>
      <c r="B1907" s="6">
        <v>0.375</v>
      </c>
      <c r="C1907" s="2">
        <v>0</v>
      </c>
      <c r="D1907" s="2">
        <v>0</v>
      </c>
      <c r="E1907" s="2">
        <v>0</v>
      </c>
      <c r="F1907" s="2">
        <v>0</v>
      </c>
      <c r="G1907" s="2">
        <f>YEAR(CONSUMO_UP[[#This Row],[Fecha]])</f>
        <v>2025</v>
      </c>
      <c r="H1907" s="2">
        <f>MONTH(CONSUMO_UP[[#This Row],[Fecha]])</f>
        <v>3</v>
      </c>
      <c r="I1907" s="12" t="str">
        <f>TEXT(DATE(CONSUMO_UP[[#This Row],[anio]], CONSUMO_UP[[#This Row],[mes]], CONSUMO_UP[[#This Row],[dia]]), "mmmm")</f>
        <v>March</v>
      </c>
      <c r="J1907" s="2">
        <f>DAY(CONSUMO_UP[[#This Row],[Fecha]])</f>
        <v>21</v>
      </c>
      <c r="K1907" s="12" t="str">
        <f t="shared" si="29"/>
        <v>21-03-2025_09</v>
      </c>
    </row>
    <row r="1908" spans="1:11" x14ac:dyDescent="0.3">
      <c r="A1908" s="3">
        <v>45737</v>
      </c>
      <c r="B1908" s="6">
        <v>0.41666666666666669</v>
      </c>
      <c r="C1908" s="2">
        <v>0</v>
      </c>
      <c r="D1908" s="2">
        <v>0</v>
      </c>
      <c r="E1908" s="2">
        <v>0</v>
      </c>
      <c r="F1908" s="2">
        <v>0</v>
      </c>
      <c r="G1908" s="2">
        <f>YEAR(CONSUMO_UP[[#This Row],[Fecha]])</f>
        <v>2025</v>
      </c>
      <c r="H1908" s="2">
        <f>MONTH(CONSUMO_UP[[#This Row],[Fecha]])</f>
        <v>3</v>
      </c>
      <c r="I1908" s="12" t="str">
        <f>TEXT(DATE(CONSUMO_UP[[#This Row],[anio]], CONSUMO_UP[[#This Row],[mes]], CONSUMO_UP[[#This Row],[dia]]), "mmmm")</f>
        <v>March</v>
      </c>
      <c r="J1908" s="2">
        <f>DAY(CONSUMO_UP[[#This Row],[Fecha]])</f>
        <v>21</v>
      </c>
      <c r="K1908" s="12" t="str">
        <f t="shared" si="29"/>
        <v>21-03-2025_10</v>
      </c>
    </row>
    <row r="1909" spans="1:11" x14ac:dyDescent="0.3">
      <c r="A1909" s="3">
        <v>45737</v>
      </c>
      <c r="B1909" s="6">
        <v>0.45833333333333331</v>
      </c>
      <c r="C1909" s="2">
        <v>0</v>
      </c>
      <c r="D1909" s="2">
        <v>0</v>
      </c>
      <c r="E1909" s="2">
        <v>0</v>
      </c>
      <c r="F1909" s="2">
        <v>0</v>
      </c>
      <c r="G1909" s="2">
        <f>YEAR(CONSUMO_UP[[#This Row],[Fecha]])</f>
        <v>2025</v>
      </c>
      <c r="H1909" s="2">
        <f>MONTH(CONSUMO_UP[[#This Row],[Fecha]])</f>
        <v>3</v>
      </c>
      <c r="I1909" s="12" t="str">
        <f>TEXT(DATE(CONSUMO_UP[[#This Row],[anio]], CONSUMO_UP[[#This Row],[mes]], CONSUMO_UP[[#This Row],[dia]]), "mmmm")</f>
        <v>March</v>
      </c>
      <c r="J1909" s="2">
        <f>DAY(CONSUMO_UP[[#This Row],[Fecha]])</f>
        <v>21</v>
      </c>
      <c r="K1909" s="12" t="str">
        <f t="shared" si="29"/>
        <v>21-03-2025_11</v>
      </c>
    </row>
    <row r="1910" spans="1:11" x14ac:dyDescent="0.3">
      <c r="A1910" s="3">
        <v>45737</v>
      </c>
      <c r="B1910" s="6">
        <v>0.5</v>
      </c>
      <c r="C1910" s="2">
        <v>0</v>
      </c>
      <c r="D1910" s="2">
        <v>0</v>
      </c>
      <c r="E1910" s="2">
        <v>0</v>
      </c>
      <c r="F1910" s="2">
        <v>0</v>
      </c>
      <c r="G1910" s="2">
        <f>YEAR(CONSUMO_UP[[#This Row],[Fecha]])</f>
        <v>2025</v>
      </c>
      <c r="H1910" s="2">
        <f>MONTH(CONSUMO_UP[[#This Row],[Fecha]])</f>
        <v>3</v>
      </c>
      <c r="I1910" s="12" t="str">
        <f>TEXT(DATE(CONSUMO_UP[[#This Row],[anio]], CONSUMO_UP[[#This Row],[mes]], CONSUMO_UP[[#This Row],[dia]]), "mmmm")</f>
        <v>March</v>
      </c>
      <c r="J1910" s="2">
        <f>DAY(CONSUMO_UP[[#This Row],[Fecha]])</f>
        <v>21</v>
      </c>
      <c r="K1910" s="12" t="str">
        <f t="shared" si="29"/>
        <v>21-03-2025_12</v>
      </c>
    </row>
    <row r="1911" spans="1:11" x14ac:dyDescent="0.3">
      <c r="A1911" s="3">
        <v>45737</v>
      </c>
      <c r="B1911" s="6">
        <v>0.54166666666666663</v>
      </c>
      <c r="C1911" s="2">
        <v>0</v>
      </c>
      <c r="D1911" s="2">
        <v>0</v>
      </c>
      <c r="E1911" s="2">
        <v>0</v>
      </c>
      <c r="F1911" s="2">
        <v>0</v>
      </c>
      <c r="G1911" s="2">
        <f>YEAR(CONSUMO_UP[[#This Row],[Fecha]])</f>
        <v>2025</v>
      </c>
      <c r="H1911" s="2">
        <f>MONTH(CONSUMO_UP[[#This Row],[Fecha]])</f>
        <v>3</v>
      </c>
      <c r="I1911" s="12" t="str">
        <f>TEXT(DATE(CONSUMO_UP[[#This Row],[anio]], CONSUMO_UP[[#This Row],[mes]], CONSUMO_UP[[#This Row],[dia]]), "mmmm")</f>
        <v>March</v>
      </c>
      <c r="J1911" s="2">
        <f>DAY(CONSUMO_UP[[#This Row],[Fecha]])</f>
        <v>21</v>
      </c>
      <c r="K1911" s="12" t="str">
        <f t="shared" si="29"/>
        <v>21-03-2025_13</v>
      </c>
    </row>
    <row r="1912" spans="1:11" x14ac:dyDescent="0.3">
      <c r="A1912" s="3">
        <v>45737</v>
      </c>
      <c r="B1912" s="6">
        <v>0.58333333333333337</v>
      </c>
      <c r="C1912" s="2">
        <v>0</v>
      </c>
      <c r="D1912" s="2">
        <v>0</v>
      </c>
      <c r="E1912" s="2">
        <v>0</v>
      </c>
      <c r="F1912" s="2">
        <v>0</v>
      </c>
      <c r="G1912" s="2">
        <f>YEAR(CONSUMO_UP[[#This Row],[Fecha]])</f>
        <v>2025</v>
      </c>
      <c r="H1912" s="2">
        <f>MONTH(CONSUMO_UP[[#This Row],[Fecha]])</f>
        <v>3</v>
      </c>
      <c r="I1912" s="12" t="str">
        <f>TEXT(DATE(CONSUMO_UP[[#This Row],[anio]], CONSUMO_UP[[#This Row],[mes]], CONSUMO_UP[[#This Row],[dia]]), "mmmm")</f>
        <v>March</v>
      </c>
      <c r="J1912" s="2">
        <f>DAY(CONSUMO_UP[[#This Row],[Fecha]])</f>
        <v>21</v>
      </c>
      <c r="K1912" s="12" t="str">
        <f t="shared" si="29"/>
        <v>21-03-2025_14</v>
      </c>
    </row>
    <row r="1913" spans="1:11" x14ac:dyDescent="0.3">
      <c r="A1913" s="3">
        <v>45737</v>
      </c>
      <c r="B1913" s="6">
        <v>0.625</v>
      </c>
      <c r="C1913" s="2">
        <v>0</v>
      </c>
      <c r="D1913" s="2">
        <v>0</v>
      </c>
      <c r="E1913" s="2">
        <v>0</v>
      </c>
      <c r="F1913" s="2">
        <v>0</v>
      </c>
      <c r="G1913" s="2">
        <f>YEAR(CONSUMO_UP[[#This Row],[Fecha]])</f>
        <v>2025</v>
      </c>
      <c r="H1913" s="2">
        <f>MONTH(CONSUMO_UP[[#This Row],[Fecha]])</f>
        <v>3</v>
      </c>
      <c r="I1913" s="12" t="str">
        <f>TEXT(DATE(CONSUMO_UP[[#This Row],[anio]], CONSUMO_UP[[#This Row],[mes]], CONSUMO_UP[[#This Row],[dia]]), "mmmm")</f>
        <v>March</v>
      </c>
      <c r="J1913" s="2">
        <f>DAY(CONSUMO_UP[[#This Row],[Fecha]])</f>
        <v>21</v>
      </c>
      <c r="K1913" s="12" t="str">
        <f t="shared" si="29"/>
        <v>21-03-2025_15</v>
      </c>
    </row>
    <row r="1914" spans="1:11" x14ac:dyDescent="0.3">
      <c r="A1914" s="3">
        <v>45737</v>
      </c>
      <c r="B1914" s="6">
        <v>0.66666666666666663</v>
      </c>
      <c r="C1914" s="2">
        <v>0</v>
      </c>
      <c r="D1914" s="2">
        <v>0</v>
      </c>
      <c r="E1914" s="2">
        <v>0</v>
      </c>
      <c r="F1914" s="2">
        <v>0</v>
      </c>
      <c r="G1914" s="2">
        <f>YEAR(CONSUMO_UP[[#This Row],[Fecha]])</f>
        <v>2025</v>
      </c>
      <c r="H1914" s="2">
        <f>MONTH(CONSUMO_UP[[#This Row],[Fecha]])</f>
        <v>3</v>
      </c>
      <c r="I1914" s="12" t="str">
        <f>TEXT(DATE(CONSUMO_UP[[#This Row],[anio]], CONSUMO_UP[[#This Row],[mes]], CONSUMO_UP[[#This Row],[dia]]), "mmmm")</f>
        <v>March</v>
      </c>
      <c r="J1914" s="2">
        <f>DAY(CONSUMO_UP[[#This Row],[Fecha]])</f>
        <v>21</v>
      </c>
      <c r="K1914" s="12" t="str">
        <f t="shared" si="29"/>
        <v>21-03-2025_16</v>
      </c>
    </row>
    <row r="1915" spans="1:11" x14ac:dyDescent="0.3">
      <c r="A1915" s="3">
        <v>45737</v>
      </c>
      <c r="B1915" s="6">
        <v>0.70833333333333337</v>
      </c>
      <c r="C1915" s="2">
        <v>0</v>
      </c>
      <c r="D1915" s="2">
        <v>0</v>
      </c>
      <c r="E1915" s="2">
        <v>0</v>
      </c>
      <c r="F1915" s="2">
        <v>0</v>
      </c>
      <c r="G1915" s="2">
        <f>YEAR(CONSUMO_UP[[#This Row],[Fecha]])</f>
        <v>2025</v>
      </c>
      <c r="H1915" s="2">
        <f>MONTH(CONSUMO_UP[[#This Row],[Fecha]])</f>
        <v>3</v>
      </c>
      <c r="I1915" s="12" t="str">
        <f>TEXT(DATE(CONSUMO_UP[[#This Row],[anio]], CONSUMO_UP[[#This Row],[mes]], CONSUMO_UP[[#This Row],[dia]]), "mmmm")</f>
        <v>March</v>
      </c>
      <c r="J1915" s="2">
        <f>DAY(CONSUMO_UP[[#This Row],[Fecha]])</f>
        <v>21</v>
      </c>
      <c r="K1915" s="12" t="str">
        <f t="shared" si="29"/>
        <v>21-03-2025_17</v>
      </c>
    </row>
    <row r="1916" spans="1:11" x14ac:dyDescent="0.3">
      <c r="A1916" s="3">
        <v>45737</v>
      </c>
      <c r="B1916" s="6">
        <v>0.75</v>
      </c>
      <c r="C1916" s="2">
        <v>2.6909999999999998</v>
      </c>
      <c r="D1916" s="2">
        <v>2.8620000000000001</v>
      </c>
      <c r="E1916" s="2">
        <v>2.8340000000000001</v>
      </c>
      <c r="F1916" s="2">
        <v>2.778</v>
      </c>
      <c r="G1916" s="2">
        <f>YEAR(CONSUMO_UP[[#This Row],[Fecha]])</f>
        <v>2025</v>
      </c>
      <c r="H1916" s="2">
        <f>MONTH(CONSUMO_UP[[#This Row],[Fecha]])</f>
        <v>3</v>
      </c>
      <c r="I1916" s="12" t="str">
        <f>TEXT(DATE(CONSUMO_UP[[#This Row],[anio]], CONSUMO_UP[[#This Row],[mes]], CONSUMO_UP[[#This Row],[dia]]), "mmmm")</f>
        <v>March</v>
      </c>
      <c r="J1916" s="2">
        <f>DAY(CONSUMO_UP[[#This Row],[Fecha]])</f>
        <v>21</v>
      </c>
      <c r="K1916" s="12" t="str">
        <f t="shared" si="29"/>
        <v>21-03-2025_18</v>
      </c>
    </row>
    <row r="1917" spans="1:11" x14ac:dyDescent="0.3">
      <c r="A1917" s="3">
        <v>45737</v>
      </c>
      <c r="B1917" s="6">
        <v>0.79166666666666663</v>
      </c>
      <c r="C1917" s="2">
        <v>8.359</v>
      </c>
      <c r="D1917" s="2">
        <v>10.596</v>
      </c>
      <c r="E1917" s="2">
        <v>12.648999999999999</v>
      </c>
      <c r="F1917" s="2">
        <v>10.775</v>
      </c>
      <c r="G1917" s="2">
        <f>YEAR(CONSUMO_UP[[#This Row],[Fecha]])</f>
        <v>2025</v>
      </c>
      <c r="H1917" s="2">
        <f>MONTH(CONSUMO_UP[[#This Row],[Fecha]])</f>
        <v>3</v>
      </c>
      <c r="I1917" s="12" t="str">
        <f>TEXT(DATE(CONSUMO_UP[[#This Row],[anio]], CONSUMO_UP[[#This Row],[mes]], CONSUMO_UP[[#This Row],[dia]]), "mmmm")</f>
        <v>March</v>
      </c>
      <c r="J1917" s="2">
        <f>DAY(CONSUMO_UP[[#This Row],[Fecha]])</f>
        <v>21</v>
      </c>
      <c r="K1917" s="12" t="str">
        <f t="shared" si="29"/>
        <v>21-03-2025_19</v>
      </c>
    </row>
    <row r="1918" spans="1:11" x14ac:dyDescent="0.3">
      <c r="A1918" s="3">
        <v>45737</v>
      </c>
      <c r="B1918" s="6">
        <v>0.83333333333333337</v>
      </c>
      <c r="C1918" s="2">
        <v>7.6970000000000001</v>
      </c>
      <c r="D1918" s="2">
        <v>9.8689999999999998</v>
      </c>
      <c r="E1918" s="2">
        <v>12.685</v>
      </c>
      <c r="F1918" s="2">
        <v>10.853999999999999</v>
      </c>
      <c r="G1918" s="2">
        <f>YEAR(CONSUMO_UP[[#This Row],[Fecha]])</f>
        <v>2025</v>
      </c>
      <c r="H1918" s="2">
        <f>MONTH(CONSUMO_UP[[#This Row],[Fecha]])</f>
        <v>3</v>
      </c>
      <c r="I1918" s="12" t="str">
        <f>TEXT(DATE(CONSUMO_UP[[#This Row],[anio]], CONSUMO_UP[[#This Row],[mes]], CONSUMO_UP[[#This Row],[dia]]), "mmmm")</f>
        <v>March</v>
      </c>
      <c r="J1918" s="2">
        <f>DAY(CONSUMO_UP[[#This Row],[Fecha]])</f>
        <v>21</v>
      </c>
      <c r="K1918" s="12" t="str">
        <f t="shared" si="29"/>
        <v>21-03-2025_20</v>
      </c>
    </row>
    <row r="1919" spans="1:11" x14ac:dyDescent="0.3">
      <c r="A1919" s="3">
        <v>45737</v>
      </c>
      <c r="B1919" s="6">
        <v>0.875</v>
      </c>
      <c r="C1919" s="2">
        <v>7.7009999999999996</v>
      </c>
      <c r="D1919" s="2">
        <v>9.8770000000000007</v>
      </c>
      <c r="E1919" s="2">
        <v>12.74</v>
      </c>
      <c r="F1919" s="2">
        <v>11.66</v>
      </c>
      <c r="G1919" s="2">
        <f>YEAR(CONSUMO_UP[[#This Row],[Fecha]])</f>
        <v>2025</v>
      </c>
      <c r="H1919" s="2">
        <f>MONTH(CONSUMO_UP[[#This Row],[Fecha]])</f>
        <v>3</v>
      </c>
      <c r="I1919" s="12" t="str">
        <f>TEXT(DATE(CONSUMO_UP[[#This Row],[anio]], CONSUMO_UP[[#This Row],[mes]], CONSUMO_UP[[#This Row],[dia]]), "mmmm")</f>
        <v>March</v>
      </c>
      <c r="J1919" s="2">
        <f>DAY(CONSUMO_UP[[#This Row],[Fecha]])</f>
        <v>21</v>
      </c>
      <c r="K1919" s="12" t="str">
        <f t="shared" si="29"/>
        <v>21-03-2025_21</v>
      </c>
    </row>
    <row r="1920" spans="1:11" x14ac:dyDescent="0.3">
      <c r="A1920" s="3">
        <v>45737</v>
      </c>
      <c r="B1920" s="6">
        <v>0.91666666666666663</v>
      </c>
      <c r="C1920" s="2">
        <v>7.7119999999999997</v>
      </c>
      <c r="D1920" s="2">
        <v>9.9049999999999994</v>
      </c>
      <c r="E1920" s="2">
        <v>12.792999999999999</v>
      </c>
      <c r="F1920" s="2">
        <v>11.662000000000001</v>
      </c>
      <c r="G1920" s="2">
        <f>YEAR(CONSUMO_UP[[#This Row],[Fecha]])</f>
        <v>2025</v>
      </c>
      <c r="H1920" s="2">
        <f>MONTH(CONSUMO_UP[[#This Row],[Fecha]])</f>
        <v>3</v>
      </c>
      <c r="I1920" s="12" t="str">
        <f>TEXT(DATE(CONSUMO_UP[[#This Row],[anio]], CONSUMO_UP[[#This Row],[mes]], CONSUMO_UP[[#This Row],[dia]]), "mmmm")</f>
        <v>March</v>
      </c>
      <c r="J1920" s="2">
        <f>DAY(CONSUMO_UP[[#This Row],[Fecha]])</f>
        <v>21</v>
      </c>
      <c r="K1920" s="12" t="str">
        <f t="shared" si="29"/>
        <v>21-03-2025_22</v>
      </c>
    </row>
    <row r="1921" spans="1:11" x14ac:dyDescent="0.3">
      <c r="A1921" s="3">
        <v>45737</v>
      </c>
      <c r="B1921" s="6">
        <v>0.95833333333333337</v>
      </c>
      <c r="C1921" s="2">
        <v>7.7629999999999999</v>
      </c>
      <c r="D1921" s="2">
        <v>9.9890000000000008</v>
      </c>
      <c r="E1921" s="2">
        <v>12.891</v>
      </c>
      <c r="F1921" s="2">
        <v>11.771000000000001</v>
      </c>
      <c r="G1921" s="2">
        <f>YEAR(CONSUMO_UP[[#This Row],[Fecha]])</f>
        <v>2025</v>
      </c>
      <c r="H1921" s="2">
        <f>MONTH(CONSUMO_UP[[#This Row],[Fecha]])</f>
        <v>3</v>
      </c>
      <c r="I1921" s="12" t="str">
        <f>TEXT(DATE(CONSUMO_UP[[#This Row],[anio]], CONSUMO_UP[[#This Row],[mes]], CONSUMO_UP[[#This Row],[dia]]), "mmmm")</f>
        <v>March</v>
      </c>
      <c r="J1921" s="2">
        <f>DAY(CONSUMO_UP[[#This Row],[Fecha]])</f>
        <v>21</v>
      </c>
      <c r="K1921" s="12" t="str">
        <f t="shared" si="29"/>
        <v>21-03-2025_23</v>
      </c>
    </row>
    <row r="1922" spans="1:11" x14ac:dyDescent="0.3">
      <c r="A1922" s="3">
        <v>45738</v>
      </c>
      <c r="B1922" s="6">
        <v>0</v>
      </c>
      <c r="C1922" s="2">
        <v>7.7549999999999999</v>
      </c>
      <c r="D1922" s="2">
        <v>10.01</v>
      </c>
      <c r="E1922" s="2">
        <v>12.94</v>
      </c>
      <c r="F1922" s="2">
        <v>11.752000000000001</v>
      </c>
      <c r="G1922" s="2">
        <f>YEAR(CONSUMO_UP[[#This Row],[Fecha]])</f>
        <v>2025</v>
      </c>
      <c r="H1922" s="2">
        <f>MONTH(CONSUMO_UP[[#This Row],[Fecha]])</f>
        <v>3</v>
      </c>
      <c r="I1922" s="12" t="str">
        <f>TEXT(DATE(CONSUMO_UP[[#This Row],[anio]], CONSUMO_UP[[#This Row],[mes]], CONSUMO_UP[[#This Row],[dia]]), "mmmm")</f>
        <v>March</v>
      </c>
      <c r="J1922" s="2">
        <f>DAY(CONSUMO_UP[[#This Row],[Fecha]])</f>
        <v>22</v>
      </c>
      <c r="K1922" s="12" t="str">
        <f t="shared" ref="K1922:K1985" si="30">TEXT(A1922,"dd-mm-yyyy") &amp; "_" &amp; TEXT(HOUR(B1922),"00")</f>
        <v>22-03-2025_00</v>
      </c>
    </row>
    <row r="1923" spans="1:11" x14ac:dyDescent="0.3">
      <c r="A1923" s="3">
        <v>45738</v>
      </c>
      <c r="B1923" s="6">
        <v>4.1666666666666664E-2</v>
      </c>
      <c r="C1923" s="2">
        <v>7.7149999999999999</v>
      </c>
      <c r="D1923" s="2">
        <v>10.002000000000001</v>
      </c>
      <c r="E1923" s="2">
        <v>12.9</v>
      </c>
      <c r="F1923" s="2">
        <v>11.707000000000001</v>
      </c>
      <c r="G1923" s="2">
        <f>YEAR(CONSUMO_UP[[#This Row],[Fecha]])</f>
        <v>2025</v>
      </c>
      <c r="H1923" s="2">
        <f>MONTH(CONSUMO_UP[[#This Row],[Fecha]])</f>
        <v>3</v>
      </c>
      <c r="I1923" s="12" t="str">
        <f>TEXT(DATE(CONSUMO_UP[[#This Row],[anio]], CONSUMO_UP[[#This Row],[mes]], CONSUMO_UP[[#This Row],[dia]]), "mmmm")</f>
        <v>March</v>
      </c>
      <c r="J1923" s="2">
        <f>DAY(CONSUMO_UP[[#This Row],[Fecha]])</f>
        <v>22</v>
      </c>
      <c r="K1923" s="12" t="str">
        <f t="shared" si="30"/>
        <v>22-03-2025_01</v>
      </c>
    </row>
    <row r="1924" spans="1:11" x14ac:dyDescent="0.3">
      <c r="A1924" s="3">
        <v>45738</v>
      </c>
      <c r="B1924" s="6">
        <v>8.3333333333333329E-2</v>
      </c>
      <c r="C1924" s="2">
        <v>7.6909999999999998</v>
      </c>
      <c r="D1924" s="2">
        <v>9.9120000000000008</v>
      </c>
      <c r="E1924" s="2">
        <v>12.756</v>
      </c>
      <c r="F1924" s="2">
        <v>11.518000000000001</v>
      </c>
      <c r="G1924" s="2">
        <f>YEAR(CONSUMO_UP[[#This Row],[Fecha]])</f>
        <v>2025</v>
      </c>
      <c r="H1924" s="2">
        <f>MONTH(CONSUMO_UP[[#This Row],[Fecha]])</f>
        <v>3</v>
      </c>
      <c r="I1924" s="12" t="str">
        <f>TEXT(DATE(CONSUMO_UP[[#This Row],[anio]], CONSUMO_UP[[#This Row],[mes]], CONSUMO_UP[[#This Row],[dia]]), "mmmm")</f>
        <v>March</v>
      </c>
      <c r="J1924" s="2">
        <f>DAY(CONSUMO_UP[[#This Row],[Fecha]])</f>
        <v>22</v>
      </c>
      <c r="K1924" s="12" t="str">
        <f t="shared" si="30"/>
        <v>22-03-2025_02</v>
      </c>
    </row>
    <row r="1925" spans="1:11" x14ac:dyDescent="0.3">
      <c r="A1925" s="3">
        <v>45738</v>
      </c>
      <c r="B1925" s="6">
        <v>0.125</v>
      </c>
      <c r="C1925" s="2">
        <v>7.673</v>
      </c>
      <c r="D1925" s="2">
        <v>9.8469999999999995</v>
      </c>
      <c r="E1925" s="2">
        <v>12.651999999999999</v>
      </c>
      <c r="F1925" s="2">
        <v>10.337999999999999</v>
      </c>
      <c r="G1925" s="2">
        <f>YEAR(CONSUMO_UP[[#This Row],[Fecha]])</f>
        <v>2025</v>
      </c>
      <c r="H1925" s="2">
        <f>MONTH(CONSUMO_UP[[#This Row],[Fecha]])</f>
        <v>3</v>
      </c>
      <c r="I1925" s="12" t="str">
        <f>TEXT(DATE(CONSUMO_UP[[#This Row],[anio]], CONSUMO_UP[[#This Row],[mes]], CONSUMO_UP[[#This Row],[dia]]), "mmmm")</f>
        <v>March</v>
      </c>
      <c r="J1925" s="2">
        <f>DAY(CONSUMO_UP[[#This Row],[Fecha]])</f>
        <v>22</v>
      </c>
      <c r="K1925" s="12" t="str">
        <f t="shared" si="30"/>
        <v>22-03-2025_03</v>
      </c>
    </row>
    <row r="1926" spans="1:11" x14ac:dyDescent="0.3">
      <c r="A1926" s="3">
        <v>45738</v>
      </c>
      <c r="B1926" s="6">
        <v>0.16666666666666666</v>
      </c>
      <c r="C1926" s="2">
        <v>7.7359999999999998</v>
      </c>
      <c r="D1926" s="2">
        <v>9.9039999999999999</v>
      </c>
      <c r="E1926" s="2">
        <v>12.723000000000001</v>
      </c>
      <c r="F1926" s="2">
        <v>11.461</v>
      </c>
      <c r="G1926" s="2">
        <f>YEAR(CONSUMO_UP[[#This Row],[Fecha]])</f>
        <v>2025</v>
      </c>
      <c r="H1926" s="2">
        <f>MONTH(CONSUMO_UP[[#This Row],[Fecha]])</f>
        <v>3</v>
      </c>
      <c r="I1926" s="12" t="str">
        <f>TEXT(DATE(CONSUMO_UP[[#This Row],[anio]], CONSUMO_UP[[#This Row],[mes]], CONSUMO_UP[[#This Row],[dia]]), "mmmm")</f>
        <v>March</v>
      </c>
      <c r="J1926" s="2">
        <f>DAY(CONSUMO_UP[[#This Row],[Fecha]])</f>
        <v>22</v>
      </c>
      <c r="K1926" s="12" t="str">
        <f t="shared" si="30"/>
        <v>22-03-2025_04</v>
      </c>
    </row>
    <row r="1927" spans="1:11" x14ac:dyDescent="0.3">
      <c r="A1927" s="3">
        <v>45738</v>
      </c>
      <c r="B1927" s="6">
        <v>0.20833333333333334</v>
      </c>
      <c r="C1927" s="2">
        <v>7.7030000000000003</v>
      </c>
      <c r="D1927" s="2">
        <v>9.8780000000000001</v>
      </c>
      <c r="E1927" s="2">
        <v>12.676</v>
      </c>
      <c r="F1927" s="2">
        <v>11.516999999999999</v>
      </c>
      <c r="G1927" s="2">
        <f>YEAR(CONSUMO_UP[[#This Row],[Fecha]])</f>
        <v>2025</v>
      </c>
      <c r="H1927" s="2">
        <f>MONTH(CONSUMO_UP[[#This Row],[Fecha]])</f>
        <v>3</v>
      </c>
      <c r="I1927" s="12" t="str">
        <f>TEXT(DATE(CONSUMO_UP[[#This Row],[anio]], CONSUMO_UP[[#This Row],[mes]], CONSUMO_UP[[#This Row],[dia]]), "mmmm")</f>
        <v>March</v>
      </c>
      <c r="J1927" s="2">
        <f>DAY(CONSUMO_UP[[#This Row],[Fecha]])</f>
        <v>22</v>
      </c>
      <c r="K1927" s="12" t="str">
        <f t="shared" si="30"/>
        <v>22-03-2025_05</v>
      </c>
    </row>
    <row r="1928" spans="1:11" x14ac:dyDescent="0.3">
      <c r="A1928" s="3">
        <v>45738</v>
      </c>
      <c r="B1928" s="6">
        <v>0.25</v>
      </c>
      <c r="C1928" s="2">
        <v>3.7069999999999999</v>
      </c>
      <c r="D1928" s="2">
        <v>4.68</v>
      </c>
      <c r="E1928" s="2">
        <v>6.0209999999999999</v>
      </c>
      <c r="F1928" s="2">
        <v>5.5410000000000004</v>
      </c>
      <c r="G1928" s="2">
        <f>YEAR(CONSUMO_UP[[#This Row],[Fecha]])</f>
        <v>2025</v>
      </c>
      <c r="H1928" s="2">
        <f>MONTH(CONSUMO_UP[[#This Row],[Fecha]])</f>
        <v>3</v>
      </c>
      <c r="I1928" s="12" t="str">
        <f>TEXT(DATE(CONSUMO_UP[[#This Row],[anio]], CONSUMO_UP[[#This Row],[mes]], CONSUMO_UP[[#This Row],[dia]]), "mmmm")</f>
        <v>March</v>
      </c>
      <c r="J1928" s="2">
        <f>DAY(CONSUMO_UP[[#This Row],[Fecha]])</f>
        <v>22</v>
      </c>
      <c r="K1928" s="12" t="str">
        <f t="shared" si="30"/>
        <v>22-03-2025_06</v>
      </c>
    </row>
    <row r="1929" spans="1:11" x14ac:dyDescent="0.3">
      <c r="A1929" s="3">
        <v>45738</v>
      </c>
      <c r="B1929" s="6">
        <v>0.29166666666666669</v>
      </c>
      <c r="C1929" s="2">
        <v>0</v>
      </c>
      <c r="D1929" s="2">
        <v>0</v>
      </c>
      <c r="E1929" s="2">
        <v>0</v>
      </c>
      <c r="F1929" s="2">
        <v>0</v>
      </c>
      <c r="G1929" s="2">
        <f>YEAR(CONSUMO_UP[[#This Row],[Fecha]])</f>
        <v>2025</v>
      </c>
      <c r="H1929" s="2">
        <f>MONTH(CONSUMO_UP[[#This Row],[Fecha]])</f>
        <v>3</v>
      </c>
      <c r="I1929" s="12" t="str">
        <f>TEXT(DATE(CONSUMO_UP[[#This Row],[anio]], CONSUMO_UP[[#This Row],[mes]], CONSUMO_UP[[#This Row],[dia]]), "mmmm")</f>
        <v>March</v>
      </c>
      <c r="J1929" s="2">
        <f>DAY(CONSUMO_UP[[#This Row],[Fecha]])</f>
        <v>22</v>
      </c>
      <c r="K1929" s="12" t="str">
        <f t="shared" si="30"/>
        <v>22-03-2025_07</v>
      </c>
    </row>
    <row r="1930" spans="1:11" x14ac:dyDescent="0.3">
      <c r="A1930" s="3">
        <v>45738</v>
      </c>
      <c r="B1930" s="6">
        <v>0.33333333333333331</v>
      </c>
      <c r="C1930" s="2">
        <v>0</v>
      </c>
      <c r="D1930" s="2">
        <v>0</v>
      </c>
      <c r="E1930" s="2">
        <v>0</v>
      </c>
      <c r="F1930" s="2">
        <v>0</v>
      </c>
      <c r="G1930" s="2">
        <f>YEAR(CONSUMO_UP[[#This Row],[Fecha]])</f>
        <v>2025</v>
      </c>
      <c r="H1930" s="2">
        <f>MONTH(CONSUMO_UP[[#This Row],[Fecha]])</f>
        <v>3</v>
      </c>
      <c r="I1930" s="12" t="str">
        <f>TEXT(DATE(CONSUMO_UP[[#This Row],[anio]], CONSUMO_UP[[#This Row],[mes]], CONSUMO_UP[[#This Row],[dia]]), "mmmm")</f>
        <v>March</v>
      </c>
      <c r="J1930" s="2">
        <f>DAY(CONSUMO_UP[[#This Row],[Fecha]])</f>
        <v>22</v>
      </c>
      <c r="K1930" s="12" t="str">
        <f t="shared" si="30"/>
        <v>22-03-2025_08</v>
      </c>
    </row>
    <row r="1931" spans="1:11" x14ac:dyDescent="0.3">
      <c r="A1931" s="3">
        <v>45738</v>
      </c>
      <c r="B1931" s="6">
        <v>0.375</v>
      </c>
      <c r="C1931" s="2">
        <v>0</v>
      </c>
      <c r="D1931" s="2">
        <v>0</v>
      </c>
      <c r="E1931" s="2">
        <v>0</v>
      </c>
      <c r="F1931" s="2">
        <v>0</v>
      </c>
      <c r="G1931" s="2">
        <f>YEAR(CONSUMO_UP[[#This Row],[Fecha]])</f>
        <v>2025</v>
      </c>
      <c r="H1931" s="2">
        <f>MONTH(CONSUMO_UP[[#This Row],[Fecha]])</f>
        <v>3</v>
      </c>
      <c r="I1931" s="12" t="str">
        <f>TEXT(DATE(CONSUMO_UP[[#This Row],[anio]], CONSUMO_UP[[#This Row],[mes]], CONSUMO_UP[[#This Row],[dia]]), "mmmm")</f>
        <v>March</v>
      </c>
      <c r="J1931" s="2">
        <f>DAY(CONSUMO_UP[[#This Row],[Fecha]])</f>
        <v>22</v>
      </c>
      <c r="K1931" s="12" t="str">
        <f t="shared" si="30"/>
        <v>22-03-2025_09</v>
      </c>
    </row>
    <row r="1932" spans="1:11" x14ac:dyDescent="0.3">
      <c r="A1932" s="3">
        <v>45738</v>
      </c>
      <c r="B1932" s="6">
        <v>0.41666666666666669</v>
      </c>
      <c r="C1932" s="2">
        <v>0</v>
      </c>
      <c r="D1932" s="2">
        <v>0</v>
      </c>
      <c r="E1932" s="2">
        <v>0</v>
      </c>
      <c r="F1932" s="2">
        <v>0</v>
      </c>
      <c r="G1932" s="2">
        <f>YEAR(CONSUMO_UP[[#This Row],[Fecha]])</f>
        <v>2025</v>
      </c>
      <c r="H1932" s="2">
        <f>MONTH(CONSUMO_UP[[#This Row],[Fecha]])</f>
        <v>3</v>
      </c>
      <c r="I1932" s="12" t="str">
        <f>TEXT(DATE(CONSUMO_UP[[#This Row],[anio]], CONSUMO_UP[[#This Row],[mes]], CONSUMO_UP[[#This Row],[dia]]), "mmmm")</f>
        <v>March</v>
      </c>
      <c r="J1932" s="2">
        <f>DAY(CONSUMO_UP[[#This Row],[Fecha]])</f>
        <v>22</v>
      </c>
      <c r="K1932" s="12" t="str">
        <f t="shared" si="30"/>
        <v>22-03-2025_10</v>
      </c>
    </row>
    <row r="1933" spans="1:11" x14ac:dyDescent="0.3">
      <c r="A1933" s="3">
        <v>45738</v>
      </c>
      <c r="B1933" s="6">
        <v>0.45833333333333331</v>
      </c>
      <c r="C1933" s="2">
        <v>0</v>
      </c>
      <c r="D1933" s="2">
        <v>0</v>
      </c>
      <c r="E1933" s="2">
        <v>0</v>
      </c>
      <c r="F1933" s="2">
        <v>0</v>
      </c>
      <c r="G1933" s="2">
        <f>YEAR(CONSUMO_UP[[#This Row],[Fecha]])</f>
        <v>2025</v>
      </c>
      <c r="H1933" s="2">
        <f>MONTH(CONSUMO_UP[[#This Row],[Fecha]])</f>
        <v>3</v>
      </c>
      <c r="I1933" s="12" t="str">
        <f>TEXT(DATE(CONSUMO_UP[[#This Row],[anio]], CONSUMO_UP[[#This Row],[mes]], CONSUMO_UP[[#This Row],[dia]]), "mmmm")</f>
        <v>March</v>
      </c>
      <c r="J1933" s="2">
        <f>DAY(CONSUMO_UP[[#This Row],[Fecha]])</f>
        <v>22</v>
      </c>
      <c r="K1933" s="12" t="str">
        <f t="shared" si="30"/>
        <v>22-03-2025_11</v>
      </c>
    </row>
    <row r="1934" spans="1:11" x14ac:dyDescent="0.3">
      <c r="A1934" s="3">
        <v>45738</v>
      </c>
      <c r="B1934" s="6">
        <v>0.5</v>
      </c>
      <c r="C1934" s="2">
        <v>0</v>
      </c>
      <c r="D1934" s="2">
        <v>0</v>
      </c>
      <c r="E1934" s="2">
        <v>0</v>
      </c>
      <c r="F1934" s="2">
        <v>0</v>
      </c>
      <c r="G1934" s="2">
        <f>YEAR(CONSUMO_UP[[#This Row],[Fecha]])</f>
        <v>2025</v>
      </c>
      <c r="H1934" s="2">
        <f>MONTH(CONSUMO_UP[[#This Row],[Fecha]])</f>
        <v>3</v>
      </c>
      <c r="I1934" s="12" t="str">
        <f>TEXT(DATE(CONSUMO_UP[[#This Row],[anio]], CONSUMO_UP[[#This Row],[mes]], CONSUMO_UP[[#This Row],[dia]]), "mmmm")</f>
        <v>March</v>
      </c>
      <c r="J1934" s="2">
        <f>DAY(CONSUMO_UP[[#This Row],[Fecha]])</f>
        <v>22</v>
      </c>
      <c r="K1934" s="12" t="str">
        <f t="shared" si="30"/>
        <v>22-03-2025_12</v>
      </c>
    </row>
    <row r="1935" spans="1:11" x14ac:dyDescent="0.3">
      <c r="A1935" s="3">
        <v>45738</v>
      </c>
      <c r="B1935" s="6">
        <v>0.54166666666666663</v>
      </c>
      <c r="C1935" s="2">
        <v>0</v>
      </c>
      <c r="D1935" s="2">
        <v>0</v>
      </c>
      <c r="E1935" s="2">
        <v>0</v>
      </c>
      <c r="F1935" s="2">
        <v>0</v>
      </c>
      <c r="G1935" s="2">
        <f>YEAR(CONSUMO_UP[[#This Row],[Fecha]])</f>
        <v>2025</v>
      </c>
      <c r="H1935" s="2">
        <f>MONTH(CONSUMO_UP[[#This Row],[Fecha]])</f>
        <v>3</v>
      </c>
      <c r="I1935" s="12" t="str">
        <f>TEXT(DATE(CONSUMO_UP[[#This Row],[anio]], CONSUMO_UP[[#This Row],[mes]], CONSUMO_UP[[#This Row],[dia]]), "mmmm")</f>
        <v>March</v>
      </c>
      <c r="J1935" s="2">
        <f>DAY(CONSUMO_UP[[#This Row],[Fecha]])</f>
        <v>22</v>
      </c>
      <c r="K1935" s="12" t="str">
        <f t="shared" si="30"/>
        <v>22-03-2025_13</v>
      </c>
    </row>
    <row r="1936" spans="1:11" x14ac:dyDescent="0.3">
      <c r="A1936" s="3">
        <v>45738</v>
      </c>
      <c r="B1936" s="6">
        <v>0.58333333333333337</v>
      </c>
      <c r="C1936" s="2">
        <v>0</v>
      </c>
      <c r="D1936" s="2">
        <v>0</v>
      </c>
      <c r="E1936" s="2">
        <v>0</v>
      </c>
      <c r="F1936" s="2">
        <v>0</v>
      </c>
      <c r="G1936" s="2">
        <f>YEAR(CONSUMO_UP[[#This Row],[Fecha]])</f>
        <v>2025</v>
      </c>
      <c r="H1936" s="2">
        <f>MONTH(CONSUMO_UP[[#This Row],[Fecha]])</f>
        <v>3</v>
      </c>
      <c r="I1936" s="12" t="str">
        <f>TEXT(DATE(CONSUMO_UP[[#This Row],[anio]], CONSUMO_UP[[#This Row],[mes]], CONSUMO_UP[[#This Row],[dia]]), "mmmm")</f>
        <v>March</v>
      </c>
      <c r="J1936" s="2">
        <f>DAY(CONSUMO_UP[[#This Row],[Fecha]])</f>
        <v>22</v>
      </c>
      <c r="K1936" s="12" t="str">
        <f t="shared" si="30"/>
        <v>22-03-2025_14</v>
      </c>
    </row>
    <row r="1937" spans="1:11" x14ac:dyDescent="0.3">
      <c r="A1937" s="3">
        <v>45738</v>
      </c>
      <c r="B1937" s="6">
        <v>0.625</v>
      </c>
      <c r="C1937" s="2">
        <v>0</v>
      </c>
      <c r="D1937" s="2">
        <v>0</v>
      </c>
      <c r="E1937" s="2">
        <v>0</v>
      </c>
      <c r="F1937" s="2">
        <v>0</v>
      </c>
      <c r="G1937" s="2">
        <f>YEAR(CONSUMO_UP[[#This Row],[Fecha]])</f>
        <v>2025</v>
      </c>
      <c r="H1937" s="2">
        <f>MONTH(CONSUMO_UP[[#This Row],[Fecha]])</f>
        <v>3</v>
      </c>
      <c r="I1937" s="12" t="str">
        <f>TEXT(DATE(CONSUMO_UP[[#This Row],[anio]], CONSUMO_UP[[#This Row],[mes]], CONSUMO_UP[[#This Row],[dia]]), "mmmm")</f>
        <v>March</v>
      </c>
      <c r="J1937" s="2">
        <f>DAY(CONSUMO_UP[[#This Row],[Fecha]])</f>
        <v>22</v>
      </c>
      <c r="K1937" s="12" t="str">
        <f t="shared" si="30"/>
        <v>22-03-2025_15</v>
      </c>
    </row>
    <row r="1938" spans="1:11" x14ac:dyDescent="0.3">
      <c r="A1938" s="3">
        <v>45738</v>
      </c>
      <c r="B1938" s="6">
        <v>0.66666666666666663</v>
      </c>
      <c r="C1938" s="2">
        <v>0</v>
      </c>
      <c r="D1938" s="2">
        <v>0</v>
      </c>
      <c r="E1938" s="2">
        <v>0</v>
      </c>
      <c r="F1938" s="2">
        <v>0</v>
      </c>
      <c r="G1938" s="2">
        <f>YEAR(CONSUMO_UP[[#This Row],[Fecha]])</f>
        <v>2025</v>
      </c>
      <c r="H1938" s="2">
        <f>MONTH(CONSUMO_UP[[#This Row],[Fecha]])</f>
        <v>3</v>
      </c>
      <c r="I1938" s="12" t="str">
        <f>TEXT(DATE(CONSUMO_UP[[#This Row],[anio]], CONSUMO_UP[[#This Row],[mes]], CONSUMO_UP[[#This Row],[dia]]), "mmmm")</f>
        <v>March</v>
      </c>
      <c r="J1938" s="2">
        <f>DAY(CONSUMO_UP[[#This Row],[Fecha]])</f>
        <v>22</v>
      </c>
      <c r="K1938" s="12" t="str">
        <f t="shared" si="30"/>
        <v>22-03-2025_16</v>
      </c>
    </row>
    <row r="1939" spans="1:11" x14ac:dyDescent="0.3">
      <c r="A1939" s="3">
        <v>45738</v>
      </c>
      <c r="B1939" s="6">
        <v>0.70833333333333337</v>
      </c>
      <c r="C1939" s="2">
        <v>0</v>
      </c>
      <c r="D1939" s="2">
        <v>0</v>
      </c>
      <c r="E1939" s="2">
        <v>0</v>
      </c>
      <c r="F1939" s="2">
        <v>0</v>
      </c>
      <c r="G1939" s="2">
        <f>YEAR(CONSUMO_UP[[#This Row],[Fecha]])</f>
        <v>2025</v>
      </c>
      <c r="H1939" s="2">
        <f>MONTH(CONSUMO_UP[[#This Row],[Fecha]])</f>
        <v>3</v>
      </c>
      <c r="I1939" s="12" t="str">
        <f>TEXT(DATE(CONSUMO_UP[[#This Row],[anio]], CONSUMO_UP[[#This Row],[mes]], CONSUMO_UP[[#This Row],[dia]]), "mmmm")</f>
        <v>March</v>
      </c>
      <c r="J1939" s="2">
        <f>DAY(CONSUMO_UP[[#This Row],[Fecha]])</f>
        <v>22</v>
      </c>
      <c r="K1939" s="12" t="str">
        <f t="shared" si="30"/>
        <v>22-03-2025_17</v>
      </c>
    </row>
    <row r="1940" spans="1:11" x14ac:dyDescent="0.3">
      <c r="A1940" s="3">
        <v>45738</v>
      </c>
      <c r="B1940" s="6">
        <v>0.75</v>
      </c>
      <c r="C1940" s="2">
        <v>2.3849999999999998</v>
      </c>
      <c r="D1940" s="2">
        <v>2.54</v>
      </c>
      <c r="E1940" s="2">
        <v>2.5169999999999999</v>
      </c>
      <c r="F1940" s="2">
        <v>2.4089999999999998</v>
      </c>
      <c r="G1940" s="2">
        <f>YEAR(CONSUMO_UP[[#This Row],[Fecha]])</f>
        <v>2025</v>
      </c>
      <c r="H1940" s="2">
        <f>MONTH(CONSUMO_UP[[#This Row],[Fecha]])</f>
        <v>3</v>
      </c>
      <c r="I1940" s="12" t="str">
        <f>TEXT(DATE(CONSUMO_UP[[#This Row],[anio]], CONSUMO_UP[[#This Row],[mes]], CONSUMO_UP[[#This Row],[dia]]), "mmmm")</f>
        <v>March</v>
      </c>
      <c r="J1940" s="2">
        <f>DAY(CONSUMO_UP[[#This Row],[Fecha]])</f>
        <v>22</v>
      </c>
      <c r="K1940" s="12" t="str">
        <f t="shared" si="30"/>
        <v>22-03-2025_18</v>
      </c>
    </row>
    <row r="1941" spans="1:11" x14ac:dyDescent="0.3">
      <c r="A1941" s="3">
        <v>45738</v>
      </c>
      <c r="B1941" s="6">
        <v>0.79166666666666663</v>
      </c>
      <c r="C1941" s="2">
        <v>8.19</v>
      </c>
      <c r="D1941" s="2">
        <v>10.472</v>
      </c>
      <c r="E1941" s="2">
        <v>12.457000000000001</v>
      </c>
      <c r="F1941" s="2">
        <v>11.935</v>
      </c>
      <c r="G1941" s="2">
        <f>YEAR(CONSUMO_UP[[#This Row],[Fecha]])</f>
        <v>2025</v>
      </c>
      <c r="H1941" s="2">
        <f>MONTH(CONSUMO_UP[[#This Row],[Fecha]])</f>
        <v>3</v>
      </c>
      <c r="I1941" s="12" t="str">
        <f>TEXT(DATE(CONSUMO_UP[[#This Row],[anio]], CONSUMO_UP[[#This Row],[mes]], CONSUMO_UP[[#This Row],[dia]]), "mmmm")</f>
        <v>March</v>
      </c>
      <c r="J1941" s="2">
        <f>DAY(CONSUMO_UP[[#This Row],[Fecha]])</f>
        <v>22</v>
      </c>
      <c r="K1941" s="12" t="str">
        <f t="shared" si="30"/>
        <v>22-03-2025_19</v>
      </c>
    </row>
    <row r="1942" spans="1:11" x14ac:dyDescent="0.3">
      <c r="A1942" s="3">
        <v>45738</v>
      </c>
      <c r="B1942" s="6">
        <v>0.83333333333333337</v>
      </c>
      <c r="C1942" s="2">
        <v>7.6310000000000002</v>
      </c>
      <c r="D1942" s="2">
        <v>9.8170000000000002</v>
      </c>
      <c r="E1942" s="2">
        <v>12.754</v>
      </c>
      <c r="F1942" s="2">
        <v>11.808999999999999</v>
      </c>
      <c r="G1942" s="2">
        <f>YEAR(CONSUMO_UP[[#This Row],[Fecha]])</f>
        <v>2025</v>
      </c>
      <c r="H1942" s="2">
        <f>MONTH(CONSUMO_UP[[#This Row],[Fecha]])</f>
        <v>3</v>
      </c>
      <c r="I1942" s="12" t="str">
        <f>TEXT(DATE(CONSUMO_UP[[#This Row],[anio]], CONSUMO_UP[[#This Row],[mes]], CONSUMO_UP[[#This Row],[dia]]), "mmmm")</f>
        <v>March</v>
      </c>
      <c r="J1942" s="2">
        <f>DAY(CONSUMO_UP[[#This Row],[Fecha]])</f>
        <v>22</v>
      </c>
      <c r="K1942" s="12" t="str">
        <f t="shared" si="30"/>
        <v>22-03-2025_20</v>
      </c>
    </row>
    <row r="1943" spans="1:11" x14ac:dyDescent="0.3">
      <c r="A1943" s="3">
        <v>45738</v>
      </c>
      <c r="B1943" s="6">
        <v>0.875</v>
      </c>
      <c r="C1943" s="2">
        <v>7.6180000000000003</v>
      </c>
      <c r="D1943" s="2">
        <v>9.8049999999999997</v>
      </c>
      <c r="E1943" s="2">
        <v>12.744</v>
      </c>
      <c r="F1943" s="2">
        <v>11.789</v>
      </c>
      <c r="G1943" s="2">
        <f>YEAR(CONSUMO_UP[[#This Row],[Fecha]])</f>
        <v>2025</v>
      </c>
      <c r="H1943" s="2">
        <f>MONTH(CONSUMO_UP[[#This Row],[Fecha]])</f>
        <v>3</v>
      </c>
      <c r="I1943" s="12" t="str">
        <f>TEXT(DATE(CONSUMO_UP[[#This Row],[anio]], CONSUMO_UP[[#This Row],[mes]], CONSUMO_UP[[#This Row],[dia]]), "mmmm")</f>
        <v>March</v>
      </c>
      <c r="J1943" s="2">
        <f>DAY(CONSUMO_UP[[#This Row],[Fecha]])</f>
        <v>22</v>
      </c>
      <c r="K1943" s="12" t="str">
        <f t="shared" si="30"/>
        <v>22-03-2025_21</v>
      </c>
    </row>
    <row r="1944" spans="1:11" x14ac:dyDescent="0.3">
      <c r="A1944" s="3">
        <v>45738</v>
      </c>
      <c r="B1944" s="6">
        <v>0.91666666666666663</v>
      </c>
      <c r="C1944" s="2">
        <v>7.6790000000000003</v>
      </c>
      <c r="D1944" s="2">
        <v>9.8770000000000007</v>
      </c>
      <c r="E1944" s="2">
        <v>12.824999999999999</v>
      </c>
      <c r="F1944" s="2">
        <v>11.837999999999999</v>
      </c>
      <c r="G1944" s="2">
        <f>YEAR(CONSUMO_UP[[#This Row],[Fecha]])</f>
        <v>2025</v>
      </c>
      <c r="H1944" s="2">
        <f>MONTH(CONSUMO_UP[[#This Row],[Fecha]])</f>
        <v>3</v>
      </c>
      <c r="I1944" s="12" t="str">
        <f>TEXT(DATE(CONSUMO_UP[[#This Row],[anio]], CONSUMO_UP[[#This Row],[mes]], CONSUMO_UP[[#This Row],[dia]]), "mmmm")</f>
        <v>March</v>
      </c>
      <c r="J1944" s="2">
        <f>DAY(CONSUMO_UP[[#This Row],[Fecha]])</f>
        <v>22</v>
      </c>
      <c r="K1944" s="12" t="str">
        <f t="shared" si="30"/>
        <v>22-03-2025_22</v>
      </c>
    </row>
    <row r="1945" spans="1:11" x14ac:dyDescent="0.3">
      <c r="A1945" s="3">
        <v>45738</v>
      </c>
      <c r="B1945" s="6">
        <v>0.95833333333333337</v>
      </c>
      <c r="C1945" s="2">
        <v>7.7190000000000003</v>
      </c>
      <c r="D1945" s="2">
        <v>9.9450000000000003</v>
      </c>
      <c r="E1945" s="2">
        <v>9.9450000000000003</v>
      </c>
      <c r="F1945" s="2">
        <v>11.914</v>
      </c>
      <c r="G1945" s="2">
        <f>YEAR(CONSUMO_UP[[#This Row],[Fecha]])</f>
        <v>2025</v>
      </c>
      <c r="H1945" s="2">
        <f>MONTH(CONSUMO_UP[[#This Row],[Fecha]])</f>
        <v>3</v>
      </c>
      <c r="I1945" s="12" t="str">
        <f>TEXT(DATE(CONSUMO_UP[[#This Row],[anio]], CONSUMO_UP[[#This Row],[mes]], CONSUMO_UP[[#This Row],[dia]]), "mmmm")</f>
        <v>March</v>
      </c>
      <c r="J1945" s="2">
        <f>DAY(CONSUMO_UP[[#This Row],[Fecha]])</f>
        <v>22</v>
      </c>
      <c r="K1945" s="12" t="str">
        <f t="shared" si="30"/>
        <v>22-03-2025_23</v>
      </c>
    </row>
    <row r="1946" spans="1:11" x14ac:dyDescent="0.3">
      <c r="A1946" s="3">
        <v>45739</v>
      </c>
      <c r="B1946" s="6">
        <v>0</v>
      </c>
      <c r="C1946" s="2">
        <v>7.7220000000000004</v>
      </c>
      <c r="D1946" s="2">
        <v>9.9019999999999992</v>
      </c>
      <c r="E1946" s="2">
        <v>12.797000000000001</v>
      </c>
      <c r="F1946" s="2">
        <v>11.781000000000001</v>
      </c>
      <c r="G1946" s="2">
        <f>YEAR(CONSUMO_UP[[#This Row],[Fecha]])</f>
        <v>2025</v>
      </c>
      <c r="H1946" s="2">
        <f>MONTH(CONSUMO_UP[[#This Row],[Fecha]])</f>
        <v>3</v>
      </c>
      <c r="I1946" s="12" t="str">
        <f>TEXT(DATE(CONSUMO_UP[[#This Row],[anio]], CONSUMO_UP[[#This Row],[mes]], CONSUMO_UP[[#This Row],[dia]]), "mmmm")</f>
        <v>March</v>
      </c>
      <c r="J1946" s="2">
        <f>DAY(CONSUMO_UP[[#This Row],[Fecha]])</f>
        <v>23</v>
      </c>
      <c r="K1946" s="12" t="str">
        <f t="shared" si="30"/>
        <v>23-03-2025_00</v>
      </c>
    </row>
    <row r="1947" spans="1:11" x14ac:dyDescent="0.3">
      <c r="A1947" s="3">
        <v>45739</v>
      </c>
      <c r="B1947" s="6">
        <v>4.1666666666666664E-2</v>
      </c>
      <c r="C1947" s="2">
        <v>7.782</v>
      </c>
      <c r="D1947" s="2">
        <v>9.8780000000000001</v>
      </c>
      <c r="E1947" s="2">
        <v>12.754</v>
      </c>
      <c r="F1947" s="2">
        <v>11.733000000000001</v>
      </c>
      <c r="G1947" s="2">
        <f>YEAR(CONSUMO_UP[[#This Row],[Fecha]])</f>
        <v>2025</v>
      </c>
      <c r="H1947" s="2">
        <f>MONTH(CONSUMO_UP[[#This Row],[Fecha]])</f>
        <v>3</v>
      </c>
      <c r="I1947" s="12" t="str">
        <f>TEXT(DATE(CONSUMO_UP[[#This Row],[anio]], CONSUMO_UP[[#This Row],[mes]], CONSUMO_UP[[#This Row],[dia]]), "mmmm")</f>
        <v>March</v>
      </c>
      <c r="J1947" s="2">
        <f>DAY(CONSUMO_UP[[#This Row],[Fecha]])</f>
        <v>23</v>
      </c>
      <c r="K1947" s="12" t="str">
        <f t="shared" si="30"/>
        <v>23-03-2025_01</v>
      </c>
    </row>
    <row r="1948" spans="1:11" x14ac:dyDescent="0.3">
      <c r="A1948" s="3">
        <v>45739</v>
      </c>
      <c r="B1948" s="6">
        <v>8.3333333333333329E-2</v>
      </c>
      <c r="C1948" s="2">
        <v>7.8810000000000002</v>
      </c>
      <c r="D1948" s="2">
        <v>9.9939999999999998</v>
      </c>
      <c r="E1948" s="2">
        <v>12.875</v>
      </c>
      <c r="F1948" s="2">
        <v>11.855</v>
      </c>
      <c r="G1948" s="2">
        <f>YEAR(CONSUMO_UP[[#This Row],[Fecha]])</f>
        <v>2025</v>
      </c>
      <c r="H1948" s="2">
        <f>MONTH(CONSUMO_UP[[#This Row],[Fecha]])</f>
        <v>3</v>
      </c>
      <c r="I1948" s="12" t="str">
        <f>TEXT(DATE(CONSUMO_UP[[#This Row],[anio]], CONSUMO_UP[[#This Row],[mes]], CONSUMO_UP[[#This Row],[dia]]), "mmmm")</f>
        <v>March</v>
      </c>
      <c r="J1948" s="2">
        <f>DAY(CONSUMO_UP[[#This Row],[Fecha]])</f>
        <v>23</v>
      </c>
      <c r="K1948" s="12" t="str">
        <f t="shared" si="30"/>
        <v>23-03-2025_02</v>
      </c>
    </row>
    <row r="1949" spans="1:11" x14ac:dyDescent="0.3">
      <c r="A1949" s="3">
        <v>45739</v>
      </c>
      <c r="B1949" s="6">
        <v>0.125</v>
      </c>
      <c r="C1949" s="2">
        <v>7.9459999999999997</v>
      </c>
      <c r="D1949" s="2">
        <v>10.036</v>
      </c>
      <c r="E1949" s="2">
        <v>12.91</v>
      </c>
      <c r="F1949" s="2">
        <v>11.897</v>
      </c>
      <c r="G1949" s="2">
        <f>YEAR(CONSUMO_UP[[#This Row],[Fecha]])</f>
        <v>2025</v>
      </c>
      <c r="H1949" s="2">
        <f>MONTH(CONSUMO_UP[[#This Row],[Fecha]])</f>
        <v>3</v>
      </c>
      <c r="I1949" s="12" t="str">
        <f>TEXT(DATE(CONSUMO_UP[[#This Row],[anio]], CONSUMO_UP[[#This Row],[mes]], CONSUMO_UP[[#This Row],[dia]]), "mmmm")</f>
        <v>March</v>
      </c>
      <c r="J1949" s="2">
        <f>DAY(CONSUMO_UP[[#This Row],[Fecha]])</f>
        <v>23</v>
      </c>
      <c r="K1949" s="12" t="str">
        <f t="shared" si="30"/>
        <v>23-03-2025_03</v>
      </c>
    </row>
    <row r="1950" spans="1:11" x14ac:dyDescent="0.3">
      <c r="A1950" s="3">
        <v>45739</v>
      </c>
      <c r="B1950" s="6">
        <v>0.16666666666666666</v>
      </c>
      <c r="C1950" s="2">
        <v>7.9349999999999996</v>
      </c>
      <c r="D1950" s="2">
        <v>10.065</v>
      </c>
      <c r="E1950" s="2">
        <v>12.93</v>
      </c>
      <c r="F1950" s="2">
        <v>11.928000000000001</v>
      </c>
      <c r="G1950" s="2">
        <f>YEAR(CONSUMO_UP[[#This Row],[Fecha]])</f>
        <v>2025</v>
      </c>
      <c r="H1950" s="2">
        <f>MONTH(CONSUMO_UP[[#This Row],[Fecha]])</f>
        <v>3</v>
      </c>
      <c r="I1950" s="12" t="str">
        <f>TEXT(DATE(CONSUMO_UP[[#This Row],[anio]], CONSUMO_UP[[#This Row],[mes]], CONSUMO_UP[[#This Row],[dia]]), "mmmm")</f>
        <v>March</v>
      </c>
      <c r="J1950" s="2">
        <f>DAY(CONSUMO_UP[[#This Row],[Fecha]])</f>
        <v>23</v>
      </c>
      <c r="K1950" s="12" t="str">
        <f t="shared" si="30"/>
        <v>23-03-2025_04</v>
      </c>
    </row>
    <row r="1951" spans="1:11" x14ac:dyDescent="0.3">
      <c r="A1951" s="3">
        <v>45739</v>
      </c>
      <c r="B1951" s="6">
        <v>0.20833333333333334</v>
      </c>
      <c r="C1951" s="2">
        <v>7.7240000000000002</v>
      </c>
      <c r="D1951" s="2">
        <v>9.9380000000000006</v>
      </c>
      <c r="E1951" s="2">
        <v>12.731999999999999</v>
      </c>
      <c r="F1951" s="2">
        <v>11.082000000000001</v>
      </c>
      <c r="G1951" s="2">
        <f>YEAR(CONSUMO_UP[[#This Row],[Fecha]])</f>
        <v>2025</v>
      </c>
      <c r="H1951" s="2">
        <f>MONTH(CONSUMO_UP[[#This Row],[Fecha]])</f>
        <v>3</v>
      </c>
      <c r="I1951" s="12" t="str">
        <f>TEXT(DATE(CONSUMO_UP[[#This Row],[anio]], CONSUMO_UP[[#This Row],[mes]], CONSUMO_UP[[#This Row],[dia]]), "mmmm")</f>
        <v>March</v>
      </c>
      <c r="J1951" s="2">
        <f>DAY(CONSUMO_UP[[#This Row],[Fecha]])</f>
        <v>23</v>
      </c>
      <c r="K1951" s="12" t="str">
        <f t="shared" si="30"/>
        <v>23-03-2025_05</v>
      </c>
    </row>
    <row r="1952" spans="1:11" x14ac:dyDescent="0.3">
      <c r="A1952" s="3">
        <v>45739</v>
      </c>
      <c r="B1952" s="6">
        <v>0.25</v>
      </c>
      <c r="C1952" s="2">
        <v>3.7429999999999999</v>
      </c>
      <c r="D1952" s="2">
        <v>5.1029999999999998</v>
      </c>
      <c r="E1952" s="2">
        <v>6.53</v>
      </c>
      <c r="F1952" s="2">
        <v>5.0869999999999997</v>
      </c>
      <c r="G1952" s="2">
        <f>YEAR(CONSUMO_UP[[#This Row],[Fecha]])</f>
        <v>2025</v>
      </c>
      <c r="H1952" s="2">
        <f>MONTH(CONSUMO_UP[[#This Row],[Fecha]])</f>
        <v>3</v>
      </c>
      <c r="I1952" s="12" t="str">
        <f>TEXT(DATE(CONSUMO_UP[[#This Row],[anio]], CONSUMO_UP[[#This Row],[mes]], CONSUMO_UP[[#This Row],[dia]]), "mmmm")</f>
        <v>March</v>
      </c>
      <c r="J1952" s="2">
        <f>DAY(CONSUMO_UP[[#This Row],[Fecha]])</f>
        <v>23</v>
      </c>
      <c r="K1952" s="12" t="str">
        <f t="shared" si="30"/>
        <v>23-03-2025_06</v>
      </c>
    </row>
    <row r="1953" spans="1:11" x14ac:dyDescent="0.3">
      <c r="A1953" s="3">
        <v>45739</v>
      </c>
      <c r="B1953" s="6">
        <v>0.29166666666666669</v>
      </c>
      <c r="C1953" s="2">
        <v>0</v>
      </c>
      <c r="D1953" s="2">
        <v>0</v>
      </c>
      <c r="E1953" s="2">
        <v>0</v>
      </c>
      <c r="F1953" s="2">
        <v>0</v>
      </c>
      <c r="G1953" s="2">
        <f>YEAR(CONSUMO_UP[[#This Row],[Fecha]])</f>
        <v>2025</v>
      </c>
      <c r="H1953" s="2">
        <f>MONTH(CONSUMO_UP[[#This Row],[Fecha]])</f>
        <v>3</v>
      </c>
      <c r="I1953" s="12" t="str">
        <f>TEXT(DATE(CONSUMO_UP[[#This Row],[anio]], CONSUMO_UP[[#This Row],[mes]], CONSUMO_UP[[#This Row],[dia]]), "mmmm")</f>
        <v>March</v>
      </c>
      <c r="J1953" s="2">
        <f>DAY(CONSUMO_UP[[#This Row],[Fecha]])</f>
        <v>23</v>
      </c>
      <c r="K1953" s="12" t="str">
        <f t="shared" si="30"/>
        <v>23-03-2025_07</v>
      </c>
    </row>
    <row r="1954" spans="1:11" x14ac:dyDescent="0.3">
      <c r="A1954" s="3">
        <v>45739</v>
      </c>
      <c r="B1954" s="6">
        <v>0.33333333333333331</v>
      </c>
      <c r="C1954" s="2">
        <v>0</v>
      </c>
      <c r="D1954" s="2">
        <v>0</v>
      </c>
      <c r="E1954" s="2">
        <v>0</v>
      </c>
      <c r="F1954" s="2">
        <v>0</v>
      </c>
      <c r="G1954" s="2">
        <f>YEAR(CONSUMO_UP[[#This Row],[Fecha]])</f>
        <v>2025</v>
      </c>
      <c r="H1954" s="2">
        <f>MONTH(CONSUMO_UP[[#This Row],[Fecha]])</f>
        <v>3</v>
      </c>
      <c r="I1954" s="12" t="str">
        <f>TEXT(DATE(CONSUMO_UP[[#This Row],[anio]], CONSUMO_UP[[#This Row],[mes]], CONSUMO_UP[[#This Row],[dia]]), "mmmm")</f>
        <v>March</v>
      </c>
      <c r="J1954" s="2">
        <f>DAY(CONSUMO_UP[[#This Row],[Fecha]])</f>
        <v>23</v>
      </c>
      <c r="K1954" s="12" t="str">
        <f t="shared" si="30"/>
        <v>23-03-2025_08</v>
      </c>
    </row>
    <row r="1955" spans="1:11" x14ac:dyDescent="0.3">
      <c r="A1955" s="3">
        <v>45739</v>
      </c>
      <c r="B1955" s="6">
        <v>0.375</v>
      </c>
      <c r="C1955" s="2">
        <v>0</v>
      </c>
      <c r="D1955" s="2">
        <v>0</v>
      </c>
      <c r="E1955" s="2">
        <v>0</v>
      </c>
      <c r="F1955" s="2">
        <v>0</v>
      </c>
      <c r="G1955" s="2">
        <f>YEAR(CONSUMO_UP[[#This Row],[Fecha]])</f>
        <v>2025</v>
      </c>
      <c r="H1955" s="2">
        <f>MONTH(CONSUMO_UP[[#This Row],[Fecha]])</f>
        <v>3</v>
      </c>
      <c r="I1955" s="12" t="str">
        <f>TEXT(DATE(CONSUMO_UP[[#This Row],[anio]], CONSUMO_UP[[#This Row],[mes]], CONSUMO_UP[[#This Row],[dia]]), "mmmm")</f>
        <v>March</v>
      </c>
      <c r="J1955" s="2">
        <f>DAY(CONSUMO_UP[[#This Row],[Fecha]])</f>
        <v>23</v>
      </c>
      <c r="K1955" s="12" t="str">
        <f t="shared" si="30"/>
        <v>23-03-2025_09</v>
      </c>
    </row>
    <row r="1956" spans="1:11" x14ac:dyDescent="0.3">
      <c r="A1956" s="3">
        <v>45739</v>
      </c>
      <c r="B1956" s="6">
        <v>0.41666666666666669</v>
      </c>
      <c r="C1956" s="2">
        <v>0</v>
      </c>
      <c r="D1956" s="2">
        <v>0</v>
      </c>
      <c r="E1956" s="2">
        <v>0</v>
      </c>
      <c r="F1956" s="2">
        <v>0</v>
      </c>
      <c r="G1956" s="2">
        <f>YEAR(CONSUMO_UP[[#This Row],[Fecha]])</f>
        <v>2025</v>
      </c>
      <c r="H1956" s="2">
        <f>MONTH(CONSUMO_UP[[#This Row],[Fecha]])</f>
        <v>3</v>
      </c>
      <c r="I1956" s="12" t="str">
        <f>TEXT(DATE(CONSUMO_UP[[#This Row],[anio]], CONSUMO_UP[[#This Row],[mes]], CONSUMO_UP[[#This Row],[dia]]), "mmmm")</f>
        <v>March</v>
      </c>
      <c r="J1956" s="2">
        <f>DAY(CONSUMO_UP[[#This Row],[Fecha]])</f>
        <v>23</v>
      </c>
      <c r="K1956" s="12" t="str">
        <f t="shared" si="30"/>
        <v>23-03-2025_10</v>
      </c>
    </row>
    <row r="1957" spans="1:11" x14ac:dyDescent="0.3">
      <c r="A1957" s="3">
        <v>45739</v>
      </c>
      <c r="B1957" s="6">
        <v>0.45833333333333331</v>
      </c>
      <c r="C1957" s="2">
        <v>0</v>
      </c>
      <c r="D1957" s="2">
        <v>0</v>
      </c>
      <c r="E1957" s="2">
        <v>0</v>
      </c>
      <c r="F1957" s="2">
        <v>0</v>
      </c>
      <c r="G1957" s="2">
        <f>YEAR(CONSUMO_UP[[#This Row],[Fecha]])</f>
        <v>2025</v>
      </c>
      <c r="H1957" s="2">
        <f>MONTH(CONSUMO_UP[[#This Row],[Fecha]])</f>
        <v>3</v>
      </c>
      <c r="I1957" s="12" t="str">
        <f>TEXT(DATE(CONSUMO_UP[[#This Row],[anio]], CONSUMO_UP[[#This Row],[mes]], CONSUMO_UP[[#This Row],[dia]]), "mmmm")</f>
        <v>March</v>
      </c>
      <c r="J1957" s="2">
        <f>DAY(CONSUMO_UP[[#This Row],[Fecha]])</f>
        <v>23</v>
      </c>
      <c r="K1957" s="12" t="str">
        <f t="shared" si="30"/>
        <v>23-03-2025_11</v>
      </c>
    </row>
    <row r="1958" spans="1:11" x14ac:dyDescent="0.3">
      <c r="A1958" s="3">
        <v>45739</v>
      </c>
      <c r="B1958" s="6">
        <v>0.5</v>
      </c>
      <c r="C1958" s="2">
        <v>0</v>
      </c>
      <c r="D1958" s="2">
        <v>0</v>
      </c>
      <c r="E1958" s="2">
        <v>0</v>
      </c>
      <c r="F1958" s="2">
        <v>0</v>
      </c>
      <c r="G1958" s="2">
        <f>YEAR(CONSUMO_UP[[#This Row],[Fecha]])</f>
        <v>2025</v>
      </c>
      <c r="H1958" s="2">
        <f>MONTH(CONSUMO_UP[[#This Row],[Fecha]])</f>
        <v>3</v>
      </c>
      <c r="I1958" s="12" t="str">
        <f>TEXT(DATE(CONSUMO_UP[[#This Row],[anio]], CONSUMO_UP[[#This Row],[mes]], CONSUMO_UP[[#This Row],[dia]]), "mmmm")</f>
        <v>March</v>
      </c>
      <c r="J1958" s="2">
        <f>DAY(CONSUMO_UP[[#This Row],[Fecha]])</f>
        <v>23</v>
      </c>
      <c r="K1958" s="12" t="str">
        <f t="shared" si="30"/>
        <v>23-03-2025_12</v>
      </c>
    </row>
    <row r="1959" spans="1:11" x14ac:dyDescent="0.3">
      <c r="A1959" s="3">
        <v>45739</v>
      </c>
      <c r="B1959" s="6">
        <v>0.54166666666666663</v>
      </c>
      <c r="C1959" s="2">
        <v>0</v>
      </c>
      <c r="D1959" s="2">
        <v>0</v>
      </c>
      <c r="E1959" s="2">
        <v>0</v>
      </c>
      <c r="F1959" s="2">
        <v>0</v>
      </c>
      <c r="G1959" s="2">
        <f>YEAR(CONSUMO_UP[[#This Row],[Fecha]])</f>
        <v>2025</v>
      </c>
      <c r="H1959" s="2">
        <f>MONTH(CONSUMO_UP[[#This Row],[Fecha]])</f>
        <v>3</v>
      </c>
      <c r="I1959" s="12" t="str">
        <f>TEXT(DATE(CONSUMO_UP[[#This Row],[anio]], CONSUMO_UP[[#This Row],[mes]], CONSUMO_UP[[#This Row],[dia]]), "mmmm")</f>
        <v>March</v>
      </c>
      <c r="J1959" s="2">
        <f>DAY(CONSUMO_UP[[#This Row],[Fecha]])</f>
        <v>23</v>
      </c>
      <c r="K1959" s="12" t="str">
        <f t="shared" si="30"/>
        <v>23-03-2025_13</v>
      </c>
    </row>
    <row r="1960" spans="1:11" x14ac:dyDescent="0.3">
      <c r="A1960" s="3">
        <v>45739</v>
      </c>
      <c r="B1960" s="6">
        <v>0.58333333333333337</v>
      </c>
      <c r="C1960" s="2">
        <v>0</v>
      </c>
      <c r="D1960" s="2">
        <v>0</v>
      </c>
      <c r="E1960" s="2">
        <v>0</v>
      </c>
      <c r="F1960" s="2">
        <v>0</v>
      </c>
      <c r="G1960" s="2">
        <f>YEAR(CONSUMO_UP[[#This Row],[Fecha]])</f>
        <v>2025</v>
      </c>
      <c r="H1960" s="2">
        <f>MONTH(CONSUMO_UP[[#This Row],[Fecha]])</f>
        <v>3</v>
      </c>
      <c r="I1960" s="12" t="str">
        <f>TEXT(DATE(CONSUMO_UP[[#This Row],[anio]], CONSUMO_UP[[#This Row],[mes]], CONSUMO_UP[[#This Row],[dia]]), "mmmm")</f>
        <v>March</v>
      </c>
      <c r="J1960" s="2">
        <f>DAY(CONSUMO_UP[[#This Row],[Fecha]])</f>
        <v>23</v>
      </c>
      <c r="K1960" s="12" t="str">
        <f t="shared" si="30"/>
        <v>23-03-2025_14</v>
      </c>
    </row>
    <row r="1961" spans="1:11" x14ac:dyDescent="0.3">
      <c r="A1961" s="3">
        <v>45739</v>
      </c>
      <c r="B1961" s="6">
        <v>0.625</v>
      </c>
      <c r="C1961" s="2">
        <v>0</v>
      </c>
      <c r="D1961" s="2">
        <v>0</v>
      </c>
      <c r="E1961" s="2">
        <v>0</v>
      </c>
      <c r="F1961" s="2">
        <v>0</v>
      </c>
      <c r="G1961" s="2">
        <f>YEAR(CONSUMO_UP[[#This Row],[Fecha]])</f>
        <v>2025</v>
      </c>
      <c r="H1961" s="2">
        <f>MONTH(CONSUMO_UP[[#This Row],[Fecha]])</f>
        <v>3</v>
      </c>
      <c r="I1961" s="12" t="str">
        <f>TEXT(DATE(CONSUMO_UP[[#This Row],[anio]], CONSUMO_UP[[#This Row],[mes]], CONSUMO_UP[[#This Row],[dia]]), "mmmm")</f>
        <v>March</v>
      </c>
      <c r="J1961" s="2">
        <f>DAY(CONSUMO_UP[[#This Row],[Fecha]])</f>
        <v>23</v>
      </c>
      <c r="K1961" s="12" t="str">
        <f t="shared" si="30"/>
        <v>23-03-2025_15</v>
      </c>
    </row>
    <row r="1962" spans="1:11" x14ac:dyDescent="0.3">
      <c r="A1962" s="3">
        <v>45739</v>
      </c>
      <c r="B1962" s="6">
        <v>0.66666666666666663</v>
      </c>
      <c r="C1962" s="2">
        <v>0</v>
      </c>
      <c r="D1962" s="2">
        <v>0</v>
      </c>
      <c r="E1962" s="2">
        <v>0</v>
      </c>
      <c r="F1962" s="2">
        <v>0</v>
      </c>
      <c r="G1962" s="2">
        <f>YEAR(CONSUMO_UP[[#This Row],[Fecha]])</f>
        <v>2025</v>
      </c>
      <c r="H1962" s="2">
        <f>MONTH(CONSUMO_UP[[#This Row],[Fecha]])</f>
        <v>3</v>
      </c>
      <c r="I1962" s="12" t="str">
        <f>TEXT(DATE(CONSUMO_UP[[#This Row],[anio]], CONSUMO_UP[[#This Row],[mes]], CONSUMO_UP[[#This Row],[dia]]), "mmmm")</f>
        <v>March</v>
      </c>
      <c r="J1962" s="2">
        <f>DAY(CONSUMO_UP[[#This Row],[Fecha]])</f>
        <v>23</v>
      </c>
      <c r="K1962" s="12" t="str">
        <f t="shared" si="30"/>
        <v>23-03-2025_16</v>
      </c>
    </row>
    <row r="1963" spans="1:11" x14ac:dyDescent="0.3">
      <c r="A1963" s="3">
        <v>45739</v>
      </c>
      <c r="B1963" s="6">
        <v>0.70833333333333337</v>
      </c>
      <c r="C1963" s="2">
        <v>0</v>
      </c>
      <c r="D1963" s="2">
        <v>0</v>
      </c>
      <c r="E1963" s="2">
        <v>0</v>
      </c>
      <c r="F1963" s="2">
        <v>0</v>
      </c>
      <c r="G1963" s="2">
        <f>YEAR(CONSUMO_UP[[#This Row],[Fecha]])</f>
        <v>2025</v>
      </c>
      <c r="H1963" s="2">
        <f>MONTH(CONSUMO_UP[[#This Row],[Fecha]])</f>
        <v>3</v>
      </c>
      <c r="I1963" s="12" t="str">
        <f>TEXT(DATE(CONSUMO_UP[[#This Row],[anio]], CONSUMO_UP[[#This Row],[mes]], CONSUMO_UP[[#This Row],[dia]]), "mmmm")</f>
        <v>March</v>
      </c>
      <c r="J1963" s="2">
        <f>DAY(CONSUMO_UP[[#This Row],[Fecha]])</f>
        <v>23</v>
      </c>
      <c r="K1963" s="12" t="str">
        <f t="shared" si="30"/>
        <v>23-03-2025_17</v>
      </c>
    </row>
    <row r="1964" spans="1:11" x14ac:dyDescent="0.3">
      <c r="A1964" s="3">
        <v>45739</v>
      </c>
      <c r="B1964" s="6">
        <v>0.75</v>
      </c>
      <c r="C1964" s="2">
        <v>2.3849999999999998</v>
      </c>
      <c r="D1964" s="2">
        <v>2.54</v>
      </c>
      <c r="E1964" s="2">
        <v>2.5169999999999999</v>
      </c>
      <c r="F1964" s="2">
        <v>2.4089999999999998</v>
      </c>
      <c r="G1964" s="2">
        <f>YEAR(CONSUMO_UP[[#This Row],[Fecha]])</f>
        <v>2025</v>
      </c>
      <c r="H1964" s="2">
        <f>MONTH(CONSUMO_UP[[#This Row],[Fecha]])</f>
        <v>3</v>
      </c>
      <c r="I1964" s="12" t="str">
        <f>TEXT(DATE(CONSUMO_UP[[#This Row],[anio]], CONSUMO_UP[[#This Row],[mes]], CONSUMO_UP[[#This Row],[dia]]), "mmmm")</f>
        <v>March</v>
      </c>
      <c r="J1964" s="2">
        <f>DAY(CONSUMO_UP[[#This Row],[Fecha]])</f>
        <v>23</v>
      </c>
      <c r="K1964" s="12" t="str">
        <f t="shared" si="30"/>
        <v>23-03-2025_18</v>
      </c>
    </row>
    <row r="1965" spans="1:11" x14ac:dyDescent="0.3">
      <c r="A1965" s="3">
        <v>45739</v>
      </c>
      <c r="B1965" s="6">
        <v>0.79166666666666663</v>
      </c>
      <c r="C1965" s="2">
        <v>8.19</v>
      </c>
      <c r="D1965" s="2">
        <v>10.472</v>
      </c>
      <c r="E1965" s="2">
        <v>12.457000000000001</v>
      </c>
      <c r="F1965" s="2">
        <v>11.935</v>
      </c>
      <c r="G1965" s="2">
        <f>YEAR(CONSUMO_UP[[#This Row],[Fecha]])</f>
        <v>2025</v>
      </c>
      <c r="H1965" s="2">
        <f>MONTH(CONSUMO_UP[[#This Row],[Fecha]])</f>
        <v>3</v>
      </c>
      <c r="I1965" s="12" t="str">
        <f>TEXT(DATE(CONSUMO_UP[[#This Row],[anio]], CONSUMO_UP[[#This Row],[mes]], CONSUMO_UP[[#This Row],[dia]]), "mmmm")</f>
        <v>March</v>
      </c>
      <c r="J1965" s="2">
        <f>DAY(CONSUMO_UP[[#This Row],[Fecha]])</f>
        <v>23</v>
      </c>
      <c r="K1965" s="12" t="str">
        <f t="shared" si="30"/>
        <v>23-03-2025_19</v>
      </c>
    </row>
    <row r="1966" spans="1:11" x14ac:dyDescent="0.3">
      <c r="A1966" s="3">
        <v>45739</v>
      </c>
      <c r="B1966" s="6">
        <v>0.83333333333333337</v>
      </c>
      <c r="C1966" s="2">
        <v>7.6310000000000002</v>
      </c>
      <c r="D1966" s="2">
        <v>9.8170000000000002</v>
      </c>
      <c r="E1966" s="2">
        <v>12.754</v>
      </c>
      <c r="F1966" s="2">
        <v>11.808999999999999</v>
      </c>
      <c r="G1966" s="2">
        <f>YEAR(CONSUMO_UP[[#This Row],[Fecha]])</f>
        <v>2025</v>
      </c>
      <c r="H1966" s="2">
        <f>MONTH(CONSUMO_UP[[#This Row],[Fecha]])</f>
        <v>3</v>
      </c>
      <c r="I1966" s="12" t="str">
        <f>TEXT(DATE(CONSUMO_UP[[#This Row],[anio]], CONSUMO_UP[[#This Row],[mes]], CONSUMO_UP[[#This Row],[dia]]), "mmmm")</f>
        <v>March</v>
      </c>
      <c r="J1966" s="2">
        <f>DAY(CONSUMO_UP[[#This Row],[Fecha]])</f>
        <v>23</v>
      </c>
      <c r="K1966" s="12" t="str">
        <f t="shared" si="30"/>
        <v>23-03-2025_20</v>
      </c>
    </row>
    <row r="1967" spans="1:11" x14ac:dyDescent="0.3">
      <c r="A1967" s="3">
        <v>45739</v>
      </c>
      <c r="B1967" s="6">
        <v>0.875</v>
      </c>
      <c r="C1967" s="2">
        <v>7.6180000000000003</v>
      </c>
      <c r="D1967" s="2">
        <v>9.8049999999999997</v>
      </c>
      <c r="E1967" s="2">
        <v>12.744</v>
      </c>
      <c r="F1967" s="2">
        <v>11.789</v>
      </c>
      <c r="G1967" s="2">
        <f>YEAR(CONSUMO_UP[[#This Row],[Fecha]])</f>
        <v>2025</v>
      </c>
      <c r="H1967" s="2">
        <f>MONTH(CONSUMO_UP[[#This Row],[Fecha]])</f>
        <v>3</v>
      </c>
      <c r="I1967" s="12" t="str">
        <f>TEXT(DATE(CONSUMO_UP[[#This Row],[anio]], CONSUMO_UP[[#This Row],[mes]], CONSUMO_UP[[#This Row],[dia]]), "mmmm")</f>
        <v>March</v>
      </c>
      <c r="J1967" s="2">
        <f>DAY(CONSUMO_UP[[#This Row],[Fecha]])</f>
        <v>23</v>
      </c>
      <c r="K1967" s="12" t="str">
        <f t="shared" si="30"/>
        <v>23-03-2025_21</v>
      </c>
    </row>
    <row r="1968" spans="1:11" x14ac:dyDescent="0.3">
      <c r="A1968" s="3">
        <v>45739</v>
      </c>
      <c r="B1968" s="6">
        <v>0.91666666666666663</v>
      </c>
      <c r="C1968" s="2">
        <v>7.6790000000000003</v>
      </c>
      <c r="D1968" s="2">
        <v>9.8770000000000007</v>
      </c>
      <c r="E1968" s="2">
        <v>12.824999999999999</v>
      </c>
      <c r="F1968" s="2">
        <v>11.837999999999999</v>
      </c>
      <c r="G1968" s="2">
        <f>YEAR(CONSUMO_UP[[#This Row],[Fecha]])</f>
        <v>2025</v>
      </c>
      <c r="H1968" s="2">
        <f>MONTH(CONSUMO_UP[[#This Row],[Fecha]])</f>
        <v>3</v>
      </c>
      <c r="I1968" s="12" t="str">
        <f>TEXT(DATE(CONSUMO_UP[[#This Row],[anio]], CONSUMO_UP[[#This Row],[mes]], CONSUMO_UP[[#This Row],[dia]]), "mmmm")</f>
        <v>March</v>
      </c>
      <c r="J1968" s="2">
        <f>DAY(CONSUMO_UP[[#This Row],[Fecha]])</f>
        <v>23</v>
      </c>
      <c r="K1968" s="12" t="str">
        <f t="shared" si="30"/>
        <v>23-03-2025_22</v>
      </c>
    </row>
    <row r="1969" spans="1:11" x14ac:dyDescent="0.3">
      <c r="A1969" s="3">
        <v>45739</v>
      </c>
      <c r="B1969" s="6">
        <v>0.95833333333333337</v>
      </c>
      <c r="G1969" s="2">
        <f>YEAR(CONSUMO_UP[[#This Row],[Fecha]])</f>
        <v>2025</v>
      </c>
      <c r="H1969" s="2">
        <f>MONTH(CONSUMO_UP[[#This Row],[Fecha]])</f>
        <v>3</v>
      </c>
      <c r="I1969" s="12" t="str">
        <f>TEXT(DATE(CONSUMO_UP[[#This Row],[anio]], CONSUMO_UP[[#This Row],[mes]], CONSUMO_UP[[#This Row],[dia]]), "mmmm")</f>
        <v>March</v>
      </c>
      <c r="J1969" s="2">
        <f>DAY(CONSUMO_UP[[#This Row],[Fecha]])</f>
        <v>23</v>
      </c>
      <c r="K1969" s="12" t="str">
        <f t="shared" si="30"/>
        <v>23-03-2025_23</v>
      </c>
    </row>
    <row r="1970" spans="1:11" x14ac:dyDescent="0.3">
      <c r="A1970" s="3">
        <v>45740</v>
      </c>
      <c r="B1970" s="6">
        <v>0</v>
      </c>
      <c r="C1970" s="2">
        <v>7.7759999999999998</v>
      </c>
      <c r="D1970" s="2">
        <v>9.9990000000000006</v>
      </c>
      <c r="E1970" s="2">
        <v>12.949</v>
      </c>
      <c r="F1970" s="2">
        <v>11.949</v>
      </c>
      <c r="G1970" s="2">
        <f>YEAR(CONSUMO_UP[[#This Row],[Fecha]])</f>
        <v>2025</v>
      </c>
      <c r="H1970" s="2">
        <f>MONTH(CONSUMO_UP[[#This Row],[Fecha]])</f>
        <v>3</v>
      </c>
      <c r="I1970" s="12" t="str">
        <f>TEXT(DATE(CONSUMO_UP[[#This Row],[anio]], CONSUMO_UP[[#This Row],[mes]], CONSUMO_UP[[#This Row],[dia]]), "mmmm")</f>
        <v>March</v>
      </c>
      <c r="J1970" s="2">
        <f>DAY(CONSUMO_UP[[#This Row],[Fecha]])</f>
        <v>24</v>
      </c>
      <c r="K1970" s="12" t="str">
        <f t="shared" si="30"/>
        <v>24-03-2025_00</v>
      </c>
    </row>
    <row r="1971" spans="1:11" x14ac:dyDescent="0.3">
      <c r="A1971" s="3">
        <v>45740</v>
      </c>
      <c r="B1971" s="6">
        <v>4.1666666666666664E-2</v>
      </c>
      <c r="C1971" s="2">
        <v>8.0239999999999991</v>
      </c>
      <c r="D1971" s="2">
        <v>10.016</v>
      </c>
      <c r="E1971" s="2">
        <v>12.922000000000001</v>
      </c>
      <c r="F1971" s="2">
        <v>11.952999999999999</v>
      </c>
      <c r="G1971" s="2">
        <f>YEAR(CONSUMO_UP[[#This Row],[Fecha]])</f>
        <v>2025</v>
      </c>
      <c r="H1971" s="2">
        <f>MONTH(CONSUMO_UP[[#This Row],[Fecha]])</f>
        <v>3</v>
      </c>
      <c r="I1971" s="12" t="str">
        <f>TEXT(DATE(CONSUMO_UP[[#This Row],[anio]], CONSUMO_UP[[#This Row],[mes]], CONSUMO_UP[[#This Row],[dia]]), "mmmm")</f>
        <v>March</v>
      </c>
      <c r="J1971" s="2">
        <f>DAY(CONSUMO_UP[[#This Row],[Fecha]])</f>
        <v>24</v>
      </c>
      <c r="K1971" s="12" t="str">
        <f t="shared" si="30"/>
        <v>24-03-2025_01</v>
      </c>
    </row>
    <row r="1972" spans="1:11" x14ac:dyDescent="0.3">
      <c r="A1972" s="3">
        <v>45740</v>
      </c>
      <c r="B1972" s="6">
        <v>8.3333333333333329E-2</v>
      </c>
      <c r="C1972" s="2">
        <v>7.8970000000000002</v>
      </c>
      <c r="D1972" s="2">
        <v>10.019</v>
      </c>
      <c r="E1972" s="2">
        <v>12.944000000000001</v>
      </c>
      <c r="F1972" s="2">
        <v>11.957000000000001</v>
      </c>
      <c r="G1972" s="2">
        <f>YEAR(CONSUMO_UP[[#This Row],[Fecha]])</f>
        <v>2025</v>
      </c>
      <c r="H1972" s="2">
        <f>MONTH(CONSUMO_UP[[#This Row],[Fecha]])</f>
        <v>3</v>
      </c>
      <c r="I1972" s="12" t="str">
        <f>TEXT(DATE(CONSUMO_UP[[#This Row],[anio]], CONSUMO_UP[[#This Row],[mes]], CONSUMO_UP[[#This Row],[dia]]), "mmmm")</f>
        <v>March</v>
      </c>
      <c r="J1972" s="2">
        <f>DAY(CONSUMO_UP[[#This Row],[Fecha]])</f>
        <v>24</v>
      </c>
      <c r="K1972" s="12" t="str">
        <f t="shared" si="30"/>
        <v>24-03-2025_02</v>
      </c>
    </row>
    <row r="1973" spans="1:11" x14ac:dyDescent="0.3">
      <c r="A1973" s="3">
        <v>45740</v>
      </c>
      <c r="B1973" s="6">
        <v>0.125</v>
      </c>
      <c r="C1973" s="2">
        <v>7.7569999999999997</v>
      </c>
      <c r="D1973" s="2">
        <v>9.8740000000000006</v>
      </c>
      <c r="E1973" s="2">
        <v>12.726000000000001</v>
      </c>
      <c r="F1973" s="2">
        <v>11.791</v>
      </c>
      <c r="G1973" s="2">
        <f>YEAR(CONSUMO_UP[[#This Row],[Fecha]])</f>
        <v>2025</v>
      </c>
      <c r="H1973" s="2">
        <f>MONTH(CONSUMO_UP[[#This Row],[Fecha]])</f>
        <v>3</v>
      </c>
      <c r="I1973" s="12" t="str">
        <f>TEXT(DATE(CONSUMO_UP[[#This Row],[anio]], CONSUMO_UP[[#This Row],[mes]], CONSUMO_UP[[#This Row],[dia]]), "mmmm")</f>
        <v>March</v>
      </c>
      <c r="J1973" s="2">
        <f>DAY(CONSUMO_UP[[#This Row],[Fecha]])</f>
        <v>24</v>
      </c>
      <c r="K1973" s="12" t="str">
        <f t="shared" si="30"/>
        <v>24-03-2025_03</v>
      </c>
    </row>
    <row r="1974" spans="1:11" x14ac:dyDescent="0.3">
      <c r="A1974" s="3">
        <v>45740</v>
      </c>
      <c r="B1974" s="6">
        <v>0.16666666666666666</v>
      </c>
      <c r="C1974" s="2">
        <v>7.7169999999999996</v>
      </c>
      <c r="D1974" s="2">
        <v>9.8849999999999998</v>
      </c>
      <c r="E1974" s="2">
        <v>12.727</v>
      </c>
      <c r="F1974" s="2">
        <v>11.805</v>
      </c>
      <c r="G1974" s="2">
        <f>YEAR(CONSUMO_UP[[#This Row],[Fecha]])</f>
        <v>2025</v>
      </c>
      <c r="H1974" s="2">
        <f>MONTH(CONSUMO_UP[[#This Row],[Fecha]])</f>
        <v>3</v>
      </c>
      <c r="I1974" s="12" t="str">
        <f>TEXT(DATE(CONSUMO_UP[[#This Row],[anio]], CONSUMO_UP[[#This Row],[mes]], CONSUMO_UP[[#This Row],[dia]]), "mmmm")</f>
        <v>March</v>
      </c>
      <c r="J1974" s="2">
        <f>DAY(CONSUMO_UP[[#This Row],[Fecha]])</f>
        <v>24</v>
      </c>
      <c r="K1974" s="12" t="str">
        <f t="shared" si="30"/>
        <v>24-03-2025_04</v>
      </c>
    </row>
    <row r="1975" spans="1:11" x14ac:dyDescent="0.3">
      <c r="A1975" s="3">
        <v>45740</v>
      </c>
      <c r="B1975" s="6">
        <v>0.20833333333333334</v>
      </c>
      <c r="C1975" s="2">
        <v>7.7229999999999999</v>
      </c>
      <c r="D1975" s="2">
        <v>9.8960000000000008</v>
      </c>
      <c r="E1975" s="2">
        <v>12.731999999999999</v>
      </c>
      <c r="F1975" s="2">
        <v>11.808</v>
      </c>
      <c r="G1975" s="2">
        <f>YEAR(CONSUMO_UP[[#This Row],[Fecha]])</f>
        <v>2025</v>
      </c>
      <c r="H1975" s="2">
        <f>MONTH(CONSUMO_UP[[#This Row],[Fecha]])</f>
        <v>3</v>
      </c>
      <c r="I1975" s="12" t="str">
        <f>TEXT(DATE(CONSUMO_UP[[#This Row],[anio]], CONSUMO_UP[[#This Row],[mes]], CONSUMO_UP[[#This Row],[dia]]), "mmmm")</f>
        <v>March</v>
      </c>
      <c r="J1975" s="2">
        <f>DAY(CONSUMO_UP[[#This Row],[Fecha]])</f>
        <v>24</v>
      </c>
      <c r="K1975" s="12" t="str">
        <f t="shared" si="30"/>
        <v>24-03-2025_05</v>
      </c>
    </row>
    <row r="1976" spans="1:11" x14ac:dyDescent="0.3">
      <c r="A1976" s="3">
        <v>45740</v>
      </c>
      <c r="B1976" s="6">
        <v>0.25</v>
      </c>
      <c r="C1976" s="2">
        <v>3.4169999999999998</v>
      </c>
      <c r="D1976" s="2">
        <v>4.3739999999999997</v>
      </c>
      <c r="E1976" s="2">
        <v>5.5670000000000002</v>
      </c>
      <c r="F1976" s="2">
        <v>5.1719999999999997</v>
      </c>
      <c r="G1976" s="2">
        <f>YEAR(CONSUMO_UP[[#This Row],[Fecha]])</f>
        <v>2025</v>
      </c>
      <c r="H1976" s="2">
        <f>MONTH(CONSUMO_UP[[#This Row],[Fecha]])</f>
        <v>3</v>
      </c>
      <c r="I1976" s="12" t="str">
        <f>TEXT(DATE(CONSUMO_UP[[#This Row],[anio]], CONSUMO_UP[[#This Row],[mes]], CONSUMO_UP[[#This Row],[dia]]), "mmmm")</f>
        <v>March</v>
      </c>
      <c r="J1976" s="2">
        <f>DAY(CONSUMO_UP[[#This Row],[Fecha]])</f>
        <v>24</v>
      </c>
      <c r="K1976" s="12" t="str">
        <f t="shared" si="30"/>
        <v>24-03-2025_06</v>
      </c>
    </row>
    <row r="1977" spans="1:11" x14ac:dyDescent="0.3">
      <c r="A1977" s="3">
        <v>45740</v>
      </c>
      <c r="B1977" s="6">
        <v>0.29166666666666669</v>
      </c>
      <c r="C1977" s="2">
        <v>0</v>
      </c>
      <c r="D1977" s="2">
        <v>0</v>
      </c>
      <c r="E1977" s="2">
        <v>0</v>
      </c>
      <c r="F1977" s="2">
        <v>0</v>
      </c>
      <c r="G1977" s="2">
        <f>YEAR(CONSUMO_UP[[#This Row],[Fecha]])</f>
        <v>2025</v>
      </c>
      <c r="H1977" s="2">
        <f>MONTH(CONSUMO_UP[[#This Row],[Fecha]])</f>
        <v>3</v>
      </c>
      <c r="I1977" s="12" t="str">
        <f>TEXT(DATE(CONSUMO_UP[[#This Row],[anio]], CONSUMO_UP[[#This Row],[mes]], CONSUMO_UP[[#This Row],[dia]]), "mmmm")</f>
        <v>March</v>
      </c>
      <c r="J1977" s="2">
        <f>DAY(CONSUMO_UP[[#This Row],[Fecha]])</f>
        <v>24</v>
      </c>
      <c r="K1977" s="12" t="str">
        <f t="shared" si="30"/>
        <v>24-03-2025_07</v>
      </c>
    </row>
    <row r="1978" spans="1:11" x14ac:dyDescent="0.3">
      <c r="A1978" s="3">
        <v>45740</v>
      </c>
      <c r="B1978" s="6">
        <v>0.33333333333333331</v>
      </c>
      <c r="C1978" s="2">
        <v>0</v>
      </c>
      <c r="D1978" s="2">
        <v>0</v>
      </c>
      <c r="E1978" s="2">
        <v>0</v>
      </c>
      <c r="F1978" s="2">
        <v>0</v>
      </c>
      <c r="G1978" s="2">
        <f>YEAR(CONSUMO_UP[[#This Row],[Fecha]])</f>
        <v>2025</v>
      </c>
      <c r="H1978" s="2">
        <f>MONTH(CONSUMO_UP[[#This Row],[Fecha]])</f>
        <v>3</v>
      </c>
      <c r="I1978" s="12" t="str">
        <f>TEXT(DATE(CONSUMO_UP[[#This Row],[anio]], CONSUMO_UP[[#This Row],[mes]], CONSUMO_UP[[#This Row],[dia]]), "mmmm")</f>
        <v>March</v>
      </c>
      <c r="J1978" s="2">
        <f>DAY(CONSUMO_UP[[#This Row],[Fecha]])</f>
        <v>24</v>
      </c>
      <c r="K1978" s="12" t="str">
        <f t="shared" si="30"/>
        <v>24-03-2025_08</v>
      </c>
    </row>
    <row r="1979" spans="1:11" x14ac:dyDescent="0.3">
      <c r="A1979" s="3">
        <v>45740</v>
      </c>
      <c r="B1979" s="6">
        <v>0.375</v>
      </c>
      <c r="C1979" s="2">
        <v>0</v>
      </c>
      <c r="D1979" s="2">
        <v>0</v>
      </c>
      <c r="E1979" s="2">
        <v>0</v>
      </c>
      <c r="F1979" s="2">
        <v>0</v>
      </c>
      <c r="G1979" s="2">
        <f>YEAR(CONSUMO_UP[[#This Row],[Fecha]])</f>
        <v>2025</v>
      </c>
      <c r="H1979" s="2">
        <f>MONTH(CONSUMO_UP[[#This Row],[Fecha]])</f>
        <v>3</v>
      </c>
      <c r="I1979" s="12" t="str">
        <f>TEXT(DATE(CONSUMO_UP[[#This Row],[anio]], CONSUMO_UP[[#This Row],[mes]], CONSUMO_UP[[#This Row],[dia]]), "mmmm")</f>
        <v>March</v>
      </c>
      <c r="J1979" s="2">
        <f>DAY(CONSUMO_UP[[#This Row],[Fecha]])</f>
        <v>24</v>
      </c>
      <c r="K1979" s="12" t="str">
        <f t="shared" si="30"/>
        <v>24-03-2025_09</v>
      </c>
    </row>
    <row r="1980" spans="1:11" x14ac:dyDescent="0.3">
      <c r="A1980" s="3">
        <v>45740</v>
      </c>
      <c r="B1980" s="6">
        <v>0.41666666666666669</v>
      </c>
      <c r="C1980" s="2">
        <v>0</v>
      </c>
      <c r="D1980" s="2">
        <v>0</v>
      </c>
      <c r="E1980" s="2">
        <v>0</v>
      </c>
      <c r="F1980" s="2">
        <v>0</v>
      </c>
      <c r="G1980" s="2">
        <f>YEAR(CONSUMO_UP[[#This Row],[Fecha]])</f>
        <v>2025</v>
      </c>
      <c r="H1980" s="2">
        <f>MONTH(CONSUMO_UP[[#This Row],[Fecha]])</f>
        <v>3</v>
      </c>
      <c r="I1980" s="12" t="str">
        <f>TEXT(DATE(CONSUMO_UP[[#This Row],[anio]], CONSUMO_UP[[#This Row],[mes]], CONSUMO_UP[[#This Row],[dia]]), "mmmm")</f>
        <v>March</v>
      </c>
      <c r="J1980" s="2">
        <f>DAY(CONSUMO_UP[[#This Row],[Fecha]])</f>
        <v>24</v>
      </c>
      <c r="K1980" s="12" t="str">
        <f t="shared" si="30"/>
        <v>24-03-2025_10</v>
      </c>
    </row>
    <row r="1981" spans="1:11" x14ac:dyDescent="0.3">
      <c r="A1981" s="3">
        <v>45740</v>
      </c>
      <c r="B1981" s="6">
        <v>0.45833333333333331</v>
      </c>
      <c r="C1981" s="2">
        <v>0</v>
      </c>
      <c r="D1981" s="2">
        <v>0</v>
      </c>
      <c r="E1981" s="2">
        <v>0</v>
      </c>
      <c r="F1981" s="2">
        <v>0</v>
      </c>
      <c r="G1981" s="2">
        <f>YEAR(CONSUMO_UP[[#This Row],[Fecha]])</f>
        <v>2025</v>
      </c>
      <c r="H1981" s="2">
        <f>MONTH(CONSUMO_UP[[#This Row],[Fecha]])</f>
        <v>3</v>
      </c>
      <c r="I1981" s="12" t="str">
        <f>TEXT(DATE(CONSUMO_UP[[#This Row],[anio]], CONSUMO_UP[[#This Row],[mes]], CONSUMO_UP[[#This Row],[dia]]), "mmmm")</f>
        <v>March</v>
      </c>
      <c r="J1981" s="2">
        <f>DAY(CONSUMO_UP[[#This Row],[Fecha]])</f>
        <v>24</v>
      </c>
      <c r="K1981" s="12" t="str">
        <f t="shared" si="30"/>
        <v>24-03-2025_11</v>
      </c>
    </row>
    <row r="1982" spans="1:11" x14ac:dyDescent="0.3">
      <c r="A1982" s="3">
        <v>45740</v>
      </c>
      <c r="B1982" s="6">
        <v>0.5</v>
      </c>
      <c r="C1982" s="2">
        <v>0</v>
      </c>
      <c r="D1982" s="2">
        <v>0</v>
      </c>
      <c r="E1982" s="2">
        <v>0</v>
      </c>
      <c r="F1982" s="2">
        <v>0</v>
      </c>
      <c r="G1982" s="2">
        <f>YEAR(CONSUMO_UP[[#This Row],[Fecha]])</f>
        <v>2025</v>
      </c>
      <c r="H1982" s="2">
        <f>MONTH(CONSUMO_UP[[#This Row],[Fecha]])</f>
        <v>3</v>
      </c>
      <c r="I1982" s="12" t="str">
        <f>TEXT(DATE(CONSUMO_UP[[#This Row],[anio]], CONSUMO_UP[[#This Row],[mes]], CONSUMO_UP[[#This Row],[dia]]), "mmmm")</f>
        <v>March</v>
      </c>
      <c r="J1982" s="2">
        <f>DAY(CONSUMO_UP[[#This Row],[Fecha]])</f>
        <v>24</v>
      </c>
      <c r="K1982" s="12" t="str">
        <f t="shared" si="30"/>
        <v>24-03-2025_12</v>
      </c>
    </row>
    <row r="1983" spans="1:11" x14ac:dyDescent="0.3">
      <c r="A1983" s="3">
        <v>45740</v>
      </c>
      <c r="B1983" s="6">
        <v>0.54166666666666663</v>
      </c>
      <c r="C1983" s="2">
        <v>0</v>
      </c>
      <c r="D1983" s="2">
        <v>0</v>
      </c>
      <c r="E1983" s="2">
        <v>0</v>
      </c>
      <c r="F1983" s="2">
        <v>0</v>
      </c>
      <c r="G1983" s="2">
        <f>YEAR(CONSUMO_UP[[#This Row],[Fecha]])</f>
        <v>2025</v>
      </c>
      <c r="H1983" s="2">
        <f>MONTH(CONSUMO_UP[[#This Row],[Fecha]])</f>
        <v>3</v>
      </c>
      <c r="I1983" s="12" t="str">
        <f>TEXT(DATE(CONSUMO_UP[[#This Row],[anio]], CONSUMO_UP[[#This Row],[mes]], CONSUMO_UP[[#This Row],[dia]]), "mmmm")</f>
        <v>March</v>
      </c>
      <c r="J1983" s="2">
        <f>DAY(CONSUMO_UP[[#This Row],[Fecha]])</f>
        <v>24</v>
      </c>
      <c r="K1983" s="12" t="str">
        <f t="shared" si="30"/>
        <v>24-03-2025_13</v>
      </c>
    </row>
    <row r="1984" spans="1:11" x14ac:dyDescent="0.3">
      <c r="A1984" s="3">
        <v>45740</v>
      </c>
      <c r="B1984" s="6">
        <v>0.58333333333333337</v>
      </c>
      <c r="C1984" s="2">
        <v>0</v>
      </c>
      <c r="D1984" s="2">
        <v>0</v>
      </c>
      <c r="E1984" s="2">
        <v>0</v>
      </c>
      <c r="F1984" s="2">
        <v>0</v>
      </c>
      <c r="G1984" s="2">
        <f>YEAR(CONSUMO_UP[[#This Row],[Fecha]])</f>
        <v>2025</v>
      </c>
      <c r="H1984" s="2">
        <f>MONTH(CONSUMO_UP[[#This Row],[Fecha]])</f>
        <v>3</v>
      </c>
      <c r="I1984" s="12" t="str">
        <f>TEXT(DATE(CONSUMO_UP[[#This Row],[anio]], CONSUMO_UP[[#This Row],[mes]], CONSUMO_UP[[#This Row],[dia]]), "mmmm")</f>
        <v>March</v>
      </c>
      <c r="J1984" s="2">
        <f>DAY(CONSUMO_UP[[#This Row],[Fecha]])</f>
        <v>24</v>
      </c>
      <c r="K1984" s="12" t="str">
        <f t="shared" si="30"/>
        <v>24-03-2025_14</v>
      </c>
    </row>
    <row r="1985" spans="1:11" x14ac:dyDescent="0.3">
      <c r="A1985" s="3">
        <v>45740</v>
      </c>
      <c r="B1985" s="6">
        <v>0.625</v>
      </c>
      <c r="C1985" s="2">
        <v>0</v>
      </c>
      <c r="D1985" s="2">
        <v>0</v>
      </c>
      <c r="E1985" s="2">
        <v>0</v>
      </c>
      <c r="F1985" s="2">
        <v>0</v>
      </c>
      <c r="G1985" s="2">
        <f>YEAR(CONSUMO_UP[[#This Row],[Fecha]])</f>
        <v>2025</v>
      </c>
      <c r="H1985" s="2">
        <f>MONTH(CONSUMO_UP[[#This Row],[Fecha]])</f>
        <v>3</v>
      </c>
      <c r="I1985" s="12" t="str">
        <f>TEXT(DATE(CONSUMO_UP[[#This Row],[anio]], CONSUMO_UP[[#This Row],[mes]], CONSUMO_UP[[#This Row],[dia]]), "mmmm")</f>
        <v>March</v>
      </c>
      <c r="J1985" s="2">
        <f>DAY(CONSUMO_UP[[#This Row],[Fecha]])</f>
        <v>24</v>
      </c>
      <c r="K1985" s="12" t="str">
        <f t="shared" si="30"/>
        <v>24-03-2025_15</v>
      </c>
    </row>
    <row r="1986" spans="1:11" x14ac:dyDescent="0.3">
      <c r="A1986" s="3">
        <v>45740</v>
      </c>
      <c r="B1986" s="6">
        <v>0.66666666666666663</v>
      </c>
      <c r="C1986" s="2">
        <v>0</v>
      </c>
      <c r="D1986" s="2">
        <v>0</v>
      </c>
      <c r="E1986" s="2">
        <v>0</v>
      </c>
      <c r="F1986" s="2">
        <v>0</v>
      </c>
      <c r="G1986" s="2">
        <f>YEAR(CONSUMO_UP[[#This Row],[Fecha]])</f>
        <v>2025</v>
      </c>
      <c r="H1986" s="2">
        <f>MONTH(CONSUMO_UP[[#This Row],[Fecha]])</f>
        <v>3</v>
      </c>
      <c r="I1986" s="12" t="str">
        <f>TEXT(DATE(CONSUMO_UP[[#This Row],[anio]], CONSUMO_UP[[#This Row],[mes]], CONSUMO_UP[[#This Row],[dia]]), "mmmm")</f>
        <v>March</v>
      </c>
      <c r="J1986" s="2">
        <f>DAY(CONSUMO_UP[[#This Row],[Fecha]])</f>
        <v>24</v>
      </c>
      <c r="K1986" s="12" t="str">
        <f t="shared" ref="K1986:K2049" si="31">TEXT(A1986,"dd-mm-yyyy") &amp; "_" &amp; TEXT(HOUR(B1986),"00")</f>
        <v>24-03-2025_16</v>
      </c>
    </row>
    <row r="1987" spans="1:11" x14ac:dyDescent="0.3">
      <c r="A1987" s="3">
        <v>45740</v>
      </c>
      <c r="B1987" s="6">
        <v>0.70833333333333337</v>
      </c>
      <c r="C1987" s="2">
        <v>0</v>
      </c>
      <c r="D1987" s="2">
        <v>0</v>
      </c>
      <c r="E1987" s="2">
        <v>0</v>
      </c>
      <c r="F1987" s="2">
        <v>0</v>
      </c>
      <c r="G1987" s="2">
        <f>YEAR(CONSUMO_UP[[#This Row],[Fecha]])</f>
        <v>2025</v>
      </c>
      <c r="H1987" s="2">
        <f>MONTH(CONSUMO_UP[[#This Row],[Fecha]])</f>
        <v>3</v>
      </c>
      <c r="I1987" s="12" t="str">
        <f>TEXT(DATE(CONSUMO_UP[[#This Row],[anio]], CONSUMO_UP[[#This Row],[mes]], CONSUMO_UP[[#This Row],[dia]]), "mmmm")</f>
        <v>March</v>
      </c>
      <c r="J1987" s="2">
        <f>DAY(CONSUMO_UP[[#This Row],[Fecha]])</f>
        <v>24</v>
      </c>
      <c r="K1987" s="12" t="str">
        <f t="shared" si="31"/>
        <v>24-03-2025_17</v>
      </c>
    </row>
    <row r="1988" spans="1:11" x14ac:dyDescent="0.3">
      <c r="A1988" s="3">
        <v>45740</v>
      </c>
      <c r="B1988" s="6">
        <v>0.75</v>
      </c>
      <c r="C1988" s="2">
        <v>4.6109999999999998</v>
      </c>
      <c r="D1988" s="2">
        <v>5.1390000000000002</v>
      </c>
      <c r="E1988" s="2">
        <v>4.8380000000000001</v>
      </c>
      <c r="F1988" s="2">
        <v>4.819</v>
      </c>
      <c r="G1988" s="2">
        <f>YEAR(CONSUMO_UP[[#This Row],[Fecha]])</f>
        <v>2025</v>
      </c>
      <c r="H1988" s="2">
        <f>MONTH(CONSUMO_UP[[#This Row],[Fecha]])</f>
        <v>3</v>
      </c>
      <c r="I1988" s="12" t="str">
        <f>TEXT(DATE(CONSUMO_UP[[#This Row],[anio]], CONSUMO_UP[[#This Row],[mes]], CONSUMO_UP[[#This Row],[dia]]), "mmmm")</f>
        <v>March</v>
      </c>
      <c r="J1988" s="2">
        <f>DAY(CONSUMO_UP[[#This Row],[Fecha]])</f>
        <v>24</v>
      </c>
      <c r="K1988" s="12" t="str">
        <f t="shared" si="31"/>
        <v>24-03-2025_18</v>
      </c>
    </row>
    <row r="1989" spans="1:11" x14ac:dyDescent="0.3">
      <c r="A1989" s="3">
        <v>45740</v>
      </c>
      <c r="B1989" s="6">
        <v>0.79166666666666663</v>
      </c>
      <c r="C1989" s="2">
        <v>7.6479999999999997</v>
      </c>
      <c r="D1989" s="2">
        <v>9.8469999999999995</v>
      </c>
      <c r="E1989" s="2">
        <v>12.625</v>
      </c>
      <c r="F1989" s="2">
        <v>11.728</v>
      </c>
      <c r="G1989" s="2">
        <f>YEAR(CONSUMO_UP[[#This Row],[Fecha]])</f>
        <v>2025</v>
      </c>
      <c r="H1989" s="2">
        <f>MONTH(CONSUMO_UP[[#This Row],[Fecha]])</f>
        <v>3</v>
      </c>
      <c r="I1989" s="12" t="str">
        <f>TEXT(DATE(CONSUMO_UP[[#This Row],[anio]], CONSUMO_UP[[#This Row],[mes]], CONSUMO_UP[[#This Row],[dia]]), "mmmm")</f>
        <v>March</v>
      </c>
      <c r="J1989" s="2">
        <f>DAY(CONSUMO_UP[[#This Row],[Fecha]])</f>
        <v>24</v>
      </c>
      <c r="K1989" s="12" t="str">
        <f t="shared" si="31"/>
        <v>24-03-2025_19</v>
      </c>
    </row>
    <row r="1990" spans="1:11" x14ac:dyDescent="0.3">
      <c r="A1990" s="3">
        <v>45740</v>
      </c>
      <c r="B1990" s="6">
        <v>0.83333333333333337</v>
      </c>
      <c r="C1990" s="2">
        <v>7.6070000000000002</v>
      </c>
      <c r="D1990" s="2">
        <v>9.8350000000000009</v>
      </c>
      <c r="E1990" s="2">
        <v>12.685</v>
      </c>
      <c r="F1990" s="2">
        <v>11.77</v>
      </c>
      <c r="G1990" s="2">
        <f>YEAR(CONSUMO_UP[[#This Row],[Fecha]])</f>
        <v>2025</v>
      </c>
      <c r="H1990" s="2">
        <f>MONTH(CONSUMO_UP[[#This Row],[Fecha]])</f>
        <v>3</v>
      </c>
      <c r="I1990" s="12" t="str">
        <f>TEXT(DATE(CONSUMO_UP[[#This Row],[anio]], CONSUMO_UP[[#This Row],[mes]], CONSUMO_UP[[#This Row],[dia]]), "mmmm")</f>
        <v>March</v>
      </c>
      <c r="J1990" s="2">
        <f>DAY(CONSUMO_UP[[#This Row],[Fecha]])</f>
        <v>24</v>
      </c>
      <c r="K1990" s="12" t="str">
        <f t="shared" si="31"/>
        <v>24-03-2025_20</v>
      </c>
    </row>
    <row r="1991" spans="1:11" x14ac:dyDescent="0.3">
      <c r="A1991" s="3">
        <v>45740</v>
      </c>
      <c r="B1991" s="6">
        <v>0.875</v>
      </c>
      <c r="C1991" s="2">
        <v>7.5629999999999997</v>
      </c>
      <c r="D1991" s="2">
        <v>9.8390000000000004</v>
      </c>
      <c r="E1991" s="2">
        <v>12.731999999999999</v>
      </c>
      <c r="F1991" s="2">
        <v>11.771000000000001</v>
      </c>
      <c r="G1991" s="2">
        <f>YEAR(CONSUMO_UP[[#This Row],[Fecha]])</f>
        <v>2025</v>
      </c>
      <c r="H1991" s="2">
        <f>MONTH(CONSUMO_UP[[#This Row],[Fecha]])</f>
        <v>3</v>
      </c>
      <c r="I1991" s="12" t="str">
        <f>TEXT(DATE(CONSUMO_UP[[#This Row],[anio]], CONSUMO_UP[[#This Row],[mes]], CONSUMO_UP[[#This Row],[dia]]), "mmmm")</f>
        <v>March</v>
      </c>
      <c r="J1991" s="2">
        <f>DAY(CONSUMO_UP[[#This Row],[Fecha]])</f>
        <v>24</v>
      </c>
      <c r="K1991" s="12" t="str">
        <f t="shared" si="31"/>
        <v>24-03-2025_21</v>
      </c>
    </row>
    <row r="1992" spans="1:11" x14ac:dyDescent="0.3">
      <c r="A1992" s="3">
        <v>45740</v>
      </c>
      <c r="B1992" s="6">
        <v>0.91666666666666663</v>
      </c>
      <c r="C1992" s="2">
        <v>7.5650000000000004</v>
      </c>
      <c r="D1992" s="2">
        <v>9.8659999999999997</v>
      </c>
      <c r="E1992" s="2">
        <v>12.776</v>
      </c>
      <c r="F1992" s="2">
        <v>11.805</v>
      </c>
      <c r="G1992" s="2">
        <f>YEAR(CONSUMO_UP[[#This Row],[Fecha]])</f>
        <v>2025</v>
      </c>
      <c r="H1992" s="2">
        <f>MONTH(CONSUMO_UP[[#This Row],[Fecha]])</f>
        <v>3</v>
      </c>
      <c r="I1992" s="12" t="str">
        <f>TEXT(DATE(CONSUMO_UP[[#This Row],[anio]], CONSUMO_UP[[#This Row],[mes]], CONSUMO_UP[[#This Row],[dia]]), "mmmm")</f>
        <v>March</v>
      </c>
      <c r="J1992" s="2">
        <f>DAY(CONSUMO_UP[[#This Row],[Fecha]])</f>
        <v>24</v>
      </c>
      <c r="K1992" s="12" t="str">
        <f t="shared" si="31"/>
        <v>24-03-2025_22</v>
      </c>
    </row>
    <row r="1993" spans="1:11" x14ac:dyDescent="0.3">
      <c r="A1993" s="3">
        <v>45740</v>
      </c>
      <c r="B1993" s="6">
        <v>0.95833333333333337</v>
      </c>
      <c r="C1993" s="2">
        <v>7.6050000000000004</v>
      </c>
      <c r="D1993" s="2">
        <v>9.9749999999999996</v>
      </c>
      <c r="E1993" s="2">
        <v>12.92</v>
      </c>
      <c r="F1993" s="2">
        <v>11.91</v>
      </c>
      <c r="G1993" s="2">
        <f>YEAR(CONSUMO_UP[[#This Row],[Fecha]])</f>
        <v>2025</v>
      </c>
      <c r="H1993" s="2">
        <f>MONTH(CONSUMO_UP[[#This Row],[Fecha]])</f>
        <v>3</v>
      </c>
      <c r="I1993" s="12" t="str">
        <f>TEXT(DATE(CONSUMO_UP[[#This Row],[anio]], CONSUMO_UP[[#This Row],[mes]], CONSUMO_UP[[#This Row],[dia]]), "mmmm")</f>
        <v>March</v>
      </c>
      <c r="J1993" s="2">
        <f>DAY(CONSUMO_UP[[#This Row],[Fecha]])</f>
        <v>24</v>
      </c>
      <c r="K1993" s="12" t="str">
        <f t="shared" si="31"/>
        <v>24-03-2025_23</v>
      </c>
    </row>
    <row r="1994" spans="1:11" x14ac:dyDescent="0.3">
      <c r="A1994" s="3">
        <v>45741</v>
      </c>
      <c r="B1994" s="6">
        <v>0</v>
      </c>
      <c r="C1994" s="2">
        <v>7.6449999999999996</v>
      </c>
      <c r="D1994" s="2">
        <v>10.016</v>
      </c>
      <c r="E1994" s="2">
        <v>12.929</v>
      </c>
      <c r="F1994" s="2">
        <v>11.961</v>
      </c>
      <c r="G1994" s="2">
        <f>YEAR(CONSUMO_UP[[#This Row],[Fecha]])</f>
        <v>2025</v>
      </c>
      <c r="H1994" s="2">
        <f>MONTH(CONSUMO_UP[[#This Row],[Fecha]])</f>
        <v>3</v>
      </c>
      <c r="I1994" s="12" t="str">
        <f>TEXT(DATE(CONSUMO_UP[[#This Row],[anio]], CONSUMO_UP[[#This Row],[mes]], CONSUMO_UP[[#This Row],[dia]]), "mmmm")</f>
        <v>March</v>
      </c>
      <c r="J1994" s="2">
        <f>DAY(CONSUMO_UP[[#This Row],[Fecha]])</f>
        <v>25</v>
      </c>
      <c r="K1994" s="12" t="str">
        <f t="shared" si="31"/>
        <v>25-03-2025_00</v>
      </c>
    </row>
    <row r="1995" spans="1:11" x14ac:dyDescent="0.3">
      <c r="A1995" s="3">
        <v>45741</v>
      </c>
      <c r="B1995" s="6">
        <v>4.1666666666666664E-2</v>
      </c>
      <c r="C1995" s="2">
        <v>7.6840000000000002</v>
      </c>
      <c r="D1995" s="2">
        <v>10.031000000000001</v>
      </c>
      <c r="E1995" s="2">
        <v>12.928000000000001</v>
      </c>
      <c r="F1995" s="2">
        <v>11.957000000000001</v>
      </c>
      <c r="G1995" s="2">
        <f>YEAR(CONSUMO_UP[[#This Row],[Fecha]])</f>
        <v>2025</v>
      </c>
      <c r="H1995" s="2">
        <f>MONTH(CONSUMO_UP[[#This Row],[Fecha]])</f>
        <v>3</v>
      </c>
      <c r="I1995" s="12" t="str">
        <f>TEXT(DATE(CONSUMO_UP[[#This Row],[anio]], CONSUMO_UP[[#This Row],[mes]], CONSUMO_UP[[#This Row],[dia]]), "mmmm")</f>
        <v>March</v>
      </c>
      <c r="J1995" s="2">
        <f>DAY(CONSUMO_UP[[#This Row],[Fecha]])</f>
        <v>25</v>
      </c>
      <c r="K1995" s="12" t="str">
        <f t="shared" si="31"/>
        <v>25-03-2025_01</v>
      </c>
    </row>
    <row r="1996" spans="1:11" x14ac:dyDescent="0.3">
      <c r="A1996" s="3">
        <v>45741</v>
      </c>
      <c r="B1996" s="6">
        <v>8.3333333333333329E-2</v>
      </c>
      <c r="C1996" s="2">
        <v>7.7510000000000003</v>
      </c>
      <c r="D1996" s="2">
        <v>10.065</v>
      </c>
      <c r="E1996" s="2">
        <v>12.965</v>
      </c>
      <c r="F1996" s="2">
        <v>11.994</v>
      </c>
      <c r="G1996" s="2">
        <f>YEAR(CONSUMO_UP[[#This Row],[Fecha]])</f>
        <v>2025</v>
      </c>
      <c r="H1996" s="2">
        <f>MONTH(CONSUMO_UP[[#This Row],[Fecha]])</f>
        <v>3</v>
      </c>
      <c r="I1996" s="12" t="str">
        <f>TEXT(DATE(CONSUMO_UP[[#This Row],[anio]], CONSUMO_UP[[#This Row],[mes]], CONSUMO_UP[[#This Row],[dia]]), "mmmm")</f>
        <v>March</v>
      </c>
      <c r="J1996" s="2">
        <f>DAY(CONSUMO_UP[[#This Row],[Fecha]])</f>
        <v>25</v>
      </c>
      <c r="K1996" s="12" t="str">
        <f t="shared" si="31"/>
        <v>25-03-2025_02</v>
      </c>
    </row>
    <row r="1997" spans="1:11" x14ac:dyDescent="0.3">
      <c r="A1997" s="3">
        <v>45741</v>
      </c>
      <c r="B1997" s="6">
        <v>0.125</v>
      </c>
      <c r="C1997" s="2">
        <v>7.7359999999999998</v>
      </c>
      <c r="D1997" s="2">
        <v>10.061999999999999</v>
      </c>
      <c r="E1997" s="2">
        <v>12.967000000000001</v>
      </c>
      <c r="F1997" s="2">
        <v>12.01</v>
      </c>
      <c r="G1997" s="2">
        <f>YEAR(CONSUMO_UP[[#This Row],[Fecha]])</f>
        <v>2025</v>
      </c>
      <c r="H1997" s="2">
        <f>MONTH(CONSUMO_UP[[#This Row],[Fecha]])</f>
        <v>3</v>
      </c>
      <c r="I1997" s="12" t="str">
        <f>TEXT(DATE(CONSUMO_UP[[#This Row],[anio]], CONSUMO_UP[[#This Row],[mes]], CONSUMO_UP[[#This Row],[dia]]), "mmmm")</f>
        <v>March</v>
      </c>
      <c r="J1997" s="2">
        <f>DAY(CONSUMO_UP[[#This Row],[Fecha]])</f>
        <v>25</v>
      </c>
      <c r="K1997" s="12" t="str">
        <f t="shared" si="31"/>
        <v>25-03-2025_03</v>
      </c>
    </row>
    <row r="1998" spans="1:11" x14ac:dyDescent="0.3">
      <c r="A1998" s="3">
        <v>45741</v>
      </c>
      <c r="B1998" s="6">
        <v>0.16666666666666666</v>
      </c>
      <c r="C1998" s="2">
        <v>7.7830000000000004</v>
      </c>
      <c r="D1998" s="2">
        <v>10.042999999999999</v>
      </c>
      <c r="E1998" s="2">
        <v>12.923999999999999</v>
      </c>
      <c r="F1998" s="2">
        <v>11.973000000000001</v>
      </c>
      <c r="G1998" s="2">
        <f>YEAR(CONSUMO_UP[[#This Row],[Fecha]])</f>
        <v>2025</v>
      </c>
      <c r="H1998" s="2">
        <f>MONTH(CONSUMO_UP[[#This Row],[Fecha]])</f>
        <v>3</v>
      </c>
      <c r="I1998" s="12" t="str">
        <f>TEXT(DATE(CONSUMO_UP[[#This Row],[anio]], CONSUMO_UP[[#This Row],[mes]], CONSUMO_UP[[#This Row],[dia]]), "mmmm")</f>
        <v>March</v>
      </c>
      <c r="J1998" s="2">
        <f>DAY(CONSUMO_UP[[#This Row],[Fecha]])</f>
        <v>25</v>
      </c>
      <c r="K1998" s="12" t="str">
        <f t="shared" si="31"/>
        <v>25-03-2025_04</v>
      </c>
    </row>
    <row r="1999" spans="1:11" x14ac:dyDescent="0.3">
      <c r="A1999" s="3">
        <v>45741</v>
      </c>
      <c r="B1999" s="6">
        <v>0.20833333333333334</v>
      </c>
      <c r="C1999" s="2">
        <v>7.7619999999999996</v>
      </c>
      <c r="D1999" s="2">
        <v>10.034000000000001</v>
      </c>
      <c r="E1999" s="2">
        <v>12.912000000000001</v>
      </c>
      <c r="F1999" s="2">
        <v>11.952999999999999</v>
      </c>
      <c r="G1999" s="2">
        <f>YEAR(CONSUMO_UP[[#This Row],[Fecha]])</f>
        <v>2025</v>
      </c>
      <c r="H1999" s="2">
        <f>MONTH(CONSUMO_UP[[#This Row],[Fecha]])</f>
        <v>3</v>
      </c>
      <c r="I1999" s="12" t="str">
        <f>TEXT(DATE(CONSUMO_UP[[#This Row],[anio]], CONSUMO_UP[[#This Row],[mes]], CONSUMO_UP[[#This Row],[dia]]), "mmmm")</f>
        <v>March</v>
      </c>
      <c r="J1999" s="2">
        <f>DAY(CONSUMO_UP[[#This Row],[Fecha]])</f>
        <v>25</v>
      </c>
      <c r="K1999" s="12" t="str">
        <f t="shared" si="31"/>
        <v>25-03-2025_05</v>
      </c>
    </row>
    <row r="2000" spans="1:11" x14ac:dyDescent="0.3">
      <c r="A2000" s="3">
        <v>45741</v>
      </c>
      <c r="B2000" s="6">
        <v>0.25</v>
      </c>
      <c r="C2000" s="2">
        <v>4.1310000000000002</v>
      </c>
      <c r="D2000" s="2">
        <v>5.5039999999999996</v>
      </c>
      <c r="E2000" s="2">
        <v>7.1150000000000002</v>
      </c>
      <c r="F2000" s="2">
        <v>6.6849999999999996</v>
      </c>
      <c r="G2000" s="2">
        <f>YEAR(CONSUMO_UP[[#This Row],[Fecha]])</f>
        <v>2025</v>
      </c>
      <c r="H2000" s="2">
        <f>MONTH(CONSUMO_UP[[#This Row],[Fecha]])</f>
        <v>3</v>
      </c>
      <c r="I2000" s="12" t="str">
        <f>TEXT(DATE(CONSUMO_UP[[#This Row],[anio]], CONSUMO_UP[[#This Row],[mes]], CONSUMO_UP[[#This Row],[dia]]), "mmmm")</f>
        <v>March</v>
      </c>
      <c r="J2000" s="2">
        <f>DAY(CONSUMO_UP[[#This Row],[Fecha]])</f>
        <v>25</v>
      </c>
      <c r="K2000" s="12" t="str">
        <f t="shared" si="31"/>
        <v>25-03-2025_06</v>
      </c>
    </row>
    <row r="2001" spans="1:11" x14ac:dyDescent="0.3">
      <c r="A2001" s="3">
        <v>45741</v>
      </c>
      <c r="B2001" s="6">
        <v>0.29166666666666669</v>
      </c>
      <c r="C2001" s="2">
        <v>0</v>
      </c>
      <c r="D2001" s="2">
        <v>0</v>
      </c>
      <c r="E2001" s="2">
        <v>0</v>
      </c>
      <c r="F2001" s="2">
        <v>0</v>
      </c>
      <c r="G2001" s="2">
        <f>YEAR(CONSUMO_UP[[#This Row],[Fecha]])</f>
        <v>2025</v>
      </c>
      <c r="H2001" s="2">
        <f>MONTH(CONSUMO_UP[[#This Row],[Fecha]])</f>
        <v>3</v>
      </c>
      <c r="I2001" s="12" t="str">
        <f>TEXT(DATE(CONSUMO_UP[[#This Row],[anio]], CONSUMO_UP[[#This Row],[mes]], CONSUMO_UP[[#This Row],[dia]]), "mmmm")</f>
        <v>March</v>
      </c>
      <c r="J2001" s="2">
        <f>DAY(CONSUMO_UP[[#This Row],[Fecha]])</f>
        <v>25</v>
      </c>
      <c r="K2001" s="12" t="str">
        <f t="shared" si="31"/>
        <v>25-03-2025_07</v>
      </c>
    </row>
    <row r="2002" spans="1:11" x14ac:dyDescent="0.3">
      <c r="A2002" s="3">
        <v>45741</v>
      </c>
      <c r="B2002" s="6">
        <v>0.33333333333333331</v>
      </c>
      <c r="C2002" s="2">
        <v>0</v>
      </c>
      <c r="D2002" s="2">
        <v>0</v>
      </c>
      <c r="E2002" s="2">
        <v>0</v>
      </c>
      <c r="F2002" s="2">
        <v>0</v>
      </c>
      <c r="G2002" s="2">
        <f>YEAR(CONSUMO_UP[[#This Row],[Fecha]])</f>
        <v>2025</v>
      </c>
      <c r="H2002" s="2">
        <f>MONTH(CONSUMO_UP[[#This Row],[Fecha]])</f>
        <v>3</v>
      </c>
      <c r="I2002" s="12" t="str">
        <f>TEXT(DATE(CONSUMO_UP[[#This Row],[anio]], CONSUMO_UP[[#This Row],[mes]], CONSUMO_UP[[#This Row],[dia]]), "mmmm")</f>
        <v>March</v>
      </c>
      <c r="J2002" s="2">
        <f>DAY(CONSUMO_UP[[#This Row],[Fecha]])</f>
        <v>25</v>
      </c>
      <c r="K2002" s="12" t="str">
        <f t="shared" si="31"/>
        <v>25-03-2025_08</v>
      </c>
    </row>
    <row r="2003" spans="1:11" x14ac:dyDescent="0.3">
      <c r="A2003" s="3">
        <v>45741</v>
      </c>
      <c r="B2003" s="6">
        <v>0.375</v>
      </c>
      <c r="C2003" s="2">
        <v>0</v>
      </c>
      <c r="D2003" s="2">
        <v>0</v>
      </c>
      <c r="E2003" s="2">
        <v>0</v>
      </c>
      <c r="F2003" s="2">
        <v>0</v>
      </c>
      <c r="G2003" s="2">
        <f>YEAR(CONSUMO_UP[[#This Row],[Fecha]])</f>
        <v>2025</v>
      </c>
      <c r="H2003" s="2">
        <f>MONTH(CONSUMO_UP[[#This Row],[Fecha]])</f>
        <v>3</v>
      </c>
      <c r="I2003" s="12" t="str">
        <f>TEXT(DATE(CONSUMO_UP[[#This Row],[anio]], CONSUMO_UP[[#This Row],[mes]], CONSUMO_UP[[#This Row],[dia]]), "mmmm")</f>
        <v>March</v>
      </c>
      <c r="J2003" s="2">
        <f>DAY(CONSUMO_UP[[#This Row],[Fecha]])</f>
        <v>25</v>
      </c>
      <c r="K2003" s="12" t="str">
        <f t="shared" si="31"/>
        <v>25-03-2025_09</v>
      </c>
    </row>
    <row r="2004" spans="1:11" x14ac:dyDescent="0.3">
      <c r="A2004" s="3">
        <v>45741</v>
      </c>
      <c r="B2004" s="6">
        <v>0.41666666666666669</v>
      </c>
      <c r="C2004" s="2">
        <v>0</v>
      </c>
      <c r="D2004" s="2">
        <v>0</v>
      </c>
      <c r="E2004" s="2">
        <v>0</v>
      </c>
      <c r="F2004" s="2">
        <v>0</v>
      </c>
      <c r="G2004" s="2">
        <f>YEAR(CONSUMO_UP[[#This Row],[Fecha]])</f>
        <v>2025</v>
      </c>
      <c r="H2004" s="2">
        <f>MONTH(CONSUMO_UP[[#This Row],[Fecha]])</f>
        <v>3</v>
      </c>
      <c r="I2004" s="12" t="str">
        <f>TEXT(DATE(CONSUMO_UP[[#This Row],[anio]], CONSUMO_UP[[#This Row],[mes]], CONSUMO_UP[[#This Row],[dia]]), "mmmm")</f>
        <v>March</v>
      </c>
      <c r="J2004" s="2">
        <f>DAY(CONSUMO_UP[[#This Row],[Fecha]])</f>
        <v>25</v>
      </c>
      <c r="K2004" s="12" t="str">
        <f t="shared" si="31"/>
        <v>25-03-2025_10</v>
      </c>
    </row>
    <row r="2005" spans="1:11" x14ac:dyDescent="0.3">
      <c r="A2005" s="3">
        <v>45741</v>
      </c>
      <c r="B2005" s="6">
        <v>0.45833333333333331</v>
      </c>
      <c r="C2005" s="2">
        <v>0</v>
      </c>
      <c r="D2005" s="2">
        <v>0</v>
      </c>
      <c r="E2005" s="2">
        <v>0</v>
      </c>
      <c r="F2005" s="2">
        <v>0</v>
      </c>
      <c r="G2005" s="2">
        <f>YEAR(CONSUMO_UP[[#This Row],[Fecha]])</f>
        <v>2025</v>
      </c>
      <c r="H2005" s="2">
        <f>MONTH(CONSUMO_UP[[#This Row],[Fecha]])</f>
        <v>3</v>
      </c>
      <c r="I2005" s="12" t="str">
        <f>TEXT(DATE(CONSUMO_UP[[#This Row],[anio]], CONSUMO_UP[[#This Row],[mes]], CONSUMO_UP[[#This Row],[dia]]), "mmmm")</f>
        <v>March</v>
      </c>
      <c r="J2005" s="2">
        <f>DAY(CONSUMO_UP[[#This Row],[Fecha]])</f>
        <v>25</v>
      </c>
      <c r="K2005" s="12" t="str">
        <f t="shared" si="31"/>
        <v>25-03-2025_11</v>
      </c>
    </row>
    <row r="2006" spans="1:11" x14ac:dyDescent="0.3">
      <c r="A2006" s="3">
        <v>45741</v>
      </c>
      <c r="B2006" s="6">
        <v>0.5</v>
      </c>
      <c r="C2006" s="2">
        <v>0</v>
      </c>
      <c r="D2006" s="2">
        <v>0</v>
      </c>
      <c r="E2006" s="2">
        <v>0</v>
      </c>
      <c r="F2006" s="2">
        <v>0</v>
      </c>
      <c r="G2006" s="2">
        <f>YEAR(CONSUMO_UP[[#This Row],[Fecha]])</f>
        <v>2025</v>
      </c>
      <c r="H2006" s="2">
        <f>MONTH(CONSUMO_UP[[#This Row],[Fecha]])</f>
        <v>3</v>
      </c>
      <c r="I2006" s="12" t="str">
        <f>TEXT(DATE(CONSUMO_UP[[#This Row],[anio]], CONSUMO_UP[[#This Row],[mes]], CONSUMO_UP[[#This Row],[dia]]), "mmmm")</f>
        <v>March</v>
      </c>
      <c r="J2006" s="2">
        <f>DAY(CONSUMO_UP[[#This Row],[Fecha]])</f>
        <v>25</v>
      </c>
      <c r="K2006" s="12" t="str">
        <f t="shared" si="31"/>
        <v>25-03-2025_12</v>
      </c>
    </row>
    <row r="2007" spans="1:11" x14ac:dyDescent="0.3">
      <c r="A2007" s="3">
        <v>45741</v>
      </c>
      <c r="B2007" s="6">
        <v>0.54166666666666663</v>
      </c>
      <c r="C2007" s="2">
        <v>0</v>
      </c>
      <c r="D2007" s="2">
        <v>0</v>
      </c>
      <c r="E2007" s="2">
        <v>0.19700000000000001</v>
      </c>
      <c r="F2007" s="2">
        <v>0.09</v>
      </c>
      <c r="G2007" s="2">
        <f>YEAR(CONSUMO_UP[[#This Row],[Fecha]])</f>
        <v>2025</v>
      </c>
      <c r="H2007" s="2">
        <f>MONTH(CONSUMO_UP[[#This Row],[Fecha]])</f>
        <v>3</v>
      </c>
      <c r="I2007" s="12" t="str">
        <f>TEXT(DATE(CONSUMO_UP[[#This Row],[anio]], CONSUMO_UP[[#This Row],[mes]], CONSUMO_UP[[#This Row],[dia]]), "mmmm")</f>
        <v>March</v>
      </c>
      <c r="J2007" s="2">
        <f>DAY(CONSUMO_UP[[#This Row],[Fecha]])</f>
        <v>25</v>
      </c>
      <c r="K2007" s="12" t="str">
        <f t="shared" si="31"/>
        <v>25-03-2025_13</v>
      </c>
    </row>
    <row r="2008" spans="1:11" x14ac:dyDescent="0.3">
      <c r="A2008" s="3">
        <v>45741</v>
      </c>
      <c r="B2008" s="6">
        <v>0.58333333333333337</v>
      </c>
      <c r="C2008" s="2">
        <v>0</v>
      </c>
      <c r="D2008" s="2">
        <v>0</v>
      </c>
      <c r="E2008" s="2">
        <v>1.2030000000000001</v>
      </c>
      <c r="F2008" s="2">
        <v>1.268</v>
      </c>
      <c r="G2008" s="2">
        <f>YEAR(CONSUMO_UP[[#This Row],[Fecha]])</f>
        <v>2025</v>
      </c>
      <c r="H2008" s="2">
        <f>MONTH(CONSUMO_UP[[#This Row],[Fecha]])</f>
        <v>3</v>
      </c>
      <c r="I2008" s="12" t="str">
        <f>TEXT(DATE(CONSUMO_UP[[#This Row],[anio]], CONSUMO_UP[[#This Row],[mes]], CONSUMO_UP[[#This Row],[dia]]), "mmmm")</f>
        <v>March</v>
      </c>
      <c r="J2008" s="2">
        <f>DAY(CONSUMO_UP[[#This Row],[Fecha]])</f>
        <v>25</v>
      </c>
      <c r="K2008" s="12" t="str">
        <f t="shared" si="31"/>
        <v>25-03-2025_14</v>
      </c>
    </row>
    <row r="2009" spans="1:11" x14ac:dyDescent="0.3">
      <c r="A2009" s="3">
        <v>45741</v>
      </c>
      <c r="B2009" s="6">
        <v>0.625</v>
      </c>
      <c r="C2009" s="2">
        <v>0</v>
      </c>
      <c r="D2009" s="2">
        <v>0</v>
      </c>
      <c r="E2009" s="2">
        <v>0</v>
      </c>
      <c r="F2009" s="2">
        <v>0</v>
      </c>
      <c r="G2009" s="2">
        <f>YEAR(CONSUMO_UP[[#This Row],[Fecha]])</f>
        <v>2025</v>
      </c>
      <c r="H2009" s="2">
        <f>MONTH(CONSUMO_UP[[#This Row],[Fecha]])</f>
        <v>3</v>
      </c>
      <c r="I2009" s="12" t="str">
        <f>TEXT(DATE(CONSUMO_UP[[#This Row],[anio]], CONSUMO_UP[[#This Row],[mes]], CONSUMO_UP[[#This Row],[dia]]), "mmmm")</f>
        <v>March</v>
      </c>
      <c r="J2009" s="2">
        <f>DAY(CONSUMO_UP[[#This Row],[Fecha]])</f>
        <v>25</v>
      </c>
      <c r="K2009" s="12" t="str">
        <f t="shared" si="31"/>
        <v>25-03-2025_15</v>
      </c>
    </row>
    <row r="2010" spans="1:11" x14ac:dyDescent="0.3">
      <c r="A2010" s="3">
        <v>45741</v>
      </c>
      <c r="B2010" s="6">
        <v>0.66666666666666663</v>
      </c>
      <c r="C2010" s="2">
        <v>0</v>
      </c>
      <c r="D2010" s="2">
        <v>0</v>
      </c>
      <c r="E2010" s="2">
        <v>0</v>
      </c>
      <c r="F2010" s="2">
        <v>0</v>
      </c>
      <c r="G2010" s="2">
        <f>YEAR(CONSUMO_UP[[#This Row],[Fecha]])</f>
        <v>2025</v>
      </c>
      <c r="H2010" s="2">
        <f>MONTH(CONSUMO_UP[[#This Row],[Fecha]])</f>
        <v>3</v>
      </c>
      <c r="I2010" s="12" t="str">
        <f>TEXT(DATE(CONSUMO_UP[[#This Row],[anio]], CONSUMO_UP[[#This Row],[mes]], CONSUMO_UP[[#This Row],[dia]]), "mmmm")</f>
        <v>March</v>
      </c>
      <c r="J2010" s="2">
        <f>DAY(CONSUMO_UP[[#This Row],[Fecha]])</f>
        <v>25</v>
      </c>
      <c r="K2010" s="12" t="str">
        <f t="shared" si="31"/>
        <v>25-03-2025_16</v>
      </c>
    </row>
    <row r="2011" spans="1:11" x14ac:dyDescent="0.3">
      <c r="A2011" s="3">
        <v>45741</v>
      </c>
      <c r="B2011" s="6">
        <v>0.70833333333333337</v>
      </c>
      <c r="C2011" s="2">
        <v>0</v>
      </c>
      <c r="D2011" s="2">
        <v>0</v>
      </c>
      <c r="E2011" s="2">
        <v>0</v>
      </c>
      <c r="F2011" s="2">
        <v>0</v>
      </c>
      <c r="G2011" s="2">
        <f>YEAR(CONSUMO_UP[[#This Row],[Fecha]])</f>
        <v>2025</v>
      </c>
      <c r="H2011" s="2">
        <f>MONTH(CONSUMO_UP[[#This Row],[Fecha]])</f>
        <v>3</v>
      </c>
      <c r="I2011" s="12" t="str">
        <f>TEXT(DATE(CONSUMO_UP[[#This Row],[anio]], CONSUMO_UP[[#This Row],[mes]], CONSUMO_UP[[#This Row],[dia]]), "mmmm")</f>
        <v>March</v>
      </c>
      <c r="J2011" s="2">
        <f>DAY(CONSUMO_UP[[#This Row],[Fecha]])</f>
        <v>25</v>
      </c>
      <c r="K2011" s="12" t="str">
        <f t="shared" si="31"/>
        <v>25-03-2025_17</v>
      </c>
    </row>
    <row r="2012" spans="1:11" x14ac:dyDescent="0.3">
      <c r="A2012" s="3">
        <v>45741</v>
      </c>
      <c r="B2012" s="6">
        <v>0.75</v>
      </c>
      <c r="C2012" s="2">
        <v>5.2939999999999996</v>
      </c>
      <c r="D2012" s="2">
        <v>6.1</v>
      </c>
      <c r="E2012" s="2">
        <v>5.7409999999999997</v>
      </c>
      <c r="F2012" s="2">
        <v>5.7220000000000004</v>
      </c>
      <c r="G2012" s="2">
        <f>YEAR(CONSUMO_UP[[#This Row],[Fecha]])</f>
        <v>2025</v>
      </c>
      <c r="H2012" s="2">
        <f>MONTH(CONSUMO_UP[[#This Row],[Fecha]])</f>
        <v>3</v>
      </c>
      <c r="I2012" s="12" t="str">
        <f>TEXT(DATE(CONSUMO_UP[[#This Row],[anio]], CONSUMO_UP[[#This Row],[mes]], CONSUMO_UP[[#This Row],[dia]]), "mmmm")</f>
        <v>March</v>
      </c>
      <c r="J2012" s="2">
        <f>DAY(CONSUMO_UP[[#This Row],[Fecha]])</f>
        <v>25</v>
      </c>
      <c r="K2012" s="12" t="str">
        <f t="shared" si="31"/>
        <v>25-03-2025_18</v>
      </c>
    </row>
    <row r="2013" spans="1:11" x14ac:dyDescent="0.3">
      <c r="A2013" s="3">
        <v>45741</v>
      </c>
      <c r="B2013" s="6">
        <v>0.79166666666666663</v>
      </c>
      <c r="C2013" s="2">
        <v>7.6989999999999998</v>
      </c>
      <c r="D2013" s="2">
        <v>9.891</v>
      </c>
      <c r="E2013" s="2">
        <v>12.726000000000001</v>
      </c>
      <c r="F2013" s="2">
        <v>11.837999999999999</v>
      </c>
      <c r="G2013" s="2">
        <f>YEAR(CONSUMO_UP[[#This Row],[Fecha]])</f>
        <v>2025</v>
      </c>
      <c r="H2013" s="2">
        <f>MONTH(CONSUMO_UP[[#This Row],[Fecha]])</f>
        <v>3</v>
      </c>
      <c r="I2013" s="12" t="str">
        <f>TEXT(DATE(CONSUMO_UP[[#This Row],[anio]], CONSUMO_UP[[#This Row],[mes]], CONSUMO_UP[[#This Row],[dia]]), "mmmm")</f>
        <v>March</v>
      </c>
      <c r="J2013" s="2">
        <f>DAY(CONSUMO_UP[[#This Row],[Fecha]])</f>
        <v>25</v>
      </c>
      <c r="K2013" s="12" t="str">
        <f t="shared" si="31"/>
        <v>25-03-2025_19</v>
      </c>
    </row>
    <row r="2014" spans="1:11" x14ac:dyDescent="0.3">
      <c r="A2014" s="3">
        <v>45741</v>
      </c>
      <c r="B2014" s="6">
        <v>0.83333333333333337</v>
      </c>
      <c r="C2014" s="2">
        <v>7.633</v>
      </c>
      <c r="D2014" s="2">
        <v>9.8409999999999993</v>
      </c>
      <c r="E2014" s="2">
        <v>12.653</v>
      </c>
      <c r="F2014" s="2">
        <v>11.763999999999999</v>
      </c>
      <c r="G2014" s="2">
        <f>YEAR(CONSUMO_UP[[#This Row],[Fecha]])</f>
        <v>2025</v>
      </c>
      <c r="H2014" s="2">
        <f>MONTH(CONSUMO_UP[[#This Row],[Fecha]])</f>
        <v>3</v>
      </c>
      <c r="I2014" s="12" t="str">
        <f>TEXT(DATE(CONSUMO_UP[[#This Row],[anio]], CONSUMO_UP[[#This Row],[mes]], CONSUMO_UP[[#This Row],[dia]]), "mmmm")</f>
        <v>March</v>
      </c>
      <c r="J2014" s="2">
        <f>DAY(CONSUMO_UP[[#This Row],[Fecha]])</f>
        <v>25</v>
      </c>
      <c r="K2014" s="12" t="str">
        <f t="shared" si="31"/>
        <v>25-03-2025_20</v>
      </c>
    </row>
    <row r="2015" spans="1:11" x14ac:dyDescent="0.3">
      <c r="A2015" s="3">
        <v>45741</v>
      </c>
      <c r="B2015" s="6">
        <v>0.875</v>
      </c>
      <c r="C2015" s="2">
        <v>7.633</v>
      </c>
      <c r="D2015" s="2">
        <v>9.7829999999999995</v>
      </c>
      <c r="E2015" s="2">
        <v>12.584</v>
      </c>
      <c r="F2015" s="2">
        <v>11.672000000000001</v>
      </c>
      <c r="G2015" s="2">
        <f>YEAR(CONSUMO_UP[[#This Row],[Fecha]])</f>
        <v>2025</v>
      </c>
      <c r="H2015" s="2">
        <f>MONTH(CONSUMO_UP[[#This Row],[Fecha]])</f>
        <v>3</v>
      </c>
      <c r="I2015" s="12" t="str">
        <f>TEXT(DATE(CONSUMO_UP[[#This Row],[anio]], CONSUMO_UP[[#This Row],[mes]], CONSUMO_UP[[#This Row],[dia]]), "mmmm")</f>
        <v>March</v>
      </c>
      <c r="J2015" s="2">
        <f>DAY(CONSUMO_UP[[#This Row],[Fecha]])</f>
        <v>25</v>
      </c>
      <c r="K2015" s="12" t="str">
        <f t="shared" si="31"/>
        <v>25-03-2025_21</v>
      </c>
    </row>
    <row r="2016" spans="1:11" x14ac:dyDescent="0.3">
      <c r="A2016" s="3">
        <v>45741</v>
      </c>
      <c r="B2016" s="6">
        <v>0.91666666666666663</v>
      </c>
      <c r="C2016" s="2">
        <v>7.7009999999999996</v>
      </c>
      <c r="D2016" s="2">
        <v>9.8119999999999994</v>
      </c>
      <c r="E2016" s="2">
        <v>12.63</v>
      </c>
      <c r="F2016" s="2">
        <v>11.712999999999999</v>
      </c>
      <c r="G2016" s="2">
        <f>YEAR(CONSUMO_UP[[#This Row],[Fecha]])</f>
        <v>2025</v>
      </c>
      <c r="H2016" s="2">
        <f>MONTH(CONSUMO_UP[[#This Row],[Fecha]])</f>
        <v>3</v>
      </c>
      <c r="I2016" s="12" t="str">
        <f>TEXT(DATE(CONSUMO_UP[[#This Row],[anio]], CONSUMO_UP[[#This Row],[mes]], CONSUMO_UP[[#This Row],[dia]]), "mmmm")</f>
        <v>March</v>
      </c>
      <c r="J2016" s="2">
        <f>DAY(CONSUMO_UP[[#This Row],[Fecha]])</f>
        <v>25</v>
      </c>
      <c r="K2016" s="12" t="str">
        <f t="shared" si="31"/>
        <v>25-03-2025_22</v>
      </c>
    </row>
    <row r="2017" spans="1:11" x14ac:dyDescent="0.3">
      <c r="A2017" s="3">
        <v>45741</v>
      </c>
      <c r="B2017" s="6">
        <v>0.95833333333333337</v>
      </c>
      <c r="C2017" s="2">
        <v>7.7560000000000002</v>
      </c>
      <c r="D2017" s="2">
        <v>9.8170000000000002</v>
      </c>
      <c r="E2017" s="2">
        <v>12.627000000000001</v>
      </c>
      <c r="F2017" s="2">
        <v>11.712999999999999</v>
      </c>
      <c r="G2017" s="2">
        <f>YEAR(CONSUMO_UP[[#This Row],[Fecha]])</f>
        <v>2025</v>
      </c>
      <c r="H2017" s="2">
        <f>MONTH(CONSUMO_UP[[#This Row],[Fecha]])</f>
        <v>3</v>
      </c>
      <c r="I2017" s="12" t="str">
        <f>TEXT(DATE(CONSUMO_UP[[#This Row],[anio]], CONSUMO_UP[[#This Row],[mes]], CONSUMO_UP[[#This Row],[dia]]), "mmmm")</f>
        <v>March</v>
      </c>
      <c r="J2017" s="2">
        <f>DAY(CONSUMO_UP[[#This Row],[Fecha]])</f>
        <v>25</v>
      </c>
      <c r="K2017" s="12" t="str">
        <f t="shared" si="31"/>
        <v>25-03-2025_23</v>
      </c>
    </row>
    <row r="2018" spans="1:11" x14ac:dyDescent="0.3">
      <c r="A2018" s="3">
        <v>45742</v>
      </c>
      <c r="B2018" s="6">
        <v>0</v>
      </c>
      <c r="C2018" s="2">
        <v>7.7629999999999999</v>
      </c>
      <c r="D2018" s="2">
        <v>9.8870000000000005</v>
      </c>
      <c r="E2018" s="2">
        <v>12.698</v>
      </c>
      <c r="F2018" s="2">
        <v>11.787000000000001</v>
      </c>
      <c r="G2018" s="2">
        <f>YEAR(CONSUMO_UP[[#This Row],[Fecha]])</f>
        <v>2025</v>
      </c>
      <c r="H2018" s="2">
        <f>MONTH(CONSUMO_UP[[#This Row],[Fecha]])</f>
        <v>3</v>
      </c>
      <c r="I2018" s="12" t="str">
        <f>TEXT(DATE(CONSUMO_UP[[#This Row],[anio]], CONSUMO_UP[[#This Row],[mes]], CONSUMO_UP[[#This Row],[dia]]), "mmmm")</f>
        <v>March</v>
      </c>
      <c r="J2018" s="2">
        <f>DAY(CONSUMO_UP[[#This Row],[Fecha]])</f>
        <v>26</v>
      </c>
      <c r="K2018" s="12" t="str">
        <f t="shared" si="31"/>
        <v>26-03-2025_00</v>
      </c>
    </row>
    <row r="2019" spans="1:11" x14ac:dyDescent="0.3">
      <c r="A2019" s="3">
        <v>45742</v>
      </c>
      <c r="B2019" s="6">
        <v>4.1666666666666664E-2</v>
      </c>
      <c r="C2019" s="2">
        <v>7.8390000000000004</v>
      </c>
      <c r="D2019" s="2">
        <v>10.039999999999999</v>
      </c>
      <c r="E2019" s="2">
        <v>12.877000000000001</v>
      </c>
      <c r="F2019" s="2">
        <v>11.965</v>
      </c>
      <c r="G2019" s="2">
        <f>YEAR(CONSUMO_UP[[#This Row],[Fecha]])</f>
        <v>2025</v>
      </c>
      <c r="H2019" s="2">
        <f>MONTH(CONSUMO_UP[[#This Row],[Fecha]])</f>
        <v>3</v>
      </c>
      <c r="I2019" s="12" t="str">
        <f>TEXT(DATE(CONSUMO_UP[[#This Row],[anio]], CONSUMO_UP[[#This Row],[mes]], CONSUMO_UP[[#This Row],[dia]]), "mmmm")</f>
        <v>March</v>
      </c>
      <c r="J2019" s="2">
        <f>DAY(CONSUMO_UP[[#This Row],[Fecha]])</f>
        <v>26</v>
      </c>
      <c r="K2019" s="12" t="str">
        <f t="shared" si="31"/>
        <v>26-03-2025_01</v>
      </c>
    </row>
    <row r="2020" spans="1:11" x14ac:dyDescent="0.3">
      <c r="A2020" s="3">
        <v>45742</v>
      </c>
      <c r="B2020" s="6">
        <v>8.3333333333333329E-2</v>
      </c>
      <c r="C2020" s="2">
        <v>7.8789999999999996</v>
      </c>
      <c r="D2020" s="2">
        <v>10.118</v>
      </c>
      <c r="E2020" s="2">
        <v>12.961</v>
      </c>
      <c r="F2020" s="2">
        <v>12.045999999999999</v>
      </c>
      <c r="G2020" s="2">
        <f>YEAR(CONSUMO_UP[[#This Row],[Fecha]])</f>
        <v>2025</v>
      </c>
      <c r="H2020" s="2">
        <f>MONTH(CONSUMO_UP[[#This Row],[Fecha]])</f>
        <v>3</v>
      </c>
      <c r="I2020" s="12" t="str">
        <f>TEXT(DATE(CONSUMO_UP[[#This Row],[anio]], CONSUMO_UP[[#This Row],[mes]], CONSUMO_UP[[#This Row],[dia]]), "mmmm")</f>
        <v>March</v>
      </c>
      <c r="J2020" s="2">
        <f>DAY(CONSUMO_UP[[#This Row],[Fecha]])</f>
        <v>26</v>
      </c>
      <c r="K2020" s="12" t="str">
        <f t="shared" si="31"/>
        <v>26-03-2025_02</v>
      </c>
    </row>
    <row r="2021" spans="1:11" x14ac:dyDescent="0.3">
      <c r="A2021" s="3">
        <v>45742</v>
      </c>
      <c r="B2021" s="6">
        <v>0.125</v>
      </c>
      <c r="C2021" s="2">
        <v>7.8449999999999998</v>
      </c>
      <c r="D2021" s="2">
        <v>10.098000000000001</v>
      </c>
      <c r="E2021" s="2">
        <v>12.923</v>
      </c>
      <c r="F2021" s="2">
        <v>12.016</v>
      </c>
      <c r="G2021" s="2">
        <f>YEAR(CONSUMO_UP[[#This Row],[Fecha]])</f>
        <v>2025</v>
      </c>
      <c r="H2021" s="2">
        <f>MONTH(CONSUMO_UP[[#This Row],[Fecha]])</f>
        <v>3</v>
      </c>
      <c r="I2021" s="12" t="str">
        <f>TEXT(DATE(CONSUMO_UP[[#This Row],[anio]], CONSUMO_UP[[#This Row],[mes]], CONSUMO_UP[[#This Row],[dia]]), "mmmm")</f>
        <v>March</v>
      </c>
      <c r="J2021" s="2">
        <f>DAY(CONSUMO_UP[[#This Row],[Fecha]])</f>
        <v>26</v>
      </c>
      <c r="K2021" s="12" t="str">
        <f t="shared" si="31"/>
        <v>26-03-2025_03</v>
      </c>
    </row>
    <row r="2022" spans="1:11" x14ac:dyDescent="0.3">
      <c r="A2022" s="3">
        <v>45742</v>
      </c>
      <c r="B2022" s="6">
        <v>0.16666666666666666</v>
      </c>
      <c r="C2022" s="2">
        <v>7.7779999999999996</v>
      </c>
      <c r="D2022" s="2">
        <v>9.9819999999999993</v>
      </c>
      <c r="E2022" s="2">
        <v>12.773999999999999</v>
      </c>
      <c r="F2022" s="2">
        <v>11.881</v>
      </c>
      <c r="G2022" s="2">
        <f>YEAR(CONSUMO_UP[[#This Row],[Fecha]])</f>
        <v>2025</v>
      </c>
      <c r="H2022" s="2">
        <f>MONTH(CONSUMO_UP[[#This Row],[Fecha]])</f>
        <v>3</v>
      </c>
      <c r="I2022" s="12" t="str">
        <f>TEXT(DATE(CONSUMO_UP[[#This Row],[anio]], CONSUMO_UP[[#This Row],[mes]], CONSUMO_UP[[#This Row],[dia]]), "mmmm")</f>
        <v>March</v>
      </c>
      <c r="J2022" s="2">
        <f>DAY(CONSUMO_UP[[#This Row],[Fecha]])</f>
        <v>26</v>
      </c>
      <c r="K2022" s="12" t="str">
        <f t="shared" si="31"/>
        <v>26-03-2025_04</v>
      </c>
    </row>
    <row r="2023" spans="1:11" x14ac:dyDescent="0.3">
      <c r="A2023" s="3">
        <v>45742</v>
      </c>
      <c r="B2023" s="6">
        <v>0.20833333333333334</v>
      </c>
      <c r="C2023" s="2">
        <v>7.7670000000000003</v>
      </c>
      <c r="D2023" s="2">
        <v>9.9469999999999992</v>
      </c>
      <c r="E2023" s="2">
        <v>12.742000000000001</v>
      </c>
      <c r="F2023" s="2">
        <v>11.84</v>
      </c>
      <c r="G2023" s="2">
        <f>YEAR(CONSUMO_UP[[#This Row],[Fecha]])</f>
        <v>2025</v>
      </c>
      <c r="H2023" s="2">
        <f>MONTH(CONSUMO_UP[[#This Row],[Fecha]])</f>
        <v>3</v>
      </c>
      <c r="I2023" s="12" t="str">
        <f>TEXT(DATE(CONSUMO_UP[[#This Row],[anio]], CONSUMO_UP[[#This Row],[mes]], CONSUMO_UP[[#This Row],[dia]]), "mmmm")</f>
        <v>March</v>
      </c>
      <c r="J2023" s="2">
        <f>DAY(CONSUMO_UP[[#This Row],[Fecha]])</f>
        <v>26</v>
      </c>
      <c r="K2023" s="12" t="str">
        <f t="shared" si="31"/>
        <v>26-03-2025_05</v>
      </c>
    </row>
    <row r="2024" spans="1:11" x14ac:dyDescent="0.3">
      <c r="A2024" s="3">
        <v>45742</v>
      </c>
      <c r="B2024" s="6">
        <v>0.25</v>
      </c>
      <c r="C2024" s="2">
        <v>3.3530000000000002</v>
      </c>
      <c r="D2024" s="2">
        <v>4.2850000000000001</v>
      </c>
      <c r="E2024" s="2">
        <v>5.5140000000000002</v>
      </c>
      <c r="F2024" s="2">
        <v>5.1459999999999999</v>
      </c>
      <c r="G2024" s="2">
        <f>YEAR(CONSUMO_UP[[#This Row],[Fecha]])</f>
        <v>2025</v>
      </c>
      <c r="H2024" s="2">
        <f>MONTH(CONSUMO_UP[[#This Row],[Fecha]])</f>
        <v>3</v>
      </c>
      <c r="I2024" s="12" t="str">
        <f>TEXT(DATE(CONSUMO_UP[[#This Row],[anio]], CONSUMO_UP[[#This Row],[mes]], CONSUMO_UP[[#This Row],[dia]]), "mmmm")</f>
        <v>March</v>
      </c>
      <c r="J2024" s="2">
        <f>DAY(CONSUMO_UP[[#This Row],[Fecha]])</f>
        <v>26</v>
      </c>
      <c r="K2024" s="12" t="str">
        <f t="shared" si="31"/>
        <v>26-03-2025_06</v>
      </c>
    </row>
    <row r="2025" spans="1:11" x14ac:dyDescent="0.3">
      <c r="A2025" s="3">
        <v>45742</v>
      </c>
      <c r="B2025" s="6">
        <v>0.29166666666666669</v>
      </c>
      <c r="C2025" s="2">
        <v>0</v>
      </c>
      <c r="D2025" s="2">
        <v>0</v>
      </c>
      <c r="E2025" s="2">
        <v>0</v>
      </c>
      <c r="F2025" s="2">
        <v>0</v>
      </c>
      <c r="G2025" s="2">
        <f>YEAR(CONSUMO_UP[[#This Row],[Fecha]])</f>
        <v>2025</v>
      </c>
      <c r="H2025" s="2">
        <f>MONTH(CONSUMO_UP[[#This Row],[Fecha]])</f>
        <v>3</v>
      </c>
      <c r="I2025" s="12" t="str">
        <f>TEXT(DATE(CONSUMO_UP[[#This Row],[anio]], CONSUMO_UP[[#This Row],[mes]], CONSUMO_UP[[#This Row],[dia]]), "mmmm")</f>
        <v>March</v>
      </c>
      <c r="J2025" s="2">
        <f>DAY(CONSUMO_UP[[#This Row],[Fecha]])</f>
        <v>26</v>
      </c>
      <c r="K2025" s="12" t="str">
        <f t="shared" si="31"/>
        <v>26-03-2025_07</v>
      </c>
    </row>
    <row r="2026" spans="1:11" x14ac:dyDescent="0.3">
      <c r="A2026" s="3">
        <v>45742</v>
      </c>
      <c r="B2026" s="6">
        <v>0.33333333333333331</v>
      </c>
      <c r="C2026" s="2">
        <v>0</v>
      </c>
      <c r="D2026" s="2">
        <v>0</v>
      </c>
      <c r="E2026" s="2">
        <v>0</v>
      </c>
      <c r="F2026" s="2">
        <v>0</v>
      </c>
      <c r="G2026" s="2">
        <f>YEAR(CONSUMO_UP[[#This Row],[Fecha]])</f>
        <v>2025</v>
      </c>
      <c r="H2026" s="2">
        <f>MONTH(CONSUMO_UP[[#This Row],[Fecha]])</f>
        <v>3</v>
      </c>
      <c r="I2026" s="12" t="str">
        <f>TEXT(DATE(CONSUMO_UP[[#This Row],[anio]], CONSUMO_UP[[#This Row],[mes]], CONSUMO_UP[[#This Row],[dia]]), "mmmm")</f>
        <v>March</v>
      </c>
      <c r="J2026" s="2">
        <f>DAY(CONSUMO_UP[[#This Row],[Fecha]])</f>
        <v>26</v>
      </c>
      <c r="K2026" s="12" t="str">
        <f t="shared" si="31"/>
        <v>26-03-2025_08</v>
      </c>
    </row>
    <row r="2027" spans="1:11" x14ac:dyDescent="0.3">
      <c r="A2027" s="3">
        <v>45742</v>
      </c>
      <c r="B2027" s="6">
        <v>0.375</v>
      </c>
      <c r="C2027" s="2">
        <v>0</v>
      </c>
      <c r="D2027" s="2">
        <v>0</v>
      </c>
      <c r="E2027" s="2">
        <v>0</v>
      </c>
      <c r="F2027" s="2">
        <v>0</v>
      </c>
      <c r="G2027" s="2">
        <f>YEAR(CONSUMO_UP[[#This Row],[Fecha]])</f>
        <v>2025</v>
      </c>
      <c r="H2027" s="2">
        <f>MONTH(CONSUMO_UP[[#This Row],[Fecha]])</f>
        <v>3</v>
      </c>
      <c r="I2027" s="12" t="str">
        <f>TEXT(DATE(CONSUMO_UP[[#This Row],[anio]], CONSUMO_UP[[#This Row],[mes]], CONSUMO_UP[[#This Row],[dia]]), "mmmm")</f>
        <v>March</v>
      </c>
      <c r="J2027" s="2">
        <f>DAY(CONSUMO_UP[[#This Row],[Fecha]])</f>
        <v>26</v>
      </c>
      <c r="K2027" s="12" t="str">
        <f t="shared" si="31"/>
        <v>26-03-2025_09</v>
      </c>
    </row>
    <row r="2028" spans="1:11" x14ac:dyDescent="0.3">
      <c r="A2028" s="3">
        <v>45742</v>
      </c>
      <c r="B2028" s="6">
        <v>0.41666666666666669</v>
      </c>
      <c r="C2028" s="2">
        <v>0</v>
      </c>
      <c r="D2028" s="2">
        <v>0</v>
      </c>
      <c r="E2028" s="2">
        <v>0</v>
      </c>
      <c r="F2028" s="2">
        <v>0</v>
      </c>
      <c r="G2028" s="2">
        <f>YEAR(CONSUMO_UP[[#This Row],[Fecha]])</f>
        <v>2025</v>
      </c>
      <c r="H2028" s="2">
        <f>MONTH(CONSUMO_UP[[#This Row],[Fecha]])</f>
        <v>3</v>
      </c>
      <c r="I2028" s="12" t="str">
        <f>TEXT(DATE(CONSUMO_UP[[#This Row],[anio]], CONSUMO_UP[[#This Row],[mes]], CONSUMO_UP[[#This Row],[dia]]), "mmmm")</f>
        <v>March</v>
      </c>
      <c r="J2028" s="2">
        <f>DAY(CONSUMO_UP[[#This Row],[Fecha]])</f>
        <v>26</v>
      </c>
      <c r="K2028" s="12" t="str">
        <f t="shared" si="31"/>
        <v>26-03-2025_10</v>
      </c>
    </row>
    <row r="2029" spans="1:11" x14ac:dyDescent="0.3">
      <c r="A2029" s="3">
        <v>45742</v>
      </c>
      <c r="B2029" s="6">
        <v>0.45833333333333331</v>
      </c>
      <c r="C2029" s="2">
        <v>0</v>
      </c>
      <c r="D2029" s="2">
        <v>0</v>
      </c>
      <c r="E2029" s="2">
        <v>0</v>
      </c>
      <c r="F2029" s="2">
        <v>0</v>
      </c>
      <c r="G2029" s="2">
        <f>YEAR(CONSUMO_UP[[#This Row],[Fecha]])</f>
        <v>2025</v>
      </c>
      <c r="H2029" s="2">
        <f>MONTH(CONSUMO_UP[[#This Row],[Fecha]])</f>
        <v>3</v>
      </c>
      <c r="I2029" s="12" t="str">
        <f>TEXT(DATE(CONSUMO_UP[[#This Row],[anio]], CONSUMO_UP[[#This Row],[mes]], CONSUMO_UP[[#This Row],[dia]]), "mmmm")</f>
        <v>March</v>
      </c>
      <c r="J2029" s="2">
        <f>DAY(CONSUMO_UP[[#This Row],[Fecha]])</f>
        <v>26</v>
      </c>
      <c r="K2029" s="12" t="str">
        <f t="shared" si="31"/>
        <v>26-03-2025_11</v>
      </c>
    </row>
    <row r="2030" spans="1:11" x14ac:dyDescent="0.3">
      <c r="A2030" s="3">
        <v>45742</v>
      </c>
      <c r="B2030" s="6">
        <v>0.5</v>
      </c>
      <c r="C2030" s="2">
        <v>0</v>
      </c>
      <c r="D2030" s="2">
        <v>0</v>
      </c>
      <c r="E2030" s="2">
        <v>0</v>
      </c>
      <c r="F2030" s="2">
        <v>0</v>
      </c>
      <c r="G2030" s="2">
        <f>YEAR(CONSUMO_UP[[#This Row],[Fecha]])</f>
        <v>2025</v>
      </c>
      <c r="H2030" s="2">
        <f>MONTH(CONSUMO_UP[[#This Row],[Fecha]])</f>
        <v>3</v>
      </c>
      <c r="I2030" s="12" t="str">
        <f>TEXT(DATE(CONSUMO_UP[[#This Row],[anio]], CONSUMO_UP[[#This Row],[mes]], CONSUMO_UP[[#This Row],[dia]]), "mmmm")</f>
        <v>March</v>
      </c>
      <c r="J2030" s="2">
        <f>DAY(CONSUMO_UP[[#This Row],[Fecha]])</f>
        <v>26</v>
      </c>
      <c r="K2030" s="12" t="str">
        <f t="shared" si="31"/>
        <v>26-03-2025_12</v>
      </c>
    </row>
    <row r="2031" spans="1:11" x14ac:dyDescent="0.3">
      <c r="A2031" s="3">
        <v>45742</v>
      </c>
      <c r="B2031" s="6">
        <v>0.54166666666666663</v>
      </c>
      <c r="C2031" s="2">
        <v>0</v>
      </c>
      <c r="D2031" s="2">
        <v>0</v>
      </c>
      <c r="E2031" s="2">
        <v>0</v>
      </c>
      <c r="F2031" s="2">
        <v>0</v>
      </c>
      <c r="G2031" s="2">
        <f>YEAR(CONSUMO_UP[[#This Row],[Fecha]])</f>
        <v>2025</v>
      </c>
      <c r="H2031" s="2">
        <f>MONTH(CONSUMO_UP[[#This Row],[Fecha]])</f>
        <v>3</v>
      </c>
      <c r="I2031" s="12" t="str">
        <f>TEXT(DATE(CONSUMO_UP[[#This Row],[anio]], CONSUMO_UP[[#This Row],[mes]], CONSUMO_UP[[#This Row],[dia]]), "mmmm")</f>
        <v>March</v>
      </c>
      <c r="J2031" s="2">
        <f>DAY(CONSUMO_UP[[#This Row],[Fecha]])</f>
        <v>26</v>
      </c>
      <c r="K2031" s="12" t="str">
        <f t="shared" si="31"/>
        <v>26-03-2025_13</v>
      </c>
    </row>
    <row r="2032" spans="1:11" x14ac:dyDescent="0.3">
      <c r="A2032" s="3">
        <v>45742</v>
      </c>
      <c r="B2032" s="6">
        <v>0.58333333333333337</v>
      </c>
      <c r="C2032" s="2">
        <v>0</v>
      </c>
      <c r="D2032" s="2">
        <v>0</v>
      </c>
      <c r="E2032" s="2">
        <v>0</v>
      </c>
      <c r="F2032" s="2">
        <v>0</v>
      </c>
      <c r="G2032" s="2">
        <f>YEAR(CONSUMO_UP[[#This Row],[Fecha]])</f>
        <v>2025</v>
      </c>
      <c r="H2032" s="2">
        <f>MONTH(CONSUMO_UP[[#This Row],[Fecha]])</f>
        <v>3</v>
      </c>
      <c r="I2032" s="12" t="str">
        <f>TEXT(DATE(CONSUMO_UP[[#This Row],[anio]], CONSUMO_UP[[#This Row],[mes]], CONSUMO_UP[[#This Row],[dia]]), "mmmm")</f>
        <v>March</v>
      </c>
      <c r="J2032" s="2">
        <f>DAY(CONSUMO_UP[[#This Row],[Fecha]])</f>
        <v>26</v>
      </c>
      <c r="K2032" s="12" t="str">
        <f t="shared" si="31"/>
        <v>26-03-2025_14</v>
      </c>
    </row>
    <row r="2033" spans="1:11" x14ac:dyDescent="0.3">
      <c r="A2033" s="3">
        <v>45742</v>
      </c>
      <c r="B2033" s="6">
        <v>0.625</v>
      </c>
      <c r="C2033" s="2">
        <v>0</v>
      </c>
      <c r="D2033" s="2">
        <v>0</v>
      </c>
      <c r="E2033" s="2">
        <v>0</v>
      </c>
      <c r="F2033" s="2">
        <v>0</v>
      </c>
      <c r="G2033" s="2">
        <f>YEAR(CONSUMO_UP[[#This Row],[Fecha]])</f>
        <v>2025</v>
      </c>
      <c r="H2033" s="2">
        <f>MONTH(CONSUMO_UP[[#This Row],[Fecha]])</f>
        <v>3</v>
      </c>
      <c r="I2033" s="12" t="str">
        <f>TEXT(DATE(CONSUMO_UP[[#This Row],[anio]], CONSUMO_UP[[#This Row],[mes]], CONSUMO_UP[[#This Row],[dia]]), "mmmm")</f>
        <v>March</v>
      </c>
      <c r="J2033" s="2">
        <f>DAY(CONSUMO_UP[[#This Row],[Fecha]])</f>
        <v>26</v>
      </c>
      <c r="K2033" s="12" t="str">
        <f t="shared" si="31"/>
        <v>26-03-2025_15</v>
      </c>
    </row>
    <row r="2034" spans="1:11" x14ac:dyDescent="0.3">
      <c r="A2034" s="3">
        <v>45742</v>
      </c>
      <c r="B2034" s="6">
        <v>0.66666666666666663</v>
      </c>
      <c r="C2034" s="2">
        <v>0</v>
      </c>
      <c r="D2034" s="2">
        <v>0</v>
      </c>
      <c r="E2034" s="2">
        <v>0</v>
      </c>
      <c r="F2034" s="2">
        <v>0</v>
      </c>
      <c r="G2034" s="2">
        <f>YEAR(CONSUMO_UP[[#This Row],[Fecha]])</f>
        <v>2025</v>
      </c>
      <c r="H2034" s="2">
        <f>MONTH(CONSUMO_UP[[#This Row],[Fecha]])</f>
        <v>3</v>
      </c>
      <c r="I2034" s="12" t="str">
        <f>TEXT(DATE(CONSUMO_UP[[#This Row],[anio]], CONSUMO_UP[[#This Row],[mes]], CONSUMO_UP[[#This Row],[dia]]), "mmmm")</f>
        <v>March</v>
      </c>
      <c r="J2034" s="2">
        <f>DAY(CONSUMO_UP[[#This Row],[Fecha]])</f>
        <v>26</v>
      </c>
      <c r="K2034" s="12" t="str">
        <f t="shared" si="31"/>
        <v>26-03-2025_16</v>
      </c>
    </row>
    <row r="2035" spans="1:11" x14ac:dyDescent="0.3">
      <c r="A2035" s="3">
        <v>45742</v>
      </c>
      <c r="B2035" s="6">
        <v>0.70833333333333337</v>
      </c>
      <c r="C2035" s="2">
        <v>0</v>
      </c>
      <c r="D2035" s="2">
        <v>0</v>
      </c>
      <c r="E2035" s="2">
        <v>0</v>
      </c>
      <c r="F2035" s="2">
        <v>0</v>
      </c>
      <c r="G2035" s="2">
        <f>YEAR(CONSUMO_UP[[#This Row],[Fecha]])</f>
        <v>2025</v>
      </c>
      <c r="H2035" s="2">
        <f>MONTH(CONSUMO_UP[[#This Row],[Fecha]])</f>
        <v>3</v>
      </c>
      <c r="I2035" s="12" t="str">
        <f>TEXT(DATE(CONSUMO_UP[[#This Row],[anio]], CONSUMO_UP[[#This Row],[mes]], CONSUMO_UP[[#This Row],[dia]]), "mmmm")</f>
        <v>March</v>
      </c>
      <c r="J2035" s="2">
        <f>DAY(CONSUMO_UP[[#This Row],[Fecha]])</f>
        <v>26</v>
      </c>
      <c r="K2035" s="12" t="str">
        <f t="shared" si="31"/>
        <v>26-03-2025_17</v>
      </c>
    </row>
    <row r="2036" spans="1:11" x14ac:dyDescent="0.3">
      <c r="A2036" s="3">
        <v>45742</v>
      </c>
      <c r="B2036" s="6">
        <v>0.75</v>
      </c>
      <c r="C2036" s="2">
        <v>4.0420000000012797</v>
      </c>
      <c r="D2036" s="2">
        <v>4.5039999999999996</v>
      </c>
      <c r="E2036" s="2">
        <v>4.3319999999999999</v>
      </c>
      <c r="F2036" s="2">
        <v>4.3789999999999996</v>
      </c>
      <c r="G2036" s="2">
        <f>YEAR(CONSUMO_UP[[#This Row],[Fecha]])</f>
        <v>2025</v>
      </c>
      <c r="H2036" s="2">
        <f>MONTH(CONSUMO_UP[[#This Row],[Fecha]])</f>
        <v>3</v>
      </c>
      <c r="I2036" s="12" t="str">
        <f>TEXT(DATE(CONSUMO_UP[[#This Row],[anio]], CONSUMO_UP[[#This Row],[mes]], CONSUMO_UP[[#This Row],[dia]]), "mmmm")</f>
        <v>March</v>
      </c>
      <c r="J2036" s="2">
        <f>DAY(CONSUMO_UP[[#This Row],[Fecha]])</f>
        <v>26</v>
      </c>
      <c r="K2036" s="12" t="str">
        <f t="shared" si="31"/>
        <v>26-03-2025_18</v>
      </c>
    </row>
    <row r="2037" spans="1:11" x14ac:dyDescent="0.3">
      <c r="A2037" s="3">
        <v>45742</v>
      </c>
      <c r="B2037" s="6">
        <v>0.79166666666666663</v>
      </c>
      <c r="C2037" s="2">
        <v>7.7189999999991397</v>
      </c>
      <c r="D2037" s="2">
        <v>9.8789999999999996</v>
      </c>
      <c r="E2037" s="2">
        <v>12.66</v>
      </c>
      <c r="F2037" s="2">
        <v>11.826000000000001</v>
      </c>
      <c r="G2037" s="2">
        <f>YEAR(CONSUMO_UP[[#This Row],[Fecha]])</f>
        <v>2025</v>
      </c>
      <c r="H2037" s="2">
        <f>MONTH(CONSUMO_UP[[#This Row],[Fecha]])</f>
        <v>3</v>
      </c>
      <c r="I2037" s="12" t="str">
        <f>TEXT(DATE(CONSUMO_UP[[#This Row],[anio]], CONSUMO_UP[[#This Row],[mes]], CONSUMO_UP[[#This Row],[dia]]), "mmmm")</f>
        <v>March</v>
      </c>
      <c r="J2037" s="2">
        <f>DAY(CONSUMO_UP[[#This Row],[Fecha]])</f>
        <v>26</v>
      </c>
      <c r="K2037" s="12" t="str">
        <f t="shared" si="31"/>
        <v>26-03-2025_19</v>
      </c>
    </row>
    <row r="2038" spans="1:11" x14ac:dyDescent="0.3">
      <c r="A2038" s="3">
        <v>45742</v>
      </c>
      <c r="B2038" s="6">
        <v>0.83333333333333337</v>
      </c>
      <c r="C2038" s="2">
        <v>7.6120000000009904</v>
      </c>
      <c r="D2038" s="2">
        <v>9.8829999999999991</v>
      </c>
      <c r="E2038" s="2">
        <v>12.746</v>
      </c>
      <c r="F2038" s="2">
        <v>11.867000000000001</v>
      </c>
      <c r="G2038" s="2">
        <f>YEAR(CONSUMO_UP[[#This Row],[Fecha]])</f>
        <v>2025</v>
      </c>
      <c r="H2038" s="2">
        <f>MONTH(CONSUMO_UP[[#This Row],[Fecha]])</f>
        <v>3</v>
      </c>
      <c r="I2038" s="12" t="str">
        <f>TEXT(DATE(CONSUMO_UP[[#This Row],[anio]], CONSUMO_UP[[#This Row],[mes]], CONSUMO_UP[[#This Row],[dia]]), "mmmm")</f>
        <v>March</v>
      </c>
      <c r="J2038" s="2">
        <f>DAY(CONSUMO_UP[[#This Row],[Fecha]])</f>
        <v>26</v>
      </c>
      <c r="K2038" s="12" t="str">
        <f t="shared" si="31"/>
        <v>26-03-2025_20</v>
      </c>
    </row>
    <row r="2039" spans="1:11" x14ac:dyDescent="0.3">
      <c r="A2039" s="3">
        <v>45742</v>
      </c>
      <c r="B2039" s="6">
        <v>0.875</v>
      </c>
      <c r="C2039" s="2">
        <v>7.5990000000001601</v>
      </c>
      <c r="D2039" s="2">
        <v>9.8680000000000003</v>
      </c>
      <c r="E2039" s="2">
        <v>12.73</v>
      </c>
      <c r="F2039" s="2">
        <v>11.833</v>
      </c>
      <c r="G2039" s="2">
        <f>YEAR(CONSUMO_UP[[#This Row],[Fecha]])</f>
        <v>2025</v>
      </c>
      <c r="H2039" s="2">
        <f>MONTH(CONSUMO_UP[[#This Row],[Fecha]])</f>
        <v>3</v>
      </c>
      <c r="I2039" s="12" t="str">
        <f>TEXT(DATE(CONSUMO_UP[[#This Row],[anio]], CONSUMO_UP[[#This Row],[mes]], CONSUMO_UP[[#This Row],[dia]]), "mmmm")</f>
        <v>March</v>
      </c>
      <c r="J2039" s="2">
        <f>DAY(CONSUMO_UP[[#This Row],[Fecha]])</f>
        <v>26</v>
      </c>
      <c r="K2039" s="12" t="str">
        <f t="shared" si="31"/>
        <v>26-03-2025_21</v>
      </c>
    </row>
    <row r="2040" spans="1:11" x14ac:dyDescent="0.3">
      <c r="A2040" s="3">
        <v>45742</v>
      </c>
      <c r="B2040" s="6">
        <v>0.91666666666666663</v>
      </c>
      <c r="C2040" s="2">
        <v>7.5689999999995097</v>
      </c>
      <c r="D2040" s="2">
        <v>9.843</v>
      </c>
      <c r="E2040" s="2">
        <v>12.717000000000001</v>
      </c>
      <c r="F2040" s="2">
        <v>11.798</v>
      </c>
      <c r="G2040" s="2">
        <f>YEAR(CONSUMO_UP[[#This Row],[Fecha]])</f>
        <v>2025</v>
      </c>
      <c r="H2040" s="2">
        <f>MONTH(CONSUMO_UP[[#This Row],[Fecha]])</f>
        <v>3</v>
      </c>
      <c r="I2040" s="12" t="str">
        <f>TEXT(DATE(CONSUMO_UP[[#This Row],[anio]], CONSUMO_UP[[#This Row],[mes]], CONSUMO_UP[[#This Row],[dia]]), "mmmm")</f>
        <v>March</v>
      </c>
      <c r="J2040" s="2">
        <f>DAY(CONSUMO_UP[[#This Row],[Fecha]])</f>
        <v>26</v>
      </c>
      <c r="K2040" s="12" t="str">
        <f t="shared" si="31"/>
        <v>26-03-2025_22</v>
      </c>
    </row>
    <row r="2041" spans="1:11" x14ac:dyDescent="0.3">
      <c r="A2041" s="3">
        <v>45742</v>
      </c>
      <c r="B2041" s="6">
        <v>0.95833333333333337</v>
      </c>
      <c r="C2041" s="2">
        <v>7.6199999999989796</v>
      </c>
      <c r="D2041" s="2">
        <v>9.8870000000000005</v>
      </c>
      <c r="E2041" s="2">
        <v>12.752000000000001</v>
      </c>
      <c r="F2041" s="2">
        <v>11.832000000000001</v>
      </c>
      <c r="G2041" s="2">
        <f>YEAR(CONSUMO_UP[[#This Row],[Fecha]])</f>
        <v>2025</v>
      </c>
      <c r="H2041" s="2">
        <f>MONTH(CONSUMO_UP[[#This Row],[Fecha]])</f>
        <v>3</v>
      </c>
      <c r="I2041" s="12" t="str">
        <f>TEXT(DATE(CONSUMO_UP[[#This Row],[anio]], CONSUMO_UP[[#This Row],[mes]], CONSUMO_UP[[#This Row],[dia]]), "mmmm")</f>
        <v>March</v>
      </c>
      <c r="J2041" s="2">
        <f>DAY(CONSUMO_UP[[#This Row],[Fecha]])</f>
        <v>26</v>
      </c>
      <c r="K2041" s="12" t="str">
        <f t="shared" si="31"/>
        <v>26-03-2025_23</v>
      </c>
    </row>
    <row r="2042" spans="1:11" x14ac:dyDescent="0.3">
      <c r="A2042" s="3">
        <v>45743</v>
      </c>
      <c r="B2042" s="6">
        <v>0</v>
      </c>
      <c r="C2042" s="2">
        <v>7.7060000000001301</v>
      </c>
      <c r="D2042" s="2">
        <v>9.9120000000000008</v>
      </c>
      <c r="E2042" s="2">
        <v>12.772</v>
      </c>
      <c r="F2042" s="2">
        <v>11.846</v>
      </c>
      <c r="G2042" s="2">
        <f>YEAR(CONSUMO_UP[[#This Row],[Fecha]])</f>
        <v>2025</v>
      </c>
      <c r="H2042" s="2">
        <f>MONTH(CONSUMO_UP[[#This Row],[Fecha]])</f>
        <v>3</v>
      </c>
      <c r="I2042" s="12" t="str">
        <f>TEXT(DATE(CONSUMO_UP[[#This Row],[anio]], CONSUMO_UP[[#This Row],[mes]], CONSUMO_UP[[#This Row],[dia]]), "mmmm")</f>
        <v>March</v>
      </c>
      <c r="J2042" s="2">
        <f>DAY(CONSUMO_UP[[#This Row],[Fecha]])</f>
        <v>27</v>
      </c>
      <c r="K2042" s="12" t="str">
        <f t="shared" si="31"/>
        <v>27-03-2025_00</v>
      </c>
    </row>
    <row r="2043" spans="1:11" x14ac:dyDescent="0.3">
      <c r="A2043" s="3">
        <v>45743</v>
      </c>
      <c r="B2043" s="6">
        <v>4.1666666666666664E-2</v>
      </c>
      <c r="C2043" s="2">
        <v>8.1149999999997799</v>
      </c>
      <c r="D2043" s="2">
        <v>9.9359999999999999</v>
      </c>
      <c r="E2043" s="2">
        <v>12.81</v>
      </c>
      <c r="F2043" s="2">
        <v>11.865</v>
      </c>
      <c r="G2043" s="2">
        <f>YEAR(CONSUMO_UP[[#This Row],[Fecha]])</f>
        <v>2025</v>
      </c>
      <c r="H2043" s="2">
        <f>MONTH(CONSUMO_UP[[#This Row],[Fecha]])</f>
        <v>3</v>
      </c>
      <c r="I2043" s="12" t="str">
        <f>TEXT(DATE(CONSUMO_UP[[#This Row],[anio]], CONSUMO_UP[[#This Row],[mes]], CONSUMO_UP[[#This Row],[dia]]), "mmmm")</f>
        <v>March</v>
      </c>
      <c r="J2043" s="2">
        <f>DAY(CONSUMO_UP[[#This Row],[Fecha]])</f>
        <v>27</v>
      </c>
      <c r="K2043" s="12" t="str">
        <f t="shared" si="31"/>
        <v>27-03-2025_01</v>
      </c>
    </row>
    <row r="2044" spans="1:11" x14ac:dyDescent="0.3">
      <c r="A2044" s="3">
        <v>45743</v>
      </c>
      <c r="B2044" s="6">
        <v>8.3333333333333329E-2</v>
      </c>
      <c r="C2044" s="2">
        <v>7.6770000000014997</v>
      </c>
      <c r="D2044" s="2">
        <v>9.827</v>
      </c>
      <c r="E2044" s="2">
        <v>12.678000000000001</v>
      </c>
      <c r="F2044" s="2">
        <v>11.752000000000001</v>
      </c>
      <c r="G2044" s="2">
        <f>YEAR(CONSUMO_UP[[#This Row],[Fecha]])</f>
        <v>2025</v>
      </c>
      <c r="H2044" s="2">
        <f>MONTH(CONSUMO_UP[[#This Row],[Fecha]])</f>
        <v>3</v>
      </c>
      <c r="I2044" s="12" t="str">
        <f>TEXT(DATE(CONSUMO_UP[[#This Row],[anio]], CONSUMO_UP[[#This Row],[mes]], CONSUMO_UP[[#This Row],[dia]]), "mmmm")</f>
        <v>March</v>
      </c>
      <c r="J2044" s="2">
        <f>DAY(CONSUMO_UP[[#This Row],[Fecha]])</f>
        <v>27</v>
      </c>
      <c r="K2044" s="12" t="str">
        <f t="shared" si="31"/>
        <v>27-03-2025_02</v>
      </c>
    </row>
    <row r="2045" spans="1:11" x14ac:dyDescent="0.3">
      <c r="A2045" s="3">
        <v>45743</v>
      </c>
      <c r="B2045" s="6">
        <v>0.125</v>
      </c>
      <c r="C2045" s="2">
        <v>7.66100000000006</v>
      </c>
      <c r="D2045" s="2">
        <v>9.8350000000000009</v>
      </c>
      <c r="E2045" s="2">
        <v>12.672000000000001</v>
      </c>
      <c r="F2045" s="2">
        <v>11.756</v>
      </c>
      <c r="G2045" s="2">
        <f>YEAR(CONSUMO_UP[[#This Row],[Fecha]])</f>
        <v>2025</v>
      </c>
      <c r="H2045" s="2">
        <f>MONTH(CONSUMO_UP[[#This Row],[Fecha]])</f>
        <v>3</v>
      </c>
      <c r="I2045" s="12" t="str">
        <f>TEXT(DATE(CONSUMO_UP[[#This Row],[anio]], CONSUMO_UP[[#This Row],[mes]], CONSUMO_UP[[#This Row],[dia]]), "mmmm")</f>
        <v>March</v>
      </c>
      <c r="J2045" s="2">
        <f>DAY(CONSUMO_UP[[#This Row],[Fecha]])</f>
        <v>27</v>
      </c>
      <c r="K2045" s="12" t="str">
        <f t="shared" si="31"/>
        <v>27-03-2025_03</v>
      </c>
    </row>
    <row r="2046" spans="1:11" x14ac:dyDescent="0.3">
      <c r="A2046" s="3">
        <v>45743</v>
      </c>
      <c r="B2046" s="6">
        <v>0.16666666666666666</v>
      </c>
      <c r="C2046" s="2">
        <v>7.6889999999984902</v>
      </c>
      <c r="D2046" s="2">
        <v>9.8840000000000003</v>
      </c>
      <c r="E2046" s="2">
        <v>12.73</v>
      </c>
      <c r="F2046" s="2">
        <v>11.821999999999999</v>
      </c>
      <c r="G2046" s="2">
        <f>YEAR(CONSUMO_UP[[#This Row],[Fecha]])</f>
        <v>2025</v>
      </c>
      <c r="H2046" s="2">
        <f>MONTH(CONSUMO_UP[[#This Row],[Fecha]])</f>
        <v>3</v>
      </c>
      <c r="I2046" s="12" t="str">
        <f>TEXT(DATE(CONSUMO_UP[[#This Row],[anio]], CONSUMO_UP[[#This Row],[mes]], CONSUMO_UP[[#This Row],[dia]]), "mmmm")</f>
        <v>March</v>
      </c>
      <c r="J2046" s="2">
        <f>DAY(CONSUMO_UP[[#This Row],[Fecha]])</f>
        <v>27</v>
      </c>
      <c r="K2046" s="12" t="str">
        <f t="shared" si="31"/>
        <v>27-03-2025_04</v>
      </c>
    </row>
    <row r="2047" spans="1:11" x14ac:dyDescent="0.3">
      <c r="A2047" s="3">
        <v>45743</v>
      </c>
      <c r="B2047" s="6">
        <v>0.20833333333333334</v>
      </c>
      <c r="C2047" s="2">
        <v>7.6950000000015297</v>
      </c>
      <c r="D2047" s="2">
        <v>9.8940000000000001</v>
      </c>
      <c r="E2047" s="2">
        <v>12.742000000000001</v>
      </c>
      <c r="F2047" s="2">
        <v>11.836</v>
      </c>
      <c r="G2047" s="2">
        <f>YEAR(CONSUMO_UP[[#This Row],[Fecha]])</f>
        <v>2025</v>
      </c>
      <c r="H2047" s="2">
        <f>MONTH(CONSUMO_UP[[#This Row],[Fecha]])</f>
        <v>3</v>
      </c>
      <c r="I2047" s="12" t="str">
        <f>TEXT(DATE(CONSUMO_UP[[#This Row],[anio]], CONSUMO_UP[[#This Row],[mes]], CONSUMO_UP[[#This Row],[dia]]), "mmmm")</f>
        <v>March</v>
      </c>
      <c r="J2047" s="2">
        <f>DAY(CONSUMO_UP[[#This Row],[Fecha]])</f>
        <v>27</v>
      </c>
      <c r="K2047" s="12" t="str">
        <f t="shared" si="31"/>
        <v>27-03-2025_05</v>
      </c>
    </row>
    <row r="2048" spans="1:11" x14ac:dyDescent="0.3">
      <c r="A2048" s="3">
        <v>45743</v>
      </c>
      <c r="B2048" s="6">
        <v>0.25</v>
      </c>
      <c r="C2048" s="2">
        <v>3.0829999999987199</v>
      </c>
      <c r="D2048" s="2">
        <v>4.1589999999999998</v>
      </c>
      <c r="E2048" s="2">
        <v>5.1609999999999996</v>
      </c>
      <c r="F2048" s="2">
        <v>3.9239999999999999</v>
      </c>
      <c r="G2048" s="2">
        <f>YEAR(CONSUMO_UP[[#This Row],[Fecha]])</f>
        <v>2025</v>
      </c>
      <c r="H2048" s="2">
        <f>MONTH(CONSUMO_UP[[#This Row],[Fecha]])</f>
        <v>3</v>
      </c>
      <c r="I2048" s="12" t="str">
        <f>TEXT(DATE(CONSUMO_UP[[#This Row],[anio]], CONSUMO_UP[[#This Row],[mes]], CONSUMO_UP[[#This Row],[dia]]), "mmmm")</f>
        <v>March</v>
      </c>
      <c r="J2048" s="2">
        <f>DAY(CONSUMO_UP[[#This Row],[Fecha]])</f>
        <v>27</v>
      </c>
      <c r="K2048" s="12" t="str">
        <f t="shared" si="31"/>
        <v>27-03-2025_06</v>
      </c>
    </row>
    <row r="2049" spans="1:11" x14ac:dyDescent="0.3">
      <c r="A2049" s="3">
        <v>45743</v>
      </c>
      <c r="B2049" s="6">
        <v>0.29166666666666669</v>
      </c>
      <c r="C2049" s="2">
        <v>0</v>
      </c>
      <c r="D2049" s="2">
        <v>0</v>
      </c>
      <c r="E2049" s="2">
        <v>0</v>
      </c>
      <c r="F2049" s="2">
        <v>0</v>
      </c>
      <c r="G2049" s="2">
        <f>YEAR(CONSUMO_UP[[#This Row],[Fecha]])</f>
        <v>2025</v>
      </c>
      <c r="H2049" s="2">
        <f>MONTH(CONSUMO_UP[[#This Row],[Fecha]])</f>
        <v>3</v>
      </c>
      <c r="I2049" s="12" t="str">
        <f>TEXT(DATE(CONSUMO_UP[[#This Row],[anio]], CONSUMO_UP[[#This Row],[mes]], CONSUMO_UP[[#This Row],[dia]]), "mmmm")</f>
        <v>March</v>
      </c>
      <c r="J2049" s="2">
        <f>DAY(CONSUMO_UP[[#This Row],[Fecha]])</f>
        <v>27</v>
      </c>
      <c r="K2049" s="12" t="str">
        <f t="shared" si="31"/>
        <v>27-03-2025_07</v>
      </c>
    </row>
    <row r="2050" spans="1:11" x14ac:dyDescent="0.3">
      <c r="A2050" s="3">
        <v>45743</v>
      </c>
      <c r="B2050" s="6">
        <v>0.33333333333333331</v>
      </c>
      <c r="C2050" s="2">
        <v>0</v>
      </c>
      <c r="D2050" s="2">
        <v>0</v>
      </c>
      <c r="E2050" s="2">
        <v>0.20699999999999999</v>
      </c>
      <c r="F2050" s="2">
        <v>0.27400000000000002</v>
      </c>
      <c r="G2050" s="2">
        <f>YEAR(CONSUMO_UP[[#This Row],[Fecha]])</f>
        <v>2025</v>
      </c>
      <c r="H2050" s="2">
        <f>MONTH(CONSUMO_UP[[#This Row],[Fecha]])</f>
        <v>3</v>
      </c>
      <c r="I2050" s="12" t="str">
        <f>TEXT(DATE(CONSUMO_UP[[#This Row],[anio]], CONSUMO_UP[[#This Row],[mes]], CONSUMO_UP[[#This Row],[dia]]), "mmmm")</f>
        <v>March</v>
      </c>
      <c r="J2050" s="2">
        <f>DAY(CONSUMO_UP[[#This Row],[Fecha]])</f>
        <v>27</v>
      </c>
      <c r="K2050" s="12" t="str">
        <f t="shared" ref="K2050:K2113" si="32">TEXT(A2050,"dd-mm-yyyy") &amp; "_" &amp; TEXT(HOUR(B2050),"00")</f>
        <v>27-03-2025_08</v>
      </c>
    </row>
    <row r="2051" spans="1:11" x14ac:dyDescent="0.3">
      <c r="A2051" s="3">
        <v>45743</v>
      </c>
      <c r="B2051" s="6">
        <v>0.375</v>
      </c>
      <c r="C2051" s="2">
        <v>0</v>
      </c>
      <c r="D2051" s="2">
        <v>0</v>
      </c>
      <c r="E2051" s="2">
        <v>0</v>
      </c>
      <c r="F2051" s="2">
        <v>0</v>
      </c>
      <c r="G2051" s="2">
        <f>YEAR(CONSUMO_UP[[#This Row],[Fecha]])</f>
        <v>2025</v>
      </c>
      <c r="H2051" s="2">
        <f>MONTH(CONSUMO_UP[[#This Row],[Fecha]])</f>
        <v>3</v>
      </c>
      <c r="I2051" s="12" t="str">
        <f>TEXT(DATE(CONSUMO_UP[[#This Row],[anio]], CONSUMO_UP[[#This Row],[mes]], CONSUMO_UP[[#This Row],[dia]]), "mmmm")</f>
        <v>March</v>
      </c>
      <c r="J2051" s="2">
        <f>DAY(CONSUMO_UP[[#This Row],[Fecha]])</f>
        <v>27</v>
      </c>
      <c r="K2051" s="12" t="str">
        <f t="shared" si="32"/>
        <v>27-03-2025_09</v>
      </c>
    </row>
    <row r="2052" spans="1:11" x14ac:dyDescent="0.3">
      <c r="A2052" s="3">
        <v>45743</v>
      </c>
      <c r="B2052" s="6">
        <v>0.41666666666666669</v>
      </c>
      <c r="C2052" s="2">
        <v>0</v>
      </c>
      <c r="D2052" s="2">
        <v>0</v>
      </c>
      <c r="E2052" s="2">
        <v>0.52300000000000002</v>
      </c>
      <c r="F2052" s="2">
        <v>0.435</v>
      </c>
      <c r="G2052" s="2">
        <f>YEAR(CONSUMO_UP[[#This Row],[Fecha]])</f>
        <v>2025</v>
      </c>
      <c r="H2052" s="2">
        <f>MONTH(CONSUMO_UP[[#This Row],[Fecha]])</f>
        <v>3</v>
      </c>
      <c r="I2052" s="12" t="str">
        <f>TEXT(DATE(CONSUMO_UP[[#This Row],[anio]], CONSUMO_UP[[#This Row],[mes]], CONSUMO_UP[[#This Row],[dia]]), "mmmm")</f>
        <v>March</v>
      </c>
      <c r="J2052" s="2">
        <f>DAY(CONSUMO_UP[[#This Row],[Fecha]])</f>
        <v>27</v>
      </c>
      <c r="K2052" s="12" t="str">
        <f t="shared" si="32"/>
        <v>27-03-2025_10</v>
      </c>
    </row>
    <row r="2053" spans="1:11" x14ac:dyDescent="0.3">
      <c r="A2053" s="3">
        <v>45743</v>
      </c>
      <c r="B2053" s="6">
        <v>0.45833333333333331</v>
      </c>
      <c r="C2053" s="2">
        <v>0</v>
      </c>
      <c r="D2053" s="2">
        <v>0</v>
      </c>
      <c r="E2053" s="2">
        <v>0</v>
      </c>
      <c r="F2053" s="2">
        <v>0</v>
      </c>
      <c r="G2053" s="2">
        <f>YEAR(CONSUMO_UP[[#This Row],[Fecha]])</f>
        <v>2025</v>
      </c>
      <c r="H2053" s="2">
        <f>MONTH(CONSUMO_UP[[#This Row],[Fecha]])</f>
        <v>3</v>
      </c>
      <c r="I2053" s="12" t="str">
        <f>TEXT(DATE(CONSUMO_UP[[#This Row],[anio]], CONSUMO_UP[[#This Row],[mes]], CONSUMO_UP[[#This Row],[dia]]), "mmmm")</f>
        <v>March</v>
      </c>
      <c r="J2053" s="2">
        <f>DAY(CONSUMO_UP[[#This Row],[Fecha]])</f>
        <v>27</v>
      </c>
      <c r="K2053" s="12" t="str">
        <f t="shared" si="32"/>
        <v>27-03-2025_11</v>
      </c>
    </row>
    <row r="2054" spans="1:11" x14ac:dyDescent="0.3">
      <c r="A2054" s="3">
        <v>45743</v>
      </c>
      <c r="B2054" s="6">
        <v>0.5</v>
      </c>
      <c r="C2054" s="2">
        <v>0</v>
      </c>
      <c r="D2054" s="2">
        <v>0</v>
      </c>
      <c r="E2054" s="2">
        <v>0</v>
      </c>
      <c r="F2054" s="2">
        <v>0</v>
      </c>
      <c r="G2054" s="2">
        <f>YEAR(CONSUMO_UP[[#This Row],[Fecha]])</f>
        <v>2025</v>
      </c>
      <c r="H2054" s="2">
        <f>MONTH(CONSUMO_UP[[#This Row],[Fecha]])</f>
        <v>3</v>
      </c>
      <c r="I2054" s="12" t="str">
        <f>TEXT(DATE(CONSUMO_UP[[#This Row],[anio]], CONSUMO_UP[[#This Row],[mes]], CONSUMO_UP[[#This Row],[dia]]), "mmmm")</f>
        <v>March</v>
      </c>
      <c r="J2054" s="2">
        <f>DAY(CONSUMO_UP[[#This Row],[Fecha]])</f>
        <v>27</v>
      </c>
      <c r="K2054" s="12" t="str">
        <f t="shared" si="32"/>
        <v>27-03-2025_12</v>
      </c>
    </row>
    <row r="2055" spans="1:11" x14ac:dyDescent="0.3">
      <c r="A2055" s="3">
        <v>45743</v>
      </c>
      <c r="B2055" s="6">
        <v>0.54166666666666663</v>
      </c>
      <c r="C2055" s="2">
        <v>0</v>
      </c>
      <c r="D2055" s="2">
        <v>0</v>
      </c>
      <c r="E2055" s="2">
        <v>0</v>
      </c>
      <c r="F2055" s="2">
        <v>0</v>
      </c>
      <c r="G2055" s="2">
        <f>YEAR(CONSUMO_UP[[#This Row],[Fecha]])</f>
        <v>2025</v>
      </c>
      <c r="H2055" s="2">
        <f>MONTH(CONSUMO_UP[[#This Row],[Fecha]])</f>
        <v>3</v>
      </c>
      <c r="I2055" s="12" t="str">
        <f>TEXT(DATE(CONSUMO_UP[[#This Row],[anio]], CONSUMO_UP[[#This Row],[mes]], CONSUMO_UP[[#This Row],[dia]]), "mmmm")</f>
        <v>March</v>
      </c>
      <c r="J2055" s="2">
        <f>DAY(CONSUMO_UP[[#This Row],[Fecha]])</f>
        <v>27</v>
      </c>
      <c r="K2055" s="12" t="str">
        <f t="shared" si="32"/>
        <v>27-03-2025_13</v>
      </c>
    </row>
    <row r="2056" spans="1:11" x14ac:dyDescent="0.3">
      <c r="A2056" s="3">
        <v>45743</v>
      </c>
      <c r="B2056" s="6">
        <v>0.58333333333333337</v>
      </c>
      <c r="C2056" s="2">
        <v>0</v>
      </c>
      <c r="D2056" s="2">
        <v>0</v>
      </c>
      <c r="E2056" s="2">
        <v>0</v>
      </c>
      <c r="F2056" s="2">
        <v>0</v>
      </c>
      <c r="G2056" s="2">
        <f>YEAR(CONSUMO_UP[[#This Row],[Fecha]])</f>
        <v>2025</v>
      </c>
      <c r="H2056" s="2">
        <f>MONTH(CONSUMO_UP[[#This Row],[Fecha]])</f>
        <v>3</v>
      </c>
      <c r="I2056" s="12" t="str">
        <f>TEXT(DATE(CONSUMO_UP[[#This Row],[anio]], CONSUMO_UP[[#This Row],[mes]], CONSUMO_UP[[#This Row],[dia]]), "mmmm")</f>
        <v>March</v>
      </c>
      <c r="J2056" s="2">
        <f>DAY(CONSUMO_UP[[#This Row],[Fecha]])</f>
        <v>27</v>
      </c>
      <c r="K2056" s="12" t="str">
        <f t="shared" si="32"/>
        <v>27-03-2025_14</v>
      </c>
    </row>
    <row r="2057" spans="1:11" x14ac:dyDescent="0.3">
      <c r="A2057" s="3">
        <v>45743</v>
      </c>
      <c r="B2057" s="6">
        <v>0.625</v>
      </c>
      <c r="C2057" s="2">
        <v>0</v>
      </c>
      <c r="D2057" s="2">
        <v>0</v>
      </c>
      <c r="E2057" s="2">
        <v>0</v>
      </c>
      <c r="F2057" s="2">
        <v>0</v>
      </c>
      <c r="G2057" s="2">
        <f>YEAR(CONSUMO_UP[[#This Row],[Fecha]])</f>
        <v>2025</v>
      </c>
      <c r="H2057" s="2">
        <f>MONTH(CONSUMO_UP[[#This Row],[Fecha]])</f>
        <v>3</v>
      </c>
      <c r="I2057" s="12" t="str">
        <f>TEXT(DATE(CONSUMO_UP[[#This Row],[anio]], CONSUMO_UP[[#This Row],[mes]], CONSUMO_UP[[#This Row],[dia]]), "mmmm")</f>
        <v>March</v>
      </c>
      <c r="J2057" s="2">
        <f>DAY(CONSUMO_UP[[#This Row],[Fecha]])</f>
        <v>27</v>
      </c>
      <c r="K2057" s="12" t="str">
        <f t="shared" si="32"/>
        <v>27-03-2025_15</v>
      </c>
    </row>
    <row r="2058" spans="1:11" x14ac:dyDescent="0.3">
      <c r="A2058" s="3">
        <v>45743</v>
      </c>
      <c r="B2058" s="6">
        <v>0.66666666666666663</v>
      </c>
      <c r="C2058" s="2">
        <v>0</v>
      </c>
      <c r="D2058" s="2">
        <v>0</v>
      </c>
      <c r="E2058" s="2">
        <v>0</v>
      </c>
      <c r="F2058" s="2">
        <v>0</v>
      </c>
      <c r="G2058" s="2">
        <f>YEAR(CONSUMO_UP[[#This Row],[Fecha]])</f>
        <v>2025</v>
      </c>
      <c r="H2058" s="2">
        <f>MONTH(CONSUMO_UP[[#This Row],[Fecha]])</f>
        <v>3</v>
      </c>
      <c r="I2058" s="12" t="str">
        <f>TEXT(DATE(CONSUMO_UP[[#This Row],[anio]], CONSUMO_UP[[#This Row],[mes]], CONSUMO_UP[[#This Row],[dia]]), "mmmm")</f>
        <v>March</v>
      </c>
      <c r="J2058" s="2">
        <f>DAY(CONSUMO_UP[[#This Row],[Fecha]])</f>
        <v>27</v>
      </c>
      <c r="K2058" s="12" t="str">
        <f t="shared" si="32"/>
        <v>27-03-2025_16</v>
      </c>
    </row>
    <row r="2059" spans="1:11" x14ac:dyDescent="0.3">
      <c r="A2059" s="3">
        <v>45743</v>
      </c>
      <c r="B2059" s="6">
        <v>0.70833333333333337</v>
      </c>
      <c r="C2059" s="2">
        <v>0</v>
      </c>
      <c r="D2059" s="2">
        <v>0</v>
      </c>
      <c r="E2059" s="2">
        <v>0</v>
      </c>
      <c r="F2059" s="2">
        <v>0</v>
      </c>
      <c r="G2059" s="2">
        <f>YEAR(CONSUMO_UP[[#This Row],[Fecha]])</f>
        <v>2025</v>
      </c>
      <c r="H2059" s="2">
        <f>MONTH(CONSUMO_UP[[#This Row],[Fecha]])</f>
        <v>3</v>
      </c>
      <c r="I2059" s="12" t="str">
        <f>TEXT(DATE(CONSUMO_UP[[#This Row],[anio]], CONSUMO_UP[[#This Row],[mes]], CONSUMO_UP[[#This Row],[dia]]), "mmmm")</f>
        <v>March</v>
      </c>
      <c r="J2059" s="2">
        <f>DAY(CONSUMO_UP[[#This Row],[Fecha]])</f>
        <v>27</v>
      </c>
      <c r="K2059" s="12" t="str">
        <f t="shared" si="32"/>
        <v>27-03-2025_17</v>
      </c>
    </row>
    <row r="2060" spans="1:11" x14ac:dyDescent="0.3">
      <c r="A2060" s="3">
        <v>45743</v>
      </c>
      <c r="B2060" s="6">
        <v>0.75</v>
      </c>
      <c r="C2060" s="2">
        <v>4.3230000000000004</v>
      </c>
      <c r="D2060" s="2">
        <v>4.9290000000000003</v>
      </c>
      <c r="E2060" s="2">
        <v>5.4059999999999997</v>
      </c>
      <c r="F2060" s="2">
        <v>5.383</v>
      </c>
      <c r="G2060" s="2">
        <f>YEAR(CONSUMO_UP[[#This Row],[Fecha]])</f>
        <v>2025</v>
      </c>
      <c r="H2060" s="2">
        <f>MONTH(CONSUMO_UP[[#This Row],[Fecha]])</f>
        <v>3</v>
      </c>
      <c r="I2060" s="12" t="str">
        <f>TEXT(DATE(CONSUMO_UP[[#This Row],[anio]], CONSUMO_UP[[#This Row],[mes]], CONSUMO_UP[[#This Row],[dia]]), "mmmm")</f>
        <v>March</v>
      </c>
      <c r="J2060" s="2">
        <f>DAY(CONSUMO_UP[[#This Row],[Fecha]])</f>
        <v>27</v>
      </c>
      <c r="K2060" s="12" t="str">
        <f t="shared" si="32"/>
        <v>27-03-2025_18</v>
      </c>
    </row>
    <row r="2061" spans="1:11" x14ac:dyDescent="0.3">
      <c r="A2061" s="3">
        <v>45743</v>
      </c>
      <c r="B2061" s="6">
        <v>0.79166666666666663</v>
      </c>
      <c r="C2061" s="2">
        <v>7.6609999999999996</v>
      </c>
      <c r="D2061" s="2">
        <v>9.8059999999999992</v>
      </c>
      <c r="E2061" s="2">
        <v>12.67</v>
      </c>
      <c r="F2061" s="2">
        <v>11.785</v>
      </c>
      <c r="G2061" s="2">
        <f>YEAR(CONSUMO_UP[[#This Row],[Fecha]])</f>
        <v>2025</v>
      </c>
      <c r="H2061" s="2">
        <f>MONTH(CONSUMO_UP[[#This Row],[Fecha]])</f>
        <v>3</v>
      </c>
      <c r="I2061" s="12" t="str">
        <f>TEXT(DATE(CONSUMO_UP[[#This Row],[anio]], CONSUMO_UP[[#This Row],[mes]], CONSUMO_UP[[#This Row],[dia]]), "mmmm")</f>
        <v>March</v>
      </c>
      <c r="J2061" s="2">
        <f>DAY(CONSUMO_UP[[#This Row],[Fecha]])</f>
        <v>27</v>
      </c>
      <c r="K2061" s="12" t="str">
        <f t="shared" si="32"/>
        <v>27-03-2025_19</v>
      </c>
    </row>
    <row r="2062" spans="1:11" x14ac:dyDescent="0.3">
      <c r="A2062" s="3">
        <v>45743</v>
      </c>
      <c r="B2062" s="6">
        <v>0.83333333333333337</v>
      </c>
      <c r="C2062" s="2">
        <v>7.64</v>
      </c>
      <c r="D2062" s="2">
        <v>9.8049999999999997</v>
      </c>
      <c r="E2062" s="2">
        <v>12.721</v>
      </c>
      <c r="F2062" s="2">
        <v>11.792999999999999</v>
      </c>
      <c r="G2062" s="2">
        <f>YEAR(CONSUMO_UP[[#This Row],[Fecha]])</f>
        <v>2025</v>
      </c>
      <c r="H2062" s="2">
        <f>MONTH(CONSUMO_UP[[#This Row],[Fecha]])</f>
        <v>3</v>
      </c>
      <c r="I2062" s="12" t="str">
        <f>TEXT(DATE(CONSUMO_UP[[#This Row],[anio]], CONSUMO_UP[[#This Row],[mes]], CONSUMO_UP[[#This Row],[dia]]), "mmmm")</f>
        <v>March</v>
      </c>
      <c r="J2062" s="2">
        <f>DAY(CONSUMO_UP[[#This Row],[Fecha]])</f>
        <v>27</v>
      </c>
      <c r="K2062" s="12" t="str">
        <f t="shared" si="32"/>
        <v>27-03-2025_20</v>
      </c>
    </row>
    <row r="2063" spans="1:11" x14ac:dyDescent="0.3">
      <c r="A2063" s="3">
        <v>45743</v>
      </c>
      <c r="B2063" s="6">
        <v>0.875</v>
      </c>
      <c r="C2063" s="2">
        <v>7.6289999999999996</v>
      </c>
      <c r="D2063" s="2">
        <v>9.7959999999999994</v>
      </c>
      <c r="E2063" s="2">
        <v>12.728</v>
      </c>
      <c r="F2063" s="2">
        <v>11.766</v>
      </c>
      <c r="G2063" s="2">
        <f>YEAR(CONSUMO_UP[[#This Row],[Fecha]])</f>
        <v>2025</v>
      </c>
      <c r="H2063" s="2">
        <f>MONTH(CONSUMO_UP[[#This Row],[Fecha]])</f>
        <v>3</v>
      </c>
      <c r="I2063" s="12" t="str">
        <f>TEXT(DATE(CONSUMO_UP[[#This Row],[anio]], CONSUMO_UP[[#This Row],[mes]], CONSUMO_UP[[#This Row],[dia]]), "mmmm")</f>
        <v>March</v>
      </c>
      <c r="J2063" s="2">
        <f>DAY(CONSUMO_UP[[#This Row],[Fecha]])</f>
        <v>27</v>
      </c>
      <c r="K2063" s="12" t="str">
        <f t="shared" si="32"/>
        <v>27-03-2025_21</v>
      </c>
    </row>
    <row r="2064" spans="1:11" x14ac:dyDescent="0.3">
      <c r="A2064" s="3">
        <v>45743</v>
      </c>
      <c r="B2064" s="6">
        <v>0.91666666666666663</v>
      </c>
      <c r="C2064" s="2">
        <v>7.625</v>
      </c>
      <c r="D2064" s="2">
        <v>9.82</v>
      </c>
      <c r="E2064" s="2">
        <v>12.776</v>
      </c>
      <c r="F2064" s="2">
        <v>11.792999999999999</v>
      </c>
      <c r="G2064" s="2">
        <f>YEAR(CONSUMO_UP[[#This Row],[Fecha]])</f>
        <v>2025</v>
      </c>
      <c r="H2064" s="2">
        <f>MONTH(CONSUMO_UP[[#This Row],[Fecha]])</f>
        <v>3</v>
      </c>
      <c r="I2064" s="12" t="str">
        <f>TEXT(DATE(CONSUMO_UP[[#This Row],[anio]], CONSUMO_UP[[#This Row],[mes]], CONSUMO_UP[[#This Row],[dia]]), "mmmm")</f>
        <v>March</v>
      </c>
      <c r="J2064" s="2">
        <f>DAY(CONSUMO_UP[[#This Row],[Fecha]])</f>
        <v>27</v>
      </c>
      <c r="K2064" s="12" t="str">
        <f t="shared" si="32"/>
        <v>27-03-2025_22</v>
      </c>
    </row>
    <row r="2065" spans="1:11" x14ac:dyDescent="0.3">
      <c r="A2065" s="3">
        <v>45743</v>
      </c>
      <c r="B2065" s="6">
        <v>0.95833333333333337</v>
      </c>
      <c r="C2065" s="2">
        <v>7.6749999999999998</v>
      </c>
      <c r="D2065" s="2">
        <v>9.9039999999999999</v>
      </c>
      <c r="E2065" s="2">
        <v>12.836</v>
      </c>
      <c r="F2065" s="2">
        <v>11.888</v>
      </c>
      <c r="G2065" s="2">
        <f>YEAR(CONSUMO_UP[[#This Row],[Fecha]])</f>
        <v>2025</v>
      </c>
      <c r="H2065" s="2">
        <f>MONTH(CONSUMO_UP[[#This Row],[Fecha]])</f>
        <v>3</v>
      </c>
      <c r="I2065" s="12" t="str">
        <f>TEXT(DATE(CONSUMO_UP[[#This Row],[anio]], CONSUMO_UP[[#This Row],[mes]], CONSUMO_UP[[#This Row],[dia]]), "mmmm")</f>
        <v>March</v>
      </c>
      <c r="J2065" s="2">
        <f>DAY(CONSUMO_UP[[#This Row],[Fecha]])</f>
        <v>27</v>
      </c>
      <c r="K2065" s="12" t="str">
        <f t="shared" si="32"/>
        <v>27-03-2025_23</v>
      </c>
    </row>
    <row r="2066" spans="1:11" x14ac:dyDescent="0.3">
      <c r="A2066" s="3">
        <v>45744</v>
      </c>
      <c r="B2066" s="6">
        <v>0</v>
      </c>
      <c r="C2066" s="2">
        <v>7.6849999999999996</v>
      </c>
      <c r="D2066" s="2">
        <v>9.8729999999999993</v>
      </c>
      <c r="E2066" s="2">
        <v>12.747999999999999</v>
      </c>
      <c r="F2066" s="2">
        <v>11.815</v>
      </c>
      <c r="G2066" s="2">
        <f>YEAR(CONSUMO_UP[[#This Row],[Fecha]])</f>
        <v>2025</v>
      </c>
      <c r="H2066" s="2">
        <f>MONTH(CONSUMO_UP[[#This Row],[Fecha]])</f>
        <v>3</v>
      </c>
      <c r="I2066" s="12" t="str">
        <f>TEXT(DATE(CONSUMO_UP[[#This Row],[anio]], CONSUMO_UP[[#This Row],[mes]], CONSUMO_UP[[#This Row],[dia]]), "mmmm")</f>
        <v>March</v>
      </c>
      <c r="J2066" s="2">
        <f>DAY(CONSUMO_UP[[#This Row],[Fecha]])</f>
        <v>28</v>
      </c>
      <c r="K2066" s="12" t="str">
        <f t="shared" si="32"/>
        <v>28-03-2025_00</v>
      </c>
    </row>
    <row r="2067" spans="1:11" x14ac:dyDescent="0.3">
      <c r="A2067" s="3">
        <v>45744</v>
      </c>
      <c r="B2067" s="6">
        <v>4.1666666666666664E-2</v>
      </c>
      <c r="C2067" s="2">
        <v>7.6840000000000002</v>
      </c>
      <c r="D2067" s="2">
        <v>9.8740000000000006</v>
      </c>
      <c r="E2067" s="2">
        <v>12.74</v>
      </c>
      <c r="F2067" s="2">
        <v>11.818</v>
      </c>
      <c r="G2067" s="2">
        <f>YEAR(CONSUMO_UP[[#This Row],[Fecha]])</f>
        <v>2025</v>
      </c>
      <c r="H2067" s="2">
        <f>MONTH(CONSUMO_UP[[#This Row],[Fecha]])</f>
        <v>3</v>
      </c>
      <c r="I2067" s="12" t="str">
        <f>TEXT(DATE(CONSUMO_UP[[#This Row],[anio]], CONSUMO_UP[[#This Row],[mes]], CONSUMO_UP[[#This Row],[dia]]), "mmmm")</f>
        <v>March</v>
      </c>
      <c r="J2067" s="2">
        <f>DAY(CONSUMO_UP[[#This Row],[Fecha]])</f>
        <v>28</v>
      </c>
      <c r="K2067" s="12" t="str">
        <f t="shared" si="32"/>
        <v>28-03-2025_01</v>
      </c>
    </row>
    <row r="2068" spans="1:11" x14ac:dyDescent="0.3">
      <c r="A2068" s="3">
        <v>45744</v>
      </c>
      <c r="B2068" s="6">
        <v>8.3333333333333329E-2</v>
      </c>
      <c r="C2068" s="2">
        <v>7.6829999999999998</v>
      </c>
      <c r="D2068" s="2">
        <v>9.8810000000000002</v>
      </c>
      <c r="E2068" s="2">
        <v>12.731</v>
      </c>
      <c r="F2068" s="2">
        <v>11.819000000000001</v>
      </c>
      <c r="G2068" s="2">
        <f>YEAR(CONSUMO_UP[[#This Row],[Fecha]])</f>
        <v>2025</v>
      </c>
      <c r="H2068" s="2">
        <f>MONTH(CONSUMO_UP[[#This Row],[Fecha]])</f>
        <v>3</v>
      </c>
      <c r="I2068" s="12" t="str">
        <f>TEXT(DATE(CONSUMO_UP[[#This Row],[anio]], CONSUMO_UP[[#This Row],[mes]], CONSUMO_UP[[#This Row],[dia]]), "mmmm")</f>
        <v>March</v>
      </c>
      <c r="J2068" s="2">
        <f>DAY(CONSUMO_UP[[#This Row],[Fecha]])</f>
        <v>28</v>
      </c>
      <c r="K2068" s="12" t="str">
        <f t="shared" si="32"/>
        <v>28-03-2025_02</v>
      </c>
    </row>
    <row r="2069" spans="1:11" x14ac:dyDescent="0.3">
      <c r="A2069" s="3">
        <v>45744</v>
      </c>
      <c r="B2069" s="6">
        <v>0.125</v>
      </c>
      <c r="C2069" s="2">
        <v>7.6970000000000001</v>
      </c>
      <c r="D2069" s="2">
        <v>9.891</v>
      </c>
      <c r="E2069" s="2">
        <v>12.744</v>
      </c>
      <c r="F2069" s="2">
        <v>11.840999999999999</v>
      </c>
      <c r="G2069" s="2">
        <f>YEAR(CONSUMO_UP[[#This Row],[Fecha]])</f>
        <v>2025</v>
      </c>
      <c r="H2069" s="2">
        <f>MONTH(CONSUMO_UP[[#This Row],[Fecha]])</f>
        <v>3</v>
      </c>
      <c r="I2069" s="12" t="str">
        <f>TEXT(DATE(CONSUMO_UP[[#This Row],[anio]], CONSUMO_UP[[#This Row],[mes]], CONSUMO_UP[[#This Row],[dia]]), "mmmm")</f>
        <v>March</v>
      </c>
      <c r="J2069" s="2">
        <f>DAY(CONSUMO_UP[[#This Row],[Fecha]])</f>
        <v>28</v>
      </c>
      <c r="K2069" s="12" t="str">
        <f t="shared" si="32"/>
        <v>28-03-2025_03</v>
      </c>
    </row>
    <row r="2070" spans="1:11" x14ac:dyDescent="0.3">
      <c r="A2070" s="3">
        <v>45744</v>
      </c>
      <c r="B2070" s="6">
        <v>0.16666666666666666</v>
      </c>
      <c r="C2070" s="2">
        <v>7.7110000000000003</v>
      </c>
      <c r="D2070" s="2">
        <v>9.9220000000000006</v>
      </c>
      <c r="E2070" s="2">
        <v>12.773</v>
      </c>
      <c r="F2070" s="2">
        <v>11.879</v>
      </c>
      <c r="G2070" s="2">
        <f>YEAR(CONSUMO_UP[[#This Row],[Fecha]])</f>
        <v>2025</v>
      </c>
      <c r="H2070" s="2">
        <f>MONTH(CONSUMO_UP[[#This Row],[Fecha]])</f>
        <v>3</v>
      </c>
      <c r="I2070" s="12" t="str">
        <f>TEXT(DATE(CONSUMO_UP[[#This Row],[anio]], CONSUMO_UP[[#This Row],[mes]], CONSUMO_UP[[#This Row],[dia]]), "mmmm")</f>
        <v>March</v>
      </c>
      <c r="J2070" s="2">
        <f>DAY(CONSUMO_UP[[#This Row],[Fecha]])</f>
        <v>28</v>
      </c>
      <c r="K2070" s="12" t="str">
        <f t="shared" si="32"/>
        <v>28-03-2025_04</v>
      </c>
    </row>
    <row r="2071" spans="1:11" x14ac:dyDescent="0.3">
      <c r="A2071" s="3">
        <v>45744</v>
      </c>
      <c r="B2071" s="6">
        <v>0.20833333333333334</v>
      </c>
      <c r="C2071" s="2">
        <v>7.7670000000000003</v>
      </c>
      <c r="D2071" s="2">
        <v>10.032999999999999</v>
      </c>
      <c r="E2071" s="2">
        <v>12.901999999999999</v>
      </c>
      <c r="F2071" s="2">
        <v>11.99</v>
      </c>
      <c r="G2071" s="2">
        <f>YEAR(CONSUMO_UP[[#This Row],[Fecha]])</f>
        <v>2025</v>
      </c>
      <c r="H2071" s="2">
        <f>MONTH(CONSUMO_UP[[#This Row],[Fecha]])</f>
        <v>3</v>
      </c>
      <c r="I2071" s="12" t="str">
        <f>TEXT(DATE(CONSUMO_UP[[#This Row],[anio]], CONSUMO_UP[[#This Row],[mes]], CONSUMO_UP[[#This Row],[dia]]), "mmmm")</f>
        <v>March</v>
      </c>
      <c r="J2071" s="2">
        <f>DAY(CONSUMO_UP[[#This Row],[Fecha]])</f>
        <v>28</v>
      </c>
      <c r="K2071" s="12" t="str">
        <f t="shared" si="32"/>
        <v>28-03-2025_05</v>
      </c>
    </row>
    <row r="2072" spans="1:11" x14ac:dyDescent="0.3">
      <c r="A2072" s="3">
        <v>45744</v>
      </c>
      <c r="B2072" s="6">
        <v>0.25</v>
      </c>
      <c r="C2072" s="2">
        <v>3.492</v>
      </c>
      <c r="D2072" s="2">
        <v>4.6289999999999996</v>
      </c>
      <c r="E2072" s="2">
        <v>5.9560000000000004</v>
      </c>
      <c r="F2072" s="2">
        <v>5.1310000000000002</v>
      </c>
      <c r="G2072" s="2">
        <f>YEAR(CONSUMO_UP[[#This Row],[Fecha]])</f>
        <v>2025</v>
      </c>
      <c r="H2072" s="2">
        <f>MONTH(CONSUMO_UP[[#This Row],[Fecha]])</f>
        <v>3</v>
      </c>
      <c r="I2072" s="12" t="str">
        <f>TEXT(DATE(CONSUMO_UP[[#This Row],[anio]], CONSUMO_UP[[#This Row],[mes]], CONSUMO_UP[[#This Row],[dia]]), "mmmm")</f>
        <v>March</v>
      </c>
      <c r="J2072" s="2">
        <f>DAY(CONSUMO_UP[[#This Row],[Fecha]])</f>
        <v>28</v>
      </c>
      <c r="K2072" s="12" t="str">
        <f t="shared" si="32"/>
        <v>28-03-2025_06</v>
      </c>
    </row>
    <row r="2073" spans="1:11" x14ac:dyDescent="0.3">
      <c r="A2073" s="3">
        <v>45744</v>
      </c>
      <c r="B2073" s="6">
        <v>0.29166666666666669</v>
      </c>
      <c r="C2073" s="2">
        <v>0</v>
      </c>
      <c r="D2073" s="2">
        <v>0</v>
      </c>
      <c r="E2073" s="2">
        <v>0</v>
      </c>
      <c r="F2073" s="2">
        <v>0</v>
      </c>
      <c r="G2073" s="2">
        <f>YEAR(CONSUMO_UP[[#This Row],[Fecha]])</f>
        <v>2025</v>
      </c>
      <c r="H2073" s="2">
        <f>MONTH(CONSUMO_UP[[#This Row],[Fecha]])</f>
        <v>3</v>
      </c>
      <c r="I2073" s="12" t="str">
        <f>TEXT(DATE(CONSUMO_UP[[#This Row],[anio]], CONSUMO_UP[[#This Row],[mes]], CONSUMO_UP[[#This Row],[dia]]), "mmmm")</f>
        <v>March</v>
      </c>
      <c r="J2073" s="2">
        <f>DAY(CONSUMO_UP[[#This Row],[Fecha]])</f>
        <v>28</v>
      </c>
      <c r="K2073" s="12" t="str">
        <f t="shared" si="32"/>
        <v>28-03-2025_07</v>
      </c>
    </row>
    <row r="2074" spans="1:11" x14ac:dyDescent="0.3">
      <c r="A2074" s="3">
        <v>45744</v>
      </c>
      <c r="B2074" s="6">
        <v>0.33333333333333331</v>
      </c>
      <c r="C2074" s="2">
        <v>0</v>
      </c>
      <c r="D2074" s="2">
        <v>0</v>
      </c>
      <c r="E2074" s="2">
        <v>0</v>
      </c>
      <c r="F2074" s="2">
        <v>0</v>
      </c>
      <c r="G2074" s="2">
        <f>YEAR(CONSUMO_UP[[#This Row],[Fecha]])</f>
        <v>2025</v>
      </c>
      <c r="H2074" s="2">
        <f>MONTH(CONSUMO_UP[[#This Row],[Fecha]])</f>
        <v>3</v>
      </c>
      <c r="I2074" s="12" t="str">
        <f>TEXT(DATE(CONSUMO_UP[[#This Row],[anio]], CONSUMO_UP[[#This Row],[mes]], CONSUMO_UP[[#This Row],[dia]]), "mmmm")</f>
        <v>March</v>
      </c>
      <c r="J2074" s="2">
        <f>DAY(CONSUMO_UP[[#This Row],[Fecha]])</f>
        <v>28</v>
      </c>
      <c r="K2074" s="12" t="str">
        <f t="shared" si="32"/>
        <v>28-03-2025_08</v>
      </c>
    </row>
    <row r="2075" spans="1:11" x14ac:dyDescent="0.3">
      <c r="A2075" s="3">
        <v>45744</v>
      </c>
      <c r="B2075" s="6">
        <v>0.375</v>
      </c>
      <c r="C2075" s="2">
        <v>0</v>
      </c>
      <c r="D2075" s="2">
        <v>0</v>
      </c>
      <c r="E2075" s="2">
        <v>0</v>
      </c>
      <c r="F2075" s="2">
        <v>0</v>
      </c>
      <c r="G2075" s="2">
        <f>YEAR(CONSUMO_UP[[#This Row],[Fecha]])</f>
        <v>2025</v>
      </c>
      <c r="H2075" s="2">
        <f>MONTH(CONSUMO_UP[[#This Row],[Fecha]])</f>
        <v>3</v>
      </c>
      <c r="I2075" s="12" t="str">
        <f>TEXT(DATE(CONSUMO_UP[[#This Row],[anio]], CONSUMO_UP[[#This Row],[mes]], CONSUMO_UP[[#This Row],[dia]]), "mmmm")</f>
        <v>March</v>
      </c>
      <c r="J2075" s="2">
        <f>DAY(CONSUMO_UP[[#This Row],[Fecha]])</f>
        <v>28</v>
      </c>
      <c r="K2075" s="12" t="str">
        <f t="shared" si="32"/>
        <v>28-03-2025_09</v>
      </c>
    </row>
    <row r="2076" spans="1:11" x14ac:dyDescent="0.3">
      <c r="A2076" s="3">
        <v>45744</v>
      </c>
      <c r="B2076" s="6">
        <v>0.41666666666666669</v>
      </c>
      <c r="C2076" s="2">
        <v>0</v>
      </c>
      <c r="D2076" s="2">
        <v>0</v>
      </c>
      <c r="E2076" s="2">
        <v>0</v>
      </c>
      <c r="F2076" s="2">
        <v>0</v>
      </c>
      <c r="G2076" s="2">
        <f>YEAR(CONSUMO_UP[[#This Row],[Fecha]])</f>
        <v>2025</v>
      </c>
      <c r="H2076" s="2">
        <f>MONTH(CONSUMO_UP[[#This Row],[Fecha]])</f>
        <v>3</v>
      </c>
      <c r="I2076" s="12" t="str">
        <f>TEXT(DATE(CONSUMO_UP[[#This Row],[anio]], CONSUMO_UP[[#This Row],[mes]], CONSUMO_UP[[#This Row],[dia]]), "mmmm")</f>
        <v>March</v>
      </c>
      <c r="J2076" s="2">
        <f>DAY(CONSUMO_UP[[#This Row],[Fecha]])</f>
        <v>28</v>
      </c>
      <c r="K2076" s="12" t="str">
        <f t="shared" si="32"/>
        <v>28-03-2025_10</v>
      </c>
    </row>
    <row r="2077" spans="1:11" x14ac:dyDescent="0.3">
      <c r="A2077" s="3">
        <v>45744</v>
      </c>
      <c r="B2077" s="6">
        <v>0.45833333333333331</v>
      </c>
      <c r="C2077" s="2">
        <v>0</v>
      </c>
      <c r="D2077" s="2">
        <v>0</v>
      </c>
      <c r="E2077" s="2">
        <v>0</v>
      </c>
      <c r="F2077" s="2">
        <v>0</v>
      </c>
      <c r="G2077" s="2">
        <f>YEAR(CONSUMO_UP[[#This Row],[Fecha]])</f>
        <v>2025</v>
      </c>
      <c r="H2077" s="2">
        <f>MONTH(CONSUMO_UP[[#This Row],[Fecha]])</f>
        <v>3</v>
      </c>
      <c r="I2077" s="12" t="str">
        <f>TEXT(DATE(CONSUMO_UP[[#This Row],[anio]], CONSUMO_UP[[#This Row],[mes]], CONSUMO_UP[[#This Row],[dia]]), "mmmm")</f>
        <v>March</v>
      </c>
      <c r="J2077" s="2">
        <f>DAY(CONSUMO_UP[[#This Row],[Fecha]])</f>
        <v>28</v>
      </c>
      <c r="K2077" s="12" t="str">
        <f t="shared" si="32"/>
        <v>28-03-2025_11</v>
      </c>
    </row>
    <row r="2078" spans="1:11" x14ac:dyDescent="0.3">
      <c r="A2078" s="3">
        <v>45744</v>
      </c>
      <c r="B2078" s="6">
        <v>0.5</v>
      </c>
      <c r="C2078" s="2">
        <v>0</v>
      </c>
      <c r="D2078" s="2">
        <v>0</v>
      </c>
      <c r="E2078" s="2">
        <v>0</v>
      </c>
      <c r="F2078" s="2">
        <v>0</v>
      </c>
      <c r="G2078" s="2">
        <f>YEAR(CONSUMO_UP[[#This Row],[Fecha]])</f>
        <v>2025</v>
      </c>
      <c r="H2078" s="2">
        <f>MONTH(CONSUMO_UP[[#This Row],[Fecha]])</f>
        <v>3</v>
      </c>
      <c r="I2078" s="12" t="str">
        <f>TEXT(DATE(CONSUMO_UP[[#This Row],[anio]], CONSUMO_UP[[#This Row],[mes]], CONSUMO_UP[[#This Row],[dia]]), "mmmm")</f>
        <v>March</v>
      </c>
      <c r="J2078" s="2">
        <f>DAY(CONSUMO_UP[[#This Row],[Fecha]])</f>
        <v>28</v>
      </c>
      <c r="K2078" s="12" t="str">
        <f t="shared" si="32"/>
        <v>28-03-2025_12</v>
      </c>
    </row>
    <row r="2079" spans="1:11" x14ac:dyDescent="0.3">
      <c r="A2079" s="3">
        <v>45744</v>
      </c>
      <c r="B2079" s="6">
        <v>0.54166666666666663</v>
      </c>
      <c r="C2079" s="2">
        <v>0</v>
      </c>
      <c r="D2079" s="2">
        <v>0</v>
      </c>
      <c r="E2079" s="2">
        <v>0</v>
      </c>
      <c r="F2079" s="2">
        <v>0</v>
      </c>
      <c r="G2079" s="2">
        <f>YEAR(CONSUMO_UP[[#This Row],[Fecha]])</f>
        <v>2025</v>
      </c>
      <c r="H2079" s="2">
        <f>MONTH(CONSUMO_UP[[#This Row],[Fecha]])</f>
        <v>3</v>
      </c>
      <c r="I2079" s="12" t="str">
        <f>TEXT(DATE(CONSUMO_UP[[#This Row],[anio]], CONSUMO_UP[[#This Row],[mes]], CONSUMO_UP[[#This Row],[dia]]), "mmmm")</f>
        <v>March</v>
      </c>
      <c r="J2079" s="2">
        <f>DAY(CONSUMO_UP[[#This Row],[Fecha]])</f>
        <v>28</v>
      </c>
      <c r="K2079" s="12" t="str">
        <f t="shared" si="32"/>
        <v>28-03-2025_13</v>
      </c>
    </row>
    <row r="2080" spans="1:11" x14ac:dyDescent="0.3">
      <c r="A2080" s="3">
        <v>45744</v>
      </c>
      <c r="B2080" s="6">
        <v>0.58333333333333337</v>
      </c>
      <c r="C2080" s="2">
        <v>0</v>
      </c>
      <c r="D2080" s="2">
        <v>0</v>
      </c>
      <c r="E2080" s="2">
        <v>0</v>
      </c>
      <c r="F2080" s="2">
        <v>0</v>
      </c>
      <c r="G2080" s="2">
        <f>YEAR(CONSUMO_UP[[#This Row],[Fecha]])</f>
        <v>2025</v>
      </c>
      <c r="H2080" s="2">
        <f>MONTH(CONSUMO_UP[[#This Row],[Fecha]])</f>
        <v>3</v>
      </c>
      <c r="I2080" s="12" t="str">
        <f>TEXT(DATE(CONSUMO_UP[[#This Row],[anio]], CONSUMO_UP[[#This Row],[mes]], CONSUMO_UP[[#This Row],[dia]]), "mmmm")</f>
        <v>March</v>
      </c>
      <c r="J2080" s="2">
        <f>DAY(CONSUMO_UP[[#This Row],[Fecha]])</f>
        <v>28</v>
      </c>
      <c r="K2080" s="12" t="str">
        <f t="shared" si="32"/>
        <v>28-03-2025_14</v>
      </c>
    </row>
    <row r="2081" spans="1:11" x14ac:dyDescent="0.3">
      <c r="A2081" s="3">
        <v>45744</v>
      </c>
      <c r="B2081" s="6">
        <v>0.625</v>
      </c>
      <c r="C2081" s="2">
        <v>0</v>
      </c>
      <c r="D2081" s="2">
        <v>0</v>
      </c>
      <c r="E2081" s="2">
        <v>0</v>
      </c>
      <c r="F2081" s="2">
        <v>0</v>
      </c>
      <c r="G2081" s="2">
        <f>YEAR(CONSUMO_UP[[#This Row],[Fecha]])</f>
        <v>2025</v>
      </c>
      <c r="H2081" s="2">
        <f>MONTH(CONSUMO_UP[[#This Row],[Fecha]])</f>
        <v>3</v>
      </c>
      <c r="I2081" s="12" t="str">
        <f>TEXT(DATE(CONSUMO_UP[[#This Row],[anio]], CONSUMO_UP[[#This Row],[mes]], CONSUMO_UP[[#This Row],[dia]]), "mmmm")</f>
        <v>March</v>
      </c>
      <c r="J2081" s="2">
        <f>DAY(CONSUMO_UP[[#This Row],[Fecha]])</f>
        <v>28</v>
      </c>
      <c r="K2081" s="12" t="str">
        <f t="shared" si="32"/>
        <v>28-03-2025_15</v>
      </c>
    </row>
    <row r="2082" spans="1:11" x14ac:dyDescent="0.3">
      <c r="A2082" s="3">
        <v>45744</v>
      </c>
      <c r="B2082" s="6">
        <v>0.66666666666666663</v>
      </c>
      <c r="C2082" s="2">
        <v>0</v>
      </c>
      <c r="D2082" s="2">
        <v>0</v>
      </c>
      <c r="E2082" s="2">
        <v>0</v>
      </c>
      <c r="F2082" s="2">
        <v>0</v>
      </c>
      <c r="G2082" s="2">
        <f>YEAR(CONSUMO_UP[[#This Row],[Fecha]])</f>
        <v>2025</v>
      </c>
      <c r="H2082" s="2">
        <f>MONTH(CONSUMO_UP[[#This Row],[Fecha]])</f>
        <v>3</v>
      </c>
      <c r="I2082" s="12" t="str">
        <f>TEXT(DATE(CONSUMO_UP[[#This Row],[anio]], CONSUMO_UP[[#This Row],[mes]], CONSUMO_UP[[#This Row],[dia]]), "mmmm")</f>
        <v>March</v>
      </c>
      <c r="J2082" s="2">
        <f>DAY(CONSUMO_UP[[#This Row],[Fecha]])</f>
        <v>28</v>
      </c>
      <c r="K2082" s="12" t="str">
        <f t="shared" si="32"/>
        <v>28-03-2025_16</v>
      </c>
    </row>
    <row r="2083" spans="1:11" x14ac:dyDescent="0.3">
      <c r="A2083" s="3">
        <v>45744</v>
      </c>
      <c r="B2083" s="6">
        <v>0.70833333333333337</v>
      </c>
      <c r="C2083" s="2">
        <v>0</v>
      </c>
      <c r="D2083" s="2">
        <v>0</v>
      </c>
      <c r="E2083" s="2">
        <v>0</v>
      </c>
      <c r="F2083" s="2">
        <v>0</v>
      </c>
      <c r="G2083" s="2">
        <f>YEAR(CONSUMO_UP[[#This Row],[Fecha]])</f>
        <v>2025</v>
      </c>
      <c r="H2083" s="2">
        <f>MONTH(CONSUMO_UP[[#This Row],[Fecha]])</f>
        <v>3</v>
      </c>
      <c r="I2083" s="12" t="str">
        <f>TEXT(DATE(CONSUMO_UP[[#This Row],[anio]], CONSUMO_UP[[#This Row],[mes]], CONSUMO_UP[[#This Row],[dia]]), "mmmm")</f>
        <v>March</v>
      </c>
      <c r="J2083" s="2">
        <f>DAY(CONSUMO_UP[[#This Row],[Fecha]])</f>
        <v>28</v>
      </c>
      <c r="K2083" s="12" t="str">
        <f t="shared" si="32"/>
        <v>28-03-2025_17</v>
      </c>
    </row>
    <row r="2084" spans="1:11" x14ac:dyDescent="0.3">
      <c r="A2084" s="3">
        <v>45744</v>
      </c>
      <c r="B2084" s="6">
        <v>0.75</v>
      </c>
      <c r="C2084" s="2">
        <v>3.7189999999999999</v>
      </c>
      <c r="D2084" s="2">
        <v>4.13</v>
      </c>
      <c r="E2084" s="2">
        <v>3.9369999999999998</v>
      </c>
      <c r="F2084" s="2">
        <v>3.887</v>
      </c>
      <c r="G2084" s="2">
        <f>YEAR(CONSUMO_UP[[#This Row],[Fecha]])</f>
        <v>2025</v>
      </c>
      <c r="H2084" s="2">
        <f>MONTH(CONSUMO_UP[[#This Row],[Fecha]])</f>
        <v>3</v>
      </c>
      <c r="I2084" s="12" t="str">
        <f>TEXT(DATE(CONSUMO_UP[[#This Row],[anio]], CONSUMO_UP[[#This Row],[mes]], CONSUMO_UP[[#This Row],[dia]]), "mmmm")</f>
        <v>March</v>
      </c>
      <c r="J2084" s="2">
        <f>DAY(CONSUMO_UP[[#This Row],[Fecha]])</f>
        <v>28</v>
      </c>
      <c r="K2084" s="12" t="str">
        <f t="shared" si="32"/>
        <v>28-03-2025_18</v>
      </c>
    </row>
    <row r="2085" spans="1:11" x14ac:dyDescent="0.3">
      <c r="A2085" s="3">
        <v>45744</v>
      </c>
      <c r="B2085" s="6">
        <v>0.79166666666666663</v>
      </c>
      <c r="C2085" s="2">
        <v>7.718</v>
      </c>
      <c r="D2085" s="2">
        <v>9.9499999999999993</v>
      </c>
      <c r="E2085" s="2">
        <v>12.584</v>
      </c>
      <c r="F2085" s="2">
        <v>11.791</v>
      </c>
      <c r="G2085" s="2">
        <f>YEAR(CONSUMO_UP[[#This Row],[Fecha]])</f>
        <v>2025</v>
      </c>
      <c r="H2085" s="2">
        <f>MONTH(CONSUMO_UP[[#This Row],[Fecha]])</f>
        <v>3</v>
      </c>
      <c r="I2085" s="12" t="str">
        <f>TEXT(DATE(CONSUMO_UP[[#This Row],[anio]], CONSUMO_UP[[#This Row],[mes]], CONSUMO_UP[[#This Row],[dia]]), "mmmm")</f>
        <v>March</v>
      </c>
      <c r="J2085" s="2">
        <f>DAY(CONSUMO_UP[[#This Row],[Fecha]])</f>
        <v>28</v>
      </c>
      <c r="K2085" s="12" t="str">
        <f t="shared" si="32"/>
        <v>28-03-2025_19</v>
      </c>
    </row>
    <row r="2086" spans="1:11" x14ac:dyDescent="0.3">
      <c r="A2086" s="3">
        <v>45744</v>
      </c>
      <c r="B2086" s="6">
        <v>0.83333333333333337</v>
      </c>
      <c r="C2086" s="2">
        <v>7.6420000000000003</v>
      </c>
      <c r="D2086" s="2">
        <v>9.8550000000000004</v>
      </c>
      <c r="E2086" s="2">
        <v>12.775</v>
      </c>
      <c r="F2086" s="2">
        <v>11.872999999999999</v>
      </c>
      <c r="G2086" s="2">
        <f>YEAR(CONSUMO_UP[[#This Row],[Fecha]])</f>
        <v>2025</v>
      </c>
      <c r="H2086" s="2">
        <f>MONTH(CONSUMO_UP[[#This Row],[Fecha]])</f>
        <v>3</v>
      </c>
      <c r="I2086" s="12" t="str">
        <f>TEXT(DATE(CONSUMO_UP[[#This Row],[anio]], CONSUMO_UP[[#This Row],[mes]], CONSUMO_UP[[#This Row],[dia]]), "mmmm")</f>
        <v>March</v>
      </c>
      <c r="J2086" s="2">
        <f>DAY(CONSUMO_UP[[#This Row],[Fecha]])</f>
        <v>28</v>
      </c>
      <c r="K2086" s="12" t="str">
        <f t="shared" si="32"/>
        <v>28-03-2025_20</v>
      </c>
    </row>
    <row r="2087" spans="1:11" x14ac:dyDescent="0.3">
      <c r="A2087" s="3">
        <v>45744</v>
      </c>
      <c r="B2087" s="6">
        <v>0.875</v>
      </c>
      <c r="C2087" s="2">
        <v>7.641</v>
      </c>
      <c r="D2087" s="2">
        <v>9.8070000000000004</v>
      </c>
      <c r="E2087" s="2">
        <v>12.734999999999999</v>
      </c>
      <c r="F2087" s="2">
        <v>11.782999999999999</v>
      </c>
      <c r="G2087" s="2">
        <f>YEAR(CONSUMO_UP[[#This Row],[Fecha]])</f>
        <v>2025</v>
      </c>
      <c r="H2087" s="2">
        <f>MONTH(CONSUMO_UP[[#This Row],[Fecha]])</f>
        <v>3</v>
      </c>
      <c r="I2087" s="12" t="str">
        <f>TEXT(DATE(CONSUMO_UP[[#This Row],[anio]], CONSUMO_UP[[#This Row],[mes]], CONSUMO_UP[[#This Row],[dia]]), "mmmm")</f>
        <v>March</v>
      </c>
      <c r="J2087" s="2">
        <f>DAY(CONSUMO_UP[[#This Row],[Fecha]])</f>
        <v>28</v>
      </c>
      <c r="K2087" s="12" t="str">
        <f t="shared" si="32"/>
        <v>28-03-2025_21</v>
      </c>
    </row>
    <row r="2088" spans="1:11" x14ac:dyDescent="0.3">
      <c r="A2088" s="3">
        <v>45744</v>
      </c>
      <c r="B2088" s="6">
        <v>0.91666666666666663</v>
      </c>
      <c r="C2088" s="2">
        <v>7.6139999999999999</v>
      </c>
      <c r="D2088" s="2">
        <v>9.7669999999999995</v>
      </c>
      <c r="E2088" s="2">
        <v>12.676</v>
      </c>
      <c r="F2088" s="2">
        <v>11.725</v>
      </c>
      <c r="G2088" s="2">
        <f>YEAR(CONSUMO_UP[[#This Row],[Fecha]])</f>
        <v>2025</v>
      </c>
      <c r="H2088" s="2">
        <f>MONTH(CONSUMO_UP[[#This Row],[Fecha]])</f>
        <v>3</v>
      </c>
      <c r="I2088" s="12" t="str">
        <f>TEXT(DATE(CONSUMO_UP[[#This Row],[anio]], CONSUMO_UP[[#This Row],[mes]], CONSUMO_UP[[#This Row],[dia]]), "mmmm")</f>
        <v>March</v>
      </c>
      <c r="J2088" s="2">
        <f>DAY(CONSUMO_UP[[#This Row],[Fecha]])</f>
        <v>28</v>
      </c>
      <c r="K2088" s="12" t="str">
        <f t="shared" si="32"/>
        <v>28-03-2025_22</v>
      </c>
    </row>
    <row r="2089" spans="1:11" x14ac:dyDescent="0.3">
      <c r="A2089" s="3">
        <v>45744</v>
      </c>
      <c r="B2089" s="6">
        <v>0.95833333333333337</v>
      </c>
      <c r="C2089" s="2">
        <v>7.625</v>
      </c>
      <c r="D2089" s="2">
        <v>9.8109999999999999</v>
      </c>
      <c r="E2089" s="2">
        <v>12.759</v>
      </c>
      <c r="F2089" s="2">
        <v>11.789</v>
      </c>
      <c r="G2089" s="2">
        <f>YEAR(CONSUMO_UP[[#This Row],[Fecha]])</f>
        <v>2025</v>
      </c>
      <c r="H2089" s="2">
        <f>MONTH(CONSUMO_UP[[#This Row],[Fecha]])</f>
        <v>3</v>
      </c>
      <c r="I2089" s="12" t="str">
        <f>TEXT(DATE(CONSUMO_UP[[#This Row],[anio]], CONSUMO_UP[[#This Row],[mes]], CONSUMO_UP[[#This Row],[dia]]), "mmmm")</f>
        <v>March</v>
      </c>
      <c r="J2089" s="2">
        <f>DAY(CONSUMO_UP[[#This Row],[Fecha]])</f>
        <v>28</v>
      </c>
      <c r="K2089" s="12" t="str">
        <f t="shared" si="32"/>
        <v>28-03-2025_23</v>
      </c>
    </row>
    <row r="2090" spans="1:11" x14ac:dyDescent="0.3">
      <c r="A2090" s="3">
        <v>45745</v>
      </c>
      <c r="B2090" s="6">
        <v>0</v>
      </c>
      <c r="C2090" s="2">
        <v>7.593</v>
      </c>
      <c r="D2090" s="2">
        <v>9.8249999999999993</v>
      </c>
      <c r="E2090" s="2">
        <v>12.821</v>
      </c>
      <c r="F2090" s="2">
        <v>11.846</v>
      </c>
      <c r="G2090" s="2">
        <f>YEAR(CONSUMO_UP[[#This Row],[Fecha]])</f>
        <v>2025</v>
      </c>
      <c r="H2090" s="2">
        <f>MONTH(CONSUMO_UP[[#This Row],[Fecha]])</f>
        <v>3</v>
      </c>
      <c r="I2090" s="12" t="str">
        <f>TEXT(DATE(CONSUMO_UP[[#This Row],[anio]], CONSUMO_UP[[#This Row],[mes]], CONSUMO_UP[[#This Row],[dia]]), "mmmm")</f>
        <v>March</v>
      </c>
      <c r="J2090" s="2">
        <f>DAY(CONSUMO_UP[[#This Row],[Fecha]])</f>
        <v>29</v>
      </c>
      <c r="K2090" s="12" t="str">
        <f t="shared" si="32"/>
        <v>29-03-2025_00</v>
      </c>
    </row>
    <row r="2091" spans="1:11" x14ac:dyDescent="0.3">
      <c r="A2091" s="3">
        <v>45745</v>
      </c>
      <c r="B2091" s="6">
        <v>4.1666666666666664E-2</v>
      </c>
      <c r="C2091" s="2">
        <v>7.4050000000000002</v>
      </c>
      <c r="D2091" s="2">
        <v>9.843</v>
      </c>
      <c r="E2091" s="2">
        <v>12.882</v>
      </c>
      <c r="F2091" s="2">
        <v>11.91</v>
      </c>
      <c r="G2091" s="2">
        <f>YEAR(CONSUMO_UP[[#This Row],[Fecha]])</f>
        <v>2025</v>
      </c>
      <c r="H2091" s="2">
        <f>MONTH(CONSUMO_UP[[#This Row],[Fecha]])</f>
        <v>3</v>
      </c>
      <c r="I2091" s="12" t="str">
        <f>TEXT(DATE(CONSUMO_UP[[#This Row],[anio]], CONSUMO_UP[[#This Row],[mes]], CONSUMO_UP[[#This Row],[dia]]), "mmmm")</f>
        <v>March</v>
      </c>
      <c r="J2091" s="2">
        <f>DAY(CONSUMO_UP[[#This Row],[Fecha]])</f>
        <v>29</v>
      </c>
      <c r="K2091" s="12" t="str">
        <f t="shared" si="32"/>
        <v>29-03-2025_01</v>
      </c>
    </row>
    <row r="2092" spans="1:11" x14ac:dyDescent="0.3">
      <c r="A2092" s="3">
        <v>45745</v>
      </c>
      <c r="B2092" s="6">
        <v>8.3333333333333329E-2</v>
      </c>
      <c r="C2092" s="2">
        <v>7.5839999999999996</v>
      </c>
      <c r="D2092" s="2">
        <v>9.7490000000000006</v>
      </c>
      <c r="E2092" s="2">
        <v>12.739000000000001</v>
      </c>
      <c r="F2092" s="2">
        <v>11.76</v>
      </c>
      <c r="G2092" s="2">
        <f>YEAR(CONSUMO_UP[[#This Row],[Fecha]])</f>
        <v>2025</v>
      </c>
      <c r="H2092" s="2">
        <f>MONTH(CONSUMO_UP[[#This Row],[Fecha]])</f>
        <v>3</v>
      </c>
      <c r="I2092" s="12" t="str">
        <f>TEXT(DATE(CONSUMO_UP[[#This Row],[anio]], CONSUMO_UP[[#This Row],[mes]], CONSUMO_UP[[#This Row],[dia]]), "mmmm")</f>
        <v>March</v>
      </c>
      <c r="J2092" s="2">
        <f>DAY(CONSUMO_UP[[#This Row],[Fecha]])</f>
        <v>29</v>
      </c>
      <c r="K2092" s="12" t="str">
        <f t="shared" si="32"/>
        <v>29-03-2025_02</v>
      </c>
    </row>
    <row r="2093" spans="1:11" x14ac:dyDescent="0.3">
      <c r="A2093" s="3">
        <v>45745</v>
      </c>
      <c r="B2093" s="6">
        <v>0.125</v>
      </c>
      <c r="C2093" s="2">
        <v>7.5910000000000002</v>
      </c>
      <c r="D2093" s="2">
        <v>9.7949999999999999</v>
      </c>
      <c r="E2093" s="2">
        <v>12.804</v>
      </c>
      <c r="F2093" s="2">
        <v>11.805999999999999</v>
      </c>
      <c r="G2093" s="2">
        <f>YEAR(CONSUMO_UP[[#This Row],[Fecha]])</f>
        <v>2025</v>
      </c>
      <c r="H2093" s="2">
        <f>MONTH(CONSUMO_UP[[#This Row],[Fecha]])</f>
        <v>3</v>
      </c>
      <c r="I2093" s="12" t="str">
        <f>TEXT(DATE(CONSUMO_UP[[#This Row],[anio]], CONSUMO_UP[[#This Row],[mes]], CONSUMO_UP[[#This Row],[dia]]), "mmmm")</f>
        <v>March</v>
      </c>
      <c r="J2093" s="2">
        <f>DAY(CONSUMO_UP[[#This Row],[Fecha]])</f>
        <v>29</v>
      </c>
      <c r="K2093" s="12" t="str">
        <f t="shared" si="32"/>
        <v>29-03-2025_03</v>
      </c>
    </row>
    <row r="2094" spans="1:11" x14ac:dyDescent="0.3">
      <c r="A2094" s="3">
        <v>45745</v>
      </c>
      <c r="B2094" s="6">
        <v>0.16666666666666666</v>
      </c>
      <c r="C2094" s="2">
        <v>7.609</v>
      </c>
      <c r="D2094" s="2">
        <v>9.8179999999999996</v>
      </c>
      <c r="E2094" s="2">
        <v>12.795</v>
      </c>
      <c r="F2094" s="2">
        <v>11.803000000000001</v>
      </c>
      <c r="G2094" s="2">
        <f>YEAR(CONSUMO_UP[[#This Row],[Fecha]])</f>
        <v>2025</v>
      </c>
      <c r="H2094" s="2">
        <f>MONTH(CONSUMO_UP[[#This Row],[Fecha]])</f>
        <v>3</v>
      </c>
      <c r="I2094" s="12" t="str">
        <f>TEXT(DATE(CONSUMO_UP[[#This Row],[anio]], CONSUMO_UP[[#This Row],[mes]], CONSUMO_UP[[#This Row],[dia]]), "mmmm")</f>
        <v>March</v>
      </c>
      <c r="J2094" s="2">
        <f>DAY(CONSUMO_UP[[#This Row],[Fecha]])</f>
        <v>29</v>
      </c>
      <c r="K2094" s="12" t="str">
        <f t="shared" si="32"/>
        <v>29-03-2025_04</v>
      </c>
    </row>
    <row r="2095" spans="1:11" x14ac:dyDescent="0.3">
      <c r="A2095" s="3">
        <v>45745</v>
      </c>
      <c r="B2095" s="6">
        <v>0.20833333333333334</v>
      </c>
      <c r="C2095" s="2">
        <v>7.6319999999999997</v>
      </c>
      <c r="D2095" s="2">
        <v>9.8260000000000005</v>
      </c>
      <c r="E2095" s="2">
        <v>12.792999999999999</v>
      </c>
      <c r="F2095" s="2">
        <v>11.814</v>
      </c>
      <c r="G2095" s="2">
        <f>YEAR(CONSUMO_UP[[#This Row],[Fecha]])</f>
        <v>2025</v>
      </c>
      <c r="H2095" s="2">
        <f>MONTH(CONSUMO_UP[[#This Row],[Fecha]])</f>
        <v>3</v>
      </c>
      <c r="I2095" s="12" t="str">
        <f>TEXT(DATE(CONSUMO_UP[[#This Row],[anio]], CONSUMO_UP[[#This Row],[mes]], CONSUMO_UP[[#This Row],[dia]]), "mmmm")</f>
        <v>March</v>
      </c>
      <c r="J2095" s="2">
        <f>DAY(CONSUMO_UP[[#This Row],[Fecha]])</f>
        <v>29</v>
      </c>
      <c r="K2095" s="12" t="str">
        <f t="shared" si="32"/>
        <v>29-03-2025_05</v>
      </c>
    </row>
    <row r="2096" spans="1:11" x14ac:dyDescent="0.3">
      <c r="A2096" s="3">
        <v>45745</v>
      </c>
      <c r="B2096" s="6">
        <v>0.25</v>
      </c>
      <c r="C2096" s="2">
        <v>3.1930000000000001</v>
      </c>
      <c r="D2096" s="2">
        <v>4.2679999999999998</v>
      </c>
      <c r="E2096" s="2">
        <v>5.7370000000000001</v>
      </c>
      <c r="F2096" s="2">
        <v>4.9050000000000002</v>
      </c>
      <c r="G2096" s="2">
        <f>YEAR(CONSUMO_UP[[#This Row],[Fecha]])</f>
        <v>2025</v>
      </c>
      <c r="H2096" s="2">
        <f>MONTH(CONSUMO_UP[[#This Row],[Fecha]])</f>
        <v>3</v>
      </c>
      <c r="I2096" s="12" t="str">
        <f>TEXT(DATE(CONSUMO_UP[[#This Row],[anio]], CONSUMO_UP[[#This Row],[mes]], CONSUMO_UP[[#This Row],[dia]]), "mmmm")</f>
        <v>March</v>
      </c>
      <c r="J2096" s="2">
        <f>DAY(CONSUMO_UP[[#This Row],[Fecha]])</f>
        <v>29</v>
      </c>
      <c r="K2096" s="12" t="str">
        <f t="shared" si="32"/>
        <v>29-03-2025_06</v>
      </c>
    </row>
    <row r="2097" spans="1:11" x14ac:dyDescent="0.3">
      <c r="A2097" s="3">
        <v>45745</v>
      </c>
      <c r="B2097" s="6">
        <v>0.29166666666666669</v>
      </c>
      <c r="C2097" s="2">
        <v>0</v>
      </c>
      <c r="D2097" s="2">
        <v>0</v>
      </c>
      <c r="E2097" s="2">
        <v>0</v>
      </c>
      <c r="F2097" s="2">
        <v>0</v>
      </c>
      <c r="G2097" s="2">
        <f>YEAR(CONSUMO_UP[[#This Row],[Fecha]])</f>
        <v>2025</v>
      </c>
      <c r="H2097" s="2">
        <f>MONTH(CONSUMO_UP[[#This Row],[Fecha]])</f>
        <v>3</v>
      </c>
      <c r="I2097" s="12" t="str">
        <f>TEXT(DATE(CONSUMO_UP[[#This Row],[anio]], CONSUMO_UP[[#This Row],[mes]], CONSUMO_UP[[#This Row],[dia]]), "mmmm")</f>
        <v>March</v>
      </c>
      <c r="J2097" s="2">
        <f>DAY(CONSUMO_UP[[#This Row],[Fecha]])</f>
        <v>29</v>
      </c>
      <c r="K2097" s="12" t="str">
        <f t="shared" si="32"/>
        <v>29-03-2025_07</v>
      </c>
    </row>
    <row r="2098" spans="1:11" x14ac:dyDescent="0.3">
      <c r="A2098" s="3">
        <v>45745</v>
      </c>
      <c r="B2098" s="6">
        <v>0.33333333333333331</v>
      </c>
      <c r="C2098" s="2">
        <v>0</v>
      </c>
      <c r="D2098" s="2">
        <v>0</v>
      </c>
      <c r="E2098" s="2">
        <v>0</v>
      </c>
      <c r="F2098" s="2">
        <v>0</v>
      </c>
      <c r="G2098" s="2">
        <f>YEAR(CONSUMO_UP[[#This Row],[Fecha]])</f>
        <v>2025</v>
      </c>
      <c r="H2098" s="2">
        <f>MONTH(CONSUMO_UP[[#This Row],[Fecha]])</f>
        <v>3</v>
      </c>
      <c r="I2098" s="12" t="str">
        <f>TEXT(DATE(CONSUMO_UP[[#This Row],[anio]], CONSUMO_UP[[#This Row],[mes]], CONSUMO_UP[[#This Row],[dia]]), "mmmm")</f>
        <v>March</v>
      </c>
      <c r="J2098" s="2">
        <f>DAY(CONSUMO_UP[[#This Row],[Fecha]])</f>
        <v>29</v>
      </c>
      <c r="K2098" s="12" t="str">
        <f t="shared" si="32"/>
        <v>29-03-2025_08</v>
      </c>
    </row>
    <row r="2099" spans="1:11" x14ac:dyDescent="0.3">
      <c r="A2099" s="3">
        <v>45745</v>
      </c>
      <c r="B2099" s="6">
        <v>0.375</v>
      </c>
      <c r="C2099" s="2">
        <v>0</v>
      </c>
      <c r="D2099" s="2">
        <v>0</v>
      </c>
      <c r="E2099" s="2">
        <v>0</v>
      </c>
      <c r="F2099" s="2">
        <v>0</v>
      </c>
      <c r="G2099" s="2">
        <f>YEAR(CONSUMO_UP[[#This Row],[Fecha]])</f>
        <v>2025</v>
      </c>
      <c r="H2099" s="2">
        <f>MONTH(CONSUMO_UP[[#This Row],[Fecha]])</f>
        <v>3</v>
      </c>
      <c r="I2099" s="12" t="str">
        <f>TEXT(DATE(CONSUMO_UP[[#This Row],[anio]], CONSUMO_UP[[#This Row],[mes]], CONSUMO_UP[[#This Row],[dia]]), "mmmm")</f>
        <v>March</v>
      </c>
      <c r="J2099" s="2">
        <f>DAY(CONSUMO_UP[[#This Row],[Fecha]])</f>
        <v>29</v>
      </c>
      <c r="K2099" s="12" t="str">
        <f t="shared" si="32"/>
        <v>29-03-2025_09</v>
      </c>
    </row>
    <row r="2100" spans="1:11" x14ac:dyDescent="0.3">
      <c r="A2100" s="3">
        <v>45745</v>
      </c>
      <c r="B2100" s="6">
        <v>0.41666666666666669</v>
      </c>
      <c r="C2100" s="2">
        <v>0</v>
      </c>
      <c r="D2100" s="2">
        <v>0</v>
      </c>
      <c r="E2100" s="2">
        <v>0</v>
      </c>
      <c r="F2100" s="2">
        <v>0</v>
      </c>
      <c r="G2100" s="2">
        <f>YEAR(CONSUMO_UP[[#This Row],[Fecha]])</f>
        <v>2025</v>
      </c>
      <c r="H2100" s="2">
        <f>MONTH(CONSUMO_UP[[#This Row],[Fecha]])</f>
        <v>3</v>
      </c>
      <c r="I2100" s="12" t="str">
        <f>TEXT(DATE(CONSUMO_UP[[#This Row],[anio]], CONSUMO_UP[[#This Row],[mes]], CONSUMO_UP[[#This Row],[dia]]), "mmmm")</f>
        <v>March</v>
      </c>
      <c r="J2100" s="2">
        <f>DAY(CONSUMO_UP[[#This Row],[Fecha]])</f>
        <v>29</v>
      </c>
      <c r="K2100" s="12" t="str">
        <f t="shared" si="32"/>
        <v>29-03-2025_10</v>
      </c>
    </row>
    <row r="2101" spans="1:11" x14ac:dyDescent="0.3">
      <c r="A2101" s="3">
        <v>45745</v>
      </c>
      <c r="B2101" s="6">
        <v>0.45833333333333331</v>
      </c>
      <c r="C2101" s="2">
        <v>0</v>
      </c>
      <c r="D2101" s="2">
        <v>0</v>
      </c>
      <c r="E2101" s="2">
        <v>0</v>
      </c>
      <c r="F2101" s="2">
        <v>0</v>
      </c>
      <c r="G2101" s="2">
        <f>YEAR(CONSUMO_UP[[#This Row],[Fecha]])</f>
        <v>2025</v>
      </c>
      <c r="H2101" s="2">
        <f>MONTH(CONSUMO_UP[[#This Row],[Fecha]])</f>
        <v>3</v>
      </c>
      <c r="I2101" s="12" t="str">
        <f>TEXT(DATE(CONSUMO_UP[[#This Row],[anio]], CONSUMO_UP[[#This Row],[mes]], CONSUMO_UP[[#This Row],[dia]]), "mmmm")</f>
        <v>March</v>
      </c>
      <c r="J2101" s="2">
        <f>DAY(CONSUMO_UP[[#This Row],[Fecha]])</f>
        <v>29</v>
      </c>
      <c r="K2101" s="12" t="str">
        <f t="shared" si="32"/>
        <v>29-03-2025_11</v>
      </c>
    </row>
    <row r="2102" spans="1:11" x14ac:dyDescent="0.3">
      <c r="A2102" s="3">
        <v>45745</v>
      </c>
      <c r="B2102" s="6">
        <v>0.5</v>
      </c>
      <c r="C2102" s="2">
        <v>0</v>
      </c>
      <c r="D2102" s="2">
        <v>0</v>
      </c>
      <c r="E2102" s="2">
        <v>0</v>
      </c>
      <c r="F2102" s="2">
        <v>0</v>
      </c>
      <c r="G2102" s="2">
        <f>YEAR(CONSUMO_UP[[#This Row],[Fecha]])</f>
        <v>2025</v>
      </c>
      <c r="H2102" s="2">
        <f>MONTH(CONSUMO_UP[[#This Row],[Fecha]])</f>
        <v>3</v>
      </c>
      <c r="I2102" s="12" t="str">
        <f>TEXT(DATE(CONSUMO_UP[[#This Row],[anio]], CONSUMO_UP[[#This Row],[mes]], CONSUMO_UP[[#This Row],[dia]]), "mmmm")</f>
        <v>March</v>
      </c>
      <c r="J2102" s="2">
        <f>DAY(CONSUMO_UP[[#This Row],[Fecha]])</f>
        <v>29</v>
      </c>
      <c r="K2102" s="12" t="str">
        <f t="shared" si="32"/>
        <v>29-03-2025_12</v>
      </c>
    </row>
    <row r="2103" spans="1:11" x14ac:dyDescent="0.3">
      <c r="A2103" s="3">
        <v>45745</v>
      </c>
      <c r="B2103" s="6">
        <v>0.54166666666666663</v>
      </c>
      <c r="C2103" s="2">
        <v>0</v>
      </c>
      <c r="D2103" s="2">
        <v>0</v>
      </c>
      <c r="E2103" s="2">
        <v>0</v>
      </c>
      <c r="F2103" s="2">
        <v>0</v>
      </c>
      <c r="G2103" s="2">
        <f>YEAR(CONSUMO_UP[[#This Row],[Fecha]])</f>
        <v>2025</v>
      </c>
      <c r="H2103" s="2">
        <f>MONTH(CONSUMO_UP[[#This Row],[Fecha]])</f>
        <v>3</v>
      </c>
      <c r="I2103" s="12" t="str">
        <f>TEXT(DATE(CONSUMO_UP[[#This Row],[anio]], CONSUMO_UP[[#This Row],[mes]], CONSUMO_UP[[#This Row],[dia]]), "mmmm")</f>
        <v>March</v>
      </c>
      <c r="J2103" s="2">
        <f>DAY(CONSUMO_UP[[#This Row],[Fecha]])</f>
        <v>29</v>
      </c>
      <c r="K2103" s="12" t="str">
        <f t="shared" si="32"/>
        <v>29-03-2025_13</v>
      </c>
    </row>
    <row r="2104" spans="1:11" x14ac:dyDescent="0.3">
      <c r="A2104" s="3">
        <v>45745</v>
      </c>
      <c r="B2104" s="6">
        <v>0.58333333333333337</v>
      </c>
      <c r="C2104" s="2">
        <v>0</v>
      </c>
      <c r="D2104" s="2">
        <v>0</v>
      </c>
      <c r="E2104" s="2">
        <v>0</v>
      </c>
      <c r="F2104" s="2">
        <v>0</v>
      </c>
      <c r="G2104" s="2">
        <f>YEAR(CONSUMO_UP[[#This Row],[Fecha]])</f>
        <v>2025</v>
      </c>
      <c r="H2104" s="2">
        <f>MONTH(CONSUMO_UP[[#This Row],[Fecha]])</f>
        <v>3</v>
      </c>
      <c r="I2104" s="12" t="str">
        <f>TEXT(DATE(CONSUMO_UP[[#This Row],[anio]], CONSUMO_UP[[#This Row],[mes]], CONSUMO_UP[[#This Row],[dia]]), "mmmm")</f>
        <v>March</v>
      </c>
      <c r="J2104" s="2">
        <f>DAY(CONSUMO_UP[[#This Row],[Fecha]])</f>
        <v>29</v>
      </c>
      <c r="K2104" s="12" t="str">
        <f t="shared" si="32"/>
        <v>29-03-2025_14</v>
      </c>
    </row>
    <row r="2105" spans="1:11" x14ac:dyDescent="0.3">
      <c r="A2105" s="3">
        <v>45745</v>
      </c>
      <c r="B2105" s="6">
        <v>0.625</v>
      </c>
      <c r="C2105" s="2">
        <v>0</v>
      </c>
      <c r="D2105" s="2">
        <v>0</v>
      </c>
      <c r="E2105" s="2">
        <v>0</v>
      </c>
      <c r="F2105" s="2">
        <v>0</v>
      </c>
      <c r="G2105" s="2">
        <f>YEAR(CONSUMO_UP[[#This Row],[Fecha]])</f>
        <v>2025</v>
      </c>
      <c r="H2105" s="2">
        <f>MONTH(CONSUMO_UP[[#This Row],[Fecha]])</f>
        <v>3</v>
      </c>
      <c r="I2105" s="12" t="str">
        <f>TEXT(DATE(CONSUMO_UP[[#This Row],[anio]], CONSUMO_UP[[#This Row],[mes]], CONSUMO_UP[[#This Row],[dia]]), "mmmm")</f>
        <v>March</v>
      </c>
      <c r="J2105" s="2">
        <f>DAY(CONSUMO_UP[[#This Row],[Fecha]])</f>
        <v>29</v>
      </c>
      <c r="K2105" s="12" t="str">
        <f t="shared" si="32"/>
        <v>29-03-2025_15</v>
      </c>
    </row>
    <row r="2106" spans="1:11" x14ac:dyDescent="0.3">
      <c r="A2106" s="3">
        <v>45745</v>
      </c>
      <c r="B2106" s="6">
        <v>0.66666666666666663</v>
      </c>
      <c r="C2106" s="2">
        <v>0</v>
      </c>
      <c r="D2106" s="2">
        <v>0</v>
      </c>
      <c r="E2106" s="2">
        <v>0</v>
      </c>
      <c r="F2106" s="2">
        <v>0</v>
      </c>
      <c r="G2106" s="2">
        <f>YEAR(CONSUMO_UP[[#This Row],[Fecha]])</f>
        <v>2025</v>
      </c>
      <c r="H2106" s="2">
        <f>MONTH(CONSUMO_UP[[#This Row],[Fecha]])</f>
        <v>3</v>
      </c>
      <c r="I2106" s="12" t="str">
        <f>TEXT(DATE(CONSUMO_UP[[#This Row],[anio]], CONSUMO_UP[[#This Row],[mes]], CONSUMO_UP[[#This Row],[dia]]), "mmmm")</f>
        <v>March</v>
      </c>
      <c r="J2106" s="2">
        <f>DAY(CONSUMO_UP[[#This Row],[Fecha]])</f>
        <v>29</v>
      </c>
      <c r="K2106" s="12" t="str">
        <f t="shared" si="32"/>
        <v>29-03-2025_16</v>
      </c>
    </row>
    <row r="2107" spans="1:11" x14ac:dyDescent="0.3">
      <c r="A2107" s="3">
        <v>45745</v>
      </c>
      <c r="B2107" s="6">
        <v>0.70833333333333337</v>
      </c>
      <c r="C2107" s="2">
        <v>0</v>
      </c>
      <c r="D2107" s="2">
        <v>0</v>
      </c>
      <c r="E2107" s="2">
        <v>0</v>
      </c>
      <c r="F2107" s="2">
        <v>0</v>
      </c>
      <c r="G2107" s="2">
        <f>YEAR(CONSUMO_UP[[#This Row],[Fecha]])</f>
        <v>2025</v>
      </c>
      <c r="H2107" s="2">
        <f>MONTH(CONSUMO_UP[[#This Row],[Fecha]])</f>
        <v>3</v>
      </c>
      <c r="I2107" s="12" t="str">
        <f>TEXT(DATE(CONSUMO_UP[[#This Row],[anio]], CONSUMO_UP[[#This Row],[mes]], CONSUMO_UP[[#This Row],[dia]]), "mmmm")</f>
        <v>March</v>
      </c>
      <c r="J2107" s="2">
        <f>DAY(CONSUMO_UP[[#This Row],[Fecha]])</f>
        <v>29</v>
      </c>
      <c r="K2107" s="12" t="str">
        <f t="shared" si="32"/>
        <v>29-03-2025_17</v>
      </c>
    </row>
    <row r="2108" spans="1:11" x14ac:dyDescent="0.3">
      <c r="A2108" s="3">
        <v>45745</v>
      </c>
      <c r="B2108" s="6">
        <v>0.75</v>
      </c>
      <c r="C2108" s="2">
        <v>3.9590000000000001</v>
      </c>
      <c r="D2108" s="2">
        <v>4.524</v>
      </c>
      <c r="E2108" s="2">
        <v>4.3529999999999998</v>
      </c>
      <c r="F2108" s="2">
        <v>4.1890000000000001</v>
      </c>
      <c r="G2108" s="2">
        <f>YEAR(CONSUMO_UP[[#This Row],[Fecha]])</f>
        <v>2025</v>
      </c>
      <c r="H2108" s="2">
        <f>MONTH(CONSUMO_UP[[#This Row],[Fecha]])</f>
        <v>3</v>
      </c>
      <c r="I2108" s="12" t="str">
        <f>TEXT(DATE(CONSUMO_UP[[#This Row],[anio]], CONSUMO_UP[[#This Row],[mes]], CONSUMO_UP[[#This Row],[dia]]), "mmmm")</f>
        <v>March</v>
      </c>
      <c r="J2108" s="2">
        <f>DAY(CONSUMO_UP[[#This Row],[Fecha]])</f>
        <v>29</v>
      </c>
      <c r="K2108" s="12" t="str">
        <f t="shared" si="32"/>
        <v>29-03-2025_18</v>
      </c>
    </row>
    <row r="2109" spans="1:11" x14ac:dyDescent="0.3">
      <c r="A2109" s="3">
        <v>45745</v>
      </c>
      <c r="B2109" s="6">
        <v>0.79166666666666663</v>
      </c>
      <c r="C2109" s="2">
        <v>7.7320000000000002</v>
      </c>
      <c r="D2109" s="2">
        <v>9.8119999999999994</v>
      </c>
      <c r="E2109" s="2">
        <v>12.694000000000001</v>
      </c>
      <c r="F2109" s="2">
        <v>11.811</v>
      </c>
      <c r="G2109" s="2">
        <f>YEAR(CONSUMO_UP[[#This Row],[Fecha]])</f>
        <v>2025</v>
      </c>
      <c r="H2109" s="2">
        <f>MONTH(CONSUMO_UP[[#This Row],[Fecha]])</f>
        <v>3</v>
      </c>
      <c r="I2109" s="12" t="str">
        <f>TEXT(DATE(CONSUMO_UP[[#This Row],[anio]], CONSUMO_UP[[#This Row],[mes]], CONSUMO_UP[[#This Row],[dia]]), "mmmm")</f>
        <v>March</v>
      </c>
      <c r="J2109" s="2">
        <f>DAY(CONSUMO_UP[[#This Row],[Fecha]])</f>
        <v>29</v>
      </c>
      <c r="K2109" s="12" t="str">
        <f t="shared" si="32"/>
        <v>29-03-2025_19</v>
      </c>
    </row>
    <row r="2110" spans="1:11" x14ac:dyDescent="0.3">
      <c r="A2110" s="3">
        <v>45745</v>
      </c>
      <c r="B2110" s="6">
        <v>0.83333333333333337</v>
      </c>
      <c r="C2110" s="2">
        <v>7.7409999999999997</v>
      </c>
      <c r="D2110" s="2">
        <v>9.782</v>
      </c>
      <c r="E2110" s="2">
        <v>12.863</v>
      </c>
      <c r="F2110" s="2">
        <v>11.92</v>
      </c>
      <c r="G2110" s="2">
        <f>YEAR(CONSUMO_UP[[#This Row],[Fecha]])</f>
        <v>2025</v>
      </c>
      <c r="H2110" s="2">
        <f>MONTH(CONSUMO_UP[[#This Row],[Fecha]])</f>
        <v>3</v>
      </c>
      <c r="I2110" s="12" t="str">
        <f>TEXT(DATE(CONSUMO_UP[[#This Row],[anio]], CONSUMO_UP[[#This Row],[mes]], CONSUMO_UP[[#This Row],[dia]]), "mmmm")</f>
        <v>March</v>
      </c>
      <c r="J2110" s="2">
        <f>DAY(CONSUMO_UP[[#This Row],[Fecha]])</f>
        <v>29</v>
      </c>
      <c r="K2110" s="12" t="str">
        <f t="shared" si="32"/>
        <v>29-03-2025_20</v>
      </c>
    </row>
    <row r="2111" spans="1:11" x14ac:dyDescent="0.3">
      <c r="A2111" s="3">
        <v>45745</v>
      </c>
      <c r="B2111" s="6">
        <v>0.875</v>
      </c>
      <c r="C2111" s="2">
        <v>7.6959999999999997</v>
      </c>
      <c r="D2111" s="2">
        <v>9.7460000000000004</v>
      </c>
      <c r="E2111" s="2">
        <v>12.82</v>
      </c>
      <c r="F2111" s="2">
        <v>11.839</v>
      </c>
      <c r="G2111" s="2">
        <f>YEAR(CONSUMO_UP[[#This Row],[Fecha]])</f>
        <v>2025</v>
      </c>
      <c r="H2111" s="2">
        <f>MONTH(CONSUMO_UP[[#This Row],[Fecha]])</f>
        <v>3</v>
      </c>
      <c r="I2111" s="12" t="str">
        <f>TEXT(DATE(CONSUMO_UP[[#This Row],[anio]], CONSUMO_UP[[#This Row],[mes]], CONSUMO_UP[[#This Row],[dia]]), "mmmm")</f>
        <v>March</v>
      </c>
      <c r="J2111" s="2">
        <f>DAY(CONSUMO_UP[[#This Row],[Fecha]])</f>
        <v>29</v>
      </c>
      <c r="K2111" s="12" t="str">
        <f t="shared" si="32"/>
        <v>29-03-2025_21</v>
      </c>
    </row>
    <row r="2112" spans="1:11" x14ac:dyDescent="0.3">
      <c r="A2112" s="3">
        <v>45745</v>
      </c>
      <c r="B2112" s="6">
        <v>0.91666666666666663</v>
      </c>
      <c r="C2112" s="2">
        <v>7.625</v>
      </c>
      <c r="D2112" s="2">
        <v>9.7080000000000002</v>
      </c>
      <c r="E2112" s="2">
        <v>12.824</v>
      </c>
      <c r="F2112" s="2">
        <v>11.811</v>
      </c>
      <c r="G2112" s="2">
        <f>YEAR(CONSUMO_UP[[#This Row],[Fecha]])</f>
        <v>2025</v>
      </c>
      <c r="H2112" s="2">
        <f>MONTH(CONSUMO_UP[[#This Row],[Fecha]])</f>
        <v>3</v>
      </c>
      <c r="I2112" s="12" t="str">
        <f>TEXT(DATE(CONSUMO_UP[[#This Row],[anio]], CONSUMO_UP[[#This Row],[mes]], CONSUMO_UP[[#This Row],[dia]]), "mmmm")</f>
        <v>March</v>
      </c>
      <c r="J2112" s="2">
        <f>DAY(CONSUMO_UP[[#This Row],[Fecha]])</f>
        <v>29</v>
      </c>
      <c r="K2112" s="12" t="str">
        <f t="shared" si="32"/>
        <v>29-03-2025_22</v>
      </c>
    </row>
    <row r="2113" spans="1:11" x14ac:dyDescent="0.3">
      <c r="A2113" s="3">
        <v>45745</v>
      </c>
      <c r="B2113" s="6">
        <v>0.95833333333333337</v>
      </c>
      <c r="C2113" s="2">
        <v>7.593</v>
      </c>
      <c r="D2113" s="2">
        <v>9.7710000000000008</v>
      </c>
      <c r="E2113" s="2">
        <v>12.872999999999999</v>
      </c>
      <c r="F2113" s="2">
        <v>11.863</v>
      </c>
      <c r="G2113" s="2">
        <f>YEAR(CONSUMO_UP[[#This Row],[Fecha]])</f>
        <v>2025</v>
      </c>
      <c r="H2113" s="2">
        <f>MONTH(CONSUMO_UP[[#This Row],[Fecha]])</f>
        <v>3</v>
      </c>
      <c r="I2113" s="12" t="str">
        <f>TEXT(DATE(CONSUMO_UP[[#This Row],[anio]], CONSUMO_UP[[#This Row],[mes]], CONSUMO_UP[[#This Row],[dia]]), "mmmm")</f>
        <v>March</v>
      </c>
      <c r="J2113" s="2">
        <f>DAY(CONSUMO_UP[[#This Row],[Fecha]])</f>
        <v>29</v>
      </c>
      <c r="K2113" s="12" t="str">
        <f t="shared" si="32"/>
        <v>29-03-2025_23</v>
      </c>
    </row>
    <row r="2114" spans="1:11" x14ac:dyDescent="0.3">
      <c r="A2114" s="3">
        <v>45746</v>
      </c>
      <c r="B2114" s="6">
        <v>0</v>
      </c>
      <c r="C2114" s="2">
        <v>7.6269999999999998</v>
      </c>
      <c r="D2114" s="2">
        <v>9.8650000000000002</v>
      </c>
      <c r="E2114" s="2">
        <v>12.948</v>
      </c>
      <c r="F2114" s="2">
        <v>11.946</v>
      </c>
      <c r="G2114" s="2">
        <f>YEAR(CONSUMO_UP[[#This Row],[Fecha]])</f>
        <v>2025</v>
      </c>
      <c r="H2114" s="2">
        <f>MONTH(CONSUMO_UP[[#This Row],[Fecha]])</f>
        <v>3</v>
      </c>
      <c r="I2114" s="12" t="str">
        <f>TEXT(DATE(CONSUMO_UP[[#This Row],[anio]], CONSUMO_UP[[#This Row],[mes]], CONSUMO_UP[[#This Row],[dia]]), "mmmm")</f>
        <v>March</v>
      </c>
      <c r="J2114" s="2">
        <f>DAY(CONSUMO_UP[[#This Row],[Fecha]])</f>
        <v>30</v>
      </c>
      <c r="K2114" s="12" t="str">
        <f t="shared" ref="K2114:K2177" si="33">TEXT(A2114,"dd-mm-yyyy") &amp; "_" &amp; TEXT(HOUR(B2114),"00")</f>
        <v>30-03-2025_00</v>
      </c>
    </row>
    <row r="2115" spans="1:11" x14ac:dyDescent="0.3">
      <c r="A2115" s="3">
        <v>45746</v>
      </c>
      <c r="B2115" s="6">
        <v>4.1666666666666664E-2</v>
      </c>
      <c r="C2115" s="2">
        <v>7.6280000000000001</v>
      </c>
      <c r="D2115" s="2">
        <v>9.8740000000000006</v>
      </c>
      <c r="E2115" s="2">
        <v>12.927</v>
      </c>
      <c r="F2115" s="2">
        <v>11.923</v>
      </c>
      <c r="G2115" s="2">
        <f>YEAR(CONSUMO_UP[[#This Row],[Fecha]])</f>
        <v>2025</v>
      </c>
      <c r="H2115" s="2">
        <f>MONTH(CONSUMO_UP[[#This Row],[Fecha]])</f>
        <v>3</v>
      </c>
      <c r="I2115" s="12" t="str">
        <f>TEXT(DATE(CONSUMO_UP[[#This Row],[anio]], CONSUMO_UP[[#This Row],[mes]], CONSUMO_UP[[#This Row],[dia]]), "mmmm")</f>
        <v>March</v>
      </c>
      <c r="J2115" s="2">
        <f>DAY(CONSUMO_UP[[#This Row],[Fecha]])</f>
        <v>30</v>
      </c>
      <c r="K2115" s="12" t="str">
        <f t="shared" si="33"/>
        <v>30-03-2025_01</v>
      </c>
    </row>
    <row r="2116" spans="1:11" x14ac:dyDescent="0.3">
      <c r="A2116" s="3">
        <v>45746</v>
      </c>
      <c r="B2116" s="6">
        <v>8.3333333333333329E-2</v>
      </c>
      <c r="C2116" s="2">
        <v>7.6669999999999998</v>
      </c>
      <c r="D2116" s="2">
        <v>9.9139999999999997</v>
      </c>
      <c r="E2116" s="2">
        <v>12.936</v>
      </c>
      <c r="F2116" s="2">
        <v>11.933999999999999</v>
      </c>
      <c r="G2116" s="2">
        <f>YEAR(CONSUMO_UP[[#This Row],[Fecha]])</f>
        <v>2025</v>
      </c>
      <c r="H2116" s="2">
        <f>MONTH(CONSUMO_UP[[#This Row],[Fecha]])</f>
        <v>3</v>
      </c>
      <c r="I2116" s="12" t="str">
        <f>TEXT(DATE(CONSUMO_UP[[#This Row],[anio]], CONSUMO_UP[[#This Row],[mes]], CONSUMO_UP[[#This Row],[dia]]), "mmmm")</f>
        <v>March</v>
      </c>
      <c r="J2116" s="2">
        <f>DAY(CONSUMO_UP[[#This Row],[Fecha]])</f>
        <v>30</v>
      </c>
      <c r="K2116" s="12" t="str">
        <f t="shared" si="33"/>
        <v>30-03-2025_02</v>
      </c>
    </row>
    <row r="2117" spans="1:11" x14ac:dyDescent="0.3">
      <c r="A2117" s="3">
        <v>45746</v>
      </c>
      <c r="B2117" s="6">
        <v>0.125</v>
      </c>
      <c r="C2117" s="2">
        <v>7.6890000000000001</v>
      </c>
      <c r="D2117" s="2">
        <v>9.9269999999999996</v>
      </c>
      <c r="E2117" s="2">
        <v>12.943</v>
      </c>
      <c r="F2117" s="2">
        <v>11.952999999999999</v>
      </c>
      <c r="G2117" s="2">
        <f>YEAR(CONSUMO_UP[[#This Row],[Fecha]])</f>
        <v>2025</v>
      </c>
      <c r="H2117" s="2">
        <f>MONTH(CONSUMO_UP[[#This Row],[Fecha]])</f>
        <v>3</v>
      </c>
      <c r="I2117" s="12" t="str">
        <f>TEXT(DATE(CONSUMO_UP[[#This Row],[anio]], CONSUMO_UP[[#This Row],[mes]], CONSUMO_UP[[#This Row],[dia]]), "mmmm")</f>
        <v>March</v>
      </c>
      <c r="J2117" s="2">
        <f>DAY(CONSUMO_UP[[#This Row],[Fecha]])</f>
        <v>30</v>
      </c>
      <c r="K2117" s="12" t="str">
        <f t="shared" si="33"/>
        <v>30-03-2025_03</v>
      </c>
    </row>
    <row r="2118" spans="1:11" x14ac:dyDescent="0.3">
      <c r="A2118" s="3">
        <v>45746</v>
      </c>
      <c r="B2118" s="6">
        <v>0.16666666666666666</v>
      </c>
      <c r="C2118" s="2">
        <v>7.7140000000000004</v>
      </c>
      <c r="D2118" s="2">
        <v>9.9420000000000002</v>
      </c>
      <c r="E2118" s="2">
        <v>12.946</v>
      </c>
      <c r="F2118" s="2">
        <v>11.946999999999999</v>
      </c>
      <c r="G2118" s="2">
        <f>YEAR(CONSUMO_UP[[#This Row],[Fecha]])</f>
        <v>2025</v>
      </c>
      <c r="H2118" s="2">
        <f>MONTH(CONSUMO_UP[[#This Row],[Fecha]])</f>
        <v>3</v>
      </c>
      <c r="I2118" s="12" t="str">
        <f>TEXT(DATE(CONSUMO_UP[[#This Row],[anio]], CONSUMO_UP[[#This Row],[mes]], CONSUMO_UP[[#This Row],[dia]]), "mmmm")</f>
        <v>March</v>
      </c>
      <c r="J2118" s="2">
        <f>DAY(CONSUMO_UP[[#This Row],[Fecha]])</f>
        <v>30</v>
      </c>
      <c r="K2118" s="12" t="str">
        <f t="shared" si="33"/>
        <v>30-03-2025_04</v>
      </c>
    </row>
    <row r="2119" spans="1:11" x14ac:dyDescent="0.3">
      <c r="A2119" s="3">
        <v>45746</v>
      </c>
      <c r="B2119" s="6">
        <v>0.20833333333333334</v>
      </c>
      <c r="C2119" s="2">
        <v>7.6680000000000001</v>
      </c>
      <c r="D2119" s="2">
        <v>9.81</v>
      </c>
      <c r="E2119" s="2">
        <v>12.746</v>
      </c>
      <c r="F2119" s="2">
        <v>11.789</v>
      </c>
      <c r="G2119" s="2">
        <f>YEAR(CONSUMO_UP[[#This Row],[Fecha]])</f>
        <v>2025</v>
      </c>
      <c r="H2119" s="2">
        <f>MONTH(CONSUMO_UP[[#This Row],[Fecha]])</f>
        <v>3</v>
      </c>
      <c r="I2119" s="12" t="str">
        <f>TEXT(DATE(CONSUMO_UP[[#This Row],[anio]], CONSUMO_UP[[#This Row],[mes]], CONSUMO_UP[[#This Row],[dia]]), "mmmm")</f>
        <v>March</v>
      </c>
      <c r="J2119" s="2">
        <f>DAY(CONSUMO_UP[[#This Row],[Fecha]])</f>
        <v>30</v>
      </c>
      <c r="K2119" s="12" t="str">
        <f t="shared" si="33"/>
        <v>30-03-2025_05</v>
      </c>
    </row>
    <row r="2120" spans="1:11" x14ac:dyDescent="0.3">
      <c r="A2120" s="3">
        <v>45746</v>
      </c>
      <c r="B2120" s="6">
        <v>0.25</v>
      </c>
      <c r="C2120" s="2">
        <v>3.633</v>
      </c>
      <c r="D2120" s="2">
        <v>4.6840000000000002</v>
      </c>
      <c r="E2120" s="2">
        <v>6.1340000000000003</v>
      </c>
      <c r="F2120" s="2">
        <v>5.774</v>
      </c>
      <c r="G2120" s="2">
        <f>YEAR(CONSUMO_UP[[#This Row],[Fecha]])</f>
        <v>2025</v>
      </c>
      <c r="H2120" s="2">
        <f>MONTH(CONSUMO_UP[[#This Row],[Fecha]])</f>
        <v>3</v>
      </c>
      <c r="I2120" s="12" t="str">
        <f>TEXT(DATE(CONSUMO_UP[[#This Row],[anio]], CONSUMO_UP[[#This Row],[mes]], CONSUMO_UP[[#This Row],[dia]]), "mmmm")</f>
        <v>March</v>
      </c>
      <c r="J2120" s="2">
        <f>DAY(CONSUMO_UP[[#This Row],[Fecha]])</f>
        <v>30</v>
      </c>
      <c r="K2120" s="12" t="str">
        <f t="shared" si="33"/>
        <v>30-03-2025_06</v>
      </c>
    </row>
    <row r="2121" spans="1:11" x14ac:dyDescent="0.3">
      <c r="A2121" s="3">
        <v>45746</v>
      </c>
      <c r="B2121" s="6">
        <v>0.29166666666666669</v>
      </c>
      <c r="C2121" s="2">
        <v>0</v>
      </c>
      <c r="D2121" s="2">
        <v>0</v>
      </c>
      <c r="E2121" s="2">
        <v>0</v>
      </c>
      <c r="F2121" s="2">
        <v>0</v>
      </c>
      <c r="G2121" s="2">
        <f>YEAR(CONSUMO_UP[[#This Row],[Fecha]])</f>
        <v>2025</v>
      </c>
      <c r="H2121" s="2">
        <f>MONTH(CONSUMO_UP[[#This Row],[Fecha]])</f>
        <v>3</v>
      </c>
      <c r="I2121" s="12" t="str">
        <f>TEXT(DATE(CONSUMO_UP[[#This Row],[anio]], CONSUMO_UP[[#This Row],[mes]], CONSUMO_UP[[#This Row],[dia]]), "mmmm")</f>
        <v>March</v>
      </c>
      <c r="J2121" s="2">
        <f>DAY(CONSUMO_UP[[#This Row],[Fecha]])</f>
        <v>30</v>
      </c>
      <c r="K2121" s="12" t="str">
        <f t="shared" si="33"/>
        <v>30-03-2025_07</v>
      </c>
    </row>
    <row r="2122" spans="1:11" x14ac:dyDescent="0.3">
      <c r="A2122" s="3">
        <v>45746</v>
      </c>
      <c r="B2122" s="6">
        <v>0.33333333333333331</v>
      </c>
      <c r="C2122" s="2">
        <v>0</v>
      </c>
      <c r="D2122" s="2">
        <v>0</v>
      </c>
      <c r="E2122" s="2">
        <v>0</v>
      </c>
      <c r="F2122" s="2">
        <v>0</v>
      </c>
      <c r="G2122" s="2">
        <f>YEAR(CONSUMO_UP[[#This Row],[Fecha]])</f>
        <v>2025</v>
      </c>
      <c r="H2122" s="2">
        <f>MONTH(CONSUMO_UP[[#This Row],[Fecha]])</f>
        <v>3</v>
      </c>
      <c r="I2122" s="12" t="str">
        <f>TEXT(DATE(CONSUMO_UP[[#This Row],[anio]], CONSUMO_UP[[#This Row],[mes]], CONSUMO_UP[[#This Row],[dia]]), "mmmm")</f>
        <v>March</v>
      </c>
      <c r="J2122" s="2">
        <f>DAY(CONSUMO_UP[[#This Row],[Fecha]])</f>
        <v>30</v>
      </c>
      <c r="K2122" s="12" t="str">
        <f t="shared" si="33"/>
        <v>30-03-2025_08</v>
      </c>
    </row>
    <row r="2123" spans="1:11" x14ac:dyDescent="0.3">
      <c r="A2123" s="3">
        <v>45746</v>
      </c>
      <c r="B2123" s="6">
        <v>0.375</v>
      </c>
      <c r="C2123" s="2">
        <v>0</v>
      </c>
      <c r="D2123" s="2">
        <v>0</v>
      </c>
      <c r="E2123" s="2">
        <v>0</v>
      </c>
      <c r="F2123" s="2">
        <v>0</v>
      </c>
      <c r="G2123" s="2">
        <f>YEAR(CONSUMO_UP[[#This Row],[Fecha]])</f>
        <v>2025</v>
      </c>
      <c r="H2123" s="2">
        <f>MONTH(CONSUMO_UP[[#This Row],[Fecha]])</f>
        <v>3</v>
      </c>
      <c r="I2123" s="12" t="str">
        <f>TEXT(DATE(CONSUMO_UP[[#This Row],[anio]], CONSUMO_UP[[#This Row],[mes]], CONSUMO_UP[[#This Row],[dia]]), "mmmm")</f>
        <v>March</v>
      </c>
      <c r="J2123" s="2">
        <f>DAY(CONSUMO_UP[[#This Row],[Fecha]])</f>
        <v>30</v>
      </c>
      <c r="K2123" s="12" t="str">
        <f t="shared" si="33"/>
        <v>30-03-2025_09</v>
      </c>
    </row>
    <row r="2124" spans="1:11" x14ac:dyDescent="0.3">
      <c r="A2124" s="3">
        <v>45746</v>
      </c>
      <c r="B2124" s="6">
        <v>0.41666666666666669</v>
      </c>
      <c r="C2124" s="2">
        <v>0</v>
      </c>
      <c r="D2124" s="2">
        <v>0</v>
      </c>
      <c r="E2124" s="2">
        <v>0</v>
      </c>
      <c r="F2124" s="2">
        <v>0</v>
      </c>
      <c r="G2124" s="2">
        <f>YEAR(CONSUMO_UP[[#This Row],[Fecha]])</f>
        <v>2025</v>
      </c>
      <c r="H2124" s="2">
        <f>MONTH(CONSUMO_UP[[#This Row],[Fecha]])</f>
        <v>3</v>
      </c>
      <c r="I2124" s="12" t="str">
        <f>TEXT(DATE(CONSUMO_UP[[#This Row],[anio]], CONSUMO_UP[[#This Row],[mes]], CONSUMO_UP[[#This Row],[dia]]), "mmmm")</f>
        <v>March</v>
      </c>
      <c r="J2124" s="2">
        <f>DAY(CONSUMO_UP[[#This Row],[Fecha]])</f>
        <v>30</v>
      </c>
      <c r="K2124" s="12" t="str">
        <f t="shared" si="33"/>
        <v>30-03-2025_10</v>
      </c>
    </row>
    <row r="2125" spans="1:11" x14ac:dyDescent="0.3">
      <c r="A2125" s="3">
        <v>45746</v>
      </c>
      <c r="B2125" s="6">
        <v>0.45833333333333331</v>
      </c>
      <c r="C2125" s="2">
        <v>0</v>
      </c>
      <c r="D2125" s="2">
        <v>0</v>
      </c>
      <c r="E2125" s="2">
        <v>0</v>
      </c>
      <c r="F2125" s="2">
        <v>0</v>
      </c>
      <c r="G2125" s="2">
        <f>YEAR(CONSUMO_UP[[#This Row],[Fecha]])</f>
        <v>2025</v>
      </c>
      <c r="H2125" s="2">
        <f>MONTH(CONSUMO_UP[[#This Row],[Fecha]])</f>
        <v>3</v>
      </c>
      <c r="I2125" s="12" t="str">
        <f>TEXT(DATE(CONSUMO_UP[[#This Row],[anio]], CONSUMO_UP[[#This Row],[mes]], CONSUMO_UP[[#This Row],[dia]]), "mmmm")</f>
        <v>March</v>
      </c>
      <c r="J2125" s="2">
        <f>DAY(CONSUMO_UP[[#This Row],[Fecha]])</f>
        <v>30</v>
      </c>
      <c r="K2125" s="12" t="str">
        <f t="shared" si="33"/>
        <v>30-03-2025_11</v>
      </c>
    </row>
    <row r="2126" spans="1:11" x14ac:dyDescent="0.3">
      <c r="A2126" s="3">
        <v>45746</v>
      </c>
      <c r="B2126" s="6">
        <v>0.5</v>
      </c>
      <c r="C2126" s="2">
        <v>0</v>
      </c>
      <c r="D2126" s="2">
        <v>0</v>
      </c>
      <c r="E2126" s="2">
        <v>0</v>
      </c>
      <c r="F2126" s="2">
        <v>0</v>
      </c>
      <c r="G2126" s="2">
        <f>YEAR(CONSUMO_UP[[#This Row],[Fecha]])</f>
        <v>2025</v>
      </c>
      <c r="H2126" s="2">
        <f>MONTH(CONSUMO_UP[[#This Row],[Fecha]])</f>
        <v>3</v>
      </c>
      <c r="I2126" s="12" t="str">
        <f>TEXT(DATE(CONSUMO_UP[[#This Row],[anio]], CONSUMO_UP[[#This Row],[mes]], CONSUMO_UP[[#This Row],[dia]]), "mmmm")</f>
        <v>March</v>
      </c>
      <c r="J2126" s="2">
        <f>DAY(CONSUMO_UP[[#This Row],[Fecha]])</f>
        <v>30</v>
      </c>
      <c r="K2126" s="12" t="str">
        <f t="shared" si="33"/>
        <v>30-03-2025_12</v>
      </c>
    </row>
    <row r="2127" spans="1:11" x14ac:dyDescent="0.3">
      <c r="A2127" s="3">
        <v>45746</v>
      </c>
      <c r="B2127" s="6">
        <v>0.54166666666666663</v>
      </c>
      <c r="C2127" s="2">
        <v>0</v>
      </c>
      <c r="D2127" s="2">
        <v>0</v>
      </c>
      <c r="E2127" s="2">
        <v>0</v>
      </c>
      <c r="F2127" s="2">
        <v>0</v>
      </c>
      <c r="G2127" s="2">
        <f>YEAR(CONSUMO_UP[[#This Row],[Fecha]])</f>
        <v>2025</v>
      </c>
      <c r="H2127" s="2">
        <f>MONTH(CONSUMO_UP[[#This Row],[Fecha]])</f>
        <v>3</v>
      </c>
      <c r="I2127" s="12" t="str">
        <f>TEXT(DATE(CONSUMO_UP[[#This Row],[anio]], CONSUMO_UP[[#This Row],[mes]], CONSUMO_UP[[#This Row],[dia]]), "mmmm")</f>
        <v>March</v>
      </c>
      <c r="J2127" s="2">
        <f>DAY(CONSUMO_UP[[#This Row],[Fecha]])</f>
        <v>30</v>
      </c>
      <c r="K2127" s="12" t="str">
        <f t="shared" si="33"/>
        <v>30-03-2025_13</v>
      </c>
    </row>
    <row r="2128" spans="1:11" x14ac:dyDescent="0.3">
      <c r="A2128" s="3">
        <v>45746</v>
      </c>
      <c r="B2128" s="6">
        <v>0.58333333333333337</v>
      </c>
      <c r="C2128" s="2">
        <v>0</v>
      </c>
      <c r="D2128" s="2">
        <v>0</v>
      </c>
      <c r="E2128" s="2">
        <v>0</v>
      </c>
      <c r="F2128" s="2">
        <v>0</v>
      </c>
      <c r="G2128" s="2">
        <f>YEAR(CONSUMO_UP[[#This Row],[Fecha]])</f>
        <v>2025</v>
      </c>
      <c r="H2128" s="2">
        <f>MONTH(CONSUMO_UP[[#This Row],[Fecha]])</f>
        <v>3</v>
      </c>
      <c r="I2128" s="12" t="str">
        <f>TEXT(DATE(CONSUMO_UP[[#This Row],[anio]], CONSUMO_UP[[#This Row],[mes]], CONSUMO_UP[[#This Row],[dia]]), "mmmm")</f>
        <v>March</v>
      </c>
      <c r="J2128" s="2">
        <f>DAY(CONSUMO_UP[[#This Row],[Fecha]])</f>
        <v>30</v>
      </c>
      <c r="K2128" s="12" t="str">
        <f t="shared" si="33"/>
        <v>30-03-2025_14</v>
      </c>
    </row>
    <row r="2129" spans="1:11" x14ac:dyDescent="0.3">
      <c r="A2129" s="3">
        <v>45746</v>
      </c>
      <c r="B2129" s="6">
        <v>0.625</v>
      </c>
      <c r="C2129" s="2">
        <v>0</v>
      </c>
      <c r="D2129" s="2">
        <v>0</v>
      </c>
      <c r="E2129" s="2">
        <v>0</v>
      </c>
      <c r="F2129" s="2">
        <v>0</v>
      </c>
      <c r="G2129" s="2">
        <f>YEAR(CONSUMO_UP[[#This Row],[Fecha]])</f>
        <v>2025</v>
      </c>
      <c r="H2129" s="2">
        <f>MONTH(CONSUMO_UP[[#This Row],[Fecha]])</f>
        <v>3</v>
      </c>
      <c r="I2129" s="12" t="str">
        <f>TEXT(DATE(CONSUMO_UP[[#This Row],[anio]], CONSUMO_UP[[#This Row],[mes]], CONSUMO_UP[[#This Row],[dia]]), "mmmm")</f>
        <v>March</v>
      </c>
      <c r="J2129" s="2">
        <f>DAY(CONSUMO_UP[[#This Row],[Fecha]])</f>
        <v>30</v>
      </c>
      <c r="K2129" s="12" t="str">
        <f t="shared" si="33"/>
        <v>30-03-2025_15</v>
      </c>
    </row>
    <row r="2130" spans="1:11" x14ac:dyDescent="0.3">
      <c r="A2130" s="3">
        <v>45746</v>
      </c>
      <c r="B2130" s="6">
        <v>0.66666666666666663</v>
      </c>
      <c r="C2130" s="2">
        <v>0</v>
      </c>
      <c r="D2130" s="2">
        <v>0</v>
      </c>
      <c r="E2130" s="2">
        <v>0</v>
      </c>
      <c r="F2130" s="2">
        <v>0</v>
      </c>
      <c r="G2130" s="2">
        <f>YEAR(CONSUMO_UP[[#This Row],[Fecha]])</f>
        <v>2025</v>
      </c>
      <c r="H2130" s="2">
        <f>MONTH(CONSUMO_UP[[#This Row],[Fecha]])</f>
        <v>3</v>
      </c>
      <c r="I2130" s="12" t="str">
        <f>TEXT(DATE(CONSUMO_UP[[#This Row],[anio]], CONSUMO_UP[[#This Row],[mes]], CONSUMO_UP[[#This Row],[dia]]), "mmmm")</f>
        <v>March</v>
      </c>
      <c r="J2130" s="2">
        <f>DAY(CONSUMO_UP[[#This Row],[Fecha]])</f>
        <v>30</v>
      </c>
      <c r="K2130" s="12" t="str">
        <f t="shared" si="33"/>
        <v>30-03-2025_16</v>
      </c>
    </row>
    <row r="2131" spans="1:11" x14ac:dyDescent="0.3">
      <c r="A2131" s="3">
        <v>45746</v>
      </c>
      <c r="B2131" s="6">
        <v>0.70833333333333337</v>
      </c>
      <c r="C2131" s="2">
        <v>0</v>
      </c>
      <c r="D2131" s="2">
        <v>0</v>
      </c>
      <c r="E2131" s="2">
        <v>0</v>
      </c>
      <c r="F2131" s="2">
        <v>0</v>
      </c>
      <c r="G2131" s="2">
        <f>YEAR(CONSUMO_UP[[#This Row],[Fecha]])</f>
        <v>2025</v>
      </c>
      <c r="H2131" s="2">
        <f>MONTH(CONSUMO_UP[[#This Row],[Fecha]])</f>
        <v>3</v>
      </c>
      <c r="I2131" s="12" t="str">
        <f>TEXT(DATE(CONSUMO_UP[[#This Row],[anio]], CONSUMO_UP[[#This Row],[mes]], CONSUMO_UP[[#This Row],[dia]]), "mmmm")</f>
        <v>March</v>
      </c>
      <c r="J2131" s="2">
        <f>DAY(CONSUMO_UP[[#This Row],[Fecha]])</f>
        <v>30</v>
      </c>
      <c r="K2131" s="12" t="str">
        <f t="shared" si="33"/>
        <v>30-03-2025_17</v>
      </c>
    </row>
    <row r="2132" spans="1:11" x14ac:dyDescent="0.3">
      <c r="A2132" s="3">
        <v>45746</v>
      </c>
      <c r="B2132" s="6">
        <v>0.75</v>
      </c>
      <c r="C2132" s="2">
        <v>4.5049999999999999</v>
      </c>
      <c r="D2132" s="2">
        <v>5.22</v>
      </c>
      <c r="E2132" s="2">
        <v>5.1840000000000002</v>
      </c>
      <c r="F2132" s="2">
        <v>4.99</v>
      </c>
      <c r="G2132" s="2">
        <f>YEAR(CONSUMO_UP[[#This Row],[Fecha]])</f>
        <v>2025</v>
      </c>
      <c r="H2132" s="2">
        <f>MONTH(CONSUMO_UP[[#This Row],[Fecha]])</f>
        <v>3</v>
      </c>
      <c r="I2132" s="12" t="str">
        <f>TEXT(DATE(CONSUMO_UP[[#This Row],[anio]], CONSUMO_UP[[#This Row],[mes]], CONSUMO_UP[[#This Row],[dia]]), "mmmm")</f>
        <v>March</v>
      </c>
      <c r="J2132" s="2">
        <f>DAY(CONSUMO_UP[[#This Row],[Fecha]])</f>
        <v>30</v>
      </c>
      <c r="K2132" s="12" t="str">
        <f t="shared" si="33"/>
        <v>30-03-2025_18</v>
      </c>
    </row>
    <row r="2133" spans="1:11" x14ac:dyDescent="0.3">
      <c r="A2133" s="3">
        <v>45746</v>
      </c>
      <c r="B2133" s="6">
        <v>0.79166666666666663</v>
      </c>
      <c r="C2133" s="2">
        <v>7.657</v>
      </c>
      <c r="D2133" s="2">
        <v>9.6489999999999991</v>
      </c>
      <c r="E2133" s="2">
        <v>12.82</v>
      </c>
      <c r="F2133" s="2">
        <v>11.801</v>
      </c>
      <c r="G2133" s="2">
        <f>YEAR(CONSUMO_UP[[#This Row],[Fecha]])</f>
        <v>2025</v>
      </c>
      <c r="H2133" s="2">
        <f>MONTH(CONSUMO_UP[[#This Row],[Fecha]])</f>
        <v>3</v>
      </c>
      <c r="I2133" s="12" t="str">
        <f>TEXT(DATE(CONSUMO_UP[[#This Row],[anio]], CONSUMO_UP[[#This Row],[mes]], CONSUMO_UP[[#This Row],[dia]]), "mmmm")</f>
        <v>March</v>
      </c>
      <c r="J2133" s="2">
        <f>DAY(CONSUMO_UP[[#This Row],[Fecha]])</f>
        <v>30</v>
      </c>
      <c r="K2133" s="12" t="str">
        <f t="shared" si="33"/>
        <v>30-03-2025_19</v>
      </c>
    </row>
    <row r="2134" spans="1:11" x14ac:dyDescent="0.3">
      <c r="A2134" s="3">
        <v>45746</v>
      </c>
      <c r="B2134" s="6">
        <v>0.83333333333333337</v>
      </c>
      <c r="C2134" s="2">
        <v>7.6479999999999997</v>
      </c>
      <c r="D2134" s="2">
        <v>9.641</v>
      </c>
      <c r="E2134" s="2">
        <v>12.798999999999999</v>
      </c>
      <c r="F2134" s="2">
        <v>11.773</v>
      </c>
      <c r="G2134" s="2">
        <f>YEAR(CONSUMO_UP[[#This Row],[Fecha]])</f>
        <v>2025</v>
      </c>
      <c r="H2134" s="2">
        <f>MONTH(CONSUMO_UP[[#This Row],[Fecha]])</f>
        <v>3</v>
      </c>
      <c r="I2134" s="12" t="str">
        <f>TEXT(DATE(CONSUMO_UP[[#This Row],[anio]], CONSUMO_UP[[#This Row],[mes]], CONSUMO_UP[[#This Row],[dia]]), "mmmm")</f>
        <v>March</v>
      </c>
      <c r="J2134" s="2">
        <f>DAY(CONSUMO_UP[[#This Row],[Fecha]])</f>
        <v>30</v>
      </c>
      <c r="K2134" s="12" t="str">
        <f t="shared" si="33"/>
        <v>30-03-2025_20</v>
      </c>
    </row>
    <row r="2135" spans="1:11" x14ac:dyDescent="0.3">
      <c r="A2135" s="3">
        <v>45746</v>
      </c>
      <c r="B2135" s="6">
        <v>0.875</v>
      </c>
      <c r="C2135" s="2">
        <v>7.5510000000000002</v>
      </c>
      <c r="D2135" s="2">
        <v>9.7379999999999995</v>
      </c>
      <c r="E2135" s="2">
        <v>12.664</v>
      </c>
      <c r="F2135" s="2">
        <v>11.707000000000001</v>
      </c>
      <c r="G2135" s="2">
        <f>YEAR(CONSUMO_UP[[#This Row],[Fecha]])</f>
        <v>2025</v>
      </c>
      <c r="H2135" s="2">
        <f>MONTH(CONSUMO_UP[[#This Row],[Fecha]])</f>
        <v>3</v>
      </c>
      <c r="I2135" s="12" t="str">
        <f>TEXT(DATE(CONSUMO_UP[[#This Row],[anio]], CONSUMO_UP[[#This Row],[mes]], CONSUMO_UP[[#This Row],[dia]]), "mmmm")</f>
        <v>March</v>
      </c>
      <c r="J2135" s="2">
        <f>DAY(CONSUMO_UP[[#This Row],[Fecha]])</f>
        <v>30</v>
      </c>
      <c r="K2135" s="12" t="str">
        <f t="shared" si="33"/>
        <v>30-03-2025_21</v>
      </c>
    </row>
    <row r="2136" spans="1:11" x14ac:dyDescent="0.3">
      <c r="A2136" s="3">
        <v>45746</v>
      </c>
      <c r="B2136" s="6">
        <v>0.91666666666666663</v>
      </c>
      <c r="C2136" s="2">
        <v>7.6319999999999997</v>
      </c>
      <c r="D2136" s="2">
        <v>9.83</v>
      </c>
      <c r="E2136" s="2">
        <v>12.754</v>
      </c>
      <c r="F2136" s="2">
        <v>11.782</v>
      </c>
      <c r="G2136" s="2">
        <f>YEAR(CONSUMO_UP[[#This Row],[Fecha]])</f>
        <v>2025</v>
      </c>
      <c r="H2136" s="2">
        <f>MONTH(CONSUMO_UP[[#This Row],[Fecha]])</f>
        <v>3</v>
      </c>
      <c r="I2136" s="12" t="str">
        <f>TEXT(DATE(CONSUMO_UP[[#This Row],[anio]], CONSUMO_UP[[#This Row],[mes]], CONSUMO_UP[[#This Row],[dia]]), "mmmm")</f>
        <v>March</v>
      </c>
      <c r="J2136" s="2">
        <f>DAY(CONSUMO_UP[[#This Row],[Fecha]])</f>
        <v>30</v>
      </c>
      <c r="K2136" s="12" t="str">
        <f t="shared" si="33"/>
        <v>30-03-2025_22</v>
      </c>
    </row>
    <row r="2137" spans="1:11" x14ac:dyDescent="0.3">
      <c r="A2137" s="3">
        <v>45746</v>
      </c>
      <c r="B2137" s="6">
        <v>0.95833333333333337</v>
      </c>
      <c r="C2137" s="2">
        <v>7.6280000000000001</v>
      </c>
      <c r="D2137" s="2">
        <v>9.875</v>
      </c>
      <c r="E2137" s="2">
        <v>12.83</v>
      </c>
      <c r="F2137" s="2">
        <v>11.836</v>
      </c>
      <c r="G2137" s="2">
        <f>YEAR(CONSUMO_UP[[#This Row],[Fecha]])</f>
        <v>2025</v>
      </c>
      <c r="H2137" s="2">
        <f>MONTH(CONSUMO_UP[[#This Row],[Fecha]])</f>
        <v>3</v>
      </c>
      <c r="I2137" s="12" t="str">
        <f>TEXT(DATE(CONSUMO_UP[[#This Row],[anio]], CONSUMO_UP[[#This Row],[mes]], CONSUMO_UP[[#This Row],[dia]]), "mmmm")</f>
        <v>March</v>
      </c>
      <c r="J2137" s="2">
        <f>DAY(CONSUMO_UP[[#This Row],[Fecha]])</f>
        <v>30</v>
      </c>
      <c r="K2137" s="12" t="str">
        <f t="shared" si="33"/>
        <v>30-03-2025_23</v>
      </c>
    </row>
    <row r="2138" spans="1:11" x14ac:dyDescent="0.3">
      <c r="A2138" s="3">
        <v>45747</v>
      </c>
      <c r="B2138" s="6">
        <v>0</v>
      </c>
      <c r="C2138" s="2">
        <v>7.6280000000000001</v>
      </c>
      <c r="D2138" s="2">
        <v>9.8179999999999996</v>
      </c>
      <c r="E2138" s="2">
        <v>12.762</v>
      </c>
      <c r="F2138" s="2">
        <v>11.766999999999999</v>
      </c>
      <c r="G2138" s="2">
        <f>YEAR(CONSUMO_UP[[#This Row],[Fecha]])</f>
        <v>2025</v>
      </c>
      <c r="H2138" s="2">
        <f>MONTH(CONSUMO_UP[[#This Row],[Fecha]])</f>
        <v>3</v>
      </c>
      <c r="I2138" s="12" t="str">
        <f>TEXT(DATE(CONSUMO_UP[[#This Row],[anio]], CONSUMO_UP[[#This Row],[mes]], CONSUMO_UP[[#This Row],[dia]]), "mmmm")</f>
        <v>March</v>
      </c>
      <c r="J2138" s="2">
        <f>DAY(CONSUMO_UP[[#This Row],[Fecha]])</f>
        <v>31</v>
      </c>
      <c r="K2138" s="12" t="str">
        <f t="shared" si="33"/>
        <v>31-03-2025_00</v>
      </c>
    </row>
    <row r="2139" spans="1:11" x14ac:dyDescent="0.3">
      <c r="A2139" s="3">
        <v>45747</v>
      </c>
      <c r="B2139" s="6">
        <v>4.1666666666666664E-2</v>
      </c>
      <c r="C2139" s="2">
        <v>7.6639999999999997</v>
      </c>
      <c r="D2139" s="2">
        <v>9.9369999999999994</v>
      </c>
      <c r="E2139" s="2">
        <v>12.893000000000001</v>
      </c>
      <c r="F2139" s="2">
        <v>11.914</v>
      </c>
      <c r="G2139" s="2">
        <f>YEAR(CONSUMO_UP[[#This Row],[Fecha]])</f>
        <v>2025</v>
      </c>
      <c r="H2139" s="2">
        <f>MONTH(CONSUMO_UP[[#This Row],[Fecha]])</f>
        <v>3</v>
      </c>
      <c r="I2139" s="12" t="str">
        <f>TEXT(DATE(CONSUMO_UP[[#This Row],[anio]], CONSUMO_UP[[#This Row],[mes]], CONSUMO_UP[[#This Row],[dia]]), "mmmm")</f>
        <v>March</v>
      </c>
      <c r="J2139" s="2">
        <f>DAY(CONSUMO_UP[[#This Row],[Fecha]])</f>
        <v>31</v>
      </c>
      <c r="K2139" s="12" t="str">
        <f t="shared" si="33"/>
        <v>31-03-2025_01</v>
      </c>
    </row>
    <row r="2140" spans="1:11" x14ac:dyDescent="0.3">
      <c r="A2140" s="3">
        <v>45747</v>
      </c>
      <c r="B2140" s="6">
        <v>8.3333333333333329E-2</v>
      </c>
      <c r="C2140" s="2">
        <v>7.7190000000000003</v>
      </c>
      <c r="D2140" s="2">
        <v>9.9949999999999992</v>
      </c>
      <c r="E2140" s="2">
        <v>12.917</v>
      </c>
      <c r="F2140" s="2">
        <v>11.961</v>
      </c>
      <c r="G2140" s="2">
        <f>YEAR(CONSUMO_UP[[#This Row],[Fecha]])</f>
        <v>2025</v>
      </c>
      <c r="H2140" s="2">
        <f>MONTH(CONSUMO_UP[[#This Row],[Fecha]])</f>
        <v>3</v>
      </c>
      <c r="I2140" s="12" t="str">
        <f>TEXT(DATE(CONSUMO_UP[[#This Row],[anio]], CONSUMO_UP[[#This Row],[mes]], CONSUMO_UP[[#This Row],[dia]]), "mmmm")</f>
        <v>March</v>
      </c>
      <c r="J2140" s="2">
        <f>DAY(CONSUMO_UP[[#This Row],[Fecha]])</f>
        <v>31</v>
      </c>
      <c r="K2140" s="12" t="str">
        <f t="shared" si="33"/>
        <v>31-03-2025_02</v>
      </c>
    </row>
    <row r="2141" spans="1:11" x14ac:dyDescent="0.3">
      <c r="A2141" s="3">
        <v>45747</v>
      </c>
      <c r="B2141" s="6">
        <v>0.125</v>
      </c>
      <c r="C2141" s="2">
        <v>7.7119999999999997</v>
      </c>
      <c r="D2141" s="2">
        <v>9.9860000000000007</v>
      </c>
      <c r="E2141" s="2">
        <v>12.881</v>
      </c>
      <c r="F2141" s="2">
        <v>11.933999999999999</v>
      </c>
      <c r="G2141" s="2">
        <f>YEAR(CONSUMO_UP[[#This Row],[Fecha]])</f>
        <v>2025</v>
      </c>
      <c r="H2141" s="2">
        <f>MONTH(CONSUMO_UP[[#This Row],[Fecha]])</f>
        <v>3</v>
      </c>
      <c r="I2141" s="12" t="str">
        <f>TEXT(DATE(CONSUMO_UP[[#This Row],[anio]], CONSUMO_UP[[#This Row],[mes]], CONSUMO_UP[[#This Row],[dia]]), "mmmm")</f>
        <v>March</v>
      </c>
      <c r="J2141" s="2">
        <f>DAY(CONSUMO_UP[[#This Row],[Fecha]])</f>
        <v>31</v>
      </c>
      <c r="K2141" s="12" t="str">
        <f t="shared" si="33"/>
        <v>31-03-2025_03</v>
      </c>
    </row>
    <row r="2142" spans="1:11" x14ac:dyDescent="0.3">
      <c r="A2142" s="3">
        <v>45747</v>
      </c>
      <c r="B2142" s="6">
        <v>0.16666666666666666</v>
      </c>
      <c r="C2142" s="2">
        <v>7.7329999999999997</v>
      </c>
      <c r="D2142" s="2">
        <v>10.028</v>
      </c>
      <c r="E2142" s="2">
        <v>12.93</v>
      </c>
      <c r="F2142" s="2">
        <v>11.978</v>
      </c>
      <c r="G2142" s="2">
        <f>YEAR(CONSUMO_UP[[#This Row],[Fecha]])</f>
        <v>2025</v>
      </c>
      <c r="H2142" s="2">
        <f>MONTH(CONSUMO_UP[[#This Row],[Fecha]])</f>
        <v>3</v>
      </c>
      <c r="I2142" s="12" t="str">
        <f>TEXT(DATE(CONSUMO_UP[[#This Row],[anio]], CONSUMO_UP[[#This Row],[mes]], CONSUMO_UP[[#This Row],[dia]]), "mmmm")</f>
        <v>March</v>
      </c>
      <c r="J2142" s="2">
        <f>DAY(CONSUMO_UP[[#This Row],[Fecha]])</f>
        <v>31</v>
      </c>
      <c r="K2142" s="12" t="str">
        <f t="shared" si="33"/>
        <v>31-03-2025_04</v>
      </c>
    </row>
    <row r="2143" spans="1:11" x14ac:dyDescent="0.3">
      <c r="A2143" s="3">
        <v>45747</v>
      </c>
      <c r="B2143" s="6">
        <v>0.20833333333333334</v>
      </c>
      <c r="C2143" s="2">
        <v>7.7279999999999998</v>
      </c>
      <c r="D2143" s="2">
        <v>10.007999999999999</v>
      </c>
      <c r="E2143" s="2">
        <v>12.895</v>
      </c>
      <c r="F2143" s="2">
        <v>11.952999999999999</v>
      </c>
      <c r="G2143" s="2">
        <f>YEAR(CONSUMO_UP[[#This Row],[Fecha]])</f>
        <v>2025</v>
      </c>
      <c r="H2143" s="2">
        <f>MONTH(CONSUMO_UP[[#This Row],[Fecha]])</f>
        <v>3</v>
      </c>
      <c r="I2143" s="12" t="str">
        <f>TEXT(DATE(CONSUMO_UP[[#This Row],[anio]], CONSUMO_UP[[#This Row],[mes]], CONSUMO_UP[[#This Row],[dia]]), "mmmm")</f>
        <v>March</v>
      </c>
      <c r="J2143" s="2">
        <f>DAY(CONSUMO_UP[[#This Row],[Fecha]])</f>
        <v>31</v>
      </c>
      <c r="K2143" s="12" t="str">
        <f t="shared" si="33"/>
        <v>31-03-2025_05</v>
      </c>
    </row>
    <row r="2144" spans="1:11" x14ac:dyDescent="0.3">
      <c r="A2144" s="3">
        <v>45747</v>
      </c>
      <c r="B2144" s="6">
        <v>0.25</v>
      </c>
      <c r="C2144" s="2">
        <v>2.851</v>
      </c>
      <c r="D2144" s="2">
        <v>3.7839999999999998</v>
      </c>
      <c r="E2144" s="2">
        <v>4.8899999999999997</v>
      </c>
      <c r="F2144" s="2">
        <v>3.911</v>
      </c>
      <c r="G2144" s="2">
        <f>YEAR(CONSUMO_UP[[#This Row],[Fecha]])</f>
        <v>2025</v>
      </c>
      <c r="H2144" s="2">
        <f>MONTH(CONSUMO_UP[[#This Row],[Fecha]])</f>
        <v>3</v>
      </c>
      <c r="I2144" s="12" t="str">
        <f>TEXT(DATE(CONSUMO_UP[[#This Row],[anio]], CONSUMO_UP[[#This Row],[mes]], CONSUMO_UP[[#This Row],[dia]]), "mmmm")</f>
        <v>March</v>
      </c>
      <c r="J2144" s="2">
        <f>DAY(CONSUMO_UP[[#This Row],[Fecha]])</f>
        <v>31</v>
      </c>
      <c r="K2144" s="12" t="str">
        <f t="shared" si="33"/>
        <v>31-03-2025_06</v>
      </c>
    </row>
    <row r="2145" spans="1:11" x14ac:dyDescent="0.3">
      <c r="A2145" s="3">
        <v>45747</v>
      </c>
      <c r="B2145" s="6">
        <v>0.29166666666666669</v>
      </c>
      <c r="C2145" s="2">
        <v>0</v>
      </c>
      <c r="D2145" s="2">
        <v>0</v>
      </c>
      <c r="E2145" s="2">
        <v>0</v>
      </c>
      <c r="F2145" s="2">
        <v>0</v>
      </c>
      <c r="G2145" s="2">
        <f>YEAR(CONSUMO_UP[[#This Row],[Fecha]])</f>
        <v>2025</v>
      </c>
      <c r="H2145" s="2">
        <f>MONTH(CONSUMO_UP[[#This Row],[Fecha]])</f>
        <v>3</v>
      </c>
      <c r="I2145" s="12" t="str">
        <f>TEXT(DATE(CONSUMO_UP[[#This Row],[anio]], CONSUMO_UP[[#This Row],[mes]], CONSUMO_UP[[#This Row],[dia]]), "mmmm")</f>
        <v>March</v>
      </c>
      <c r="J2145" s="2">
        <f>DAY(CONSUMO_UP[[#This Row],[Fecha]])</f>
        <v>31</v>
      </c>
      <c r="K2145" s="12" t="str">
        <f t="shared" si="33"/>
        <v>31-03-2025_07</v>
      </c>
    </row>
    <row r="2146" spans="1:11" x14ac:dyDescent="0.3">
      <c r="A2146" s="3">
        <v>45747</v>
      </c>
      <c r="B2146" s="6">
        <v>0.33333333333333331</v>
      </c>
      <c r="C2146" s="2">
        <v>0</v>
      </c>
      <c r="D2146" s="2">
        <v>0</v>
      </c>
      <c r="E2146" s="2">
        <v>0</v>
      </c>
      <c r="F2146" s="2">
        <v>0</v>
      </c>
      <c r="G2146" s="2">
        <f>YEAR(CONSUMO_UP[[#This Row],[Fecha]])</f>
        <v>2025</v>
      </c>
      <c r="H2146" s="2">
        <f>MONTH(CONSUMO_UP[[#This Row],[Fecha]])</f>
        <v>3</v>
      </c>
      <c r="I2146" s="12" t="str">
        <f>TEXT(DATE(CONSUMO_UP[[#This Row],[anio]], CONSUMO_UP[[#This Row],[mes]], CONSUMO_UP[[#This Row],[dia]]), "mmmm")</f>
        <v>March</v>
      </c>
      <c r="J2146" s="2">
        <f>DAY(CONSUMO_UP[[#This Row],[Fecha]])</f>
        <v>31</v>
      </c>
      <c r="K2146" s="12" t="str">
        <f t="shared" si="33"/>
        <v>31-03-2025_08</v>
      </c>
    </row>
    <row r="2147" spans="1:11" x14ac:dyDescent="0.3">
      <c r="A2147" s="3">
        <v>45747</v>
      </c>
      <c r="B2147" s="6">
        <v>0.375</v>
      </c>
      <c r="C2147" s="2">
        <v>0</v>
      </c>
      <c r="D2147" s="2">
        <v>0</v>
      </c>
      <c r="E2147" s="2">
        <v>0</v>
      </c>
      <c r="F2147" s="2">
        <v>0</v>
      </c>
      <c r="G2147" s="2">
        <f>YEAR(CONSUMO_UP[[#This Row],[Fecha]])</f>
        <v>2025</v>
      </c>
      <c r="H2147" s="2">
        <f>MONTH(CONSUMO_UP[[#This Row],[Fecha]])</f>
        <v>3</v>
      </c>
      <c r="I2147" s="12" t="str">
        <f>TEXT(DATE(CONSUMO_UP[[#This Row],[anio]], CONSUMO_UP[[#This Row],[mes]], CONSUMO_UP[[#This Row],[dia]]), "mmmm")</f>
        <v>March</v>
      </c>
      <c r="J2147" s="2">
        <f>DAY(CONSUMO_UP[[#This Row],[Fecha]])</f>
        <v>31</v>
      </c>
      <c r="K2147" s="12" t="str">
        <f t="shared" si="33"/>
        <v>31-03-2025_09</v>
      </c>
    </row>
    <row r="2148" spans="1:11" x14ac:dyDescent="0.3">
      <c r="A2148" s="3">
        <v>45747</v>
      </c>
      <c r="B2148" s="6">
        <v>0.41666666666666669</v>
      </c>
      <c r="C2148" s="2">
        <v>0</v>
      </c>
      <c r="D2148" s="2">
        <v>0</v>
      </c>
      <c r="E2148" s="2">
        <v>0</v>
      </c>
      <c r="F2148" s="2">
        <v>0</v>
      </c>
      <c r="G2148" s="2">
        <f>YEAR(CONSUMO_UP[[#This Row],[Fecha]])</f>
        <v>2025</v>
      </c>
      <c r="H2148" s="2">
        <f>MONTH(CONSUMO_UP[[#This Row],[Fecha]])</f>
        <v>3</v>
      </c>
      <c r="I2148" s="12" t="str">
        <f>TEXT(DATE(CONSUMO_UP[[#This Row],[anio]], CONSUMO_UP[[#This Row],[mes]], CONSUMO_UP[[#This Row],[dia]]), "mmmm")</f>
        <v>March</v>
      </c>
      <c r="J2148" s="2">
        <f>DAY(CONSUMO_UP[[#This Row],[Fecha]])</f>
        <v>31</v>
      </c>
      <c r="K2148" s="12" t="str">
        <f t="shared" si="33"/>
        <v>31-03-2025_10</v>
      </c>
    </row>
    <row r="2149" spans="1:11" x14ac:dyDescent="0.3">
      <c r="A2149" s="3">
        <v>45747</v>
      </c>
      <c r="B2149" s="6">
        <v>0.45833333333333331</v>
      </c>
      <c r="C2149" s="2">
        <v>0</v>
      </c>
      <c r="D2149" s="2">
        <v>0</v>
      </c>
      <c r="E2149" s="2">
        <v>0</v>
      </c>
      <c r="F2149" s="2">
        <v>0</v>
      </c>
      <c r="G2149" s="2">
        <f>YEAR(CONSUMO_UP[[#This Row],[Fecha]])</f>
        <v>2025</v>
      </c>
      <c r="H2149" s="2">
        <f>MONTH(CONSUMO_UP[[#This Row],[Fecha]])</f>
        <v>3</v>
      </c>
      <c r="I2149" s="12" t="str">
        <f>TEXT(DATE(CONSUMO_UP[[#This Row],[anio]], CONSUMO_UP[[#This Row],[mes]], CONSUMO_UP[[#This Row],[dia]]), "mmmm")</f>
        <v>March</v>
      </c>
      <c r="J2149" s="2">
        <f>DAY(CONSUMO_UP[[#This Row],[Fecha]])</f>
        <v>31</v>
      </c>
      <c r="K2149" s="12" t="str">
        <f t="shared" si="33"/>
        <v>31-03-2025_11</v>
      </c>
    </row>
    <row r="2150" spans="1:11" x14ac:dyDescent="0.3">
      <c r="A2150" s="3">
        <v>45747</v>
      </c>
      <c r="B2150" s="6">
        <v>0.5</v>
      </c>
      <c r="C2150" s="2">
        <v>0</v>
      </c>
      <c r="D2150" s="2">
        <v>0</v>
      </c>
      <c r="E2150" s="2">
        <v>0</v>
      </c>
      <c r="F2150" s="2">
        <v>0</v>
      </c>
      <c r="G2150" s="2">
        <f>YEAR(CONSUMO_UP[[#This Row],[Fecha]])</f>
        <v>2025</v>
      </c>
      <c r="H2150" s="2">
        <f>MONTH(CONSUMO_UP[[#This Row],[Fecha]])</f>
        <v>3</v>
      </c>
      <c r="I2150" s="12" t="str">
        <f>TEXT(DATE(CONSUMO_UP[[#This Row],[anio]], CONSUMO_UP[[#This Row],[mes]], CONSUMO_UP[[#This Row],[dia]]), "mmmm")</f>
        <v>March</v>
      </c>
      <c r="J2150" s="2">
        <f>DAY(CONSUMO_UP[[#This Row],[Fecha]])</f>
        <v>31</v>
      </c>
      <c r="K2150" s="12" t="str">
        <f t="shared" si="33"/>
        <v>31-03-2025_12</v>
      </c>
    </row>
    <row r="2151" spans="1:11" x14ac:dyDescent="0.3">
      <c r="A2151" s="3">
        <v>45747</v>
      </c>
      <c r="B2151" s="6">
        <v>0.54166666666666663</v>
      </c>
      <c r="C2151" s="2">
        <v>0</v>
      </c>
      <c r="D2151" s="2">
        <v>0</v>
      </c>
      <c r="E2151" s="2">
        <v>0</v>
      </c>
      <c r="F2151" s="2">
        <v>0</v>
      </c>
      <c r="G2151" s="2">
        <f>YEAR(CONSUMO_UP[[#This Row],[Fecha]])</f>
        <v>2025</v>
      </c>
      <c r="H2151" s="2">
        <f>MONTH(CONSUMO_UP[[#This Row],[Fecha]])</f>
        <v>3</v>
      </c>
      <c r="I2151" s="12" t="str">
        <f>TEXT(DATE(CONSUMO_UP[[#This Row],[anio]], CONSUMO_UP[[#This Row],[mes]], CONSUMO_UP[[#This Row],[dia]]), "mmmm")</f>
        <v>March</v>
      </c>
      <c r="J2151" s="2">
        <f>DAY(CONSUMO_UP[[#This Row],[Fecha]])</f>
        <v>31</v>
      </c>
      <c r="K2151" s="12" t="str">
        <f t="shared" si="33"/>
        <v>31-03-2025_13</v>
      </c>
    </row>
    <row r="2152" spans="1:11" x14ac:dyDescent="0.3">
      <c r="A2152" s="3">
        <v>45747</v>
      </c>
      <c r="B2152" s="6">
        <v>0.58333333333333337</v>
      </c>
      <c r="C2152" s="2">
        <v>0</v>
      </c>
      <c r="D2152" s="2">
        <v>0</v>
      </c>
      <c r="E2152" s="2">
        <v>0</v>
      </c>
      <c r="F2152" s="2">
        <v>0</v>
      </c>
      <c r="G2152" s="2">
        <f>YEAR(CONSUMO_UP[[#This Row],[Fecha]])</f>
        <v>2025</v>
      </c>
      <c r="H2152" s="2">
        <f>MONTH(CONSUMO_UP[[#This Row],[Fecha]])</f>
        <v>3</v>
      </c>
      <c r="I2152" s="12" t="str">
        <f>TEXT(DATE(CONSUMO_UP[[#This Row],[anio]], CONSUMO_UP[[#This Row],[mes]], CONSUMO_UP[[#This Row],[dia]]), "mmmm")</f>
        <v>March</v>
      </c>
      <c r="J2152" s="2">
        <f>DAY(CONSUMO_UP[[#This Row],[Fecha]])</f>
        <v>31</v>
      </c>
      <c r="K2152" s="12" t="str">
        <f t="shared" si="33"/>
        <v>31-03-2025_14</v>
      </c>
    </row>
    <row r="2153" spans="1:11" x14ac:dyDescent="0.3">
      <c r="A2153" s="3">
        <v>45747</v>
      </c>
      <c r="B2153" s="6">
        <v>0.625</v>
      </c>
      <c r="C2153" s="2">
        <v>0</v>
      </c>
      <c r="D2153" s="2">
        <v>0</v>
      </c>
      <c r="E2153" s="2">
        <v>0</v>
      </c>
      <c r="F2153" s="2">
        <v>0</v>
      </c>
      <c r="G2153" s="2">
        <f>YEAR(CONSUMO_UP[[#This Row],[Fecha]])</f>
        <v>2025</v>
      </c>
      <c r="H2153" s="2">
        <f>MONTH(CONSUMO_UP[[#This Row],[Fecha]])</f>
        <v>3</v>
      </c>
      <c r="I2153" s="12" t="str">
        <f>TEXT(DATE(CONSUMO_UP[[#This Row],[anio]], CONSUMO_UP[[#This Row],[mes]], CONSUMO_UP[[#This Row],[dia]]), "mmmm")</f>
        <v>March</v>
      </c>
      <c r="J2153" s="2">
        <f>DAY(CONSUMO_UP[[#This Row],[Fecha]])</f>
        <v>31</v>
      </c>
      <c r="K2153" s="12" t="str">
        <f t="shared" si="33"/>
        <v>31-03-2025_15</v>
      </c>
    </row>
    <row r="2154" spans="1:11" x14ac:dyDescent="0.3">
      <c r="A2154" s="3">
        <v>45747</v>
      </c>
      <c r="B2154" s="6">
        <v>0.66666666666666663</v>
      </c>
      <c r="C2154" s="2">
        <v>0</v>
      </c>
      <c r="D2154" s="2">
        <v>0</v>
      </c>
      <c r="E2154" s="2">
        <v>0</v>
      </c>
      <c r="F2154" s="2">
        <v>0</v>
      </c>
      <c r="G2154" s="2">
        <f>YEAR(CONSUMO_UP[[#This Row],[Fecha]])</f>
        <v>2025</v>
      </c>
      <c r="H2154" s="2">
        <f>MONTH(CONSUMO_UP[[#This Row],[Fecha]])</f>
        <v>3</v>
      </c>
      <c r="I2154" s="12" t="str">
        <f>TEXT(DATE(CONSUMO_UP[[#This Row],[anio]], CONSUMO_UP[[#This Row],[mes]], CONSUMO_UP[[#This Row],[dia]]), "mmmm")</f>
        <v>March</v>
      </c>
      <c r="J2154" s="2">
        <f>DAY(CONSUMO_UP[[#This Row],[Fecha]])</f>
        <v>31</v>
      </c>
      <c r="K2154" s="12" t="str">
        <f t="shared" si="33"/>
        <v>31-03-2025_16</v>
      </c>
    </row>
    <row r="2155" spans="1:11" x14ac:dyDescent="0.3">
      <c r="A2155" s="3">
        <v>45747</v>
      </c>
      <c r="B2155" s="6">
        <v>0.70833333333333337</v>
      </c>
      <c r="C2155" s="2">
        <v>0</v>
      </c>
      <c r="D2155" s="2">
        <v>0</v>
      </c>
      <c r="E2155" s="2">
        <v>0</v>
      </c>
      <c r="F2155" s="2">
        <v>0</v>
      </c>
      <c r="G2155" s="2">
        <f>YEAR(CONSUMO_UP[[#This Row],[Fecha]])</f>
        <v>2025</v>
      </c>
      <c r="H2155" s="2">
        <f>MONTH(CONSUMO_UP[[#This Row],[Fecha]])</f>
        <v>3</v>
      </c>
      <c r="I2155" s="12" t="str">
        <f>TEXT(DATE(CONSUMO_UP[[#This Row],[anio]], CONSUMO_UP[[#This Row],[mes]], CONSUMO_UP[[#This Row],[dia]]), "mmmm")</f>
        <v>March</v>
      </c>
      <c r="J2155" s="2">
        <f>DAY(CONSUMO_UP[[#This Row],[Fecha]])</f>
        <v>31</v>
      </c>
      <c r="K2155" s="12" t="str">
        <f t="shared" si="33"/>
        <v>31-03-2025_17</v>
      </c>
    </row>
    <row r="2156" spans="1:11" x14ac:dyDescent="0.3">
      <c r="A2156" s="3">
        <v>45747</v>
      </c>
      <c r="B2156" s="6">
        <v>0.75</v>
      </c>
      <c r="C2156" s="2">
        <v>4.3319999999999999</v>
      </c>
      <c r="D2156" s="2">
        <v>5.1829999999999998</v>
      </c>
      <c r="E2156" s="2">
        <v>5.194</v>
      </c>
      <c r="F2156" s="2">
        <v>5.5720000000000001</v>
      </c>
      <c r="G2156" s="2">
        <f>YEAR(CONSUMO_UP[[#This Row],[Fecha]])</f>
        <v>2025</v>
      </c>
      <c r="H2156" s="2">
        <f>MONTH(CONSUMO_UP[[#This Row],[Fecha]])</f>
        <v>3</v>
      </c>
      <c r="I2156" s="12" t="str">
        <f>TEXT(DATE(CONSUMO_UP[[#This Row],[anio]], CONSUMO_UP[[#This Row],[mes]], CONSUMO_UP[[#This Row],[dia]]), "mmmm")</f>
        <v>March</v>
      </c>
      <c r="J2156" s="2">
        <f>DAY(CONSUMO_UP[[#This Row],[Fecha]])</f>
        <v>31</v>
      </c>
      <c r="K2156" s="12" t="str">
        <f t="shared" si="33"/>
        <v>31-03-2025_18</v>
      </c>
    </row>
    <row r="2157" spans="1:11" x14ac:dyDescent="0.3">
      <c r="A2157" s="3">
        <v>45747</v>
      </c>
      <c r="B2157" s="6">
        <v>0.79166666666666663</v>
      </c>
      <c r="C2157" s="2">
        <v>7.6840000000000002</v>
      </c>
      <c r="D2157" s="2">
        <v>9.8089999999999993</v>
      </c>
      <c r="E2157" s="2">
        <v>12.628</v>
      </c>
      <c r="F2157" s="2">
        <v>11.763999999999999</v>
      </c>
      <c r="G2157" s="2">
        <f>YEAR(CONSUMO_UP[[#This Row],[Fecha]])</f>
        <v>2025</v>
      </c>
      <c r="H2157" s="2">
        <f>MONTH(CONSUMO_UP[[#This Row],[Fecha]])</f>
        <v>3</v>
      </c>
      <c r="I2157" s="12" t="str">
        <f>TEXT(DATE(CONSUMO_UP[[#This Row],[anio]], CONSUMO_UP[[#This Row],[mes]], CONSUMO_UP[[#This Row],[dia]]), "mmmm")</f>
        <v>March</v>
      </c>
      <c r="J2157" s="2">
        <f>DAY(CONSUMO_UP[[#This Row],[Fecha]])</f>
        <v>31</v>
      </c>
      <c r="K2157" s="12" t="str">
        <f t="shared" si="33"/>
        <v>31-03-2025_19</v>
      </c>
    </row>
    <row r="2158" spans="1:11" x14ac:dyDescent="0.3">
      <c r="A2158" s="3">
        <v>45747</v>
      </c>
      <c r="B2158" s="6">
        <v>0.83333333333333337</v>
      </c>
      <c r="C2158" s="2">
        <v>7.63</v>
      </c>
      <c r="D2158" s="2">
        <v>9.8179999999999996</v>
      </c>
      <c r="E2158" s="2">
        <v>12.743</v>
      </c>
      <c r="F2158" s="2">
        <v>11.8</v>
      </c>
      <c r="G2158" s="2">
        <f>YEAR(CONSUMO_UP[[#This Row],[Fecha]])</f>
        <v>2025</v>
      </c>
      <c r="H2158" s="2">
        <f>MONTH(CONSUMO_UP[[#This Row],[Fecha]])</f>
        <v>3</v>
      </c>
      <c r="I2158" s="12" t="str">
        <f>TEXT(DATE(CONSUMO_UP[[#This Row],[anio]], CONSUMO_UP[[#This Row],[mes]], CONSUMO_UP[[#This Row],[dia]]), "mmmm")</f>
        <v>March</v>
      </c>
      <c r="J2158" s="2">
        <f>DAY(CONSUMO_UP[[#This Row],[Fecha]])</f>
        <v>31</v>
      </c>
      <c r="K2158" s="12" t="str">
        <f t="shared" si="33"/>
        <v>31-03-2025_20</v>
      </c>
    </row>
    <row r="2159" spans="1:11" x14ac:dyDescent="0.3">
      <c r="A2159" s="3">
        <v>45747</v>
      </c>
      <c r="B2159" s="6">
        <v>0.875</v>
      </c>
      <c r="C2159" s="2">
        <v>7.5659999999999998</v>
      </c>
      <c r="D2159" s="2">
        <v>9.7370000000000001</v>
      </c>
      <c r="E2159" s="2">
        <v>12.680999999999999</v>
      </c>
      <c r="F2159" s="2">
        <v>11.712999999999999</v>
      </c>
      <c r="G2159" s="2">
        <f>YEAR(CONSUMO_UP[[#This Row],[Fecha]])</f>
        <v>2025</v>
      </c>
      <c r="H2159" s="2">
        <f>MONTH(CONSUMO_UP[[#This Row],[Fecha]])</f>
        <v>3</v>
      </c>
      <c r="I2159" s="12" t="str">
        <f>TEXT(DATE(CONSUMO_UP[[#This Row],[anio]], CONSUMO_UP[[#This Row],[mes]], CONSUMO_UP[[#This Row],[dia]]), "mmmm")</f>
        <v>March</v>
      </c>
      <c r="J2159" s="2">
        <f>DAY(CONSUMO_UP[[#This Row],[Fecha]])</f>
        <v>31</v>
      </c>
      <c r="K2159" s="12" t="str">
        <f t="shared" si="33"/>
        <v>31-03-2025_21</v>
      </c>
    </row>
    <row r="2160" spans="1:11" x14ac:dyDescent="0.3">
      <c r="A2160" s="3">
        <v>45747</v>
      </c>
      <c r="B2160" s="6">
        <v>0.91666666666666663</v>
      </c>
      <c r="C2160" s="2">
        <v>7.5709999999999997</v>
      </c>
      <c r="D2160" s="2">
        <v>9.8079999999999998</v>
      </c>
      <c r="E2160" s="2">
        <v>12.744</v>
      </c>
      <c r="F2160" s="2">
        <v>11.801</v>
      </c>
      <c r="G2160" s="2">
        <f>YEAR(CONSUMO_UP[[#This Row],[Fecha]])</f>
        <v>2025</v>
      </c>
      <c r="H2160" s="2">
        <f>MONTH(CONSUMO_UP[[#This Row],[Fecha]])</f>
        <v>3</v>
      </c>
      <c r="I2160" s="12" t="str">
        <f>TEXT(DATE(CONSUMO_UP[[#This Row],[anio]], CONSUMO_UP[[#This Row],[mes]], CONSUMO_UP[[#This Row],[dia]]), "mmmm")</f>
        <v>March</v>
      </c>
      <c r="J2160" s="2">
        <f>DAY(CONSUMO_UP[[#This Row],[Fecha]])</f>
        <v>31</v>
      </c>
      <c r="K2160" s="12" t="str">
        <f t="shared" si="33"/>
        <v>31-03-2025_22</v>
      </c>
    </row>
    <row r="2161" spans="1:11" x14ac:dyDescent="0.3">
      <c r="A2161" s="3">
        <v>45747</v>
      </c>
      <c r="B2161" s="6">
        <v>0.95833333333333337</v>
      </c>
      <c r="C2161" s="2">
        <v>7.6509999999999998</v>
      </c>
      <c r="D2161" s="2">
        <v>9.9610000000000003</v>
      </c>
      <c r="E2161" s="2">
        <v>12.916</v>
      </c>
      <c r="F2161" s="2">
        <v>11.943</v>
      </c>
      <c r="G2161" s="2">
        <f>YEAR(CONSUMO_UP[[#This Row],[Fecha]])</f>
        <v>2025</v>
      </c>
      <c r="H2161" s="2">
        <f>MONTH(CONSUMO_UP[[#This Row],[Fecha]])</f>
        <v>3</v>
      </c>
      <c r="I2161" s="12" t="str">
        <f>TEXT(DATE(CONSUMO_UP[[#This Row],[anio]], CONSUMO_UP[[#This Row],[mes]], CONSUMO_UP[[#This Row],[dia]]), "mmmm")</f>
        <v>March</v>
      </c>
      <c r="J2161" s="2">
        <f>DAY(CONSUMO_UP[[#This Row],[Fecha]])</f>
        <v>31</v>
      </c>
      <c r="K2161" s="12" t="str">
        <f t="shared" si="33"/>
        <v>31-03-2025_23</v>
      </c>
    </row>
    <row r="2162" spans="1:11" x14ac:dyDescent="0.3">
      <c r="A2162" s="3">
        <v>45748</v>
      </c>
      <c r="B2162" s="6">
        <v>0</v>
      </c>
      <c r="C2162" s="2">
        <v>7.6989999999999998</v>
      </c>
      <c r="D2162" s="2">
        <v>10.000999999999999</v>
      </c>
      <c r="E2162" s="2">
        <v>12.938000000000001</v>
      </c>
      <c r="F2162" s="2">
        <v>11.955</v>
      </c>
      <c r="G2162" s="2">
        <f>YEAR(CONSUMO_UP[[#This Row],[Fecha]])</f>
        <v>2025</v>
      </c>
      <c r="H2162" s="2">
        <f>MONTH(CONSUMO_UP[[#This Row],[Fecha]])</f>
        <v>4</v>
      </c>
      <c r="I2162" s="12" t="str">
        <f>TEXT(DATE(CONSUMO_UP[[#This Row],[anio]], CONSUMO_UP[[#This Row],[mes]], CONSUMO_UP[[#This Row],[dia]]), "mmmm")</f>
        <v>April</v>
      </c>
      <c r="J2162" s="2">
        <f>DAY(CONSUMO_UP[[#This Row],[Fecha]])</f>
        <v>1</v>
      </c>
      <c r="K2162" s="12" t="str">
        <f t="shared" si="33"/>
        <v>01-04-2025_00</v>
      </c>
    </row>
    <row r="2163" spans="1:11" x14ac:dyDescent="0.3">
      <c r="A2163" s="3">
        <v>45748</v>
      </c>
      <c r="B2163" s="6">
        <v>4.1666666666666664E-2</v>
      </c>
      <c r="C2163" s="2">
        <v>7.702</v>
      </c>
      <c r="D2163" s="2">
        <v>9.9770000000000003</v>
      </c>
      <c r="E2163" s="2">
        <v>12.882999999999999</v>
      </c>
      <c r="F2163" s="2">
        <v>11.913</v>
      </c>
      <c r="G2163" s="2">
        <f>YEAR(CONSUMO_UP[[#This Row],[Fecha]])</f>
        <v>2025</v>
      </c>
      <c r="H2163" s="2">
        <f>MONTH(CONSUMO_UP[[#This Row],[Fecha]])</f>
        <v>4</v>
      </c>
      <c r="I2163" s="12" t="str">
        <f>TEXT(DATE(CONSUMO_UP[[#This Row],[anio]], CONSUMO_UP[[#This Row],[mes]], CONSUMO_UP[[#This Row],[dia]]), "mmmm")</f>
        <v>April</v>
      </c>
      <c r="J2163" s="2">
        <f>DAY(CONSUMO_UP[[#This Row],[Fecha]])</f>
        <v>1</v>
      </c>
      <c r="K2163" s="12" t="str">
        <f t="shared" si="33"/>
        <v>01-04-2025_01</v>
      </c>
    </row>
    <row r="2164" spans="1:11" x14ac:dyDescent="0.3">
      <c r="A2164" s="3">
        <v>45748</v>
      </c>
      <c r="B2164" s="6">
        <v>8.3333333333333329E-2</v>
      </c>
      <c r="C2164" s="2">
        <v>7.7380000000000004</v>
      </c>
      <c r="D2164" s="2">
        <v>9.984</v>
      </c>
      <c r="E2164" s="2">
        <v>12.869</v>
      </c>
      <c r="F2164" s="2">
        <v>11.91</v>
      </c>
      <c r="G2164" s="2">
        <f>YEAR(CONSUMO_UP[[#This Row],[Fecha]])</f>
        <v>2025</v>
      </c>
      <c r="H2164" s="2">
        <f>MONTH(CONSUMO_UP[[#This Row],[Fecha]])</f>
        <v>4</v>
      </c>
      <c r="I2164" s="12" t="str">
        <f>TEXT(DATE(CONSUMO_UP[[#This Row],[anio]], CONSUMO_UP[[#This Row],[mes]], CONSUMO_UP[[#This Row],[dia]]), "mmmm")</f>
        <v>April</v>
      </c>
      <c r="J2164" s="2">
        <f>DAY(CONSUMO_UP[[#This Row],[Fecha]])</f>
        <v>1</v>
      </c>
      <c r="K2164" s="12" t="str">
        <f t="shared" si="33"/>
        <v>01-04-2025_02</v>
      </c>
    </row>
    <row r="2165" spans="1:11" x14ac:dyDescent="0.3">
      <c r="A2165" s="3">
        <v>45748</v>
      </c>
      <c r="B2165" s="6">
        <v>0.125</v>
      </c>
      <c r="C2165" s="2">
        <v>7.6849999999999996</v>
      </c>
      <c r="D2165" s="2">
        <v>10.034000000000001</v>
      </c>
      <c r="E2165" s="2">
        <v>12.91</v>
      </c>
      <c r="F2165" s="2">
        <v>11.952999999999999</v>
      </c>
      <c r="G2165" s="2">
        <f>YEAR(CONSUMO_UP[[#This Row],[Fecha]])</f>
        <v>2025</v>
      </c>
      <c r="H2165" s="2">
        <f>MONTH(CONSUMO_UP[[#This Row],[Fecha]])</f>
        <v>4</v>
      </c>
      <c r="I2165" s="12" t="str">
        <f>TEXT(DATE(CONSUMO_UP[[#This Row],[anio]], CONSUMO_UP[[#This Row],[mes]], CONSUMO_UP[[#This Row],[dia]]), "mmmm")</f>
        <v>April</v>
      </c>
      <c r="J2165" s="2">
        <f>DAY(CONSUMO_UP[[#This Row],[Fecha]])</f>
        <v>1</v>
      </c>
      <c r="K2165" s="12" t="str">
        <f t="shared" si="33"/>
        <v>01-04-2025_03</v>
      </c>
    </row>
    <row r="2166" spans="1:11" x14ac:dyDescent="0.3">
      <c r="A2166" s="3">
        <v>45748</v>
      </c>
      <c r="B2166" s="6">
        <v>0.16666666666666666</v>
      </c>
      <c r="C2166" s="2">
        <v>7.7409999999999997</v>
      </c>
      <c r="D2166" s="2">
        <v>10.031000000000001</v>
      </c>
      <c r="E2166" s="2">
        <v>12.898</v>
      </c>
      <c r="F2166" s="2">
        <v>11.946999999999999</v>
      </c>
      <c r="G2166" s="2">
        <f>YEAR(CONSUMO_UP[[#This Row],[Fecha]])</f>
        <v>2025</v>
      </c>
      <c r="H2166" s="2">
        <f>MONTH(CONSUMO_UP[[#This Row],[Fecha]])</f>
        <v>4</v>
      </c>
      <c r="I2166" s="12" t="str">
        <f>TEXT(DATE(CONSUMO_UP[[#This Row],[anio]], CONSUMO_UP[[#This Row],[mes]], CONSUMO_UP[[#This Row],[dia]]), "mmmm")</f>
        <v>April</v>
      </c>
      <c r="J2166" s="2">
        <f>DAY(CONSUMO_UP[[#This Row],[Fecha]])</f>
        <v>1</v>
      </c>
      <c r="K2166" s="12" t="str">
        <f t="shared" si="33"/>
        <v>01-04-2025_04</v>
      </c>
    </row>
    <row r="2167" spans="1:11" x14ac:dyDescent="0.3">
      <c r="A2167" s="3">
        <v>45748</v>
      </c>
      <c r="B2167" s="6">
        <v>0.20833333333333334</v>
      </c>
      <c r="C2167" s="2">
        <v>7.7469999999999999</v>
      </c>
      <c r="D2167" s="2">
        <v>10.012</v>
      </c>
      <c r="E2167" s="2">
        <v>12.872</v>
      </c>
      <c r="F2167" s="2">
        <v>11.93</v>
      </c>
      <c r="G2167" s="2">
        <f>YEAR(CONSUMO_UP[[#This Row],[Fecha]])</f>
        <v>2025</v>
      </c>
      <c r="H2167" s="2">
        <f>MONTH(CONSUMO_UP[[#This Row],[Fecha]])</f>
        <v>4</v>
      </c>
      <c r="I2167" s="12" t="str">
        <f>TEXT(DATE(CONSUMO_UP[[#This Row],[anio]], CONSUMO_UP[[#This Row],[mes]], CONSUMO_UP[[#This Row],[dia]]), "mmmm")</f>
        <v>April</v>
      </c>
      <c r="J2167" s="2">
        <f>DAY(CONSUMO_UP[[#This Row],[Fecha]])</f>
        <v>1</v>
      </c>
      <c r="K2167" s="12" t="str">
        <f t="shared" si="33"/>
        <v>01-04-2025_05</v>
      </c>
    </row>
    <row r="2168" spans="1:11" x14ac:dyDescent="0.3">
      <c r="A2168" s="3">
        <v>45748</v>
      </c>
      <c r="B2168" s="6">
        <v>0.25</v>
      </c>
      <c r="C2168" s="2">
        <v>2.7490000000000001</v>
      </c>
      <c r="D2168" s="2">
        <v>3.59</v>
      </c>
      <c r="E2168" s="2">
        <v>4.6459999999999999</v>
      </c>
      <c r="F2168" s="2">
        <v>4.3040000000000003</v>
      </c>
      <c r="G2168" s="2">
        <f>YEAR(CONSUMO_UP[[#This Row],[Fecha]])</f>
        <v>2025</v>
      </c>
      <c r="H2168" s="2">
        <f>MONTH(CONSUMO_UP[[#This Row],[Fecha]])</f>
        <v>4</v>
      </c>
      <c r="I2168" s="12" t="str">
        <f>TEXT(DATE(CONSUMO_UP[[#This Row],[anio]], CONSUMO_UP[[#This Row],[mes]], CONSUMO_UP[[#This Row],[dia]]), "mmmm")</f>
        <v>April</v>
      </c>
      <c r="J2168" s="2">
        <f>DAY(CONSUMO_UP[[#This Row],[Fecha]])</f>
        <v>1</v>
      </c>
      <c r="K2168" s="12" t="str">
        <f t="shared" si="33"/>
        <v>01-04-2025_06</v>
      </c>
    </row>
    <row r="2169" spans="1:11" x14ac:dyDescent="0.3">
      <c r="A2169" s="3">
        <v>45748</v>
      </c>
      <c r="B2169" s="6">
        <v>0.29166666666666669</v>
      </c>
      <c r="C2169" s="2">
        <v>0</v>
      </c>
      <c r="D2169" s="2">
        <v>0</v>
      </c>
      <c r="E2169" s="2">
        <v>0</v>
      </c>
      <c r="F2169" s="2">
        <v>0</v>
      </c>
      <c r="G2169" s="2">
        <f>YEAR(CONSUMO_UP[[#This Row],[Fecha]])</f>
        <v>2025</v>
      </c>
      <c r="H2169" s="2">
        <f>MONTH(CONSUMO_UP[[#This Row],[Fecha]])</f>
        <v>4</v>
      </c>
      <c r="I2169" s="12" t="str">
        <f>TEXT(DATE(CONSUMO_UP[[#This Row],[anio]], CONSUMO_UP[[#This Row],[mes]], CONSUMO_UP[[#This Row],[dia]]), "mmmm")</f>
        <v>April</v>
      </c>
      <c r="J2169" s="2">
        <f>DAY(CONSUMO_UP[[#This Row],[Fecha]])</f>
        <v>1</v>
      </c>
      <c r="K2169" s="12" t="str">
        <f t="shared" si="33"/>
        <v>01-04-2025_07</v>
      </c>
    </row>
    <row r="2170" spans="1:11" x14ac:dyDescent="0.3">
      <c r="A2170" s="3">
        <v>45748</v>
      </c>
      <c r="B2170" s="6">
        <v>0.33333333333333331</v>
      </c>
      <c r="C2170" s="2">
        <v>0</v>
      </c>
      <c r="D2170" s="2">
        <v>0</v>
      </c>
      <c r="E2170" s="2">
        <v>0</v>
      </c>
      <c r="F2170" s="2">
        <v>0</v>
      </c>
      <c r="G2170" s="2">
        <f>YEAR(CONSUMO_UP[[#This Row],[Fecha]])</f>
        <v>2025</v>
      </c>
      <c r="H2170" s="2">
        <f>MONTH(CONSUMO_UP[[#This Row],[Fecha]])</f>
        <v>4</v>
      </c>
      <c r="I2170" s="12" t="str">
        <f>TEXT(DATE(CONSUMO_UP[[#This Row],[anio]], CONSUMO_UP[[#This Row],[mes]], CONSUMO_UP[[#This Row],[dia]]), "mmmm")</f>
        <v>April</v>
      </c>
      <c r="J2170" s="2">
        <f>DAY(CONSUMO_UP[[#This Row],[Fecha]])</f>
        <v>1</v>
      </c>
      <c r="K2170" s="12" t="str">
        <f t="shared" si="33"/>
        <v>01-04-2025_08</v>
      </c>
    </row>
    <row r="2171" spans="1:11" x14ac:dyDescent="0.3">
      <c r="A2171" s="3">
        <v>45748</v>
      </c>
      <c r="B2171" s="6">
        <v>0.375</v>
      </c>
      <c r="C2171" s="2">
        <v>0</v>
      </c>
      <c r="D2171" s="2">
        <v>0</v>
      </c>
      <c r="E2171" s="2">
        <v>0</v>
      </c>
      <c r="F2171" s="2">
        <v>0</v>
      </c>
      <c r="G2171" s="2">
        <f>YEAR(CONSUMO_UP[[#This Row],[Fecha]])</f>
        <v>2025</v>
      </c>
      <c r="H2171" s="2">
        <f>MONTH(CONSUMO_UP[[#This Row],[Fecha]])</f>
        <v>4</v>
      </c>
      <c r="I2171" s="12" t="str">
        <f>TEXT(DATE(CONSUMO_UP[[#This Row],[anio]], CONSUMO_UP[[#This Row],[mes]], CONSUMO_UP[[#This Row],[dia]]), "mmmm")</f>
        <v>April</v>
      </c>
      <c r="J2171" s="2">
        <f>DAY(CONSUMO_UP[[#This Row],[Fecha]])</f>
        <v>1</v>
      </c>
      <c r="K2171" s="12" t="str">
        <f t="shared" si="33"/>
        <v>01-04-2025_09</v>
      </c>
    </row>
    <row r="2172" spans="1:11" x14ac:dyDescent="0.3">
      <c r="A2172" s="3">
        <v>45748</v>
      </c>
      <c r="B2172" s="6">
        <v>0.41666666666666669</v>
      </c>
      <c r="C2172" s="2">
        <v>0</v>
      </c>
      <c r="D2172" s="2">
        <v>0</v>
      </c>
      <c r="E2172" s="2">
        <v>0</v>
      </c>
      <c r="F2172" s="2">
        <v>0</v>
      </c>
      <c r="G2172" s="2">
        <f>YEAR(CONSUMO_UP[[#This Row],[Fecha]])</f>
        <v>2025</v>
      </c>
      <c r="H2172" s="2">
        <f>MONTH(CONSUMO_UP[[#This Row],[Fecha]])</f>
        <v>4</v>
      </c>
      <c r="I2172" s="12" t="str">
        <f>TEXT(DATE(CONSUMO_UP[[#This Row],[anio]], CONSUMO_UP[[#This Row],[mes]], CONSUMO_UP[[#This Row],[dia]]), "mmmm")</f>
        <v>April</v>
      </c>
      <c r="J2172" s="2">
        <f>DAY(CONSUMO_UP[[#This Row],[Fecha]])</f>
        <v>1</v>
      </c>
      <c r="K2172" s="12" t="str">
        <f t="shared" si="33"/>
        <v>01-04-2025_10</v>
      </c>
    </row>
    <row r="2173" spans="1:11" x14ac:dyDescent="0.3">
      <c r="A2173" s="3">
        <v>45748</v>
      </c>
      <c r="B2173" s="6">
        <v>0.45833333333333331</v>
      </c>
      <c r="C2173" s="2">
        <v>0</v>
      </c>
      <c r="D2173" s="2">
        <v>0</v>
      </c>
      <c r="E2173" s="2">
        <v>0</v>
      </c>
      <c r="F2173" s="2">
        <v>0</v>
      </c>
      <c r="G2173" s="2">
        <f>YEAR(CONSUMO_UP[[#This Row],[Fecha]])</f>
        <v>2025</v>
      </c>
      <c r="H2173" s="2">
        <f>MONTH(CONSUMO_UP[[#This Row],[Fecha]])</f>
        <v>4</v>
      </c>
      <c r="I2173" s="12" t="str">
        <f>TEXT(DATE(CONSUMO_UP[[#This Row],[anio]], CONSUMO_UP[[#This Row],[mes]], CONSUMO_UP[[#This Row],[dia]]), "mmmm")</f>
        <v>April</v>
      </c>
      <c r="J2173" s="2">
        <f>DAY(CONSUMO_UP[[#This Row],[Fecha]])</f>
        <v>1</v>
      </c>
      <c r="K2173" s="12" t="str">
        <f t="shared" si="33"/>
        <v>01-04-2025_11</v>
      </c>
    </row>
    <row r="2174" spans="1:11" x14ac:dyDescent="0.3">
      <c r="A2174" s="3">
        <v>45748</v>
      </c>
      <c r="B2174" s="6">
        <v>0.5</v>
      </c>
      <c r="C2174" s="2">
        <v>0</v>
      </c>
      <c r="D2174" s="2">
        <v>0</v>
      </c>
      <c r="E2174" s="2">
        <v>0</v>
      </c>
      <c r="F2174" s="2">
        <v>0</v>
      </c>
      <c r="G2174" s="2">
        <f>YEAR(CONSUMO_UP[[#This Row],[Fecha]])</f>
        <v>2025</v>
      </c>
      <c r="H2174" s="2">
        <f>MONTH(CONSUMO_UP[[#This Row],[Fecha]])</f>
        <v>4</v>
      </c>
      <c r="I2174" s="12" t="str">
        <f>TEXT(DATE(CONSUMO_UP[[#This Row],[anio]], CONSUMO_UP[[#This Row],[mes]], CONSUMO_UP[[#This Row],[dia]]), "mmmm")</f>
        <v>April</v>
      </c>
      <c r="J2174" s="2">
        <f>DAY(CONSUMO_UP[[#This Row],[Fecha]])</f>
        <v>1</v>
      </c>
      <c r="K2174" s="12" t="str">
        <f t="shared" si="33"/>
        <v>01-04-2025_12</v>
      </c>
    </row>
    <row r="2175" spans="1:11" x14ac:dyDescent="0.3">
      <c r="A2175" s="3">
        <v>45748</v>
      </c>
      <c r="B2175" s="6">
        <v>0.54166666666666663</v>
      </c>
      <c r="C2175" s="2">
        <v>0</v>
      </c>
      <c r="D2175" s="2">
        <v>0</v>
      </c>
      <c r="E2175" s="2">
        <v>0</v>
      </c>
      <c r="F2175" s="2">
        <v>0</v>
      </c>
      <c r="G2175" s="2">
        <f>YEAR(CONSUMO_UP[[#This Row],[Fecha]])</f>
        <v>2025</v>
      </c>
      <c r="H2175" s="2">
        <f>MONTH(CONSUMO_UP[[#This Row],[Fecha]])</f>
        <v>4</v>
      </c>
      <c r="I2175" s="12" t="str">
        <f>TEXT(DATE(CONSUMO_UP[[#This Row],[anio]], CONSUMO_UP[[#This Row],[mes]], CONSUMO_UP[[#This Row],[dia]]), "mmmm")</f>
        <v>April</v>
      </c>
      <c r="J2175" s="2">
        <f>DAY(CONSUMO_UP[[#This Row],[Fecha]])</f>
        <v>1</v>
      </c>
      <c r="K2175" s="12" t="str">
        <f t="shared" si="33"/>
        <v>01-04-2025_13</v>
      </c>
    </row>
    <row r="2176" spans="1:11" x14ac:dyDescent="0.3">
      <c r="A2176" s="3">
        <v>45748</v>
      </c>
      <c r="B2176" s="6">
        <v>0.58333333333333337</v>
      </c>
      <c r="C2176" s="2">
        <v>0</v>
      </c>
      <c r="D2176" s="2">
        <v>0</v>
      </c>
      <c r="E2176" s="2">
        <v>0</v>
      </c>
      <c r="F2176" s="2">
        <v>0</v>
      </c>
      <c r="G2176" s="2">
        <f>YEAR(CONSUMO_UP[[#This Row],[Fecha]])</f>
        <v>2025</v>
      </c>
      <c r="H2176" s="2">
        <f>MONTH(CONSUMO_UP[[#This Row],[Fecha]])</f>
        <v>4</v>
      </c>
      <c r="I2176" s="12" t="str">
        <f>TEXT(DATE(CONSUMO_UP[[#This Row],[anio]], CONSUMO_UP[[#This Row],[mes]], CONSUMO_UP[[#This Row],[dia]]), "mmmm")</f>
        <v>April</v>
      </c>
      <c r="J2176" s="2">
        <f>DAY(CONSUMO_UP[[#This Row],[Fecha]])</f>
        <v>1</v>
      </c>
      <c r="K2176" s="12" t="str">
        <f t="shared" si="33"/>
        <v>01-04-2025_14</v>
      </c>
    </row>
    <row r="2177" spans="1:11" x14ac:dyDescent="0.3">
      <c r="A2177" s="3">
        <v>45748</v>
      </c>
      <c r="B2177" s="6">
        <v>0.625</v>
      </c>
      <c r="C2177" s="2">
        <v>0</v>
      </c>
      <c r="D2177" s="2">
        <v>0</v>
      </c>
      <c r="E2177" s="2">
        <v>0</v>
      </c>
      <c r="F2177" s="2">
        <v>0</v>
      </c>
      <c r="G2177" s="2">
        <f>YEAR(CONSUMO_UP[[#This Row],[Fecha]])</f>
        <v>2025</v>
      </c>
      <c r="H2177" s="2">
        <f>MONTH(CONSUMO_UP[[#This Row],[Fecha]])</f>
        <v>4</v>
      </c>
      <c r="I2177" s="12" t="str">
        <f>TEXT(DATE(CONSUMO_UP[[#This Row],[anio]], CONSUMO_UP[[#This Row],[mes]], CONSUMO_UP[[#This Row],[dia]]), "mmmm")</f>
        <v>April</v>
      </c>
      <c r="J2177" s="2">
        <f>DAY(CONSUMO_UP[[#This Row],[Fecha]])</f>
        <v>1</v>
      </c>
      <c r="K2177" s="12" t="str">
        <f t="shared" si="33"/>
        <v>01-04-2025_15</v>
      </c>
    </row>
    <row r="2178" spans="1:11" x14ac:dyDescent="0.3">
      <c r="A2178" s="3">
        <v>45748</v>
      </c>
      <c r="B2178" s="6">
        <v>0.66666666666666663</v>
      </c>
      <c r="C2178" s="2">
        <v>0</v>
      </c>
      <c r="D2178" s="2">
        <v>0</v>
      </c>
      <c r="E2178" s="2">
        <v>0</v>
      </c>
      <c r="F2178" s="2">
        <v>0</v>
      </c>
      <c r="G2178" s="2">
        <f>YEAR(CONSUMO_UP[[#This Row],[Fecha]])</f>
        <v>2025</v>
      </c>
      <c r="H2178" s="2">
        <f>MONTH(CONSUMO_UP[[#This Row],[Fecha]])</f>
        <v>4</v>
      </c>
      <c r="I2178" s="12" t="str">
        <f>TEXT(DATE(CONSUMO_UP[[#This Row],[anio]], CONSUMO_UP[[#This Row],[mes]], CONSUMO_UP[[#This Row],[dia]]), "mmmm")</f>
        <v>April</v>
      </c>
      <c r="J2178" s="2">
        <f>DAY(CONSUMO_UP[[#This Row],[Fecha]])</f>
        <v>1</v>
      </c>
      <c r="K2178" s="12" t="str">
        <f t="shared" ref="K2178:K2241" si="34">TEXT(A2178,"dd-mm-yyyy") &amp; "_" &amp; TEXT(HOUR(B2178),"00")</f>
        <v>01-04-2025_16</v>
      </c>
    </row>
    <row r="2179" spans="1:11" x14ac:dyDescent="0.3">
      <c r="A2179" s="3">
        <v>45748</v>
      </c>
      <c r="B2179" s="6">
        <v>0.70833333333333337</v>
      </c>
      <c r="C2179" s="2">
        <v>0</v>
      </c>
      <c r="D2179" s="2">
        <v>0</v>
      </c>
      <c r="E2179" s="2">
        <v>0</v>
      </c>
      <c r="F2179" s="2">
        <v>0</v>
      </c>
      <c r="G2179" s="2">
        <f>YEAR(CONSUMO_UP[[#This Row],[Fecha]])</f>
        <v>2025</v>
      </c>
      <c r="H2179" s="2">
        <f>MONTH(CONSUMO_UP[[#This Row],[Fecha]])</f>
        <v>4</v>
      </c>
      <c r="I2179" s="12" t="str">
        <f>TEXT(DATE(CONSUMO_UP[[#This Row],[anio]], CONSUMO_UP[[#This Row],[mes]], CONSUMO_UP[[#This Row],[dia]]), "mmmm")</f>
        <v>April</v>
      </c>
      <c r="J2179" s="2">
        <f>DAY(CONSUMO_UP[[#This Row],[Fecha]])</f>
        <v>1</v>
      </c>
      <c r="K2179" s="12" t="str">
        <f t="shared" si="34"/>
        <v>01-04-2025_17</v>
      </c>
    </row>
    <row r="2180" spans="1:11" x14ac:dyDescent="0.3">
      <c r="A2180" s="3">
        <v>45748</v>
      </c>
      <c r="B2180" s="6">
        <v>0.75</v>
      </c>
      <c r="C2180" s="2">
        <v>3.3940000000000001</v>
      </c>
      <c r="D2180" s="2">
        <v>3.8250000000000002</v>
      </c>
      <c r="E2180" s="2">
        <v>2.2869999999999999</v>
      </c>
      <c r="F2180" s="2">
        <v>3.577</v>
      </c>
      <c r="G2180" s="2">
        <f>YEAR(CONSUMO_UP[[#This Row],[Fecha]])</f>
        <v>2025</v>
      </c>
      <c r="H2180" s="2">
        <f>MONTH(CONSUMO_UP[[#This Row],[Fecha]])</f>
        <v>4</v>
      </c>
      <c r="I2180" s="12" t="str">
        <f>TEXT(DATE(CONSUMO_UP[[#This Row],[anio]], CONSUMO_UP[[#This Row],[mes]], CONSUMO_UP[[#This Row],[dia]]), "mmmm")</f>
        <v>April</v>
      </c>
      <c r="J2180" s="2">
        <f>DAY(CONSUMO_UP[[#This Row],[Fecha]])</f>
        <v>1</v>
      </c>
      <c r="K2180" s="12" t="str">
        <f t="shared" si="34"/>
        <v>01-04-2025_18</v>
      </c>
    </row>
    <row r="2181" spans="1:11" x14ac:dyDescent="0.3">
      <c r="A2181" s="3">
        <v>45748</v>
      </c>
      <c r="B2181" s="6">
        <v>0.79166666666666663</v>
      </c>
      <c r="C2181" s="2">
        <v>7.9349999999999996</v>
      </c>
      <c r="D2181" s="2">
        <v>10.058999999999999</v>
      </c>
      <c r="E2181" s="2">
        <v>8.7759999999999998</v>
      </c>
      <c r="F2181" s="2">
        <v>11.775</v>
      </c>
      <c r="G2181" s="2">
        <f>YEAR(CONSUMO_UP[[#This Row],[Fecha]])</f>
        <v>2025</v>
      </c>
      <c r="H2181" s="2">
        <f>MONTH(CONSUMO_UP[[#This Row],[Fecha]])</f>
        <v>4</v>
      </c>
      <c r="I2181" s="12" t="str">
        <f>TEXT(DATE(CONSUMO_UP[[#This Row],[anio]], CONSUMO_UP[[#This Row],[mes]], CONSUMO_UP[[#This Row],[dia]]), "mmmm")</f>
        <v>April</v>
      </c>
      <c r="J2181" s="2">
        <f>DAY(CONSUMO_UP[[#This Row],[Fecha]])</f>
        <v>1</v>
      </c>
      <c r="K2181" s="12" t="str">
        <f t="shared" si="34"/>
        <v>01-04-2025_19</v>
      </c>
    </row>
    <row r="2182" spans="1:11" x14ac:dyDescent="0.3">
      <c r="A2182" s="3">
        <v>45748</v>
      </c>
      <c r="B2182" s="6">
        <v>0.83333333333333337</v>
      </c>
      <c r="C2182" s="2">
        <v>7.6289999999999996</v>
      </c>
      <c r="D2182" s="2">
        <v>9.7940000000000005</v>
      </c>
      <c r="E2182" s="2">
        <v>9.6579999999999995</v>
      </c>
      <c r="F2182" s="2">
        <v>11.811</v>
      </c>
      <c r="G2182" s="2">
        <f>YEAR(CONSUMO_UP[[#This Row],[Fecha]])</f>
        <v>2025</v>
      </c>
      <c r="H2182" s="2">
        <f>MONTH(CONSUMO_UP[[#This Row],[Fecha]])</f>
        <v>4</v>
      </c>
      <c r="I2182" s="12" t="str">
        <f>TEXT(DATE(CONSUMO_UP[[#This Row],[anio]], CONSUMO_UP[[#This Row],[mes]], CONSUMO_UP[[#This Row],[dia]]), "mmmm")</f>
        <v>April</v>
      </c>
      <c r="J2182" s="2">
        <f>DAY(CONSUMO_UP[[#This Row],[Fecha]])</f>
        <v>1</v>
      </c>
      <c r="K2182" s="12" t="str">
        <f t="shared" si="34"/>
        <v>01-04-2025_20</v>
      </c>
    </row>
    <row r="2183" spans="1:11" x14ac:dyDescent="0.3">
      <c r="A2183" s="3">
        <v>45748</v>
      </c>
      <c r="B2183" s="6">
        <v>0.875</v>
      </c>
      <c r="C2183" s="2">
        <v>7.5780000000000003</v>
      </c>
      <c r="D2183" s="2">
        <v>9.7330000000000005</v>
      </c>
      <c r="E2183" s="2">
        <v>10.715</v>
      </c>
      <c r="F2183" s="2">
        <v>11.71</v>
      </c>
      <c r="G2183" s="2">
        <f>YEAR(CONSUMO_UP[[#This Row],[Fecha]])</f>
        <v>2025</v>
      </c>
      <c r="H2183" s="2">
        <f>MONTH(CONSUMO_UP[[#This Row],[Fecha]])</f>
        <v>4</v>
      </c>
      <c r="I2183" s="12" t="str">
        <f>TEXT(DATE(CONSUMO_UP[[#This Row],[anio]], CONSUMO_UP[[#This Row],[mes]], CONSUMO_UP[[#This Row],[dia]]), "mmmm")</f>
        <v>April</v>
      </c>
      <c r="J2183" s="2">
        <f>DAY(CONSUMO_UP[[#This Row],[Fecha]])</f>
        <v>1</v>
      </c>
      <c r="K2183" s="12" t="str">
        <f t="shared" si="34"/>
        <v>01-04-2025_21</v>
      </c>
    </row>
    <row r="2184" spans="1:11" x14ac:dyDescent="0.3">
      <c r="A2184" s="3">
        <v>45748</v>
      </c>
      <c r="B2184" s="6">
        <v>0.91666666666666663</v>
      </c>
      <c r="C2184" s="2">
        <v>7.5890000000000004</v>
      </c>
      <c r="D2184" s="2">
        <v>9.766</v>
      </c>
      <c r="E2184" s="2">
        <v>12.711</v>
      </c>
      <c r="F2184" s="2">
        <v>11.752000000000001</v>
      </c>
      <c r="G2184" s="2">
        <f>YEAR(CONSUMO_UP[[#This Row],[Fecha]])</f>
        <v>2025</v>
      </c>
      <c r="H2184" s="2">
        <f>MONTH(CONSUMO_UP[[#This Row],[Fecha]])</f>
        <v>4</v>
      </c>
      <c r="I2184" s="12" t="str">
        <f>TEXT(DATE(CONSUMO_UP[[#This Row],[anio]], CONSUMO_UP[[#This Row],[mes]], CONSUMO_UP[[#This Row],[dia]]), "mmmm")</f>
        <v>April</v>
      </c>
      <c r="J2184" s="2">
        <f>DAY(CONSUMO_UP[[#This Row],[Fecha]])</f>
        <v>1</v>
      </c>
      <c r="K2184" s="12" t="str">
        <f t="shared" si="34"/>
        <v>01-04-2025_22</v>
      </c>
    </row>
    <row r="2185" spans="1:11" x14ac:dyDescent="0.3">
      <c r="A2185" s="3">
        <v>45748</v>
      </c>
      <c r="B2185" s="6">
        <v>0.95833333333333337</v>
      </c>
      <c r="C2185" s="2">
        <v>7.6749999999999998</v>
      </c>
      <c r="D2185" s="2">
        <v>9.9009999999999998</v>
      </c>
      <c r="E2185" s="2">
        <v>12.83</v>
      </c>
      <c r="F2185" s="2">
        <v>11.881</v>
      </c>
      <c r="G2185" s="2">
        <f>YEAR(CONSUMO_UP[[#This Row],[Fecha]])</f>
        <v>2025</v>
      </c>
      <c r="H2185" s="2">
        <f>MONTH(CONSUMO_UP[[#This Row],[Fecha]])</f>
        <v>4</v>
      </c>
      <c r="I2185" s="12" t="str">
        <f>TEXT(DATE(CONSUMO_UP[[#This Row],[anio]], CONSUMO_UP[[#This Row],[mes]], CONSUMO_UP[[#This Row],[dia]]), "mmmm")</f>
        <v>April</v>
      </c>
      <c r="J2185" s="2">
        <f>DAY(CONSUMO_UP[[#This Row],[Fecha]])</f>
        <v>1</v>
      </c>
      <c r="K2185" s="12" t="str">
        <f t="shared" si="34"/>
        <v>01-04-2025_23</v>
      </c>
    </row>
    <row r="2186" spans="1:11" x14ac:dyDescent="0.3">
      <c r="A2186" s="3">
        <v>45749</v>
      </c>
      <c r="B2186" s="6">
        <v>0</v>
      </c>
      <c r="C2186" s="2">
        <v>7.68</v>
      </c>
      <c r="D2186" s="2">
        <v>9.8309999999999995</v>
      </c>
      <c r="E2186" s="2">
        <v>12.705</v>
      </c>
      <c r="F2186" s="2">
        <v>11.762</v>
      </c>
      <c r="G2186" s="2">
        <f>YEAR(CONSUMO_UP[[#This Row],[Fecha]])</f>
        <v>2025</v>
      </c>
      <c r="H2186" s="2">
        <f>MONTH(CONSUMO_UP[[#This Row],[Fecha]])</f>
        <v>4</v>
      </c>
      <c r="I2186" s="12" t="str">
        <f>TEXT(DATE(CONSUMO_UP[[#This Row],[anio]], CONSUMO_UP[[#This Row],[mes]], CONSUMO_UP[[#This Row],[dia]]), "mmmm")</f>
        <v>April</v>
      </c>
      <c r="J2186" s="2">
        <f>DAY(CONSUMO_UP[[#This Row],[Fecha]])</f>
        <v>2</v>
      </c>
      <c r="K2186" s="12" t="str">
        <f t="shared" si="34"/>
        <v>02-04-2025_00</v>
      </c>
    </row>
    <row r="2187" spans="1:11" x14ac:dyDescent="0.3">
      <c r="A2187" s="3">
        <v>45749</v>
      </c>
      <c r="B2187" s="6">
        <v>4.1666666666666664E-2</v>
      </c>
      <c r="C2187" s="2">
        <v>4.8890000000000002</v>
      </c>
      <c r="D2187" s="2">
        <v>6.274</v>
      </c>
      <c r="E2187" s="2">
        <v>12.724</v>
      </c>
      <c r="F2187" s="2">
        <v>11.805</v>
      </c>
      <c r="G2187" s="2">
        <f>YEAR(CONSUMO_UP[[#This Row],[Fecha]])</f>
        <v>2025</v>
      </c>
      <c r="H2187" s="2">
        <f>MONTH(CONSUMO_UP[[#This Row],[Fecha]])</f>
        <v>4</v>
      </c>
      <c r="I2187" s="12" t="str">
        <f>TEXT(DATE(CONSUMO_UP[[#This Row],[anio]], CONSUMO_UP[[#This Row],[mes]], CONSUMO_UP[[#This Row],[dia]]), "mmmm")</f>
        <v>April</v>
      </c>
      <c r="J2187" s="2">
        <f>DAY(CONSUMO_UP[[#This Row],[Fecha]])</f>
        <v>2</v>
      </c>
      <c r="K2187" s="12" t="str">
        <f t="shared" si="34"/>
        <v>02-04-2025_01</v>
      </c>
    </row>
    <row r="2188" spans="1:11" x14ac:dyDescent="0.3">
      <c r="A2188" s="3">
        <v>45749</v>
      </c>
      <c r="B2188" s="6">
        <v>8.3333333333333329E-2</v>
      </c>
      <c r="C2188" s="2">
        <v>-43.03753906</v>
      </c>
      <c r="D2188" s="2">
        <v>-55.29564062</v>
      </c>
      <c r="E2188" s="2">
        <v>-71.339515629999994</v>
      </c>
      <c r="F2188" s="2">
        <v>-70.717093750000004</v>
      </c>
      <c r="G2188" s="2">
        <f>YEAR(CONSUMO_UP[[#This Row],[Fecha]])</f>
        <v>2025</v>
      </c>
      <c r="H2188" s="2">
        <f>MONTH(CONSUMO_UP[[#This Row],[Fecha]])</f>
        <v>4</v>
      </c>
      <c r="I2188" s="12" t="str">
        <f>TEXT(DATE(CONSUMO_UP[[#This Row],[anio]], CONSUMO_UP[[#This Row],[mes]], CONSUMO_UP[[#This Row],[dia]]), "mmmm")</f>
        <v>April</v>
      </c>
      <c r="J2188" s="2">
        <f>DAY(CONSUMO_UP[[#This Row],[Fecha]])</f>
        <v>2</v>
      </c>
      <c r="K2188" s="12" t="str">
        <f t="shared" si="34"/>
        <v>02-04-2025_02</v>
      </c>
    </row>
    <row r="2189" spans="1:11" x14ac:dyDescent="0.3">
      <c r="A2189" s="3">
        <v>45749</v>
      </c>
      <c r="B2189" s="6">
        <v>0.125</v>
      </c>
      <c r="C2189" s="2">
        <v>7.629882813</v>
      </c>
      <c r="D2189" s="2">
        <v>9.793945313</v>
      </c>
      <c r="E2189" s="2">
        <v>9.65625</v>
      </c>
      <c r="F2189" s="2">
        <v>11.80859375</v>
      </c>
      <c r="G2189" s="2">
        <f>YEAR(CONSUMO_UP[[#This Row],[Fecha]])</f>
        <v>2025</v>
      </c>
      <c r="H2189" s="2">
        <f>MONTH(CONSUMO_UP[[#This Row],[Fecha]])</f>
        <v>4</v>
      </c>
      <c r="I2189" s="12" t="str">
        <f>TEXT(DATE(CONSUMO_UP[[#This Row],[anio]], CONSUMO_UP[[#This Row],[mes]], CONSUMO_UP[[#This Row],[dia]]), "mmmm")</f>
        <v>April</v>
      </c>
      <c r="J2189" s="2">
        <f>DAY(CONSUMO_UP[[#This Row],[Fecha]])</f>
        <v>2</v>
      </c>
      <c r="K2189" s="12" t="str">
        <f t="shared" si="34"/>
        <v>02-04-2025_03</v>
      </c>
    </row>
    <row r="2190" spans="1:11" x14ac:dyDescent="0.3">
      <c r="A2190" s="3">
        <v>45749</v>
      </c>
      <c r="B2190" s="6">
        <v>0.16666666666666666</v>
      </c>
      <c r="C2190" s="2">
        <v>7.576171875</v>
      </c>
      <c r="D2190" s="2">
        <v>9.732421875</v>
      </c>
      <c r="E2190" s="2">
        <v>10.71679688</v>
      </c>
      <c r="F2190" s="2">
        <v>11.71289063</v>
      </c>
      <c r="G2190" s="2">
        <f>YEAR(CONSUMO_UP[[#This Row],[Fecha]])</f>
        <v>2025</v>
      </c>
      <c r="H2190" s="2">
        <f>MONTH(CONSUMO_UP[[#This Row],[Fecha]])</f>
        <v>4</v>
      </c>
      <c r="I2190" s="12" t="str">
        <f>TEXT(DATE(CONSUMO_UP[[#This Row],[anio]], CONSUMO_UP[[#This Row],[mes]], CONSUMO_UP[[#This Row],[dia]]), "mmmm")</f>
        <v>April</v>
      </c>
      <c r="J2190" s="2">
        <f>DAY(CONSUMO_UP[[#This Row],[Fecha]])</f>
        <v>2</v>
      </c>
      <c r="K2190" s="12" t="str">
        <f t="shared" si="34"/>
        <v>02-04-2025_04</v>
      </c>
    </row>
    <row r="2191" spans="1:11" x14ac:dyDescent="0.3">
      <c r="A2191" s="3">
        <v>45749</v>
      </c>
      <c r="B2191" s="6">
        <v>0.20833333333333334</v>
      </c>
      <c r="C2191" s="2">
        <v>7.590820313</v>
      </c>
      <c r="D2191" s="2">
        <v>9.766601563</v>
      </c>
      <c r="E2191" s="2">
        <v>12.7109375</v>
      </c>
      <c r="F2191" s="2">
        <v>11.75195313</v>
      </c>
      <c r="G2191" s="2">
        <f>YEAR(CONSUMO_UP[[#This Row],[Fecha]])</f>
        <v>2025</v>
      </c>
      <c r="H2191" s="2">
        <f>MONTH(CONSUMO_UP[[#This Row],[Fecha]])</f>
        <v>4</v>
      </c>
      <c r="I2191" s="12" t="str">
        <f>TEXT(DATE(CONSUMO_UP[[#This Row],[anio]], CONSUMO_UP[[#This Row],[mes]], CONSUMO_UP[[#This Row],[dia]]), "mmmm")</f>
        <v>April</v>
      </c>
      <c r="J2191" s="2">
        <f>DAY(CONSUMO_UP[[#This Row],[Fecha]])</f>
        <v>2</v>
      </c>
      <c r="K2191" s="12" t="str">
        <f t="shared" si="34"/>
        <v>02-04-2025_05</v>
      </c>
    </row>
    <row r="2192" spans="1:11" x14ac:dyDescent="0.3">
      <c r="A2192" s="3">
        <v>45749</v>
      </c>
      <c r="B2192" s="6">
        <v>0.25</v>
      </c>
      <c r="C2192" s="2">
        <v>21.26366406</v>
      </c>
      <c r="D2192" s="2">
        <v>27.31667187</v>
      </c>
      <c r="E2192" s="2">
        <v>94.669531250000006</v>
      </c>
      <c r="F2192" s="2">
        <v>87.747656250000006</v>
      </c>
      <c r="G2192" s="2">
        <f>YEAR(CONSUMO_UP[[#This Row],[Fecha]])</f>
        <v>2025</v>
      </c>
      <c r="H2192" s="2">
        <f>MONTH(CONSUMO_UP[[#This Row],[Fecha]])</f>
        <v>4</v>
      </c>
      <c r="I2192" s="12" t="str">
        <f>TEXT(DATE(CONSUMO_UP[[#This Row],[anio]], CONSUMO_UP[[#This Row],[mes]], CONSUMO_UP[[#This Row],[dia]]), "mmmm")</f>
        <v>April</v>
      </c>
      <c r="J2192" s="2">
        <f>DAY(CONSUMO_UP[[#This Row],[Fecha]])</f>
        <v>2</v>
      </c>
      <c r="K2192" s="12" t="str">
        <f t="shared" si="34"/>
        <v>02-04-2025_06</v>
      </c>
    </row>
    <row r="2193" spans="1:11" x14ac:dyDescent="0.3">
      <c r="A2193" s="3">
        <v>45749</v>
      </c>
      <c r="B2193" s="6">
        <v>0.29166666666666669</v>
      </c>
      <c r="C2193" s="2">
        <v>0</v>
      </c>
      <c r="D2193" s="2">
        <v>0</v>
      </c>
      <c r="E2193" s="2">
        <v>0</v>
      </c>
      <c r="F2193" s="2">
        <v>0</v>
      </c>
      <c r="G2193" s="2">
        <f>YEAR(CONSUMO_UP[[#This Row],[Fecha]])</f>
        <v>2025</v>
      </c>
      <c r="H2193" s="2">
        <f>MONTH(CONSUMO_UP[[#This Row],[Fecha]])</f>
        <v>4</v>
      </c>
      <c r="I2193" s="12" t="str">
        <f>TEXT(DATE(CONSUMO_UP[[#This Row],[anio]], CONSUMO_UP[[#This Row],[mes]], CONSUMO_UP[[#This Row],[dia]]), "mmmm")</f>
        <v>April</v>
      </c>
      <c r="J2193" s="2">
        <f>DAY(CONSUMO_UP[[#This Row],[Fecha]])</f>
        <v>2</v>
      </c>
      <c r="K2193" s="12" t="str">
        <f t="shared" si="34"/>
        <v>02-04-2025_07</v>
      </c>
    </row>
    <row r="2194" spans="1:11" x14ac:dyDescent="0.3">
      <c r="A2194" s="3">
        <v>45749</v>
      </c>
      <c r="B2194" s="6">
        <v>0.33333333333333331</v>
      </c>
      <c r="C2194" s="2">
        <v>0</v>
      </c>
      <c r="D2194" s="2">
        <v>0</v>
      </c>
      <c r="E2194" s="2">
        <v>0</v>
      </c>
      <c r="F2194" s="2">
        <v>0</v>
      </c>
      <c r="G2194" s="2">
        <f>YEAR(CONSUMO_UP[[#This Row],[Fecha]])</f>
        <v>2025</v>
      </c>
      <c r="H2194" s="2">
        <f>MONTH(CONSUMO_UP[[#This Row],[Fecha]])</f>
        <v>4</v>
      </c>
      <c r="I2194" s="12" t="str">
        <f>TEXT(DATE(CONSUMO_UP[[#This Row],[anio]], CONSUMO_UP[[#This Row],[mes]], CONSUMO_UP[[#This Row],[dia]]), "mmmm")</f>
        <v>April</v>
      </c>
      <c r="J2194" s="2">
        <f>DAY(CONSUMO_UP[[#This Row],[Fecha]])</f>
        <v>2</v>
      </c>
      <c r="K2194" s="12" t="str">
        <f t="shared" si="34"/>
        <v>02-04-2025_08</v>
      </c>
    </row>
    <row r="2195" spans="1:11" x14ac:dyDescent="0.3">
      <c r="A2195" s="3">
        <v>45749</v>
      </c>
      <c r="B2195" s="6">
        <v>0.375</v>
      </c>
      <c r="C2195" s="2">
        <v>0</v>
      </c>
      <c r="D2195" s="2">
        <v>0</v>
      </c>
      <c r="E2195" s="2">
        <v>0</v>
      </c>
      <c r="F2195" s="2">
        <v>0</v>
      </c>
      <c r="G2195" s="2">
        <f>YEAR(CONSUMO_UP[[#This Row],[Fecha]])</f>
        <v>2025</v>
      </c>
      <c r="H2195" s="2">
        <f>MONTH(CONSUMO_UP[[#This Row],[Fecha]])</f>
        <v>4</v>
      </c>
      <c r="I2195" s="12" t="str">
        <f>TEXT(DATE(CONSUMO_UP[[#This Row],[anio]], CONSUMO_UP[[#This Row],[mes]], CONSUMO_UP[[#This Row],[dia]]), "mmmm")</f>
        <v>April</v>
      </c>
      <c r="J2195" s="2">
        <f>DAY(CONSUMO_UP[[#This Row],[Fecha]])</f>
        <v>2</v>
      </c>
      <c r="K2195" s="12" t="str">
        <f t="shared" si="34"/>
        <v>02-04-2025_09</v>
      </c>
    </row>
    <row r="2196" spans="1:11" x14ac:dyDescent="0.3">
      <c r="A2196" s="3">
        <v>45749</v>
      </c>
      <c r="B2196" s="6">
        <v>0.41666666666666669</v>
      </c>
      <c r="C2196" s="2">
        <v>0</v>
      </c>
      <c r="D2196" s="2">
        <v>0</v>
      </c>
      <c r="E2196" s="2">
        <v>0</v>
      </c>
      <c r="F2196" s="2">
        <v>0</v>
      </c>
      <c r="G2196" s="2">
        <f>YEAR(CONSUMO_UP[[#This Row],[Fecha]])</f>
        <v>2025</v>
      </c>
      <c r="H2196" s="2">
        <f>MONTH(CONSUMO_UP[[#This Row],[Fecha]])</f>
        <v>4</v>
      </c>
      <c r="I2196" s="12" t="str">
        <f>TEXT(DATE(CONSUMO_UP[[#This Row],[anio]], CONSUMO_UP[[#This Row],[mes]], CONSUMO_UP[[#This Row],[dia]]), "mmmm")</f>
        <v>April</v>
      </c>
      <c r="J2196" s="2">
        <f>DAY(CONSUMO_UP[[#This Row],[Fecha]])</f>
        <v>2</v>
      </c>
      <c r="K2196" s="12" t="str">
        <f t="shared" si="34"/>
        <v>02-04-2025_10</v>
      </c>
    </row>
    <row r="2197" spans="1:11" x14ac:dyDescent="0.3">
      <c r="A2197" s="3">
        <v>45749</v>
      </c>
      <c r="B2197" s="6">
        <v>0.45833333333333331</v>
      </c>
      <c r="C2197" s="2">
        <v>0</v>
      </c>
      <c r="D2197" s="2">
        <v>0</v>
      </c>
      <c r="E2197" s="2">
        <v>0</v>
      </c>
      <c r="F2197" s="2">
        <v>0</v>
      </c>
      <c r="G2197" s="2">
        <f>YEAR(CONSUMO_UP[[#This Row],[Fecha]])</f>
        <v>2025</v>
      </c>
      <c r="H2197" s="2">
        <f>MONTH(CONSUMO_UP[[#This Row],[Fecha]])</f>
        <v>4</v>
      </c>
      <c r="I2197" s="12" t="str">
        <f>TEXT(DATE(CONSUMO_UP[[#This Row],[anio]], CONSUMO_UP[[#This Row],[mes]], CONSUMO_UP[[#This Row],[dia]]), "mmmm")</f>
        <v>April</v>
      </c>
      <c r="J2197" s="2">
        <f>DAY(CONSUMO_UP[[#This Row],[Fecha]])</f>
        <v>2</v>
      </c>
      <c r="K2197" s="12" t="str">
        <f t="shared" si="34"/>
        <v>02-04-2025_11</v>
      </c>
    </row>
    <row r="2198" spans="1:11" x14ac:dyDescent="0.3">
      <c r="A2198" s="3">
        <v>45749</v>
      </c>
      <c r="B2198" s="6">
        <v>0.5</v>
      </c>
      <c r="C2198" s="2">
        <v>0</v>
      </c>
      <c r="D2198" s="2">
        <v>0</v>
      </c>
      <c r="E2198" s="2">
        <v>0</v>
      </c>
      <c r="F2198" s="2">
        <v>0</v>
      </c>
      <c r="G2198" s="2">
        <f>YEAR(CONSUMO_UP[[#This Row],[Fecha]])</f>
        <v>2025</v>
      </c>
      <c r="H2198" s="2">
        <f>MONTH(CONSUMO_UP[[#This Row],[Fecha]])</f>
        <v>4</v>
      </c>
      <c r="I2198" s="12" t="str">
        <f>TEXT(DATE(CONSUMO_UP[[#This Row],[anio]], CONSUMO_UP[[#This Row],[mes]], CONSUMO_UP[[#This Row],[dia]]), "mmmm")</f>
        <v>April</v>
      </c>
      <c r="J2198" s="2">
        <f>DAY(CONSUMO_UP[[#This Row],[Fecha]])</f>
        <v>2</v>
      </c>
      <c r="K2198" s="12" t="str">
        <f t="shared" si="34"/>
        <v>02-04-2025_12</v>
      </c>
    </row>
    <row r="2199" spans="1:11" x14ac:dyDescent="0.3">
      <c r="A2199" s="3">
        <v>45749</v>
      </c>
      <c r="B2199" s="6">
        <v>0.54166666666666663</v>
      </c>
      <c r="C2199" s="2">
        <v>0</v>
      </c>
      <c r="D2199" s="2">
        <v>0</v>
      </c>
      <c r="E2199" s="2">
        <v>0</v>
      </c>
      <c r="F2199" s="2">
        <v>0</v>
      </c>
      <c r="G2199" s="2">
        <f>YEAR(CONSUMO_UP[[#This Row],[Fecha]])</f>
        <v>2025</v>
      </c>
      <c r="H2199" s="2">
        <f>MONTH(CONSUMO_UP[[#This Row],[Fecha]])</f>
        <v>4</v>
      </c>
      <c r="I2199" s="12" t="str">
        <f>TEXT(DATE(CONSUMO_UP[[#This Row],[anio]], CONSUMO_UP[[#This Row],[mes]], CONSUMO_UP[[#This Row],[dia]]), "mmmm")</f>
        <v>April</v>
      </c>
      <c r="J2199" s="2">
        <f>DAY(CONSUMO_UP[[#This Row],[Fecha]])</f>
        <v>2</v>
      </c>
      <c r="K2199" s="12" t="str">
        <f t="shared" si="34"/>
        <v>02-04-2025_13</v>
      </c>
    </row>
    <row r="2200" spans="1:11" x14ac:dyDescent="0.3">
      <c r="A2200" s="3">
        <v>45749</v>
      </c>
      <c r="B2200" s="6">
        <v>0.58333333333333337</v>
      </c>
      <c r="C2200" s="2">
        <v>0</v>
      </c>
      <c r="D2200" s="2">
        <v>0</v>
      </c>
      <c r="E2200" s="2">
        <v>0</v>
      </c>
      <c r="F2200" s="2">
        <v>0</v>
      </c>
      <c r="G2200" s="2">
        <f>YEAR(CONSUMO_UP[[#This Row],[Fecha]])</f>
        <v>2025</v>
      </c>
      <c r="H2200" s="2">
        <f>MONTH(CONSUMO_UP[[#This Row],[Fecha]])</f>
        <v>4</v>
      </c>
      <c r="I2200" s="12" t="str">
        <f>TEXT(DATE(CONSUMO_UP[[#This Row],[anio]], CONSUMO_UP[[#This Row],[mes]], CONSUMO_UP[[#This Row],[dia]]), "mmmm")</f>
        <v>April</v>
      </c>
      <c r="J2200" s="2">
        <f>DAY(CONSUMO_UP[[#This Row],[Fecha]])</f>
        <v>2</v>
      </c>
      <c r="K2200" s="12" t="str">
        <f t="shared" si="34"/>
        <v>02-04-2025_14</v>
      </c>
    </row>
    <row r="2201" spans="1:11" x14ac:dyDescent="0.3">
      <c r="A2201" s="3">
        <v>45749</v>
      </c>
      <c r="B2201" s="6">
        <v>0.625</v>
      </c>
      <c r="C2201" s="2">
        <v>0</v>
      </c>
      <c r="D2201" s="2">
        <v>0</v>
      </c>
      <c r="E2201" s="2">
        <v>0</v>
      </c>
      <c r="F2201" s="2">
        <v>0</v>
      </c>
      <c r="G2201" s="2">
        <f>YEAR(CONSUMO_UP[[#This Row],[Fecha]])</f>
        <v>2025</v>
      </c>
      <c r="H2201" s="2">
        <f>MONTH(CONSUMO_UP[[#This Row],[Fecha]])</f>
        <v>4</v>
      </c>
      <c r="I2201" s="12" t="str">
        <f>TEXT(DATE(CONSUMO_UP[[#This Row],[anio]], CONSUMO_UP[[#This Row],[mes]], CONSUMO_UP[[#This Row],[dia]]), "mmmm")</f>
        <v>April</v>
      </c>
      <c r="J2201" s="2">
        <f>DAY(CONSUMO_UP[[#This Row],[Fecha]])</f>
        <v>2</v>
      </c>
      <c r="K2201" s="12" t="str">
        <f t="shared" si="34"/>
        <v>02-04-2025_15</v>
      </c>
    </row>
    <row r="2202" spans="1:11" x14ac:dyDescent="0.3">
      <c r="A2202" s="3">
        <v>45749</v>
      </c>
      <c r="B2202" s="6">
        <v>0.66666666666666663</v>
      </c>
      <c r="C2202" s="2">
        <v>0</v>
      </c>
      <c r="D2202" s="2">
        <v>0</v>
      </c>
      <c r="E2202" s="2">
        <v>0</v>
      </c>
      <c r="F2202" s="2">
        <v>0</v>
      </c>
      <c r="G2202" s="2">
        <f>YEAR(CONSUMO_UP[[#This Row],[Fecha]])</f>
        <v>2025</v>
      </c>
      <c r="H2202" s="2">
        <f>MONTH(CONSUMO_UP[[#This Row],[Fecha]])</f>
        <v>4</v>
      </c>
      <c r="I2202" s="12" t="str">
        <f>TEXT(DATE(CONSUMO_UP[[#This Row],[anio]], CONSUMO_UP[[#This Row],[mes]], CONSUMO_UP[[#This Row],[dia]]), "mmmm")</f>
        <v>April</v>
      </c>
      <c r="J2202" s="2">
        <f>DAY(CONSUMO_UP[[#This Row],[Fecha]])</f>
        <v>2</v>
      </c>
      <c r="K2202" s="12" t="str">
        <f t="shared" si="34"/>
        <v>02-04-2025_16</v>
      </c>
    </row>
    <row r="2203" spans="1:11" x14ac:dyDescent="0.3">
      <c r="A2203" s="3">
        <v>45749</v>
      </c>
      <c r="B2203" s="6">
        <v>0.70833333333333337</v>
      </c>
      <c r="C2203" s="2">
        <v>0</v>
      </c>
      <c r="D2203" s="2">
        <v>0</v>
      </c>
      <c r="E2203" s="2">
        <v>0</v>
      </c>
      <c r="F2203" s="2">
        <v>0</v>
      </c>
      <c r="G2203" s="2">
        <f>YEAR(CONSUMO_UP[[#This Row],[Fecha]])</f>
        <v>2025</v>
      </c>
      <c r="H2203" s="2">
        <f>MONTH(CONSUMO_UP[[#This Row],[Fecha]])</f>
        <v>4</v>
      </c>
      <c r="I2203" s="12" t="str">
        <f>TEXT(DATE(CONSUMO_UP[[#This Row],[anio]], CONSUMO_UP[[#This Row],[mes]], CONSUMO_UP[[#This Row],[dia]]), "mmmm")</f>
        <v>April</v>
      </c>
      <c r="J2203" s="2">
        <f>DAY(CONSUMO_UP[[#This Row],[Fecha]])</f>
        <v>2</v>
      </c>
      <c r="K2203" s="12" t="str">
        <f t="shared" si="34"/>
        <v>02-04-2025_17</v>
      </c>
    </row>
    <row r="2204" spans="1:11" x14ac:dyDescent="0.3">
      <c r="A2204" s="3">
        <v>45749</v>
      </c>
      <c r="B2204" s="6">
        <v>0.75</v>
      </c>
      <c r="C2204" s="2">
        <v>4.0309999999999997</v>
      </c>
      <c r="D2204" s="2">
        <v>4.4470000000000001</v>
      </c>
      <c r="E2204" s="2">
        <v>4.1779999999999999</v>
      </c>
      <c r="F2204" s="2">
        <v>4.0590000000000002</v>
      </c>
      <c r="G2204" s="2">
        <f>YEAR(CONSUMO_UP[[#This Row],[Fecha]])</f>
        <v>2025</v>
      </c>
      <c r="H2204" s="2">
        <f>MONTH(CONSUMO_UP[[#This Row],[Fecha]])</f>
        <v>4</v>
      </c>
      <c r="I2204" s="12" t="str">
        <f>TEXT(DATE(CONSUMO_UP[[#This Row],[anio]], CONSUMO_UP[[#This Row],[mes]], CONSUMO_UP[[#This Row],[dia]]), "mmmm")</f>
        <v>April</v>
      </c>
      <c r="J2204" s="2">
        <f>DAY(CONSUMO_UP[[#This Row],[Fecha]])</f>
        <v>2</v>
      </c>
      <c r="K2204" s="12" t="str">
        <f t="shared" si="34"/>
        <v>02-04-2025_18</v>
      </c>
    </row>
    <row r="2205" spans="1:11" x14ac:dyDescent="0.3">
      <c r="A2205" s="3">
        <v>45749</v>
      </c>
      <c r="B2205" s="6">
        <v>0.79166666666666663</v>
      </c>
      <c r="C2205" s="2">
        <v>7.8680000000000003</v>
      </c>
      <c r="D2205" s="2">
        <v>10.249000000000001</v>
      </c>
      <c r="E2205" s="2">
        <v>12.638999999999999</v>
      </c>
      <c r="F2205" s="2">
        <v>11.738</v>
      </c>
      <c r="G2205" s="2">
        <f>YEAR(CONSUMO_UP[[#This Row],[Fecha]])</f>
        <v>2025</v>
      </c>
      <c r="H2205" s="2">
        <f>MONTH(CONSUMO_UP[[#This Row],[Fecha]])</f>
        <v>4</v>
      </c>
      <c r="I2205" s="12" t="str">
        <f>TEXT(DATE(CONSUMO_UP[[#This Row],[anio]], CONSUMO_UP[[#This Row],[mes]], CONSUMO_UP[[#This Row],[dia]]), "mmmm")</f>
        <v>April</v>
      </c>
      <c r="J2205" s="2">
        <f>DAY(CONSUMO_UP[[#This Row],[Fecha]])</f>
        <v>2</v>
      </c>
      <c r="K2205" s="12" t="str">
        <f t="shared" si="34"/>
        <v>02-04-2025_19</v>
      </c>
    </row>
    <row r="2206" spans="1:11" x14ac:dyDescent="0.3">
      <c r="A2206" s="3">
        <v>45749</v>
      </c>
      <c r="B2206" s="6">
        <v>0.83333333333333337</v>
      </c>
      <c r="C2206" s="2">
        <v>7.5270000000000001</v>
      </c>
      <c r="D2206" s="2">
        <v>9.8550000000000004</v>
      </c>
      <c r="E2206" s="2">
        <v>12.775</v>
      </c>
      <c r="F2206" s="2">
        <v>11.846</v>
      </c>
      <c r="G2206" s="2">
        <f>YEAR(CONSUMO_UP[[#This Row],[Fecha]])</f>
        <v>2025</v>
      </c>
      <c r="H2206" s="2">
        <f>MONTH(CONSUMO_UP[[#This Row],[Fecha]])</f>
        <v>4</v>
      </c>
      <c r="I2206" s="12" t="str">
        <f>TEXT(DATE(CONSUMO_UP[[#This Row],[anio]], CONSUMO_UP[[#This Row],[mes]], CONSUMO_UP[[#This Row],[dia]]), "mmmm")</f>
        <v>April</v>
      </c>
      <c r="J2206" s="2">
        <f>DAY(CONSUMO_UP[[#This Row],[Fecha]])</f>
        <v>2</v>
      </c>
      <c r="K2206" s="12" t="str">
        <f t="shared" si="34"/>
        <v>02-04-2025_20</v>
      </c>
    </row>
    <row r="2207" spans="1:11" x14ac:dyDescent="0.3">
      <c r="A2207" s="3">
        <v>45749</v>
      </c>
      <c r="B2207" s="6">
        <v>0.875</v>
      </c>
      <c r="C2207" s="2">
        <v>7.5730000000000004</v>
      </c>
      <c r="D2207" s="2">
        <v>9.766</v>
      </c>
      <c r="E2207" s="2">
        <v>12.686</v>
      </c>
      <c r="F2207" s="2">
        <v>11.736000000000001</v>
      </c>
      <c r="G2207" s="2">
        <f>YEAR(CONSUMO_UP[[#This Row],[Fecha]])</f>
        <v>2025</v>
      </c>
      <c r="H2207" s="2">
        <f>MONTH(CONSUMO_UP[[#This Row],[Fecha]])</f>
        <v>4</v>
      </c>
      <c r="I2207" s="12" t="str">
        <f>TEXT(DATE(CONSUMO_UP[[#This Row],[anio]], CONSUMO_UP[[#This Row],[mes]], CONSUMO_UP[[#This Row],[dia]]), "mmmm")</f>
        <v>April</v>
      </c>
      <c r="J2207" s="2">
        <f>DAY(CONSUMO_UP[[#This Row],[Fecha]])</f>
        <v>2</v>
      </c>
      <c r="K2207" s="12" t="str">
        <f t="shared" si="34"/>
        <v>02-04-2025_21</v>
      </c>
    </row>
    <row r="2208" spans="1:11" x14ac:dyDescent="0.3">
      <c r="A2208" s="3">
        <v>45749</v>
      </c>
      <c r="B2208" s="6">
        <v>0.91666666666666663</v>
      </c>
      <c r="C2208" s="2">
        <v>7.5380000000000003</v>
      </c>
      <c r="D2208" s="2">
        <v>9.8369999999999997</v>
      </c>
      <c r="E2208" s="2">
        <v>12.74</v>
      </c>
      <c r="F2208" s="2">
        <v>11.789</v>
      </c>
      <c r="G2208" s="2">
        <f>YEAR(CONSUMO_UP[[#This Row],[Fecha]])</f>
        <v>2025</v>
      </c>
      <c r="H2208" s="2">
        <f>MONTH(CONSUMO_UP[[#This Row],[Fecha]])</f>
        <v>4</v>
      </c>
      <c r="I2208" s="12" t="str">
        <f>TEXT(DATE(CONSUMO_UP[[#This Row],[anio]], CONSUMO_UP[[#This Row],[mes]], CONSUMO_UP[[#This Row],[dia]]), "mmmm")</f>
        <v>April</v>
      </c>
      <c r="J2208" s="2">
        <f>DAY(CONSUMO_UP[[#This Row],[Fecha]])</f>
        <v>2</v>
      </c>
      <c r="K2208" s="12" t="str">
        <f t="shared" si="34"/>
        <v>02-04-2025_22</v>
      </c>
    </row>
    <row r="2209" spans="1:11" x14ac:dyDescent="0.3">
      <c r="A2209" s="3">
        <v>45749</v>
      </c>
      <c r="B2209" s="6">
        <v>0.95833333333333337</v>
      </c>
      <c r="C2209" s="2">
        <v>7.7060000000000004</v>
      </c>
      <c r="D2209" s="2">
        <v>9.9550000000000001</v>
      </c>
      <c r="E2209" s="2">
        <v>12.865</v>
      </c>
      <c r="F2209" s="2">
        <v>11.914</v>
      </c>
      <c r="G2209" s="2">
        <f>YEAR(CONSUMO_UP[[#This Row],[Fecha]])</f>
        <v>2025</v>
      </c>
      <c r="H2209" s="2">
        <f>MONTH(CONSUMO_UP[[#This Row],[Fecha]])</f>
        <v>4</v>
      </c>
      <c r="I2209" s="12" t="str">
        <f>TEXT(DATE(CONSUMO_UP[[#This Row],[anio]], CONSUMO_UP[[#This Row],[mes]], CONSUMO_UP[[#This Row],[dia]]), "mmmm")</f>
        <v>April</v>
      </c>
      <c r="J2209" s="2">
        <f>DAY(CONSUMO_UP[[#This Row],[Fecha]])</f>
        <v>2</v>
      </c>
      <c r="K2209" s="12" t="str">
        <f t="shared" si="34"/>
        <v>02-04-2025_23</v>
      </c>
    </row>
    <row r="2210" spans="1:11" x14ac:dyDescent="0.3">
      <c r="A2210" s="3">
        <v>45750</v>
      </c>
      <c r="B2210" s="6">
        <v>0</v>
      </c>
      <c r="C2210" s="2">
        <v>7.718</v>
      </c>
      <c r="D2210" s="2">
        <v>9.9589999999999996</v>
      </c>
      <c r="E2210" s="2">
        <v>12.846</v>
      </c>
      <c r="F2210" s="2">
        <v>11.895</v>
      </c>
      <c r="G2210" s="2">
        <f>YEAR(CONSUMO_UP[[#This Row],[Fecha]])</f>
        <v>2025</v>
      </c>
      <c r="H2210" s="2">
        <f>MONTH(CONSUMO_UP[[#This Row],[Fecha]])</f>
        <v>4</v>
      </c>
      <c r="I2210" s="12" t="str">
        <f>TEXT(DATE(CONSUMO_UP[[#This Row],[anio]], CONSUMO_UP[[#This Row],[mes]], CONSUMO_UP[[#This Row],[dia]]), "mmmm")</f>
        <v>April</v>
      </c>
      <c r="J2210" s="2">
        <f>DAY(CONSUMO_UP[[#This Row],[Fecha]])</f>
        <v>3</v>
      </c>
      <c r="K2210" s="12" t="str">
        <f t="shared" si="34"/>
        <v>03-04-2025_00</v>
      </c>
    </row>
    <row r="2211" spans="1:11" x14ac:dyDescent="0.3">
      <c r="A2211" s="3">
        <v>45750</v>
      </c>
      <c r="B2211" s="6">
        <v>4.1666666666666664E-2</v>
      </c>
      <c r="C2211" s="2">
        <v>7.7229999999999999</v>
      </c>
      <c r="D2211" s="2">
        <v>9.8889999999999993</v>
      </c>
      <c r="E2211" s="2">
        <v>12.728</v>
      </c>
      <c r="F2211" s="2">
        <v>11.797000000000001</v>
      </c>
      <c r="G2211" s="2">
        <f>YEAR(CONSUMO_UP[[#This Row],[Fecha]])</f>
        <v>2025</v>
      </c>
      <c r="H2211" s="2">
        <f>MONTH(CONSUMO_UP[[#This Row],[Fecha]])</f>
        <v>4</v>
      </c>
      <c r="I2211" s="12" t="str">
        <f>TEXT(DATE(CONSUMO_UP[[#This Row],[anio]], CONSUMO_UP[[#This Row],[mes]], CONSUMO_UP[[#This Row],[dia]]), "mmmm")</f>
        <v>April</v>
      </c>
      <c r="J2211" s="2">
        <f>DAY(CONSUMO_UP[[#This Row],[Fecha]])</f>
        <v>3</v>
      </c>
      <c r="K2211" s="12" t="str">
        <f t="shared" si="34"/>
        <v>03-04-2025_01</v>
      </c>
    </row>
    <row r="2212" spans="1:11" x14ac:dyDescent="0.3">
      <c r="A2212" s="3">
        <v>45750</v>
      </c>
      <c r="B2212" s="6">
        <v>8.3333333333333329E-2</v>
      </c>
      <c r="C2212" s="2">
        <v>7.7889999999999997</v>
      </c>
      <c r="D2212" s="2">
        <v>10.012</v>
      </c>
      <c r="E2212" s="2">
        <v>12.837999999999999</v>
      </c>
      <c r="F2212" s="2">
        <v>11.916</v>
      </c>
      <c r="G2212" s="2">
        <f>YEAR(CONSUMO_UP[[#This Row],[Fecha]])</f>
        <v>2025</v>
      </c>
      <c r="H2212" s="2">
        <f>MONTH(CONSUMO_UP[[#This Row],[Fecha]])</f>
        <v>4</v>
      </c>
      <c r="I2212" s="12" t="str">
        <f>TEXT(DATE(CONSUMO_UP[[#This Row],[anio]], CONSUMO_UP[[#This Row],[mes]], CONSUMO_UP[[#This Row],[dia]]), "mmmm")</f>
        <v>April</v>
      </c>
      <c r="J2212" s="2">
        <f>DAY(CONSUMO_UP[[#This Row],[Fecha]])</f>
        <v>3</v>
      </c>
      <c r="K2212" s="12" t="str">
        <f t="shared" si="34"/>
        <v>03-04-2025_02</v>
      </c>
    </row>
    <row r="2213" spans="1:11" x14ac:dyDescent="0.3">
      <c r="A2213" s="3">
        <v>45750</v>
      </c>
      <c r="B2213" s="6">
        <v>0.125</v>
      </c>
      <c r="C2213" s="2">
        <v>7.7409999999999997</v>
      </c>
      <c r="D2213" s="2">
        <v>9.9250000000000007</v>
      </c>
      <c r="E2213" s="2">
        <v>12.744</v>
      </c>
      <c r="F2213" s="2">
        <v>11.827999999999999</v>
      </c>
      <c r="G2213" s="2">
        <f>YEAR(CONSUMO_UP[[#This Row],[Fecha]])</f>
        <v>2025</v>
      </c>
      <c r="H2213" s="2">
        <f>MONTH(CONSUMO_UP[[#This Row],[Fecha]])</f>
        <v>4</v>
      </c>
      <c r="I2213" s="12" t="str">
        <f>TEXT(DATE(CONSUMO_UP[[#This Row],[anio]], CONSUMO_UP[[#This Row],[mes]], CONSUMO_UP[[#This Row],[dia]]), "mmmm")</f>
        <v>April</v>
      </c>
      <c r="J2213" s="2">
        <f>DAY(CONSUMO_UP[[#This Row],[Fecha]])</f>
        <v>3</v>
      </c>
      <c r="K2213" s="12" t="str">
        <f t="shared" si="34"/>
        <v>03-04-2025_03</v>
      </c>
    </row>
    <row r="2214" spans="1:11" x14ac:dyDescent="0.3">
      <c r="A2214" s="3">
        <v>45750</v>
      </c>
      <c r="B2214" s="6">
        <v>0.16666666666666666</v>
      </c>
      <c r="C2214" s="2">
        <v>7.7569999999999997</v>
      </c>
      <c r="D2214" s="2">
        <v>9.907</v>
      </c>
      <c r="E2214" s="2">
        <v>12.7</v>
      </c>
      <c r="F2214" s="2">
        <v>11.782999999999999</v>
      </c>
      <c r="G2214" s="2">
        <f>YEAR(CONSUMO_UP[[#This Row],[Fecha]])</f>
        <v>2025</v>
      </c>
      <c r="H2214" s="2">
        <f>MONTH(CONSUMO_UP[[#This Row],[Fecha]])</f>
        <v>4</v>
      </c>
      <c r="I2214" s="12" t="str">
        <f>TEXT(DATE(CONSUMO_UP[[#This Row],[anio]], CONSUMO_UP[[#This Row],[mes]], CONSUMO_UP[[#This Row],[dia]]), "mmmm")</f>
        <v>April</v>
      </c>
      <c r="J2214" s="2">
        <f>DAY(CONSUMO_UP[[#This Row],[Fecha]])</f>
        <v>3</v>
      </c>
      <c r="K2214" s="12" t="str">
        <f t="shared" si="34"/>
        <v>03-04-2025_04</v>
      </c>
    </row>
    <row r="2215" spans="1:11" x14ac:dyDescent="0.3">
      <c r="A2215" s="3">
        <v>45750</v>
      </c>
      <c r="B2215" s="6">
        <v>0.20833333333333334</v>
      </c>
      <c r="C2215" s="2">
        <v>7.7469999999999999</v>
      </c>
      <c r="D2215" s="2">
        <v>9.9039999999999999</v>
      </c>
      <c r="E2215" s="2">
        <v>12.705</v>
      </c>
      <c r="F2215" s="2">
        <v>11.776</v>
      </c>
      <c r="G2215" s="2">
        <f>YEAR(CONSUMO_UP[[#This Row],[Fecha]])</f>
        <v>2025</v>
      </c>
      <c r="H2215" s="2">
        <f>MONTH(CONSUMO_UP[[#This Row],[Fecha]])</f>
        <v>4</v>
      </c>
      <c r="I2215" s="12" t="str">
        <f>TEXT(DATE(CONSUMO_UP[[#This Row],[anio]], CONSUMO_UP[[#This Row],[mes]], CONSUMO_UP[[#This Row],[dia]]), "mmmm")</f>
        <v>April</v>
      </c>
      <c r="J2215" s="2">
        <f>DAY(CONSUMO_UP[[#This Row],[Fecha]])</f>
        <v>3</v>
      </c>
      <c r="K2215" s="12" t="str">
        <f t="shared" si="34"/>
        <v>03-04-2025_05</v>
      </c>
    </row>
    <row r="2216" spans="1:11" x14ac:dyDescent="0.3">
      <c r="A2216" s="3">
        <v>45750</v>
      </c>
      <c r="B2216" s="6">
        <v>0.25</v>
      </c>
      <c r="C2216" s="2">
        <v>3.2410000000000001</v>
      </c>
      <c r="D2216" s="2">
        <v>4.1479999999999997</v>
      </c>
      <c r="E2216" s="2">
        <v>5.1870000000000003</v>
      </c>
      <c r="F2216" s="2">
        <v>4.4530000000000003</v>
      </c>
      <c r="G2216" s="2">
        <f>YEAR(CONSUMO_UP[[#This Row],[Fecha]])</f>
        <v>2025</v>
      </c>
      <c r="H2216" s="2">
        <f>MONTH(CONSUMO_UP[[#This Row],[Fecha]])</f>
        <v>4</v>
      </c>
      <c r="I2216" s="12" t="str">
        <f>TEXT(DATE(CONSUMO_UP[[#This Row],[anio]], CONSUMO_UP[[#This Row],[mes]], CONSUMO_UP[[#This Row],[dia]]), "mmmm")</f>
        <v>April</v>
      </c>
      <c r="J2216" s="2">
        <f>DAY(CONSUMO_UP[[#This Row],[Fecha]])</f>
        <v>3</v>
      </c>
      <c r="K2216" s="12" t="str">
        <f t="shared" si="34"/>
        <v>03-04-2025_06</v>
      </c>
    </row>
    <row r="2217" spans="1:11" x14ac:dyDescent="0.3">
      <c r="A2217" s="3">
        <v>45750</v>
      </c>
      <c r="B2217" s="6">
        <v>0.29166666666666669</v>
      </c>
      <c r="C2217" s="2">
        <v>0</v>
      </c>
      <c r="D2217" s="2">
        <v>0</v>
      </c>
      <c r="E2217" s="2">
        <v>0</v>
      </c>
      <c r="F2217" s="2">
        <v>0</v>
      </c>
      <c r="G2217" s="2">
        <f>YEAR(CONSUMO_UP[[#This Row],[Fecha]])</f>
        <v>2025</v>
      </c>
      <c r="H2217" s="2">
        <f>MONTH(CONSUMO_UP[[#This Row],[Fecha]])</f>
        <v>4</v>
      </c>
      <c r="I2217" s="12" t="str">
        <f>TEXT(DATE(CONSUMO_UP[[#This Row],[anio]], CONSUMO_UP[[#This Row],[mes]], CONSUMO_UP[[#This Row],[dia]]), "mmmm")</f>
        <v>April</v>
      </c>
      <c r="J2217" s="2">
        <f>DAY(CONSUMO_UP[[#This Row],[Fecha]])</f>
        <v>3</v>
      </c>
      <c r="K2217" s="12" t="str">
        <f t="shared" si="34"/>
        <v>03-04-2025_07</v>
      </c>
    </row>
    <row r="2218" spans="1:11" x14ac:dyDescent="0.3">
      <c r="A2218" s="3">
        <v>45750</v>
      </c>
      <c r="B2218" s="6">
        <v>0.33333333333333331</v>
      </c>
      <c r="C2218" s="2">
        <v>0</v>
      </c>
      <c r="D2218" s="2">
        <v>0</v>
      </c>
      <c r="E2218" s="2">
        <v>0</v>
      </c>
      <c r="F2218" s="2">
        <v>0</v>
      </c>
      <c r="G2218" s="2">
        <f>YEAR(CONSUMO_UP[[#This Row],[Fecha]])</f>
        <v>2025</v>
      </c>
      <c r="H2218" s="2">
        <f>MONTH(CONSUMO_UP[[#This Row],[Fecha]])</f>
        <v>4</v>
      </c>
      <c r="I2218" s="12" t="str">
        <f>TEXT(DATE(CONSUMO_UP[[#This Row],[anio]], CONSUMO_UP[[#This Row],[mes]], CONSUMO_UP[[#This Row],[dia]]), "mmmm")</f>
        <v>April</v>
      </c>
      <c r="J2218" s="2">
        <f>DAY(CONSUMO_UP[[#This Row],[Fecha]])</f>
        <v>3</v>
      </c>
      <c r="K2218" s="12" t="str">
        <f t="shared" si="34"/>
        <v>03-04-2025_08</v>
      </c>
    </row>
    <row r="2219" spans="1:11" x14ac:dyDescent="0.3">
      <c r="A2219" s="3">
        <v>45750</v>
      </c>
      <c r="B2219" s="6">
        <v>0.375</v>
      </c>
      <c r="C2219" s="2">
        <v>0</v>
      </c>
      <c r="D2219" s="2">
        <v>0</v>
      </c>
      <c r="E2219" s="2">
        <v>0</v>
      </c>
      <c r="F2219" s="2">
        <v>0</v>
      </c>
      <c r="G2219" s="2">
        <f>YEAR(CONSUMO_UP[[#This Row],[Fecha]])</f>
        <v>2025</v>
      </c>
      <c r="H2219" s="2">
        <f>MONTH(CONSUMO_UP[[#This Row],[Fecha]])</f>
        <v>4</v>
      </c>
      <c r="I2219" s="12" t="str">
        <f>TEXT(DATE(CONSUMO_UP[[#This Row],[anio]], CONSUMO_UP[[#This Row],[mes]], CONSUMO_UP[[#This Row],[dia]]), "mmmm")</f>
        <v>April</v>
      </c>
      <c r="J2219" s="2">
        <f>DAY(CONSUMO_UP[[#This Row],[Fecha]])</f>
        <v>3</v>
      </c>
      <c r="K2219" s="12" t="str">
        <f t="shared" si="34"/>
        <v>03-04-2025_09</v>
      </c>
    </row>
    <row r="2220" spans="1:11" x14ac:dyDescent="0.3">
      <c r="A2220" s="3">
        <v>45750</v>
      </c>
      <c r="B2220" s="6">
        <v>0.41666666666666669</v>
      </c>
      <c r="C2220" s="2">
        <v>0</v>
      </c>
      <c r="D2220" s="2">
        <v>0</v>
      </c>
      <c r="E2220" s="2">
        <v>0</v>
      </c>
      <c r="F2220" s="2">
        <v>0</v>
      </c>
      <c r="G2220" s="2">
        <f>YEAR(CONSUMO_UP[[#This Row],[Fecha]])</f>
        <v>2025</v>
      </c>
      <c r="H2220" s="2">
        <f>MONTH(CONSUMO_UP[[#This Row],[Fecha]])</f>
        <v>4</v>
      </c>
      <c r="I2220" s="12" t="str">
        <f>TEXT(DATE(CONSUMO_UP[[#This Row],[anio]], CONSUMO_UP[[#This Row],[mes]], CONSUMO_UP[[#This Row],[dia]]), "mmmm")</f>
        <v>April</v>
      </c>
      <c r="J2220" s="2">
        <f>DAY(CONSUMO_UP[[#This Row],[Fecha]])</f>
        <v>3</v>
      </c>
      <c r="K2220" s="12" t="str">
        <f t="shared" si="34"/>
        <v>03-04-2025_10</v>
      </c>
    </row>
    <row r="2221" spans="1:11" x14ac:dyDescent="0.3">
      <c r="A2221" s="3">
        <v>45750</v>
      </c>
      <c r="B2221" s="6">
        <v>0.45833333333333331</v>
      </c>
      <c r="C2221" s="2">
        <v>0</v>
      </c>
      <c r="D2221" s="2">
        <v>0</v>
      </c>
      <c r="E2221" s="2">
        <v>0</v>
      </c>
      <c r="F2221" s="2">
        <v>0</v>
      </c>
      <c r="G2221" s="2">
        <f>YEAR(CONSUMO_UP[[#This Row],[Fecha]])</f>
        <v>2025</v>
      </c>
      <c r="H2221" s="2">
        <f>MONTH(CONSUMO_UP[[#This Row],[Fecha]])</f>
        <v>4</v>
      </c>
      <c r="I2221" s="12" t="str">
        <f>TEXT(DATE(CONSUMO_UP[[#This Row],[anio]], CONSUMO_UP[[#This Row],[mes]], CONSUMO_UP[[#This Row],[dia]]), "mmmm")</f>
        <v>April</v>
      </c>
      <c r="J2221" s="2">
        <f>DAY(CONSUMO_UP[[#This Row],[Fecha]])</f>
        <v>3</v>
      </c>
      <c r="K2221" s="12" t="str">
        <f t="shared" si="34"/>
        <v>03-04-2025_11</v>
      </c>
    </row>
    <row r="2222" spans="1:11" x14ac:dyDescent="0.3">
      <c r="A2222" s="3">
        <v>45750</v>
      </c>
      <c r="B2222" s="6">
        <v>0.5</v>
      </c>
      <c r="C2222" s="2">
        <v>0</v>
      </c>
      <c r="D2222" s="2">
        <v>0</v>
      </c>
      <c r="E2222" s="2">
        <v>0</v>
      </c>
      <c r="F2222" s="2">
        <v>0</v>
      </c>
      <c r="G2222" s="2">
        <f>YEAR(CONSUMO_UP[[#This Row],[Fecha]])</f>
        <v>2025</v>
      </c>
      <c r="H2222" s="2">
        <f>MONTH(CONSUMO_UP[[#This Row],[Fecha]])</f>
        <v>4</v>
      </c>
      <c r="I2222" s="12" t="str">
        <f>TEXT(DATE(CONSUMO_UP[[#This Row],[anio]], CONSUMO_UP[[#This Row],[mes]], CONSUMO_UP[[#This Row],[dia]]), "mmmm")</f>
        <v>April</v>
      </c>
      <c r="J2222" s="2">
        <f>DAY(CONSUMO_UP[[#This Row],[Fecha]])</f>
        <v>3</v>
      </c>
      <c r="K2222" s="12" t="str">
        <f t="shared" si="34"/>
        <v>03-04-2025_12</v>
      </c>
    </row>
    <row r="2223" spans="1:11" x14ac:dyDescent="0.3">
      <c r="A2223" s="3">
        <v>45750</v>
      </c>
      <c r="B2223" s="6">
        <v>0.54166666666666663</v>
      </c>
      <c r="C2223" s="2">
        <v>0</v>
      </c>
      <c r="D2223" s="2">
        <v>0</v>
      </c>
      <c r="E2223" s="2">
        <v>0</v>
      </c>
      <c r="F2223" s="2">
        <v>0</v>
      </c>
      <c r="G2223" s="2">
        <f>YEAR(CONSUMO_UP[[#This Row],[Fecha]])</f>
        <v>2025</v>
      </c>
      <c r="H2223" s="2">
        <f>MONTH(CONSUMO_UP[[#This Row],[Fecha]])</f>
        <v>4</v>
      </c>
      <c r="I2223" s="12" t="str">
        <f>TEXT(DATE(CONSUMO_UP[[#This Row],[anio]], CONSUMO_UP[[#This Row],[mes]], CONSUMO_UP[[#This Row],[dia]]), "mmmm")</f>
        <v>April</v>
      </c>
      <c r="J2223" s="2">
        <f>DAY(CONSUMO_UP[[#This Row],[Fecha]])</f>
        <v>3</v>
      </c>
      <c r="K2223" s="12" t="str">
        <f t="shared" si="34"/>
        <v>03-04-2025_13</v>
      </c>
    </row>
    <row r="2224" spans="1:11" x14ac:dyDescent="0.3">
      <c r="A2224" s="3">
        <v>45750</v>
      </c>
      <c r="B2224" s="6">
        <v>0.58333333333333337</v>
      </c>
      <c r="C2224" s="2">
        <v>0</v>
      </c>
      <c r="D2224" s="2">
        <v>0</v>
      </c>
      <c r="E2224" s="2">
        <v>0</v>
      </c>
      <c r="F2224" s="2">
        <v>0</v>
      </c>
      <c r="G2224" s="2">
        <f>YEAR(CONSUMO_UP[[#This Row],[Fecha]])</f>
        <v>2025</v>
      </c>
      <c r="H2224" s="2">
        <f>MONTH(CONSUMO_UP[[#This Row],[Fecha]])</f>
        <v>4</v>
      </c>
      <c r="I2224" s="12" t="str">
        <f>TEXT(DATE(CONSUMO_UP[[#This Row],[anio]], CONSUMO_UP[[#This Row],[mes]], CONSUMO_UP[[#This Row],[dia]]), "mmmm")</f>
        <v>April</v>
      </c>
      <c r="J2224" s="2">
        <f>DAY(CONSUMO_UP[[#This Row],[Fecha]])</f>
        <v>3</v>
      </c>
      <c r="K2224" s="12" t="str">
        <f t="shared" si="34"/>
        <v>03-04-2025_14</v>
      </c>
    </row>
    <row r="2225" spans="1:11" x14ac:dyDescent="0.3">
      <c r="A2225" s="3">
        <v>45750</v>
      </c>
      <c r="B2225" s="6">
        <v>0.625</v>
      </c>
      <c r="C2225" s="2">
        <v>0</v>
      </c>
      <c r="D2225" s="2">
        <v>0</v>
      </c>
      <c r="E2225" s="2">
        <v>0</v>
      </c>
      <c r="F2225" s="2">
        <v>0</v>
      </c>
      <c r="G2225" s="2">
        <f>YEAR(CONSUMO_UP[[#This Row],[Fecha]])</f>
        <v>2025</v>
      </c>
      <c r="H2225" s="2">
        <f>MONTH(CONSUMO_UP[[#This Row],[Fecha]])</f>
        <v>4</v>
      </c>
      <c r="I2225" s="12" t="str">
        <f>TEXT(DATE(CONSUMO_UP[[#This Row],[anio]], CONSUMO_UP[[#This Row],[mes]], CONSUMO_UP[[#This Row],[dia]]), "mmmm")</f>
        <v>April</v>
      </c>
      <c r="J2225" s="2">
        <f>DAY(CONSUMO_UP[[#This Row],[Fecha]])</f>
        <v>3</v>
      </c>
      <c r="K2225" s="12" t="str">
        <f t="shared" si="34"/>
        <v>03-04-2025_15</v>
      </c>
    </row>
    <row r="2226" spans="1:11" x14ac:dyDescent="0.3">
      <c r="A2226" s="3">
        <v>45750</v>
      </c>
      <c r="B2226" s="6">
        <v>0.66666666666666663</v>
      </c>
      <c r="C2226" s="2">
        <v>0</v>
      </c>
      <c r="D2226" s="2">
        <v>0</v>
      </c>
      <c r="E2226" s="2">
        <v>0</v>
      </c>
      <c r="F2226" s="2">
        <v>0</v>
      </c>
      <c r="G2226" s="2">
        <f>YEAR(CONSUMO_UP[[#This Row],[Fecha]])</f>
        <v>2025</v>
      </c>
      <c r="H2226" s="2">
        <f>MONTH(CONSUMO_UP[[#This Row],[Fecha]])</f>
        <v>4</v>
      </c>
      <c r="I2226" s="12" t="str">
        <f>TEXT(DATE(CONSUMO_UP[[#This Row],[anio]], CONSUMO_UP[[#This Row],[mes]], CONSUMO_UP[[#This Row],[dia]]), "mmmm")</f>
        <v>April</v>
      </c>
      <c r="J2226" s="2">
        <f>DAY(CONSUMO_UP[[#This Row],[Fecha]])</f>
        <v>3</v>
      </c>
      <c r="K2226" s="12" t="str">
        <f t="shared" si="34"/>
        <v>03-04-2025_16</v>
      </c>
    </row>
    <row r="2227" spans="1:11" x14ac:dyDescent="0.3">
      <c r="A2227" s="3">
        <v>45750</v>
      </c>
      <c r="B2227" s="6">
        <v>0.70833333333333337</v>
      </c>
      <c r="C2227" s="2">
        <v>0</v>
      </c>
      <c r="D2227" s="2">
        <v>0</v>
      </c>
      <c r="E2227" s="2">
        <v>0</v>
      </c>
      <c r="F2227" s="2">
        <v>0</v>
      </c>
      <c r="G2227" s="2">
        <f>YEAR(CONSUMO_UP[[#This Row],[Fecha]])</f>
        <v>2025</v>
      </c>
      <c r="H2227" s="2">
        <f>MONTH(CONSUMO_UP[[#This Row],[Fecha]])</f>
        <v>4</v>
      </c>
      <c r="I2227" s="12" t="str">
        <f>TEXT(DATE(CONSUMO_UP[[#This Row],[anio]], CONSUMO_UP[[#This Row],[mes]], CONSUMO_UP[[#This Row],[dia]]), "mmmm")</f>
        <v>April</v>
      </c>
      <c r="J2227" s="2">
        <f>DAY(CONSUMO_UP[[#This Row],[Fecha]])</f>
        <v>3</v>
      </c>
      <c r="K2227" s="12" t="str">
        <f t="shared" si="34"/>
        <v>03-04-2025_17</v>
      </c>
    </row>
    <row r="2228" spans="1:11" x14ac:dyDescent="0.3">
      <c r="A2228" s="3">
        <v>45750</v>
      </c>
      <c r="B2228" s="6">
        <v>0.75</v>
      </c>
      <c r="C2228" s="2">
        <v>3.056</v>
      </c>
      <c r="D2228" s="2">
        <v>3.3490000000000002</v>
      </c>
      <c r="E2228" s="2">
        <v>3.383</v>
      </c>
      <c r="F2228" s="2">
        <v>3.3690000000000002</v>
      </c>
      <c r="G2228" s="2">
        <f>YEAR(CONSUMO_UP[[#This Row],[Fecha]])</f>
        <v>2025</v>
      </c>
      <c r="H2228" s="2">
        <f>MONTH(CONSUMO_UP[[#This Row],[Fecha]])</f>
        <v>4</v>
      </c>
      <c r="I2228" s="12" t="str">
        <f>TEXT(DATE(CONSUMO_UP[[#This Row],[anio]], CONSUMO_UP[[#This Row],[mes]], CONSUMO_UP[[#This Row],[dia]]), "mmmm")</f>
        <v>April</v>
      </c>
      <c r="J2228" s="2">
        <f>DAY(CONSUMO_UP[[#This Row],[Fecha]])</f>
        <v>3</v>
      </c>
      <c r="K2228" s="12" t="str">
        <f t="shared" si="34"/>
        <v>03-04-2025_18</v>
      </c>
    </row>
    <row r="2229" spans="1:11" x14ac:dyDescent="0.3">
      <c r="A2229" s="3">
        <v>45750</v>
      </c>
      <c r="B2229" s="6">
        <v>0.79166666666666663</v>
      </c>
      <c r="C2229" s="2">
        <v>8.0500000000000007</v>
      </c>
      <c r="D2229" s="2">
        <v>10.262</v>
      </c>
      <c r="E2229" s="2">
        <v>5.6950000000000003</v>
      </c>
      <c r="F2229" s="2">
        <v>5.5529999999999999</v>
      </c>
      <c r="G2229" s="2">
        <f>YEAR(CONSUMO_UP[[#This Row],[Fecha]])</f>
        <v>2025</v>
      </c>
      <c r="H2229" s="2">
        <f>MONTH(CONSUMO_UP[[#This Row],[Fecha]])</f>
        <v>4</v>
      </c>
      <c r="I2229" s="12" t="str">
        <f>TEXT(DATE(CONSUMO_UP[[#This Row],[anio]], CONSUMO_UP[[#This Row],[mes]], CONSUMO_UP[[#This Row],[dia]]), "mmmm")</f>
        <v>April</v>
      </c>
      <c r="J2229" s="2">
        <f>DAY(CONSUMO_UP[[#This Row],[Fecha]])</f>
        <v>3</v>
      </c>
      <c r="K2229" s="12" t="str">
        <f t="shared" si="34"/>
        <v>03-04-2025_19</v>
      </c>
    </row>
    <row r="2230" spans="1:11" x14ac:dyDescent="0.3">
      <c r="A2230" s="3">
        <v>45750</v>
      </c>
      <c r="B2230" s="6">
        <v>0.83333333333333337</v>
      </c>
      <c r="C2230" s="2">
        <v>7.5670000000000002</v>
      </c>
      <c r="D2230" s="2">
        <v>9.673</v>
      </c>
      <c r="E2230" s="2">
        <v>0</v>
      </c>
      <c r="F2230" s="2">
        <v>0</v>
      </c>
      <c r="G2230" s="2">
        <f>YEAR(CONSUMO_UP[[#This Row],[Fecha]])</f>
        <v>2025</v>
      </c>
      <c r="H2230" s="2">
        <f>MONTH(CONSUMO_UP[[#This Row],[Fecha]])</f>
        <v>4</v>
      </c>
      <c r="I2230" s="12" t="str">
        <f>TEXT(DATE(CONSUMO_UP[[#This Row],[anio]], CONSUMO_UP[[#This Row],[mes]], CONSUMO_UP[[#This Row],[dia]]), "mmmm")</f>
        <v>April</v>
      </c>
      <c r="J2230" s="2">
        <f>DAY(CONSUMO_UP[[#This Row],[Fecha]])</f>
        <v>3</v>
      </c>
      <c r="K2230" s="12" t="str">
        <f t="shared" si="34"/>
        <v>03-04-2025_20</v>
      </c>
    </row>
    <row r="2231" spans="1:11" x14ac:dyDescent="0.3">
      <c r="A2231" s="3">
        <v>45750</v>
      </c>
      <c r="B2231" s="6">
        <v>0.875</v>
      </c>
      <c r="C2231" s="2">
        <v>7.5490000000000004</v>
      </c>
      <c r="D2231" s="2">
        <v>9.68</v>
      </c>
      <c r="E2231" s="2">
        <v>0</v>
      </c>
      <c r="F2231" s="2">
        <v>0</v>
      </c>
      <c r="G2231" s="2">
        <f>YEAR(CONSUMO_UP[[#This Row],[Fecha]])</f>
        <v>2025</v>
      </c>
      <c r="H2231" s="2">
        <f>MONTH(CONSUMO_UP[[#This Row],[Fecha]])</f>
        <v>4</v>
      </c>
      <c r="I2231" s="12" t="str">
        <f>TEXT(DATE(CONSUMO_UP[[#This Row],[anio]], CONSUMO_UP[[#This Row],[mes]], CONSUMO_UP[[#This Row],[dia]]), "mmmm")</f>
        <v>April</v>
      </c>
      <c r="J2231" s="2">
        <f>DAY(CONSUMO_UP[[#This Row],[Fecha]])</f>
        <v>3</v>
      </c>
      <c r="K2231" s="12" t="str">
        <f t="shared" si="34"/>
        <v>03-04-2025_21</v>
      </c>
    </row>
    <row r="2232" spans="1:11" x14ac:dyDescent="0.3">
      <c r="A2232" s="3">
        <v>45750</v>
      </c>
      <c r="B2232" s="6">
        <v>0.91666666666666663</v>
      </c>
      <c r="C2232" s="2">
        <v>7.6189999999999998</v>
      </c>
      <c r="D2232" s="2">
        <v>9.7959999999999994</v>
      </c>
      <c r="E2232" s="2">
        <v>0</v>
      </c>
      <c r="F2232" s="2">
        <v>0</v>
      </c>
      <c r="G2232" s="2">
        <f>YEAR(CONSUMO_UP[[#This Row],[Fecha]])</f>
        <v>2025</v>
      </c>
      <c r="H2232" s="2">
        <f>MONTH(CONSUMO_UP[[#This Row],[Fecha]])</f>
        <v>4</v>
      </c>
      <c r="I2232" s="12" t="str">
        <f>TEXT(DATE(CONSUMO_UP[[#This Row],[anio]], CONSUMO_UP[[#This Row],[mes]], CONSUMO_UP[[#This Row],[dia]]), "mmmm")</f>
        <v>April</v>
      </c>
      <c r="J2232" s="2">
        <f>DAY(CONSUMO_UP[[#This Row],[Fecha]])</f>
        <v>3</v>
      </c>
      <c r="K2232" s="12" t="str">
        <f t="shared" si="34"/>
        <v>03-04-2025_22</v>
      </c>
    </row>
    <row r="2233" spans="1:11" x14ac:dyDescent="0.3">
      <c r="A2233" s="3">
        <v>45750</v>
      </c>
      <c r="B2233" s="6">
        <v>0.95833333333333337</v>
      </c>
      <c r="C2233" s="2">
        <v>7.7220000000000004</v>
      </c>
      <c r="D2233" s="2">
        <v>9.8879999999999999</v>
      </c>
      <c r="E2233" s="2">
        <v>0</v>
      </c>
      <c r="F2233" s="2">
        <v>0</v>
      </c>
      <c r="G2233" s="2">
        <f>YEAR(CONSUMO_UP[[#This Row],[Fecha]])</f>
        <v>2025</v>
      </c>
      <c r="H2233" s="2">
        <f>MONTH(CONSUMO_UP[[#This Row],[Fecha]])</f>
        <v>4</v>
      </c>
      <c r="I2233" s="12" t="str">
        <f>TEXT(DATE(CONSUMO_UP[[#This Row],[anio]], CONSUMO_UP[[#This Row],[mes]], CONSUMO_UP[[#This Row],[dia]]), "mmmm")</f>
        <v>April</v>
      </c>
      <c r="J2233" s="2">
        <f>DAY(CONSUMO_UP[[#This Row],[Fecha]])</f>
        <v>3</v>
      </c>
      <c r="K2233" s="12" t="str">
        <f t="shared" si="34"/>
        <v>03-04-2025_23</v>
      </c>
    </row>
    <row r="2234" spans="1:11" x14ac:dyDescent="0.3">
      <c r="A2234" s="3">
        <v>45751</v>
      </c>
      <c r="B2234" s="6">
        <v>0</v>
      </c>
      <c r="C2234" s="2">
        <v>7.742</v>
      </c>
      <c r="D2234" s="2">
        <v>9.8629999999999995</v>
      </c>
      <c r="E2234" s="2">
        <v>0</v>
      </c>
      <c r="F2234" s="2">
        <v>0</v>
      </c>
      <c r="G2234" s="2">
        <f>YEAR(CONSUMO_UP[[#This Row],[Fecha]])</f>
        <v>2025</v>
      </c>
      <c r="H2234" s="2">
        <f>MONTH(CONSUMO_UP[[#This Row],[Fecha]])</f>
        <v>4</v>
      </c>
      <c r="I2234" s="12" t="str">
        <f>TEXT(DATE(CONSUMO_UP[[#This Row],[anio]], CONSUMO_UP[[#This Row],[mes]], CONSUMO_UP[[#This Row],[dia]]), "mmmm")</f>
        <v>April</v>
      </c>
      <c r="J2234" s="2">
        <f>DAY(CONSUMO_UP[[#This Row],[Fecha]])</f>
        <v>4</v>
      </c>
      <c r="K2234" s="12" t="str">
        <f t="shared" si="34"/>
        <v>04-04-2025_00</v>
      </c>
    </row>
    <row r="2235" spans="1:11" x14ac:dyDescent="0.3">
      <c r="A2235" s="3">
        <v>45751</v>
      </c>
      <c r="B2235" s="6">
        <v>4.1666666666666664E-2</v>
      </c>
      <c r="C2235" s="2">
        <v>7.827</v>
      </c>
      <c r="D2235" s="2">
        <v>9.9740000000000002</v>
      </c>
      <c r="E2235" s="2">
        <v>0</v>
      </c>
      <c r="F2235" s="2">
        <v>0</v>
      </c>
      <c r="G2235" s="2">
        <f>YEAR(CONSUMO_UP[[#This Row],[Fecha]])</f>
        <v>2025</v>
      </c>
      <c r="H2235" s="2">
        <f>MONTH(CONSUMO_UP[[#This Row],[Fecha]])</f>
        <v>4</v>
      </c>
      <c r="I2235" s="12" t="str">
        <f>TEXT(DATE(CONSUMO_UP[[#This Row],[anio]], CONSUMO_UP[[#This Row],[mes]], CONSUMO_UP[[#This Row],[dia]]), "mmmm")</f>
        <v>April</v>
      </c>
      <c r="J2235" s="2">
        <f>DAY(CONSUMO_UP[[#This Row],[Fecha]])</f>
        <v>4</v>
      </c>
      <c r="K2235" s="12" t="str">
        <f t="shared" si="34"/>
        <v>04-04-2025_01</v>
      </c>
    </row>
    <row r="2236" spans="1:11" x14ac:dyDescent="0.3">
      <c r="A2236" s="3">
        <v>45751</v>
      </c>
      <c r="B2236" s="6">
        <v>8.3333333333333329E-2</v>
      </c>
      <c r="C2236" s="2">
        <v>8.0589999999999993</v>
      </c>
      <c r="D2236" s="2">
        <v>10.013</v>
      </c>
      <c r="E2236" s="2">
        <v>0</v>
      </c>
      <c r="F2236" s="2">
        <v>0</v>
      </c>
      <c r="G2236" s="2">
        <f>YEAR(CONSUMO_UP[[#This Row],[Fecha]])</f>
        <v>2025</v>
      </c>
      <c r="H2236" s="2">
        <f>MONTH(CONSUMO_UP[[#This Row],[Fecha]])</f>
        <v>4</v>
      </c>
      <c r="I2236" s="12" t="str">
        <f>TEXT(DATE(CONSUMO_UP[[#This Row],[anio]], CONSUMO_UP[[#This Row],[mes]], CONSUMO_UP[[#This Row],[dia]]), "mmmm")</f>
        <v>April</v>
      </c>
      <c r="J2236" s="2">
        <f>DAY(CONSUMO_UP[[#This Row],[Fecha]])</f>
        <v>4</v>
      </c>
      <c r="K2236" s="12" t="str">
        <f t="shared" si="34"/>
        <v>04-04-2025_02</v>
      </c>
    </row>
    <row r="2237" spans="1:11" x14ac:dyDescent="0.3">
      <c r="A2237" s="3">
        <v>45751</v>
      </c>
      <c r="B2237" s="6">
        <v>0.125</v>
      </c>
      <c r="C2237" s="2">
        <v>8.0069999999999997</v>
      </c>
      <c r="D2237" s="2">
        <v>9.9580000000000002</v>
      </c>
      <c r="E2237" s="2">
        <v>0</v>
      </c>
      <c r="F2237" s="2">
        <v>0</v>
      </c>
      <c r="G2237" s="2">
        <f>YEAR(CONSUMO_UP[[#This Row],[Fecha]])</f>
        <v>2025</v>
      </c>
      <c r="H2237" s="2">
        <f>MONTH(CONSUMO_UP[[#This Row],[Fecha]])</f>
        <v>4</v>
      </c>
      <c r="I2237" s="12" t="str">
        <f>TEXT(DATE(CONSUMO_UP[[#This Row],[anio]], CONSUMO_UP[[#This Row],[mes]], CONSUMO_UP[[#This Row],[dia]]), "mmmm")</f>
        <v>April</v>
      </c>
      <c r="J2237" s="2">
        <f>DAY(CONSUMO_UP[[#This Row],[Fecha]])</f>
        <v>4</v>
      </c>
      <c r="K2237" s="12" t="str">
        <f t="shared" si="34"/>
        <v>04-04-2025_03</v>
      </c>
    </row>
    <row r="2238" spans="1:11" x14ac:dyDescent="0.3">
      <c r="A2238" s="3">
        <v>45751</v>
      </c>
      <c r="B2238" s="6">
        <v>0.16666666666666666</v>
      </c>
      <c r="C2238" s="2">
        <v>7.9320000000000004</v>
      </c>
      <c r="D2238" s="2">
        <v>9.9629999999999992</v>
      </c>
      <c r="E2238" s="2">
        <v>0</v>
      </c>
      <c r="F2238" s="2">
        <v>0</v>
      </c>
      <c r="G2238" s="2">
        <f>YEAR(CONSUMO_UP[[#This Row],[Fecha]])</f>
        <v>2025</v>
      </c>
      <c r="H2238" s="2">
        <f>MONTH(CONSUMO_UP[[#This Row],[Fecha]])</f>
        <v>4</v>
      </c>
      <c r="I2238" s="12" t="str">
        <f>TEXT(DATE(CONSUMO_UP[[#This Row],[anio]], CONSUMO_UP[[#This Row],[mes]], CONSUMO_UP[[#This Row],[dia]]), "mmmm")</f>
        <v>April</v>
      </c>
      <c r="J2238" s="2">
        <f>DAY(CONSUMO_UP[[#This Row],[Fecha]])</f>
        <v>4</v>
      </c>
      <c r="K2238" s="12" t="str">
        <f t="shared" si="34"/>
        <v>04-04-2025_04</v>
      </c>
    </row>
    <row r="2239" spans="1:11" x14ac:dyDescent="0.3">
      <c r="A2239" s="3">
        <v>45751</v>
      </c>
      <c r="B2239" s="6">
        <v>0.20833333333333334</v>
      </c>
      <c r="C2239" s="2">
        <v>7.8810000000000002</v>
      </c>
      <c r="D2239" s="2">
        <v>9.9190000000000005</v>
      </c>
      <c r="E2239" s="2">
        <v>0</v>
      </c>
      <c r="F2239" s="2">
        <v>0</v>
      </c>
      <c r="G2239" s="2">
        <f>YEAR(CONSUMO_UP[[#This Row],[Fecha]])</f>
        <v>2025</v>
      </c>
      <c r="H2239" s="2">
        <f>MONTH(CONSUMO_UP[[#This Row],[Fecha]])</f>
        <v>4</v>
      </c>
      <c r="I2239" s="12" t="str">
        <f>TEXT(DATE(CONSUMO_UP[[#This Row],[anio]], CONSUMO_UP[[#This Row],[mes]], CONSUMO_UP[[#This Row],[dia]]), "mmmm")</f>
        <v>April</v>
      </c>
      <c r="J2239" s="2">
        <f>DAY(CONSUMO_UP[[#This Row],[Fecha]])</f>
        <v>4</v>
      </c>
      <c r="K2239" s="12" t="str">
        <f t="shared" si="34"/>
        <v>04-04-2025_05</v>
      </c>
    </row>
    <row r="2240" spans="1:11" x14ac:dyDescent="0.3">
      <c r="A2240" s="3">
        <v>45751</v>
      </c>
      <c r="B2240" s="6">
        <v>0.25</v>
      </c>
      <c r="C2240" s="2">
        <v>3.48</v>
      </c>
      <c r="D2240" s="2">
        <v>4.4109999999999996</v>
      </c>
      <c r="E2240" s="2">
        <v>1.4530000000000001</v>
      </c>
      <c r="F2240" s="2">
        <v>0.41799999999999998</v>
      </c>
      <c r="G2240" s="2">
        <f>YEAR(CONSUMO_UP[[#This Row],[Fecha]])</f>
        <v>2025</v>
      </c>
      <c r="H2240" s="2">
        <f>MONTH(CONSUMO_UP[[#This Row],[Fecha]])</f>
        <v>4</v>
      </c>
      <c r="I2240" s="12" t="str">
        <f>TEXT(DATE(CONSUMO_UP[[#This Row],[anio]], CONSUMO_UP[[#This Row],[mes]], CONSUMO_UP[[#This Row],[dia]]), "mmmm")</f>
        <v>April</v>
      </c>
      <c r="J2240" s="2">
        <f>DAY(CONSUMO_UP[[#This Row],[Fecha]])</f>
        <v>4</v>
      </c>
      <c r="K2240" s="12" t="str">
        <f t="shared" si="34"/>
        <v>04-04-2025_06</v>
      </c>
    </row>
    <row r="2241" spans="1:11" x14ac:dyDescent="0.3">
      <c r="A2241" s="3">
        <v>45751</v>
      </c>
      <c r="B2241" s="6">
        <v>0.29166666666666669</v>
      </c>
      <c r="C2241" s="2">
        <v>0</v>
      </c>
      <c r="D2241" s="2">
        <v>0</v>
      </c>
      <c r="E2241" s="2">
        <v>0</v>
      </c>
      <c r="F2241" s="2">
        <v>0</v>
      </c>
      <c r="G2241" s="2">
        <f>YEAR(CONSUMO_UP[[#This Row],[Fecha]])</f>
        <v>2025</v>
      </c>
      <c r="H2241" s="2">
        <f>MONTH(CONSUMO_UP[[#This Row],[Fecha]])</f>
        <v>4</v>
      </c>
      <c r="I2241" s="12" t="str">
        <f>TEXT(DATE(CONSUMO_UP[[#This Row],[anio]], CONSUMO_UP[[#This Row],[mes]], CONSUMO_UP[[#This Row],[dia]]), "mmmm")</f>
        <v>April</v>
      </c>
      <c r="J2241" s="2">
        <f>DAY(CONSUMO_UP[[#This Row],[Fecha]])</f>
        <v>4</v>
      </c>
      <c r="K2241" s="12" t="str">
        <f t="shared" si="34"/>
        <v>04-04-2025_07</v>
      </c>
    </row>
    <row r="2242" spans="1:11" x14ac:dyDescent="0.3">
      <c r="A2242" s="3">
        <v>45751</v>
      </c>
      <c r="B2242" s="6">
        <v>0.33333333333333331</v>
      </c>
      <c r="C2242" s="2">
        <v>0</v>
      </c>
      <c r="D2242" s="2">
        <v>0</v>
      </c>
      <c r="E2242" s="2">
        <v>0</v>
      </c>
      <c r="F2242" s="2">
        <v>0</v>
      </c>
      <c r="G2242" s="2">
        <f>YEAR(CONSUMO_UP[[#This Row],[Fecha]])</f>
        <v>2025</v>
      </c>
      <c r="H2242" s="2">
        <f>MONTH(CONSUMO_UP[[#This Row],[Fecha]])</f>
        <v>4</v>
      </c>
      <c r="I2242" s="12" t="str">
        <f>TEXT(DATE(CONSUMO_UP[[#This Row],[anio]], CONSUMO_UP[[#This Row],[mes]], CONSUMO_UP[[#This Row],[dia]]), "mmmm")</f>
        <v>April</v>
      </c>
      <c r="J2242" s="2">
        <f>DAY(CONSUMO_UP[[#This Row],[Fecha]])</f>
        <v>4</v>
      </c>
      <c r="K2242" s="12" t="str">
        <f t="shared" ref="K2242:K2305" si="35">TEXT(A2242,"dd-mm-yyyy") &amp; "_" &amp; TEXT(HOUR(B2242),"00")</f>
        <v>04-04-2025_08</v>
      </c>
    </row>
    <row r="2243" spans="1:11" x14ac:dyDescent="0.3">
      <c r="A2243" s="3">
        <v>45751</v>
      </c>
      <c r="B2243" s="6">
        <v>0.375</v>
      </c>
      <c r="C2243" s="2">
        <v>0</v>
      </c>
      <c r="D2243" s="2">
        <v>0</v>
      </c>
      <c r="E2243" s="2">
        <v>0</v>
      </c>
      <c r="F2243" s="2">
        <v>0</v>
      </c>
      <c r="G2243" s="2">
        <f>YEAR(CONSUMO_UP[[#This Row],[Fecha]])</f>
        <v>2025</v>
      </c>
      <c r="H2243" s="2">
        <f>MONTH(CONSUMO_UP[[#This Row],[Fecha]])</f>
        <v>4</v>
      </c>
      <c r="I2243" s="12" t="str">
        <f>TEXT(DATE(CONSUMO_UP[[#This Row],[anio]], CONSUMO_UP[[#This Row],[mes]], CONSUMO_UP[[#This Row],[dia]]), "mmmm")</f>
        <v>April</v>
      </c>
      <c r="J2243" s="2">
        <f>DAY(CONSUMO_UP[[#This Row],[Fecha]])</f>
        <v>4</v>
      </c>
      <c r="K2243" s="12" t="str">
        <f t="shared" si="35"/>
        <v>04-04-2025_09</v>
      </c>
    </row>
    <row r="2244" spans="1:11" x14ac:dyDescent="0.3">
      <c r="A2244" s="3">
        <v>45751</v>
      </c>
      <c r="B2244" s="6">
        <v>0.41666666666666669</v>
      </c>
      <c r="C2244" s="2">
        <v>0</v>
      </c>
      <c r="D2244" s="2">
        <v>0</v>
      </c>
      <c r="E2244" s="2">
        <v>0</v>
      </c>
      <c r="F2244" s="2">
        <v>0</v>
      </c>
      <c r="G2244" s="2">
        <f>YEAR(CONSUMO_UP[[#This Row],[Fecha]])</f>
        <v>2025</v>
      </c>
      <c r="H2244" s="2">
        <f>MONTH(CONSUMO_UP[[#This Row],[Fecha]])</f>
        <v>4</v>
      </c>
      <c r="I2244" s="12" t="str">
        <f>TEXT(DATE(CONSUMO_UP[[#This Row],[anio]], CONSUMO_UP[[#This Row],[mes]], CONSUMO_UP[[#This Row],[dia]]), "mmmm")</f>
        <v>April</v>
      </c>
      <c r="J2244" s="2">
        <f>DAY(CONSUMO_UP[[#This Row],[Fecha]])</f>
        <v>4</v>
      </c>
      <c r="K2244" s="12" t="str">
        <f t="shared" si="35"/>
        <v>04-04-2025_10</v>
      </c>
    </row>
    <row r="2245" spans="1:11" x14ac:dyDescent="0.3">
      <c r="A2245" s="3">
        <v>45751</v>
      </c>
      <c r="B2245" s="6">
        <v>0.45833333333333331</v>
      </c>
      <c r="C2245" s="2">
        <v>0</v>
      </c>
      <c r="D2245" s="2">
        <v>0</v>
      </c>
      <c r="E2245" s="2">
        <v>0</v>
      </c>
      <c r="F2245" s="2">
        <v>0</v>
      </c>
      <c r="G2245" s="2">
        <f>YEAR(CONSUMO_UP[[#This Row],[Fecha]])</f>
        <v>2025</v>
      </c>
      <c r="H2245" s="2">
        <f>MONTH(CONSUMO_UP[[#This Row],[Fecha]])</f>
        <v>4</v>
      </c>
      <c r="I2245" s="12" t="str">
        <f>TEXT(DATE(CONSUMO_UP[[#This Row],[anio]], CONSUMO_UP[[#This Row],[mes]], CONSUMO_UP[[#This Row],[dia]]), "mmmm")</f>
        <v>April</v>
      </c>
      <c r="J2245" s="2">
        <f>DAY(CONSUMO_UP[[#This Row],[Fecha]])</f>
        <v>4</v>
      </c>
      <c r="K2245" s="12" t="str">
        <f t="shared" si="35"/>
        <v>04-04-2025_11</v>
      </c>
    </row>
    <row r="2246" spans="1:11" x14ac:dyDescent="0.3">
      <c r="A2246" s="3">
        <v>45751</v>
      </c>
      <c r="B2246" s="6">
        <v>0.5</v>
      </c>
      <c r="C2246" s="2">
        <v>0</v>
      </c>
      <c r="D2246" s="2">
        <v>0</v>
      </c>
      <c r="E2246" s="2">
        <v>0</v>
      </c>
      <c r="F2246" s="2">
        <v>0</v>
      </c>
      <c r="G2246" s="2">
        <f>YEAR(CONSUMO_UP[[#This Row],[Fecha]])</f>
        <v>2025</v>
      </c>
      <c r="H2246" s="2">
        <f>MONTH(CONSUMO_UP[[#This Row],[Fecha]])</f>
        <v>4</v>
      </c>
      <c r="I2246" s="12" t="str">
        <f>TEXT(DATE(CONSUMO_UP[[#This Row],[anio]], CONSUMO_UP[[#This Row],[mes]], CONSUMO_UP[[#This Row],[dia]]), "mmmm")</f>
        <v>April</v>
      </c>
      <c r="J2246" s="2">
        <f>DAY(CONSUMO_UP[[#This Row],[Fecha]])</f>
        <v>4</v>
      </c>
      <c r="K2246" s="12" t="str">
        <f t="shared" si="35"/>
        <v>04-04-2025_12</v>
      </c>
    </row>
    <row r="2247" spans="1:11" x14ac:dyDescent="0.3">
      <c r="A2247" s="3">
        <v>45751</v>
      </c>
      <c r="B2247" s="6">
        <v>0.54166666666666663</v>
      </c>
      <c r="C2247" s="2">
        <v>0</v>
      </c>
      <c r="D2247" s="2">
        <v>0</v>
      </c>
      <c r="E2247" s="2">
        <v>0</v>
      </c>
      <c r="F2247" s="2">
        <v>0</v>
      </c>
      <c r="G2247" s="2">
        <f>YEAR(CONSUMO_UP[[#This Row],[Fecha]])</f>
        <v>2025</v>
      </c>
      <c r="H2247" s="2">
        <f>MONTH(CONSUMO_UP[[#This Row],[Fecha]])</f>
        <v>4</v>
      </c>
      <c r="I2247" s="12" t="str">
        <f>TEXT(DATE(CONSUMO_UP[[#This Row],[anio]], CONSUMO_UP[[#This Row],[mes]], CONSUMO_UP[[#This Row],[dia]]), "mmmm")</f>
        <v>April</v>
      </c>
      <c r="J2247" s="2">
        <f>DAY(CONSUMO_UP[[#This Row],[Fecha]])</f>
        <v>4</v>
      </c>
      <c r="K2247" s="12" t="str">
        <f t="shared" si="35"/>
        <v>04-04-2025_13</v>
      </c>
    </row>
    <row r="2248" spans="1:11" x14ac:dyDescent="0.3">
      <c r="A2248" s="3">
        <v>45751</v>
      </c>
      <c r="B2248" s="6">
        <v>0.58333333333333337</v>
      </c>
      <c r="C2248" s="2">
        <v>0</v>
      </c>
      <c r="D2248" s="2">
        <v>0</v>
      </c>
      <c r="E2248" s="2">
        <v>0</v>
      </c>
      <c r="F2248" s="2">
        <v>0</v>
      </c>
      <c r="G2248" s="2">
        <f>YEAR(CONSUMO_UP[[#This Row],[Fecha]])</f>
        <v>2025</v>
      </c>
      <c r="H2248" s="2">
        <f>MONTH(CONSUMO_UP[[#This Row],[Fecha]])</f>
        <v>4</v>
      </c>
      <c r="I2248" s="12" t="str">
        <f>TEXT(DATE(CONSUMO_UP[[#This Row],[anio]], CONSUMO_UP[[#This Row],[mes]], CONSUMO_UP[[#This Row],[dia]]), "mmmm")</f>
        <v>April</v>
      </c>
      <c r="J2248" s="2">
        <f>DAY(CONSUMO_UP[[#This Row],[Fecha]])</f>
        <v>4</v>
      </c>
      <c r="K2248" s="12" t="str">
        <f t="shared" si="35"/>
        <v>04-04-2025_14</v>
      </c>
    </row>
    <row r="2249" spans="1:11" x14ac:dyDescent="0.3">
      <c r="A2249" s="3">
        <v>45751</v>
      </c>
      <c r="B2249" s="6">
        <v>0.625</v>
      </c>
      <c r="C2249" s="2">
        <v>0</v>
      </c>
      <c r="D2249" s="2">
        <v>0</v>
      </c>
      <c r="E2249" s="2">
        <v>0</v>
      </c>
      <c r="F2249" s="2">
        <v>0</v>
      </c>
      <c r="G2249" s="2">
        <f>YEAR(CONSUMO_UP[[#This Row],[Fecha]])</f>
        <v>2025</v>
      </c>
      <c r="H2249" s="2">
        <f>MONTH(CONSUMO_UP[[#This Row],[Fecha]])</f>
        <v>4</v>
      </c>
      <c r="I2249" s="12" t="str">
        <f>TEXT(DATE(CONSUMO_UP[[#This Row],[anio]], CONSUMO_UP[[#This Row],[mes]], CONSUMO_UP[[#This Row],[dia]]), "mmmm")</f>
        <v>April</v>
      </c>
      <c r="J2249" s="2">
        <f>DAY(CONSUMO_UP[[#This Row],[Fecha]])</f>
        <v>4</v>
      </c>
      <c r="K2249" s="12" t="str">
        <f t="shared" si="35"/>
        <v>04-04-2025_15</v>
      </c>
    </row>
    <row r="2250" spans="1:11" x14ac:dyDescent="0.3">
      <c r="A2250" s="3">
        <v>45751</v>
      </c>
      <c r="B2250" s="6">
        <v>0.66666666666666663</v>
      </c>
      <c r="C2250" s="2">
        <v>0</v>
      </c>
      <c r="D2250" s="2">
        <v>0</v>
      </c>
      <c r="E2250" s="2">
        <v>0</v>
      </c>
      <c r="F2250" s="2">
        <v>0</v>
      </c>
      <c r="G2250" s="2">
        <f>YEAR(CONSUMO_UP[[#This Row],[Fecha]])</f>
        <v>2025</v>
      </c>
      <c r="H2250" s="2">
        <f>MONTH(CONSUMO_UP[[#This Row],[Fecha]])</f>
        <v>4</v>
      </c>
      <c r="I2250" s="12" t="str">
        <f>TEXT(DATE(CONSUMO_UP[[#This Row],[anio]], CONSUMO_UP[[#This Row],[mes]], CONSUMO_UP[[#This Row],[dia]]), "mmmm")</f>
        <v>April</v>
      </c>
      <c r="J2250" s="2">
        <f>DAY(CONSUMO_UP[[#This Row],[Fecha]])</f>
        <v>4</v>
      </c>
      <c r="K2250" s="12" t="str">
        <f t="shared" si="35"/>
        <v>04-04-2025_16</v>
      </c>
    </row>
    <row r="2251" spans="1:11" x14ac:dyDescent="0.3">
      <c r="A2251" s="3">
        <v>45751</v>
      </c>
      <c r="B2251" s="6">
        <v>0.70833333333333337</v>
      </c>
      <c r="C2251" s="2">
        <v>0</v>
      </c>
      <c r="D2251" s="2">
        <v>0</v>
      </c>
      <c r="E2251" s="2">
        <v>0</v>
      </c>
      <c r="F2251" s="2">
        <v>0</v>
      </c>
      <c r="G2251" s="2">
        <f>YEAR(CONSUMO_UP[[#This Row],[Fecha]])</f>
        <v>2025</v>
      </c>
      <c r="H2251" s="2">
        <f>MONTH(CONSUMO_UP[[#This Row],[Fecha]])</f>
        <v>4</v>
      </c>
      <c r="I2251" s="12" t="str">
        <f>TEXT(DATE(CONSUMO_UP[[#This Row],[anio]], CONSUMO_UP[[#This Row],[mes]], CONSUMO_UP[[#This Row],[dia]]), "mmmm")</f>
        <v>April</v>
      </c>
      <c r="J2251" s="2">
        <f>DAY(CONSUMO_UP[[#This Row],[Fecha]])</f>
        <v>4</v>
      </c>
      <c r="K2251" s="12" t="str">
        <f t="shared" si="35"/>
        <v>04-04-2025_17</v>
      </c>
    </row>
    <row r="2252" spans="1:11" x14ac:dyDescent="0.3">
      <c r="A2252" s="3">
        <v>45751</v>
      </c>
      <c r="B2252" s="6">
        <v>0.75</v>
      </c>
      <c r="C2252" s="2">
        <v>2.7010000000000001</v>
      </c>
      <c r="D2252" s="2">
        <v>2.9550000000000001</v>
      </c>
      <c r="E2252" s="2">
        <v>2.6349999999999998</v>
      </c>
      <c r="F2252" s="2">
        <v>2.9060000000000001</v>
      </c>
      <c r="G2252" s="2">
        <f>YEAR(CONSUMO_UP[[#This Row],[Fecha]])</f>
        <v>2025</v>
      </c>
      <c r="H2252" s="2">
        <f>MONTH(CONSUMO_UP[[#This Row],[Fecha]])</f>
        <v>4</v>
      </c>
      <c r="I2252" s="12" t="str">
        <f>TEXT(DATE(CONSUMO_UP[[#This Row],[anio]], CONSUMO_UP[[#This Row],[mes]], CONSUMO_UP[[#This Row],[dia]]), "mmmm")</f>
        <v>April</v>
      </c>
      <c r="J2252" s="2">
        <f>DAY(CONSUMO_UP[[#This Row],[Fecha]])</f>
        <v>4</v>
      </c>
      <c r="K2252" s="12" t="str">
        <f t="shared" si="35"/>
        <v>04-04-2025_18</v>
      </c>
    </row>
    <row r="2253" spans="1:11" x14ac:dyDescent="0.3">
      <c r="A2253" s="3">
        <v>45751</v>
      </c>
      <c r="B2253" s="6">
        <v>0.79166666666666663</v>
      </c>
      <c r="C2253" s="2">
        <v>8.0619999999999994</v>
      </c>
      <c r="D2253" s="2">
        <v>10.301</v>
      </c>
      <c r="E2253" s="2">
        <v>12.092000000000001</v>
      </c>
      <c r="F2253" s="2">
        <v>11.867000000000001</v>
      </c>
      <c r="G2253" s="2">
        <f>YEAR(CONSUMO_UP[[#This Row],[Fecha]])</f>
        <v>2025</v>
      </c>
      <c r="H2253" s="2">
        <f>MONTH(CONSUMO_UP[[#This Row],[Fecha]])</f>
        <v>4</v>
      </c>
      <c r="I2253" s="12" t="str">
        <f>TEXT(DATE(CONSUMO_UP[[#This Row],[anio]], CONSUMO_UP[[#This Row],[mes]], CONSUMO_UP[[#This Row],[dia]]), "mmmm")</f>
        <v>April</v>
      </c>
      <c r="J2253" s="2">
        <f>DAY(CONSUMO_UP[[#This Row],[Fecha]])</f>
        <v>4</v>
      </c>
      <c r="K2253" s="12" t="str">
        <f t="shared" si="35"/>
        <v>04-04-2025_19</v>
      </c>
    </row>
    <row r="2254" spans="1:11" x14ac:dyDescent="0.3">
      <c r="A2254" s="3">
        <v>45751</v>
      </c>
      <c r="B2254" s="6">
        <v>0.83333333333333337</v>
      </c>
      <c r="C2254" s="2">
        <v>7.6660000000000004</v>
      </c>
      <c r="D2254" s="2">
        <v>9.8689999999999998</v>
      </c>
      <c r="E2254" s="2">
        <v>12.776999999999999</v>
      </c>
      <c r="F2254" s="2">
        <v>11.848000000000001</v>
      </c>
      <c r="G2254" s="2">
        <f>YEAR(CONSUMO_UP[[#This Row],[Fecha]])</f>
        <v>2025</v>
      </c>
      <c r="H2254" s="2">
        <f>MONTH(CONSUMO_UP[[#This Row],[Fecha]])</f>
        <v>4</v>
      </c>
      <c r="I2254" s="12" t="str">
        <f>TEXT(DATE(CONSUMO_UP[[#This Row],[anio]], CONSUMO_UP[[#This Row],[mes]], CONSUMO_UP[[#This Row],[dia]]), "mmmm")</f>
        <v>April</v>
      </c>
      <c r="J2254" s="2">
        <f>DAY(CONSUMO_UP[[#This Row],[Fecha]])</f>
        <v>4</v>
      </c>
      <c r="K2254" s="12" t="str">
        <f t="shared" si="35"/>
        <v>04-04-2025_20</v>
      </c>
    </row>
    <row r="2255" spans="1:11" x14ac:dyDescent="0.3">
      <c r="A2255" s="3">
        <v>45751</v>
      </c>
      <c r="B2255" s="6">
        <v>0.875</v>
      </c>
      <c r="C2255" s="2">
        <v>7.5659999999999998</v>
      </c>
      <c r="D2255" s="2">
        <v>9.7959999999999994</v>
      </c>
      <c r="E2255" s="2">
        <v>12.683999999999999</v>
      </c>
      <c r="F2255" s="2">
        <v>11.744</v>
      </c>
      <c r="G2255" s="2">
        <f>YEAR(CONSUMO_UP[[#This Row],[Fecha]])</f>
        <v>2025</v>
      </c>
      <c r="H2255" s="2">
        <f>MONTH(CONSUMO_UP[[#This Row],[Fecha]])</f>
        <v>4</v>
      </c>
      <c r="I2255" s="12" t="str">
        <f>TEXT(DATE(CONSUMO_UP[[#This Row],[anio]], CONSUMO_UP[[#This Row],[mes]], CONSUMO_UP[[#This Row],[dia]]), "mmmm")</f>
        <v>April</v>
      </c>
      <c r="J2255" s="2">
        <f>DAY(CONSUMO_UP[[#This Row],[Fecha]])</f>
        <v>4</v>
      </c>
      <c r="K2255" s="12" t="str">
        <f t="shared" si="35"/>
        <v>04-04-2025_21</v>
      </c>
    </row>
    <row r="2256" spans="1:11" x14ac:dyDescent="0.3">
      <c r="A2256" s="3">
        <v>45751</v>
      </c>
      <c r="B2256" s="6">
        <v>0.91666666666666663</v>
      </c>
      <c r="C2256" s="2">
        <v>7.5860000000000003</v>
      </c>
      <c r="D2256" s="2">
        <v>9.7880000000000003</v>
      </c>
      <c r="E2256" s="2">
        <v>12.699</v>
      </c>
      <c r="F2256" s="2">
        <v>11.726000000000001</v>
      </c>
      <c r="G2256" s="2">
        <f>YEAR(CONSUMO_UP[[#This Row],[Fecha]])</f>
        <v>2025</v>
      </c>
      <c r="H2256" s="2">
        <f>MONTH(CONSUMO_UP[[#This Row],[Fecha]])</f>
        <v>4</v>
      </c>
      <c r="I2256" s="12" t="str">
        <f>TEXT(DATE(CONSUMO_UP[[#This Row],[anio]], CONSUMO_UP[[#This Row],[mes]], CONSUMO_UP[[#This Row],[dia]]), "mmmm")</f>
        <v>April</v>
      </c>
      <c r="J2256" s="2">
        <f>DAY(CONSUMO_UP[[#This Row],[Fecha]])</f>
        <v>4</v>
      </c>
      <c r="K2256" s="12" t="str">
        <f t="shared" si="35"/>
        <v>04-04-2025_22</v>
      </c>
    </row>
    <row r="2257" spans="1:11" x14ac:dyDescent="0.3">
      <c r="A2257" s="3">
        <v>45751</v>
      </c>
      <c r="B2257" s="6">
        <v>0.95833333333333337</v>
      </c>
      <c r="C2257" s="2">
        <v>7.6139999999999999</v>
      </c>
      <c r="D2257" s="2">
        <v>9.8320000000000007</v>
      </c>
      <c r="E2257" s="2">
        <v>12.723000000000001</v>
      </c>
      <c r="F2257" s="2">
        <v>11.763999999999999</v>
      </c>
      <c r="G2257" s="2">
        <f>YEAR(CONSUMO_UP[[#This Row],[Fecha]])</f>
        <v>2025</v>
      </c>
      <c r="H2257" s="2">
        <f>MONTH(CONSUMO_UP[[#This Row],[Fecha]])</f>
        <v>4</v>
      </c>
      <c r="I2257" s="12" t="str">
        <f>TEXT(DATE(CONSUMO_UP[[#This Row],[anio]], CONSUMO_UP[[#This Row],[mes]], CONSUMO_UP[[#This Row],[dia]]), "mmmm")</f>
        <v>April</v>
      </c>
      <c r="J2257" s="2">
        <f>DAY(CONSUMO_UP[[#This Row],[Fecha]])</f>
        <v>4</v>
      </c>
      <c r="K2257" s="12" t="str">
        <f t="shared" si="35"/>
        <v>04-04-2025_23</v>
      </c>
    </row>
    <row r="2258" spans="1:11" x14ac:dyDescent="0.3">
      <c r="A2258" s="3">
        <v>45752</v>
      </c>
      <c r="B2258" s="6">
        <v>0</v>
      </c>
      <c r="C2258" s="2">
        <v>7.6470000000000002</v>
      </c>
      <c r="D2258" s="2">
        <v>9.9049999999999994</v>
      </c>
      <c r="E2258" s="2">
        <v>12.798999999999999</v>
      </c>
      <c r="F2258" s="2">
        <v>11.843999999999999</v>
      </c>
      <c r="G2258" s="2">
        <f>YEAR(CONSUMO_UP[[#This Row],[Fecha]])</f>
        <v>2025</v>
      </c>
      <c r="H2258" s="2">
        <f>MONTH(CONSUMO_UP[[#This Row],[Fecha]])</f>
        <v>4</v>
      </c>
      <c r="I2258" s="12" t="str">
        <f>TEXT(DATE(CONSUMO_UP[[#This Row],[anio]], CONSUMO_UP[[#This Row],[mes]], CONSUMO_UP[[#This Row],[dia]]), "mmmm")</f>
        <v>April</v>
      </c>
      <c r="J2258" s="2">
        <f>DAY(CONSUMO_UP[[#This Row],[Fecha]])</f>
        <v>5</v>
      </c>
      <c r="K2258" s="12" t="str">
        <f t="shared" si="35"/>
        <v>05-04-2025_00</v>
      </c>
    </row>
    <row r="2259" spans="1:11" x14ac:dyDescent="0.3">
      <c r="A2259" s="3">
        <v>45752</v>
      </c>
      <c r="B2259" s="6">
        <v>4.1666666666666664E-2</v>
      </c>
      <c r="C2259" s="2">
        <v>7.633</v>
      </c>
      <c r="D2259" s="2">
        <v>9.8559999999999999</v>
      </c>
      <c r="E2259" s="2">
        <v>12.724</v>
      </c>
      <c r="F2259" s="2">
        <v>11.773</v>
      </c>
      <c r="G2259" s="2">
        <f>YEAR(CONSUMO_UP[[#This Row],[Fecha]])</f>
        <v>2025</v>
      </c>
      <c r="H2259" s="2">
        <f>MONTH(CONSUMO_UP[[#This Row],[Fecha]])</f>
        <v>4</v>
      </c>
      <c r="I2259" s="12" t="str">
        <f>TEXT(DATE(CONSUMO_UP[[#This Row],[anio]], CONSUMO_UP[[#This Row],[mes]], CONSUMO_UP[[#This Row],[dia]]), "mmmm")</f>
        <v>April</v>
      </c>
      <c r="J2259" s="2">
        <f>DAY(CONSUMO_UP[[#This Row],[Fecha]])</f>
        <v>5</v>
      </c>
      <c r="K2259" s="12" t="str">
        <f t="shared" si="35"/>
        <v>05-04-2025_01</v>
      </c>
    </row>
    <row r="2260" spans="1:11" x14ac:dyDescent="0.3">
      <c r="A2260" s="3">
        <v>45752</v>
      </c>
      <c r="B2260" s="6">
        <v>8.3333333333333329E-2</v>
      </c>
      <c r="C2260" s="2">
        <v>7.681</v>
      </c>
      <c r="D2260" s="2">
        <v>9.9139999999999997</v>
      </c>
      <c r="E2260" s="2">
        <v>12.782</v>
      </c>
      <c r="F2260" s="2">
        <v>11.837999999999999</v>
      </c>
      <c r="G2260" s="2">
        <f>YEAR(CONSUMO_UP[[#This Row],[Fecha]])</f>
        <v>2025</v>
      </c>
      <c r="H2260" s="2">
        <f>MONTH(CONSUMO_UP[[#This Row],[Fecha]])</f>
        <v>4</v>
      </c>
      <c r="I2260" s="12" t="str">
        <f>TEXT(DATE(CONSUMO_UP[[#This Row],[anio]], CONSUMO_UP[[#This Row],[mes]], CONSUMO_UP[[#This Row],[dia]]), "mmmm")</f>
        <v>April</v>
      </c>
      <c r="J2260" s="2">
        <f>DAY(CONSUMO_UP[[#This Row],[Fecha]])</f>
        <v>5</v>
      </c>
      <c r="K2260" s="12" t="str">
        <f t="shared" si="35"/>
        <v>05-04-2025_02</v>
      </c>
    </row>
    <row r="2261" spans="1:11" x14ac:dyDescent="0.3">
      <c r="A2261" s="3">
        <v>45752</v>
      </c>
      <c r="B2261" s="6">
        <v>0.125</v>
      </c>
      <c r="C2261" s="2">
        <v>7.6749999999999998</v>
      </c>
      <c r="D2261" s="2">
        <v>9.8680000000000003</v>
      </c>
      <c r="E2261" s="2">
        <v>12.718</v>
      </c>
      <c r="F2261" s="2">
        <v>11.781000000000001</v>
      </c>
      <c r="G2261" s="2">
        <f>YEAR(CONSUMO_UP[[#This Row],[Fecha]])</f>
        <v>2025</v>
      </c>
      <c r="H2261" s="2">
        <f>MONTH(CONSUMO_UP[[#This Row],[Fecha]])</f>
        <v>4</v>
      </c>
      <c r="I2261" s="12" t="str">
        <f>TEXT(DATE(CONSUMO_UP[[#This Row],[anio]], CONSUMO_UP[[#This Row],[mes]], CONSUMO_UP[[#This Row],[dia]]), "mmmm")</f>
        <v>April</v>
      </c>
      <c r="J2261" s="2">
        <f>DAY(CONSUMO_UP[[#This Row],[Fecha]])</f>
        <v>5</v>
      </c>
      <c r="K2261" s="12" t="str">
        <f t="shared" si="35"/>
        <v>05-04-2025_03</v>
      </c>
    </row>
    <row r="2262" spans="1:11" x14ac:dyDescent="0.3">
      <c r="A2262" s="3">
        <v>45752</v>
      </c>
      <c r="B2262" s="6">
        <v>0.16666666666666666</v>
      </c>
      <c r="C2262" s="2">
        <v>7.6749999999999998</v>
      </c>
      <c r="D2262" s="2">
        <v>9.8849999999999998</v>
      </c>
      <c r="E2262" s="2">
        <v>12.733000000000001</v>
      </c>
      <c r="F2262" s="2">
        <v>11.798999999999999</v>
      </c>
      <c r="G2262" s="2">
        <f>YEAR(CONSUMO_UP[[#This Row],[Fecha]])</f>
        <v>2025</v>
      </c>
      <c r="H2262" s="2">
        <f>MONTH(CONSUMO_UP[[#This Row],[Fecha]])</f>
        <v>4</v>
      </c>
      <c r="I2262" s="12" t="str">
        <f>TEXT(DATE(CONSUMO_UP[[#This Row],[anio]], CONSUMO_UP[[#This Row],[mes]], CONSUMO_UP[[#This Row],[dia]]), "mmmm")</f>
        <v>April</v>
      </c>
      <c r="J2262" s="2">
        <f>DAY(CONSUMO_UP[[#This Row],[Fecha]])</f>
        <v>5</v>
      </c>
      <c r="K2262" s="12" t="str">
        <f t="shared" si="35"/>
        <v>05-04-2025_04</v>
      </c>
    </row>
    <row r="2263" spans="1:11" x14ac:dyDescent="0.3">
      <c r="A2263" s="3">
        <v>45752</v>
      </c>
      <c r="B2263" s="6">
        <v>0.20833333333333334</v>
      </c>
      <c r="C2263" s="2">
        <v>7.6609999999999996</v>
      </c>
      <c r="D2263" s="2">
        <v>9.859</v>
      </c>
      <c r="E2263" s="2">
        <v>12.701000000000001</v>
      </c>
      <c r="F2263" s="2">
        <v>11.776</v>
      </c>
      <c r="G2263" s="2">
        <f>YEAR(CONSUMO_UP[[#This Row],[Fecha]])</f>
        <v>2025</v>
      </c>
      <c r="H2263" s="2">
        <f>MONTH(CONSUMO_UP[[#This Row],[Fecha]])</f>
        <v>4</v>
      </c>
      <c r="I2263" s="12" t="str">
        <f>TEXT(DATE(CONSUMO_UP[[#This Row],[anio]], CONSUMO_UP[[#This Row],[mes]], CONSUMO_UP[[#This Row],[dia]]), "mmmm")</f>
        <v>April</v>
      </c>
      <c r="J2263" s="2">
        <f>DAY(CONSUMO_UP[[#This Row],[Fecha]])</f>
        <v>5</v>
      </c>
      <c r="K2263" s="12" t="str">
        <f t="shared" si="35"/>
        <v>05-04-2025_05</v>
      </c>
    </row>
    <row r="2264" spans="1:11" x14ac:dyDescent="0.3">
      <c r="A2264" s="3">
        <v>45752</v>
      </c>
      <c r="B2264" s="6">
        <v>0.25</v>
      </c>
      <c r="C2264" s="2">
        <v>4.077</v>
      </c>
      <c r="D2264" s="2">
        <v>5.3209999999999997</v>
      </c>
      <c r="E2264" s="2">
        <v>6.7380000000000004</v>
      </c>
      <c r="F2264" s="2">
        <v>5.9249999999999998</v>
      </c>
      <c r="G2264" s="2">
        <f>YEAR(CONSUMO_UP[[#This Row],[Fecha]])</f>
        <v>2025</v>
      </c>
      <c r="H2264" s="2">
        <f>MONTH(CONSUMO_UP[[#This Row],[Fecha]])</f>
        <v>4</v>
      </c>
      <c r="I2264" s="12" t="str">
        <f>TEXT(DATE(CONSUMO_UP[[#This Row],[anio]], CONSUMO_UP[[#This Row],[mes]], CONSUMO_UP[[#This Row],[dia]]), "mmmm")</f>
        <v>April</v>
      </c>
      <c r="J2264" s="2">
        <f>DAY(CONSUMO_UP[[#This Row],[Fecha]])</f>
        <v>5</v>
      </c>
      <c r="K2264" s="12" t="str">
        <f t="shared" si="35"/>
        <v>05-04-2025_06</v>
      </c>
    </row>
    <row r="2265" spans="1:11" x14ac:dyDescent="0.3">
      <c r="A2265" s="3">
        <v>45752</v>
      </c>
      <c r="B2265" s="6">
        <v>0.29166666666666669</v>
      </c>
      <c r="C2265" s="2">
        <v>0</v>
      </c>
      <c r="D2265" s="2">
        <v>0</v>
      </c>
      <c r="E2265" s="2">
        <v>0</v>
      </c>
      <c r="F2265" s="2">
        <v>0</v>
      </c>
      <c r="G2265" s="2">
        <f>YEAR(CONSUMO_UP[[#This Row],[Fecha]])</f>
        <v>2025</v>
      </c>
      <c r="H2265" s="2">
        <f>MONTH(CONSUMO_UP[[#This Row],[Fecha]])</f>
        <v>4</v>
      </c>
      <c r="I2265" s="12" t="str">
        <f>TEXT(DATE(CONSUMO_UP[[#This Row],[anio]], CONSUMO_UP[[#This Row],[mes]], CONSUMO_UP[[#This Row],[dia]]), "mmmm")</f>
        <v>April</v>
      </c>
      <c r="J2265" s="2">
        <f>DAY(CONSUMO_UP[[#This Row],[Fecha]])</f>
        <v>5</v>
      </c>
      <c r="K2265" s="12" t="str">
        <f t="shared" si="35"/>
        <v>05-04-2025_07</v>
      </c>
    </row>
    <row r="2266" spans="1:11" x14ac:dyDescent="0.3">
      <c r="A2266" s="3">
        <v>45752</v>
      </c>
      <c r="B2266" s="6">
        <v>0.33333333333333331</v>
      </c>
      <c r="C2266" s="2">
        <v>0</v>
      </c>
      <c r="D2266" s="2">
        <v>0</v>
      </c>
      <c r="E2266" s="2">
        <v>0</v>
      </c>
      <c r="F2266" s="2">
        <v>0</v>
      </c>
      <c r="G2266" s="2">
        <f>YEAR(CONSUMO_UP[[#This Row],[Fecha]])</f>
        <v>2025</v>
      </c>
      <c r="H2266" s="2">
        <f>MONTH(CONSUMO_UP[[#This Row],[Fecha]])</f>
        <v>4</v>
      </c>
      <c r="I2266" s="12" t="str">
        <f>TEXT(DATE(CONSUMO_UP[[#This Row],[anio]], CONSUMO_UP[[#This Row],[mes]], CONSUMO_UP[[#This Row],[dia]]), "mmmm")</f>
        <v>April</v>
      </c>
      <c r="J2266" s="2">
        <f>DAY(CONSUMO_UP[[#This Row],[Fecha]])</f>
        <v>5</v>
      </c>
      <c r="K2266" s="12" t="str">
        <f t="shared" si="35"/>
        <v>05-04-2025_08</v>
      </c>
    </row>
    <row r="2267" spans="1:11" x14ac:dyDescent="0.3">
      <c r="A2267" s="3">
        <v>45752</v>
      </c>
      <c r="B2267" s="6">
        <v>0.375</v>
      </c>
      <c r="C2267" s="2">
        <v>0</v>
      </c>
      <c r="D2267" s="2">
        <v>0</v>
      </c>
      <c r="E2267" s="2">
        <v>0</v>
      </c>
      <c r="F2267" s="2">
        <v>0</v>
      </c>
      <c r="G2267" s="2">
        <f>YEAR(CONSUMO_UP[[#This Row],[Fecha]])</f>
        <v>2025</v>
      </c>
      <c r="H2267" s="2">
        <f>MONTH(CONSUMO_UP[[#This Row],[Fecha]])</f>
        <v>4</v>
      </c>
      <c r="I2267" s="12" t="str">
        <f>TEXT(DATE(CONSUMO_UP[[#This Row],[anio]], CONSUMO_UP[[#This Row],[mes]], CONSUMO_UP[[#This Row],[dia]]), "mmmm")</f>
        <v>April</v>
      </c>
      <c r="J2267" s="2">
        <f>DAY(CONSUMO_UP[[#This Row],[Fecha]])</f>
        <v>5</v>
      </c>
      <c r="K2267" s="12" t="str">
        <f t="shared" si="35"/>
        <v>05-04-2025_09</v>
      </c>
    </row>
    <row r="2268" spans="1:11" x14ac:dyDescent="0.3">
      <c r="A2268" s="3">
        <v>45752</v>
      </c>
      <c r="B2268" s="6">
        <v>0.41666666666666669</v>
      </c>
      <c r="C2268" s="2">
        <v>0</v>
      </c>
      <c r="D2268" s="2">
        <v>0</v>
      </c>
      <c r="E2268" s="2">
        <v>0</v>
      </c>
      <c r="F2268" s="2">
        <v>0</v>
      </c>
      <c r="G2268" s="2">
        <f>YEAR(CONSUMO_UP[[#This Row],[Fecha]])</f>
        <v>2025</v>
      </c>
      <c r="H2268" s="2">
        <f>MONTH(CONSUMO_UP[[#This Row],[Fecha]])</f>
        <v>4</v>
      </c>
      <c r="I2268" s="12" t="str">
        <f>TEXT(DATE(CONSUMO_UP[[#This Row],[anio]], CONSUMO_UP[[#This Row],[mes]], CONSUMO_UP[[#This Row],[dia]]), "mmmm")</f>
        <v>April</v>
      </c>
      <c r="J2268" s="2">
        <f>DAY(CONSUMO_UP[[#This Row],[Fecha]])</f>
        <v>5</v>
      </c>
      <c r="K2268" s="12" t="str">
        <f t="shared" si="35"/>
        <v>05-04-2025_10</v>
      </c>
    </row>
    <row r="2269" spans="1:11" x14ac:dyDescent="0.3">
      <c r="A2269" s="3">
        <v>45752</v>
      </c>
      <c r="B2269" s="6">
        <v>0.45833333333333331</v>
      </c>
      <c r="C2269" s="2">
        <v>0</v>
      </c>
      <c r="D2269" s="2">
        <v>0</v>
      </c>
      <c r="E2269" s="2">
        <v>0</v>
      </c>
      <c r="F2269" s="2">
        <v>0</v>
      </c>
      <c r="G2269" s="2">
        <f>YEAR(CONSUMO_UP[[#This Row],[Fecha]])</f>
        <v>2025</v>
      </c>
      <c r="H2269" s="2">
        <f>MONTH(CONSUMO_UP[[#This Row],[Fecha]])</f>
        <v>4</v>
      </c>
      <c r="I2269" s="12" t="str">
        <f>TEXT(DATE(CONSUMO_UP[[#This Row],[anio]], CONSUMO_UP[[#This Row],[mes]], CONSUMO_UP[[#This Row],[dia]]), "mmmm")</f>
        <v>April</v>
      </c>
      <c r="J2269" s="2">
        <f>DAY(CONSUMO_UP[[#This Row],[Fecha]])</f>
        <v>5</v>
      </c>
      <c r="K2269" s="12" t="str">
        <f t="shared" si="35"/>
        <v>05-04-2025_11</v>
      </c>
    </row>
    <row r="2270" spans="1:11" x14ac:dyDescent="0.3">
      <c r="A2270" s="3">
        <v>45752</v>
      </c>
      <c r="B2270" s="6">
        <v>0.5</v>
      </c>
      <c r="C2270" s="2">
        <v>0</v>
      </c>
      <c r="D2270" s="2">
        <v>0</v>
      </c>
      <c r="E2270" s="2">
        <v>0</v>
      </c>
      <c r="F2270" s="2">
        <v>0</v>
      </c>
      <c r="G2270" s="2">
        <f>YEAR(CONSUMO_UP[[#This Row],[Fecha]])</f>
        <v>2025</v>
      </c>
      <c r="H2270" s="2">
        <f>MONTH(CONSUMO_UP[[#This Row],[Fecha]])</f>
        <v>4</v>
      </c>
      <c r="I2270" s="12" t="str">
        <f>TEXT(DATE(CONSUMO_UP[[#This Row],[anio]], CONSUMO_UP[[#This Row],[mes]], CONSUMO_UP[[#This Row],[dia]]), "mmmm")</f>
        <v>April</v>
      </c>
      <c r="J2270" s="2">
        <f>DAY(CONSUMO_UP[[#This Row],[Fecha]])</f>
        <v>5</v>
      </c>
      <c r="K2270" s="12" t="str">
        <f t="shared" si="35"/>
        <v>05-04-2025_12</v>
      </c>
    </row>
    <row r="2271" spans="1:11" x14ac:dyDescent="0.3">
      <c r="A2271" s="3">
        <v>45752</v>
      </c>
      <c r="B2271" s="6">
        <v>0.54166666666666663</v>
      </c>
      <c r="C2271" s="2">
        <v>0</v>
      </c>
      <c r="D2271" s="2">
        <v>0</v>
      </c>
      <c r="E2271" s="2">
        <v>0</v>
      </c>
      <c r="F2271" s="2">
        <v>0</v>
      </c>
      <c r="G2271" s="2">
        <f>YEAR(CONSUMO_UP[[#This Row],[Fecha]])</f>
        <v>2025</v>
      </c>
      <c r="H2271" s="2">
        <f>MONTH(CONSUMO_UP[[#This Row],[Fecha]])</f>
        <v>4</v>
      </c>
      <c r="I2271" s="12" t="str">
        <f>TEXT(DATE(CONSUMO_UP[[#This Row],[anio]], CONSUMO_UP[[#This Row],[mes]], CONSUMO_UP[[#This Row],[dia]]), "mmmm")</f>
        <v>April</v>
      </c>
      <c r="J2271" s="2">
        <f>DAY(CONSUMO_UP[[#This Row],[Fecha]])</f>
        <v>5</v>
      </c>
      <c r="K2271" s="12" t="str">
        <f t="shared" si="35"/>
        <v>05-04-2025_13</v>
      </c>
    </row>
    <row r="2272" spans="1:11" x14ac:dyDescent="0.3">
      <c r="A2272" s="3">
        <v>45752</v>
      </c>
      <c r="B2272" s="6">
        <v>0.58333333333333337</v>
      </c>
      <c r="C2272" s="2">
        <v>0</v>
      </c>
      <c r="D2272" s="2">
        <v>0</v>
      </c>
      <c r="E2272" s="2">
        <v>0</v>
      </c>
      <c r="F2272" s="2">
        <v>0</v>
      </c>
      <c r="G2272" s="2">
        <f>YEAR(CONSUMO_UP[[#This Row],[Fecha]])</f>
        <v>2025</v>
      </c>
      <c r="H2272" s="2">
        <f>MONTH(CONSUMO_UP[[#This Row],[Fecha]])</f>
        <v>4</v>
      </c>
      <c r="I2272" s="12" t="str">
        <f>TEXT(DATE(CONSUMO_UP[[#This Row],[anio]], CONSUMO_UP[[#This Row],[mes]], CONSUMO_UP[[#This Row],[dia]]), "mmmm")</f>
        <v>April</v>
      </c>
      <c r="J2272" s="2">
        <f>DAY(CONSUMO_UP[[#This Row],[Fecha]])</f>
        <v>5</v>
      </c>
      <c r="K2272" s="12" t="str">
        <f t="shared" si="35"/>
        <v>05-04-2025_14</v>
      </c>
    </row>
    <row r="2273" spans="1:11" x14ac:dyDescent="0.3">
      <c r="A2273" s="3">
        <v>45752</v>
      </c>
      <c r="B2273" s="6">
        <v>0.625</v>
      </c>
      <c r="C2273" s="2">
        <v>0</v>
      </c>
      <c r="D2273" s="2">
        <v>0</v>
      </c>
      <c r="E2273" s="2">
        <v>0</v>
      </c>
      <c r="F2273" s="2">
        <v>0</v>
      </c>
      <c r="G2273" s="2">
        <f>YEAR(CONSUMO_UP[[#This Row],[Fecha]])</f>
        <v>2025</v>
      </c>
      <c r="H2273" s="2">
        <f>MONTH(CONSUMO_UP[[#This Row],[Fecha]])</f>
        <v>4</v>
      </c>
      <c r="I2273" s="12" t="str">
        <f>TEXT(DATE(CONSUMO_UP[[#This Row],[anio]], CONSUMO_UP[[#This Row],[mes]], CONSUMO_UP[[#This Row],[dia]]), "mmmm")</f>
        <v>April</v>
      </c>
      <c r="J2273" s="2">
        <f>DAY(CONSUMO_UP[[#This Row],[Fecha]])</f>
        <v>5</v>
      </c>
      <c r="K2273" s="12" t="str">
        <f t="shared" si="35"/>
        <v>05-04-2025_15</v>
      </c>
    </row>
    <row r="2274" spans="1:11" x14ac:dyDescent="0.3">
      <c r="A2274" s="3">
        <v>45752</v>
      </c>
      <c r="B2274" s="6">
        <v>0.66666666666666663</v>
      </c>
      <c r="C2274" s="2">
        <v>0</v>
      </c>
      <c r="D2274" s="2">
        <v>0</v>
      </c>
      <c r="E2274" s="2">
        <v>0</v>
      </c>
      <c r="F2274" s="2">
        <v>0</v>
      </c>
      <c r="G2274" s="2">
        <f>YEAR(CONSUMO_UP[[#This Row],[Fecha]])</f>
        <v>2025</v>
      </c>
      <c r="H2274" s="2">
        <f>MONTH(CONSUMO_UP[[#This Row],[Fecha]])</f>
        <v>4</v>
      </c>
      <c r="I2274" s="12" t="str">
        <f>TEXT(DATE(CONSUMO_UP[[#This Row],[anio]], CONSUMO_UP[[#This Row],[mes]], CONSUMO_UP[[#This Row],[dia]]), "mmmm")</f>
        <v>April</v>
      </c>
      <c r="J2274" s="2">
        <f>DAY(CONSUMO_UP[[#This Row],[Fecha]])</f>
        <v>5</v>
      </c>
      <c r="K2274" s="12" t="str">
        <f t="shared" si="35"/>
        <v>05-04-2025_16</v>
      </c>
    </row>
    <row r="2275" spans="1:11" x14ac:dyDescent="0.3">
      <c r="A2275" s="3">
        <v>45752</v>
      </c>
      <c r="B2275" s="6">
        <v>0.70833333333333337</v>
      </c>
      <c r="C2275" s="2">
        <v>0</v>
      </c>
      <c r="D2275" s="2">
        <v>0</v>
      </c>
      <c r="E2275" s="2">
        <v>0</v>
      </c>
      <c r="F2275" s="2">
        <v>0</v>
      </c>
      <c r="G2275" s="2">
        <f>YEAR(CONSUMO_UP[[#This Row],[Fecha]])</f>
        <v>2025</v>
      </c>
      <c r="H2275" s="2">
        <f>MONTH(CONSUMO_UP[[#This Row],[Fecha]])</f>
        <v>4</v>
      </c>
      <c r="I2275" s="12" t="str">
        <f>TEXT(DATE(CONSUMO_UP[[#This Row],[anio]], CONSUMO_UP[[#This Row],[mes]], CONSUMO_UP[[#This Row],[dia]]), "mmmm")</f>
        <v>April</v>
      </c>
      <c r="J2275" s="2">
        <f>DAY(CONSUMO_UP[[#This Row],[Fecha]])</f>
        <v>5</v>
      </c>
      <c r="K2275" s="12" t="str">
        <f t="shared" si="35"/>
        <v>05-04-2025_17</v>
      </c>
    </row>
    <row r="2276" spans="1:11" x14ac:dyDescent="0.3">
      <c r="A2276" s="3">
        <v>45752</v>
      </c>
      <c r="B2276" s="6">
        <v>0.75</v>
      </c>
      <c r="C2276" s="2">
        <v>2.6850000000000001</v>
      </c>
      <c r="D2276" s="2">
        <v>3.0390000000000001</v>
      </c>
      <c r="E2276" s="2">
        <v>2.8620000000000001</v>
      </c>
      <c r="F2276" s="2">
        <v>2.871</v>
      </c>
      <c r="G2276" s="2">
        <f>YEAR(CONSUMO_UP[[#This Row],[Fecha]])</f>
        <v>2025</v>
      </c>
      <c r="H2276" s="2">
        <f>MONTH(CONSUMO_UP[[#This Row],[Fecha]])</f>
        <v>4</v>
      </c>
      <c r="I2276" s="12" t="str">
        <f>TEXT(DATE(CONSUMO_UP[[#This Row],[anio]], CONSUMO_UP[[#This Row],[mes]], CONSUMO_UP[[#This Row],[dia]]), "mmmm")</f>
        <v>April</v>
      </c>
      <c r="J2276" s="2">
        <f>DAY(CONSUMO_UP[[#This Row],[Fecha]])</f>
        <v>5</v>
      </c>
      <c r="K2276" s="12" t="str">
        <f t="shared" si="35"/>
        <v>05-04-2025_18</v>
      </c>
    </row>
    <row r="2277" spans="1:11" x14ac:dyDescent="0.3">
      <c r="A2277" s="3">
        <v>45752</v>
      </c>
      <c r="B2277" s="6">
        <v>0.79166666666666663</v>
      </c>
      <c r="C2277" s="2">
        <v>7.9560000000000004</v>
      </c>
      <c r="D2277" s="2">
        <v>10.167999999999999</v>
      </c>
      <c r="E2277" s="2">
        <v>12.5</v>
      </c>
      <c r="F2277" s="2">
        <v>11.798999999999999</v>
      </c>
      <c r="G2277" s="2">
        <f>YEAR(CONSUMO_UP[[#This Row],[Fecha]])</f>
        <v>2025</v>
      </c>
      <c r="H2277" s="2">
        <f>MONTH(CONSUMO_UP[[#This Row],[Fecha]])</f>
        <v>4</v>
      </c>
      <c r="I2277" s="12" t="str">
        <f>TEXT(DATE(CONSUMO_UP[[#This Row],[anio]], CONSUMO_UP[[#This Row],[mes]], CONSUMO_UP[[#This Row],[dia]]), "mmmm")</f>
        <v>April</v>
      </c>
      <c r="J2277" s="2">
        <f>DAY(CONSUMO_UP[[#This Row],[Fecha]])</f>
        <v>5</v>
      </c>
      <c r="K2277" s="12" t="str">
        <f t="shared" si="35"/>
        <v>05-04-2025_19</v>
      </c>
    </row>
    <row r="2278" spans="1:11" x14ac:dyDescent="0.3">
      <c r="A2278" s="3">
        <v>45752</v>
      </c>
      <c r="B2278" s="6">
        <v>0.83333333333333337</v>
      </c>
      <c r="C2278" s="2">
        <v>7.6980000000000004</v>
      </c>
      <c r="D2278" s="2">
        <v>9.9179999999999993</v>
      </c>
      <c r="E2278" s="2">
        <v>12.83</v>
      </c>
      <c r="F2278" s="2">
        <v>11.907999999999999</v>
      </c>
      <c r="G2278" s="2">
        <f>YEAR(CONSUMO_UP[[#This Row],[Fecha]])</f>
        <v>2025</v>
      </c>
      <c r="H2278" s="2">
        <f>MONTH(CONSUMO_UP[[#This Row],[Fecha]])</f>
        <v>4</v>
      </c>
      <c r="I2278" s="12" t="str">
        <f>TEXT(DATE(CONSUMO_UP[[#This Row],[anio]], CONSUMO_UP[[#This Row],[mes]], CONSUMO_UP[[#This Row],[dia]]), "mmmm")</f>
        <v>April</v>
      </c>
      <c r="J2278" s="2">
        <f>DAY(CONSUMO_UP[[#This Row],[Fecha]])</f>
        <v>5</v>
      </c>
      <c r="K2278" s="12" t="str">
        <f t="shared" si="35"/>
        <v>05-04-2025_20</v>
      </c>
    </row>
    <row r="2279" spans="1:11" x14ac:dyDescent="0.3">
      <c r="A2279" s="3">
        <v>45752</v>
      </c>
      <c r="B2279" s="6">
        <v>0.875</v>
      </c>
      <c r="C2279" s="2">
        <v>7.6280000000000001</v>
      </c>
      <c r="D2279" s="2">
        <v>9.8109999999999999</v>
      </c>
      <c r="E2279" s="2">
        <v>12.724</v>
      </c>
      <c r="F2279" s="2">
        <v>11.772</v>
      </c>
      <c r="G2279" s="2">
        <f>YEAR(CONSUMO_UP[[#This Row],[Fecha]])</f>
        <v>2025</v>
      </c>
      <c r="H2279" s="2">
        <f>MONTH(CONSUMO_UP[[#This Row],[Fecha]])</f>
        <v>4</v>
      </c>
      <c r="I2279" s="12" t="str">
        <f>TEXT(DATE(CONSUMO_UP[[#This Row],[anio]], CONSUMO_UP[[#This Row],[mes]], CONSUMO_UP[[#This Row],[dia]]), "mmmm")</f>
        <v>April</v>
      </c>
      <c r="J2279" s="2">
        <f>DAY(CONSUMO_UP[[#This Row],[Fecha]])</f>
        <v>5</v>
      </c>
      <c r="K2279" s="12" t="str">
        <f t="shared" si="35"/>
        <v>05-04-2025_21</v>
      </c>
    </row>
    <row r="2280" spans="1:11" x14ac:dyDescent="0.3">
      <c r="A2280" s="3">
        <v>45752</v>
      </c>
      <c r="B2280" s="6">
        <v>0.91666666666666663</v>
      </c>
      <c r="C2280" s="2">
        <v>7.6420000000000003</v>
      </c>
      <c r="D2280" s="2">
        <v>9.8480000000000008</v>
      </c>
      <c r="E2280" s="2">
        <v>12.778</v>
      </c>
      <c r="F2280" s="2">
        <v>11.803000000000001</v>
      </c>
      <c r="G2280" s="2">
        <f>YEAR(CONSUMO_UP[[#This Row],[Fecha]])</f>
        <v>2025</v>
      </c>
      <c r="H2280" s="2">
        <f>MONTH(CONSUMO_UP[[#This Row],[Fecha]])</f>
        <v>4</v>
      </c>
      <c r="I2280" s="12" t="str">
        <f>TEXT(DATE(CONSUMO_UP[[#This Row],[anio]], CONSUMO_UP[[#This Row],[mes]], CONSUMO_UP[[#This Row],[dia]]), "mmmm")</f>
        <v>April</v>
      </c>
      <c r="J2280" s="2">
        <f>DAY(CONSUMO_UP[[#This Row],[Fecha]])</f>
        <v>5</v>
      </c>
      <c r="K2280" s="12" t="str">
        <f t="shared" si="35"/>
        <v>05-04-2025_22</v>
      </c>
    </row>
    <row r="2281" spans="1:11" x14ac:dyDescent="0.3">
      <c r="A2281" s="3">
        <v>45752</v>
      </c>
      <c r="B2281" s="6">
        <v>0.95833333333333337</v>
      </c>
      <c r="C2281" s="2">
        <v>7.6130000000000004</v>
      </c>
      <c r="D2281" s="2">
        <v>9.8089999999999993</v>
      </c>
      <c r="E2281" s="2">
        <v>12.755000000000001</v>
      </c>
      <c r="F2281" s="2">
        <v>11.781000000000001</v>
      </c>
      <c r="G2281" s="2">
        <f>YEAR(CONSUMO_UP[[#This Row],[Fecha]])</f>
        <v>2025</v>
      </c>
      <c r="H2281" s="2">
        <f>MONTH(CONSUMO_UP[[#This Row],[Fecha]])</f>
        <v>4</v>
      </c>
      <c r="I2281" s="12" t="str">
        <f>TEXT(DATE(CONSUMO_UP[[#This Row],[anio]], CONSUMO_UP[[#This Row],[mes]], CONSUMO_UP[[#This Row],[dia]]), "mmmm")</f>
        <v>April</v>
      </c>
      <c r="J2281" s="2">
        <f>DAY(CONSUMO_UP[[#This Row],[Fecha]])</f>
        <v>5</v>
      </c>
      <c r="K2281" s="12" t="str">
        <f t="shared" si="35"/>
        <v>05-04-2025_23</v>
      </c>
    </row>
    <row r="2282" spans="1:11" x14ac:dyDescent="0.3">
      <c r="A2282" s="3">
        <v>45753</v>
      </c>
      <c r="B2282" s="6">
        <v>0</v>
      </c>
      <c r="C2282" s="2">
        <v>7.6440000000000001</v>
      </c>
      <c r="D2282" s="2">
        <v>9.8019999999999996</v>
      </c>
      <c r="E2282" s="2">
        <v>12.702</v>
      </c>
      <c r="F2282" s="2">
        <v>11.747999999999999</v>
      </c>
      <c r="G2282" s="2">
        <f>YEAR(CONSUMO_UP[[#This Row],[Fecha]])</f>
        <v>2025</v>
      </c>
      <c r="H2282" s="2">
        <f>MONTH(CONSUMO_UP[[#This Row],[Fecha]])</f>
        <v>4</v>
      </c>
      <c r="I2282" s="12" t="str">
        <f>TEXT(DATE(CONSUMO_UP[[#This Row],[anio]], CONSUMO_UP[[#This Row],[mes]], CONSUMO_UP[[#This Row],[dia]]), "mmmm")</f>
        <v>April</v>
      </c>
      <c r="J2282" s="2">
        <f>DAY(CONSUMO_UP[[#This Row],[Fecha]])</f>
        <v>6</v>
      </c>
      <c r="K2282" s="12" t="str">
        <f t="shared" si="35"/>
        <v>06-04-2025_00</v>
      </c>
    </row>
    <row r="2283" spans="1:11" x14ac:dyDescent="0.3">
      <c r="A2283" s="3">
        <v>45753</v>
      </c>
      <c r="B2283" s="6">
        <v>4.1666666666666664E-2</v>
      </c>
      <c r="C2283" s="2">
        <v>7.6619999999999999</v>
      </c>
      <c r="D2283" s="2">
        <v>9.8059999999999992</v>
      </c>
      <c r="E2283" s="2">
        <v>12.689</v>
      </c>
      <c r="F2283" s="2">
        <v>11.744</v>
      </c>
      <c r="G2283" s="2">
        <f>YEAR(CONSUMO_UP[[#This Row],[Fecha]])</f>
        <v>2025</v>
      </c>
      <c r="H2283" s="2">
        <f>MONTH(CONSUMO_UP[[#This Row],[Fecha]])</f>
        <v>4</v>
      </c>
      <c r="I2283" s="12" t="str">
        <f>TEXT(DATE(CONSUMO_UP[[#This Row],[anio]], CONSUMO_UP[[#This Row],[mes]], CONSUMO_UP[[#This Row],[dia]]), "mmmm")</f>
        <v>April</v>
      </c>
      <c r="J2283" s="2">
        <f>DAY(CONSUMO_UP[[#This Row],[Fecha]])</f>
        <v>6</v>
      </c>
      <c r="K2283" s="12" t="str">
        <f t="shared" si="35"/>
        <v>06-04-2025_01</v>
      </c>
    </row>
    <row r="2284" spans="1:11" x14ac:dyDescent="0.3">
      <c r="A2284" s="3">
        <v>45753</v>
      </c>
      <c r="B2284" s="6">
        <v>8.3333333333333329E-2</v>
      </c>
      <c r="C2284" s="2">
        <v>7.6989999999999998</v>
      </c>
      <c r="D2284" s="2">
        <v>9.8979999999999997</v>
      </c>
      <c r="E2284" s="2">
        <v>12.738</v>
      </c>
      <c r="F2284" s="2">
        <v>11.807</v>
      </c>
      <c r="G2284" s="2">
        <f>YEAR(CONSUMO_UP[[#This Row],[Fecha]])</f>
        <v>2025</v>
      </c>
      <c r="H2284" s="2">
        <f>MONTH(CONSUMO_UP[[#This Row],[Fecha]])</f>
        <v>4</v>
      </c>
      <c r="I2284" s="12" t="str">
        <f>TEXT(DATE(CONSUMO_UP[[#This Row],[anio]], CONSUMO_UP[[#This Row],[mes]], CONSUMO_UP[[#This Row],[dia]]), "mmmm")</f>
        <v>April</v>
      </c>
      <c r="J2284" s="2">
        <f>DAY(CONSUMO_UP[[#This Row],[Fecha]])</f>
        <v>6</v>
      </c>
      <c r="K2284" s="12" t="str">
        <f t="shared" si="35"/>
        <v>06-04-2025_02</v>
      </c>
    </row>
    <row r="2285" spans="1:11" x14ac:dyDescent="0.3">
      <c r="A2285" s="3">
        <v>45753</v>
      </c>
      <c r="B2285" s="6">
        <v>0.125</v>
      </c>
      <c r="C2285" s="2">
        <v>7.7220000000000004</v>
      </c>
      <c r="D2285" s="2">
        <v>9.92</v>
      </c>
      <c r="E2285" s="2">
        <v>12.782</v>
      </c>
      <c r="F2285" s="2">
        <v>11.843</v>
      </c>
      <c r="G2285" s="2">
        <f>YEAR(CONSUMO_UP[[#This Row],[Fecha]])</f>
        <v>2025</v>
      </c>
      <c r="H2285" s="2">
        <f>MONTH(CONSUMO_UP[[#This Row],[Fecha]])</f>
        <v>4</v>
      </c>
      <c r="I2285" s="12" t="str">
        <f>TEXT(DATE(CONSUMO_UP[[#This Row],[anio]], CONSUMO_UP[[#This Row],[mes]], CONSUMO_UP[[#This Row],[dia]]), "mmmm")</f>
        <v>April</v>
      </c>
      <c r="J2285" s="2">
        <f>DAY(CONSUMO_UP[[#This Row],[Fecha]])</f>
        <v>6</v>
      </c>
      <c r="K2285" s="12" t="str">
        <f t="shared" si="35"/>
        <v>06-04-2025_03</v>
      </c>
    </row>
    <row r="2286" spans="1:11" x14ac:dyDescent="0.3">
      <c r="A2286" s="3">
        <v>45753</v>
      </c>
      <c r="B2286" s="6">
        <v>0.16666666666666666</v>
      </c>
      <c r="C2286" s="2">
        <v>7.7759999999999998</v>
      </c>
      <c r="D2286" s="2">
        <v>9.9760000000000009</v>
      </c>
      <c r="E2286" s="2">
        <v>12.845000000000001</v>
      </c>
      <c r="F2286" s="2">
        <v>11.907</v>
      </c>
      <c r="G2286" s="2">
        <f>YEAR(CONSUMO_UP[[#This Row],[Fecha]])</f>
        <v>2025</v>
      </c>
      <c r="H2286" s="2">
        <f>MONTH(CONSUMO_UP[[#This Row],[Fecha]])</f>
        <v>4</v>
      </c>
      <c r="I2286" s="12" t="str">
        <f>TEXT(DATE(CONSUMO_UP[[#This Row],[anio]], CONSUMO_UP[[#This Row],[mes]], CONSUMO_UP[[#This Row],[dia]]), "mmmm")</f>
        <v>April</v>
      </c>
      <c r="J2286" s="2">
        <f>DAY(CONSUMO_UP[[#This Row],[Fecha]])</f>
        <v>6</v>
      </c>
      <c r="K2286" s="12" t="str">
        <f t="shared" si="35"/>
        <v>06-04-2025_04</v>
      </c>
    </row>
    <row r="2287" spans="1:11" x14ac:dyDescent="0.3">
      <c r="A2287" s="3">
        <v>45753</v>
      </c>
      <c r="B2287" s="6">
        <v>0.20833333333333334</v>
      </c>
      <c r="C2287" s="2">
        <v>7.734</v>
      </c>
      <c r="D2287" s="2">
        <v>9.9710000000000001</v>
      </c>
      <c r="E2287" s="2">
        <v>12.834</v>
      </c>
      <c r="F2287" s="2">
        <v>11.91</v>
      </c>
      <c r="G2287" s="2">
        <f>YEAR(CONSUMO_UP[[#This Row],[Fecha]])</f>
        <v>2025</v>
      </c>
      <c r="H2287" s="2">
        <f>MONTH(CONSUMO_UP[[#This Row],[Fecha]])</f>
        <v>4</v>
      </c>
      <c r="I2287" s="12" t="str">
        <f>TEXT(DATE(CONSUMO_UP[[#This Row],[anio]], CONSUMO_UP[[#This Row],[mes]], CONSUMO_UP[[#This Row],[dia]]), "mmmm")</f>
        <v>April</v>
      </c>
      <c r="J2287" s="2">
        <f>DAY(CONSUMO_UP[[#This Row],[Fecha]])</f>
        <v>6</v>
      </c>
      <c r="K2287" s="12" t="str">
        <f t="shared" si="35"/>
        <v>06-04-2025_05</v>
      </c>
    </row>
    <row r="2288" spans="1:11" x14ac:dyDescent="0.3">
      <c r="A2288" s="3">
        <v>45753</v>
      </c>
      <c r="B2288" s="6">
        <v>0.25</v>
      </c>
      <c r="C2288" s="2">
        <v>3.113</v>
      </c>
      <c r="D2288" s="2">
        <v>4.0679999999999996</v>
      </c>
      <c r="E2288" s="2">
        <v>5.0860000000000003</v>
      </c>
      <c r="F2288" s="2">
        <v>4.4240000000000004</v>
      </c>
      <c r="G2288" s="2">
        <f>YEAR(CONSUMO_UP[[#This Row],[Fecha]])</f>
        <v>2025</v>
      </c>
      <c r="H2288" s="2">
        <f>MONTH(CONSUMO_UP[[#This Row],[Fecha]])</f>
        <v>4</v>
      </c>
      <c r="I2288" s="12" t="str">
        <f>TEXT(DATE(CONSUMO_UP[[#This Row],[anio]], CONSUMO_UP[[#This Row],[mes]], CONSUMO_UP[[#This Row],[dia]]), "mmmm")</f>
        <v>April</v>
      </c>
      <c r="J2288" s="2">
        <f>DAY(CONSUMO_UP[[#This Row],[Fecha]])</f>
        <v>6</v>
      </c>
      <c r="K2288" s="12" t="str">
        <f t="shared" si="35"/>
        <v>06-04-2025_06</v>
      </c>
    </row>
    <row r="2289" spans="1:11" x14ac:dyDescent="0.3">
      <c r="A2289" s="3">
        <v>45753</v>
      </c>
      <c r="B2289" s="6">
        <v>0.29166666666666669</v>
      </c>
      <c r="C2289" s="2">
        <v>0</v>
      </c>
      <c r="F2289" s="2">
        <v>0</v>
      </c>
      <c r="G2289" s="2">
        <f>YEAR(CONSUMO_UP[[#This Row],[Fecha]])</f>
        <v>2025</v>
      </c>
      <c r="H2289" s="2">
        <f>MONTH(CONSUMO_UP[[#This Row],[Fecha]])</f>
        <v>4</v>
      </c>
      <c r="I2289" s="12" t="str">
        <f>TEXT(DATE(CONSUMO_UP[[#This Row],[anio]], CONSUMO_UP[[#This Row],[mes]], CONSUMO_UP[[#This Row],[dia]]), "mmmm")</f>
        <v>April</v>
      </c>
      <c r="J2289" s="2">
        <f>DAY(CONSUMO_UP[[#This Row],[Fecha]])</f>
        <v>6</v>
      </c>
      <c r="K2289" s="12" t="str">
        <f t="shared" si="35"/>
        <v>06-04-2025_07</v>
      </c>
    </row>
    <row r="2290" spans="1:11" x14ac:dyDescent="0.3">
      <c r="A2290" s="3">
        <v>45753</v>
      </c>
      <c r="B2290" s="6">
        <v>0.33333333333333331</v>
      </c>
      <c r="C2290" s="2">
        <v>0</v>
      </c>
      <c r="F2290" s="2">
        <v>0</v>
      </c>
      <c r="G2290" s="2">
        <f>YEAR(CONSUMO_UP[[#This Row],[Fecha]])</f>
        <v>2025</v>
      </c>
      <c r="H2290" s="2">
        <f>MONTH(CONSUMO_UP[[#This Row],[Fecha]])</f>
        <v>4</v>
      </c>
      <c r="I2290" s="12" t="str">
        <f>TEXT(DATE(CONSUMO_UP[[#This Row],[anio]], CONSUMO_UP[[#This Row],[mes]], CONSUMO_UP[[#This Row],[dia]]), "mmmm")</f>
        <v>April</v>
      </c>
      <c r="J2290" s="2">
        <f>DAY(CONSUMO_UP[[#This Row],[Fecha]])</f>
        <v>6</v>
      </c>
      <c r="K2290" s="12" t="str">
        <f t="shared" si="35"/>
        <v>06-04-2025_08</v>
      </c>
    </row>
    <row r="2291" spans="1:11" x14ac:dyDescent="0.3">
      <c r="A2291" s="3">
        <v>45753</v>
      </c>
      <c r="B2291" s="6">
        <v>0.375</v>
      </c>
      <c r="C2291" s="2">
        <v>0</v>
      </c>
      <c r="F2291" s="2">
        <v>0</v>
      </c>
      <c r="G2291" s="2">
        <f>YEAR(CONSUMO_UP[[#This Row],[Fecha]])</f>
        <v>2025</v>
      </c>
      <c r="H2291" s="2">
        <f>MONTH(CONSUMO_UP[[#This Row],[Fecha]])</f>
        <v>4</v>
      </c>
      <c r="I2291" s="12" t="str">
        <f>TEXT(DATE(CONSUMO_UP[[#This Row],[anio]], CONSUMO_UP[[#This Row],[mes]], CONSUMO_UP[[#This Row],[dia]]), "mmmm")</f>
        <v>April</v>
      </c>
      <c r="J2291" s="2">
        <f>DAY(CONSUMO_UP[[#This Row],[Fecha]])</f>
        <v>6</v>
      </c>
      <c r="K2291" s="12" t="str">
        <f t="shared" si="35"/>
        <v>06-04-2025_09</v>
      </c>
    </row>
    <row r="2292" spans="1:11" x14ac:dyDescent="0.3">
      <c r="A2292" s="3">
        <v>45753</v>
      </c>
      <c r="B2292" s="6">
        <v>0.41666666666666669</v>
      </c>
      <c r="C2292" s="2">
        <v>0</v>
      </c>
      <c r="F2292" s="2">
        <v>0</v>
      </c>
      <c r="G2292" s="2">
        <f>YEAR(CONSUMO_UP[[#This Row],[Fecha]])</f>
        <v>2025</v>
      </c>
      <c r="H2292" s="2">
        <f>MONTH(CONSUMO_UP[[#This Row],[Fecha]])</f>
        <v>4</v>
      </c>
      <c r="I2292" s="12" t="str">
        <f>TEXT(DATE(CONSUMO_UP[[#This Row],[anio]], CONSUMO_UP[[#This Row],[mes]], CONSUMO_UP[[#This Row],[dia]]), "mmmm")</f>
        <v>April</v>
      </c>
      <c r="J2292" s="2">
        <f>DAY(CONSUMO_UP[[#This Row],[Fecha]])</f>
        <v>6</v>
      </c>
      <c r="K2292" s="12" t="str">
        <f t="shared" si="35"/>
        <v>06-04-2025_10</v>
      </c>
    </row>
    <row r="2293" spans="1:11" x14ac:dyDescent="0.3">
      <c r="A2293" s="3">
        <v>45753</v>
      </c>
      <c r="B2293" s="6">
        <v>0.45833333333333331</v>
      </c>
      <c r="C2293" s="2">
        <v>0</v>
      </c>
      <c r="F2293" s="2">
        <v>0</v>
      </c>
      <c r="G2293" s="2">
        <f>YEAR(CONSUMO_UP[[#This Row],[Fecha]])</f>
        <v>2025</v>
      </c>
      <c r="H2293" s="2">
        <f>MONTH(CONSUMO_UP[[#This Row],[Fecha]])</f>
        <v>4</v>
      </c>
      <c r="I2293" s="12" t="str">
        <f>TEXT(DATE(CONSUMO_UP[[#This Row],[anio]], CONSUMO_UP[[#This Row],[mes]], CONSUMO_UP[[#This Row],[dia]]), "mmmm")</f>
        <v>April</v>
      </c>
      <c r="J2293" s="2">
        <f>DAY(CONSUMO_UP[[#This Row],[Fecha]])</f>
        <v>6</v>
      </c>
      <c r="K2293" s="12" t="str">
        <f t="shared" si="35"/>
        <v>06-04-2025_11</v>
      </c>
    </row>
    <row r="2294" spans="1:11" x14ac:dyDescent="0.3">
      <c r="A2294" s="3">
        <v>45753</v>
      </c>
      <c r="B2294" s="6">
        <v>0.5</v>
      </c>
      <c r="C2294" s="2">
        <v>0</v>
      </c>
      <c r="F2294" s="2">
        <v>0</v>
      </c>
      <c r="G2294" s="2">
        <f>YEAR(CONSUMO_UP[[#This Row],[Fecha]])</f>
        <v>2025</v>
      </c>
      <c r="H2294" s="2">
        <f>MONTH(CONSUMO_UP[[#This Row],[Fecha]])</f>
        <v>4</v>
      </c>
      <c r="I2294" s="12" t="str">
        <f>TEXT(DATE(CONSUMO_UP[[#This Row],[anio]], CONSUMO_UP[[#This Row],[mes]], CONSUMO_UP[[#This Row],[dia]]), "mmmm")</f>
        <v>April</v>
      </c>
      <c r="J2294" s="2">
        <f>DAY(CONSUMO_UP[[#This Row],[Fecha]])</f>
        <v>6</v>
      </c>
      <c r="K2294" s="12" t="str">
        <f t="shared" si="35"/>
        <v>06-04-2025_12</v>
      </c>
    </row>
    <row r="2295" spans="1:11" x14ac:dyDescent="0.3">
      <c r="A2295" s="3">
        <v>45753</v>
      </c>
      <c r="B2295" s="6">
        <v>0.54166666666666663</v>
      </c>
      <c r="C2295" s="2">
        <v>0</v>
      </c>
      <c r="F2295" s="2">
        <v>0</v>
      </c>
      <c r="G2295" s="2">
        <f>YEAR(CONSUMO_UP[[#This Row],[Fecha]])</f>
        <v>2025</v>
      </c>
      <c r="H2295" s="2">
        <f>MONTH(CONSUMO_UP[[#This Row],[Fecha]])</f>
        <v>4</v>
      </c>
      <c r="I2295" s="12" t="str">
        <f>TEXT(DATE(CONSUMO_UP[[#This Row],[anio]], CONSUMO_UP[[#This Row],[mes]], CONSUMO_UP[[#This Row],[dia]]), "mmmm")</f>
        <v>April</v>
      </c>
      <c r="J2295" s="2">
        <f>DAY(CONSUMO_UP[[#This Row],[Fecha]])</f>
        <v>6</v>
      </c>
      <c r="K2295" s="12" t="str">
        <f t="shared" si="35"/>
        <v>06-04-2025_13</v>
      </c>
    </row>
    <row r="2296" spans="1:11" x14ac:dyDescent="0.3">
      <c r="A2296" s="3">
        <v>45753</v>
      </c>
      <c r="B2296" s="6">
        <v>0.58333333333333337</v>
      </c>
      <c r="C2296" s="2">
        <v>0</v>
      </c>
      <c r="F2296" s="2">
        <v>0</v>
      </c>
      <c r="G2296" s="2">
        <f>YEAR(CONSUMO_UP[[#This Row],[Fecha]])</f>
        <v>2025</v>
      </c>
      <c r="H2296" s="2">
        <f>MONTH(CONSUMO_UP[[#This Row],[Fecha]])</f>
        <v>4</v>
      </c>
      <c r="I2296" s="12" t="str">
        <f>TEXT(DATE(CONSUMO_UP[[#This Row],[anio]], CONSUMO_UP[[#This Row],[mes]], CONSUMO_UP[[#This Row],[dia]]), "mmmm")</f>
        <v>April</v>
      </c>
      <c r="J2296" s="2">
        <f>DAY(CONSUMO_UP[[#This Row],[Fecha]])</f>
        <v>6</v>
      </c>
      <c r="K2296" s="12" t="str">
        <f t="shared" si="35"/>
        <v>06-04-2025_14</v>
      </c>
    </row>
    <row r="2297" spans="1:11" x14ac:dyDescent="0.3">
      <c r="A2297" s="3">
        <v>45753</v>
      </c>
      <c r="B2297" s="6">
        <v>0.625</v>
      </c>
      <c r="C2297" s="2">
        <v>0</v>
      </c>
      <c r="F2297" s="2">
        <v>0</v>
      </c>
      <c r="G2297" s="2">
        <f>YEAR(CONSUMO_UP[[#This Row],[Fecha]])</f>
        <v>2025</v>
      </c>
      <c r="H2297" s="2">
        <f>MONTH(CONSUMO_UP[[#This Row],[Fecha]])</f>
        <v>4</v>
      </c>
      <c r="I2297" s="12" t="str">
        <f>TEXT(DATE(CONSUMO_UP[[#This Row],[anio]], CONSUMO_UP[[#This Row],[mes]], CONSUMO_UP[[#This Row],[dia]]), "mmmm")</f>
        <v>April</v>
      </c>
      <c r="J2297" s="2">
        <f>DAY(CONSUMO_UP[[#This Row],[Fecha]])</f>
        <v>6</v>
      </c>
      <c r="K2297" s="12" t="str">
        <f t="shared" si="35"/>
        <v>06-04-2025_15</v>
      </c>
    </row>
    <row r="2298" spans="1:11" x14ac:dyDescent="0.3">
      <c r="A2298" s="3">
        <v>45753</v>
      </c>
      <c r="B2298" s="6">
        <v>0.66666666666666663</v>
      </c>
      <c r="F2298" s="2">
        <v>0</v>
      </c>
      <c r="G2298" s="2">
        <f>YEAR(CONSUMO_UP[[#This Row],[Fecha]])</f>
        <v>2025</v>
      </c>
      <c r="H2298" s="2">
        <f>MONTH(CONSUMO_UP[[#This Row],[Fecha]])</f>
        <v>4</v>
      </c>
      <c r="I2298" s="12" t="str">
        <f>TEXT(DATE(CONSUMO_UP[[#This Row],[anio]], CONSUMO_UP[[#This Row],[mes]], CONSUMO_UP[[#This Row],[dia]]), "mmmm")</f>
        <v>April</v>
      </c>
      <c r="J2298" s="2">
        <f>DAY(CONSUMO_UP[[#This Row],[Fecha]])</f>
        <v>6</v>
      </c>
      <c r="K2298" s="12" t="str">
        <f t="shared" si="35"/>
        <v>06-04-2025_16</v>
      </c>
    </row>
    <row r="2299" spans="1:11" x14ac:dyDescent="0.3">
      <c r="A2299" s="3">
        <v>45753</v>
      </c>
      <c r="B2299" s="6">
        <v>0.70833333333333337</v>
      </c>
      <c r="F2299" s="2">
        <v>0</v>
      </c>
      <c r="G2299" s="2">
        <f>YEAR(CONSUMO_UP[[#This Row],[Fecha]])</f>
        <v>2025</v>
      </c>
      <c r="H2299" s="2">
        <f>MONTH(CONSUMO_UP[[#This Row],[Fecha]])</f>
        <v>4</v>
      </c>
      <c r="I2299" s="12" t="str">
        <f>TEXT(DATE(CONSUMO_UP[[#This Row],[anio]], CONSUMO_UP[[#This Row],[mes]], CONSUMO_UP[[#This Row],[dia]]), "mmmm")</f>
        <v>April</v>
      </c>
      <c r="J2299" s="2">
        <f>DAY(CONSUMO_UP[[#This Row],[Fecha]])</f>
        <v>6</v>
      </c>
      <c r="K2299" s="12" t="str">
        <f t="shared" si="35"/>
        <v>06-04-2025_17</v>
      </c>
    </row>
    <row r="2300" spans="1:11" x14ac:dyDescent="0.3">
      <c r="A2300" s="3">
        <v>45753</v>
      </c>
      <c r="B2300" s="6">
        <v>0.75</v>
      </c>
      <c r="G2300" s="2">
        <f>YEAR(CONSUMO_UP[[#This Row],[Fecha]])</f>
        <v>2025</v>
      </c>
      <c r="H2300" s="2">
        <f>MONTH(CONSUMO_UP[[#This Row],[Fecha]])</f>
        <v>4</v>
      </c>
      <c r="I2300" s="12" t="str">
        <f>TEXT(DATE(CONSUMO_UP[[#This Row],[anio]], CONSUMO_UP[[#This Row],[mes]], CONSUMO_UP[[#This Row],[dia]]), "mmmm")</f>
        <v>April</v>
      </c>
      <c r="J2300" s="2">
        <f>DAY(CONSUMO_UP[[#This Row],[Fecha]])</f>
        <v>6</v>
      </c>
      <c r="K2300" s="12" t="str">
        <f t="shared" si="35"/>
        <v>06-04-2025_18</v>
      </c>
    </row>
    <row r="2301" spans="1:11" x14ac:dyDescent="0.3">
      <c r="A2301" s="3">
        <v>45753</v>
      </c>
      <c r="B2301" s="6">
        <v>0.79166666666666663</v>
      </c>
      <c r="G2301" s="2">
        <f>YEAR(CONSUMO_UP[[#This Row],[Fecha]])</f>
        <v>2025</v>
      </c>
      <c r="H2301" s="2">
        <f>MONTH(CONSUMO_UP[[#This Row],[Fecha]])</f>
        <v>4</v>
      </c>
      <c r="I2301" s="12" t="str">
        <f>TEXT(DATE(CONSUMO_UP[[#This Row],[anio]], CONSUMO_UP[[#This Row],[mes]], CONSUMO_UP[[#This Row],[dia]]), "mmmm")</f>
        <v>April</v>
      </c>
      <c r="J2301" s="2">
        <f>DAY(CONSUMO_UP[[#This Row],[Fecha]])</f>
        <v>6</v>
      </c>
      <c r="K2301" s="12" t="str">
        <f t="shared" si="35"/>
        <v>06-04-2025_19</v>
      </c>
    </row>
    <row r="2302" spans="1:11" x14ac:dyDescent="0.3">
      <c r="A2302" s="3">
        <v>45753</v>
      </c>
      <c r="B2302" s="6">
        <v>0.83333333333333337</v>
      </c>
      <c r="G2302" s="2">
        <f>YEAR(CONSUMO_UP[[#This Row],[Fecha]])</f>
        <v>2025</v>
      </c>
      <c r="H2302" s="2">
        <f>MONTH(CONSUMO_UP[[#This Row],[Fecha]])</f>
        <v>4</v>
      </c>
      <c r="I2302" s="12" t="str">
        <f>TEXT(DATE(CONSUMO_UP[[#This Row],[anio]], CONSUMO_UP[[#This Row],[mes]], CONSUMO_UP[[#This Row],[dia]]), "mmmm")</f>
        <v>April</v>
      </c>
      <c r="J2302" s="2">
        <f>DAY(CONSUMO_UP[[#This Row],[Fecha]])</f>
        <v>6</v>
      </c>
      <c r="K2302" s="12" t="str">
        <f t="shared" si="35"/>
        <v>06-04-2025_20</v>
      </c>
    </row>
    <row r="2303" spans="1:11" x14ac:dyDescent="0.3">
      <c r="A2303" s="3">
        <v>45753</v>
      </c>
      <c r="B2303" s="6">
        <v>0.875</v>
      </c>
      <c r="G2303" s="2">
        <f>YEAR(CONSUMO_UP[[#This Row],[Fecha]])</f>
        <v>2025</v>
      </c>
      <c r="H2303" s="2">
        <f>MONTH(CONSUMO_UP[[#This Row],[Fecha]])</f>
        <v>4</v>
      </c>
      <c r="I2303" s="12" t="str">
        <f>TEXT(DATE(CONSUMO_UP[[#This Row],[anio]], CONSUMO_UP[[#This Row],[mes]], CONSUMO_UP[[#This Row],[dia]]), "mmmm")</f>
        <v>April</v>
      </c>
      <c r="J2303" s="2">
        <f>DAY(CONSUMO_UP[[#This Row],[Fecha]])</f>
        <v>6</v>
      </c>
      <c r="K2303" s="12" t="str">
        <f t="shared" si="35"/>
        <v>06-04-2025_21</v>
      </c>
    </row>
    <row r="2304" spans="1:11" x14ac:dyDescent="0.3">
      <c r="A2304" s="3">
        <v>45753</v>
      </c>
      <c r="B2304" s="6">
        <v>0.91666666666666663</v>
      </c>
      <c r="G2304" s="2">
        <f>YEAR(CONSUMO_UP[[#This Row],[Fecha]])</f>
        <v>2025</v>
      </c>
      <c r="H2304" s="2">
        <f>MONTH(CONSUMO_UP[[#This Row],[Fecha]])</f>
        <v>4</v>
      </c>
      <c r="I2304" s="12" t="str">
        <f>TEXT(DATE(CONSUMO_UP[[#This Row],[anio]], CONSUMO_UP[[#This Row],[mes]], CONSUMO_UP[[#This Row],[dia]]), "mmmm")</f>
        <v>April</v>
      </c>
      <c r="J2304" s="2">
        <f>DAY(CONSUMO_UP[[#This Row],[Fecha]])</f>
        <v>6</v>
      </c>
      <c r="K2304" s="12" t="str">
        <f t="shared" si="35"/>
        <v>06-04-2025_22</v>
      </c>
    </row>
    <row r="2305" spans="1:11" x14ac:dyDescent="0.3">
      <c r="A2305" s="3">
        <v>45753</v>
      </c>
      <c r="B2305" s="6">
        <v>0.95833333333333337</v>
      </c>
      <c r="G2305" s="2">
        <f>YEAR(CONSUMO_UP[[#This Row],[Fecha]])</f>
        <v>2025</v>
      </c>
      <c r="H2305" s="2">
        <f>MONTH(CONSUMO_UP[[#This Row],[Fecha]])</f>
        <v>4</v>
      </c>
      <c r="I2305" s="12" t="str">
        <f>TEXT(DATE(CONSUMO_UP[[#This Row],[anio]], CONSUMO_UP[[#This Row],[mes]], CONSUMO_UP[[#This Row],[dia]]), "mmmm")</f>
        <v>April</v>
      </c>
      <c r="J2305" s="2">
        <f>DAY(CONSUMO_UP[[#This Row],[Fecha]])</f>
        <v>6</v>
      </c>
      <c r="K2305" s="12" t="str">
        <f t="shared" si="35"/>
        <v>06-04-2025_23</v>
      </c>
    </row>
    <row r="2306" spans="1:11" x14ac:dyDescent="0.3">
      <c r="A2306" s="3">
        <v>45754</v>
      </c>
      <c r="B2306" s="6">
        <v>0</v>
      </c>
      <c r="G2306" s="2">
        <f>YEAR(CONSUMO_UP[[#This Row],[Fecha]])</f>
        <v>2025</v>
      </c>
      <c r="H2306" s="2">
        <f>MONTH(CONSUMO_UP[[#This Row],[Fecha]])</f>
        <v>4</v>
      </c>
      <c r="I2306" s="12" t="str">
        <f>TEXT(DATE(CONSUMO_UP[[#This Row],[anio]], CONSUMO_UP[[#This Row],[mes]], CONSUMO_UP[[#This Row],[dia]]), "mmmm")</f>
        <v>April</v>
      </c>
      <c r="J2306" s="2">
        <f>DAY(CONSUMO_UP[[#This Row],[Fecha]])</f>
        <v>7</v>
      </c>
      <c r="K2306" s="12" t="str">
        <f t="shared" ref="K2306:K2369" si="36">TEXT(A2306,"dd-mm-yyyy") &amp; "_" &amp; TEXT(HOUR(B2306),"00")</f>
        <v>07-04-2025_00</v>
      </c>
    </row>
    <row r="2307" spans="1:11" x14ac:dyDescent="0.3">
      <c r="A2307" s="3">
        <v>45754</v>
      </c>
      <c r="B2307" s="6">
        <v>4.1666666666666664E-2</v>
      </c>
      <c r="G2307" s="2">
        <f>YEAR(CONSUMO_UP[[#This Row],[Fecha]])</f>
        <v>2025</v>
      </c>
      <c r="H2307" s="2">
        <f>MONTH(CONSUMO_UP[[#This Row],[Fecha]])</f>
        <v>4</v>
      </c>
      <c r="I2307" s="12" t="str">
        <f>TEXT(DATE(CONSUMO_UP[[#This Row],[anio]], CONSUMO_UP[[#This Row],[mes]], CONSUMO_UP[[#This Row],[dia]]), "mmmm")</f>
        <v>April</v>
      </c>
      <c r="J2307" s="2">
        <f>DAY(CONSUMO_UP[[#This Row],[Fecha]])</f>
        <v>7</v>
      </c>
      <c r="K2307" s="12" t="str">
        <f t="shared" si="36"/>
        <v>07-04-2025_01</v>
      </c>
    </row>
    <row r="2308" spans="1:11" x14ac:dyDescent="0.3">
      <c r="A2308" s="3">
        <v>45754</v>
      </c>
      <c r="B2308" s="6">
        <v>8.3333333333333329E-2</v>
      </c>
      <c r="G2308" s="2">
        <f>YEAR(CONSUMO_UP[[#This Row],[Fecha]])</f>
        <v>2025</v>
      </c>
      <c r="H2308" s="2">
        <f>MONTH(CONSUMO_UP[[#This Row],[Fecha]])</f>
        <v>4</v>
      </c>
      <c r="I2308" s="12" t="str">
        <f>TEXT(DATE(CONSUMO_UP[[#This Row],[anio]], CONSUMO_UP[[#This Row],[mes]], CONSUMO_UP[[#This Row],[dia]]), "mmmm")</f>
        <v>April</v>
      </c>
      <c r="J2308" s="2">
        <f>DAY(CONSUMO_UP[[#This Row],[Fecha]])</f>
        <v>7</v>
      </c>
      <c r="K2308" s="12" t="str">
        <f t="shared" si="36"/>
        <v>07-04-2025_02</v>
      </c>
    </row>
    <row r="2309" spans="1:11" x14ac:dyDescent="0.3">
      <c r="A2309" s="3">
        <v>45754</v>
      </c>
      <c r="B2309" s="6">
        <v>0.125</v>
      </c>
      <c r="G2309" s="2">
        <f>YEAR(CONSUMO_UP[[#This Row],[Fecha]])</f>
        <v>2025</v>
      </c>
      <c r="H2309" s="2">
        <f>MONTH(CONSUMO_UP[[#This Row],[Fecha]])</f>
        <v>4</v>
      </c>
      <c r="I2309" s="12" t="str">
        <f>TEXT(DATE(CONSUMO_UP[[#This Row],[anio]], CONSUMO_UP[[#This Row],[mes]], CONSUMO_UP[[#This Row],[dia]]), "mmmm")</f>
        <v>April</v>
      </c>
      <c r="J2309" s="2">
        <f>DAY(CONSUMO_UP[[#This Row],[Fecha]])</f>
        <v>7</v>
      </c>
      <c r="K2309" s="12" t="str">
        <f t="shared" si="36"/>
        <v>07-04-2025_03</v>
      </c>
    </row>
    <row r="2310" spans="1:11" x14ac:dyDescent="0.3">
      <c r="A2310" s="3">
        <v>45754</v>
      </c>
      <c r="B2310" s="6">
        <v>0.16666666666666666</v>
      </c>
      <c r="G2310" s="2">
        <f>YEAR(CONSUMO_UP[[#This Row],[Fecha]])</f>
        <v>2025</v>
      </c>
      <c r="H2310" s="2">
        <f>MONTH(CONSUMO_UP[[#This Row],[Fecha]])</f>
        <v>4</v>
      </c>
      <c r="I2310" s="12" t="str">
        <f>TEXT(DATE(CONSUMO_UP[[#This Row],[anio]], CONSUMO_UP[[#This Row],[mes]], CONSUMO_UP[[#This Row],[dia]]), "mmmm")</f>
        <v>April</v>
      </c>
      <c r="J2310" s="2">
        <f>DAY(CONSUMO_UP[[#This Row],[Fecha]])</f>
        <v>7</v>
      </c>
      <c r="K2310" s="12" t="str">
        <f t="shared" si="36"/>
        <v>07-04-2025_04</v>
      </c>
    </row>
    <row r="2311" spans="1:11" x14ac:dyDescent="0.3">
      <c r="A2311" s="3">
        <v>45754</v>
      </c>
      <c r="B2311" s="6">
        <v>0.20833333333333334</v>
      </c>
      <c r="G2311" s="2">
        <f>YEAR(CONSUMO_UP[[#This Row],[Fecha]])</f>
        <v>2025</v>
      </c>
      <c r="H2311" s="2">
        <f>MONTH(CONSUMO_UP[[#This Row],[Fecha]])</f>
        <v>4</v>
      </c>
      <c r="I2311" s="12" t="str">
        <f>TEXT(DATE(CONSUMO_UP[[#This Row],[anio]], CONSUMO_UP[[#This Row],[mes]], CONSUMO_UP[[#This Row],[dia]]), "mmmm")</f>
        <v>April</v>
      </c>
      <c r="J2311" s="2">
        <f>DAY(CONSUMO_UP[[#This Row],[Fecha]])</f>
        <v>7</v>
      </c>
      <c r="K2311" s="12" t="str">
        <f t="shared" si="36"/>
        <v>07-04-2025_05</v>
      </c>
    </row>
    <row r="2312" spans="1:11" x14ac:dyDescent="0.3">
      <c r="A2312" s="3">
        <v>45754</v>
      </c>
      <c r="B2312" s="6">
        <v>0.25</v>
      </c>
      <c r="G2312" s="2">
        <f>YEAR(CONSUMO_UP[[#This Row],[Fecha]])</f>
        <v>2025</v>
      </c>
      <c r="H2312" s="2">
        <f>MONTH(CONSUMO_UP[[#This Row],[Fecha]])</f>
        <v>4</v>
      </c>
      <c r="I2312" s="12" t="str">
        <f>TEXT(DATE(CONSUMO_UP[[#This Row],[anio]], CONSUMO_UP[[#This Row],[mes]], CONSUMO_UP[[#This Row],[dia]]), "mmmm")</f>
        <v>April</v>
      </c>
      <c r="J2312" s="2">
        <f>DAY(CONSUMO_UP[[#This Row],[Fecha]])</f>
        <v>7</v>
      </c>
      <c r="K2312" s="12" t="str">
        <f t="shared" si="36"/>
        <v>07-04-2025_06</v>
      </c>
    </row>
    <row r="2313" spans="1:11" x14ac:dyDescent="0.3">
      <c r="A2313" s="3">
        <v>45754</v>
      </c>
      <c r="B2313" s="6">
        <v>0.29166666666666669</v>
      </c>
      <c r="F2313" s="2">
        <v>0</v>
      </c>
      <c r="G2313" s="2">
        <f>YEAR(CONSUMO_UP[[#This Row],[Fecha]])</f>
        <v>2025</v>
      </c>
      <c r="H2313" s="2">
        <f>MONTH(CONSUMO_UP[[#This Row],[Fecha]])</f>
        <v>4</v>
      </c>
      <c r="I2313" s="12" t="str">
        <f>TEXT(DATE(CONSUMO_UP[[#This Row],[anio]], CONSUMO_UP[[#This Row],[mes]], CONSUMO_UP[[#This Row],[dia]]), "mmmm")</f>
        <v>April</v>
      </c>
      <c r="J2313" s="2">
        <f>DAY(CONSUMO_UP[[#This Row],[Fecha]])</f>
        <v>7</v>
      </c>
      <c r="K2313" s="12" t="str">
        <f t="shared" si="36"/>
        <v>07-04-2025_07</v>
      </c>
    </row>
    <row r="2314" spans="1:11" x14ac:dyDescent="0.3">
      <c r="A2314" s="3">
        <v>45754</v>
      </c>
      <c r="B2314" s="6">
        <v>0.33333333333333331</v>
      </c>
      <c r="F2314" s="2">
        <v>0</v>
      </c>
      <c r="G2314" s="2">
        <f>YEAR(CONSUMO_UP[[#This Row],[Fecha]])</f>
        <v>2025</v>
      </c>
      <c r="H2314" s="2">
        <f>MONTH(CONSUMO_UP[[#This Row],[Fecha]])</f>
        <v>4</v>
      </c>
      <c r="I2314" s="12" t="str">
        <f>TEXT(DATE(CONSUMO_UP[[#This Row],[anio]], CONSUMO_UP[[#This Row],[mes]], CONSUMO_UP[[#This Row],[dia]]), "mmmm")</f>
        <v>April</v>
      </c>
      <c r="J2314" s="2">
        <f>DAY(CONSUMO_UP[[#This Row],[Fecha]])</f>
        <v>7</v>
      </c>
      <c r="K2314" s="12" t="str">
        <f t="shared" si="36"/>
        <v>07-04-2025_08</v>
      </c>
    </row>
    <row r="2315" spans="1:11" x14ac:dyDescent="0.3">
      <c r="A2315" s="3">
        <v>45754</v>
      </c>
      <c r="B2315" s="6">
        <v>0.375</v>
      </c>
      <c r="F2315" s="2">
        <v>0</v>
      </c>
      <c r="G2315" s="2">
        <f>YEAR(CONSUMO_UP[[#This Row],[Fecha]])</f>
        <v>2025</v>
      </c>
      <c r="H2315" s="2">
        <f>MONTH(CONSUMO_UP[[#This Row],[Fecha]])</f>
        <v>4</v>
      </c>
      <c r="I2315" s="12" t="str">
        <f>TEXT(DATE(CONSUMO_UP[[#This Row],[anio]], CONSUMO_UP[[#This Row],[mes]], CONSUMO_UP[[#This Row],[dia]]), "mmmm")</f>
        <v>April</v>
      </c>
      <c r="J2315" s="2">
        <f>DAY(CONSUMO_UP[[#This Row],[Fecha]])</f>
        <v>7</v>
      </c>
      <c r="K2315" s="12" t="str">
        <f t="shared" si="36"/>
        <v>07-04-2025_09</v>
      </c>
    </row>
    <row r="2316" spans="1:11" x14ac:dyDescent="0.3">
      <c r="A2316" s="3">
        <v>45754</v>
      </c>
      <c r="B2316" s="6">
        <v>0.41666666666666669</v>
      </c>
      <c r="F2316" s="2">
        <v>0</v>
      </c>
      <c r="G2316" s="2">
        <f>YEAR(CONSUMO_UP[[#This Row],[Fecha]])</f>
        <v>2025</v>
      </c>
      <c r="H2316" s="2">
        <f>MONTH(CONSUMO_UP[[#This Row],[Fecha]])</f>
        <v>4</v>
      </c>
      <c r="I2316" s="12" t="str">
        <f>TEXT(DATE(CONSUMO_UP[[#This Row],[anio]], CONSUMO_UP[[#This Row],[mes]], CONSUMO_UP[[#This Row],[dia]]), "mmmm")</f>
        <v>April</v>
      </c>
      <c r="J2316" s="2">
        <f>DAY(CONSUMO_UP[[#This Row],[Fecha]])</f>
        <v>7</v>
      </c>
      <c r="K2316" s="12" t="str">
        <f t="shared" si="36"/>
        <v>07-04-2025_10</v>
      </c>
    </row>
    <row r="2317" spans="1:11" x14ac:dyDescent="0.3">
      <c r="A2317" s="3">
        <v>45754</v>
      </c>
      <c r="B2317" s="6">
        <v>0.45833333333333331</v>
      </c>
      <c r="F2317" s="2">
        <v>0</v>
      </c>
      <c r="G2317" s="2">
        <f>YEAR(CONSUMO_UP[[#This Row],[Fecha]])</f>
        <v>2025</v>
      </c>
      <c r="H2317" s="2">
        <f>MONTH(CONSUMO_UP[[#This Row],[Fecha]])</f>
        <v>4</v>
      </c>
      <c r="I2317" s="12" t="str">
        <f>TEXT(DATE(CONSUMO_UP[[#This Row],[anio]], CONSUMO_UP[[#This Row],[mes]], CONSUMO_UP[[#This Row],[dia]]), "mmmm")</f>
        <v>April</v>
      </c>
      <c r="J2317" s="2">
        <f>DAY(CONSUMO_UP[[#This Row],[Fecha]])</f>
        <v>7</v>
      </c>
      <c r="K2317" s="12" t="str">
        <f t="shared" si="36"/>
        <v>07-04-2025_11</v>
      </c>
    </row>
    <row r="2318" spans="1:11" x14ac:dyDescent="0.3">
      <c r="A2318" s="3">
        <v>45754</v>
      </c>
      <c r="B2318" s="6">
        <v>0.5</v>
      </c>
      <c r="F2318" s="2">
        <v>0</v>
      </c>
      <c r="G2318" s="2">
        <f>YEAR(CONSUMO_UP[[#This Row],[Fecha]])</f>
        <v>2025</v>
      </c>
      <c r="H2318" s="2">
        <f>MONTH(CONSUMO_UP[[#This Row],[Fecha]])</f>
        <v>4</v>
      </c>
      <c r="I2318" s="12" t="str">
        <f>TEXT(DATE(CONSUMO_UP[[#This Row],[anio]], CONSUMO_UP[[#This Row],[mes]], CONSUMO_UP[[#This Row],[dia]]), "mmmm")</f>
        <v>April</v>
      </c>
      <c r="J2318" s="2">
        <f>DAY(CONSUMO_UP[[#This Row],[Fecha]])</f>
        <v>7</v>
      </c>
      <c r="K2318" s="12" t="str">
        <f t="shared" si="36"/>
        <v>07-04-2025_12</v>
      </c>
    </row>
    <row r="2319" spans="1:11" x14ac:dyDescent="0.3">
      <c r="A2319" s="3">
        <v>45754</v>
      </c>
      <c r="B2319" s="6">
        <v>0.54166666666666663</v>
      </c>
      <c r="F2319" s="2">
        <v>0</v>
      </c>
      <c r="G2319" s="2">
        <f>YEAR(CONSUMO_UP[[#This Row],[Fecha]])</f>
        <v>2025</v>
      </c>
      <c r="H2319" s="2">
        <f>MONTH(CONSUMO_UP[[#This Row],[Fecha]])</f>
        <v>4</v>
      </c>
      <c r="I2319" s="12" t="str">
        <f>TEXT(DATE(CONSUMO_UP[[#This Row],[anio]], CONSUMO_UP[[#This Row],[mes]], CONSUMO_UP[[#This Row],[dia]]), "mmmm")</f>
        <v>April</v>
      </c>
      <c r="J2319" s="2">
        <f>DAY(CONSUMO_UP[[#This Row],[Fecha]])</f>
        <v>7</v>
      </c>
      <c r="K2319" s="12" t="str">
        <f t="shared" si="36"/>
        <v>07-04-2025_13</v>
      </c>
    </row>
    <row r="2320" spans="1:11" x14ac:dyDescent="0.3">
      <c r="A2320" s="3">
        <v>45754</v>
      </c>
      <c r="B2320" s="6">
        <v>0.58333333333333337</v>
      </c>
      <c r="F2320" s="2">
        <v>0</v>
      </c>
      <c r="G2320" s="2">
        <f>YEAR(CONSUMO_UP[[#This Row],[Fecha]])</f>
        <v>2025</v>
      </c>
      <c r="H2320" s="2">
        <f>MONTH(CONSUMO_UP[[#This Row],[Fecha]])</f>
        <v>4</v>
      </c>
      <c r="I2320" s="12" t="str">
        <f>TEXT(DATE(CONSUMO_UP[[#This Row],[anio]], CONSUMO_UP[[#This Row],[mes]], CONSUMO_UP[[#This Row],[dia]]), "mmmm")</f>
        <v>April</v>
      </c>
      <c r="J2320" s="2">
        <f>DAY(CONSUMO_UP[[#This Row],[Fecha]])</f>
        <v>7</v>
      </c>
      <c r="K2320" s="12" t="str">
        <f t="shared" si="36"/>
        <v>07-04-2025_14</v>
      </c>
    </row>
    <row r="2321" spans="1:11" x14ac:dyDescent="0.3">
      <c r="A2321" s="3">
        <v>45754</v>
      </c>
      <c r="B2321" s="6">
        <v>0.625</v>
      </c>
      <c r="F2321" s="2">
        <v>0</v>
      </c>
      <c r="G2321" s="2">
        <f>YEAR(CONSUMO_UP[[#This Row],[Fecha]])</f>
        <v>2025</v>
      </c>
      <c r="H2321" s="2">
        <f>MONTH(CONSUMO_UP[[#This Row],[Fecha]])</f>
        <v>4</v>
      </c>
      <c r="I2321" s="12" t="str">
        <f>TEXT(DATE(CONSUMO_UP[[#This Row],[anio]], CONSUMO_UP[[#This Row],[mes]], CONSUMO_UP[[#This Row],[dia]]), "mmmm")</f>
        <v>April</v>
      </c>
      <c r="J2321" s="2">
        <f>DAY(CONSUMO_UP[[#This Row],[Fecha]])</f>
        <v>7</v>
      </c>
      <c r="K2321" s="12" t="str">
        <f t="shared" si="36"/>
        <v>07-04-2025_15</v>
      </c>
    </row>
    <row r="2322" spans="1:11" x14ac:dyDescent="0.3">
      <c r="A2322" s="3">
        <v>45754</v>
      </c>
      <c r="B2322" s="6">
        <v>0.66666666666666663</v>
      </c>
      <c r="F2322" s="2">
        <v>0</v>
      </c>
      <c r="G2322" s="2">
        <f>YEAR(CONSUMO_UP[[#This Row],[Fecha]])</f>
        <v>2025</v>
      </c>
      <c r="H2322" s="2">
        <f>MONTH(CONSUMO_UP[[#This Row],[Fecha]])</f>
        <v>4</v>
      </c>
      <c r="I2322" s="12" t="str">
        <f>TEXT(DATE(CONSUMO_UP[[#This Row],[anio]], CONSUMO_UP[[#This Row],[mes]], CONSUMO_UP[[#This Row],[dia]]), "mmmm")</f>
        <v>April</v>
      </c>
      <c r="J2322" s="2">
        <f>DAY(CONSUMO_UP[[#This Row],[Fecha]])</f>
        <v>7</v>
      </c>
      <c r="K2322" s="12" t="str">
        <f t="shared" si="36"/>
        <v>07-04-2025_16</v>
      </c>
    </row>
    <row r="2323" spans="1:11" x14ac:dyDescent="0.3">
      <c r="A2323" s="3">
        <v>45754</v>
      </c>
      <c r="B2323" s="6">
        <v>0.70833333333333337</v>
      </c>
      <c r="F2323" s="2">
        <v>0</v>
      </c>
      <c r="G2323" s="2">
        <f>YEAR(CONSUMO_UP[[#This Row],[Fecha]])</f>
        <v>2025</v>
      </c>
      <c r="H2323" s="2">
        <f>MONTH(CONSUMO_UP[[#This Row],[Fecha]])</f>
        <v>4</v>
      </c>
      <c r="I2323" s="12" t="str">
        <f>TEXT(DATE(CONSUMO_UP[[#This Row],[anio]], CONSUMO_UP[[#This Row],[mes]], CONSUMO_UP[[#This Row],[dia]]), "mmmm")</f>
        <v>April</v>
      </c>
      <c r="J2323" s="2">
        <f>DAY(CONSUMO_UP[[#This Row],[Fecha]])</f>
        <v>7</v>
      </c>
      <c r="K2323" s="12" t="str">
        <f t="shared" si="36"/>
        <v>07-04-2025_17</v>
      </c>
    </row>
    <row r="2324" spans="1:11" x14ac:dyDescent="0.3">
      <c r="A2324" s="3">
        <v>45754</v>
      </c>
      <c r="B2324" s="6">
        <v>0.75</v>
      </c>
      <c r="G2324" s="2">
        <f>YEAR(CONSUMO_UP[[#This Row],[Fecha]])</f>
        <v>2025</v>
      </c>
      <c r="H2324" s="2">
        <f>MONTH(CONSUMO_UP[[#This Row],[Fecha]])</f>
        <v>4</v>
      </c>
      <c r="I2324" s="12" t="str">
        <f>TEXT(DATE(CONSUMO_UP[[#This Row],[anio]], CONSUMO_UP[[#This Row],[mes]], CONSUMO_UP[[#This Row],[dia]]), "mmmm")</f>
        <v>April</v>
      </c>
      <c r="J2324" s="2">
        <f>DAY(CONSUMO_UP[[#This Row],[Fecha]])</f>
        <v>7</v>
      </c>
      <c r="K2324" s="12" t="str">
        <f t="shared" si="36"/>
        <v>07-04-2025_18</v>
      </c>
    </row>
    <row r="2325" spans="1:11" x14ac:dyDescent="0.3">
      <c r="A2325" s="3">
        <v>45754</v>
      </c>
      <c r="B2325" s="6">
        <v>0.79166666666666663</v>
      </c>
      <c r="G2325" s="2">
        <f>YEAR(CONSUMO_UP[[#This Row],[Fecha]])</f>
        <v>2025</v>
      </c>
      <c r="H2325" s="2">
        <f>MONTH(CONSUMO_UP[[#This Row],[Fecha]])</f>
        <v>4</v>
      </c>
      <c r="I2325" s="12" t="str">
        <f>TEXT(DATE(CONSUMO_UP[[#This Row],[anio]], CONSUMO_UP[[#This Row],[mes]], CONSUMO_UP[[#This Row],[dia]]), "mmmm")</f>
        <v>April</v>
      </c>
      <c r="J2325" s="2">
        <f>DAY(CONSUMO_UP[[#This Row],[Fecha]])</f>
        <v>7</v>
      </c>
      <c r="K2325" s="12" t="str">
        <f t="shared" si="36"/>
        <v>07-04-2025_19</v>
      </c>
    </row>
    <row r="2326" spans="1:11" x14ac:dyDescent="0.3">
      <c r="A2326" s="3">
        <v>45754</v>
      </c>
      <c r="B2326" s="6">
        <v>0.83333333333333337</v>
      </c>
      <c r="G2326" s="2">
        <f>YEAR(CONSUMO_UP[[#This Row],[Fecha]])</f>
        <v>2025</v>
      </c>
      <c r="H2326" s="2">
        <f>MONTH(CONSUMO_UP[[#This Row],[Fecha]])</f>
        <v>4</v>
      </c>
      <c r="I2326" s="12" t="str">
        <f>TEXT(DATE(CONSUMO_UP[[#This Row],[anio]], CONSUMO_UP[[#This Row],[mes]], CONSUMO_UP[[#This Row],[dia]]), "mmmm")</f>
        <v>April</v>
      </c>
      <c r="J2326" s="2">
        <f>DAY(CONSUMO_UP[[#This Row],[Fecha]])</f>
        <v>7</v>
      </c>
      <c r="K2326" s="12" t="str">
        <f t="shared" si="36"/>
        <v>07-04-2025_20</v>
      </c>
    </row>
    <row r="2327" spans="1:11" x14ac:dyDescent="0.3">
      <c r="A2327" s="3">
        <v>45754</v>
      </c>
      <c r="B2327" s="6">
        <v>0.875</v>
      </c>
      <c r="G2327" s="2">
        <f>YEAR(CONSUMO_UP[[#This Row],[Fecha]])</f>
        <v>2025</v>
      </c>
      <c r="H2327" s="2">
        <f>MONTH(CONSUMO_UP[[#This Row],[Fecha]])</f>
        <v>4</v>
      </c>
      <c r="I2327" s="12" t="str">
        <f>TEXT(DATE(CONSUMO_UP[[#This Row],[anio]], CONSUMO_UP[[#This Row],[mes]], CONSUMO_UP[[#This Row],[dia]]), "mmmm")</f>
        <v>April</v>
      </c>
      <c r="J2327" s="2">
        <f>DAY(CONSUMO_UP[[#This Row],[Fecha]])</f>
        <v>7</v>
      </c>
      <c r="K2327" s="12" t="str">
        <f t="shared" si="36"/>
        <v>07-04-2025_21</v>
      </c>
    </row>
    <row r="2328" spans="1:11" x14ac:dyDescent="0.3">
      <c r="A2328" s="3">
        <v>45754</v>
      </c>
      <c r="B2328" s="6">
        <v>0.91666666666666663</v>
      </c>
      <c r="G2328" s="2">
        <f>YEAR(CONSUMO_UP[[#This Row],[Fecha]])</f>
        <v>2025</v>
      </c>
      <c r="H2328" s="2">
        <f>MONTH(CONSUMO_UP[[#This Row],[Fecha]])</f>
        <v>4</v>
      </c>
      <c r="I2328" s="12" t="str">
        <f>TEXT(DATE(CONSUMO_UP[[#This Row],[anio]], CONSUMO_UP[[#This Row],[mes]], CONSUMO_UP[[#This Row],[dia]]), "mmmm")</f>
        <v>April</v>
      </c>
      <c r="J2328" s="2">
        <f>DAY(CONSUMO_UP[[#This Row],[Fecha]])</f>
        <v>7</v>
      </c>
      <c r="K2328" s="12" t="str">
        <f t="shared" si="36"/>
        <v>07-04-2025_22</v>
      </c>
    </row>
    <row r="2329" spans="1:11" x14ac:dyDescent="0.3">
      <c r="A2329" s="3">
        <v>45754</v>
      </c>
      <c r="B2329" s="6">
        <v>0.95833333333333337</v>
      </c>
      <c r="G2329" s="2">
        <f>YEAR(CONSUMO_UP[[#This Row],[Fecha]])</f>
        <v>2025</v>
      </c>
      <c r="H2329" s="2">
        <f>MONTH(CONSUMO_UP[[#This Row],[Fecha]])</f>
        <v>4</v>
      </c>
      <c r="I2329" s="12" t="str">
        <f>TEXT(DATE(CONSUMO_UP[[#This Row],[anio]], CONSUMO_UP[[#This Row],[mes]], CONSUMO_UP[[#This Row],[dia]]), "mmmm")</f>
        <v>April</v>
      </c>
      <c r="J2329" s="2">
        <f>DAY(CONSUMO_UP[[#This Row],[Fecha]])</f>
        <v>7</v>
      </c>
      <c r="K2329" s="12" t="str">
        <f t="shared" si="36"/>
        <v>07-04-2025_23</v>
      </c>
    </row>
    <row r="2330" spans="1:11" x14ac:dyDescent="0.3">
      <c r="A2330" s="3">
        <v>45755</v>
      </c>
      <c r="B2330" s="6">
        <v>0</v>
      </c>
      <c r="G2330" s="2">
        <f>YEAR(CONSUMO_UP[[#This Row],[Fecha]])</f>
        <v>2025</v>
      </c>
      <c r="H2330" s="2">
        <f>MONTH(CONSUMO_UP[[#This Row],[Fecha]])</f>
        <v>4</v>
      </c>
      <c r="I2330" s="12" t="str">
        <f>TEXT(DATE(CONSUMO_UP[[#This Row],[anio]], CONSUMO_UP[[#This Row],[mes]], CONSUMO_UP[[#This Row],[dia]]), "mmmm")</f>
        <v>April</v>
      </c>
      <c r="J2330" s="2">
        <f>DAY(CONSUMO_UP[[#This Row],[Fecha]])</f>
        <v>8</v>
      </c>
      <c r="K2330" s="12" t="str">
        <f t="shared" si="36"/>
        <v>08-04-2025_00</v>
      </c>
    </row>
    <row r="2331" spans="1:11" x14ac:dyDescent="0.3">
      <c r="A2331" s="3">
        <v>45755</v>
      </c>
      <c r="B2331" s="6">
        <v>4.1666666666666664E-2</v>
      </c>
      <c r="G2331" s="2">
        <f>YEAR(CONSUMO_UP[[#This Row],[Fecha]])</f>
        <v>2025</v>
      </c>
      <c r="H2331" s="2">
        <f>MONTH(CONSUMO_UP[[#This Row],[Fecha]])</f>
        <v>4</v>
      </c>
      <c r="I2331" s="12" t="str">
        <f>TEXT(DATE(CONSUMO_UP[[#This Row],[anio]], CONSUMO_UP[[#This Row],[mes]], CONSUMO_UP[[#This Row],[dia]]), "mmmm")</f>
        <v>April</v>
      </c>
      <c r="J2331" s="2">
        <f>DAY(CONSUMO_UP[[#This Row],[Fecha]])</f>
        <v>8</v>
      </c>
      <c r="K2331" s="12" t="str">
        <f t="shared" si="36"/>
        <v>08-04-2025_01</v>
      </c>
    </row>
    <row r="2332" spans="1:11" x14ac:dyDescent="0.3">
      <c r="A2332" s="3">
        <v>45755</v>
      </c>
      <c r="B2332" s="6">
        <v>8.3333333333333329E-2</v>
      </c>
      <c r="G2332" s="2">
        <f>YEAR(CONSUMO_UP[[#This Row],[Fecha]])</f>
        <v>2025</v>
      </c>
      <c r="H2332" s="2">
        <f>MONTH(CONSUMO_UP[[#This Row],[Fecha]])</f>
        <v>4</v>
      </c>
      <c r="I2332" s="12" t="str">
        <f>TEXT(DATE(CONSUMO_UP[[#This Row],[anio]], CONSUMO_UP[[#This Row],[mes]], CONSUMO_UP[[#This Row],[dia]]), "mmmm")</f>
        <v>April</v>
      </c>
      <c r="J2332" s="2">
        <f>DAY(CONSUMO_UP[[#This Row],[Fecha]])</f>
        <v>8</v>
      </c>
      <c r="K2332" s="12" t="str">
        <f t="shared" si="36"/>
        <v>08-04-2025_02</v>
      </c>
    </row>
    <row r="2333" spans="1:11" x14ac:dyDescent="0.3">
      <c r="A2333" s="3">
        <v>45755</v>
      </c>
      <c r="B2333" s="6">
        <v>0.125</v>
      </c>
      <c r="G2333" s="2">
        <f>YEAR(CONSUMO_UP[[#This Row],[Fecha]])</f>
        <v>2025</v>
      </c>
      <c r="H2333" s="2">
        <f>MONTH(CONSUMO_UP[[#This Row],[Fecha]])</f>
        <v>4</v>
      </c>
      <c r="I2333" s="12" t="str">
        <f>TEXT(DATE(CONSUMO_UP[[#This Row],[anio]], CONSUMO_UP[[#This Row],[mes]], CONSUMO_UP[[#This Row],[dia]]), "mmmm")</f>
        <v>April</v>
      </c>
      <c r="J2333" s="2">
        <f>DAY(CONSUMO_UP[[#This Row],[Fecha]])</f>
        <v>8</v>
      </c>
      <c r="K2333" s="12" t="str">
        <f t="shared" si="36"/>
        <v>08-04-2025_03</v>
      </c>
    </row>
    <row r="2334" spans="1:11" x14ac:dyDescent="0.3">
      <c r="A2334" s="3">
        <v>45755</v>
      </c>
      <c r="B2334" s="6">
        <v>0.16666666666666666</v>
      </c>
      <c r="G2334" s="2">
        <f>YEAR(CONSUMO_UP[[#This Row],[Fecha]])</f>
        <v>2025</v>
      </c>
      <c r="H2334" s="2">
        <f>MONTH(CONSUMO_UP[[#This Row],[Fecha]])</f>
        <v>4</v>
      </c>
      <c r="I2334" s="12" t="str">
        <f>TEXT(DATE(CONSUMO_UP[[#This Row],[anio]], CONSUMO_UP[[#This Row],[mes]], CONSUMO_UP[[#This Row],[dia]]), "mmmm")</f>
        <v>April</v>
      </c>
      <c r="J2334" s="2">
        <f>DAY(CONSUMO_UP[[#This Row],[Fecha]])</f>
        <v>8</v>
      </c>
      <c r="K2334" s="12" t="str">
        <f t="shared" si="36"/>
        <v>08-04-2025_04</v>
      </c>
    </row>
    <row r="2335" spans="1:11" x14ac:dyDescent="0.3">
      <c r="A2335" s="3">
        <v>45755</v>
      </c>
      <c r="B2335" s="6">
        <v>0.20833333333333334</v>
      </c>
      <c r="G2335" s="2">
        <f>YEAR(CONSUMO_UP[[#This Row],[Fecha]])</f>
        <v>2025</v>
      </c>
      <c r="H2335" s="2">
        <f>MONTH(CONSUMO_UP[[#This Row],[Fecha]])</f>
        <v>4</v>
      </c>
      <c r="I2335" s="12" t="str">
        <f>TEXT(DATE(CONSUMO_UP[[#This Row],[anio]], CONSUMO_UP[[#This Row],[mes]], CONSUMO_UP[[#This Row],[dia]]), "mmmm")</f>
        <v>April</v>
      </c>
      <c r="J2335" s="2">
        <f>DAY(CONSUMO_UP[[#This Row],[Fecha]])</f>
        <v>8</v>
      </c>
      <c r="K2335" s="12" t="str">
        <f t="shared" si="36"/>
        <v>08-04-2025_05</v>
      </c>
    </row>
    <row r="2336" spans="1:11" x14ac:dyDescent="0.3">
      <c r="A2336" s="3">
        <v>45755</v>
      </c>
      <c r="B2336" s="6">
        <v>0.25</v>
      </c>
      <c r="G2336" s="2">
        <f>YEAR(CONSUMO_UP[[#This Row],[Fecha]])</f>
        <v>2025</v>
      </c>
      <c r="H2336" s="2">
        <f>MONTH(CONSUMO_UP[[#This Row],[Fecha]])</f>
        <v>4</v>
      </c>
      <c r="I2336" s="12" t="str">
        <f>TEXT(DATE(CONSUMO_UP[[#This Row],[anio]], CONSUMO_UP[[#This Row],[mes]], CONSUMO_UP[[#This Row],[dia]]), "mmmm")</f>
        <v>April</v>
      </c>
      <c r="J2336" s="2">
        <f>DAY(CONSUMO_UP[[#This Row],[Fecha]])</f>
        <v>8</v>
      </c>
      <c r="K2336" s="12" t="str">
        <f t="shared" si="36"/>
        <v>08-04-2025_06</v>
      </c>
    </row>
    <row r="2337" spans="1:11" x14ac:dyDescent="0.3">
      <c r="A2337" s="3">
        <v>45755</v>
      </c>
      <c r="B2337" s="6">
        <v>0.29166666666666669</v>
      </c>
      <c r="F2337" s="2">
        <v>0</v>
      </c>
      <c r="G2337" s="2">
        <f>YEAR(CONSUMO_UP[[#This Row],[Fecha]])</f>
        <v>2025</v>
      </c>
      <c r="H2337" s="2">
        <f>MONTH(CONSUMO_UP[[#This Row],[Fecha]])</f>
        <v>4</v>
      </c>
      <c r="I2337" s="12" t="str">
        <f>TEXT(DATE(CONSUMO_UP[[#This Row],[anio]], CONSUMO_UP[[#This Row],[mes]], CONSUMO_UP[[#This Row],[dia]]), "mmmm")</f>
        <v>April</v>
      </c>
      <c r="J2337" s="2">
        <f>DAY(CONSUMO_UP[[#This Row],[Fecha]])</f>
        <v>8</v>
      </c>
      <c r="K2337" s="12" t="str">
        <f t="shared" si="36"/>
        <v>08-04-2025_07</v>
      </c>
    </row>
    <row r="2338" spans="1:11" x14ac:dyDescent="0.3">
      <c r="A2338" s="3">
        <v>45755</v>
      </c>
      <c r="B2338" s="6">
        <v>0.33333333333333331</v>
      </c>
      <c r="F2338" s="2">
        <v>0</v>
      </c>
      <c r="G2338" s="2">
        <f>YEAR(CONSUMO_UP[[#This Row],[Fecha]])</f>
        <v>2025</v>
      </c>
      <c r="H2338" s="2">
        <f>MONTH(CONSUMO_UP[[#This Row],[Fecha]])</f>
        <v>4</v>
      </c>
      <c r="I2338" s="12" t="str">
        <f>TEXT(DATE(CONSUMO_UP[[#This Row],[anio]], CONSUMO_UP[[#This Row],[mes]], CONSUMO_UP[[#This Row],[dia]]), "mmmm")</f>
        <v>April</v>
      </c>
      <c r="J2338" s="2">
        <f>DAY(CONSUMO_UP[[#This Row],[Fecha]])</f>
        <v>8</v>
      </c>
      <c r="K2338" s="12" t="str">
        <f t="shared" si="36"/>
        <v>08-04-2025_08</v>
      </c>
    </row>
    <row r="2339" spans="1:11" x14ac:dyDescent="0.3">
      <c r="A2339" s="3">
        <v>45755</v>
      </c>
      <c r="B2339" s="6">
        <v>0.375</v>
      </c>
      <c r="F2339" s="2">
        <v>0</v>
      </c>
      <c r="G2339" s="2">
        <f>YEAR(CONSUMO_UP[[#This Row],[Fecha]])</f>
        <v>2025</v>
      </c>
      <c r="H2339" s="2">
        <f>MONTH(CONSUMO_UP[[#This Row],[Fecha]])</f>
        <v>4</v>
      </c>
      <c r="I2339" s="12" t="str">
        <f>TEXT(DATE(CONSUMO_UP[[#This Row],[anio]], CONSUMO_UP[[#This Row],[mes]], CONSUMO_UP[[#This Row],[dia]]), "mmmm")</f>
        <v>April</v>
      </c>
      <c r="J2339" s="2">
        <f>DAY(CONSUMO_UP[[#This Row],[Fecha]])</f>
        <v>8</v>
      </c>
      <c r="K2339" s="12" t="str">
        <f t="shared" si="36"/>
        <v>08-04-2025_09</v>
      </c>
    </row>
    <row r="2340" spans="1:11" x14ac:dyDescent="0.3">
      <c r="A2340" s="3">
        <v>45755</v>
      </c>
      <c r="B2340" s="6">
        <v>0.41666666666666669</v>
      </c>
      <c r="F2340" s="2">
        <v>0</v>
      </c>
      <c r="G2340" s="2">
        <f>YEAR(CONSUMO_UP[[#This Row],[Fecha]])</f>
        <v>2025</v>
      </c>
      <c r="H2340" s="2">
        <f>MONTH(CONSUMO_UP[[#This Row],[Fecha]])</f>
        <v>4</v>
      </c>
      <c r="I2340" s="12" t="str">
        <f>TEXT(DATE(CONSUMO_UP[[#This Row],[anio]], CONSUMO_UP[[#This Row],[mes]], CONSUMO_UP[[#This Row],[dia]]), "mmmm")</f>
        <v>April</v>
      </c>
      <c r="J2340" s="2">
        <f>DAY(CONSUMO_UP[[#This Row],[Fecha]])</f>
        <v>8</v>
      </c>
      <c r="K2340" s="12" t="str">
        <f t="shared" si="36"/>
        <v>08-04-2025_10</v>
      </c>
    </row>
    <row r="2341" spans="1:11" x14ac:dyDescent="0.3">
      <c r="A2341" s="3">
        <v>45755</v>
      </c>
      <c r="B2341" s="6">
        <v>0.45833333333333331</v>
      </c>
      <c r="F2341" s="2">
        <v>0</v>
      </c>
      <c r="G2341" s="2">
        <f>YEAR(CONSUMO_UP[[#This Row],[Fecha]])</f>
        <v>2025</v>
      </c>
      <c r="H2341" s="2">
        <f>MONTH(CONSUMO_UP[[#This Row],[Fecha]])</f>
        <v>4</v>
      </c>
      <c r="I2341" s="12" t="str">
        <f>TEXT(DATE(CONSUMO_UP[[#This Row],[anio]], CONSUMO_UP[[#This Row],[mes]], CONSUMO_UP[[#This Row],[dia]]), "mmmm")</f>
        <v>April</v>
      </c>
      <c r="J2341" s="2">
        <f>DAY(CONSUMO_UP[[#This Row],[Fecha]])</f>
        <v>8</v>
      </c>
      <c r="K2341" s="12" t="str">
        <f t="shared" si="36"/>
        <v>08-04-2025_11</v>
      </c>
    </row>
    <row r="2342" spans="1:11" x14ac:dyDescent="0.3">
      <c r="A2342" s="3">
        <v>45755</v>
      </c>
      <c r="B2342" s="6">
        <v>0.5</v>
      </c>
      <c r="F2342" s="2">
        <v>0</v>
      </c>
      <c r="G2342" s="2">
        <f>YEAR(CONSUMO_UP[[#This Row],[Fecha]])</f>
        <v>2025</v>
      </c>
      <c r="H2342" s="2">
        <f>MONTH(CONSUMO_UP[[#This Row],[Fecha]])</f>
        <v>4</v>
      </c>
      <c r="I2342" s="12" t="str">
        <f>TEXT(DATE(CONSUMO_UP[[#This Row],[anio]], CONSUMO_UP[[#This Row],[mes]], CONSUMO_UP[[#This Row],[dia]]), "mmmm")</f>
        <v>April</v>
      </c>
      <c r="J2342" s="2">
        <f>DAY(CONSUMO_UP[[#This Row],[Fecha]])</f>
        <v>8</v>
      </c>
      <c r="K2342" s="12" t="str">
        <f t="shared" si="36"/>
        <v>08-04-2025_12</v>
      </c>
    </row>
    <row r="2343" spans="1:11" x14ac:dyDescent="0.3">
      <c r="A2343" s="3">
        <v>45755</v>
      </c>
      <c r="B2343" s="6">
        <v>0.54166666666666663</v>
      </c>
      <c r="F2343" s="2">
        <v>0</v>
      </c>
      <c r="G2343" s="2">
        <f>YEAR(CONSUMO_UP[[#This Row],[Fecha]])</f>
        <v>2025</v>
      </c>
      <c r="H2343" s="2">
        <f>MONTH(CONSUMO_UP[[#This Row],[Fecha]])</f>
        <v>4</v>
      </c>
      <c r="I2343" s="12" t="str">
        <f>TEXT(DATE(CONSUMO_UP[[#This Row],[anio]], CONSUMO_UP[[#This Row],[mes]], CONSUMO_UP[[#This Row],[dia]]), "mmmm")</f>
        <v>April</v>
      </c>
      <c r="J2343" s="2">
        <f>DAY(CONSUMO_UP[[#This Row],[Fecha]])</f>
        <v>8</v>
      </c>
      <c r="K2343" s="12" t="str">
        <f t="shared" si="36"/>
        <v>08-04-2025_13</v>
      </c>
    </row>
    <row r="2344" spans="1:11" x14ac:dyDescent="0.3">
      <c r="A2344" s="3">
        <v>45755</v>
      </c>
      <c r="B2344" s="6">
        <v>0.58333333333333337</v>
      </c>
      <c r="F2344" s="2">
        <v>0</v>
      </c>
      <c r="G2344" s="2">
        <f>YEAR(CONSUMO_UP[[#This Row],[Fecha]])</f>
        <v>2025</v>
      </c>
      <c r="H2344" s="2">
        <f>MONTH(CONSUMO_UP[[#This Row],[Fecha]])</f>
        <v>4</v>
      </c>
      <c r="I2344" s="12" t="str">
        <f>TEXT(DATE(CONSUMO_UP[[#This Row],[anio]], CONSUMO_UP[[#This Row],[mes]], CONSUMO_UP[[#This Row],[dia]]), "mmmm")</f>
        <v>April</v>
      </c>
      <c r="J2344" s="2">
        <f>DAY(CONSUMO_UP[[#This Row],[Fecha]])</f>
        <v>8</v>
      </c>
      <c r="K2344" s="12" t="str">
        <f t="shared" si="36"/>
        <v>08-04-2025_14</v>
      </c>
    </row>
    <row r="2345" spans="1:11" x14ac:dyDescent="0.3">
      <c r="A2345" s="3">
        <v>45755</v>
      </c>
      <c r="B2345" s="6">
        <v>0.625</v>
      </c>
      <c r="F2345" s="2">
        <v>0</v>
      </c>
      <c r="G2345" s="2">
        <f>YEAR(CONSUMO_UP[[#This Row],[Fecha]])</f>
        <v>2025</v>
      </c>
      <c r="H2345" s="2">
        <f>MONTH(CONSUMO_UP[[#This Row],[Fecha]])</f>
        <v>4</v>
      </c>
      <c r="I2345" s="12" t="str">
        <f>TEXT(DATE(CONSUMO_UP[[#This Row],[anio]], CONSUMO_UP[[#This Row],[mes]], CONSUMO_UP[[#This Row],[dia]]), "mmmm")</f>
        <v>April</v>
      </c>
      <c r="J2345" s="2">
        <f>DAY(CONSUMO_UP[[#This Row],[Fecha]])</f>
        <v>8</v>
      </c>
      <c r="K2345" s="12" t="str">
        <f t="shared" si="36"/>
        <v>08-04-2025_15</v>
      </c>
    </row>
    <row r="2346" spans="1:11" x14ac:dyDescent="0.3">
      <c r="A2346" s="3">
        <v>45755</v>
      </c>
      <c r="B2346" s="6">
        <v>0.66666666666666663</v>
      </c>
      <c r="F2346" s="2">
        <v>0</v>
      </c>
      <c r="G2346" s="2">
        <f>YEAR(CONSUMO_UP[[#This Row],[Fecha]])</f>
        <v>2025</v>
      </c>
      <c r="H2346" s="2">
        <f>MONTH(CONSUMO_UP[[#This Row],[Fecha]])</f>
        <v>4</v>
      </c>
      <c r="I2346" s="12" t="str">
        <f>TEXT(DATE(CONSUMO_UP[[#This Row],[anio]], CONSUMO_UP[[#This Row],[mes]], CONSUMO_UP[[#This Row],[dia]]), "mmmm")</f>
        <v>April</v>
      </c>
      <c r="J2346" s="2">
        <f>DAY(CONSUMO_UP[[#This Row],[Fecha]])</f>
        <v>8</v>
      </c>
      <c r="K2346" s="12" t="str">
        <f t="shared" si="36"/>
        <v>08-04-2025_16</v>
      </c>
    </row>
    <row r="2347" spans="1:11" x14ac:dyDescent="0.3">
      <c r="A2347" s="3">
        <v>45755</v>
      </c>
      <c r="B2347" s="6">
        <v>0.70833333333333337</v>
      </c>
      <c r="F2347" s="2">
        <v>0</v>
      </c>
      <c r="G2347" s="2">
        <f>YEAR(CONSUMO_UP[[#This Row],[Fecha]])</f>
        <v>2025</v>
      </c>
      <c r="H2347" s="2">
        <f>MONTH(CONSUMO_UP[[#This Row],[Fecha]])</f>
        <v>4</v>
      </c>
      <c r="I2347" s="12" t="str">
        <f>TEXT(DATE(CONSUMO_UP[[#This Row],[anio]], CONSUMO_UP[[#This Row],[mes]], CONSUMO_UP[[#This Row],[dia]]), "mmmm")</f>
        <v>April</v>
      </c>
      <c r="J2347" s="2">
        <f>DAY(CONSUMO_UP[[#This Row],[Fecha]])</f>
        <v>8</v>
      </c>
      <c r="K2347" s="12" t="str">
        <f t="shared" si="36"/>
        <v>08-04-2025_17</v>
      </c>
    </row>
    <row r="2348" spans="1:11" x14ac:dyDescent="0.3">
      <c r="A2348" s="3">
        <v>45755</v>
      </c>
      <c r="B2348" s="6">
        <v>0.75</v>
      </c>
      <c r="G2348" s="2">
        <f>YEAR(CONSUMO_UP[[#This Row],[Fecha]])</f>
        <v>2025</v>
      </c>
      <c r="H2348" s="2">
        <f>MONTH(CONSUMO_UP[[#This Row],[Fecha]])</f>
        <v>4</v>
      </c>
      <c r="I2348" s="12" t="str">
        <f>TEXT(DATE(CONSUMO_UP[[#This Row],[anio]], CONSUMO_UP[[#This Row],[mes]], CONSUMO_UP[[#This Row],[dia]]), "mmmm")</f>
        <v>April</v>
      </c>
      <c r="J2348" s="2">
        <f>DAY(CONSUMO_UP[[#This Row],[Fecha]])</f>
        <v>8</v>
      </c>
      <c r="K2348" s="12" t="str">
        <f t="shared" si="36"/>
        <v>08-04-2025_18</v>
      </c>
    </row>
    <row r="2349" spans="1:11" x14ac:dyDescent="0.3">
      <c r="A2349" s="3">
        <v>45755</v>
      </c>
      <c r="B2349" s="6">
        <v>0.79166666666666663</v>
      </c>
      <c r="G2349" s="2">
        <f>YEAR(CONSUMO_UP[[#This Row],[Fecha]])</f>
        <v>2025</v>
      </c>
      <c r="H2349" s="2">
        <f>MONTH(CONSUMO_UP[[#This Row],[Fecha]])</f>
        <v>4</v>
      </c>
      <c r="I2349" s="12" t="str">
        <f>TEXT(DATE(CONSUMO_UP[[#This Row],[anio]], CONSUMO_UP[[#This Row],[mes]], CONSUMO_UP[[#This Row],[dia]]), "mmmm")</f>
        <v>April</v>
      </c>
      <c r="J2349" s="2">
        <f>DAY(CONSUMO_UP[[#This Row],[Fecha]])</f>
        <v>8</v>
      </c>
      <c r="K2349" s="12" t="str">
        <f t="shared" si="36"/>
        <v>08-04-2025_19</v>
      </c>
    </row>
    <row r="2350" spans="1:11" x14ac:dyDescent="0.3">
      <c r="A2350" s="3">
        <v>45755</v>
      </c>
      <c r="B2350" s="6">
        <v>0.83333333333333337</v>
      </c>
      <c r="G2350" s="2">
        <f>YEAR(CONSUMO_UP[[#This Row],[Fecha]])</f>
        <v>2025</v>
      </c>
      <c r="H2350" s="2">
        <f>MONTH(CONSUMO_UP[[#This Row],[Fecha]])</f>
        <v>4</v>
      </c>
      <c r="I2350" s="12" t="str">
        <f>TEXT(DATE(CONSUMO_UP[[#This Row],[anio]], CONSUMO_UP[[#This Row],[mes]], CONSUMO_UP[[#This Row],[dia]]), "mmmm")</f>
        <v>April</v>
      </c>
      <c r="J2350" s="2">
        <f>DAY(CONSUMO_UP[[#This Row],[Fecha]])</f>
        <v>8</v>
      </c>
      <c r="K2350" s="12" t="str">
        <f t="shared" si="36"/>
        <v>08-04-2025_20</v>
      </c>
    </row>
    <row r="2351" spans="1:11" x14ac:dyDescent="0.3">
      <c r="A2351" s="3">
        <v>45755</v>
      </c>
      <c r="B2351" s="6">
        <v>0.875</v>
      </c>
      <c r="G2351" s="2">
        <f>YEAR(CONSUMO_UP[[#This Row],[Fecha]])</f>
        <v>2025</v>
      </c>
      <c r="H2351" s="2">
        <f>MONTH(CONSUMO_UP[[#This Row],[Fecha]])</f>
        <v>4</v>
      </c>
      <c r="I2351" s="12" t="str">
        <f>TEXT(DATE(CONSUMO_UP[[#This Row],[anio]], CONSUMO_UP[[#This Row],[mes]], CONSUMO_UP[[#This Row],[dia]]), "mmmm")</f>
        <v>April</v>
      </c>
      <c r="J2351" s="2">
        <f>DAY(CONSUMO_UP[[#This Row],[Fecha]])</f>
        <v>8</v>
      </c>
      <c r="K2351" s="12" t="str">
        <f t="shared" si="36"/>
        <v>08-04-2025_21</v>
      </c>
    </row>
    <row r="2352" spans="1:11" x14ac:dyDescent="0.3">
      <c r="A2352" s="3">
        <v>45755</v>
      </c>
      <c r="B2352" s="6">
        <v>0.91666666666666663</v>
      </c>
      <c r="G2352" s="2">
        <f>YEAR(CONSUMO_UP[[#This Row],[Fecha]])</f>
        <v>2025</v>
      </c>
      <c r="H2352" s="2">
        <f>MONTH(CONSUMO_UP[[#This Row],[Fecha]])</f>
        <v>4</v>
      </c>
      <c r="I2352" s="12" t="str">
        <f>TEXT(DATE(CONSUMO_UP[[#This Row],[anio]], CONSUMO_UP[[#This Row],[mes]], CONSUMO_UP[[#This Row],[dia]]), "mmmm")</f>
        <v>April</v>
      </c>
      <c r="J2352" s="2">
        <f>DAY(CONSUMO_UP[[#This Row],[Fecha]])</f>
        <v>8</v>
      </c>
      <c r="K2352" s="12" t="str">
        <f t="shared" si="36"/>
        <v>08-04-2025_22</v>
      </c>
    </row>
    <row r="2353" spans="1:11" x14ac:dyDescent="0.3">
      <c r="A2353" s="3">
        <v>45755</v>
      </c>
      <c r="B2353" s="6">
        <v>0.95833333333333337</v>
      </c>
      <c r="G2353" s="2">
        <f>YEAR(CONSUMO_UP[[#This Row],[Fecha]])</f>
        <v>2025</v>
      </c>
      <c r="H2353" s="2">
        <f>MONTH(CONSUMO_UP[[#This Row],[Fecha]])</f>
        <v>4</v>
      </c>
      <c r="I2353" s="12" t="str">
        <f>TEXT(DATE(CONSUMO_UP[[#This Row],[anio]], CONSUMO_UP[[#This Row],[mes]], CONSUMO_UP[[#This Row],[dia]]), "mmmm")</f>
        <v>April</v>
      </c>
      <c r="J2353" s="2">
        <f>DAY(CONSUMO_UP[[#This Row],[Fecha]])</f>
        <v>8</v>
      </c>
      <c r="K2353" s="12" t="str">
        <f t="shared" si="36"/>
        <v>08-04-2025_23</v>
      </c>
    </row>
    <row r="2354" spans="1:11" x14ac:dyDescent="0.3">
      <c r="A2354" s="3">
        <v>45756</v>
      </c>
      <c r="B2354" s="6">
        <v>0</v>
      </c>
      <c r="G2354" s="2">
        <f>YEAR(CONSUMO_UP[[#This Row],[Fecha]])</f>
        <v>2025</v>
      </c>
      <c r="H2354" s="2">
        <f>MONTH(CONSUMO_UP[[#This Row],[Fecha]])</f>
        <v>4</v>
      </c>
      <c r="I2354" s="12" t="str">
        <f>TEXT(DATE(CONSUMO_UP[[#This Row],[anio]], CONSUMO_UP[[#This Row],[mes]], CONSUMO_UP[[#This Row],[dia]]), "mmmm")</f>
        <v>April</v>
      </c>
      <c r="J2354" s="2">
        <f>DAY(CONSUMO_UP[[#This Row],[Fecha]])</f>
        <v>9</v>
      </c>
      <c r="K2354" s="12" t="str">
        <f t="shared" si="36"/>
        <v>09-04-2025_00</v>
      </c>
    </row>
    <row r="2355" spans="1:11" x14ac:dyDescent="0.3">
      <c r="A2355" s="3">
        <v>45756</v>
      </c>
      <c r="B2355" s="6">
        <v>4.1666666666666664E-2</v>
      </c>
      <c r="G2355" s="2">
        <f>YEAR(CONSUMO_UP[[#This Row],[Fecha]])</f>
        <v>2025</v>
      </c>
      <c r="H2355" s="2">
        <f>MONTH(CONSUMO_UP[[#This Row],[Fecha]])</f>
        <v>4</v>
      </c>
      <c r="I2355" s="12" t="str">
        <f>TEXT(DATE(CONSUMO_UP[[#This Row],[anio]], CONSUMO_UP[[#This Row],[mes]], CONSUMO_UP[[#This Row],[dia]]), "mmmm")</f>
        <v>April</v>
      </c>
      <c r="J2355" s="2">
        <f>DAY(CONSUMO_UP[[#This Row],[Fecha]])</f>
        <v>9</v>
      </c>
      <c r="K2355" s="12" t="str">
        <f t="shared" si="36"/>
        <v>09-04-2025_01</v>
      </c>
    </row>
    <row r="2356" spans="1:11" x14ac:dyDescent="0.3">
      <c r="A2356" s="3">
        <v>45756</v>
      </c>
      <c r="B2356" s="6">
        <v>8.3333333333333329E-2</v>
      </c>
      <c r="G2356" s="2">
        <f>YEAR(CONSUMO_UP[[#This Row],[Fecha]])</f>
        <v>2025</v>
      </c>
      <c r="H2356" s="2">
        <f>MONTH(CONSUMO_UP[[#This Row],[Fecha]])</f>
        <v>4</v>
      </c>
      <c r="I2356" s="12" t="str">
        <f>TEXT(DATE(CONSUMO_UP[[#This Row],[anio]], CONSUMO_UP[[#This Row],[mes]], CONSUMO_UP[[#This Row],[dia]]), "mmmm")</f>
        <v>April</v>
      </c>
      <c r="J2356" s="2">
        <f>DAY(CONSUMO_UP[[#This Row],[Fecha]])</f>
        <v>9</v>
      </c>
      <c r="K2356" s="12" t="str">
        <f t="shared" si="36"/>
        <v>09-04-2025_02</v>
      </c>
    </row>
    <row r="2357" spans="1:11" x14ac:dyDescent="0.3">
      <c r="A2357" s="3">
        <v>45756</v>
      </c>
      <c r="B2357" s="6">
        <v>0.125</v>
      </c>
      <c r="G2357" s="2">
        <f>YEAR(CONSUMO_UP[[#This Row],[Fecha]])</f>
        <v>2025</v>
      </c>
      <c r="H2357" s="2">
        <f>MONTH(CONSUMO_UP[[#This Row],[Fecha]])</f>
        <v>4</v>
      </c>
      <c r="I2357" s="12" t="str">
        <f>TEXT(DATE(CONSUMO_UP[[#This Row],[anio]], CONSUMO_UP[[#This Row],[mes]], CONSUMO_UP[[#This Row],[dia]]), "mmmm")</f>
        <v>April</v>
      </c>
      <c r="J2357" s="2">
        <f>DAY(CONSUMO_UP[[#This Row],[Fecha]])</f>
        <v>9</v>
      </c>
      <c r="K2357" s="12" t="str">
        <f t="shared" si="36"/>
        <v>09-04-2025_03</v>
      </c>
    </row>
    <row r="2358" spans="1:11" x14ac:dyDescent="0.3">
      <c r="A2358" s="3">
        <v>45756</v>
      </c>
      <c r="B2358" s="6">
        <v>0.16666666666666666</v>
      </c>
      <c r="G2358" s="2">
        <f>YEAR(CONSUMO_UP[[#This Row],[Fecha]])</f>
        <v>2025</v>
      </c>
      <c r="H2358" s="2">
        <f>MONTH(CONSUMO_UP[[#This Row],[Fecha]])</f>
        <v>4</v>
      </c>
      <c r="I2358" s="12" t="str">
        <f>TEXT(DATE(CONSUMO_UP[[#This Row],[anio]], CONSUMO_UP[[#This Row],[mes]], CONSUMO_UP[[#This Row],[dia]]), "mmmm")</f>
        <v>April</v>
      </c>
      <c r="J2358" s="2">
        <f>DAY(CONSUMO_UP[[#This Row],[Fecha]])</f>
        <v>9</v>
      </c>
      <c r="K2358" s="12" t="str">
        <f t="shared" si="36"/>
        <v>09-04-2025_04</v>
      </c>
    </row>
    <row r="2359" spans="1:11" x14ac:dyDescent="0.3">
      <c r="A2359" s="3">
        <v>45756</v>
      </c>
      <c r="B2359" s="6">
        <v>0.20833333333333334</v>
      </c>
      <c r="G2359" s="2">
        <f>YEAR(CONSUMO_UP[[#This Row],[Fecha]])</f>
        <v>2025</v>
      </c>
      <c r="H2359" s="2">
        <f>MONTH(CONSUMO_UP[[#This Row],[Fecha]])</f>
        <v>4</v>
      </c>
      <c r="I2359" s="12" t="str">
        <f>TEXT(DATE(CONSUMO_UP[[#This Row],[anio]], CONSUMO_UP[[#This Row],[mes]], CONSUMO_UP[[#This Row],[dia]]), "mmmm")</f>
        <v>April</v>
      </c>
      <c r="J2359" s="2">
        <f>DAY(CONSUMO_UP[[#This Row],[Fecha]])</f>
        <v>9</v>
      </c>
      <c r="K2359" s="12" t="str">
        <f t="shared" si="36"/>
        <v>09-04-2025_05</v>
      </c>
    </row>
    <row r="2360" spans="1:11" x14ac:dyDescent="0.3">
      <c r="A2360" s="3">
        <v>45756</v>
      </c>
      <c r="B2360" s="6">
        <v>0.25</v>
      </c>
      <c r="G2360" s="2">
        <f>YEAR(CONSUMO_UP[[#This Row],[Fecha]])</f>
        <v>2025</v>
      </c>
      <c r="H2360" s="2">
        <f>MONTH(CONSUMO_UP[[#This Row],[Fecha]])</f>
        <v>4</v>
      </c>
      <c r="I2360" s="12" t="str">
        <f>TEXT(DATE(CONSUMO_UP[[#This Row],[anio]], CONSUMO_UP[[#This Row],[mes]], CONSUMO_UP[[#This Row],[dia]]), "mmmm")</f>
        <v>April</v>
      </c>
      <c r="J2360" s="2">
        <f>DAY(CONSUMO_UP[[#This Row],[Fecha]])</f>
        <v>9</v>
      </c>
      <c r="K2360" s="12" t="str">
        <f t="shared" si="36"/>
        <v>09-04-2025_06</v>
      </c>
    </row>
    <row r="2361" spans="1:11" x14ac:dyDescent="0.3">
      <c r="A2361" s="3">
        <v>45756</v>
      </c>
      <c r="B2361" s="6">
        <v>0.29166666666666669</v>
      </c>
      <c r="F2361" s="2">
        <v>0</v>
      </c>
      <c r="G2361" s="2">
        <f>YEAR(CONSUMO_UP[[#This Row],[Fecha]])</f>
        <v>2025</v>
      </c>
      <c r="H2361" s="2">
        <f>MONTH(CONSUMO_UP[[#This Row],[Fecha]])</f>
        <v>4</v>
      </c>
      <c r="I2361" s="12" t="str">
        <f>TEXT(DATE(CONSUMO_UP[[#This Row],[anio]], CONSUMO_UP[[#This Row],[mes]], CONSUMO_UP[[#This Row],[dia]]), "mmmm")</f>
        <v>April</v>
      </c>
      <c r="J2361" s="2">
        <f>DAY(CONSUMO_UP[[#This Row],[Fecha]])</f>
        <v>9</v>
      </c>
      <c r="K2361" s="12" t="str">
        <f t="shared" si="36"/>
        <v>09-04-2025_07</v>
      </c>
    </row>
    <row r="2362" spans="1:11" x14ac:dyDescent="0.3">
      <c r="A2362" s="3">
        <v>45756</v>
      </c>
      <c r="B2362" s="6">
        <v>0.33333333333333331</v>
      </c>
      <c r="F2362" s="2">
        <v>0</v>
      </c>
      <c r="G2362" s="2">
        <f>YEAR(CONSUMO_UP[[#This Row],[Fecha]])</f>
        <v>2025</v>
      </c>
      <c r="H2362" s="2">
        <f>MONTH(CONSUMO_UP[[#This Row],[Fecha]])</f>
        <v>4</v>
      </c>
      <c r="I2362" s="12" t="str">
        <f>TEXT(DATE(CONSUMO_UP[[#This Row],[anio]], CONSUMO_UP[[#This Row],[mes]], CONSUMO_UP[[#This Row],[dia]]), "mmmm")</f>
        <v>April</v>
      </c>
      <c r="J2362" s="2">
        <f>DAY(CONSUMO_UP[[#This Row],[Fecha]])</f>
        <v>9</v>
      </c>
      <c r="K2362" s="12" t="str">
        <f t="shared" si="36"/>
        <v>09-04-2025_08</v>
      </c>
    </row>
    <row r="2363" spans="1:11" x14ac:dyDescent="0.3">
      <c r="A2363" s="3">
        <v>45756</v>
      </c>
      <c r="B2363" s="6">
        <v>0.375</v>
      </c>
      <c r="F2363" s="2">
        <v>0</v>
      </c>
      <c r="G2363" s="2">
        <f>YEAR(CONSUMO_UP[[#This Row],[Fecha]])</f>
        <v>2025</v>
      </c>
      <c r="H2363" s="2">
        <f>MONTH(CONSUMO_UP[[#This Row],[Fecha]])</f>
        <v>4</v>
      </c>
      <c r="I2363" s="12" t="str">
        <f>TEXT(DATE(CONSUMO_UP[[#This Row],[anio]], CONSUMO_UP[[#This Row],[mes]], CONSUMO_UP[[#This Row],[dia]]), "mmmm")</f>
        <v>April</v>
      </c>
      <c r="J2363" s="2">
        <f>DAY(CONSUMO_UP[[#This Row],[Fecha]])</f>
        <v>9</v>
      </c>
      <c r="K2363" s="12" t="str">
        <f t="shared" si="36"/>
        <v>09-04-2025_09</v>
      </c>
    </row>
    <row r="2364" spans="1:11" x14ac:dyDescent="0.3">
      <c r="A2364" s="3">
        <v>45756</v>
      </c>
      <c r="B2364" s="6">
        <v>0.41666666666666669</v>
      </c>
      <c r="F2364" s="2">
        <v>0</v>
      </c>
      <c r="G2364" s="2">
        <f>YEAR(CONSUMO_UP[[#This Row],[Fecha]])</f>
        <v>2025</v>
      </c>
      <c r="H2364" s="2">
        <f>MONTH(CONSUMO_UP[[#This Row],[Fecha]])</f>
        <v>4</v>
      </c>
      <c r="I2364" s="12" t="str">
        <f>TEXT(DATE(CONSUMO_UP[[#This Row],[anio]], CONSUMO_UP[[#This Row],[mes]], CONSUMO_UP[[#This Row],[dia]]), "mmmm")</f>
        <v>April</v>
      </c>
      <c r="J2364" s="2">
        <f>DAY(CONSUMO_UP[[#This Row],[Fecha]])</f>
        <v>9</v>
      </c>
      <c r="K2364" s="12" t="str">
        <f t="shared" si="36"/>
        <v>09-04-2025_10</v>
      </c>
    </row>
    <row r="2365" spans="1:11" x14ac:dyDescent="0.3">
      <c r="A2365" s="3">
        <v>45756</v>
      </c>
      <c r="B2365" s="6">
        <v>0.45833333333333331</v>
      </c>
      <c r="F2365" s="2">
        <v>0</v>
      </c>
      <c r="G2365" s="2">
        <f>YEAR(CONSUMO_UP[[#This Row],[Fecha]])</f>
        <v>2025</v>
      </c>
      <c r="H2365" s="2">
        <f>MONTH(CONSUMO_UP[[#This Row],[Fecha]])</f>
        <v>4</v>
      </c>
      <c r="I2365" s="12" t="str">
        <f>TEXT(DATE(CONSUMO_UP[[#This Row],[anio]], CONSUMO_UP[[#This Row],[mes]], CONSUMO_UP[[#This Row],[dia]]), "mmmm")</f>
        <v>April</v>
      </c>
      <c r="J2365" s="2">
        <f>DAY(CONSUMO_UP[[#This Row],[Fecha]])</f>
        <v>9</v>
      </c>
      <c r="K2365" s="12" t="str">
        <f t="shared" si="36"/>
        <v>09-04-2025_11</v>
      </c>
    </row>
    <row r="2366" spans="1:11" x14ac:dyDescent="0.3">
      <c r="A2366" s="3">
        <v>45756</v>
      </c>
      <c r="B2366" s="6">
        <v>0.5</v>
      </c>
      <c r="F2366" s="2">
        <v>0</v>
      </c>
      <c r="G2366" s="2">
        <f>YEAR(CONSUMO_UP[[#This Row],[Fecha]])</f>
        <v>2025</v>
      </c>
      <c r="H2366" s="2">
        <f>MONTH(CONSUMO_UP[[#This Row],[Fecha]])</f>
        <v>4</v>
      </c>
      <c r="I2366" s="12" t="str">
        <f>TEXT(DATE(CONSUMO_UP[[#This Row],[anio]], CONSUMO_UP[[#This Row],[mes]], CONSUMO_UP[[#This Row],[dia]]), "mmmm")</f>
        <v>April</v>
      </c>
      <c r="J2366" s="2">
        <f>DAY(CONSUMO_UP[[#This Row],[Fecha]])</f>
        <v>9</v>
      </c>
      <c r="K2366" s="12" t="str">
        <f t="shared" si="36"/>
        <v>09-04-2025_12</v>
      </c>
    </row>
    <row r="2367" spans="1:11" x14ac:dyDescent="0.3">
      <c r="A2367" s="3">
        <v>45756</v>
      </c>
      <c r="B2367" s="6">
        <v>0.54166666666666663</v>
      </c>
      <c r="F2367" s="2">
        <v>0</v>
      </c>
      <c r="G2367" s="2">
        <f>YEAR(CONSUMO_UP[[#This Row],[Fecha]])</f>
        <v>2025</v>
      </c>
      <c r="H2367" s="2">
        <f>MONTH(CONSUMO_UP[[#This Row],[Fecha]])</f>
        <v>4</v>
      </c>
      <c r="I2367" s="12" t="str">
        <f>TEXT(DATE(CONSUMO_UP[[#This Row],[anio]], CONSUMO_UP[[#This Row],[mes]], CONSUMO_UP[[#This Row],[dia]]), "mmmm")</f>
        <v>April</v>
      </c>
      <c r="J2367" s="2">
        <f>DAY(CONSUMO_UP[[#This Row],[Fecha]])</f>
        <v>9</v>
      </c>
      <c r="K2367" s="12" t="str">
        <f t="shared" si="36"/>
        <v>09-04-2025_13</v>
      </c>
    </row>
    <row r="2368" spans="1:11" x14ac:dyDescent="0.3">
      <c r="A2368" s="3">
        <v>45756</v>
      </c>
      <c r="B2368" s="6">
        <v>0.58333333333333337</v>
      </c>
      <c r="F2368" s="2">
        <v>0</v>
      </c>
      <c r="G2368" s="2">
        <f>YEAR(CONSUMO_UP[[#This Row],[Fecha]])</f>
        <v>2025</v>
      </c>
      <c r="H2368" s="2">
        <f>MONTH(CONSUMO_UP[[#This Row],[Fecha]])</f>
        <v>4</v>
      </c>
      <c r="I2368" s="12" t="str">
        <f>TEXT(DATE(CONSUMO_UP[[#This Row],[anio]], CONSUMO_UP[[#This Row],[mes]], CONSUMO_UP[[#This Row],[dia]]), "mmmm")</f>
        <v>April</v>
      </c>
      <c r="J2368" s="2">
        <f>DAY(CONSUMO_UP[[#This Row],[Fecha]])</f>
        <v>9</v>
      </c>
      <c r="K2368" s="12" t="str">
        <f t="shared" si="36"/>
        <v>09-04-2025_14</v>
      </c>
    </row>
    <row r="2369" spans="1:11" x14ac:dyDescent="0.3">
      <c r="A2369" s="3">
        <v>45756</v>
      </c>
      <c r="B2369" s="6">
        <v>0.625</v>
      </c>
      <c r="F2369" s="2">
        <v>0</v>
      </c>
      <c r="G2369" s="2">
        <f>YEAR(CONSUMO_UP[[#This Row],[Fecha]])</f>
        <v>2025</v>
      </c>
      <c r="H2369" s="2">
        <f>MONTH(CONSUMO_UP[[#This Row],[Fecha]])</f>
        <v>4</v>
      </c>
      <c r="I2369" s="12" t="str">
        <f>TEXT(DATE(CONSUMO_UP[[#This Row],[anio]], CONSUMO_UP[[#This Row],[mes]], CONSUMO_UP[[#This Row],[dia]]), "mmmm")</f>
        <v>April</v>
      </c>
      <c r="J2369" s="2">
        <f>DAY(CONSUMO_UP[[#This Row],[Fecha]])</f>
        <v>9</v>
      </c>
      <c r="K2369" s="12" t="str">
        <f t="shared" si="36"/>
        <v>09-04-2025_15</v>
      </c>
    </row>
    <row r="2370" spans="1:11" x14ac:dyDescent="0.3">
      <c r="A2370" s="3">
        <v>45756</v>
      </c>
      <c r="B2370" s="6">
        <v>0.66666666666666663</v>
      </c>
      <c r="F2370" s="2">
        <v>0</v>
      </c>
      <c r="G2370" s="2">
        <f>YEAR(CONSUMO_UP[[#This Row],[Fecha]])</f>
        <v>2025</v>
      </c>
      <c r="H2370" s="2">
        <f>MONTH(CONSUMO_UP[[#This Row],[Fecha]])</f>
        <v>4</v>
      </c>
      <c r="I2370" s="12" t="str">
        <f>TEXT(DATE(CONSUMO_UP[[#This Row],[anio]], CONSUMO_UP[[#This Row],[mes]], CONSUMO_UP[[#This Row],[dia]]), "mmmm")</f>
        <v>April</v>
      </c>
      <c r="J2370" s="2">
        <f>DAY(CONSUMO_UP[[#This Row],[Fecha]])</f>
        <v>9</v>
      </c>
      <c r="K2370" s="12" t="str">
        <f t="shared" ref="K2370:K2433" si="37">TEXT(A2370,"dd-mm-yyyy") &amp; "_" &amp; TEXT(HOUR(B2370),"00")</f>
        <v>09-04-2025_16</v>
      </c>
    </row>
    <row r="2371" spans="1:11" x14ac:dyDescent="0.3">
      <c r="A2371" s="3">
        <v>45756</v>
      </c>
      <c r="B2371" s="6">
        <v>0.70833333333333337</v>
      </c>
      <c r="F2371" s="2">
        <v>0</v>
      </c>
      <c r="G2371" s="2">
        <f>YEAR(CONSUMO_UP[[#This Row],[Fecha]])</f>
        <v>2025</v>
      </c>
      <c r="H2371" s="2">
        <f>MONTH(CONSUMO_UP[[#This Row],[Fecha]])</f>
        <v>4</v>
      </c>
      <c r="I2371" s="12" t="str">
        <f>TEXT(DATE(CONSUMO_UP[[#This Row],[anio]], CONSUMO_UP[[#This Row],[mes]], CONSUMO_UP[[#This Row],[dia]]), "mmmm")</f>
        <v>April</v>
      </c>
      <c r="J2371" s="2">
        <f>DAY(CONSUMO_UP[[#This Row],[Fecha]])</f>
        <v>9</v>
      </c>
      <c r="K2371" s="12" t="str">
        <f t="shared" si="37"/>
        <v>09-04-2025_17</v>
      </c>
    </row>
    <row r="2372" spans="1:11" x14ac:dyDescent="0.3">
      <c r="A2372" s="3">
        <v>45756</v>
      </c>
      <c r="B2372" s="6">
        <v>0.75</v>
      </c>
      <c r="G2372" s="2">
        <f>YEAR(CONSUMO_UP[[#This Row],[Fecha]])</f>
        <v>2025</v>
      </c>
      <c r="H2372" s="2">
        <f>MONTH(CONSUMO_UP[[#This Row],[Fecha]])</f>
        <v>4</v>
      </c>
      <c r="I2372" s="12" t="str">
        <f>TEXT(DATE(CONSUMO_UP[[#This Row],[anio]], CONSUMO_UP[[#This Row],[mes]], CONSUMO_UP[[#This Row],[dia]]), "mmmm")</f>
        <v>April</v>
      </c>
      <c r="J2372" s="2">
        <f>DAY(CONSUMO_UP[[#This Row],[Fecha]])</f>
        <v>9</v>
      </c>
      <c r="K2372" s="12" t="str">
        <f t="shared" si="37"/>
        <v>09-04-2025_18</v>
      </c>
    </row>
    <row r="2373" spans="1:11" x14ac:dyDescent="0.3">
      <c r="A2373" s="3">
        <v>45756</v>
      </c>
      <c r="B2373" s="6">
        <v>0.79166666666666663</v>
      </c>
      <c r="G2373" s="2">
        <f>YEAR(CONSUMO_UP[[#This Row],[Fecha]])</f>
        <v>2025</v>
      </c>
      <c r="H2373" s="2">
        <f>MONTH(CONSUMO_UP[[#This Row],[Fecha]])</f>
        <v>4</v>
      </c>
      <c r="I2373" s="12" t="str">
        <f>TEXT(DATE(CONSUMO_UP[[#This Row],[anio]], CONSUMO_UP[[#This Row],[mes]], CONSUMO_UP[[#This Row],[dia]]), "mmmm")</f>
        <v>April</v>
      </c>
      <c r="J2373" s="2">
        <f>DAY(CONSUMO_UP[[#This Row],[Fecha]])</f>
        <v>9</v>
      </c>
      <c r="K2373" s="12" t="str">
        <f t="shared" si="37"/>
        <v>09-04-2025_19</v>
      </c>
    </row>
    <row r="2374" spans="1:11" x14ac:dyDescent="0.3">
      <c r="A2374" s="3">
        <v>45756</v>
      </c>
      <c r="B2374" s="6">
        <v>0.83333333333333337</v>
      </c>
      <c r="G2374" s="2">
        <f>YEAR(CONSUMO_UP[[#This Row],[Fecha]])</f>
        <v>2025</v>
      </c>
      <c r="H2374" s="2">
        <f>MONTH(CONSUMO_UP[[#This Row],[Fecha]])</f>
        <v>4</v>
      </c>
      <c r="I2374" s="12" t="str">
        <f>TEXT(DATE(CONSUMO_UP[[#This Row],[anio]], CONSUMO_UP[[#This Row],[mes]], CONSUMO_UP[[#This Row],[dia]]), "mmmm")</f>
        <v>April</v>
      </c>
      <c r="J2374" s="2">
        <f>DAY(CONSUMO_UP[[#This Row],[Fecha]])</f>
        <v>9</v>
      </c>
      <c r="K2374" s="12" t="str">
        <f t="shared" si="37"/>
        <v>09-04-2025_20</v>
      </c>
    </row>
    <row r="2375" spans="1:11" x14ac:dyDescent="0.3">
      <c r="A2375" s="3">
        <v>45756</v>
      </c>
      <c r="B2375" s="6">
        <v>0.875</v>
      </c>
      <c r="G2375" s="2">
        <f>YEAR(CONSUMO_UP[[#This Row],[Fecha]])</f>
        <v>2025</v>
      </c>
      <c r="H2375" s="2">
        <f>MONTH(CONSUMO_UP[[#This Row],[Fecha]])</f>
        <v>4</v>
      </c>
      <c r="I2375" s="12" t="str">
        <f>TEXT(DATE(CONSUMO_UP[[#This Row],[anio]], CONSUMO_UP[[#This Row],[mes]], CONSUMO_UP[[#This Row],[dia]]), "mmmm")</f>
        <v>April</v>
      </c>
      <c r="J2375" s="2">
        <f>DAY(CONSUMO_UP[[#This Row],[Fecha]])</f>
        <v>9</v>
      </c>
      <c r="K2375" s="12" t="str">
        <f t="shared" si="37"/>
        <v>09-04-2025_21</v>
      </c>
    </row>
    <row r="2376" spans="1:11" x14ac:dyDescent="0.3">
      <c r="A2376" s="3">
        <v>45756</v>
      </c>
      <c r="B2376" s="6">
        <v>0.91666666666666663</v>
      </c>
      <c r="G2376" s="2">
        <f>YEAR(CONSUMO_UP[[#This Row],[Fecha]])</f>
        <v>2025</v>
      </c>
      <c r="H2376" s="2">
        <f>MONTH(CONSUMO_UP[[#This Row],[Fecha]])</f>
        <v>4</v>
      </c>
      <c r="I2376" s="12" t="str">
        <f>TEXT(DATE(CONSUMO_UP[[#This Row],[anio]], CONSUMO_UP[[#This Row],[mes]], CONSUMO_UP[[#This Row],[dia]]), "mmmm")</f>
        <v>April</v>
      </c>
      <c r="J2376" s="2">
        <f>DAY(CONSUMO_UP[[#This Row],[Fecha]])</f>
        <v>9</v>
      </c>
      <c r="K2376" s="12" t="str">
        <f t="shared" si="37"/>
        <v>09-04-2025_22</v>
      </c>
    </row>
    <row r="2377" spans="1:11" x14ac:dyDescent="0.3">
      <c r="A2377" s="3">
        <v>45756</v>
      </c>
      <c r="B2377" s="6">
        <v>0.95833333333333337</v>
      </c>
      <c r="G2377" s="2">
        <f>YEAR(CONSUMO_UP[[#This Row],[Fecha]])</f>
        <v>2025</v>
      </c>
      <c r="H2377" s="2">
        <f>MONTH(CONSUMO_UP[[#This Row],[Fecha]])</f>
        <v>4</v>
      </c>
      <c r="I2377" s="12" t="str">
        <f>TEXT(DATE(CONSUMO_UP[[#This Row],[anio]], CONSUMO_UP[[#This Row],[mes]], CONSUMO_UP[[#This Row],[dia]]), "mmmm")</f>
        <v>April</v>
      </c>
      <c r="J2377" s="2">
        <f>DAY(CONSUMO_UP[[#This Row],[Fecha]])</f>
        <v>9</v>
      </c>
      <c r="K2377" s="12" t="str">
        <f t="shared" si="37"/>
        <v>09-04-2025_23</v>
      </c>
    </row>
    <row r="2378" spans="1:11" x14ac:dyDescent="0.3">
      <c r="A2378" s="3">
        <v>45757</v>
      </c>
      <c r="B2378" s="6">
        <v>0</v>
      </c>
      <c r="G2378" s="2">
        <f>YEAR(CONSUMO_UP[[#This Row],[Fecha]])</f>
        <v>2025</v>
      </c>
      <c r="H2378" s="2">
        <f>MONTH(CONSUMO_UP[[#This Row],[Fecha]])</f>
        <v>4</v>
      </c>
      <c r="I2378" s="12" t="str">
        <f>TEXT(DATE(CONSUMO_UP[[#This Row],[anio]], CONSUMO_UP[[#This Row],[mes]], CONSUMO_UP[[#This Row],[dia]]), "mmmm")</f>
        <v>April</v>
      </c>
      <c r="J2378" s="2">
        <f>DAY(CONSUMO_UP[[#This Row],[Fecha]])</f>
        <v>10</v>
      </c>
      <c r="K2378" s="12" t="str">
        <f t="shared" si="37"/>
        <v>10-04-2025_00</v>
      </c>
    </row>
    <row r="2379" spans="1:11" x14ac:dyDescent="0.3">
      <c r="A2379" s="3">
        <v>45757</v>
      </c>
      <c r="B2379" s="6">
        <v>4.1666666666666664E-2</v>
      </c>
      <c r="G2379" s="2">
        <f>YEAR(CONSUMO_UP[[#This Row],[Fecha]])</f>
        <v>2025</v>
      </c>
      <c r="H2379" s="2">
        <f>MONTH(CONSUMO_UP[[#This Row],[Fecha]])</f>
        <v>4</v>
      </c>
      <c r="I2379" s="12" t="str">
        <f>TEXT(DATE(CONSUMO_UP[[#This Row],[anio]], CONSUMO_UP[[#This Row],[mes]], CONSUMO_UP[[#This Row],[dia]]), "mmmm")</f>
        <v>April</v>
      </c>
      <c r="J2379" s="2">
        <f>DAY(CONSUMO_UP[[#This Row],[Fecha]])</f>
        <v>10</v>
      </c>
      <c r="K2379" s="12" t="str">
        <f t="shared" si="37"/>
        <v>10-04-2025_01</v>
      </c>
    </row>
    <row r="2380" spans="1:11" x14ac:dyDescent="0.3">
      <c r="A2380" s="3">
        <v>45757</v>
      </c>
      <c r="B2380" s="6">
        <v>8.3333333333333329E-2</v>
      </c>
      <c r="G2380" s="2">
        <f>YEAR(CONSUMO_UP[[#This Row],[Fecha]])</f>
        <v>2025</v>
      </c>
      <c r="H2380" s="2">
        <f>MONTH(CONSUMO_UP[[#This Row],[Fecha]])</f>
        <v>4</v>
      </c>
      <c r="I2380" s="12" t="str">
        <f>TEXT(DATE(CONSUMO_UP[[#This Row],[anio]], CONSUMO_UP[[#This Row],[mes]], CONSUMO_UP[[#This Row],[dia]]), "mmmm")</f>
        <v>April</v>
      </c>
      <c r="J2380" s="2">
        <f>DAY(CONSUMO_UP[[#This Row],[Fecha]])</f>
        <v>10</v>
      </c>
      <c r="K2380" s="12" t="str">
        <f t="shared" si="37"/>
        <v>10-04-2025_02</v>
      </c>
    </row>
    <row r="2381" spans="1:11" x14ac:dyDescent="0.3">
      <c r="A2381" s="3">
        <v>45757</v>
      </c>
      <c r="B2381" s="6">
        <v>0.125</v>
      </c>
      <c r="G2381" s="2">
        <f>YEAR(CONSUMO_UP[[#This Row],[Fecha]])</f>
        <v>2025</v>
      </c>
      <c r="H2381" s="2">
        <f>MONTH(CONSUMO_UP[[#This Row],[Fecha]])</f>
        <v>4</v>
      </c>
      <c r="I2381" s="12" t="str">
        <f>TEXT(DATE(CONSUMO_UP[[#This Row],[anio]], CONSUMO_UP[[#This Row],[mes]], CONSUMO_UP[[#This Row],[dia]]), "mmmm")</f>
        <v>April</v>
      </c>
      <c r="J2381" s="2">
        <f>DAY(CONSUMO_UP[[#This Row],[Fecha]])</f>
        <v>10</v>
      </c>
      <c r="K2381" s="12" t="str">
        <f t="shared" si="37"/>
        <v>10-04-2025_03</v>
      </c>
    </row>
    <row r="2382" spans="1:11" x14ac:dyDescent="0.3">
      <c r="A2382" s="3">
        <v>45757</v>
      </c>
      <c r="B2382" s="6">
        <v>0.16666666666666666</v>
      </c>
      <c r="G2382" s="2">
        <f>YEAR(CONSUMO_UP[[#This Row],[Fecha]])</f>
        <v>2025</v>
      </c>
      <c r="H2382" s="2">
        <f>MONTH(CONSUMO_UP[[#This Row],[Fecha]])</f>
        <v>4</v>
      </c>
      <c r="I2382" s="12" t="str">
        <f>TEXT(DATE(CONSUMO_UP[[#This Row],[anio]], CONSUMO_UP[[#This Row],[mes]], CONSUMO_UP[[#This Row],[dia]]), "mmmm")</f>
        <v>April</v>
      </c>
      <c r="J2382" s="2">
        <f>DAY(CONSUMO_UP[[#This Row],[Fecha]])</f>
        <v>10</v>
      </c>
      <c r="K2382" s="12" t="str">
        <f t="shared" si="37"/>
        <v>10-04-2025_04</v>
      </c>
    </row>
    <row r="2383" spans="1:11" x14ac:dyDescent="0.3">
      <c r="A2383" s="3">
        <v>45757</v>
      </c>
      <c r="B2383" s="6">
        <v>0.20833333333333334</v>
      </c>
      <c r="G2383" s="2">
        <f>YEAR(CONSUMO_UP[[#This Row],[Fecha]])</f>
        <v>2025</v>
      </c>
      <c r="H2383" s="2">
        <f>MONTH(CONSUMO_UP[[#This Row],[Fecha]])</f>
        <v>4</v>
      </c>
      <c r="I2383" s="12" t="str">
        <f>TEXT(DATE(CONSUMO_UP[[#This Row],[anio]], CONSUMO_UP[[#This Row],[mes]], CONSUMO_UP[[#This Row],[dia]]), "mmmm")</f>
        <v>April</v>
      </c>
      <c r="J2383" s="2">
        <f>DAY(CONSUMO_UP[[#This Row],[Fecha]])</f>
        <v>10</v>
      </c>
      <c r="K2383" s="12" t="str">
        <f t="shared" si="37"/>
        <v>10-04-2025_05</v>
      </c>
    </row>
    <row r="2384" spans="1:11" x14ac:dyDescent="0.3">
      <c r="A2384" s="3">
        <v>45757</v>
      </c>
      <c r="B2384" s="6">
        <v>0.25</v>
      </c>
      <c r="G2384" s="2">
        <f>YEAR(CONSUMO_UP[[#This Row],[Fecha]])</f>
        <v>2025</v>
      </c>
      <c r="H2384" s="2">
        <f>MONTH(CONSUMO_UP[[#This Row],[Fecha]])</f>
        <v>4</v>
      </c>
      <c r="I2384" s="12" t="str">
        <f>TEXT(DATE(CONSUMO_UP[[#This Row],[anio]], CONSUMO_UP[[#This Row],[mes]], CONSUMO_UP[[#This Row],[dia]]), "mmmm")</f>
        <v>April</v>
      </c>
      <c r="J2384" s="2">
        <f>DAY(CONSUMO_UP[[#This Row],[Fecha]])</f>
        <v>10</v>
      </c>
      <c r="K2384" s="12" t="str">
        <f t="shared" si="37"/>
        <v>10-04-2025_06</v>
      </c>
    </row>
    <row r="2385" spans="1:11" x14ac:dyDescent="0.3">
      <c r="A2385" s="3">
        <v>45757</v>
      </c>
      <c r="B2385" s="6">
        <v>0.29166666666666669</v>
      </c>
      <c r="F2385" s="2">
        <v>0</v>
      </c>
      <c r="G2385" s="2">
        <f>YEAR(CONSUMO_UP[[#This Row],[Fecha]])</f>
        <v>2025</v>
      </c>
      <c r="H2385" s="2">
        <f>MONTH(CONSUMO_UP[[#This Row],[Fecha]])</f>
        <v>4</v>
      </c>
      <c r="I2385" s="12" t="str">
        <f>TEXT(DATE(CONSUMO_UP[[#This Row],[anio]], CONSUMO_UP[[#This Row],[mes]], CONSUMO_UP[[#This Row],[dia]]), "mmmm")</f>
        <v>April</v>
      </c>
      <c r="J2385" s="2">
        <f>DAY(CONSUMO_UP[[#This Row],[Fecha]])</f>
        <v>10</v>
      </c>
      <c r="K2385" s="12" t="str">
        <f t="shared" si="37"/>
        <v>10-04-2025_07</v>
      </c>
    </row>
    <row r="2386" spans="1:11" x14ac:dyDescent="0.3">
      <c r="A2386" s="3">
        <v>45757</v>
      </c>
      <c r="B2386" s="6">
        <v>0.33333333333333331</v>
      </c>
      <c r="F2386" s="2">
        <v>0</v>
      </c>
      <c r="G2386" s="2">
        <f>YEAR(CONSUMO_UP[[#This Row],[Fecha]])</f>
        <v>2025</v>
      </c>
      <c r="H2386" s="2">
        <f>MONTH(CONSUMO_UP[[#This Row],[Fecha]])</f>
        <v>4</v>
      </c>
      <c r="I2386" s="12" t="str">
        <f>TEXT(DATE(CONSUMO_UP[[#This Row],[anio]], CONSUMO_UP[[#This Row],[mes]], CONSUMO_UP[[#This Row],[dia]]), "mmmm")</f>
        <v>April</v>
      </c>
      <c r="J2386" s="2">
        <f>DAY(CONSUMO_UP[[#This Row],[Fecha]])</f>
        <v>10</v>
      </c>
      <c r="K2386" s="12" t="str">
        <f t="shared" si="37"/>
        <v>10-04-2025_08</v>
      </c>
    </row>
    <row r="2387" spans="1:11" x14ac:dyDescent="0.3">
      <c r="A2387" s="3">
        <v>45757</v>
      </c>
      <c r="B2387" s="6">
        <v>0.375</v>
      </c>
      <c r="F2387" s="2">
        <v>0</v>
      </c>
      <c r="G2387" s="2">
        <f>YEAR(CONSUMO_UP[[#This Row],[Fecha]])</f>
        <v>2025</v>
      </c>
      <c r="H2387" s="2">
        <f>MONTH(CONSUMO_UP[[#This Row],[Fecha]])</f>
        <v>4</v>
      </c>
      <c r="I2387" s="12" t="str">
        <f>TEXT(DATE(CONSUMO_UP[[#This Row],[anio]], CONSUMO_UP[[#This Row],[mes]], CONSUMO_UP[[#This Row],[dia]]), "mmmm")</f>
        <v>April</v>
      </c>
      <c r="J2387" s="2">
        <f>DAY(CONSUMO_UP[[#This Row],[Fecha]])</f>
        <v>10</v>
      </c>
      <c r="K2387" s="12" t="str">
        <f t="shared" si="37"/>
        <v>10-04-2025_09</v>
      </c>
    </row>
    <row r="2388" spans="1:11" x14ac:dyDescent="0.3">
      <c r="A2388" s="3">
        <v>45757</v>
      </c>
      <c r="B2388" s="6">
        <v>0.41666666666666669</v>
      </c>
      <c r="F2388" s="2">
        <v>0</v>
      </c>
      <c r="G2388" s="2">
        <f>YEAR(CONSUMO_UP[[#This Row],[Fecha]])</f>
        <v>2025</v>
      </c>
      <c r="H2388" s="2">
        <f>MONTH(CONSUMO_UP[[#This Row],[Fecha]])</f>
        <v>4</v>
      </c>
      <c r="I2388" s="12" t="str">
        <f>TEXT(DATE(CONSUMO_UP[[#This Row],[anio]], CONSUMO_UP[[#This Row],[mes]], CONSUMO_UP[[#This Row],[dia]]), "mmmm")</f>
        <v>April</v>
      </c>
      <c r="J2388" s="2">
        <f>DAY(CONSUMO_UP[[#This Row],[Fecha]])</f>
        <v>10</v>
      </c>
      <c r="K2388" s="12" t="str">
        <f t="shared" si="37"/>
        <v>10-04-2025_10</v>
      </c>
    </row>
    <row r="2389" spans="1:11" x14ac:dyDescent="0.3">
      <c r="A2389" s="3">
        <v>45757</v>
      </c>
      <c r="B2389" s="6">
        <v>0.45833333333333331</v>
      </c>
      <c r="F2389" s="2">
        <v>0</v>
      </c>
      <c r="G2389" s="2">
        <f>YEAR(CONSUMO_UP[[#This Row],[Fecha]])</f>
        <v>2025</v>
      </c>
      <c r="H2389" s="2">
        <f>MONTH(CONSUMO_UP[[#This Row],[Fecha]])</f>
        <v>4</v>
      </c>
      <c r="I2389" s="12" t="str">
        <f>TEXT(DATE(CONSUMO_UP[[#This Row],[anio]], CONSUMO_UP[[#This Row],[mes]], CONSUMO_UP[[#This Row],[dia]]), "mmmm")</f>
        <v>April</v>
      </c>
      <c r="J2389" s="2">
        <f>DAY(CONSUMO_UP[[#This Row],[Fecha]])</f>
        <v>10</v>
      </c>
      <c r="K2389" s="12" t="str">
        <f t="shared" si="37"/>
        <v>10-04-2025_11</v>
      </c>
    </row>
    <row r="2390" spans="1:11" x14ac:dyDescent="0.3">
      <c r="A2390" s="3">
        <v>45757</v>
      </c>
      <c r="B2390" s="6">
        <v>0.5</v>
      </c>
      <c r="F2390" s="2">
        <v>0</v>
      </c>
      <c r="G2390" s="2">
        <f>YEAR(CONSUMO_UP[[#This Row],[Fecha]])</f>
        <v>2025</v>
      </c>
      <c r="H2390" s="2">
        <f>MONTH(CONSUMO_UP[[#This Row],[Fecha]])</f>
        <v>4</v>
      </c>
      <c r="I2390" s="12" t="str">
        <f>TEXT(DATE(CONSUMO_UP[[#This Row],[anio]], CONSUMO_UP[[#This Row],[mes]], CONSUMO_UP[[#This Row],[dia]]), "mmmm")</f>
        <v>April</v>
      </c>
      <c r="J2390" s="2">
        <f>DAY(CONSUMO_UP[[#This Row],[Fecha]])</f>
        <v>10</v>
      </c>
      <c r="K2390" s="12" t="str">
        <f t="shared" si="37"/>
        <v>10-04-2025_12</v>
      </c>
    </row>
    <row r="2391" spans="1:11" x14ac:dyDescent="0.3">
      <c r="A2391" s="3">
        <v>45757</v>
      </c>
      <c r="B2391" s="6">
        <v>0.54166666666666663</v>
      </c>
      <c r="F2391" s="2">
        <v>0</v>
      </c>
      <c r="G2391" s="2">
        <f>YEAR(CONSUMO_UP[[#This Row],[Fecha]])</f>
        <v>2025</v>
      </c>
      <c r="H2391" s="2">
        <f>MONTH(CONSUMO_UP[[#This Row],[Fecha]])</f>
        <v>4</v>
      </c>
      <c r="I2391" s="12" t="str">
        <f>TEXT(DATE(CONSUMO_UP[[#This Row],[anio]], CONSUMO_UP[[#This Row],[mes]], CONSUMO_UP[[#This Row],[dia]]), "mmmm")</f>
        <v>April</v>
      </c>
      <c r="J2391" s="2">
        <f>DAY(CONSUMO_UP[[#This Row],[Fecha]])</f>
        <v>10</v>
      </c>
      <c r="K2391" s="12" t="str">
        <f t="shared" si="37"/>
        <v>10-04-2025_13</v>
      </c>
    </row>
    <row r="2392" spans="1:11" x14ac:dyDescent="0.3">
      <c r="A2392" s="3">
        <v>45757</v>
      </c>
      <c r="B2392" s="6">
        <v>0.58333333333333337</v>
      </c>
      <c r="F2392" s="2">
        <v>0</v>
      </c>
      <c r="G2392" s="2">
        <f>YEAR(CONSUMO_UP[[#This Row],[Fecha]])</f>
        <v>2025</v>
      </c>
      <c r="H2392" s="2">
        <f>MONTH(CONSUMO_UP[[#This Row],[Fecha]])</f>
        <v>4</v>
      </c>
      <c r="I2392" s="12" t="str">
        <f>TEXT(DATE(CONSUMO_UP[[#This Row],[anio]], CONSUMO_UP[[#This Row],[mes]], CONSUMO_UP[[#This Row],[dia]]), "mmmm")</f>
        <v>April</v>
      </c>
      <c r="J2392" s="2">
        <f>DAY(CONSUMO_UP[[#This Row],[Fecha]])</f>
        <v>10</v>
      </c>
      <c r="K2392" s="12" t="str">
        <f t="shared" si="37"/>
        <v>10-04-2025_14</v>
      </c>
    </row>
    <row r="2393" spans="1:11" x14ac:dyDescent="0.3">
      <c r="A2393" s="3">
        <v>45757</v>
      </c>
      <c r="B2393" s="6">
        <v>0.625</v>
      </c>
      <c r="F2393" s="2">
        <v>0</v>
      </c>
      <c r="G2393" s="2">
        <f>YEAR(CONSUMO_UP[[#This Row],[Fecha]])</f>
        <v>2025</v>
      </c>
      <c r="H2393" s="2">
        <f>MONTH(CONSUMO_UP[[#This Row],[Fecha]])</f>
        <v>4</v>
      </c>
      <c r="I2393" s="12" t="str">
        <f>TEXT(DATE(CONSUMO_UP[[#This Row],[anio]], CONSUMO_UP[[#This Row],[mes]], CONSUMO_UP[[#This Row],[dia]]), "mmmm")</f>
        <v>April</v>
      </c>
      <c r="J2393" s="2">
        <f>DAY(CONSUMO_UP[[#This Row],[Fecha]])</f>
        <v>10</v>
      </c>
      <c r="K2393" s="12" t="str">
        <f t="shared" si="37"/>
        <v>10-04-2025_15</v>
      </c>
    </row>
    <row r="2394" spans="1:11" x14ac:dyDescent="0.3">
      <c r="A2394" s="3">
        <v>45757</v>
      </c>
      <c r="B2394" s="6">
        <v>0.66666666666666663</v>
      </c>
      <c r="F2394" s="2">
        <v>0</v>
      </c>
      <c r="G2394" s="2">
        <f>YEAR(CONSUMO_UP[[#This Row],[Fecha]])</f>
        <v>2025</v>
      </c>
      <c r="H2394" s="2">
        <f>MONTH(CONSUMO_UP[[#This Row],[Fecha]])</f>
        <v>4</v>
      </c>
      <c r="I2394" s="12" t="str">
        <f>TEXT(DATE(CONSUMO_UP[[#This Row],[anio]], CONSUMO_UP[[#This Row],[mes]], CONSUMO_UP[[#This Row],[dia]]), "mmmm")</f>
        <v>April</v>
      </c>
      <c r="J2394" s="2">
        <f>DAY(CONSUMO_UP[[#This Row],[Fecha]])</f>
        <v>10</v>
      </c>
      <c r="K2394" s="12" t="str">
        <f t="shared" si="37"/>
        <v>10-04-2025_16</v>
      </c>
    </row>
    <row r="2395" spans="1:11" x14ac:dyDescent="0.3">
      <c r="A2395" s="3">
        <v>45757</v>
      </c>
      <c r="B2395" s="6">
        <v>0.70833333333333337</v>
      </c>
      <c r="F2395" s="2">
        <v>0</v>
      </c>
      <c r="G2395" s="2">
        <f>YEAR(CONSUMO_UP[[#This Row],[Fecha]])</f>
        <v>2025</v>
      </c>
      <c r="H2395" s="2">
        <f>MONTH(CONSUMO_UP[[#This Row],[Fecha]])</f>
        <v>4</v>
      </c>
      <c r="I2395" s="12" t="str">
        <f>TEXT(DATE(CONSUMO_UP[[#This Row],[anio]], CONSUMO_UP[[#This Row],[mes]], CONSUMO_UP[[#This Row],[dia]]), "mmmm")</f>
        <v>April</v>
      </c>
      <c r="J2395" s="2">
        <f>DAY(CONSUMO_UP[[#This Row],[Fecha]])</f>
        <v>10</v>
      </c>
      <c r="K2395" s="12" t="str">
        <f t="shared" si="37"/>
        <v>10-04-2025_17</v>
      </c>
    </row>
    <row r="2396" spans="1:11" x14ac:dyDescent="0.3">
      <c r="A2396" s="3">
        <v>45757</v>
      </c>
      <c r="B2396" s="6">
        <v>0.75</v>
      </c>
      <c r="G2396" s="2">
        <f>YEAR(CONSUMO_UP[[#This Row],[Fecha]])</f>
        <v>2025</v>
      </c>
      <c r="H2396" s="2">
        <f>MONTH(CONSUMO_UP[[#This Row],[Fecha]])</f>
        <v>4</v>
      </c>
      <c r="I2396" s="12" t="str">
        <f>TEXT(DATE(CONSUMO_UP[[#This Row],[anio]], CONSUMO_UP[[#This Row],[mes]], CONSUMO_UP[[#This Row],[dia]]), "mmmm")</f>
        <v>April</v>
      </c>
      <c r="J2396" s="2">
        <f>DAY(CONSUMO_UP[[#This Row],[Fecha]])</f>
        <v>10</v>
      </c>
      <c r="K2396" s="12" t="str">
        <f t="shared" si="37"/>
        <v>10-04-2025_18</v>
      </c>
    </row>
    <row r="2397" spans="1:11" x14ac:dyDescent="0.3">
      <c r="A2397" s="3">
        <v>45757</v>
      </c>
      <c r="B2397" s="6">
        <v>0.79166666666666663</v>
      </c>
      <c r="G2397" s="2">
        <f>YEAR(CONSUMO_UP[[#This Row],[Fecha]])</f>
        <v>2025</v>
      </c>
      <c r="H2397" s="2">
        <f>MONTH(CONSUMO_UP[[#This Row],[Fecha]])</f>
        <v>4</v>
      </c>
      <c r="I2397" s="12" t="str">
        <f>TEXT(DATE(CONSUMO_UP[[#This Row],[anio]], CONSUMO_UP[[#This Row],[mes]], CONSUMO_UP[[#This Row],[dia]]), "mmmm")</f>
        <v>April</v>
      </c>
      <c r="J2397" s="2">
        <f>DAY(CONSUMO_UP[[#This Row],[Fecha]])</f>
        <v>10</v>
      </c>
      <c r="K2397" s="12" t="str">
        <f t="shared" si="37"/>
        <v>10-04-2025_19</v>
      </c>
    </row>
    <row r="2398" spans="1:11" x14ac:dyDescent="0.3">
      <c r="A2398" s="3">
        <v>45757</v>
      </c>
      <c r="B2398" s="6">
        <v>0.83333333333333337</v>
      </c>
      <c r="G2398" s="2">
        <f>YEAR(CONSUMO_UP[[#This Row],[Fecha]])</f>
        <v>2025</v>
      </c>
      <c r="H2398" s="2">
        <f>MONTH(CONSUMO_UP[[#This Row],[Fecha]])</f>
        <v>4</v>
      </c>
      <c r="I2398" s="12" t="str">
        <f>TEXT(DATE(CONSUMO_UP[[#This Row],[anio]], CONSUMO_UP[[#This Row],[mes]], CONSUMO_UP[[#This Row],[dia]]), "mmmm")</f>
        <v>April</v>
      </c>
      <c r="J2398" s="2">
        <f>DAY(CONSUMO_UP[[#This Row],[Fecha]])</f>
        <v>10</v>
      </c>
      <c r="K2398" s="12" t="str">
        <f t="shared" si="37"/>
        <v>10-04-2025_20</v>
      </c>
    </row>
    <row r="2399" spans="1:11" x14ac:dyDescent="0.3">
      <c r="A2399" s="3">
        <v>45757</v>
      </c>
      <c r="B2399" s="6">
        <v>0.875</v>
      </c>
      <c r="G2399" s="2">
        <f>YEAR(CONSUMO_UP[[#This Row],[Fecha]])</f>
        <v>2025</v>
      </c>
      <c r="H2399" s="2">
        <f>MONTH(CONSUMO_UP[[#This Row],[Fecha]])</f>
        <v>4</v>
      </c>
      <c r="I2399" s="12" t="str">
        <f>TEXT(DATE(CONSUMO_UP[[#This Row],[anio]], CONSUMO_UP[[#This Row],[mes]], CONSUMO_UP[[#This Row],[dia]]), "mmmm")</f>
        <v>April</v>
      </c>
      <c r="J2399" s="2">
        <f>DAY(CONSUMO_UP[[#This Row],[Fecha]])</f>
        <v>10</v>
      </c>
      <c r="K2399" s="12" t="str">
        <f t="shared" si="37"/>
        <v>10-04-2025_21</v>
      </c>
    </row>
    <row r="2400" spans="1:11" x14ac:dyDescent="0.3">
      <c r="A2400" s="3">
        <v>45757</v>
      </c>
      <c r="B2400" s="6">
        <v>0.91666666666666663</v>
      </c>
      <c r="G2400" s="2">
        <f>YEAR(CONSUMO_UP[[#This Row],[Fecha]])</f>
        <v>2025</v>
      </c>
      <c r="H2400" s="2">
        <f>MONTH(CONSUMO_UP[[#This Row],[Fecha]])</f>
        <v>4</v>
      </c>
      <c r="I2400" s="12" t="str">
        <f>TEXT(DATE(CONSUMO_UP[[#This Row],[anio]], CONSUMO_UP[[#This Row],[mes]], CONSUMO_UP[[#This Row],[dia]]), "mmmm")</f>
        <v>April</v>
      </c>
      <c r="J2400" s="2">
        <f>DAY(CONSUMO_UP[[#This Row],[Fecha]])</f>
        <v>10</v>
      </c>
      <c r="K2400" s="12" t="str">
        <f t="shared" si="37"/>
        <v>10-04-2025_22</v>
      </c>
    </row>
    <row r="2401" spans="1:11" x14ac:dyDescent="0.3">
      <c r="A2401" s="3">
        <v>45757</v>
      </c>
      <c r="B2401" s="6">
        <v>0.95833333333333337</v>
      </c>
      <c r="G2401" s="2">
        <f>YEAR(CONSUMO_UP[[#This Row],[Fecha]])</f>
        <v>2025</v>
      </c>
      <c r="H2401" s="2">
        <f>MONTH(CONSUMO_UP[[#This Row],[Fecha]])</f>
        <v>4</v>
      </c>
      <c r="I2401" s="12" t="str">
        <f>TEXT(DATE(CONSUMO_UP[[#This Row],[anio]], CONSUMO_UP[[#This Row],[mes]], CONSUMO_UP[[#This Row],[dia]]), "mmmm")</f>
        <v>April</v>
      </c>
      <c r="J2401" s="2">
        <f>DAY(CONSUMO_UP[[#This Row],[Fecha]])</f>
        <v>10</v>
      </c>
      <c r="K2401" s="12" t="str">
        <f t="shared" si="37"/>
        <v>10-04-2025_23</v>
      </c>
    </row>
    <row r="2402" spans="1:11" x14ac:dyDescent="0.3">
      <c r="A2402" s="3">
        <v>45758</v>
      </c>
      <c r="B2402" s="6">
        <v>0</v>
      </c>
      <c r="G2402" s="2">
        <f>YEAR(CONSUMO_UP[[#This Row],[Fecha]])</f>
        <v>2025</v>
      </c>
      <c r="H2402" s="2">
        <f>MONTH(CONSUMO_UP[[#This Row],[Fecha]])</f>
        <v>4</v>
      </c>
      <c r="I2402" s="12" t="str">
        <f>TEXT(DATE(CONSUMO_UP[[#This Row],[anio]], CONSUMO_UP[[#This Row],[mes]], CONSUMO_UP[[#This Row],[dia]]), "mmmm")</f>
        <v>April</v>
      </c>
      <c r="J2402" s="2">
        <f>DAY(CONSUMO_UP[[#This Row],[Fecha]])</f>
        <v>11</v>
      </c>
      <c r="K2402" s="12" t="str">
        <f t="shared" si="37"/>
        <v>11-04-2025_00</v>
      </c>
    </row>
    <row r="2403" spans="1:11" x14ac:dyDescent="0.3">
      <c r="A2403" s="3">
        <v>45758</v>
      </c>
      <c r="B2403" s="6">
        <v>4.1666666666666664E-2</v>
      </c>
      <c r="G2403" s="2">
        <f>YEAR(CONSUMO_UP[[#This Row],[Fecha]])</f>
        <v>2025</v>
      </c>
      <c r="H2403" s="2">
        <f>MONTH(CONSUMO_UP[[#This Row],[Fecha]])</f>
        <v>4</v>
      </c>
      <c r="I2403" s="12" t="str">
        <f>TEXT(DATE(CONSUMO_UP[[#This Row],[anio]], CONSUMO_UP[[#This Row],[mes]], CONSUMO_UP[[#This Row],[dia]]), "mmmm")</f>
        <v>April</v>
      </c>
      <c r="J2403" s="2">
        <f>DAY(CONSUMO_UP[[#This Row],[Fecha]])</f>
        <v>11</v>
      </c>
      <c r="K2403" s="12" t="str">
        <f t="shared" si="37"/>
        <v>11-04-2025_01</v>
      </c>
    </row>
    <row r="2404" spans="1:11" x14ac:dyDescent="0.3">
      <c r="A2404" s="3">
        <v>45758</v>
      </c>
      <c r="B2404" s="6">
        <v>8.3333333333333329E-2</v>
      </c>
      <c r="G2404" s="2">
        <f>YEAR(CONSUMO_UP[[#This Row],[Fecha]])</f>
        <v>2025</v>
      </c>
      <c r="H2404" s="2">
        <f>MONTH(CONSUMO_UP[[#This Row],[Fecha]])</f>
        <v>4</v>
      </c>
      <c r="I2404" s="12" t="str">
        <f>TEXT(DATE(CONSUMO_UP[[#This Row],[anio]], CONSUMO_UP[[#This Row],[mes]], CONSUMO_UP[[#This Row],[dia]]), "mmmm")</f>
        <v>April</v>
      </c>
      <c r="J2404" s="2">
        <f>DAY(CONSUMO_UP[[#This Row],[Fecha]])</f>
        <v>11</v>
      </c>
      <c r="K2404" s="12" t="str">
        <f t="shared" si="37"/>
        <v>11-04-2025_02</v>
      </c>
    </row>
    <row r="2405" spans="1:11" x14ac:dyDescent="0.3">
      <c r="A2405" s="3">
        <v>45758</v>
      </c>
      <c r="B2405" s="6">
        <v>0.125</v>
      </c>
      <c r="G2405" s="2">
        <f>YEAR(CONSUMO_UP[[#This Row],[Fecha]])</f>
        <v>2025</v>
      </c>
      <c r="H2405" s="2">
        <f>MONTH(CONSUMO_UP[[#This Row],[Fecha]])</f>
        <v>4</v>
      </c>
      <c r="I2405" s="12" t="str">
        <f>TEXT(DATE(CONSUMO_UP[[#This Row],[anio]], CONSUMO_UP[[#This Row],[mes]], CONSUMO_UP[[#This Row],[dia]]), "mmmm")</f>
        <v>April</v>
      </c>
      <c r="J2405" s="2">
        <f>DAY(CONSUMO_UP[[#This Row],[Fecha]])</f>
        <v>11</v>
      </c>
      <c r="K2405" s="12" t="str">
        <f t="shared" si="37"/>
        <v>11-04-2025_03</v>
      </c>
    </row>
    <row r="2406" spans="1:11" x14ac:dyDescent="0.3">
      <c r="A2406" s="3">
        <v>45758</v>
      </c>
      <c r="B2406" s="6">
        <v>0.16666666666666666</v>
      </c>
      <c r="G2406" s="2">
        <f>YEAR(CONSUMO_UP[[#This Row],[Fecha]])</f>
        <v>2025</v>
      </c>
      <c r="H2406" s="2">
        <f>MONTH(CONSUMO_UP[[#This Row],[Fecha]])</f>
        <v>4</v>
      </c>
      <c r="I2406" s="12" t="str">
        <f>TEXT(DATE(CONSUMO_UP[[#This Row],[anio]], CONSUMO_UP[[#This Row],[mes]], CONSUMO_UP[[#This Row],[dia]]), "mmmm")</f>
        <v>April</v>
      </c>
      <c r="J2406" s="2">
        <f>DAY(CONSUMO_UP[[#This Row],[Fecha]])</f>
        <v>11</v>
      </c>
      <c r="K2406" s="12" t="str">
        <f t="shared" si="37"/>
        <v>11-04-2025_04</v>
      </c>
    </row>
    <row r="2407" spans="1:11" x14ac:dyDescent="0.3">
      <c r="A2407" s="3">
        <v>45758</v>
      </c>
      <c r="B2407" s="6">
        <v>0.20833333333333334</v>
      </c>
      <c r="G2407" s="2">
        <f>YEAR(CONSUMO_UP[[#This Row],[Fecha]])</f>
        <v>2025</v>
      </c>
      <c r="H2407" s="2">
        <f>MONTH(CONSUMO_UP[[#This Row],[Fecha]])</f>
        <v>4</v>
      </c>
      <c r="I2407" s="12" t="str">
        <f>TEXT(DATE(CONSUMO_UP[[#This Row],[anio]], CONSUMO_UP[[#This Row],[mes]], CONSUMO_UP[[#This Row],[dia]]), "mmmm")</f>
        <v>April</v>
      </c>
      <c r="J2407" s="2">
        <f>DAY(CONSUMO_UP[[#This Row],[Fecha]])</f>
        <v>11</v>
      </c>
      <c r="K2407" s="12" t="str">
        <f t="shared" si="37"/>
        <v>11-04-2025_05</v>
      </c>
    </row>
    <row r="2408" spans="1:11" x14ac:dyDescent="0.3">
      <c r="A2408" s="3">
        <v>45758</v>
      </c>
      <c r="B2408" s="6">
        <v>0.25</v>
      </c>
      <c r="G2408" s="2">
        <f>YEAR(CONSUMO_UP[[#This Row],[Fecha]])</f>
        <v>2025</v>
      </c>
      <c r="H2408" s="2">
        <f>MONTH(CONSUMO_UP[[#This Row],[Fecha]])</f>
        <v>4</v>
      </c>
      <c r="I2408" s="12" t="str">
        <f>TEXT(DATE(CONSUMO_UP[[#This Row],[anio]], CONSUMO_UP[[#This Row],[mes]], CONSUMO_UP[[#This Row],[dia]]), "mmmm")</f>
        <v>April</v>
      </c>
      <c r="J2408" s="2">
        <f>DAY(CONSUMO_UP[[#This Row],[Fecha]])</f>
        <v>11</v>
      </c>
      <c r="K2408" s="12" t="str">
        <f t="shared" si="37"/>
        <v>11-04-2025_06</v>
      </c>
    </row>
    <row r="2409" spans="1:11" x14ac:dyDescent="0.3">
      <c r="A2409" s="3">
        <v>45758</v>
      </c>
      <c r="B2409" s="6">
        <v>0.29166666666666669</v>
      </c>
      <c r="F2409" s="2">
        <v>0</v>
      </c>
      <c r="G2409" s="2">
        <f>YEAR(CONSUMO_UP[[#This Row],[Fecha]])</f>
        <v>2025</v>
      </c>
      <c r="H2409" s="2">
        <f>MONTH(CONSUMO_UP[[#This Row],[Fecha]])</f>
        <v>4</v>
      </c>
      <c r="I2409" s="12" t="str">
        <f>TEXT(DATE(CONSUMO_UP[[#This Row],[anio]], CONSUMO_UP[[#This Row],[mes]], CONSUMO_UP[[#This Row],[dia]]), "mmmm")</f>
        <v>April</v>
      </c>
      <c r="J2409" s="2">
        <f>DAY(CONSUMO_UP[[#This Row],[Fecha]])</f>
        <v>11</v>
      </c>
      <c r="K2409" s="12" t="str">
        <f t="shared" si="37"/>
        <v>11-04-2025_07</v>
      </c>
    </row>
    <row r="2410" spans="1:11" x14ac:dyDescent="0.3">
      <c r="A2410" s="3">
        <v>45758</v>
      </c>
      <c r="B2410" s="6">
        <v>0.33333333333333331</v>
      </c>
      <c r="F2410" s="2">
        <v>0</v>
      </c>
      <c r="G2410" s="2">
        <f>YEAR(CONSUMO_UP[[#This Row],[Fecha]])</f>
        <v>2025</v>
      </c>
      <c r="H2410" s="2">
        <f>MONTH(CONSUMO_UP[[#This Row],[Fecha]])</f>
        <v>4</v>
      </c>
      <c r="I2410" s="12" t="str">
        <f>TEXT(DATE(CONSUMO_UP[[#This Row],[anio]], CONSUMO_UP[[#This Row],[mes]], CONSUMO_UP[[#This Row],[dia]]), "mmmm")</f>
        <v>April</v>
      </c>
      <c r="J2410" s="2">
        <f>DAY(CONSUMO_UP[[#This Row],[Fecha]])</f>
        <v>11</v>
      </c>
      <c r="K2410" s="12" t="str">
        <f t="shared" si="37"/>
        <v>11-04-2025_08</v>
      </c>
    </row>
    <row r="2411" spans="1:11" x14ac:dyDescent="0.3">
      <c r="A2411" s="3">
        <v>45758</v>
      </c>
      <c r="B2411" s="6">
        <v>0.375</v>
      </c>
      <c r="F2411" s="2">
        <v>0</v>
      </c>
      <c r="G2411" s="2">
        <f>YEAR(CONSUMO_UP[[#This Row],[Fecha]])</f>
        <v>2025</v>
      </c>
      <c r="H2411" s="2">
        <f>MONTH(CONSUMO_UP[[#This Row],[Fecha]])</f>
        <v>4</v>
      </c>
      <c r="I2411" s="12" t="str">
        <f>TEXT(DATE(CONSUMO_UP[[#This Row],[anio]], CONSUMO_UP[[#This Row],[mes]], CONSUMO_UP[[#This Row],[dia]]), "mmmm")</f>
        <v>April</v>
      </c>
      <c r="J2411" s="2">
        <f>DAY(CONSUMO_UP[[#This Row],[Fecha]])</f>
        <v>11</v>
      </c>
      <c r="K2411" s="12" t="str">
        <f t="shared" si="37"/>
        <v>11-04-2025_09</v>
      </c>
    </row>
    <row r="2412" spans="1:11" x14ac:dyDescent="0.3">
      <c r="A2412" s="3">
        <v>45758</v>
      </c>
      <c r="B2412" s="6">
        <v>0.41666666666666669</v>
      </c>
      <c r="F2412" s="2">
        <v>0</v>
      </c>
      <c r="G2412" s="2">
        <f>YEAR(CONSUMO_UP[[#This Row],[Fecha]])</f>
        <v>2025</v>
      </c>
      <c r="H2412" s="2">
        <f>MONTH(CONSUMO_UP[[#This Row],[Fecha]])</f>
        <v>4</v>
      </c>
      <c r="I2412" s="12" t="str">
        <f>TEXT(DATE(CONSUMO_UP[[#This Row],[anio]], CONSUMO_UP[[#This Row],[mes]], CONSUMO_UP[[#This Row],[dia]]), "mmmm")</f>
        <v>April</v>
      </c>
      <c r="J2412" s="2">
        <f>DAY(CONSUMO_UP[[#This Row],[Fecha]])</f>
        <v>11</v>
      </c>
      <c r="K2412" s="12" t="str">
        <f t="shared" si="37"/>
        <v>11-04-2025_10</v>
      </c>
    </row>
    <row r="2413" spans="1:11" x14ac:dyDescent="0.3">
      <c r="A2413" s="3">
        <v>45758</v>
      </c>
      <c r="B2413" s="6">
        <v>0.45833333333333331</v>
      </c>
      <c r="F2413" s="2">
        <v>0</v>
      </c>
      <c r="G2413" s="2">
        <f>YEAR(CONSUMO_UP[[#This Row],[Fecha]])</f>
        <v>2025</v>
      </c>
      <c r="H2413" s="2">
        <f>MONTH(CONSUMO_UP[[#This Row],[Fecha]])</f>
        <v>4</v>
      </c>
      <c r="I2413" s="12" t="str">
        <f>TEXT(DATE(CONSUMO_UP[[#This Row],[anio]], CONSUMO_UP[[#This Row],[mes]], CONSUMO_UP[[#This Row],[dia]]), "mmmm")</f>
        <v>April</v>
      </c>
      <c r="J2413" s="2">
        <f>DAY(CONSUMO_UP[[#This Row],[Fecha]])</f>
        <v>11</v>
      </c>
      <c r="K2413" s="12" t="str">
        <f t="shared" si="37"/>
        <v>11-04-2025_11</v>
      </c>
    </row>
    <row r="2414" spans="1:11" x14ac:dyDescent="0.3">
      <c r="A2414" s="3">
        <v>45758</v>
      </c>
      <c r="B2414" s="6">
        <v>0.5</v>
      </c>
      <c r="F2414" s="2">
        <v>0</v>
      </c>
      <c r="G2414" s="2">
        <f>YEAR(CONSUMO_UP[[#This Row],[Fecha]])</f>
        <v>2025</v>
      </c>
      <c r="H2414" s="2">
        <f>MONTH(CONSUMO_UP[[#This Row],[Fecha]])</f>
        <v>4</v>
      </c>
      <c r="I2414" s="12" t="str">
        <f>TEXT(DATE(CONSUMO_UP[[#This Row],[anio]], CONSUMO_UP[[#This Row],[mes]], CONSUMO_UP[[#This Row],[dia]]), "mmmm")</f>
        <v>April</v>
      </c>
      <c r="J2414" s="2">
        <f>DAY(CONSUMO_UP[[#This Row],[Fecha]])</f>
        <v>11</v>
      </c>
      <c r="K2414" s="12" t="str">
        <f t="shared" si="37"/>
        <v>11-04-2025_12</v>
      </c>
    </row>
    <row r="2415" spans="1:11" x14ac:dyDescent="0.3">
      <c r="A2415" s="3">
        <v>45758</v>
      </c>
      <c r="B2415" s="6">
        <v>0.54166666666666663</v>
      </c>
      <c r="F2415" s="2">
        <v>0</v>
      </c>
      <c r="G2415" s="2">
        <f>YEAR(CONSUMO_UP[[#This Row],[Fecha]])</f>
        <v>2025</v>
      </c>
      <c r="H2415" s="2">
        <f>MONTH(CONSUMO_UP[[#This Row],[Fecha]])</f>
        <v>4</v>
      </c>
      <c r="I2415" s="12" t="str">
        <f>TEXT(DATE(CONSUMO_UP[[#This Row],[anio]], CONSUMO_UP[[#This Row],[mes]], CONSUMO_UP[[#This Row],[dia]]), "mmmm")</f>
        <v>April</v>
      </c>
      <c r="J2415" s="2">
        <f>DAY(CONSUMO_UP[[#This Row],[Fecha]])</f>
        <v>11</v>
      </c>
      <c r="K2415" s="12" t="str">
        <f t="shared" si="37"/>
        <v>11-04-2025_13</v>
      </c>
    </row>
    <row r="2416" spans="1:11" x14ac:dyDescent="0.3">
      <c r="A2416" s="3">
        <v>45758</v>
      </c>
      <c r="B2416" s="6">
        <v>0.58333333333333337</v>
      </c>
      <c r="F2416" s="2">
        <v>0</v>
      </c>
      <c r="G2416" s="2">
        <f>YEAR(CONSUMO_UP[[#This Row],[Fecha]])</f>
        <v>2025</v>
      </c>
      <c r="H2416" s="2">
        <f>MONTH(CONSUMO_UP[[#This Row],[Fecha]])</f>
        <v>4</v>
      </c>
      <c r="I2416" s="12" t="str">
        <f>TEXT(DATE(CONSUMO_UP[[#This Row],[anio]], CONSUMO_UP[[#This Row],[mes]], CONSUMO_UP[[#This Row],[dia]]), "mmmm")</f>
        <v>April</v>
      </c>
      <c r="J2416" s="2">
        <f>DAY(CONSUMO_UP[[#This Row],[Fecha]])</f>
        <v>11</v>
      </c>
      <c r="K2416" s="12" t="str">
        <f t="shared" si="37"/>
        <v>11-04-2025_14</v>
      </c>
    </row>
    <row r="2417" spans="1:11" x14ac:dyDescent="0.3">
      <c r="A2417" s="3">
        <v>45758</v>
      </c>
      <c r="B2417" s="6">
        <v>0.625</v>
      </c>
      <c r="F2417" s="2">
        <v>0</v>
      </c>
      <c r="G2417" s="2">
        <f>YEAR(CONSUMO_UP[[#This Row],[Fecha]])</f>
        <v>2025</v>
      </c>
      <c r="H2417" s="2">
        <f>MONTH(CONSUMO_UP[[#This Row],[Fecha]])</f>
        <v>4</v>
      </c>
      <c r="I2417" s="12" t="str">
        <f>TEXT(DATE(CONSUMO_UP[[#This Row],[anio]], CONSUMO_UP[[#This Row],[mes]], CONSUMO_UP[[#This Row],[dia]]), "mmmm")</f>
        <v>April</v>
      </c>
      <c r="J2417" s="2">
        <f>DAY(CONSUMO_UP[[#This Row],[Fecha]])</f>
        <v>11</v>
      </c>
      <c r="K2417" s="12" t="str">
        <f t="shared" si="37"/>
        <v>11-04-2025_15</v>
      </c>
    </row>
    <row r="2418" spans="1:11" x14ac:dyDescent="0.3">
      <c r="A2418" s="3">
        <v>45758</v>
      </c>
      <c r="B2418" s="6">
        <v>0.66666666666666663</v>
      </c>
      <c r="F2418" s="2">
        <v>0</v>
      </c>
      <c r="G2418" s="2">
        <f>YEAR(CONSUMO_UP[[#This Row],[Fecha]])</f>
        <v>2025</v>
      </c>
      <c r="H2418" s="2">
        <f>MONTH(CONSUMO_UP[[#This Row],[Fecha]])</f>
        <v>4</v>
      </c>
      <c r="I2418" s="12" t="str">
        <f>TEXT(DATE(CONSUMO_UP[[#This Row],[anio]], CONSUMO_UP[[#This Row],[mes]], CONSUMO_UP[[#This Row],[dia]]), "mmmm")</f>
        <v>April</v>
      </c>
      <c r="J2418" s="2">
        <f>DAY(CONSUMO_UP[[#This Row],[Fecha]])</f>
        <v>11</v>
      </c>
      <c r="K2418" s="12" t="str">
        <f t="shared" si="37"/>
        <v>11-04-2025_16</v>
      </c>
    </row>
    <row r="2419" spans="1:11" x14ac:dyDescent="0.3">
      <c r="A2419" s="3">
        <v>45758</v>
      </c>
      <c r="B2419" s="6">
        <v>0.70833333333333337</v>
      </c>
      <c r="F2419" s="2">
        <v>0</v>
      </c>
      <c r="G2419" s="2">
        <f>YEAR(CONSUMO_UP[[#This Row],[Fecha]])</f>
        <v>2025</v>
      </c>
      <c r="H2419" s="2">
        <f>MONTH(CONSUMO_UP[[#This Row],[Fecha]])</f>
        <v>4</v>
      </c>
      <c r="I2419" s="12" t="str">
        <f>TEXT(DATE(CONSUMO_UP[[#This Row],[anio]], CONSUMO_UP[[#This Row],[mes]], CONSUMO_UP[[#This Row],[dia]]), "mmmm")</f>
        <v>April</v>
      </c>
      <c r="J2419" s="2">
        <f>DAY(CONSUMO_UP[[#This Row],[Fecha]])</f>
        <v>11</v>
      </c>
      <c r="K2419" s="12" t="str">
        <f t="shared" si="37"/>
        <v>11-04-2025_17</v>
      </c>
    </row>
    <row r="2420" spans="1:11" x14ac:dyDescent="0.3">
      <c r="A2420" s="3">
        <v>45758</v>
      </c>
      <c r="B2420" s="6">
        <v>0.75</v>
      </c>
      <c r="G2420" s="2">
        <f>YEAR(CONSUMO_UP[[#This Row],[Fecha]])</f>
        <v>2025</v>
      </c>
      <c r="H2420" s="2">
        <f>MONTH(CONSUMO_UP[[#This Row],[Fecha]])</f>
        <v>4</v>
      </c>
      <c r="I2420" s="12" t="str">
        <f>TEXT(DATE(CONSUMO_UP[[#This Row],[anio]], CONSUMO_UP[[#This Row],[mes]], CONSUMO_UP[[#This Row],[dia]]), "mmmm")</f>
        <v>April</v>
      </c>
      <c r="J2420" s="2">
        <f>DAY(CONSUMO_UP[[#This Row],[Fecha]])</f>
        <v>11</v>
      </c>
      <c r="K2420" s="12" t="str">
        <f t="shared" si="37"/>
        <v>11-04-2025_18</v>
      </c>
    </row>
    <row r="2421" spans="1:11" x14ac:dyDescent="0.3">
      <c r="A2421" s="3">
        <v>45758</v>
      </c>
      <c r="B2421" s="6">
        <v>0.79166666666666663</v>
      </c>
      <c r="G2421" s="2">
        <f>YEAR(CONSUMO_UP[[#This Row],[Fecha]])</f>
        <v>2025</v>
      </c>
      <c r="H2421" s="2">
        <f>MONTH(CONSUMO_UP[[#This Row],[Fecha]])</f>
        <v>4</v>
      </c>
      <c r="I2421" s="12" t="str">
        <f>TEXT(DATE(CONSUMO_UP[[#This Row],[anio]], CONSUMO_UP[[#This Row],[mes]], CONSUMO_UP[[#This Row],[dia]]), "mmmm")</f>
        <v>April</v>
      </c>
      <c r="J2421" s="2">
        <f>DAY(CONSUMO_UP[[#This Row],[Fecha]])</f>
        <v>11</v>
      </c>
      <c r="K2421" s="12" t="str">
        <f t="shared" si="37"/>
        <v>11-04-2025_19</v>
      </c>
    </row>
    <row r="2422" spans="1:11" x14ac:dyDescent="0.3">
      <c r="A2422" s="3">
        <v>45758</v>
      </c>
      <c r="B2422" s="6">
        <v>0.83333333333333337</v>
      </c>
      <c r="G2422" s="2">
        <f>YEAR(CONSUMO_UP[[#This Row],[Fecha]])</f>
        <v>2025</v>
      </c>
      <c r="H2422" s="2">
        <f>MONTH(CONSUMO_UP[[#This Row],[Fecha]])</f>
        <v>4</v>
      </c>
      <c r="I2422" s="12" t="str">
        <f>TEXT(DATE(CONSUMO_UP[[#This Row],[anio]], CONSUMO_UP[[#This Row],[mes]], CONSUMO_UP[[#This Row],[dia]]), "mmmm")</f>
        <v>April</v>
      </c>
      <c r="J2422" s="2">
        <f>DAY(CONSUMO_UP[[#This Row],[Fecha]])</f>
        <v>11</v>
      </c>
      <c r="K2422" s="12" t="str">
        <f t="shared" si="37"/>
        <v>11-04-2025_20</v>
      </c>
    </row>
    <row r="2423" spans="1:11" x14ac:dyDescent="0.3">
      <c r="A2423" s="3">
        <v>45758</v>
      </c>
      <c r="B2423" s="6">
        <v>0.875</v>
      </c>
      <c r="G2423" s="2">
        <f>YEAR(CONSUMO_UP[[#This Row],[Fecha]])</f>
        <v>2025</v>
      </c>
      <c r="H2423" s="2">
        <f>MONTH(CONSUMO_UP[[#This Row],[Fecha]])</f>
        <v>4</v>
      </c>
      <c r="I2423" s="12" t="str">
        <f>TEXT(DATE(CONSUMO_UP[[#This Row],[anio]], CONSUMO_UP[[#This Row],[mes]], CONSUMO_UP[[#This Row],[dia]]), "mmmm")</f>
        <v>April</v>
      </c>
      <c r="J2423" s="2">
        <f>DAY(CONSUMO_UP[[#This Row],[Fecha]])</f>
        <v>11</v>
      </c>
      <c r="K2423" s="12" t="str">
        <f t="shared" si="37"/>
        <v>11-04-2025_21</v>
      </c>
    </row>
    <row r="2424" spans="1:11" x14ac:dyDescent="0.3">
      <c r="A2424" s="3">
        <v>45758</v>
      </c>
      <c r="B2424" s="6">
        <v>0.91666666666666663</v>
      </c>
      <c r="G2424" s="2">
        <f>YEAR(CONSUMO_UP[[#This Row],[Fecha]])</f>
        <v>2025</v>
      </c>
      <c r="H2424" s="2">
        <f>MONTH(CONSUMO_UP[[#This Row],[Fecha]])</f>
        <v>4</v>
      </c>
      <c r="I2424" s="12" t="str">
        <f>TEXT(DATE(CONSUMO_UP[[#This Row],[anio]], CONSUMO_UP[[#This Row],[mes]], CONSUMO_UP[[#This Row],[dia]]), "mmmm")</f>
        <v>April</v>
      </c>
      <c r="J2424" s="2">
        <f>DAY(CONSUMO_UP[[#This Row],[Fecha]])</f>
        <v>11</v>
      </c>
      <c r="K2424" s="12" t="str">
        <f t="shared" si="37"/>
        <v>11-04-2025_22</v>
      </c>
    </row>
    <row r="2425" spans="1:11" x14ac:dyDescent="0.3">
      <c r="A2425" s="3">
        <v>45758</v>
      </c>
      <c r="B2425" s="6">
        <v>0.95833333333333337</v>
      </c>
      <c r="G2425" s="2">
        <f>YEAR(CONSUMO_UP[[#This Row],[Fecha]])</f>
        <v>2025</v>
      </c>
      <c r="H2425" s="2">
        <f>MONTH(CONSUMO_UP[[#This Row],[Fecha]])</f>
        <v>4</v>
      </c>
      <c r="I2425" s="12" t="str">
        <f>TEXT(DATE(CONSUMO_UP[[#This Row],[anio]], CONSUMO_UP[[#This Row],[mes]], CONSUMO_UP[[#This Row],[dia]]), "mmmm")</f>
        <v>April</v>
      </c>
      <c r="J2425" s="2">
        <f>DAY(CONSUMO_UP[[#This Row],[Fecha]])</f>
        <v>11</v>
      </c>
      <c r="K2425" s="12" t="str">
        <f t="shared" si="37"/>
        <v>11-04-2025_23</v>
      </c>
    </row>
    <row r="2426" spans="1:11" x14ac:dyDescent="0.3">
      <c r="A2426" s="3">
        <v>45759</v>
      </c>
      <c r="B2426" s="6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f>YEAR(CONSUMO_UP[[#This Row],[Fecha]])</f>
        <v>2025</v>
      </c>
      <c r="H2426" s="2">
        <f>MONTH(CONSUMO_UP[[#This Row],[Fecha]])</f>
        <v>4</v>
      </c>
      <c r="I2426" s="12" t="str">
        <f>TEXT(DATE(CONSUMO_UP[[#This Row],[anio]], CONSUMO_UP[[#This Row],[mes]], CONSUMO_UP[[#This Row],[dia]]), "mmmm")</f>
        <v>April</v>
      </c>
      <c r="J2426" s="2">
        <f>DAY(CONSUMO_UP[[#This Row],[Fecha]])</f>
        <v>12</v>
      </c>
      <c r="K2426" s="12" t="str">
        <f t="shared" si="37"/>
        <v>12-04-2025_00</v>
      </c>
    </row>
    <row r="2427" spans="1:11" x14ac:dyDescent="0.3">
      <c r="A2427" s="3">
        <v>45759</v>
      </c>
      <c r="B2427" s="6">
        <v>4.1666666666666664E-2</v>
      </c>
      <c r="C2427" s="2">
        <v>0</v>
      </c>
      <c r="D2427" s="2">
        <v>0</v>
      </c>
      <c r="E2427" s="2">
        <v>0</v>
      </c>
      <c r="F2427" s="2">
        <v>0</v>
      </c>
      <c r="G2427" s="2">
        <f>YEAR(CONSUMO_UP[[#This Row],[Fecha]])</f>
        <v>2025</v>
      </c>
      <c r="H2427" s="2">
        <f>MONTH(CONSUMO_UP[[#This Row],[Fecha]])</f>
        <v>4</v>
      </c>
      <c r="I2427" s="12" t="str">
        <f>TEXT(DATE(CONSUMO_UP[[#This Row],[anio]], CONSUMO_UP[[#This Row],[mes]], CONSUMO_UP[[#This Row],[dia]]), "mmmm")</f>
        <v>April</v>
      </c>
      <c r="J2427" s="2">
        <f>DAY(CONSUMO_UP[[#This Row],[Fecha]])</f>
        <v>12</v>
      </c>
      <c r="K2427" s="12" t="str">
        <f t="shared" si="37"/>
        <v>12-04-2025_01</v>
      </c>
    </row>
    <row r="2428" spans="1:11" x14ac:dyDescent="0.3">
      <c r="A2428" s="3">
        <v>45759</v>
      </c>
      <c r="B2428" s="6">
        <v>8.3333333333333329E-2</v>
      </c>
      <c r="C2428" s="2">
        <v>0</v>
      </c>
      <c r="D2428" s="2">
        <v>0</v>
      </c>
      <c r="E2428" s="2">
        <v>0</v>
      </c>
      <c r="F2428" s="2">
        <v>0</v>
      </c>
      <c r="G2428" s="2">
        <f>YEAR(CONSUMO_UP[[#This Row],[Fecha]])</f>
        <v>2025</v>
      </c>
      <c r="H2428" s="2">
        <f>MONTH(CONSUMO_UP[[#This Row],[Fecha]])</f>
        <v>4</v>
      </c>
      <c r="I2428" s="12" t="str">
        <f>TEXT(DATE(CONSUMO_UP[[#This Row],[anio]], CONSUMO_UP[[#This Row],[mes]], CONSUMO_UP[[#This Row],[dia]]), "mmmm")</f>
        <v>April</v>
      </c>
      <c r="J2428" s="2">
        <f>DAY(CONSUMO_UP[[#This Row],[Fecha]])</f>
        <v>12</v>
      </c>
      <c r="K2428" s="12" t="str">
        <f t="shared" si="37"/>
        <v>12-04-2025_02</v>
      </c>
    </row>
    <row r="2429" spans="1:11" x14ac:dyDescent="0.3">
      <c r="A2429" s="3">
        <v>45759</v>
      </c>
      <c r="B2429" s="6">
        <v>0.125</v>
      </c>
      <c r="C2429" s="2">
        <v>0</v>
      </c>
      <c r="D2429" s="2">
        <v>0</v>
      </c>
      <c r="E2429" s="2">
        <v>0</v>
      </c>
      <c r="F2429" s="2">
        <v>0</v>
      </c>
      <c r="G2429" s="2">
        <f>YEAR(CONSUMO_UP[[#This Row],[Fecha]])</f>
        <v>2025</v>
      </c>
      <c r="H2429" s="2">
        <f>MONTH(CONSUMO_UP[[#This Row],[Fecha]])</f>
        <v>4</v>
      </c>
      <c r="I2429" s="12" t="str">
        <f>TEXT(DATE(CONSUMO_UP[[#This Row],[anio]], CONSUMO_UP[[#This Row],[mes]], CONSUMO_UP[[#This Row],[dia]]), "mmmm")</f>
        <v>April</v>
      </c>
      <c r="J2429" s="2">
        <f>DAY(CONSUMO_UP[[#This Row],[Fecha]])</f>
        <v>12</v>
      </c>
      <c r="K2429" s="12" t="str">
        <f t="shared" si="37"/>
        <v>12-04-2025_03</v>
      </c>
    </row>
    <row r="2430" spans="1:11" x14ac:dyDescent="0.3">
      <c r="A2430" s="3">
        <v>45759</v>
      </c>
      <c r="B2430" s="6">
        <v>0.16666666666666666</v>
      </c>
      <c r="C2430" s="2">
        <v>0</v>
      </c>
      <c r="D2430" s="2">
        <v>0</v>
      </c>
      <c r="E2430" s="2">
        <v>0</v>
      </c>
      <c r="F2430" s="2">
        <v>0</v>
      </c>
      <c r="G2430" s="2">
        <f>YEAR(CONSUMO_UP[[#This Row],[Fecha]])</f>
        <v>2025</v>
      </c>
      <c r="H2430" s="2">
        <f>MONTH(CONSUMO_UP[[#This Row],[Fecha]])</f>
        <v>4</v>
      </c>
      <c r="I2430" s="12" t="str">
        <f>TEXT(DATE(CONSUMO_UP[[#This Row],[anio]], CONSUMO_UP[[#This Row],[mes]], CONSUMO_UP[[#This Row],[dia]]), "mmmm")</f>
        <v>April</v>
      </c>
      <c r="J2430" s="2">
        <f>DAY(CONSUMO_UP[[#This Row],[Fecha]])</f>
        <v>12</v>
      </c>
      <c r="K2430" s="12" t="str">
        <f t="shared" si="37"/>
        <v>12-04-2025_04</v>
      </c>
    </row>
    <row r="2431" spans="1:11" x14ac:dyDescent="0.3">
      <c r="A2431" s="3">
        <v>45759</v>
      </c>
      <c r="B2431" s="6">
        <v>0.20833333333333334</v>
      </c>
      <c r="C2431" s="2">
        <v>0</v>
      </c>
      <c r="D2431" s="2">
        <v>0</v>
      </c>
      <c r="E2431" s="2">
        <v>0</v>
      </c>
      <c r="F2431" s="2">
        <v>0</v>
      </c>
      <c r="G2431" s="2">
        <f>YEAR(CONSUMO_UP[[#This Row],[Fecha]])</f>
        <v>2025</v>
      </c>
      <c r="H2431" s="2">
        <f>MONTH(CONSUMO_UP[[#This Row],[Fecha]])</f>
        <v>4</v>
      </c>
      <c r="I2431" s="12" t="str">
        <f>TEXT(DATE(CONSUMO_UP[[#This Row],[anio]], CONSUMO_UP[[#This Row],[mes]], CONSUMO_UP[[#This Row],[dia]]), "mmmm")</f>
        <v>April</v>
      </c>
      <c r="J2431" s="2">
        <f>DAY(CONSUMO_UP[[#This Row],[Fecha]])</f>
        <v>12</v>
      </c>
      <c r="K2431" s="12" t="str">
        <f t="shared" si="37"/>
        <v>12-04-2025_05</v>
      </c>
    </row>
    <row r="2432" spans="1:11" x14ac:dyDescent="0.3">
      <c r="A2432" s="3">
        <v>45759</v>
      </c>
      <c r="B2432" s="6">
        <v>0.25</v>
      </c>
      <c r="C2432" s="2">
        <v>0</v>
      </c>
      <c r="D2432" s="2">
        <v>0</v>
      </c>
      <c r="E2432" s="2">
        <v>0</v>
      </c>
      <c r="F2432" s="2">
        <v>0</v>
      </c>
      <c r="G2432" s="2">
        <f>YEAR(CONSUMO_UP[[#This Row],[Fecha]])</f>
        <v>2025</v>
      </c>
      <c r="H2432" s="2">
        <f>MONTH(CONSUMO_UP[[#This Row],[Fecha]])</f>
        <v>4</v>
      </c>
      <c r="I2432" s="12" t="str">
        <f>TEXT(DATE(CONSUMO_UP[[#This Row],[anio]], CONSUMO_UP[[#This Row],[mes]], CONSUMO_UP[[#This Row],[dia]]), "mmmm")</f>
        <v>April</v>
      </c>
      <c r="J2432" s="2">
        <f>DAY(CONSUMO_UP[[#This Row],[Fecha]])</f>
        <v>12</v>
      </c>
      <c r="K2432" s="12" t="str">
        <f t="shared" si="37"/>
        <v>12-04-2025_06</v>
      </c>
    </row>
    <row r="2433" spans="1:11" x14ac:dyDescent="0.3">
      <c r="A2433" s="3">
        <v>45759</v>
      </c>
      <c r="B2433" s="6">
        <v>0.29166666666666669</v>
      </c>
      <c r="C2433" s="2">
        <v>0</v>
      </c>
      <c r="D2433" s="2">
        <v>0</v>
      </c>
      <c r="E2433" s="2">
        <v>0</v>
      </c>
      <c r="F2433" s="2">
        <v>0</v>
      </c>
      <c r="G2433" s="2">
        <f>YEAR(CONSUMO_UP[[#This Row],[Fecha]])</f>
        <v>2025</v>
      </c>
      <c r="H2433" s="2">
        <f>MONTH(CONSUMO_UP[[#This Row],[Fecha]])</f>
        <v>4</v>
      </c>
      <c r="I2433" s="12" t="str">
        <f>TEXT(DATE(CONSUMO_UP[[#This Row],[anio]], CONSUMO_UP[[#This Row],[mes]], CONSUMO_UP[[#This Row],[dia]]), "mmmm")</f>
        <v>April</v>
      </c>
      <c r="J2433" s="2">
        <f>DAY(CONSUMO_UP[[#This Row],[Fecha]])</f>
        <v>12</v>
      </c>
      <c r="K2433" s="12" t="str">
        <f t="shared" si="37"/>
        <v>12-04-2025_07</v>
      </c>
    </row>
    <row r="2434" spans="1:11" x14ac:dyDescent="0.3">
      <c r="A2434" s="3">
        <v>45759</v>
      </c>
      <c r="B2434" s="6">
        <v>0.33333333333333331</v>
      </c>
      <c r="C2434" s="2">
        <v>0</v>
      </c>
      <c r="D2434" s="2">
        <v>0</v>
      </c>
      <c r="E2434" s="2">
        <v>0</v>
      </c>
      <c r="F2434" s="2">
        <v>0</v>
      </c>
      <c r="G2434" s="2">
        <f>YEAR(CONSUMO_UP[[#This Row],[Fecha]])</f>
        <v>2025</v>
      </c>
      <c r="H2434" s="2">
        <f>MONTH(CONSUMO_UP[[#This Row],[Fecha]])</f>
        <v>4</v>
      </c>
      <c r="I2434" s="12" t="str">
        <f>TEXT(DATE(CONSUMO_UP[[#This Row],[anio]], CONSUMO_UP[[#This Row],[mes]], CONSUMO_UP[[#This Row],[dia]]), "mmmm")</f>
        <v>April</v>
      </c>
      <c r="J2434" s="2">
        <f>DAY(CONSUMO_UP[[#This Row],[Fecha]])</f>
        <v>12</v>
      </c>
      <c r="K2434" s="12" t="str">
        <f t="shared" ref="K2434:K2497" si="38">TEXT(A2434,"dd-mm-yyyy") &amp; "_" &amp; TEXT(HOUR(B2434),"00")</f>
        <v>12-04-2025_08</v>
      </c>
    </row>
    <row r="2435" spans="1:11" x14ac:dyDescent="0.3">
      <c r="A2435" s="3">
        <v>45759</v>
      </c>
      <c r="B2435" s="6">
        <v>0.375</v>
      </c>
      <c r="C2435" s="2">
        <v>0</v>
      </c>
      <c r="D2435" s="2">
        <v>0</v>
      </c>
      <c r="E2435" s="2">
        <v>0</v>
      </c>
      <c r="F2435" s="2">
        <v>0</v>
      </c>
      <c r="G2435" s="2">
        <f>YEAR(CONSUMO_UP[[#This Row],[Fecha]])</f>
        <v>2025</v>
      </c>
      <c r="H2435" s="2">
        <f>MONTH(CONSUMO_UP[[#This Row],[Fecha]])</f>
        <v>4</v>
      </c>
      <c r="I2435" s="12" t="str">
        <f>TEXT(DATE(CONSUMO_UP[[#This Row],[anio]], CONSUMO_UP[[#This Row],[mes]], CONSUMO_UP[[#This Row],[dia]]), "mmmm")</f>
        <v>April</v>
      </c>
      <c r="J2435" s="2">
        <f>DAY(CONSUMO_UP[[#This Row],[Fecha]])</f>
        <v>12</v>
      </c>
      <c r="K2435" s="12" t="str">
        <f t="shared" si="38"/>
        <v>12-04-2025_09</v>
      </c>
    </row>
    <row r="2436" spans="1:11" x14ac:dyDescent="0.3">
      <c r="A2436" s="3">
        <v>45759</v>
      </c>
      <c r="B2436" s="6">
        <v>0.41666666666666669</v>
      </c>
      <c r="C2436" s="2">
        <v>0</v>
      </c>
      <c r="D2436" s="2">
        <v>0</v>
      </c>
      <c r="E2436" s="2">
        <v>0</v>
      </c>
      <c r="F2436" s="2">
        <v>0</v>
      </c>
      <c r="G2436" s="2">
        <f>YEAR(CONSUMO_UP[[#This Row],[Fecha]])</f>
        <v>2025</v>
      </c>
      <c r="H2436" s="2">
        <f>MONTH(CONSUMO_UP[[#This Row],[Fecha]])</f>
        <v>4</v>
      </c>
      <c r="I2436" s="12" t="str">
        <f>TEXT(DATE(CONSUMO_UP[[#This Row],[anio]], CONSUMO_UP[[#This Row],[mes]], CONSUMO_UP[[#This Row],[dia]]), "mmmm")</f>
        <v>April</v>
      </c>
      <c r="J2436" s="2">
        <f>DAY(CONSUMO_UP[[#This Row],[Fecha]])</f>
        <v>12</v>
      </c>
      <c r="K2436" s="12" t="str">
        <f t="shared" si="38"/>
        <v>12-04-2025_10</v>
      </c>
    </row>
    <row r="2437" spans="1:11" x14ac:dyDescent="0.3">
      <c r="A2437" s="3">
        <v>45759</v>
      </c>
      <c r="B2437" s="6">
        <v>0.45833333333333331</v>
      </c>
      <c r="C2437" s="2">
        <v>0</v>
      </c>
      <c r="D2437" s="2">
        <v>0</v>
      </c>
      <c r="E2437" s="2">
        <v>0</v>
      </c>
      <c r="F2437" s="2">
        <v>0</v>
      </c>
      <c r="G2437" s="2">
        <f>YEAR(CONSUMO_UP[[#This Row],[Fecha]])</f>
        <v>2025</v>
      </c>
      <c r="H2437" s="2">
        <f>MONTH(CONSUMO_UP[[#This Row],[Fecha]])</f>
        <v>4</v>
      </c>
      <c r="I2437" s="12" t="str">
        <f>TEXT(DATE(CONSUMO_UP[[#This Row],[anio]], CONSUMO_UP[[#This Row],[mes]], CONSUMO_UP[[#This Row],[dia]]), "mmmm")</f>
        <v>April</v>
      </c>
      <c r="J2437" s="2">
        <f>DAY(CONSUMO_UP[[#This Row],[Fecha]])</f>
        <v>12</v>
      </c>
      <c r="K2437" s="12" t="str">
        <f t="shared" si="38"/>
        <v>12-04-2025_11</v>
      </c>
    </row>
    <row r="2438" spans="1:11" x14ac:dyDescent="0.3">
      <c r="A2438" s="3">
        <v>45759</v>
      </c>
      <c r="B2438" s="6">
        <v>0.5</v>
      </c>
      <c r="C2438" s="2">
        <v>0</v>
      </c>
      <c r="D2438" s="2">
        <v>0</v>
      </c>
      <c r="E2438" s="2">
        <v>0</v>
      </c>
      <c r="F2438" s="2">
        <v>0</v>
      </c>
      <c r="G2438" s="2">
        <f>YEAR(CONSUMO_UP[[#This Row],[Fecha]])</f>
        <v>2025</v>
      </c>
      <c r="H2438" s="2">
        <f>MONTH(CONSUMO_UP[[#This Row],[Fecha]])</f>
        <v>4</v>
      </c>
      <c r="I2438" s="12" t="str">
        <f>TEXT(DATE(CONSUMO_UP[[#This Row],[anio]], CONSUMO_UP[[#This Row],[mes]], CONSUMO_UP[[#This Row],[dia]]), "mmmm")</f>
        <v>April</v>
      </c>
      <c r="J2438" s="2">
        <f>DAY(CONSUMO_UP[[#This Row],[Fecha]])</f>
        <v>12</v>
      </c>
      <c r="K2438" s="12" t="str">
        <f t="shared" si="38"/>
        <v>12-04-2025_12</v>
      </c>
    </row>
    <row r="2439" spans="1:11" x14ac:dyDescent="0.3">
      <c r="A2439" s="3">
        <v>45759</v>
      </c>
      <c r="B2439" s="6">
        <v>0.54166666666666663</v>
      </c>
      <c r="C2439" s="2">
        <v>0</v>
      </c>
      <c r="D2439" s="2">
        <v>0</v>
      </c>
      <c r="E2439" s="2">
        <v>0</v>
      </c>
      <c r="F2439" s="2">
        <v>0</v>
      </c>
      <c r="G2439" s="2">
        <f>YEAR(CONSUMO_UP[[#This Row],[Fecha]])</f>
        <v>2025</v>
      </c>
      <c r="H2439" s="2">
        <f>MONTH(CONSUMO_UP[[#This Row],[Fecha]])</f>
        <v>4</v>
      </c>
      <c r="I2439" s="12" t="str">
        <f>TEXT(DATE(CONSUMO_UP[[#This Row],[anio]], CONSUMO_UP[[#This Row],[mes]], CONSUMO_UP[[#This Row],[dia]]), "mmmm")</f>
        <v>April</v>
      </c>
      <c r="J2439" s="2">
        <f>DAY(CONSUMO_UP[[#This Row],[Fecha]])</f>
        <v>12</v>
      </c>
      <c r="K2439" s="12" t="str">
        <f t="shared" si="38"/>
        <v>12-04-2025_13</v>
      </c>
    </row>
    <row r="2440" spans="1:11" x14ac:dyDescent="0.3">
      <c r="A2440" s="3">
        <v>45759</v>
      </c>
      <c r="B2440" s="6">
        <v>0.58333333333333337</v>
      </c>
      <c r="C2440" s="2">
        <v>0</v>
      </c>
      <c r="D2440" s="2">
        <v>0</v>
      </c>
      <c r="E2440" s="2">
        <v>0</v>
      </c>
      <c r="F2440" s="2">
        <v>0</v>
      </c>
      <c r="G2440" s="2">
        <f>YEAR(CONSUMO_UP[[#This Row],[Fecha]])</f>
        <v>2025</v>
      </c>
      <c r="H2440" s="2">
        <f>MONTH(CONSUMO_UP[[#This Row],[Fecha]])</f>
        <v>4</v>
      </c>
      <c r="I2440" s="12" t="str">
        <f>TEXT(DATE(CONSUMO_UP[[#This Row],[anio]], CONSUMO_UP[[#This Row],[mes]], CONSUMO_UP[[#This Row],[dia]]), "mmmm")</f>
        <v>April</v>
      </c>
      <c r="J2440" s="2">
        <f>DAY(CONSUMO_UP[[#This Row],[Fecha]])</f>
        <v>12</v>
      </c>
      <c r="K2440" s="12" t="str">
        <f t="shared" si="38"/>
        <v>12-04-2025_14</v>
      </c>
    </row>
    <row r="2441" spans="1:11" x14ac:dyDescent="0.3">
      <c r="A2441" s="3">
        <v>45759</v>
      </c>
      <c r="B2441" s="6">
        <v>0.625</v>
      </c>
      <c r="C2441" s="2">
        <v>0</v>
      </c>
      <c r="D2441" s="2">
        <v>0</v>
      </c>
      <c r="E2441" s="2">
        <v>0</v>
      </c>
      <c r="F2441" s="2">
        <v>0</v>
      </c>
      <c r="G2441" s="2">
        <f>YEAR(CONSUMO_UP[[#This Row],[Fecha]])</f>
        <v>2025</v>
      </c>
      <c r="H2441" s="2">
        <f>MONTH(CONSUMO_UP[[#This Row],[Fecha]])</f>
        <v>4</v>
      </c>
      <c r="I2441" s="12" t="str">
        <f>TEXT(DATE(CONSUMO_UP[[#This Row],[anio]], CONSUMO_UP[[#This Row],[mes]], CONSUMO_UP[[#This Row],[dia]]), "mmmm")</f>
        <v>April</v>
      </c>
      <c r="J2441" s="2">
        <f>DAY(CONSUMO_UP[[#This Row],[Fecha]])</f>
        <v>12</v>
      </c>
      <c r="K2441" s="12" t="str">
        <f t="shared" si="38"/>
        <v>12-04-2025_15</v>
      </c>
    </row>
    <row r="2442" spans="1:11" x14ac:dyDescent="0.3">
      <c r="A2442" s="3">
        <v>45759</v>
      </c>
      <c r="B2442" s="6">
        <v>0.66666666666666663</v>
      </c>
      <c r="C2442" s="2">
        <v>0</v>
      </c>
      <c r="D2442" s="2">
        <v>0</v>
      </c>
      <c r="E2442" s="2">
        <v>0</v>
      </c>
      <c r="F2442" s="2">
        <v>0</v>
      </c>
      <c r="G2442" s="2">
        <f>YEAR(CONSUMO_UP[[#This Row],[Fecha]])</f>
        <v>2025</v>
      </c>
      <c r="H2442" s="2">
        <f>MONTH(CONSUMO_UP[[#This Row],[Fecha]])</f>
        <v>4</v>
      </c>
      <c r="I2442" s="12" t="str">
        <f>TEXT(DATE(CONSUMO_UP[[#This Row],[anio]], CONSUMO_UP[[#This Row],[mes]], CONSUMO_UP[[#This Row],[dia]]), "mmmm")</f>
        <v>April</v>
      </c>
      <c r="J2442" s="2">
        <f>DAY(CONSUMO_UP[[#This Row],[Fecha]])</f>
        <v>12</v>
      </c>
      <c r="K2442" s="12" t="str">
        <f t="shared" si="38"/>
        <v>12-04-2025_16</v>
      </c>
    </row>
    <row r="2443" spans="1:11" x14ac:dyDescent="0.3">
      <c r="A2443" s="3">
        <v>45759</v>
      </c>
      <c r="B2443" s="6">
        <v>0.70833333333333337</v>
      </c>
      <c r="C2443" s="2">
        <v>0</v>
      </c>
      <c r="D2443" s="2">
        <v>0</v>
      </c>
      <c r="E2443" s="2">
        <v>0</v>
      </c>
      <c r="F2443" s="2">
        <v>0</v>
      </c>
      <c r="G2443" s="2">
        <f>YEAR(CONSUMO_UP[[#This Row],[Fecha]])</f>
        <v>2025</v>
      </c>
      <c r="H2443" s="2">
        <f>MONTH(CONSUMO_UP[[#This Row],[Fecha]])</f>
        <v>4</v>
      </c>
      <c r="I2443" s="12" t="str">
        <f>TEXT(DATE(CONSUMO_UP[[#This Row],[anio]], CONSUMO_UP[[#This Row],[mes]], CONSUMO_UP[[#This Row],[dia]]), "mmmm")</f>
        <v>April</v>
      </c>
      <c r="J2443" s="2">
        <f>DAY(CONSUMO_UP[[#This Row],[Fecha]])</f>
        <v>12</v>
      </c>
      <c r="K2443" s="12" t="str">
        <f t="shared" si="38"/>
        <v>12-04-2025_17</v>
      </c>
    </row>
    <row r="2444" spans="1:11" x14ac:dyDescent="0.3">
      <c r="A2444" s="3">
        <v>45759</v>
      </c>
      <c r="B2444" s="6">
        <v>0.75</v>
      </c>
      <c r="C2444" s="2">
        <v>4.0940000000000003</v>
      </c>
      <c r="D2444" s="2">
        <v>4.7030000000000003</v>
      </c>
      <c r="E2444" s="2">
        <v>4.5060000000000002</v>
      </c>
      <c r="F2444" s="2">
        <v>4.5350000000000001</v>
      </c>
      <c r="G2444" s="2">
        <f>YEAR(CONSUMO_UP[[#This Row],[Fecha]])</f>
        <v>2025</v>
      </c>
      <c r="H2444" s="2">
        <f>MONTH(CONSUMO_UP[[#This Row],[Fecha]])</f>
        <v>4</v>
      </c>
      <c r="I2444" s="12" t="str">
        <f>TEXT(DATE(CONSUMO_UP[[#This Row],[anio]], CONSUMO_UP[[#This Row],[mes]], CONSUMO_UP[[#This Row],[dia]]), "mmmm")</f>
        <v>April</v>
      </c>
      <c r="J2444" s="2">
        <f>DAY(CONSUMO_UP[[#This Row],[Fecha]])</f>
        <v>12</v>
      </c>
      <c r="K2444" s="12" t="str">
        <f t="shared" si="38"/>
        <v>12-04-2025_18</v>
      </c>
    </row>
    <row r="2445" spans="1:11" x14ac:dyDescent="0.3">
      <c r="A2445" s="3">
        <v>45759</v>
      </c>
      <c r="B2445" s="6">
        <v>0.79166666666666663</v>
      </c>
      <c r="C2445" s="2">
        <v>7.82</v>
      </c>
      <c r="D2445" s="2">
        <v>9.9589999999999996</v>
      </c>
      <c r="E2445" s="2">
        <v>12.763999999999999</v>
      </c>
      <c r="F2445" s="2">
        <v>11.853999999999999</v>
      </c>
      <c r="G2445" s="2">
        <f>YEAR(CONSUMO_UP[[#This Row],[Fecha]])</f>
        <v>2025</v>
      </c>
      <c r="H2445" s="2">
        <f>MONTH(CONSUMO_UP[[#This Row],[Fecha]])</f>
        <v>4</v>
      </c>
      <c r="I2445" s="12" t="str">
        <f>TEXT(DATE(CONSUMO_UP[[#This Row],[anio]], CONSUMO_UP[[#This Row],[mes]], CONSUMO_UP[[#This Row],[dia]]), "mmmm")</f>
        <v>April</v>
      </c>
      <c r="J2445" s="2">
        <f>DAY(CONSUMO_UP[[#This Row],[Fecha]])</f>
        <v>12</v>
      </c>
      <c r="K2445" s="12" t="str">
        <f t="shared" si="38"/>
        <v>12-04-2025_19</v>
      </c>
    </row>
    <row r="2446" spans="1:11" x14ac:dyDescent="0.3">
      <c r="A2446" s="3">
        <v>45759</v>
      </c>
      <c r="B2446" s="6">
        <v>0.83333333333333337</v>
      </c>
      <c r="C2446" s="2">
        <v>7.7359999999999998</v>
      </c>
      <c r="D2446" s="2">
        <v>9.8819999999999997</v>
      </c>
      <c r="E2446" s="2">
        <v>12.781000000000001</v>
      </c>
      <c r="F2446" s="2">
        <v>11.827999999999999</v>
      </c>
      <c r="G2446" s="2">
        <f>YEAR(CONSUMO_UP[[#This Row],[Fecha]])</f>
        <v>2025</v>
      </c>
      <c r="H2446" s="2">
        <f>MONTH(CONSUMO_UP[[#This Row],[Fecha]])</f>
        <v>4</v>
      </c>
      <c r="I2446" s="12" t="str">
        <f>TEXT(DATE(CONSUMO_UP[[#This Row],[anio]], CONSUMO_UP[[#This Row],[mes]], CONSUMO_UP[[#This Row],[dia]]), "mmmm")</f>
        <v>April</v>
      </c>
      <c r="J2446" s="2">
        <f>DAY(CONSUMO_UP[[#This Row],[Fecha]])</f>
        <v>12</v>
      </c>
      <c r="K2446" s="12" t="str">
        <f t="shared" si="38"/>
        <v>12-04-2025_20</v>
      </c>
    </row>
    <row r="2447" spans="1:11" x14ac:dyDescent="0.3">
      <c r="A2447" s="3">
        <v>45759</v>
      </c>
      <c r="B2447" s="6">
        <v>0.875</v>
      </c>
      <c r="C2447" s="2">
        <v>7.7389999999999999</v>
      </c>
      <c r="D2447" s="2">
        <v>9.8689999999999998</v>
      </c>
      <c r="E2447" s="2">
        <v>12.768000000000001</v>
      </c>
      <c r="F2447" s="2">
        <v>11.808</v>
      </c>
      <c r="G2447" s="2">
        <f>YEAR(CONSUMO_UP[[#This Row],[Fecha]])</f>
        <v>2025</v>
      </c>
      <c r="H2447" s="2">
        <f>MONTH(CONSUMO_UP[[#This Row],[Fecha]])</f>
        <v>4</v>
      </c>
      <c r="I2447" s="12" t="str">
        <f>TEXT(DATE(CONSUMO_UP[[#This Row],[anio]], CONSUMO_UP[[#This Row],[mes]], CONSUMO_UP[[#This Row],[dia]]), "mmmm")</f>
        <v>April</v>
      </c>
      <c r="J2447" s="2">
        <f>DAY(CONSUMO_UP[[#This Row],[Fecha]])</f>
        <v>12</v>
      </c>
      <c r="K2447" s="12" t="str">
        <f t="shared" si="38"/>
        <v>12-04-2025_21</v>
      </c>
    </row>
    <row r="2448" spans="1:11" x14ac:dyDescent="0.3">
      <c r="A2448" s="3">
        <v>45759</v>
      </c>
      <c r="B2448" s="6">
        <v>0.91666666666666663</v>
      </c>
      <c r="C2448" s="2">
        <v>7.7619999999999996</v>
      </c>
      <c r="D2448" s="2">
        <v>9.8889999999999993</v>
      </c>
      <c r="E2448" s="2">
        <v>12.808</v>
      </c>
      <c r="F2448" s="2">
        <v>11.811</v>
      </c>
      <c r="G2448" s="2">
        <f>YEAR(CONSUMO_UP[[#This Row],[Fecha]])</f>
        <v>2025</v>
      </c>
      <c r="H2448" s="2">
        <f>MONTH(CONSUMO_UP[[#This Row],[Fecha]])</f>
        <v>4</v>
      </c>
      <c r="I2448" s="12" t="str">
        <f>TEXT(DATE(CONSUMO_UP[[#This Row],[anio]], CONSUMO_UP[[#This Row],[mes]], CONSUMO_UP[[#This Row],[dia]]), "mmmm")</f>
        <v>April</v>
      </c>
      <c r="J2448" s="2">
        <f>DAY(CONSUMO_UP[[#This Row],[Fecha]])</f>
        <v>12</v>
      </c>
      <c r="K2448" s="12" t="str">
        <f t="shared" si="38"/>
        <v>12-04-2025_22</v>
      </c>
    </row>
    <row r="2449" spans="1:11" x14ac:dyDescent="0.3">
      <c r="A2449" s="3">
        <v>45759</v>
      </c>
      <c r="B2449" s="6">
        <v>0.95833333333333337</v>
      </c>
      <c r="C2449" s="2">
        <v>7.7590000000000003</v>
      </c>
      <c r="D2449" s="2">
        <v>9.9260000000000002</v>
      </c>
      <c r="E2449" s="2">
        <v>12.848000000000001</v>
      </c>
      <c r="F2449" s="2">
        <v>11.872999999999999</v>
      </c>
      <c r="G2449" s="2">
        <f>YEAR(CONSUMO_UP[[#This Row],[Fecha]])</f>
        <v>2025</v>
      </c>
      <c r="H2449" s="2">
        <f>MONTH(CONSUMO_UP[[#This Row],[Fecha]])</f>
        <v>4</v>
      </c>
      <c r="I2449" s="12" t="str">
        <f>TEXT(DATE(CONSUMO_UP[[#This Row],[anio]], CONSUMO_UP[[#This Row],[mes]], CONSUMO_UP[[#This Row],[dia]]), "mmmm")</f>
        <v>April</v>
      </c>
      <c r="J2449" s="2">
        <f>DAY(CONSUMO_UP[[#This Row],[Fecha]])</f>
        <v>12</v>
      </c>
      <c r="K2449" s="12" t="str">
        <f t="shared" si="38"/>
        <v>12-04-2025_23</v>
      </c>
    </row>
    <row r="2450" spans="1:11" x14ac:dyDescent="0.3">
      <c r="A2450" s="3">
        <v>45760</v>
      </c>
      <c r="B2450" s="6">
        <v>0</v>
      </c>
      <c r="C2450" s="2">
        <v>7.8</v>
      </c>
      <c r="D2450" s="2">
        <v>9.9920000000000009</v>
      </c>
      <c r="E2450" s="2">
        <v>12.885</v>
      </c>
      <c r="F2450" s="2">
        <v>11.939</v>
      </c>
      <c r="G2450" s="2">
        <f>YEAR(CONSUMO_UP[[#This Row],[Fecha]])</f>
        <v>2025</v>
      </c>
      <c r="H2450" s="2">
        <f>MONTH(CONSUMO_UP[[#This Row],[Fecha]])</f>
        <v>4</v>
      </c>
      <c r="I2450" s="12" t="str">
        <f>TEXT(DATE(CONSUMO_UP[[#This Row],[anio]], CONSUMO_UP[[#This Row],[mes]], CONSUMO_UP[[#This Row],[dia]]), "mmmm")</f>
        <v>April</v>
      </c>
      <c r="J2450" s="2">
        <f>DAY(CONSUMO_UP[[#This Row],[Fecha]])</f>
        <v>13</v>
      </c>
      <c r="K2450" s="12" t="str">
        <f t="shared" si="38"/>
        <v>13-04-2025_00</v>
      </c>
    </row>
    <row r="2451" spans="1:11" x14ac:dyDescent="0.3">
      <c r="A2451" s="3">
        <v>45760</v>
      </c>
      <c r="B2451" s="6">
        <v>4.1666666666666664E-2</v>
      </c>
      <c r="C2451" s="2">
        <v>7.7830000000000004</v>
      </c>
      <c r="D2451" s="2">
        <v>10.025</v>
      </c>
      <c r="E2451" s="2">
        <v>12.926</v>
      </c>
      <c r="F2451" s="2">
        <v>11.987</v>
      </c>
      <c r="G2451" s="2">
        <f>YEAR(CONSUMO_UP[[#This Row],[Fecha]])</f>
        <v>2025</v>
      </c>
      <c r="H2451" s="2">
        <f>MONTH(CONSUMO_UP[[#This Row],[Fecha]])</f>
        <v>4</v>
      </c>
      <c r="I2451" s="12" t="str">
        <f>TEXT(DATE(CONSUMO_UP[[#This Row],[anio]], CONSUMO_UP[[#This Row],[mes]], CONSUMO_UP[[#This Row],[dia]]), "mmmm")</f>
        <v>April</v>
      </c>
      <c r="J2451" s="2">
        <f>DAY(CONSUMO_UP[[#This Row],[Fecha]])</f>
        <v>13</v>
      </c>
      <c r="K2451" s="12" t="str">
        <f t="shared" si="38"/>
        <v>13-04-2025_01</v>
      </c>
    </row>
    <row r="2452" spans="1:11" x14ac:dyDescent="0.3">
      <c r="A2452" s="3">
        <v>45760</v>
      </c>
      <c r="B2452" s="6">
        <v>8.3333333333333329E-2</v>
      </c>
      <c r="C2452" s="2">
        <v>7.7930000000000001</v>
      </c>
      <c r="D2452" s="2">
        <v>10.054</v>
      </c>
      <c r="E2452" s="2">
        <v>12.941000000000001</v>
      </c>
      <c r="F2452" s="2">
        <v>12.010999999999999</v>
      </c>
      <c r="G2452" s="2">
        <f>YEAR(CONSUMO_UP[[#This Row],[Fecha]])</f>
        <v>2025</v>
      </c>
      <c r="H2452" s="2">
        <f>MONTH(CONSUMO_UP[[#This Row],[Fecha]])</f>
        <v>4</v>
      </c>
      <c r="I2452" s="12" t="str">
        <f>TEXT(DATE(CONSUMO_UP[[#This Row],[anio]], CONSUMO_UP[[#This Row],[mes]], CONSUMO_UP[[#This Row],[dia]]), "mmmm")</f>
        <v>April</v>
      </c>
      <c r="J2452" s="2">
        <f>DAY(CONSUMO_UP[[#This Row],[Fecha]])</f>
        <v>13</v>
      </c>
      <c r="K2452" s="12" t="str">
        <f t="shared" si="38"/>
        <v>13-04-2025_02</v>
      </c>
    </row>
    <row r="2453" spans="1:11" x14ac:dyDescent="0.3">
      <c r="A2453" s="3">
        <v>45760</v>
      </c>
      <c r="B2453" s="6">
        <v>0.125</v>
      </c>
      <c r="C2453" s="2">
        <v>7.7480000000000002</v>
      </c>
      <c r="D2453" s="2">
        <v>10.029</v>
      </c>
      <c r="E2453" s="2">
        <v>12.906000000000001</v>
      </c>
      <c r="F2453" s="2">
        <v>11.987</v>
      </c>
      <c r="G2453" s="2">
        <f>YEAR(CONSUMO_UP[[#This Row],[Fecha]])</f>
        <v>2025</v>
      </c>
      <c r="H2453" s="2">
        <f>MONTH(CONSUMO_UP[[#This Row],[Fecha]])</f>
        <v>4</v>
      </c>
      <c r="I2453" s="12" t="str">
        <f>TEXT(DATE(CONSUMO_UP[[#This Row],[anio]], CONSUMO_UP[[#This Row],[mes]], CONSUMO_UP[[#This Row],[dia]]), "mmmm")</f>
        <v>April</v>
      </c>
      <c r="J2453" s="2">
        <f>DAY(CONSUMO_UP[[#This Row],[Fecha]])</f>
        <v>13</v>
      </c>
      <c r="K2453" s="12" t="str">
        <f t="shared" si="38"/>
        <v>13-04-2025_03</v>
      </c>
    </row>
    <row r="2454" spans="1:11" x14ac:dyDescent="0.3">
      <c r="A2454" s="3">
        <v>45760</v>
      </c>
      <c r="B2454" s="6">
        <v>0.16666666666666666</v>
      </c>
      <c r="C2454" s="2">
        <v>7.7549999999999999</v>
      </c>
      <c r="D2454" s="2">
        <v>10.041</v>
      </c>
      <c r="E2454" s="2">
        <v>12.901</v>
      </c>
      <c r="F2454" s="2">
        <v>11.981999999999999</v>
      </c>
      <c r="G2454" s="2">
        <f>YEAR(CONSUMO_UP[[#This Row],[Fecha]])</f>
        <v>2025</v>
      </c>
      <c r="H2454" s="2">
        <f>MONTH(CONSUMO_UP[[#This Row],[Fecha]])</f>
        <v>4</v>
      </c>
      <c r="I2454" s="12" t="str">
        <f>TEXT(DATE(CONSUMO_UP[[#This Row],[anio]], CONSUMO_UP[[#This Row],[mes]], CONSUMO_UP[[#This Row],[dia]]), "mmmm")</f>
        <v>April</v>
      </c>
      <c r="J2454" s="2">
        <f>DAY(CONSUMO_UP[[#This Row],[Fecha]])</f>
        <v>13</v>
      </c>
      <c r="K2454" s="12" t="str">
        <f t="shared" si="38"/>
        <v>13-04-2025_04</v>
      </c>
    </row>
    <row r="2455" spans="1:11" x14ac:dyDescent="0.3">
      <c r="A2455" s="3">
        <v>45760</v>
      </c>
      <c r="B2455" s="6">
        <v>0.20833333333333334</v>
      </c>
      <c r="C2455" s="2">
        <v>7.7169999999999996</v>
      </c>
      <c r="D2455" s="2">
        <v>9.9559999999999995</v>
      </c>
      <c r="E2455" s="2">
        <v>12.760999999999999</v>
      </c>
      <c r="F2455" s="2">
        <v>11.875</v>
      </c>
      <c r="G2455" s="2">
        <f>YEAR(CONSUMO_UP[[#This Row],[Fecha]])</f>
        <v>2025</v>
      </c>
      <c r="H2455" s="2">
        <f>MONTH(CONSUMO_UP[[#This Row],[Fecha]])</f>
        <v>4</v>
      </c>
      <c r="I2455" s="12" t="str">
        <f>TEXT(DATE(CONSUMO_UP[[#This Row],[anio]], CONSUMO_UP[[#This Row],[mes]], CONSUMO_UP[[#This Row],[dia]]), "mmmm")</f>
        <v>April</v>
      </c>
      <c r="J2455" s="2">
        <f>DAY(CONSUMO_UP[[#This Row],[Fecha]])</f>
        <v>13</v>
      </c>
      <c r="K2455" s="12" t="str">
        <f t="shared" si="38"/>
        <v>13-04-2025_05</v>
      </c>
    </row>
    <row r="2456" spans="1:11" x14ac:dyDescent="0.3">
      <c r="A2456" s="3">
        <v>45760</v>
      </c>
      <c r="B2456" s="6">
        <v>0.25</v>
      </c>
      <c r="C2456" s="2">
        <v>2.403</v>
      </c>
      <c r="D2456" s="2">
        <v>3.0739999999999998</v>
      </c>
      <c r="E2456" s="2">
        <v>3.8420000000000001</v>
      </c>
      <c r="F2456" s="2">
        <v>3.5289999999999999</v>
      </c>
      <c r="G2456" s="2">
        <f>YEAR(CONSUMO_UP[[#This Row],[Fecha]])</f>
        <v>2025</v>
      </c>
      <c r="H2456" s="2">
        <f>MONTH(CONSUMO_UP[[#This Row],[Fecha]])</f>
        <v>4</v>
      </c>
      <c r="I2456" s="12" t="str">
        <f>TEXT(DATE(CONSUMO_UP[[#This Row],[anio]], CONSUMO_UP[[#This Row],[mes]], CONSUMO_UP[[#This Row],[dia]]), "mmmm")</f>
        <v>April</v>
      </c>
      <c r="J2456" s="2">
        <f>DAY(CONSUMO_UP[[#This Row],[Fecha]])</f>
        <v>13</v>
      </c>
      <c r="K2456" s="12" t="str">
        <f t="shared" si="38"/>
        <v>13-04-2025_06</v>
      </c>
    </row>
    <row r="2457" spans="1:11" x14ac:dyDescent="0.3">
      <c r="A2457" s="3">
        <v>45760</v>
      </c>
      <c r="B2457" s="6">
        <v>0.29166666666666669</v>
      </c>
      <c r="C2457" s="2">
        <v>0</v>
      </c>
      <c r="D2457" s="2">
        <v>0</v>
      </c>
      <c r="E2457" s="2">
        <v>0</v>
      </c>
      <c r="F2457" s="2">
        <v>0</v>
      </c>
      <c r="G2457" s="2">
        <f>YEAR(CONSUMO_UP[[#This Row],[Fecha]])</f>
        <v>2025</v>
      </c>
      <c r="H2457" s="2">
        <f>MONTH(CONSUMO_UP[[#This Row],[Fecha]])</f>
        <v>4</v>
      </c>
      <c r="I2457" s="12" t="str">
        <f>TEXT(DATE(CONSUMO_UP[[#This Row],[anio]], CONSUMO_UP[[#This Row],[mes]], CONSUMO_UP[[#This Row],[dia]]), "mmmm")</f>
        <v>April</v>
      </c>
      <c r="J2457" s="2">
        <f>DAY(CONSUMO_UP[[#This Row],[Fecha]])</f>
        <v>13</v>
      </c>
      <c r="K2457" s="12" t="str">
        <f t="shared" si="38"/>
        <v>13-04-2025_07</v>
      </c>
    </row>
    <row r="2458" spans="1:11" x14ac:dyDescent="0.3">
      <c r="A2458" s="3">
        <v>45760</v>
      </c>
      <c r="B2458" s="6">
        <v>0.33333333333333331</v>
      </c>
      <c r="C2458" s="2">
        <v>0</v>
      </c>
      <c r="D2458" s="2">
        <v>0</v>
      </c>
      <c r="E2458" s="2">
        <v>0</v>
      </c>
      <c r="F2458" s="2">
        <v>0</v>
      </c>
      <c r="G2458" s="2">
        <f>YEAR(CONSUMO_UP[[#This Row],[Fecha]])</f>
        <v>2025</v>
      </c>
      <c r="H2458" s="2">
        <f>MONTH(CONSUMO_UP[[#This Row],[Fecha]])</f>
        <v>4</v>
      </c>
      <c r="I2458" s="12" t="str">
        <f>TEXT(DATE(CONSUMO_UP[[#This Row],[anio]], CONSUMO_UP[[#This Row],[mes]], CONSUMO_UP[[#This Row],[dia]]), "mmmm")</f>
        <v>April</v>
      </c>
      <c r="J2458" s="2">
        <f>DAY(CONSUMO_UP[[#This Row],[Fecha]])</f>
        <v>13</v>
      </c>
      <c r="K2458" s="12" t="str">
        <f t="shared" si="38"/>
        <v>13-04-2025_08</v>
      </c>
    </row>
    <row r="2459" spans="1:11" x14ac:dyDescent="0.3">
      <c r="A2459" s="3">
        <v>45760</v>
      </c>
      <c r="B2459" s="6">
        <v>0.375</v>
      </c>
      <c r="C2459" s="2">
        <v>0</v>
      </c>
      <c r="D2459" s="2">
        <v>0</v>
      </c>
      <c r="E2459" s="2">
        <v>0</v>
      </c>
      <c r="F2459" s="2">
        <v>0</v>
      </c>
      <c r="G2459" s="2">
        <f>YEAR(CONSUMO_UP[[#This Row],[Fecha]])</f>
        <v>2025</v>
      </c>
      <c r="H2459" s="2">
        <f>MONTH(CONSUMO_UP[[#This Row],[Fecha]])</f>
        <v>4</v>
      </c>
      <c r="I2459" s="12" t="str">
        <f>TEXT(DATE(CONSUMO_UP[[#This Row],[anio]], CONSUMO_UP[[#This Row],[mes]], CONSUMO_UP[[#This Row],[dia]]), "mmmm")</f>
        <v>April</v>
      </c>
      <c r="J2459" s="2">
        <f>DAY(CONSUMO_UP[[#This Row],[Fecha]])</f>
        <v>13</v>
      </c>
      <c r="K2459" s="12" t="str">
        <f t="shared" si="38"/>
        <v>13-04-2025_09</v>
      </c>
    </row>
    <row r="2460" spans="1:11" x14ac:dyDescent="0.3">
      <c r="A2460" s="3">
        <v>45760</v>
      </c>
      <c r="B2460" s="6">
        <v>0.41666666666666669</v>
      </c>
      <c r="C2460" s="2">
        <v>0</v>
      </c>
      <c r="D2460" s="2">
        <v>0</v>
      </c>
      <c r="E2460" s="2">
        <v>0</v>
      </c>
      <c r="F2460" s="2">
        <v>0</v>
      </c>
      <c r="G2460" s="2">
        <f>YEAR(CONSUMO_UP[[#This Row],[Fecha]])</f>
        <v>2025</v>
      </c>
      <c r="H2460" s="2">
        <f>MONTH(CONSUMO_UP[[#This Row],[Fecha]])</f>
        <v>4</v>
      </c>
      <c r="I2460" s="12" t="str">
        <f>TEXT(DATE(CONSUMO_UP[[#This Row],[anio]], CONSUMO_UP[[#This Row],[mes]], CONSUMO_UP[[#This Row],[dia]]), "mmmm")</f>
        <v>April</v>
      </c>
      <c r="J2460" s="2">
        <f>DAY(CONSUMO_UP[[#This Row],[Fecha]])</f>
        <v>13</v>
      </c>
      <c r="K2460" s="12" t="str">
        <f t="shared" si="38"/>
        <v>13-04-2025_10</v>
      </c>
    </row>
    <row r="2461" spans="1:11" x14ac:dyDescent="0.3">
      <c r="A2461" s="3">
        <v>45760</v>
      </c>
      <c r="B2461" s="6">
        <v>0.45833333333333331</v>
      </c>
      <c r="C2461" s="2">
        <v>0</v>
      </c>
      <c r="D2461" s="2">
        <v>0</v>
      </c>
      <c r="E2461" s="2">
        <v>0</v>
      </c>
      <c r="F2461" s="2">
        <v>0</v>
      </c>
      <c r="G2461" s="2">
        <f>YEAR(CONSUMO_UP[[#This Row],[Fecha]])</f>
        <v>2025</v>
      </c>
      <c r="H2461" s="2">
        <f>MONTH(CONSUMO_UP[[#This Row],[Fecha]])</f>
        <v>4</v>
      </c>
      <c r="I2461" s="12" t="str">
        <f>TEXT(DATE(CONSUMO_UP[[#This Row],[anio]], CONSUMO_UP[[#This Row],[mes]], CONSUMO_UP[[#This Row],[dia]]), "mmmm")</f>
        <v>April</v>
      </c>
      <c r="J2461" s="2">
        <f>DAY(CONSUMO_UP[[#This Row],[Fecha]])</f>
        <v>13</v>
      </c>
      <c r="K2461" s="12" t="str">
        <f t="shared" si="38"/>
        <v>13-04-2025_11</v>
      </c>
    </row>
    <row r="2462" spans="1:11" x14ac:dyDescent="0.3">
      <c r="A2462" s="3">
        <v>45760</v>
      </c>
      <c r="B2462" s="6">
        <v>0.5</v>
      </c>
      <c r="C2462" s="2">
        <v>0</v>
      </c>
      <c r="D2462" s="2">
        <v>0</v>
      </c>
      <c r="E2462" s="2">
        <v>0</v>
      </c>
      <c r="F2462" s="2">
        <v>0</v>
      </c>
      <c r="G2462" s="2">
        <f>YEAR(CONSUMO_UP[[#This Row],[Fecha]])</f>
        <v>2025</v>
      </c>
      <c r="H2462" s="2">
        <f>MONTH(CONSUMO_UP[[#This Row],[Fecha]])</f>
        <v>4</v>
      </c>
      <c r="I2462" s="12" t="str">
        <f>TEXT(DATE(CONSUMO_UP[[#This Row],[anio]], CONSUMO_UP[[#This Row],[mes]], CONSUMO_UP[[#This Row],[dia]]), "mmmm")</f>
        <v>April</v>
      </c>
      <c r="J2462" s="2">
        <f>DAY(CONSUMO_UP[[#This Row],[Fecha]])</f>
        <v>13</v>
      </c>
      <c r="K2462" s="12" t="str">
        <f t="shared" si="38"/>
        <v>13-04-2025_12</v>
      </c>
    </row>
    <row r="2463" spans="1:11" x14ac:dyDescent="0.3">
      <c r="A2463" s="3">
        <v>45760</v>
      </c>
      <c r="B2463" s="6">
        <v>0.54166666666666663</v>
      </c>
      <c r="C2463" s="2">
        <v>0</v>
      </c>
      <c r="D2463" s="2">
        <v>0</v>
      </c>
      <c r="E2463" s="2">
        <v>0</v>
      </c>
      <c r="F2463" s="2">
        <v>0</v>
      </c>
      <c r="G2463" s="2">
        <f>YEAR(CONSUMO_UP[[#This Row],[Fecha]])</f>
        <v>2025</v>
      </c>
      <c r="H2463" s="2">
        <f>MONTH(CONSUMO_UP[[#This Row],[Fecha]])</f>
        <v>4</v>
      </c>
      <c r="I2463" s="12" t="str">
        <f>TEXT(DATE(CONSUMO_UP[[#This Row],[anio]], CONSUMO_UP[[#This Row],[mes]], CONSUMO_UP[[#This Row],[dia]]), "mmmm")</f>
        <v>April</v>
      </c>
      <c r="J2463" s="2">
        <f>DAY(CONSUMO_UP[[#This Row],[Fecha]])</f>
        <v>13</v>
      </c>
      <c r="K2463" s="12" t="str">
        <f t="shared" si="38"/>
        <v>13-04-2025_13</v>
      </c>
    </row>
    <row r="2464" spans="1:11" x14ac:dyDescent="0.3">
      <c r="A2464" s="3">
        <v>45760</v>
      </c>
      <c r="B2464" s="6">
        <v>0.58333333333333337</v>
      </c>
      <c r="C2464" s="2">
        <v>0</v>
      </c>
      <c r="D2464" s="2">
        <v>0</v>
      </c>
      <c r="E2464" s="2">
        <v>0</v>
      </c>
      <c r="F2464" s="2">
        <v>0</v>
      </c>
      <c r="G2464" s="2">
        <f>YEAR(CONSUMO_UP[[#This Row],[Fecha]])</f>
        <v>2025</v>
      </c>
      <c r="H2464" s="2">
        <f>MONTH(CONSUMO_UP[[#This Row],[Fecha]])</f>
        <v>4</v>
      </c>
      <c r="I2464" s="12" t="str">
        <f>TEXT(DATE(CONSUMO_UP[[#This Row],[anio]], CONSUMO_UP[[#This Row],[mes]], CONSUMO_UP[[#This Row],[dia]]), "mmmm")</f>
        <v>April</v>
      </c>
      <c r="J2464" s="2">
        <f>DAY(CONSUMO_UP[[#This Row],[Fecha]])</f>
        <v>13</v>
      </c>
      <c r="K2464" s="12" t="str">
        <f t="shared" si="38"/>
        <v>13-04-2025_14</v>
      </c>
    </row>
    <row r="2465" spans="1:11" x14ac:dyDescent="0.3">
      <c r="A2465" s="3">
        <v>45760</v>
      </c>
      <c r="B2465" s="6">
        <v>0.625</v>
      </c>
      <c r="C2465" s="2">
        <v>0</v>
      </c>
      <c r="D2465" s="2">
        <v>0</v>
      </c>
      <c r="E2465" s="2">
        <v>0</v>
      </c>
      <c r="F2465" s="2">
        <v>0</v>
      </c>
      <c r="G2465" s="2">
        <f>YEAR(CONSUMO_UP[[#This Row],[Fecha]])</f>
        <v>2025</v>
      </c>
      <c r="H2465" s="2">
        <f>MONTH(CONSUMO_UP[[#This Row],[Fecha]])</f>
        <v>4</v>
      </c>
      <c r="I2465" s="12" t="str">
        <f>TEXT(DATE(CONSUMO_UP[[#This Row],[anio]], CONSUMO_UP[[#This Row],[mes]], CONSUMO_UP[[#This Row],[dia]]), "mmmm")</f>
        <v>April</v>
      </c>
      <c r="J2465" s="2">
        <f>DAY(CONSUMO_UP[[#This Row],[Fecha]])</f>
        <v>13</v>
      </c>
      <c r="K2465" s="12" t="str">
        <f t="shared" si="38"/>
        <v>13-04-2025_15</v>
      </c>
    </row>
    <row r="2466" spans="1:11" x14ac:dyDescent="0.3">
      <c r="A2466" s="3">
        <v>45760</v>
      </c>
      <c r="B2466" s="6">
        <v>0.66666666666666663</v>
      </c>
      <c r="C2466" s="2">
        <v>0</v>
      </c>
      <c r="D2466" s="2">
        <v>0</v>
      </c>
      <c r="E2466" s="2">
        <v>0</v>
      </c>
      <c r="F2466" s="2">
        <v>0</v>
      </c>
      <c r="G2466" s="2">
        <f>YEAR(CONSUMO_UP[[#This Row],[Fecha]])</f>
        <v>2025</v>
      </c>
      <c r="H2466" s="2">
        <f>MONTH(CONSUMO_UP[[#This Row],[Fecha]])</f>
        <v>4</v>
      </c>
      <c r="I2466" s="12" t="str">
        <f>TEXT(DATE(CONSUMO_UP[[#This Row],[anio]], CONSUMO_UP[[#This Row],[mes]], CONSUMO_UP[[#This Row],[dia]]), "mmmm")</f>
        <v>April</v>
      </c>
      <c r="J2466" s="2">
        <f>DAY(CONSUMO_UP[[#This Row],[Fecha]])</f>
        <v>13</v>
      </c>
      <c r="K2466" s="12" t="str">
        <f t="shared" si="38"/>
        <v>13-04-2025_16</v>
      </c>
    </row>
    <row r="2467" spans="1:11" x14ac:dyDescent="0.3">
      <c r="A2467" s="3">
        <v>45760</v>
      </c>
      <c r="B2467" s="6">
        <v>0.70833333333333337</v>
      </c>
      <c r="C2467" s="2">
        <v>0</v>
      </c>
      <c r="D2467" s="2">
        <v>0</v>
      </c>
      <c r="E2467" s="2">
        <v>0</v>
      </c>
      <c r="F2467" s="2">
        <v>0</v>
      </c>
      <c r="G2467" s="2">
        <f>YEAR(CONSUMO_UP[[#This Row],[Fecha]])</f>
        <v>2025</v>
      </c>
      <c r="H2467" s="2">
        <f>MONTH(CONSUMO_UP[[#This Row],[Fecha]])</f>
        <v>4</v>
      </c>
      <c r="I2467" s="12" t="str">
        <f>TEXT(DATE(CONSUMO_UP[[#This Row],[anio]], CONSUMO_UP[[#This Row],[mes]], CONSUMO_UP[[#This Row],[dia]]), "mmmm")</f>
        <v>April</v>
      </c>
      <c r="J2467" s="2">
        <f>DAY(CONSUMO_UP[[#This Row],[Fecha]])</f>
        <v>13</v>
      </c>
      <c r="K2467" s="12" t="str">
        <f t="shared" si="38"/>
        <v>13-04-2025_17</v>
      </c>
    </row>
    <row r="2468" spans="1:11" x14ac:dyDescent="0.3">
      <c r="A2468" s="3">
        <v>45760</v>
      </c>
      <c r="B2468" s="6">
        <v>0.75</v>
      </c>
      <c r="C2468" s="2">
        <v>3.274</v>
      </c>
      <c r="D2468" s="2">
        <v>3.698</v>
      </c>
      <c r="E2468" s="2">
        <v>3.5609999999999999</v>
      </c>
      <c r="F2468" s="2">
        <v>3.4710000000000001</v>
      </c>
      <c r="G2468" s="2">
        <f>YEAR(CONSUMO_UP[[#This Row],[Fecha]])</f>
        <v>2025</v>
      </c>
      <c r="H2468" s="2">
        <f>MONTH(CONSUMO_UP[[#This Row],[Fecha]])</f>
        <v>4</v>
      </c>
      <c r="I2468" s="12" t="str">
        <f>TEXT(DATE(CONSUMO_UP[[#This Row],[anio]], CONSUMO_UP[[#This Row],[mes]], CONSUMO_UP[[#This Row],[dia]]), "mmmm")</f>
        <v>April</v>
      </c>
      <c r="J2468" s="2">
        <f>DAY(CONSUMO_UP[[#This Row],[Fecha]])</f>
        <v>13</v>
      </c>
      <c r="K2468" s="12" t="str">
        <f t="shared" si="38"/>
        <v>13-04-2025_18</v>
      </c>
    </row>
    <row r="2469" spans="1:11" x14ac:dyDescent="0.3">
      <c r="A2469" s="3">
        <v>45760</v>
      </c>
      <c r="B2469" s="6">
        <v>0.79166666666666663</v>
      </c>
      <c r="C2469" s="2">
        <v>7.7729999999999997</v>
      </c>
      <c r="D2469" s="2">
        <v>10.11</v>
      </c>
      <c r="E2469" s="2">
        <v>12.41</v>
      </c>
      <c r="F2469" s="2">
        <v>11.728999999999999</v>
      </c>
      <c r="G2469" s="2">
        <f>YEAR(CONSUMO_UP[[#This Row],[Fecha]])</f>
        <v>2025</v>
      </c>
      <c r="H2469" s="2">
        <f>MONTH(CONSUMO_UP[[#This Row],[Fecha]])</f>
        <v>4</v>
      </c>
      <c r="I2469" s="12" t="str">
        <f>TEXT(DATE(CONSUMO_UP[[#This Row],[anio]], CONSUMO_UP[[#This Row],[mes]], CONSUMO_UP[[#This Row],[dia]]), "mmmm")</f>
        <v>April</v>
      </c>
      <c r="J2469" s="2">
        <f>DAY(CONSUMO_UP[[#This Row],[Fecha]])</f>
        <v>13</v>
      </c>
      <c r="K2469" s="12" t="str">
        <f t="shared" si="38"/>
        <v>13-04-2025_19</v>
      </c>
    </row>
    <row r="2470" spans="1:11" x14ac:dyDescent="0.3">
      <c r="A2470" s="3">
        <v>45760</v>
      </c>
      <c r="B2470" s="6">
        <v>0.83333333333333337</v>
      </c>
      <c r="C2470" s="2">
        <v>7.6820000000000004</v>
      </c>
      <c r="D2470" s="2">
        <v>9.8160000000000007</v>
      </c>
      <c r="E2470" s="2">
        <v>12.75</v>
      </c>
      <c r="F2470" s="2">
        <v>11.816000000000001</v>
      </c>
      <c r="G2470" s="2">
        <f>YEAR(CONSUMO_UP[[#This Row],[Fecha]])</f>
        <v>2025</v>
      </c>
      <c r="H2470" s="2">
        <f>MONTH(CONSUMO_UP[[#This Row],[Fecha]])</f>
        <v>4</v>
      </c>
      <c r="I2470" s="12" t="str">
        <f>TEXT(DATE(CONSUMO_UP[[#This Row],[anio]], CONSUMO_UP[[#This Row],[mes]], CONSUMO_UP[[#This Row],[dia]]), "mmmm")</f>
        <v>April</v>
      </c>
      <c r="J2470" s="2">
        <f>DAY(CONSUMO_UP[[#This Row],[Fecha]])</f>
        <v>13</v>
      </c>
      <c r="K2470" s="12" t="str">
        <f t="shared" si="38"/>
        <v>13-04-2025_20</v>
      </c>
    </row>
    <row r="2471" spans="1:11" x14ac:dyDescent="0.3">
      <c r="A2471" s="3">
        <v>45760</v>
      </c>
      <c r="B2471" s="6">
        <v>0.875</v>
      </c>
      <c r="C2471" s="2">
        <v>7.6630000000000003</v>
      </c>
      <c r="D2471" s="2">
        <v>9.8149999999999995</v>
      </c>
      <c r="E2471" s="2">
        <v>12.756</v>
      </c>
      <c r="F2471" s="2">
        <v>11.795</v>
      </c>
      <c r="G2471" s="2">
        <f>YEAR(CONSUMO_UP[[#This Row],[Fecha]])</f>
        <v>2025</v>
      </c>
      <c r="H2471" s="2">
        <f>MONTH(CONSUMO_UP[[#This Row],[Fecha]])</f>
        <v>4</v>
      </c>
      <c r="I2471" s="12" t="str">
        <f>TEXT(DATE(CONSUMO_UP[[#This Row],[anio]], CONSUMO_UP[[#This Row],[mes]], CONSUMO_UP[[#This Row],[dia]]), "mmmm")</f>
        <v>April</v>
      </c>
      <c r="J2471" s="2">
        <f>DAY(CONSUMO_UP[[#This Row],[Fecha]])</f>
        <v>13</v>
      </c>
      <c r="K2471" s="12" t="str">
        <f t="shared" si="38"/>
        <v>13-04-2025_21</v>
      </c>
    </row>
    <row r="2472" spans="1:11" x14ac:dyDescent="0.3">
      <c r="A2472" s="3">
        <v>45760</v>
      </c>
      <c r="B2472" s="6">
        <v>0.91666666666666663</v>
      </c>
      <c r="C2472" s="2">
        <v>7.7050000000000001</v>
      </c>
      <c r="D2472" s="2">
        <v>9.8789999999999996</v>
      </c>
      <c r="E2472" s="2">
        <v>12.826000000000001</v>
      </c>
      <c r="F2472" s="2">
        <v>11.843999999999999</v>
      </c>
      <c r="G2472" s="2">
        <f>YEAR(CONSUMO_UP[[#This Row],[Fecha]])</f>
        <v>2025</v>
      </c>
      <c r="H2472" s="2">
        <f>MONTH(CONSUMO_UP[[#This Row],[Fecha]])</f>
        <v>4</v>
      </c>
      <c r="I2472" s="12" t="str">
        <f>TEXT(DATE(CONSUMO_UP[[#This Row],[anio]], CONSUMO_UP[[#This Row],[mes]], CONSUMO_UP[[#This Row],[dia]]), "mmmm")</f>
        <v>April</v>
      </c>
      <c r="J2472" s="2">
        <f>DAY(CONSUMO_UP[[#This Row],[Fecha]])</f>
        <v>13</v>
      </c>
      <c r="K2472" s="12" t="str">
        <f t="shared" si="38"/>
        <v>13-04-2025_22</v>
      </c>
    </row>
    <row r="2473" spans="1:11" x14ac:dyDescent="0.3">
      <c r="A2473" s="3">
        <v>45760</v>
      </c>
      <c r="B2473" s="6">
        <v>0.95833333333333337</v>
      </c>
      <c r="C2473" s="2">
        <v>7.734</v>
      </c>
      <c r="D2473" s="2">
        <v>9.9529999999999994</v>
      </c>
      <c r="E2473" s="2">
        <v>12.91</v>
      </c>
      <c r="F2473" s="2">
        <v>11.923999999999999</v>
      </c>
      <c r="G2473" s="2">
        <f>YEAR(CONSUMO_UP[[#This Row],[Fecha]])</f>
        <v>2025</v>
      </c>
      <c r="H2473" s="2">
        <f>MONTH(CONSUMO_UP[[#This Row],[Fecha]])</f>
        <v>4</v>
      </c>
      <c r="I2473" s="12" t="str">
        <f>TEXT(DATE(CONSUMO_UP[[#This Row],[anio]], CONSUMO_UP[[#This Row],[mes]], CONSUMO_UP[[#This Row],[dia]]), "mmmm")</f>
        <v>April</v>
      </c>
      <c r="J2473" s="2">
        <f>DAY(CONSUMO_UP[[#This Row],[Fecha]])</f>
        <v>13</v>
      </c>
      <c r="K2473" s="12" t="str">
        <f t="shared" si="38"/>
        <v>13-04-2025_23</v>
      </c>
    </row>
    <row r="2474" spans="1:11" x14ac:dyDescent="0.3">
      <c r="A2474" s="3">
        <v>45761</v>
      </c>
      <c r="B2474" s="6">
        <v>0</v>
      </c>
      <c r="C2474" s="2">
        <v>7.8620000000000001</v>
      </c>
      <c r="D2474" s="2">
        <v>9.984</v>
      </c>
      <c r="E2474" s="2">
        <v>12.882999999999999</v>
      </c>
      <c r="F2474" s="2">
        <v>11.936999999999999</v>
      </c>
      <c r="G2474" s="2">
        <f>YEAR(CONSUMO_UP[[#This Row],[Fecha]])</f>
        <v>2025</v>
      </c>
      <c r="H2474" s="2">
        <f>MONTH(CONSUMO_UP[[#This Row],[Fecha]])</f>
        <v>4</v>
      </c>
      <c r="I2474" s="12" t="str">
        <f>TEXT(DATE(CONSUMO_UP[[#This Row],[anio]], CONSUMO_UP[[#This Row],[mes]], CONSUMO_UP[[#This Row],[dia]]), "mmmm")</f>
        <v>April</v>
      </c>
      <c r="J2474" s="2">
        <f>DAY(CONSUMO_UP[[#This Row],[Fecha]])</f>
        <v>14</v>
      </c>
      <c r="K2474" s="12" t="str">
        <f t="shared" si="38"/>
        <v>14-04-2025_00</v>
      </c>
    </row>
    <row r="2475" spans="1:11" x14ac:dyDescent="0.3">
      <c r="A2475" s="3">
        <v>45761</v>
      </c>
      <c r="B2475" s="6">
        <v>4.1666666666666664E-2</v>
      </c>
      <c r="C2475" s="2">
        <v>7.7389999999999999</v>
      </c>
      <c r="D2475" s="2">
        <v>9.9670000000000005</v>
      </c>
      <c r="E2475" s="2">
        <v>12.84</v>
      </c>
      <c r="F2475" s="2">
        <v>11.906000000000001</v>
      </c>
      <c r="G2475" s="2">
        <f>YEAR(CONSUMO_UP[[#This Row],[Fecha]])</f>
        <v>2025</v>
      </c>
      <c r="H2475" s="2">
        <f>MONTH(CONSUMO_UP[[#This Row],[Fecha]])</f>
        <v>4</v>
      </c>
      <c r="I2475" s="12" t="str">
        <f>TEXT(DATE(CONSUMO_UP[[#This Row],[anio]], CONSUMO_UP[[#This Row],[mes]], CONSUMO_UP[[#This Row],[dia]]), "mmmm")</f>
        <v>April</v>
      </c>
      <c r="J2475" s="2">
        <f>DAY(CONSUMO_UP[[#This Row],[Fecha]])</f>
        <v>14</v>
      </c>
      <c r="K2475" s="12" t="str">
        <f t="shared" si="38"/>
        <v>14-04-2025_01</v>
      </c>
    </row>
    <row r="2476" spans="1:11" x14ac:dyDescent="0.3">
      <c r="A2476" s="3">
        <v>45761</v>
      </c>
      <c r="B2476" s="6">
        <v>8.3333333333333329E-2</v>
      </c>
      <c r="C2476" s="2">
        <v>7.8129999999999997</v>
      </c>
      <c r="D2476" s="2">
        <v>10.031000000000001</v>
      </c>
      <c r="E2476" s="2">
        <v>12.896000000000001</v>
      </c>
      <c r="F2476" s="2">
        <v>11.968999999999999</v>
      </c>
      <c r="G2476" s="2">
        <f>YEAR(CONSUMO_UP[[#This Row],[Fecha]])</f>
        <v>2025</v>
      </c>
      <c r="H2476" s="2">
        <f>MONTH(CONSUMO_UP[[#This Row],[Fecha]])</f>
        <v>4</v>
      </c>
      <c r="I2476" s="12" t="str">
        <f>TEXT(DATE(CONSUMO_UP[[#This Row],[anio]], CONSUMO_UP[[#This Row],[mes]], CONSUMO_UP[[#This Row],[dia]]), "mmmm")</f>
        <v>April</v>
      </c>
      <c r="J2476" s="2">
        <f>DAY(CONSUMO_UP[[#This Row],[Fecha]])</f>
        <v>14</v>
      </c>
      <c r="K2476" s="12" t="str">
        <f t="shared" si="38"/>
        <v>14-04-2025_02</v>
      </c>
    </row>
    <row r="2477" spans="1:11" x14ac:dyDescent="0.3">
      <c r="A2477" s="3">
        <v>45761</v>
      </c>
      <c r="B2477" s="6">
        <v>0.125</v>
      </c>
      <c r="C2477" s="2">
        <v>7.8330000000000002</v>
      </c>
      <c r="D2477" s="2">
        <v>10.034000000000001</v>
      </c>
      <c r="E2477" s="2">
        <v>12.887</v>
      </c>
      <c r="F2477" s="2">
        <v>11.961</v>
      </c>
      <c r="G2477" s="2">
        <f>YEAR(CONSUMO_UP[[#This Row],[Fecha]])</f>
        <v>2025</v>
      </c>
      <c r="H2477" s="2">
        <f>MONTH(CONSUMO_UP[[#This Row],[Fecha]])</f>
        <v>4</v>
      </c>
      <c r="I2477" s="12" t="str">
        <f>TEXT(DATE(CONSUMO_UP[[#This Row],[anio]], CONSUMO_UP[[#This Row],[mes]], CONSUMO_UP[[#This Row],[dia]]), "mmmm")</f>
        <v>April</v>
      </c>
      <c r="J2477" s="2">
        <f>DAY(CONSUMO_UP[[#This Row],[Fecha]])</f>
        <v>14</v>
      </c>
      <c r="K2477" s="12" t="str">
        <f t="shared" si="38"/>
        <v>14-04-2025_03</v>
      </c>
    </row>
    <row r="2478" spans="1:11" x14ac:dyDescent="0.3">
      <c r="A2478" s="3">
        <v>45761</v>
      </c>
      <c r="B2478" s="6">
        <v>0.16666666666666666</v>
      </c>
      <c r="C2478" s="2">
        <v>7.9050000000000002</v>
      </c>
      <c r="D2478" s="2">
        <v>10.08</v>
      </c>
      <c r="E2478" s="2">
        <v>12.935</v>
      </c>
      <c r="F2478" s="2">
        <v>12.007999999999999</v>
      </c>
      <c r="G2478" s="2">
        <f>YEAR(CONSUMO_UP[[#This Row],[Fecha]])</f>
        <v>2025</v>
      </c>
      <c r="H2478" s="2">
        <f>MONTH(CONSUMO_UP[[#This Row],[Fecha]])</f>
        <v>4</v>
      </c>
      <c r="I2478" s="12" t="str">
        <f>TEXT(DATE(CONSUMO_UP[[#This Row],[anio]], CONSUMO_UP[[#This Row],[mes]], CONSUMO_UP[[#This Row],[dia]]), "mmmm")</f>
        <v>April</v>
      </c>
      <c r="J2478" s="2">
        <f>DAY(CONSUMO_UP[[#This Row],[Fecha]])</f>
        <v>14</v>
      </c>
      <c r="K2478" s="12" t="str">
        <f t="shared" si="38"/>
        <v>14-04-2025_04</v>
      </c>
    </row>
    <row r="2479" spans="1:11" x14ac:dyDescent="0.3">
      <c r="A2479" s="3">
        <v>45761</v>
      </c>
      <c r="B2479" s="6">
        <v>0.20833333333333334</v>
      </c>
      <c r="C2479" s="2">
        <v>7.82</v>
      </c>
      <c r="D2479" s="2">
        <v>10.045999999999999</v>
      </c>
      <c r="E2479" s="2">
        <v>12.907</v>
      </c>
      <c r="F2479" s="2">
        <v>11.973000000000001</v>
      </c>
      <c r="G2479" s="2">
        <f>YEAR(CONSUMO_UP[[#This Row],[Fecha]])</f>
        <v>2025</v>
      </c>
      <c r="H2479" s="2">
        <f>MONTH(CONSUMO_UP[[#This Row],[Fecha]])</f>
        <v>4</v>
      </c>
      <c r="I2479" s="12" t="str">
        <f>TEXT(DATE(CONSUMO_UP[[#This Row],[anio]], CONSUMO_UP[[#This Row],[mes]], CONSUMO_UP[[#This Row],[dia]]), "mmmm")</f>
        <v>April</v>
      </c>
      <c r="J2479" s="2">
        <f>DAY(CONSUMO_UP[[#This Row],[Fecha]])</f>
        <v>14</v>
      </c>
      <c r="K2479" s="12" t="str">
        <f t="shared" si="38"/>
        <v>14-04-2025_05</v>
      </c>
    </row>
    <row r="2480" spans="1:11" x14ac:dyDescent="0.3">
      <c r="A2480" s="3">
        <v>45761</v>
      </c>
      <c r="B2480" s="6">
        <v>0.25</v>
      </c>
      <c r="C2480" s="2">
        <v>2.5</v>
      </c>
      <c r="D2480" s="2">
        <v>3.278</v>
      </c>
      <c r="E2480" s="2">
        <v>4.2770000000000001</v>
      </c>
      <c r="F2480" s="2">
        <v>3.8839999999999999</v>
      </c>
      <c r="G2480" s="2">
        <f>YEAR(CONSUMO_UP[[#This Row],[Fecha]])</f>
        <v>2025</v>
      </c>
      <c r="H2480" s="2">
        <f>MONTH(CONSUMO_UP[[#This Row],[Fecha]])</f>
        <v>4</v>
      </c>
      <c r="I2480" s="12" t="str">
        <f>TEXT(DATE(CONSUMO_UP[[#This Row],[anio]], CONSUMO_UP[[#This Row],[mes]], CONSUMO_UP[[#This Row],[dia]]), "mmmm")</f>
        <v>April</v>
      </c>
      <c r="J2480" s="2">
        <f>DAY(CONSUMO_UP[[#This Row],[Fecha]])</f>
        <v>14</v>
      </c>
      <c r="K2480" s="12" t="str">
        <f t="shared" si="38"/>
        <v>14-04-2025_06</v>
      </c>
    </row>
    <row r="2481" spans="1:11" x14ac:dyDescent="0.3">
      <c r="A2481" s="3">
        <v>45761</v>
      </c>
      <c r="B2481" s="6">
        <v>0.29166666666666669</v>
      </c>
      <c r="C2481" s="2">
        <v>0</v>
      </c>
      <c r="D2481" s="2">
        <v>0</v>
      </c>
      <c r="E2481" s="2">
        <v>0</v>
      </c>
      <c r="F2481" s="2">
        <v>0</v>
      </c>
      <c r="G2481" s="2">
        <f>YEAR(CONSUMO_UP[[#This Row],[Fecha]])</f>
        <v>2025</v>
      </c>
      <c r="H2481" s="2">
        <f>MONTH(CONSUMO_UP[[#This Row],[Fecha]])</f>
        <v>4</v>
      </c>
      <c r="I2481" s="12" t="str">
        <f>TEXT(DATE(CONSUMO_UP[[#This Row],[anio]], CONSUMO_UP[[#This Row],[mes]], CONSUMO_UP[[#This Row],[dia]]), "mmmm")</f>
        <v>April</v>
      </c>
      <c r="J2481" s="2">
        <f>DAY(CONSUMO_UP[[#This Row],[Fecha]])</f>
        <v>14</v>
      </c>
      <c r="K2481" s="12" t="str">
        <f t="shared" si="38"/>
        <v>14-04-2025_07</v>
      </c>
    </row>
    <row r="2482" spans="1:11" x14ac:dyDescent="0.3">
      <c r="A2482" s="3">
        <v>45761</v>
      </c>
      <c r="B2482" s="6">
        <v>0.33333333333333331</v>
      </c>
      <c r="C2482" s="2">
        <v>0</v>
      </c>
      <c r="D2482" s="2">
        <v>0</v>
      </c>
      <c r="E2482" s="2">
        <v>0</v>
      </c>
      <c r="F2482" s="2">
        <v>0</v>
      </c>
      <c r="G2482" s="2">
        <f>YEAR(CONSUMO_UP[[#This Row],[Fecha]])</f>
        <v>2025</v>
      </c>
      <c r="H2482" s="2">
        <f>MONTH(CONSUMO_UP[[#This Row],[Fecha]])</f>
        <v>4</v>
      </c>
      <c r="I2482" s="12" t="str">
        <f>TEXT(DATE(CONSUMO_UP[[#This Row],[anio]], CONSUMO_UP[[#This Row],[mes]], CONSUMO_UP[[#This Row],[dia]]), "mmmm")</f>
        <v>April</v>
      </c>
      <c r="J2482" s="2">
        <f>DAY(CONSUMO_UP[[#This Row],[Fecha]])</f>
        <v>14</v>
      </c>
      <c r="K2482" s="12" t="str">
        <f t="shared" si="38"/>
        <v>14-04-2025_08</v>
      </c>
    </row>
    <row r="2483" spans="1:11" x14ac:dyDescent="0.3">
      <c r="A2483" s="3">
        <v>45761</v>
      </c>
      <c r="B2483" s="6">
        <v>0.375</v>
      </c>
      <c r="C2483" s="2">
        <v>0</v>
      </c>
      <c r="D2483" s="2">
        <v>0</v>
      </c>
      <c r="E2483" s="2">
        <v>0</v>
      </c>
      <c r="F2483" s="2">
        <v>0</v>
      </c>
      <c r="G2483" s="2">
        <f>YEAR(CONSUMO_UP[[#This Row],[Fecha]])</f>
        <v>2025</v>
      </c>
      <c r="H2483" s="2">
        <f>MONTH(CONSUMO_UP[[#This Row],[Fecha]])</f>
        <v>4</v>
      </c>
      <c r="I2483" s="12" t="str">
        <f>TEXT(DATE(CONSUMO_UP[[#This Row],[anio]], CONSUMO_UP[[#This Row],[mes]], CONSUMO_UP[[#This Row],[dia]]), "mmmm")</f>
        <v>April</v>
      </c>
      <c r="J2483" s="2">
        <f>DAY(CONSUMO_UP[[#This Row],[Fecha]])</f>
        <v>14</v>
      </c>
      <c r="K2483" s="12" t="str">
        <f t="shared" si="38"/>
        <v>14-04-2025_09</v>
      </c>
    </row>
    <row r="2484" spans="1:11" x14ac:dyDescent="0.3">
      <c r="A2484" s="3">
        <v>45761</v>
      </c>
      <c r="B2484" s="6">
        <v>0.41666666666666669</v>
      </c>
      <c r="C2484" s="2">
        <v>0</v>
      </c>
      <c r="D2484" s="2">
        <v>0</v>
      </c>
      <c r="E2484" s="2">
        <v>0</v>
      </c>
      <c r="F2484" s="2">
        <v>0</v>
      </c>
      <c r="G2484" s="2">
        <f>YEAR(CONSUMO_UP[[#This Row],[Fecha]])</f>
        <v>2025</v>
      </c>
      <c r="H2484" s="2">
        <f>MONTH(CONSUMO_UP[[#This Row],[Fecha]])</f>
        <v>4</v>
      </c>
      <c r="I2484" s="12" t="str">
        <f>TEXT(DATE(CONSUMO_UP[[#This Row],[anio]], CONSUMO_UP[[#This Row],[mes]], CONSUMO_UP[[#This Row],[dia]]), "mmmm")</f>
        <v>April</v>
      </c>
      <c r="J2484" s="2">
        <f>DAY(CONSUMO_UP[[#This Row],[Fecha]])</f>
        <v>14</v>
      </c>
      <c r="K2484" s="12" t="str">
        <f t="shared" si="38"/>
        <v>14-04-2025_10</v>
      </c>
    </row>
    <row r="2485" spans="1:11" x14ac:dyDescent="0.3">
      <c r="A2485" s="3">
        <v>45761</v>
      </c>
      <c r="B2485" s="6">
        <v>0.45833333333333331</v>
      </c>
      <c r="C2485" s="2">
        <v>0</v>
      </c>
      <c r="D2485" s="2">
        <v>0</v>
      </c>
      <c r="E2485" s="2">
        <v>0</v>
      </c>
      <c r="F2485" s="2">
        <v>0</v>
      </c>
      <c r="G2485" s="2">
        <f>YEAR(CONSUMO_UP[[#This Row],[Fecha]])</f>
        <v>2025</v>
      </c>
      <c r="H2485" s="2">
        <f>MONTH(CONSUMO_UP[[#This Row],[Fecha]])</f>
        <v>4</v>
      </c>
      <c r="I2485" s="12" t="str">
        <f>TEXT(DATE(CONSUMO_UP[[#This Row],[anio]], CONSUMO_UP[[#This Row],[mes]], CONSUMO_UP[[#This Row],[dia]]), "mmmm")</f>
        <v>April</v>
      </c>
      <c r="J2485" s="2">
        <f>DAY(CONSUMO_UP[[#This Row],[Fecha]])</f>
        <v>14</v>
      </c>
      <c r="K2485" s="12" t="str">
        <f t="shared" si="38"/>
        <v>14-04-2025_11</v>
      </c>
    </row>
    <row r="2486" spans="1:11" x14ac:dyDescent="0.3">
      <c r="A2486" s="3">
        <v>45761</v>
      </c>
      <c r="B2486" s="6">
        <v>0.5</v>
      </c>
      <c r="C2486" s="2">
        <v>0</v>
      </c>
      <c r="D2486" s="2">
        <v>0</v>
      </c>
      <c r="E2486" s="2">
        <v>0</v>
      </c>
      <c r="F2486" s="2">
        <v>0</v>
      </c>
      <c r="G2486" s="2">
        <f>YEAR(CONSUMO_UP[[#This Row],[Fecha]])</f>
        <v>2025</v>
      </c>
      <c r="H2486" s="2">
        <f>MONTH(CONSUMO_UP[[#This Row],[Fecha]])</f>
        <v>4</v>
      </c>
      <c r="I2486" s="12" t="str">
        <f>TEXT(DATE(CONSUMO_UP[[#This Row],[anio]], CONSUMO_UP[[#This Row],[mes]], CONSUMO_UP[[#This Row],[dia]]), "mmmm")</f>
        <v>April</v>
      </c>
      <c r="J2486" s="2">
        <f>DAY(CONSUMO_UP[[#This Row],[Fecha]])</f>
        <v>14</v>
      </c>
      <c r="K2486" s="12" t="str">
        <f t="shared" si="38"/>
        <v>14-04-2025_12</v>
      </c>
    </row>
    <row r="2487" spans="1:11" x14ac:dyDescent="0.3">
      <c r="A2487" s="3">
        <v>45761</v>
      </c>
      <c r="B2487" s="6">
        <v>0.54166666666666663</v>
      </c>
      <c r="C2487" s="2">
        <v>0</v>
      </c>
      <c r="D2487" s="2">
        <v>0</v>
      </c>
      <c r="E2487" s="2">
        <v>0</v>
      </c>
      <c r="F2487" s="2">
        <v>0</v>
      </c>
      <c r="G2487" s="2">
        <f>YEAR(CONSUMO_UP[[#This Row],[Fecha]])</f>
        <v>2025</v>
      </c>
      <c r="H2487" s="2">
        <f>MONTH(CONSUMO_UP[[#This Row],[Fecha]])</f>
        <v>4</v>
      </c>
      <c r="I2487" s="12" t="str">
        <f>TEXT(DATE(CONSUMO_UP[[#This Row],[anio]], CONSUMO_UP[[#This Row],[mes]], CONSUMO_UP[[#This Row],[dia]]), "mmmm")</f>
        <v>April</v>
      </c>
      <c r="J2487" s="2">
        <f>DAY(CONSUMO_UP[[#This Row],[Fecha]])</f>
        <v>14</v>
      </c>
      <c r="K2487" s="12" t="str">
        <f t="shared" si="38"/>
        <v>14-04-2025_13</v>
      </c>
    </row>
    <row r="2488" spans="1:11" x14ac:dyDescent="0.3">
      <c r="A2488" s="3">
        <v>45761</v>
      </c>
      <c r="B2488" s="6">
        <v>0.58333333333333337</v>
      </c>
      <c r="C2488" s="2">
        <v>0</v>
      </c>
      <c r="D2488" s="2">
        <v>0</v>
      </c>
      <c r="E2488" s="2">
        <v>0</v>
      </c>
      <c r="F2488" s="2">
        <v>0</v>
      </c>
      <c r="G2488" s="2">
        <f>YEAR(CONSUMO_UP[[#This Row],[Fecha]])</f>
        <v>2025</v>
      </c>
      <c r="H2488" s="2">
        <f>MONTH(CONSUMO_UP[[#This Row],[Fecha]])</f>
        <v>4</v>
      </c>
      <c r="I2488" s="12" t="str">
        <f>TEXT(DATE(CONSUMO_UP[[#This Row],[anio]], CONSUMO_UP[[#This Row],[mes]], CONSUMO_UP[[#This Row],[dia]]), "mmmm")</f>
        <v>April</v>
      </c>
      <c r="J2488" s="2">
        <f>DAY(CONSUMO_UP[[#This Row],[Fecha]])</f>
        <v>14</v>
      </c>
      <c r="K2488" s="12" t="str">
        <f t="shared" si="38"/>
        <v>14-04-2025_14</v>
      </c>
    </row>
    <row r="2489" spans="1:11" x14ac:dyDescent="0.3">
      <c r="A2489" s="3">
        <v>45761</v>
      </c>
      <c r="B2489" s="6">
        <v>0.625</v>
      </c>
      <c r="C2489" s="2">
        <v>0</v>
      </c>
      <c r="D2489" s="2">
        <v>0</v>
      </c>
      <c r="E2489" s="2">
        <v>0</v>
      </c>
      <c r="F2489" s="2">
        <v>0</v>
      </c>
      <c r="G2489" s="2">
        <f>YEAR(CONSUMO_UP[[#This Row],[Fecha]])</f>
        <v>2025</v>
      </c>
      <c r="H2489" s="2">
        <f>MONTH(CONSUMO_UP[[#This Row],[Fecha]])</f>
        <v>4</v>
      </c>
      <c r="I2489" s="12" t="str">
        <f>TEXT(DATE(CONSUMO_UP[[#This Row],[anio]], CONSUMO_UP[[#This Row],[mes]], CONSUMO_UP[[#This Row],[dia]]), "mmmm")</f>
        <v>April</v>
      </c>
      <c r="J2489" s="2">
        <f>DAY(CONSUMO_UP[[#This Row],[Fecha]])</f>
        <v>14</v>
      </c>
      <c r="K2489" s="12" t="str">
        <f t="shared" si="38"/>
        <v>14-04-2025_15</v>
      </c>
    </row>
    <row r="2490" spans="1:11" x14ac:dyDescent="0.3">
      <c r="A2490" s="3">
        <v>45761</v>
      </c>
      <c r="B2490" s="6">
        <v>0.66666666666666663</v>
      </c>
      <c r="C2490" s="2">
        <v>0</v>
      </c>
      <c r="D2490" s="2">
        <v>0</v>
      </c>
      <c r="E2490" s="2">
        <v>0</v>
      </c>
      <c r="F2490" s="2">
        <v>0</v>
      </c>
      <c r="G2490" s="2">
        <f>YEAR(CONSUMO_UP[[#This Row],[Fecha]])</f>
        <v>2025</v>
      </c>
      <c r="H2490" s="2">
        <f>MONTH(CONSUMO_UP[[#This Row],[Fecha]])</f>
        <v>4</v>
      </c>
      <c r="I2490" s="12" t="str">
        <f>TEXT(DATE(CONSUMO_UP[[#This Row],[anio]], CONSUMO_UP[[#This Row],[mes]], CONSUMO_UP[[#This Row],[dia]]), "mmmm")</f>
        <v>April</v>
      </c>
      <c r="J2490" s="2">
        <f>DAY(CONSUMO_UP[[#This Row],[Fecha]])</f>
        <v>14</v>
      </c>
      <c r="K2490" s="12" t="str">
        <f t="shared" si="38"/>
        <v>14-04-2025_16</v>
      </c>
    </row>
    <row r="2491" spans="1:11" x14ac:dyDescent="0.3">
      <c r="A2491" s="3">
        <v>45761</v>
      </c>
      <c r="B2491" s="6">
        <v>0.70833333333333337</v>
      </c>
      <c r="C2491" s="2">
        <v>0</v>
      </c>
      <c r="D2491" s="2">
        <v>0</v>
      </c>
      <c r="E2491" s="2">
        <v>0</v>
      </c>
      <c r="F2491" s="2">
        <v>0</v>
      </c>
      <c r="G2491" s="2">
        <f>YEAR(CONSUMO_UP[[#This Row],[Fecha]])</f>
        <v>2025</v>
      </c>
      <c r="H2491" s="2">
        <f>MONTH(CONSUMO_UP[[#This Row],[Fecha]])</f>
        <v>4</v>
      </c>
      <c r="I2491" s="12" t="str">
        <f>TEXT(DATE(CONSUMO_UP[[#This Row],[anio]], CONSUMO_UP[[#This Row],[mes]], CONSUMO_UP[[#This Row],[dia]]), "mmmm")</f>
        <v>April</v>
      </c>
      <c r="J2491" s="2">
        <f>DAY(CONSUMO_UP[[#This Row],[Fecha]])</f>
        <v>14</v>
      </c>
      <c r="K2491" s="12" t="str">
        <f t="shared" si="38"/>
        <v>14-04-2025_17</v>
      </c>
    </row>
    <row r="2492" spans="1:11" x14ac:dyDescent="0.3">
      <c r="A2492" s="3">
        <v>45761</v>
      </c>
      <c r="B2492" s="6">
        <v>0.75</v>
      </c>
      <c r="C2492" s="2">
        <v>3.6520000000000401</v>
      </c>
      <c r="D2492" s="2">
        <v>4.1459999999999999</v>
      </c>
      <c r="E2492" s="2">
        <v>4.008</v>
      </c>
      <c r="F2492" s="2">
        <v>3.8660000000000001</v>
      </c>
      <c r="G2492" s="2">
        <f>YEAR(CONSUMO_UP[[#This Row],[Fecha]])</f>
        <v>2025</v>
      </c>
      <c r="H2492" s="2">
        <f>MONTH(CONSUMO_UP[[#This Row],[Fecha]])</f>
        <v>4</v>
      </c>
      <c r="I2492" s="12" t="str">
        <f>TEXT(DATE(CONSUMO_UP[[#This Row],[anio]], CONSUMO_UP[[#This Row],[mes]], CONSUMO_UP[[#This Row],[dia]]), "mmmm")</f>
        <v>April</v>
      </c>
      <c r="J2492" s="2">
        <f>DAY(CONSUMO_UP[[#This Row],[Fecha]])</f>
        <v>14</v>
      </c>
      <c r="K2492" s="12" t="str">
        <f t="shared" si="38"/>
        <v>14-04-2025_18</v>
      </c>
    </row>
    <row r="2493" spans="1:11" x14ac:dyDescent="0.3">
      <c r="A2493" s="3">
        <v>45761</v>
      </c>
      <c r="B2493" s="6">
        <v>0.79166666666666663</v>
      </c>
      <c r="C2493" s="2">
        <v>7.7209999999995498</v>
      </c>
      <c r="D2493" s="2">
        <v>10.051</v>
      </c>
      <c r="E2493" s="2">
        <v>12.48</v>
      </c>
      <c r="F2493" s="2">
        <v>11.679</v>
      </c>
      <c r="G2493" s="2">
        <f>YEAR(CONSUMO_UP[[#This Row],[Fecha]])</f>
        <v>2025</v>
      </c>
      <c r="H2493" s="2">
        <f>MONTH(CONSUMO_UP[[#This Row],[Fecha]])</f>
        <v>4</v>
      </c>
      <c r="I2493" s="12" t="str">
        <f>TEXT(DATE(CONSUMO_UP[[#This Row],[anio]], CONSUMO_UP[[#This Row],[mes]], CONSUMO_UP[[#This Row],[dia]]), "mmmm")</f>
        <v>April</v>
      </c>
      <c r="J2493" s="2">
        <f>DAY(CONSUMO_UP[[#This Row],[Fecha]])</f>
        <v>14</v>
      </c>
      <c r="K2493" s="12" t="str">
        <f t="shared" si="38"/>
        <v>14-04-2025_19</v>
      </c>
    </row>
    <row r="2494" spans="1:11" x14ac:dyDescent="0.3">
      <c r="A2494" s="3">
        <v>45761</v>
      </c>
      <c r="B2494" s="6">
        <v>0.83333333333333337</v>
      </c>
      <c r="C2494" s="2">
        <v>7.6340000000000101</v>
      </c>
      <c r="D2494" s="2">
        <v>9.7929999999999993</v>
      </c>
      <c r="E2494" s="2">
        <v>12.707000000000001</v>
      </c>
      <c r="F2494" s="2">
        <v>11.805</v>
      </c>
      <c r="G2494" s="2">
        <f>YEAR(CONSUMO_UP[[#This Row],[Fecha]])</f>
        <v>2025</v>
      </c>
      <c r="H2494" s="2">
        <f>MONTH(CONSUMO_UP[[#This Row],[Fecha]])</f>
        <v>4</v>
      </c>
      <c r="I2494" s="12" t="str">
        <f>TEXT(DATE(CONSUMO_UP[[#This Row],[anio]], CONSUMO_UP[[#This Row],[mes]], CONSUMO_UP[[#This Row],[dia]]), "mmmm")</f>
        <v>April</v>
      </c>
      <c r="J2494" s="2">
        <f>DAY(CONSUMO_UP[[#This Row],[Fecha]])</f>
        <v>14</v>
      </c>
      <c r="K2494" s="12" t="str">
        <f t="shared" si="38"/>
        <v>14-04-2025_20</v>
      </c>
    </row>
    <row r="2495" spans="1:11" x14ac:dyDescent="0.3">
      <c r="A2495" s="3">
        <v>45761</v>
      </c>
      <c r="B2495" s="6">
        <v>0.875</v>
      </c>
      <c r="C2495" s="2">
        <v>7.5830000000005402</v>
      </c>
      <c r="D2495" s="2">
        <v>9.7420000000000009</v>
      </c>
      <c r="E2495" s="2">
        <v>12.683999999999999</v>
      </c>
      <c r="F2495" s="2">
        <v>11.744</v>
      </c>
      <c r="G2495" s="2">
        <f>YEAR(CONSUMO_UP[[#This Row],[Fecha]])</f>
        <v>2025</v>
      </c>
      <c r="H2495" s="2">
        <f>MONTH(CONSUMO_UP[[#This Row],[Fecha]])</f>
        <v>4</v>
      </c>
      <c r="I2495" s="12" t="str">
        <f>TEXT(DATE(CONSUMO_UP[[#This Row],[anio]], CONSUMO_UP[[#This Row],[mes]], CONSUMO_UP[[#This Row],[dia]]), "mmmm")</f>
        <v>April</v>
      </c>
      <c r="J2495" s="2">
        <f>DAY(CONSUMO_UP[[#This Row],[Fecha]])</f>
        <v>14</v>
      </c>
      <c r="K2495" s="12" t="str">
        <f t="shared" si="38"/>
        <v>14-04-2025_21</v>
      </c>
    </row>
    <row r="2496" spans="1:11" x14ac:dyDescent="0.3">
      <c r="A2496" s="3">
        <v>45761</v>
      </c>
      <c r="B2496" s="6">
        <v>0.91666666666666663</v>
      </c>
      <c r="C2496" s="2">
        <v>7.5629999999982802</v>
      </c>
      <c r="D2496" s="2">
        <v>9.7249999999999996</v>
      </c>
      <c r="E2496" s="2">
        <v>12.666</v>
      </c>
      <c r="F2496" s="2">
        <v>11.723000000000001</v>
      </c>
      <c r="G2496" s="2">
        <f>YEAR(CONSUMO_UP[[#This Row],[Fecha]])</f>
        <v>2025</v>
      </c>
      <c r="H2496" s="2">
        <f>MONTH(CONSUMO_UP[[#This Row],[Fecha]])</f>
        <v>4</v>
      </c>
      <c r="I2496" s="12" t="str">
        <f>TEXT(DATE(CONSUMO_UP[[#This Row],[anio]], CONSUMO_UP[[#This Row],[mes]], CONSUMO_UP[[#This Row],[dia]]), "mmmm")</f>
        <v>April</v>
      </c>
      <c r="J2496" s="2">
        <f>DAY(CONSUMO_UP[[#This Row],[Fecha]])</f>
        <v>14</v>
      </c>
      <c r="K2496" s="12" t="str">
        <f t="shared" si="38"/>
        <v>14-04-2025_22</v>
      </c>
    </row>
    <row r="2497" spans="1:11" x14ac:dyDescent="0.3">
      <c r="A2497" s="3">
        <v>45761</v>
      </c>
      <c r="B2497" s="6">
        <v>0.95833333333333337</v>
      </c>
      <c r="C2497" s="2">
        <v>7.66100000000006</v>
      </c>
      <c r="D2497" s="2">
        <v>9.8789999999999996</v>
      </c>
      <c r="E2497" s="2">
        <v>12.832000000000001</v>
      </c>
      <c r="F2497" s="2">
        <v>11.881</v>
      </c>
      <c r="G2497" s="2">
        <f>YEAR(CONSUMO_UP[[#This Row],[Fecha]])</f>
        <v>2025</v>
      </c>
      <c r="H2497" s="2">
        <f>MONTH(CONSUMO_UP[[#This Row],[Fecha]])</f>
        <v>4</v>
      </c>
      <c r="I2497" s="12" t="str">
        <f>TEXT(DATE(CONSUMO_UP[[#This Row],[anio]], CONSUMO_UP[[#This Row],[mes]], CONSUMO_UP[[#This Row],[dia]]), "mmmm")</f>
        <v>April</v>
      </c>
      <c r="J2497" s="2">
        <f>DAY(CONSUMO_UP[[#This Row],[Fecha]])</f>
        <v>14</v>
      </c>
      <c r="K2497" s="12" t="str">
        <f t="shared" si="38"/>
        <v>14-04-2025_23</v>
      </c>
    </row>
    <row r="2498" spans="1:11" x14ac:dyDescent="0.3">
      <c r="A2498" s="3">
        <v>45762</v>
      </c>
      <c r="B2498" s="6">
        <v>0</v>
      </c>
      <c r="C2498" s="2">
        <v>7.7120000000013498</v>
      </c>
      <c r="D2498" s="2">
        <v>9.9649999999999999</v>
      </c>
      <c r="E2498" s="2">
        <v>12.881</v>
      </c>
      <c r="F2498" s="2">
        <v>11.952999999999999</v>
      </c>
      <c r="G2498" s="2">
        <f>YEAR(CONSUMO_UP[[#This Row],[Fecha]])</f>
        <v>2025</v>
      </c>
      <c r="H2498" s="2">
        <f>MONTH(CONSUMO_UP[[#This Row],[Fecha]])</f>
        <v>4</v>
      </c>
      <c r="I2498" s="12" t="str">
        <f>TEXT(DATE(CONSUMO_UP[[#This Row],[anio]], CONSUMO_UP[[#This Row],[mes]], CONSUMO_UP[[#This Row],[dia]]), "mmmm")</f>
        <v>April</v>
      </c>
      <c r="J2498" s="2">
        <f>DAY(CONSUMO_UP[[#This Row],[Fecha]])</f>
        <v>15</v>
      </c>
      <c r="K2498" s="12" t="str">
        <f t="shared" ref="K2498:K2561" si="39">TEXT(A2498,"dd-mm-yyyy") &amp; "_" &amp; TEXT(HOUR(B2498),"00")</f>
        <v>15-04-2025_00</v>
      </c>
    </row>
    <row r="2499" spans="1:11" x14ac:dyDescent="0.3">
      <c r="A2499" s="3">
        <v>45762</v>
      </c>
      <c r="B2499" s="6">
        <v>4.1666666666666664E-2</v>
      </c>
      <c r="C2499" s="2">
        <v>7.7229999999999599</v>
      </c>
      <c r="D2499" s="2">
        <v>9.9510000000000005</v>
      </c>
      <c r="E2499" s="2">
        <v>12.859</v>
      </c>
      <c r="F2499" s="2">
        <v>11.951000000000001</v>
      </c>
      <c r="G2499" s="2">
        <f>YEAR(CONSUMO_UP[[#This Row],[Fecha]])</f>
        <v>2025</v>
      </c>
      <c r="H2499" s="2">
        <f>MONTH(CONSUMO_UP[[#This Row],[Fecha]])</f>
        <v>4</v>
      </c>
      <c r="I2499" s="12" t="str">
        <f>TEXT(DATE(CONSUMO_UP[[#This Row],[anio]], CONSUMO_UP[[#This Row],[mes]], CONSUMO_UP[[#This Row],[dia]]), "mmmm")</f>
        <v>April</v>
      </c>
      <c r="J2499" s="2">
        <f>DAY(CONSUMO_UP[[#This Row],[Fecha]])</f>
        <v>15</v>
      </c>
      <c r="K2499" s="12" t="str">
        <f t="shared" si="39"/>
        <v>15-04-2025_01</v>
      </c>
    </row>
    <row r="2500" spans="1:11" x14ac:dyDescent="0.3">
      <c r="A2500" s="3">
        <v>45762</v>
      </c>
      <c r="B2500" s="6">
        <v>8.3333333333333329E-2</v>
      </c>
      <c r="C2500" s="2">
        <v>7.7669999999998298</v>
      </c>
      <c r="D2500" s="2">
        <v>10.015000000000001</v>
      </c>
      <c r="E2500" s="2">
        <v>12.914</v>
      </c>
      <c r="F2500" s="2">
        <v>12.007999999999999</v>
      </c>
      <c r="G2500" s="2">
        <f>YEAR(CONSUMO_UP[[#This Row],[Fecha]])</f>
        <v>2025</v>
      </c>
      <c r="H2500" s="2">
        <f>MONTH(CONSUMO_UP[[#This Row],[Fecha]])</f>
        <v>4</v>
      </c>
      <c r="I2500" s="12" t="str">
        <f>TEXT(DATE(CONSUMO_UP[[#This Row],[anio]], CONSUMO_UP[[#This Row],[mes]], CONSUMO_UP[[#This Row],[dia]]), "mmmm")</f>
        <v>April</v>
      </c>
      <c r="J2500" s="2">
        <f>DAY(CONSUMO_UP[[#This Row],[Fecha]])</f>
        <v>15</v>
      </c>
      <c r="K2500" s="12" t="str">
        <f t="shared" si="39"/>
        <v>15-04-2025_02</v>
      </c>
    </row>
    <row r="2501" spans="1:11" x14ac:dyDescent="0.3">
      <c r="A2501" s="3">
        <v>45762</v>
      </c>
      <c r="B2501" s="6">
        <v>0.125</v>
      </c>
      <c r="C2501" s="2">
        <v>7.6569999999992397</v>
      </c>
      <c r="D2501" s="2">
        <v>9.8320000000000007</v>
      </c>
      <c r="E2501" s="2">
        <v>12.696</v>
      </c>
      <c r="F2501" s="2">
        <v>11.781000000000001</v>
      </c>
      <c r="G2501" s="2">
        <f>YEAR(CONSUMO_UP[[#This Row],[Fecha]])</f>
        <v>2025</v>
      </c>
      <c r="H2501" s="2">
        <f>MONTH(CONSUMO_UP[[#This Row],[Fecha]])</f>
        <v>4</v>
      </c>
      <c r="I2501" s="12" t="str">
        <f>TEXT(DATE(CONSUMO_UP[[#This Row],[anio]], CONSUMO_UP[[#This Row],[mes]], CONSUMO_UP[[#This Row],[dia]]), "mmmm")</f>
        <v>April</v>
      </c>
      <c r="J2501" s="2">
        <f>DAY(CONSUMO_UP[[#This Row],[Fecha]])</f>
        <v>15</v>
      </c>
      <c r="K2501" s="12" t="str">
        <f t="shared" si="39"/>
        <v>15-04-2025_03</v>
      </c>
    </row>
    <row r="2502" spans="1:11" x14ac:dyDescent="0.3">
      <c r="A2502" s="3">
        <v>45762</v>
      </c>
      <c r="B2502" s="6">
        <v>0.16666666666666666</v>
      </c>
      <c r="C2502" s="2">
        <v>7.6720000000004802</v>
      </c>
      <c r="D2502" s="2">
        <v>9.8539999999999992</v>
      </c>
      <c r="E2502" s="2">
        <v>12.707000000000001</v>
      </c>
      <c r="F2502" s="2">
        <v>11.785</v>
      </c>
      <c r="G2502" s="2">
        <f>YEAR(CONSUMO_UP[[#This Row],[Fecha]])</f>
        <v>2025</v>
      </c>
      <c r="H2502" s="2">
        <f>MONTH(CONSUMO_UP[[#This Row],[Fecha]])</f>
        <v>4</v>
      </c>
      <c r="I2502" s="12" t="str">
        <f>TEXT(DATE(CONSUMO_UP[[#This Row],[anio]], CONSUMO_UP[[#This Row],[mes]], CONSUMO_UP[[#This Row],[dia]]), "mmmm")</f>
        <v>April</v>
      </c>
      <c r="J2502" s="2">
        <f>DAY(CONSUMO_UP[[#This Row],[Fecha]])</f>
        <v>15</v>
      </c>
      <c r="K2502" s="12" t="str">
        <f t="shared" si="39"/>
        <v>15-04-2025_04</v>
      </c>
    </row>
    <row r="2503" spans="1:11" x14ac:dyDescent="0.3">
      <c r="A2503" s="3">
        <v>45762</v>
      </c>
      <c r="B2503" s="6">
        <v>0.20833333333333334</v>
      </c>
      <c r="C2503" s="2">
        <v>7.7060000000001301</v>
      </c>
      <c r="D2503" s="2">
        <v>9.8849999999999998</v>
      </c>
      <c r="E2503" s="2">
        <v>12.742000000000001</v>
      </c>
      <c r="F2503" s="2">
        <v>11.824</v>
      </c>
      <c r="G2503" s="2">
        <f>YEAR(CONSUMO_UP[[#This Row],[Fecha]])</f>
        <v>2025</v>
      </c>
      <c r="H2503" s="2">
        <f>MONTH(CONSUMO_UP[[#This Row],[Fecha]])</f>
        <v>4</v>
      </c>
      <c r="I2503" s="12" t="str">
        <f>TEXT(DATE(CONSUMO_UP[[#This Row],[anio]], CONSUMO_UP[[#This Row],[mes]], CONSUMO_UP[[#This Row],[dia]]), "mmmm")</f>
        <v>April</v>
      </c>
      <c r="J2503" s="2">
        <f>DAY(CONSUMO_UP[[#This Row],[Fecha]])</f>
        <v>15</v>
      </c>
      <c r="K2503" s="12" t="str">
        <f t="shared" si="39"/>
        <v>15-04-2025_05</v>
      </c>
    </row>
    <row r="2504" spans="1:11" x14ac:dyDescent="0.3">
      <c r="A2504" s="3">
        <v>45762</v>
      </c>
      <c r="B2504" s="6">
        <v>0.25</v>
      </c>
      <c r="C2504" s="2">
        <v>2.51299999999901</v>
      </c>
      <c r="D2504" s="2">
        <v>3.2610000000000001</v>
      </c>
      <c r="E2504" s="2">
        <v>4.2629999999999999</v>
      </c>
      <c r="F2504" s="2">
        <v>3.7719999999999998</v>
      </c>
      <c r="G2504" s="2">
        <f>YEAR(CONSUMO_UP[[#This Row],[Fecha]])</f>
        <v>2025</v>
      </c>
      <c r="H2504" s="2">
        <f>MONTH(CONSUMO_UP[[#This Row],[Fecha]])</f>
        <v>4</v>
      </c>
      <c r="I2504" s="12" t="str">
        <f>TEXT(DATE(CONSUMO_UP[[#This Row],[anio]], CONSUMO_UP[[#This Row],[mes]], CONSUMO_UP[[#This Row],[dia]]), "mmmm")</f>
        <v>April</v>
      </c>
      <c r="J2504" s="2">
        <f>DAY(CONSUMO_UP[[#This Row],[Fecha]])</f>
        <v>15</v>
      </c>
      <c r="K2504" s="12" t="str">
        <f t="shared" si="39"/>
        <v>15-04-2025_06</v>
      </c>
    </row>
    <row r="2505" spans="1:11" x14ac:dyDescent="0.3">
      <c r="A2505" s="3">
        <v>45762</v>
      </c>
      <c r="B2505" s="6">
        <v>0.29166666666666669</v>
      </c>
      <c r="C2505" s="2">
        <v>0</v>
      </c>
      <c r="D2505" s="2">
        <v>0</v>
      </c>
      <c r="E2505" s="2">
        <v>0</v>
      </c>
      <c r="F2505" s="2">
        <v>0</v>
      </c>
      <c r="G2505" s="2">
        <f>YEAR(CONSUMO_UP[[#This Row],[Fecha]])</f>
        <v>2025</v>
      </c>
      <c r="H2505" s="2">
        <f>MONTH(CONSUMO_UP[[#This Row],[Fecha]])</f>
        <v>4</v>
      </c>
      <c r="I2505" s="12" t="str">
        <f>TEXT(DATE(CONSUMO_UP[[#This Row],[anio]], CONSUMO_UP[[#This Row],[mes]], CONSUMO_UP[[#This Row],[dia]]), "mmmm")</f>
        <v>April</v>
      </c>
      <c r="J2505" s="2">
        <f>DAY(CONSUMO_UP[[#This Row],[Fecha]])</f>
        <v>15</v>
      </c>
      <c r="K2505" s="12" t="str">
        <f t="shared" si="39"/>
        <v>15-04-2025_07</v>
      </c>
    </row>
    <row r="2506" spans="1:11" x14ac:dyDescent="0.3">
      <c r="A2506" s="3">
        <v>45762</v>
      </c>
      <c r="B2506" s="6">
        <v>0.33333333333333331</v>
      </c>
      <c r="C2506" s="2">
        <v>0</v>
      </c>
      <c r="D2506" s="2">
        <v>0</v>
      </c>
      <c r="E2506" s="2">
        <v>0</v>
      </c>
      <c r="F2506" s="2">
        <v>0</v>
      </c>
      <c r="G2506" s="2">
        <f>YEAR(CONSUMO_UP[[#This Row],[Fecha]])</f>
        <v>2025</v>
      </c>
      <c r="H2506" s="2">
        <f>MONTH(CONSUMO_UP[[#This Row],[Fecha]])</f>
        <v>4</v>
      </c>
      <c r="I2506" s="12" t="str">
        <f>TEXT(DATE(CONSUMO_UP[[#This Row],[anio]], CONSUMO_UP[[#This Row],[mes]], CONSUMO_UP[[#This Row],[dia]]), "mmmm")</f>
        <v>April</v>
      </c>
      <c r="J2506" s="2">
        <f>DAY(CONSUMO_UP[[#This Row],[Fecha]])</f>
        <v>15</v>
      </c>
      <c r="K2506" s="12" t="str">
        <f t="shared" si="39"/>
        <v>15-04-2025_08</v>
      </c>
    </row>
    <row r="2507" spans="1:11" x14ac:dyDescent="0.3">
      <c r="A2507" s="3">
        <v>45762</v>
      </c>
      <c r="B2507" s="6">
        <v>0.375</v>
      </c>
      <c r="C2507" s="2">
        <v>0</v>
      </c>
      <c r="D2507" s="2">
        <v>0</v>
      </c>
      <c r="E2507" s="2">
        <v>0</v>
      </c>
      <c r="F2507" s="2">
        <v>0</v>
      </c>
      <c r="G2507" s="2">
        <f>YEAR(CONSUMO_UP[[#This Row],[Fecha]])</f>
        <v>2025</v>
      </c>
      <c r="H2507" s="2">
        <f>MONTH(CONSUMO_UP[[#This Row],[Fecha]])</f>
        <v>4</v>
      </c>
      <c r="I2507" s="12" t="str">
        <f>TEXT(DATE(CONSUMO_UP[[#This Row],[anio]], CONSUMO_UP[[#This Row],[mes]], CONSUMO_UP[[#This Row],[dia]]), "mmmm")</f>
        <v>April</v>
      </c>
      <c r="J2507" s="2">
        <f>DAY(CONSUMO_UP[[#This Row],[Fecha]])</f>
        <v>15</v>
      </c>
      <c r="K2507" s="12" t="str">
        <f t="shared" si="39"/>
        <v>15-04-2025_09</v>
      </c>
    </row>
    <row r="2508" spans="1:11" x14ac:dyDescent="0.3">
      <c r="A2508" s="3">
        <v>45762</v>
      </c>
      <c r="B2508" s="6">
        <v>0.41666666666666669</v>
      </c>
      <c r="C2508" s="2">
        <v>0</v>
      </c>
      <c r="D2508" s="2">
        <v>0</v>
      </c>
      <c r="E2508" s="2">
        <v>0</v>
      </c>
      <c r="F2508" s="2">
        <v>0</v>
      </c>
      <c r="G2508" s="2">
        <f>YEAR(CONSUMO_UP[[#This Row],[Fecha]])</f>
        <v>2025</v>
      </c>
      <c r="H2508" s="2">
        <f>MONTH(CONSUMO_UP[[#This Row],[Fecha]])</f>
        <v>4</v>
      </c>
      <c r="I2508" s="12" t="str">
        <f>TEXT(DATE(CONSUMO_UP[[#This Row],[anio]], CONSUMO_UP[[#This Row],[mes]], CONSUMO_UP[[#This Row],[dia]]), "mmmm")</f>
        <v>April</v>
      </c>
      <c r="J2508" s="2">
        <f>DAY(CONSUMO_UP[[#This Row],[Fecha]])</f>
        <v>15</v>
      </c>
      <c r="K2508" s="12" t="str">
        <f t="shared" si="39"/>
        <v>15-04-2025_10</v>
      </c>
    </row>
    <row r="2509" spans="1:11" x14ac:dyDescent="0.3">
      <c r="A2509" s="3">
        <v>45762</v>
      </c>
      <c r="B2509" s="6">
        <v>0.45833333333333331</v>
      </c>
      <c r="C2509" s="2">
        <v>0</v>
      </c>
      <c r="D2509" s="2">
        <v>0</v>
      </c>
      <c r="E2509" s="2">
        <v>0</v>
      </c>
      <c r="F2509" s="2">
        <v>0</v>
      </c>
      <c r="G2509" s="2">
        <f>YEAR(CONSUMO_UP[[#This Row],[Fecha]])</f>
        <v>2025</v>
      </c>
      <c r="H2509" s="2">
        <f>MONTH(CONSUMO_UP[[#This Row],[Fecha]])</f>
        <v>4</v>
      </c>
      <c r="I2509" s="12" t="str">
        <f>TEXT(DATE(CONSUMO_UP[[#This Row],[anio]], CONSUMO_UP[[#This Row],[mes]], CONSUMO_UP[[#This Row],[dia]]), "mmmm")</f>
        <v>April</v>
      </c>
      <c r="J2509" s="2">
        <f>DAY(CONSUMO_UP[[#This Row],[Fecha]])</f>
        <v>15</v>
      </c>
      <c r="K2509" s="12" t="str">
        <f t="shared" si="39"/>
        <v>15-04-2025_11</v>
      </c>
    </row>
    <row r="2510" spans="1:11" x14ac:dyDescent="0.3">
      <c r="A2510" s="3">
        <v>45762</v>
      </c>
      <c r="B2510" s="6">
        <v>0.5</v>
      </c>
      <c r="C2510" s="2">
        <v>0</v>
      </c>
      <c r="D2510" s="2">
        <v>0</v>
      </c>
      <c r="E2510" s="2">
        <v>0</v>
      </c>
      <c r="F2510" s="2">
        <v>0</v>
      </c>
      <c r="G2510" s="2">
        <f>YEAR(CONSUMO_UP[[#This Row],[Fecha]])</f>
        <v>2025</v>
      </c>
      <c r="H2510" s="2">
        <f>MONTH(CONSUMO_UP[[#This Row],[Fecha]])</f>
        <v>4</v>
      </c>
      <c r="I2510" s="12" t="str">
        <f>TEXT(DATE(CONSUMO_UP[[#This Row],[anio]], CONSUMO_UP[[#This Row],[mes]], CONSUMO_UP[[#This Row],[dia]]), "mmmm")</f>
        <v>April</v>
      </c>
      <c r="J2510" s="2">
        <f>DAY(CONSUMO_UP[[#This Row],[Fecha]])</f>
        <v>15</v>
      </c>
      <c r="K2510" s="12" t="str">
        <f t="shared" si="39"/>
        <v>15-04-2025_12</v>
      </c>
    </row>
    <row r="2511" spans="1:11" x14ac:dyDescent="0.3">
      <c r="A2511" s="3">
        <v>45762</v>
      </c>
      <c r="B2511" s="6">
        <v>0.54166666666666663</v>
      </c>
      <c r="C2511" s="2">
        <v>0</v>
      </c>
      <c r="D2511" s="2">
        <v>0</v>
      </c>
      <c r="E2511" s="2">
        <v>0</v>
      </c>
      <c r="F2511" s="2">
        <v>0</v>
      </c>
      <c r="G2511" s="2">
        <f>YEAR(CONSUMO_UP[[#This Row],[Fecha]])</f>
        <v>2025</v>
      </c>
      <c r="H2511" s="2">
        <f>MONTH(CONSUMO_UP[[#This Row],[Fecha]])</f>
        <v>4</v>
      </c>
      <c r="I2511" s="12" t="str">
        <f>TEXT(DATE(CONSUMO_UP[[#This Row],[anio]], CONSUMO_UP[[#This Row],[mes]], CONSUMO_UP[[#This Row],[dia]]), "mmmm")</f>
        <v>April</v>
      </c>
      <c r="J2511" s="2">
        <f>DAY(CONSUMO_UP[[#This Row],[Fecha]])</f>
        <v>15</v>
      </c>
      <c r="K2511" s="12" t="str">
        <f t="shared" si="39"/>
        <v>15-04-2025_13</v>
      </c>
    </row>
    <row r="2512" spans="1:11" x14ac:dyDescent="0.3">
      <c r="A2512" s="3">
        <v>45762</v>
      </c>
      <c r="B2512" s="6">
        <v>0.58333333333333337</v>
      </c>
      <c r="C2512" s="2">
        <v>0</v>
      </c>
      <c r="D2512" s="2">
        <v>0</v>
      </c>
      <c r="E2512" s="2">
        <v>0</v>
      </c>
      <c r="F2512" s="2">
        <v>0</v>
      </c>
      <c r="G2512" s="2">
        <f>YEAR(CONSUMO_UP[[#This Row],[Fecha]])</f>
        <v>2025</v>
      </c>
      <c r="H2512" s="2">
        <f>MONTH(CONSUMO_UP[[#This Row],[Fecha]])</f>
        <v>4</v>
      </c>
      <c r="I2512" s="12" t="str">
        <f>TEXT(DATE(CONSUMO_UP[[#This Row],[anio]], CONSUMO_UP[[#This Row],[mes]], CONSUMO_UP[[#This Row],[dia]]), "mmmm")</f>
        <v>April</v>
      </c>
      <c r="J2512" s="2">
        <f>DAY(CONSUMO_UP[[#This Row],[Fecha]])</f>
        <v>15</v>
      </c>
      <c r="K2512" s="12" t="str">
        <f t="shared" si="39"/>
        <v>15-04-2025_14</v>
      </c>
    </row>
    <row r="2513" spans="1:11" x14ac:dyDescent="0.3">
      <c r="A2513" s="3">
        <v>45762</v>
      </c>
      <c r="B2513" s="6">
        <v>0.625</v>
      </c>
      <c r="C2513" s="2">
        <v>0</v>
      </c>
      <c r="D2513" s="2">
        <v>0</v>
      </c>
      <c r="E2513" s="2">
        <v>0</v>
      </c>
      <c r="F2513" s="2">
        <v>0</v>
      </c>
      <c r="G2513" s="2">
        <f>YEAR(CONSUMO_UP[[#This Row],[Fecha]])</f>
        <v>2025</v>
      </c>
      <c r="H2513" s="2">
        <f>MONTH(CONSUMO_UP[[#This Row],[Fecha]])</f>
        <v>4</v>
      </c>
      <c r="I2513" s="12" t="str">
        <f>TEXT(DATE(CONSUMO_UP[[#This Row],[anio]], CONSUMO_UP[[#This Row],[mes]], CONSUMO_UP[[#This Row],[dia]]), "mmmm")</f>
        <v>April</v>
      </c>
      <c r="J2513" s="2">
        <f>DAY(CONSUMO_UP[[#This Row],[Fecha]])</f>
        <v>15</v>
      </c>
      <c r="K2513" s="12" t="str">
        <f t="shared" si="39"/>
        <v>15-04-2025_15</v>
      </c>
    </row>
    <row r="2514" spans="1:11" x14ac:dyDescent="0.3">
      <c r="A2514" s="3">
        <v>45762</v>
      </c>
      <c r="B2514" s="6">
        <v>0.66666666666666663</v>
      </c>
      <c r="C2514" s="2">
        <v>0</v>
      </c>
      <c r="D2514" s="2">
        <v>0</v>
      </c>
      <c r="E2514" s="2">
        <v>0</v>
      </c>
      <c r="F2514" s="2">
        <v>0</v>
      </c>
      <c r="G2514" s="2">
        <f>YEAR(CONSUMO_UP[[#This Row],[Fecha]])</f>
        <v>2025</v>
      </c>
      <c r="H2514" s="2">
        <f>MONTH(CONSUMO_UP[[#This Row],[Fecha]])</f>
        <v>4</v>
      </c>
      <c r="I2514" s="12" t="str">
        <f>TEXT(DATE(CONSUMO_UP[[#This Row],[anio]], CONSUMO_UP[[#This Row],[mes]], CONSUMO_UP[[#This Row],[dia]]), "mmmm")</f>
        <v>April</v>
      </c>
      <c r="J2514" s="2">
        <f>DAY(CONSUMO_UP[[#This Row],[Fecha]])</f>
        <v>15</v>
      </c>
      <c r="K2514" s="12" t="str">
        <f t="shared" si="39"/>
        <v>15-04-2025_16</v>
      </c>
    </row>
    <row r="2515" spans="1:11" x14ac:dyDescent="0.3">
      <c r="A2515" s="3">
        <v>45762</v>
      </c>
      <c r="B2515" s="6">
        <v>0.70833333333333337</v>
      </c>
      <c r="C2515" s="2">
        <v>0</v>
      </c>
      <c r="D2515" s="2">
        <v>0</v>
      </c>
      <c r="E2515" s="2">
        <v>0</v>
      </c>
      <c r="F2515" s="2">
        <v>0</v>
      </c>
      <c r="G2515" s="2">
        <f>YEAR(CONSUMO_UP[[#This Row],[Fecha]])</f>
        <v>2025</v>
      </c>
      <c r="H2515" s="2">
        <f>MONTH(CONSUMO_UP[[#This Row],[Fecha]])</f>
        <v>4</v>
      </c>
      <c r="I2515" s="12" t="str">
        <f>TEXT(DATE(CONSUMO_UP[[#This Row],[anio]], CONSUMO_UP[[#This Row],[mes]], CONSUMO_UP[[#This Row],[dia]]), "mmmm")</f>
        <v>April</v>
      </c>
      <c r="J2515" s="2">
        <f>DAY(CONSUMO_UP[[#This Row],[Fecha]])</f>
        <v>15</v>
      </c>
      <c r="K2515" s="12" t="str">
        <f t="shared" si="39"/>
        <v>15-04-2025_17</v>
      </c>
    </row>
    <row r="2516" spans="1:11" x14ac:dyDescent="0.3">
      <c r="A2516" s="3">
        <v>45762</v>
      </c>
      <c r="B2516" s="6">
        <v>0.75</v>
      </c>
      <c r="C2516" s="2">
        <v>2.4100000000016699</v>
      </c>
      <c r="D2516" s="2">
        <v>2.6120000000000001</v>
      </c>
      <c r="E2516" s="2">
        <v>2.4910000000000001</v>
      </c>
      <c r="F2516" s="2">
        <v>2.4590000000000001</v>
      </c>
      <c r="G2516" s="2">
        <f>YEAR(CONSUMO_UP[[#This Row],[Fecha]])</f>
        <v>2025</v>
      </c>
      <c r="H2516" s="2">
        <f>MONTH(CONSUMO_UP[[#This Row],[Fecha]])</f>
        <v>4</v>
      </c>
      <c r="I2516" s="12" t="str">
        <f>TEXT(DATE(CONSUMO_UP[[#This Row],[anio]], CONSUMO_UP[[#This Row],[mes]], CONSUMO_UP[[#This Row],[dia]]), "mmmm")</f>
        <v>April</v>
      </c>
      <c r="J2516" s="2">
        <f>DAY(CONSUMO_UP[[#This Row],[Fecha]])</f>
        <v>15</v>
      </c>
      <c r="K2516" s="12" t="str">
        <f t="shared" si="39"/>
        <v>15-04-2025_18</v>
      </c>
    </row>
    <row r="2517" spans="1:11" x14ac:dyDescent="0.3">
      <c r="A2517" s="3">
        <v>45762</v>
      </c>
      <c r="B2517" s="6">
        <v>0.79166666666666663</v>
      </c>
      <c r="C2517" s="2">
        <v>7.9809999999997698</v>
      </c>
      <c r="D2517" s="2">
        <v>10.196999999999999</v>
      </c>
      <c r="E2517" s="2">
        <v>12.504</v>
      </c>
      <c r="F2517" s="2">
        <v>11.686999999999999</v>
      </c>
      <c r="G2517" s="2">
        <f>YEAR(CONSUMO_UP[[#This Row],[Fecha]])</f>
        <v>2025</v>
      </c>
      <c r="H2517" s="2">
        <f>MONTH(CONSUMO_UP[[#This Row],[Fecha]])</f>
        <v>4</v>
      </c>
      <c r="I2517" s="12" t="str">
        <f>TEXT(DATE(CONSUMO_UP[[#This Row],[anio]], CONSUMO_UP[[#This Row],[mes]], CONSUMO_UP[[#This Row],[dia]]), "mmmm")</f>
        <v>April</v>
      </c>
      <c r="J2517" s="2">
        <f>DAY(CONSUMO_UP[[#This Row],[Fecha]])</f>
        <v>15</v>
      </c>
      <c r="K2517" s="12" t="str">
        <f t="shared" si="39"/>
        <v>15-04-2025_19</v>
      </c>
    </row>
    <row r="2518" spans="1:11" x14ac:dyDescent="0.3">
      <c r="A2518" s="3">
        <v>45762</v>
      </c>
      <c r="B2518" s="6">
        <v>0.83333333333333337</v>
      </c>
      <c r="C2518" s="2">
        <v>7.60699999999997</v>
      </c>
      <c r="D2518" s="2">
        <v>9.7729999999999997</v>
      </c>
      <c r="E2518" s="2">
        <v>12.702999999999999</v>
      </c>
      <c r="F2518" s="2">
        <v>11.776</v>
      </c>
      <c r="G2518" s="2">
        <f>YEAR(CONSUMO_UP[[#This Row],[Fecha]])</f>
        <v>2025</v>
      </c>
      <c r="H2518" s="2">
        <f>MONTH(CONSUMO_UP[[#This Row],[Fecha]])</f>
        <v>4</v>
      </c>
      <c r="I2518" s="12" t="str">
        <f>TEXT(DATE(CONSUMO_UP[[#This Row],[anio]], CONSUMO_UP[[#This Row],[mes]], CONSUMO_UP[[#This Row],[dia]]), "mmmm")</f>
        <v>April</v>
      </c>
      <c r="J2518" s="2">
        <f>DAY(CONSUMO_UP[[#This Row],[Fecha]])</f>
        <v>15</v>
      </c>
      <c r="K2518" s="12" t="str">
        <f t="shared" si="39"/>
        <v>15-04-2025_20</v>
      </c>
    </row>
    <row r="2519" spans="1:11" x14ac:dyDescent="0.3">
      <c r="A2519" s="3">
        <v>45762</v>
      </c>
      <c r="B2519" s="6">
        <v>0.875</v>
      </c>
      <c r="C2519" s="2">
        <v>7.5659999999988896</v>
      </c>
      <c r="D2519" s="2">
        <v>9.7249999999999996</v>
      </c>
      <c r="E2519" s="2">
        <v>12.666</v>
      </c>
      <c r="F2519" s="2">
        <v>11.705</v>
      </c>
      <c r="G2519" s="2">
        <f>YEAR(CONSUMO_UP[[#This Row],[Fecha]])</f>
        <v>2025</v>
      </c>
      <c r="H2519" s="2">
        <f>MONTH(CONSUMO_UP[[#This Row],[Fecha]])</f>
        <v>4</v>
      </c>
      <c r="I2519" s="12" t="str">
        <f>TEXT(DATE(CONSUMO_UP[[#This Row],[anio]], CONSUMO_UP[[#This Row],[mes]], CONSUMO_UP[[#This Row],[dia]]), "mmmm")</f>
        <v>April</v>
      </c>
      <c r="J2519" s="2">
        <f>DAY(CONSUMO_UP[[#This Row],[Fecha]])</f>
        <v>15</v>
      </c>
      <c r="K2519" s="12" t="str">
        <f t="shared" si="39"/>
        <v>15-04-2025_21</v>
      </c>
    </row>
    <row r="2520" spans="1:11" x14ac:dyDescent="0.3">
      <c r="A2520" s="3">
        <v>45762</v>
      </c>
      <c r="B2520" s="6">
        <v>0.91666666666666663</v>
      </c>
      <c r="C2520" s="2">
        <v>7.5990000000001601</v>
      </c>
      <c r="D2520" s="2">
        <v>9.7720000000000002</v>
      </c>
      <c r="E2520" s="2">
        <v>12.718</v>
      </c>
      <c r="F2520" s="2">
        <v>11.759</v>
      </c>
      <c r="G2520" s="2">
        <f>YEAR(CONSUMO_UP[[#This Row],[Fecha]])</f>
        <v>2025</v>
      </c>
      <c r="H2520" s="2">
        <f>MONTH(CONSUMO_UP[[#This Row],[Fecha]])</f>
        <v>4</v>
      </c>
      <c r="I2520" s="12" t="str">
        <f>TEXT(DATE(CONSUMO_UP[[#This Row],[anio]], CONSUMO_UP[[#This Row],[mes]], CONSUMO_UP[[#This Row],[dia]]), "mmmm")</f>
        <v>April</v>
      </c>
      <c r="J2520" s="2">
        <f>DAY(CONSUMO_UP[[#This Row],[Fecha]])</f>
        <v>15</v>
      </c>
      <c r="K2520" s="12" t="str">
        <f t="shared" si="39"/>
        <v>15-04-2025_22</v>
      </c>
    </row>
    <row r="2521" spans="1:11" x14ac:dyDescent="0.3">
      <c r="A2521" s="3">
        <v>45762</v>
      </c>
      <c r="B2521" s="6">
        <v>0.95833333333333337</v>
      </c>
      <c r="C2521" s="2">
        <v>7.6550000000006504</v>
      </c>
      <c r="D2521" s="2">
        <v>9.9160000000000004</v>
      </c>
      <c r="E2521" s="2">
        <v>12.877000000000001</v>
      </c>
      <c r="F2521" s="2">
        <v>11.92</v>
      </c>
      <c r="G2521" s="2">
        <f>YEAR(CONSUMO_UP[[#This Row],[Fecha]])</f>
        <v>2025</v>
      </c>
      <c r="H2521" s="2">
        <f>MONTH(CONSUMO_UP[[#This Row],[Fecha]])</f>
        <v>4</v>
      </c>
      <c r="I2521" s="12" t="str">
        <f>TEXT(DATE(CONSUMO_UP[[#This Row],[anio]], CONSUMO_UP[[#This Row],[mes]], CONSUMO_UP[[#This Row],[dia]]), "mmmm")</f>
        <v>April</v>
      </c>
      <c r="J2521" s="2">
        <f>DAY(CONSUMO_UP[[#This Row],[Fecha]])</f>
        <v>15</v>
      </c>
      <c r="K2521" s="12" t="str">
        <f t="shared" si="39"/>
        <v>15-04-2025_23</v>
      </c>
    </row>
    <row r="2522" spans="1:11" x14ac:dyDescent="0.3">
      <c r="A2522" s="3">
        <v>45763</v>
      </c>
      <c r="B2522" s="6">
        <v>0</v>
      </c>
      <c r="C2522" s="2">
        <v>7.6459999999988204</v>
      </c>
      <c r="D2522" s="2">
        <v>9.8979999999999997</v>
      </c>
      <c r="E2522" s="2">
        <v>12.86</v>
      </c>
      <c r="F2522" s="2">
        <v>11.909000000000001</v>
      </c>
      <c r="G2522" s="2">
        <f>YEAR(CONSUMO_UP[[#This Row],[Fecha]])</f>
        <v>2025</v>
      </c>
      <c r="H2522" s="2">
        <f>MONTH(CONSUMO_UP[[#This Row],[Fecha]])</f>
        <v>4</v>
      </c>
      <c r="I2522" s="12" t="str">
        <f>TEXT(DATE(CONSUMO_UP[[#This Row],[anio]], CONSUMO_UP[[#This Row],[mes]], CONSUMO_UP[[#This Row],[dia]]), "mmmm")</f>
        <v>April</v>
      </c>
      <c r="J2522" s="2">
        <f>DAY(CONSUMO_UP[[#This Row],[Fecha]])</f>
        <v>16</v>
      </c>
      <c r="K2522" s="12" t="str">
        <f t="shared" si="39"/>
        <v>16-04-2025_00</v>
      </c>
    </row>
    <row r="2523" spans="1:11" x14ac:dyDescent="0.3">
      <c r="A2523" s="3">
        <v>45763</v>
      </c>
      <c r="B2523" s="6">
        <v>4.1666666666666664E-2</v>
      </c>
      <c r="C2523" s="2">
        <v>7.7050000000017498</v>
      </c>
      <c r="D2523" s="2">
        <v>9.9749999999999996</v>
      </c>
      <c r="E2523" s="2">
        <v>12.904</v>
      </c>
      <c r="F2523" s="2">
        <v>11.978</v>
      </c>
      <c r="G2523" s="2">
        <f>YEAR(CONSUMO_UP[[#This Row],[Fecha]])</f>
        <v>2025</v>
      </c>
      <c r="H2523" s="2">
        <f>MONTH(CONSUMO_UP[[#This Row],[Fecha]])</f>
        <v>4</v>
      </c>
      <c r="I2523" s="12" t="str">
        <f>TEXT(DATE(CONSUMO_UP[[#This Row],[anio]], CONSUMO_UP[[#This Row],[mes]], CONSUMO_UP[[#This Row],[dia]]), "mmmm")</f>
        <v>April</v>
      </c>
      <c r="J2523" s="2">
        <f>DAY(CONSUMO_UP[[#This Row],[Fecha]])</f>
        <v>16</v>
      </c>
      <c r="K2523" s="12" t="str">
        <f t="shared" si="39"/>
        <v>16-04-2025_01</v>
      </c>
    </row>
    <row r="2524" spans="1:11" x14ac:dyDescent="0.3">
      <c r="A2524" s="3">
        <v>45763</v>
      </c>
      <c r="B2524" s="6">
        <v>8.3333333333333329E-2</v>
      </c>
      <c r="C2524" s="2">
        <v>7.8039999999982701</v>
      </c>
      <c r="D2524" s="2">
        <v>9.9700000000000006</v>
      </c>
      <c r="E2524" s="2">
        <v>12.881</v>
      </c>
      <c r="F2524" s="2">
        <v>11.936</v>
      </c>
      <c r="G2524" s="2">
        <f>YEAR(CONSUMO_UP[[#This Row],[Fecha]])</f>
        <v>2025</v>
      </c>
      <c r="H2524" s="2">
        <f>MONTH(CONSUMO_UP[[#This Row],[Fecha]])</f>
        <v>4</v>
      </c>
      <c r="I2524" s="12" t="str">
        <f>TEXT(DATE(CONSUMO_UP[[#This Row],[anio]], CONSUMO_UP[[#This Row],[mes]], CONSUMO_UP[[#This Row],[dia]]), "mmmm")</f>
        <v>April</v>
      </c>
      <c r="J2524" s="2">
        <f>DAY(CONSUMO_UP[[#This Row],[Fecha]])</f>
        <v>16</v>
      </c>
      <c r="K2524" s="12" t="str">
        <f t="shared" si="39"/>
        <v>16-04-2025_02</v>
      </c>
    </row>
    <row r="2525" spans="1:11" x14ac:dyDescent="0.3">
      <c r="A2525" s="3">
        <v>45763</v>
      </c>
      <c r="B2525" s="6">
        <v>0.125</v>
      </c>
      <c r="C2525" s="2">
        <v>7.7240000000001601</v>
      </c>
      <c r="D2525" s="2">
        <v>9.875</v>
      </c>
      <c r="E2525" s="2">
        <v>12.756</v>
      </c>
      <c r="F2525" s="2">
        <v>11.83</v>
      </c>
      <c r="G2525" s="2">
        <f>YEAR(CONSUMO_UP[[#This Row],[Fecha]])</f>
        <v>2025</v>
      </c>
      <c r="H2525" s="2">
        <f>MONTH(CONSUMO_UP[[#This Row],[Fecha]])</f>
        <v>4</v>
      </c>
      <c r="I2525" s="12" t="str">
        <f>TEXT(DATE(CONSUMO_UP[[#This Row],[anio]], CONSUMO_UP[[#This Row],[mes]], CONSUMO_UP[[#This Row],[dia]]), "mmmm")</f>
        <v>April</v>
      </c>
      <c r="J2525" s="2">
        <f>DAY(CONSUMO_UP[[#This Row],[Fecha]])</f>
        <v>16</v>
      </c>
      <c r="K2525" s="12" t="str">
        <f t="shared" si="39"/>
        <v>16-04-2025_03</v>
      </c>
    </row>
    <row r="2526" spans="1:11" x14ac:dyDescent="0.3">
      <c r="A2526" s="3">
        <v>45763</v>
      </c>
      <c r="B2526" s="6">
        <v>0.16666666666666666</v>
      </c>
      <c r="C2526" s="2">
        <v>7.7160000000003501</v>
      </c>
      <c r="D2526" s="2">
        <v>9.8680000000000003</v>
      </c>
      <c r="E2526" s="2">
        <v>12.731999999999999</v>
      </c>
      <c r="F2526" s="2">
        <v>11.816000000000001</v>
      </c>
      <c r="G2526" s="2">
        <f>YEAR(CONSUMO_UP[[#This Row],[Fecha]])</f>
        <v>2025</v>
      </c>
      <c r="H2526" s="2">
        <f>MONTH(CONSUMO_UP[[#This Row],[Fecha]])</f>
        <v>4</v>
      </c>
      <c r="I2526" s="12" t="str">
        <f>TEXT(DATE(CONSUMO_UP[[#This Row],[anio]], CONSUMO_UP[[#This Row],[mes]], CONSUMO_UP[[#This Row],[dia]]), "mmmm")</f>
        <v>April</v>
      </c>
      <c r="J2526" s="2">
        <f>DAY(CONSUMO_UP[[#This Row],[Fecha]])</f>
        <v>16</v>
      </c>
      <c r="K2526" s="12" t="str">
        <f t="shared" si="39"/>
        <v>16-04-2025_04</v>
      </c>
    </row>
    <row r="2527" spans="1:11" x14ac:dyDescent="0.3">
      <c r="A2527" s="3">
        <v>45763</v>
      </c>
      <c r="B2527" s="6">
        <v>0.20833333333333334</v>
      </c>
      <c r="C2527" s="2">
        <v>7.7129999999997398</v>
      </c>
      <c r="D2527" s="2">
        <v>9.8670000000000009</v>
      </c>
      <c r="E2527" s="2">
        <v>12.744</v>
      </c>
      <c r="F2527" s="2">
        <v>11.819000000000001</v>
      </c>
      <c r="G2527" s="2">
        <f>YEAR(CONSUMO_UP[[#This Row],[Fecha]])</f>
        <v>2025</v>
      </c>
      <c r="H2527" s="2">
        <f>MONTH(CONSUMO_UP[[#This Row],[Fecha]])</f>
        <v>4</v>
      </c>
      <c r="I2527" s="12" t="str">
        <f>TEXT(DATE(CONSUMO_UP[[#This Row],[anio]], CONSUMO_UP[[#This Row],[mes]], CONSUMO_UP[[#This Row],[dia]]), "mmmm")</f>
        <v>April</v>
      </c>
      <c r="J2527" s="2">
        <f>DAY(CONSUMO_UP[[#This Row],[Fecha]])</f>
        <v>16</v>
      </c>
      <c r="K2527" s="12" t="str">
        <f t="shared" si="39"/>
        <v>16-04-2025_05</v>
      </c>
    </row>
    <row r="2528" spans="1:11" x14ac:dyDescent="0.3">
      <c r="A2528" s="3">
        <v>45763</v>
      </c>
      <c r="B2528" s="6">
        <v>0.25</v>
      </c>
      <c r="C2528" s="2">
        <v>2.3520000000007699</v>
      </c>
      <c r="D2528" s="2">
        <v>3.052</v>
      </c>
      <c r="E2528" s="2">
        <v>3.9910000000000001</v>
      </c>
      <c r="F2528" s="2">
        <v>3.7850000000000001</v>
      </c>
      <c r="G2528" s="2">
        <f>YEAR(CONSUMO_UP[[#This Row],[Fecha]])</f>
        <v>2025</v>
      </c>
      <c r="H2528" s="2">
        <f>MONTH(CONSUMO_UP[[#This Row],[Fecha]])</f>
        <v>4</v>
      </c>
      <c r="I2528" s="12" t="str">
        <f>TEXT(DATE(CONSUMO_UP[[#This Row],[anio]], CONSUMO_UP[[#This Row],[mes]], CONSUMO_UP[[#This Row],[dia]]), "mmmm")</f>
        <v>April</v>
      </c>
      <c r="J2528" s="2">
        <f>DAY(CONSUMO_UP[[#This Row],[Fecha]])</f>
        <v>16</v>
      </c>
      <c r="K2528" s="12" t="str">
        <f t="shared" si="39"/>
        <v>16-04-2025_06</v>
      </c>
    </row>
    <row r="2529" spans="1:11" x14ac:dyDescent="0.3">
      <c r="A2529" s="3">
        <v>45763</v>
      </c>
      <c r="B2529" s="6">
        <v>0.29166666666666669</v>
      </c>
      <c r="C2529" s="2">
        <v>0</v>
      </c>
      <c r="D2529" s="2">
        <v>0</v>
      </c>
      <c r="E2529" s="2">
        <v>0</v>
      </c>
      <c r="F2529" s="2">
        <v>0</v>
      </c>
      <c r="G2529" s="2">
        <f>YEAR(CONSUMO_UP[[#This Row],[Fecha]])</f>
        <v>2025</v>
      </c>
      <c r="H2529" s="2">
        <f>MONTH(CONSUMO_UP[[#This Row],[Fecha]])</f>
        <v>4</v>
      </c>
      <c r="I2529" s="12" t="str">
        <f>TEXT(DATE(CONSUMO_UP[[#This Row],[anio]], CONSUMO_UP[[#This Row],[mes]], CONSUMO_UP[[#This Row],[dia]]), "mmmm")</f>
        <v>April</v>
      </c>
      <c r="J2529" s="2">
        <f>DAY(CONSUMO_UP[[#This Row],[Fecha]])</f>
        <v>16</v>
      </c>
      <c r="K2529" s="12" t="str">
        <f t="shared" si="39"/>
        <v>16-04-2025_07</v>
      </c>
    </row>
    <row r="2530" spans="1:11" x14ac:dyDescent="0.3">
      <c r="A2530" s="3">
        <v>45763</v>
      </c>
      <c r="B2530" s="6">
        <v>0.33333333333333331</v>
      </c>
      <c r="C2530" s="2">
        <v>0</v>
      </c>
      <c r="D2530" s="2">
        <v>0</v>
      </c>
      <c r="E2530" s="2">
        <v>0</v>
      </c>
      <c r="F2530" s="2">
        <v>0</v>
      </c>
      <c r="G2530" s="2">
        <f>YEAR(CONSUMO_UP[[#This Row],[Fecha]])</f>
        <v>2025</v>
      </c>
      <c r="H2530" s="2">
        <f>MONTH(CONSUMO_UP[[#This Row],[Fecha]])</f>
        <v>4</v>
      </c>
      <c r="I2530" s="12" t="str">
        <f>TEXT(DATE(CONSUMO_UP[[#This Row],[anio]], CONSUMO_UP[[#This Row],[mes]], CONSUMO_UP[[#This Row],[dia]]), "mmmm")</f>
        <v>April</v>
      </c>
      <c r="J2530" s="2">
        <f>DAY(CONSUMO_UP[[#This Row],[Fecha]])</f>
        <v>16</v>
      </c>
      <c r="K2530" s="12" t="str">
        <f t="shared" si="39"/>
        <v>16-04-2025_08</v>
      </c>
    </row>
    <row r="2531" spans="1:11" x14ac:dyDescent="0.3">
      <c r="A2531" s="3">
        <v>45763</v>
      </c>
      <c r="B2531" s="6">
        <v>0.375</v>
      </c>
      <c r="C2531" s="2">
        <v>0</v>
      </c>
      <c r="D2531" s="2">
        <v>0</v>
      </c>
      <c r="E2531" s="2">
        <v>0</v>
      </c>
      <c r="F2531" s="2">
        <v>0</v>
      </c>
      <c r="G2531" s="2">
        <f>YEAR(CONSUMO_UP[[#This Row],[Fecha]])</f>
        <v>2025</v>
      </c>
      <c r="H2531" s="2">
        <f>MONTH(CONSUMO_UP[[#This Row],[Fecha]])</f>
        <v>4</v>
      </c>
      <c r="I2531" s="12" t="str">
        <f>TEXT(DATE(CONSUMO_UP[[#This Row],[anio]], CONSUMO_UP[[#This Row],[mes]], CONSUMO_UP[[#This Row],[dia]]), "mmmm")</f>
        <v>April</v>
      </c>
      <c r="J2531" s="2">
        <f>DAY(CONSUMO_UP[[#This Row],[Fecha]])</f>
        <v>16</v>
      </c>
      <c r="K2531" s="12" t="str">
        <f t="shared" si="39"/>
        <v>16-04-2025_09</v>
      </c>
    </row>
    <row r="2532" spans="1:11" x14ac:dyDescent="0.3">
      <c r="A2532" s="3">
        <v>45763</v>
      </c>
      <c r="B2532" s="6">
        <v>0.41666666666666669</v>
      </c>
      <c r="C2532" s="2">
        <v>0</v>
      </c>
      <c r="D2532" s="2">
        <v>0</v>
      </c>
      <c r="E2532" s="2">
        <v>0</v>
      </c>
      <c r="F2532" s="2">
        <v>0</v>
      </c>
      <c r="G2532" s="2">
        <f>YEAR(CONSUMO_UP[[#This Row],[Fecha]])</f>
        <v>2025</v>
      </c>
      <c r="H2532" s="2">
        <f>MONTH(CONSUMO_UP[[#This Row],[Fecha]])</f>
        <v>4</v>
      </c>
      <c r="I2532" s="12" t="str">
        <f>TEXT(DATE(CONSUMO_UP[[#This Row],[anio]], CONSUMO_UP[[#This Row],[mes]], CONSUMO_UP[[#This Row],[dia]]), "mmmm")</f>
        <v>April</v>
      </c>
      <c r="J2532" s="2">
        <f>DAY(CONSUMO_UP[[#This Row],[Fecha]])</f>
        <v>16</v>
      </c>
      <c r="K2532" s="12" t="str">
        <f t="shared" si="39"/>
        <v>16-04-2025_10</v>
      </c>
    </row>
    <row r="2533" spans="1:11" x14ac:dyDescent="0.3">
      <c r="A2533" s="3">
        <v>45763</v>
      </c>
      <c r="B2533" s="6">
        <v>0.45833333333333331</v>
      </c>
      <c r="C2533" s="2">
        <v>0</v>
      </c>
      <c r="D2533" s="2">
        <v>0</v>
      </c>
      <c r="E2533" s="2">
        <v>0</v>
      </c>
      <c r="F2533" s="2">
        <v>0</v>
      </c>
      <c r="G2533" s="2">
        <f>YEAR(CONSUMO_UP[[#This Row],[Fecha]])</f>
        <v>2025</v>
      </c>
      <c r="H2533" s="2">
        <f>MONTH(CONSUMO_UP[[#This Row],[Fecha]])</f>
        <v>4</v>
      </c>
      <c r="I2533" s="12" t="str">
        <f>TEXT(DATE(CONSUMO_UP[[#This Row],[anio]], CONSUMO_UP[[#This Row],[mes]], CONSUMO_UP[[#This Row],[dia]]), "mmmm")</f>
        <v>April</v>
      </c>
      <c r="J2533" s="2">
        <f>DAY(CONSUMO_UP[[#This Row],[Fecha]])</f>
        <v>16</v>
      </c>
      <c r="K2533" s="12" t="str">
        <f t="shared" si="39"/>
        <v>16-04-2025_11</v>
      </c>
    </row>
    <row r="2534" spans="1:11" x14ac:dyDescent="0.3">
      <c r="A2534" s="3">
        <v>45763</v>
      </c>
      <c r="B2534" s="6">
        <v>0.5</v>
      </c>
      <c r="C2534" s="2">
        <v>0</v>
      </c>
      <c r="D2534" s="2">
        <v>0</v>
      </c>
      <c r="E2534" s="2">
        <v>0</v>
      </c>
      <c r="F2534" s="2">
        <v>0</v>
      </c>
      <c r="G2534" s="2">
        <f>YEAR(CONSUMO_UP[[#This Row],[Fecha]])</f>
        <v>2025</v>
      </c>
      <c r="H2534" s="2">
        <f>MONTH(CONSUMO_UP[[#This Row],[Fecha]])</f>
        <v>4</v>
      </c>
      <c r="I2534" s="12" t="str">
        <f>TEXT(DATE(CONSUMO_UP[[#This Row],[anio]], CONSUMO_UP[[#This Row],[mes]], CONSUMO_UP[[#This Row],[dia]]), "mmmm")</f>
        <v>April</v>
      </c>
      <c r="J2534" s="2">
        <f>DAY(CONSUMO_UP[[#This Row],[Fecha]])</f>
        <v>16</v>
      </c>
      <c r="K2534" s="12" t="str">
        <f t="shared" si="39"/>
        <v>16-04-2025_12</v>
      </c>
    </row>
    <row r="2535" spans="1:11" x14ac:dyDescent="0.3">
      <c r="A2535" s="3">
        <v>45763</v>
      </c>
      <c r="B2535" s="6">
        <v>0.54166666666666663</v>
      </c>
      <c r="C2535" s="2">
        <v>0</v>
      </c>
      <c r="D2535" s="2">
        <v>0</v>
      </c>
      <c r="E2535" s="2">
        <v>0</v>
      </c>
      <c r="F2535" s="2">
        <v>0</v>
      </c>
      <c r="G2535" s="2">
        <f>YEAR(CONSUMO_UP[[#This Row],[Fecha]])</f>
        <v>2025</v>
      </c>
      <c r="H2535" s="2">
        <f>MONTH(CONSUMO_UP[[#This Row],[Fecha]])</f>
        <v>4</v>
      </c>
      <c r="I2535" s="12" t="str">
        <f>TEXT(DATE(CONSUMO_UP[[#This Row],[anio]], CONSUMO_UP[[#This Row],[mes]], CONSUMO_UP[[#This Row],[dia]]), "mmmm")</f>
        <v>April</v>
      </c>
      <c r="J2535" s="2">
        <f>DAY(CONSUMO_UP[[#This Row],[Fecha]])</f>
        <v>16</v>
      </c>
      <c r="K2535" s="12" t="str">
        <f t="shared" si="39"/>
        <v>16-04-2025_13</v>
      </c>
    </row>
    <row r="2536" spans="1:11" x14ac:dyDescent="0.3">
      <c r="A2536" s="3">
        <v>45763</v>
      </c>
      <c r="B2536" s="6">
        <v>0.58333333333333337</v>
      </c>
      <c r="C2536" s="2">
        <v>0</v>
      </c>
      <c r="D2536" s="2">
        <v>0</v>
      </c>
      <c r="E2536" s="2">
        <v>0</v>
      </c>
      <c r="F2536" s="2">
        <v>0</v>
      </c>
      <c r="G2536" s="2">
        <f>YEAR(CONSUMO_UP[[#This Row],[Fecha]])</f>
        <v>2025</v>
      </c>
      <c r="H2536" s="2">
        <f>MONTH(CONSUMO_UP[[#This Row],[Fecha]])</f>
        <v>4</v>
      </c>
      <c r="I2536" s="12" t="str">
        <f>TEXT(DATE(CONSUMO_UP[[#This Row],[anio]], CONSUMO_UP[[#This Row],[mes]], CONSUMO_UP[[#This Row],[dia]]), "mmmm")</f>
        <v>April</v>
      </c>
      <c r="J2536" s="2">
        <f>DAY(CONSUMO_UP[[#This Row],[Fecha]])</f>
        <v>16</v>
      </c>
      <c r="K2536" s="12" t="str">
        <f t="shared" si="39"/>
        <v>16-04-2025_14</v>
      </c>
    </row>
    <row r="2537" spans="1:11" x14ac:dyDescent="0.3">
      <c r="A2537" s="3">
        <v>45763</v>
      </c>
      <c r="B2537" s="6">
        <v>0.625</v>
      </c>
      <c r="C2537" s="2">
        <v>0</v>
      </c>
      <c r="D2537" s="2">
        <v>0</v>
      </c>
      <c r="E2537" s="2">
        <v>0</v>
      </c>
      <c r="F2537" s="2">
        <v>0</v>
      </c>
      <c r="G2537" s="2">
        <f>YEAR(CONSUMO_UP[[#This Row],[Fecha]])</f>
        <v>2025</v>
      </c>
      <c r="H2537" s="2">
        <f>MONTH(CONSUMO_UP[[#This Row],[Fecha]])</f>
        <v>4</v>
      </c>
      <c r="I2537" s="12" t="str">
        <f>TEXT(DATE(CONSUMO_UP[[#This Row],[anio]], CONSUMO_UP[[#This Row],[mes]], CONSUMO_UP[[#This Row],[dia]]), "mmmm")</f>
        <v>April</v>
      </c>
      <c r="J2537" s="2">
        <f>DAY(CONSUMO_UP[[#This Row],[Fecha]])</f>
        <v>16</v>
      </c>
      <c r="K2537" s="12" t="str">
        <f t="shared" si="39"/>
        <v>16-04-2025_15</v>
      </c>
    </row>
    <row r="2538" spans="1:11" x14ac:dyDescent="0.3">
      <c r="A2538" s="3">
        <v>45763</v>
      </c>
      <c r="B2538" s="6">
        <v>0.66666666666666663</v>
      </c>
      <c r="C2538" s="2">
        <v>0</v>
      </c>
      <c r="D2538" s="2">
        <v>0</v>
      </c>
      <c r="E2538" s="2">
        <v>0</v>
      </c>
      <c r="F2538" s="2">
        <v>0</v>
      </c>
      <c r="G2538" s="2">
        <f>YEAR(CONSUMO_UP[[#This Row],[Fecha]])</f>
        <v>2025</v>
      </c>
      <c r="H2538" s="2">
        <f>MONTH(CONSUMO_UP[[#This Row],[Fecha]])</f>
        <v>4</v>
      </c>
      <c r="I2538" s="12" t="str">
        <f>TEXT(DATE(CONSUMO_UP[[#This Row],[anio]], CONSUMO_UP[[#This Row],[mes]], CONSUMO_UP[[#This Row],[dia]]), "mmmm")</f>
        <v>April</v>
      </c>
      <c r="J2538" s="2">
        <f>DAY(CONSUMO_UP[[#This Row],[Fecha]])</f>
        <v>16</v>
      </c>
      <c r="K2538" s="12" t="str">
        <f t="shared" si="39"/>
        <v>16-04-2025_16</v>
      </c>
    </row>
    <row r="2539" spans="1:11" x14ac:dyDescent="0.3">
      <c r="A2539" s="3">
        <v>45763</v>
      </c>
      <c r="B2539" s="6">
        <v>0.70833333333333337</v>
      </c>
      <c r="C2539" s="2">
        <v>0</v>
      </c>
      <c r="D2539" s="2">
        <v>0</v>
      </c>
      <c r="E2539" s="2">
        <v>0</v>
      </c>
      <c r="F2539" s="2">
        <v>0</v>
      </c>
      <c r="G2539" s="2">
        <f>YEAR(CONSUMO_UP[[#This Row],[Fecha]])</f>
        <v>2025</v>
      </c>
      <c r="H2539" s="2">
        <f>MONTH(CONSUMO_UP[[#This Row],[Fecha]])</f>
        <v>4</v>
      </c>
      <c r="I2539" s="12" t="str">
        <f>TEXT(DATE(CONSUMO_UP[[#This Row],[anio]], CONSUMO_UP[[#This Row],[mes]], CONSUMO_UP[[#This Row],[dia]]), "mmmm")</f>
        <v>April</v>
      </c>
      <c r="J2539" s="2">
        <f>DAY(CONSUMO_UP[[#This Row],[Fecha]])</f>
        <v>16</v>
      </c>
      <c r="K2539" s="12" t="str">
        <f t="shared" si="39"/>
        <v>16-04-2025_17</v>
      </c>
    </row>
    <row r="2540" spans="1:11" x14ac:dyDescent="0.3">
      <c r="A2540" s="3">
        <v>45763</v>
      </c>
      <c r="B2540" s="6">
        <v>0.75</v>
      </c>
      <c r="C2540" s="2">
        <v>4.5669999999990996</v>
      </c>
      <c r="D2540" s="2">
        <v>5.28</v>
      </c>
      <c r="E2540" s="2">
        <v>4.976</v>
      </c>
      <c r="F2540" s="2">
        <v>4.851</v>
      </c>
      <c r="G2540" s="2">
        <f>YEAR(CONSUMO_UP[[#This Row],[Fecha]])</f>
        <v>2025</v>
      </c>
      <c r="H2540" s="2">
        <f>MONTH(CONSUMO_UP[[#This Row],[Fecha]])</f>
        <v>4</v>
      </c>
      <c r="I2540" s="12" t="str">
        <f>TEXT(DATE(CONSUMO_UP[[#This Row],[anio]], CONSUMO_UP[[#This Row],[mes]], CONSUMO_UP[[#This Row],[dia]]), "mmmm")</f>
        <v>April</v>
      </c>
      <c r="J2540" s="2">
        <f>DAY(CONSUMO_UP[[#This Row],[Fecha]])</f>
        <v>16</v>
      </c>
      <c r="K2540" s="12" t="str">
        <f t="shared" si="39"/>
        <v>16-04-2025_18</v>
      </c>
    </row>
    <row r="2541" spans="1:11" x14ac:dyDescent="0.3">
      <c r="A2541" s="3">
        <v>45763</v>
      </c>
      <c r="B2541" s="6">
        <v>0.79166666666666663</v>
      </c>
      <c r="C2541" s="2">
        <v>7.7400000000015998</v>
      </c>
      <c r="D2541" s="2">
        <v>9.9469999999999992</v>
      </c>
      <c r="E2541" s="2">
        <v>12.69</v>
      </c>
      <c r="F2541" s="2">
        <v>11.817</v>
      </c>
      <c r="G2541" s="2">
        <f>YEAR(CONSUMO_UP[[#This Row],[Fecha]])</f>
        <v>2025</v>
      </c>
      <c r="H2541" s="2">
        <f>MONTH(CONSUMO_UP[[#This Row],[Fecha]])</f>
        <v>4</v>
      </c>
      <c r="I2541" s="12" t="str">
        <f>TEXT(DATE(CONSUMO_UP[[#This Row],[anio]], CONSUMO_UP[[#This Row],[mes]], CONSUMO_UP[[#This Row],[dia]]), "mmmm")</f>
        <v>April</v>
      </c>
      <c r="J2541" s="2">
        <f>DAY(CONSUMO_UP[[#This Row],[Fecha]])</f>
        <v>16</v>
      </c>
      <c r="K2541" s="12" t="str">
        <f t="shared" si="39"/>
        <v>16-04-2025_19</v>
      </c>
    </row>
    <row r="2542" spans="1:11" x14ac:dyDescent="0.3">
      <c r="A2542" s="3">
        <v>45763</v>
      </c>
      <c r="B2542" s="6">
        <v>0.83333333333333337</v>
      </c>
      <c r="C2542" s="2">
        <v>7.6709999999984602</v>
      </c>
      <c r="D2542" s="2">
        <v>9.891</v>
      </c>
      <c r="E2542" s="2">
        <v>12.843</v>
      </c>
      <c r="F2542" s="2">
        <v>11.894</v>
      </c>
      <c r="G2542" s="2">
        <f>YEAR(CONSUMO_UP[[#This Row],[Fecha]])</f>
        <v>2025</v>
      </c>
      <c r="H2542" s="2">
        <f>MONTH(CONSUMO_UP[[#This Row],[Fecha]])</f>
        <v>4</v>
      </c>
      <c r="I2542" s="12" t="str">
        <f>TEXT(DATE(CONSUMO_UP[[#This Row],[anio]], CONSUMO_UP[[#This Row],[mes]], CONSUMO_UP[[#This Row],[dia]]), "mmmm")</f>
        <v>April</v>
      </c>
      <c r="J2542" s="2">
        <f>DAY(CONSUMO_UP[[#This Row],[Fecha]])</f>
        <v>16</v>
      </c>
      <c r="K2542" s="12" t="str">
        <f t="shared" si="39"/>
        <v>16-04-2025_20</v>
      </c>
    </row>
    <row r="2543" spans="1:11" x14ac:dyDescent="0.3">
      <c r="A2543" s="3">
        <v>45763</v>
      </c>
      <c r="B2543" s="6">
        <v>0.875</v>
      </c>
      <c r="C2543" s="2">
        <v>7.65999999999985</v>
      </c>
      <c r="D2543" s="2">
        <v>9.8569999999999993</v>
      </c>
      <c r="E2543" s="2">
        <v>12.791</v>
      </c>
      <c r="F2543" s="2">
        <v>11.834</v>
      </c>
      <c r="G2543" s="2">
        <f>YEAR(CONSUMO_UP[[#This Row],[Fecha]])</f>
        <v>2025</v>
      </c>
      <c r="H2543" s="2">
        <f>MONTH(CONSUMO_UP[[#This Row],[Fecha]])</f>
        <v>4</v>
      </c>
      <c r="I2543" s="12" t="str">
        <f>TEXT(DATE(CONSUMO_UP[[#This Row],[anio]], CONSUMO_UP[[#This Row],[mes]], CONSUMO_UP[[#This Row],[dia]]), "mmmm")</f>
        <v>April</v>
      </c>
      <c r="J2543" s="2">
        <f>DAY(CONSUMO_UP[[#This Row],[Fecha]])</f>
        <v>16</v>
      </c>
      <c r="K2543" s="12" t="str">
        <f t="shared" si="39"/>
        <v>16-04-2025_21</v>
      </c>
    </row>
    <row r="2544" spans="1:11" x14ac:dyDescent="0.3">
      <c r="A2544" s="3">
        <v>45763</v>
      </c>
      <c r="B2544" s="6">
        <v>0.91666666666666663</v>
      </c>
      <c r="C2544" s="2">
        <v>7.6550000000006504</v>
      </c>
      <c r="D2544" s="2">
        <v>9.8360000000000003</v>
      </c>
      <c r="E2544" s="2">
        <v>12.789</v>
      </c>
      <c r="F2544" s="2">
        <v>11.807</v>
      </c>
      <c r="G2544" s="2">
        <f>YEAR(CONSUMO_UP[[#This Row],[Fecha]])</f>
        <v>2025</v>
      </c>
      <c r="H2544" s="2">
        <f>MONTH(CONSUMO_UP[[#This Row],[Fecha]])</f>
        <v>4</v>
      </c>
      <c r="I2544" s="12" t="str">
        <f>TEXT(DATE(CONSUMO_UP[[#This Row],[anio]], CONSUMO_UP[[#This Row],[mes]], CONSUMO_UP[[#This Row],[dia]]), "mmmm")</f>
        <v>April</v>
      </c>
      <c r="J2544" s="2">
        <f>DAY(CONSUMO_UP[[#This Row],[Fecha]])</f>
        <v>16</v>
      </c>
      <c r="K2544" s="12" t="str">
        <f t="shared" si="39"/>
        <v>16-04-2025_22</v>
      </c>
    </row>
    <row r="2545" spans="1:11" x14ac:dyDescent="0.3">
      <c r="A2545" s="3">
        <v>45763</v>
      </c>
      <c r="B2545" s="6">
        <v>0.95833333333333337</v>
      </c>
      <c r="C2545" s="2">
        <v>7.6679999999996697</v>
      </c>
      <c r="D2545" s="2">
        <v>9.8629999999999995</v>
      </c>
      <c r="E2545" s="2">
        <v>12.815</v>
      </c>
      <c r="F2545" s="2">
        <v>11.808</v>
      </c>
      <c r="G2545" s="2">
        <f>YEAR(CONSUMO_UP[[#This Row],[Fecha]])</f>
        <v>2025</v>
      </c>
      <c r="H2545" s="2">
        <f>MONTH(CONSUMO_UP[[#This Row],[Fecha]])</f>
        <v>4</v>
      </c>
      <c r="I2545" s="12" t="str">
        <f>TEXT(DATE(CONSUMO_UP[[#This Row],[anio]], CONSUMO_UP[[#This Row],[mes]], CONSUMO_UP[[#This Row],[dia]]), "mmmm")</f>
        <v>April</v>
      </c>
      <c r="J2545" s="2">
        <f>DAY(CONSUMO_UP[[#This Row],[Fecha]])</f>
        <v>16</v>
      </c>
      <c r="K2545" s="12" t="str">
        <f t="shared" si="39"/>
        <v>16-04-2025_23</v>
      </c>
    </row>
    <row r="2546" spans="1:11" x14ac:dyDescent="0.3">
      <c r="A2546" s="3">
        <v>45764</v>
      </c>
      <c r="B2546" s="6">
        <v>0</v>
      </c>
      <c r="C2546" s="2">
        <v>7.6470000000008396</v>
      </c>
      <c r="D2546" s="2">
        <v>9.8670000000000009</v>
      </c>
      <c r="E2546" s="2">
        <v>12.826000000000001</v>
      </c>
      <c r="F2546" s="2">
        <v>11.827</v>
      </c>
      <c r="G2546" s="2">
        <f>YEAR(CONSUMO_UP[[#This Row],[Fecha]])</f>
        <v>2025</v>
      </c>
      <c r="H2546" s="2">
        <f>MONTH(CONSUMO_UP[[#This Row],[Fecha]])</f>
        <v>4</v>
      </c>
      <c r="I2546" s="12" t="str">
        <f>TEXT(DATE(CONSUMO_UP[[#This Row],[anio]], CONSUMO_UP[[#This Row],[mes]], CONSUMO_UP[[#This Row],[dia]]), "mmmm")</f>
        <v>April</v>
      </c>
      <c r="J2546" s="2">
        <f>DAY(CONSUMO_UP[[#This Row],[Fecha]])</f>
        <v>17</v>
      </c>
      <c r="K2546" s="12" t="str">
        <f t="shared" si="39"/>
        <v>17-04-2025_00</v>
      </c>
    </row>
    <row r="2547" spans="1:11" x14ac:dyDescent="0.3">
      <c r="A2547" s="3">
        <v>45764</v>
      </c>
      <c r="B2547" s="6">
        <v>4.1666666666666664E-2</v>
      </c>
      <c r="C2547" s="2">
        <v>7.6499999999996398</v>
      </c>
      <c r="D2547" s="2">
        <v>9.84</v>
      </c>
      <c r="E2547" s="2">
        <v>12.752000000000001</v>
      </c>
      <c r="F2547" s="2">
        <v>11.792999999999999</v>
      </c>
      <c r="G2547" s="2">
        <f>YEAR(CONSUMO_UP[[#This Row],[Fecha]])</f>
        <v>2025</v>
      </c>
      <c r="H2547" s="2">
        <f>MONTH(CONSUMO_UP[[#This Row],[Fecha]])</f>
        <v>4</v>
      </c>
      <c r="I2547" s="12" t="str">
        <f>TEXT(DATE(CONSUMO_UP[[#This Row],[anio]], CONSUMO_UP[[#This Row],[mes]], CONSUMO_UP[[#This Row],[dia]]), "mmmm")</f>
        <v>April</v>
      </c>
      <c r="J2547" s="2">
        <f>DAY(CONSUMO_UP[[#This Row],[Fecha]])</f>
        <v>17</v>
      </c>
      <c r="K2547" s="12" t="str">
        <f t="shared" si="39"/>
        <v>17-04-2025_01</v>
      </c>
    </row>
    <row r="2548" spans="1:11" x14ac:dyDescent="0.3">
      <c r="A2548" s="3">
        <v>45764</v>
      </c>
      <c r="B2548" s="6">
        <v>8.3333333333333329E-2</v>
      </c>
      <c r="C2548" s="2">
        <v>7.72199999999975</v>
      </c>
      <c r="D2548" s="2">
        <v>9.9339999999999993</v>
      </c>
      <c r="E2548" s="2">
        <v>12.84</v>
      </c>
      <c r="F2548" s="2">
        <v>11.901999999999999</v>
      </c>
      <c r="G2548" s="2">
        <f>YEAR(CONSUMO_UP[[#This Row],[Fecha]])</f>
        <v>2025</v>
      </c>
      <c r="H2548" s="2">
        <f>MONTH(CONSUMO_UP[[#This Row],[Fecha]])</f>
        <v>4</v>
      </c>
      <c r="I2548" s="12" t="str">
        <f>TEXT(DATE(CONSUMO_UP[[#This Row],[anio]], CONSUMO_UP[[#This Row],[mes]], CONSUMO_UP[[#This Row],[dia]]), "mmmm")</f>
        <v>April</v>
      </c>
      <c r="J2548" s="2">
        <f>DAY(CONSUMO_UP[[#This Row],[Fecha]])</f>
        <v>17</v>
      </c>
      <c r="K2548" s="12" t="str">
        <f t="shared" si="39"/>
        <v>17-04-2025_02</v>
      </c>
    </row>
    <row r="2549" spans="1:11" x14ac:dyDescent="0.3">
      <c r="A2549" s="3">
        <v>45764</v>
      </c>
      <c r="B2549" s="6">
        <v>0.125</v>
      </c>
      <c r="C2549" s="2">
        <v>7.7129999999997398</v>
      </c>
      <c r="D2549" s="2">
        <v>9.9220000000000006</v>
      </c>
      <c r="E2549" s="2">
        <v>12.805999999999999</v>
      </c>
      <c r="F2549" s="2">
        <v>11.872999999999999</v>
      </c>
      <c r="G2549" s="2">
        <f>YEAR(CONSUMO_UP[[#This Row],[Fecha]])</f>
        <v>2025</v>
      </c>
      <c r="H2549" s="2">
        <f>MONTH(CONSUMO_UP[[#This Row],[Fecha]])</f>
        <v>4</v>
      </c>
      <c r="I2549" s="12" t="str">
        <f>TEXT(DATE(CONSUMO_UP[[#This Row],[anio]], CONSUMO_UP[[#This Row],[mes]], CONSUMO_UP[[#This Row],[dia]]), "mmmm")</f>
        <v>April</v>
      </c>
      <c r="J2549" s="2">
        <f>DAY(CONSUMO_UP[[#This Row],[Fecha]])</f>
        <v>17</v>
      </c>
      <c r="K2549" s="12" t="str">
        <f t="shared" si="39"/>
        <v>17-04-2025_03</v>
      </c>
    </row>
    <row r="2550" spans="1:11" x14ac:dyDescent="0.3">
      <c r="A2550" s="3">
        <v>45764</v>
      </c>
      <c r="B2550" s="6">
        <v>0.16666666666666666</v>
      </c>
      <c r="C2550" s="2">
        <v>7.66100000000006</v>
      </c>
      <c r="D2550" s="2">
        <v>9.8119999999999994</v>
      </c>
      <c r="E2550" s="2">
        <v>12.67</v>
      </c>
      <c r="F2550" s="2">
        <v>11.766</v>
      </c>
      <c r="G2550" s="2">
        <f>YEAR(CONSUMO_UP[[#This Row],[Fecha]])</f>
        <v>2025</v>
      </c>
      <c r="H2550" s="2">
        <f>MONTH(CONSUMO_UP[[#This Row],[Fecha]])</f>
        <v>4</v>
      </c>
      <c r="I2550" s="12" t="str">
        <f>TEXT(DATE(CONSUMO_UP[[#This Row],[anio]], CONSUMO_UP[[#This Row],[mes]], CONSUMO_UP[[#This Row],[dia]]), "mmmm")</f>
        <v>April</v>
      </c>
      <c r="J2550" s="2">
        <f>DAY(CONSUMO_UP[[#This Row],[Fecha]])</f>
        <v>17</v>
      </c>
      <c r="K2550" s="12" t="str">
        <f t="shared" si="39"/>
        <v>17-04-2025_04</v>
      </c>
    </row>
    <row r="2551" spans="1:11" x14ac:dyDescent="0.3">
      <c r="A2551" s="3">
        <v>45764</v>
      </c>
      <c r="B2551" s="6">
        <v>0.20833333333333334</v>
      </c>
      <c r="C2551" s="2">
        <v>7.6930000000011196</v>
      </c>
      <c r="D2551" s="2">
        <v>9.8209999999999997</v>
      </c>
      <c r="E2551" s="2">
        <v>12.678000000000001</v>
      </c>
      <c r="F2551" s="2">
        <v>11.775</v>
      </c>
      <c r="G2551" s="2">
        <f>YEAR(CONSUMO_UP[[#This Row],[Fecha]])</f>
        <v>2025</v>
      </c>
      <c r="H2551" s="2">
        <f>MONTH(CONSUMO_UP[[#This Row],[Fecha]])</f>
        <v>4</v>
      </c>
      <c r="I2551" s="12" t="str">
        <f>TEXT(DATE(CONSUMO_UP[[#This Row],[anio]], CONSUMO_UP[[#This Row],[mes]], CONSUMO_UP[[#This Row],[dia]]), "mmmm")</f>
        <v>April</v>
      </c>
      <c r="J2551" s="2">
        <f>DAY(CONSUMO_UP[[#This Row],[Fecha]])</f>
        <v>17</v>
      </c>
      <c r="K2551" s="12" t="str">
        <f t="shared" si="39"/>
        <v>17-04-2025_05</v>
      </c>
    </row>
    <row r="2552" spans="1:11" x14ac:dyDescent="0.3">
      <c r="A2552" s="3">
        <v>45764</v>
      </c>
      <c r="B2552" s="6">
        <v>0.25</v>
      </c>
      <c r="C2552" s="2">
        <v>2.3679999999985699</v>
      </c>
      <c r="D2552" s="2">
        <v>3.0430000000000001</v>
      </c>
      <c r="E2552" s="2">
        <v>4.0350000000000001</v>
      </c>
      <c r="F2552" s="2">
        <v>3.504</v>
      </c>
      <c r="G2552" s="2">
        <f>YEAR(CONSUMO_UP[[#This Row],[Fecha]])</f>
        <v>2025</v>
      </c>
      <c r="H2552" s="2">
        <f>MONTH(CONSUMO_UP[[#This Row],[Fecha]])</f>
        <v>4</v>
      </c>
      <c r="I2552" s="12" t="str">
        <f>TEXT(DATE(CONSUMO_UP[[#This Row],[anio]], CONSUMO_UP[[#This Row],[mes]], CONSUMO_UP[[#This Row],[dia]]), "mmmm")</f>
        <v>April</v>
      </c>
      <c r="J2552" s="2">
        <f>DAY(CONSUMO_UP[[#This Row],[Fecha]])</f>
        <v>17</v>
      </c>
      <c r="K2552" s="12" t="str">
        <f t="shared" si="39"/>
        <v>17-04-2025_06</v>
      </c>
    </row>
    <row r="2553" spans="1:11" x14ac:dyDescent="0.3">
      <c r="A2553" s="3">
        <v>45764</v>
      </c>
      <c r="B2553" s="6">
        <v>0.29166666666666669</v>
      </c>
      <c r="C2553" s="2">
        <v>0</v>
      </c>
      <c r="D2553" s="2">
        <v>0</v>
      </c>
      <c r="E2553" s="2">
        <v>0</v>
      </c>
      <c r="F2553" s="2">
        <v>0</v>
      </c>
      <c r="G2553" s="2">
        <f>YEAR(CONSUMO_UP[[#This Row],[Fecha]])</f>
        <v>2025</v>
      </c>
      <c r="H2553" s="2">
        <f>MONTH(CONSUMO_UP[[#This Row],[Fecha]])</f>
        <v>4</v>
      </c>
      <c r="I2553" s="12" t="str">
        <f>TEXT(DATE(CONSUMO_UP[[#This Row],[anio]], CONSUMO_UP[[#This Row],[mes]], CONSUMO_UP[[#This Row],[dia]]), "mmmm")</f>
        <v>April</v>
      </c>
      <c r="J2553" s="2">
        <f>DAY(CONSUMO_UP[[#This Row],[Fecha]])</f>
        <v>17</v>
      </c>
      <c r="K2553" s="12" t="str">
        <f t="shared" si="39"/>
        <v>17-04-2025_07</v>
      </c>
    </row>
    <row r="2554" spans="1:11" x14ac:dyDescent="0.3">
      <c r="A2554" s="3">
        <v>45764</v>
      </c>
      <c r="B2554" s="6">
        <v>0.33333333333333331</v>
      </c>
      <c r="C2554" s="2">
        <v>0</v>
      </c>
      <c r="D2554" s="2">
        <v>0</v>
      </c>
      <c r="E2554" s="2">
        <v>0</v>
      </c>
      <c r="F2554" s="2">
        <v>0</v>
      </c>
      <c r="G2554" s="2">
        <f>YEAR(CONSUMO_UP[[#This Row],[Fecha]])</f>
        <v>2025</v>
      </c>
      <c r="H2554" s="2">
        <f>MONTH(CONSUMO_UP[[#This Row],[Fecha]])</f>
        <v>4</v>
      </c>
      <c r="I2554" s="12" t="str">
        <f>TEXT(DATE(CONSUMO_UP[[#This Row],[anio]], CONSUMO_UP[[#This Row],[mes]], CONSUMO_UP[[#This Row],[dia]]), "mmmm")</f>
        <v>April</v>
      </c>
      <c r="J2554" s="2">
        <f>DAY(CONSUMO_UP[[#This Row],[Fecha]])</f>
        <v>17</v>
      </c>
      <c r="K2554" s="12" t="str">
        <f t="shared" si="39"/>
        <v>17-04-2025_08</v>
      </c>
    </row>
    <row r="2555" spans="1:11" x14ac:dyDescent="0.3">
      <c r="A2555" s="3">
        <v>45764</v>
      </c>
      <c r="B2555" s="6">
        <v>0.375</v>
      </c>
      <c r="C2555" s="2">
        <v>0</v>
      </c>
      <c r="D2555" s="2">
        <v>0</v>
      </c>
      <c r="E2555" s="2">
        <v>0</v>
      </c>
      <c r="F2555" s="2">
        <v>0</v>
      </c>
      <c r="G2555" s="2">
        <f>YEAR(CONSUMO_UP[[#This Row],[Fecha]])</f>
        <v>2025</v>
      </c>
      <c r="H2555" s="2">
        <f>MONTH(CONSUMO_UP[[#This Row],[Fecha]])</f>
        <v>4</v>
      </c>
      <c r="I2555" s="12" t="str">
        <f>TEXT(DATE(CONSUMO_UP[[#This Row],[anio]], CONSUMO_UP[[#This Row],[mes]], CONSUMO_UP[[#This Row],[dia]]), "mmmm")</f>
        <v>April</v>
      </c>
      <c r="J2555" s="2">
        <f>DAY(CONSUMO_UP[[#This Row],[Fecha]])</f>
        <v>17</v>
      </c>
      <c r="K2555" s="12" t="str">
        <f t="shared" si="39"/>
        <v>17-04-2025_09</v>
      </c>
    </row>
    <row r="2556" spans="1:11" x14ac:dyDescent="0.3">
      <c r="A2556" s="3">
        <v>45764</v>
      </c>
      <c r="B2556" s="6">
        <v>0.41666666666666669</v>
      </c>
      <c r="C2556" s="2">
        <v>0</v>
      </c>
      <c r="D2556" s="2">
        <v>0</v>
      </c>
      <c r="E2556" s="2">
        <v>0</v>
      </c>
      <c r="F2556" s="2">
        <v>0</v>
      </c>
      <c r="G2556" s="2">
        <f>YEAR(CONSUMO_UP[[#This Row],[Fecha]])</f>
        <v>2025</v>
      </c>
      <c r="H2556" s="2">
        <f>MONTH(CONSUMO_UP[[#This Row],[Fecha]])</f>
        <v>4</v>
      </c>
      <c r="I2556" s="12" t="str">
        <f>TEXT(DATE(CONSUMO_UP[[#This Row],[anio]], CONSUMO_UP[[#This Row],[mes]], CONSUMO_UP[[#This Row],[dia]]), "mmmm")</f>
        <v>April</v>
      </c>
      <c r="J2556" s="2">
        <f>DAY(CONSUMO_UP[[#This Row],[Fecha]])</f>
        <v>17</v>
      </c>
      <c r="K2556" s="12" t="str">
        <f t="shared" si="39"/>
        <v>17-04-2025_10</v>
      </c>
    </row>
    <row r="2557" spans="1:11" x14ac:dyDescent="0.3">
      <c r="A2557" s="3">
        <v>45764</v>
      </c>
      <c r="B2557" s="6">
        <v>0.45833333333333331</v>
      </c>
      <c r="C2557" s="2">
        <v>0</v>
      </c>
      <c r="D2557" s="2">
        <v>0</v>
      </c>
      <c r="E2557" s="2">
        <v>0</v>
      </c>
      <c r="F2557" s="2">
        <v>0</v>
      </c>
      <c r="G2557" s="2">
        <f>YEAR(CONSUMO_UP[[#This Row],[Fecha]])</f>
        <v>2025</v>
      </c>
      <c r="H2557" s="2">
        <f>MONTH(CONSUMO_UP[[#This Row],[Fecha]])</f>
        <v>4</v>
      </c>
      <c r="I2557" s="12" t="str">
        <f>TEXT(DATE(CONSUMO_UP[[#This Row],[anio]], CONSUMO_UP[[#This Row],[mes]], CONSUMO_UP[[#This Row],[dia]]), "mmmm")</f>
        <v>April</v>
      </c>
      <c r="J2557" s="2">
        <f>DAY(CONSUMO_UP[[#This Row],[Fecha]])</f>
        <v>17</v>
      </c>
      <c r="K2557" s="12" t="str">
        <f t="shared" si="39"/>
        <v>17-04-2025_11</v>
      </c>
    </row>
    <row r="2558" spans="1:11" x14ac:dyDescent="0.3">
      <c r="A2558" s="3">
        <v>45764</v>
      </c>
      <c r="B2558" s="6">
        <v>0.5</v>
      </c>
      <c r="C2558" s="2">
        <v>0</v>
      </c>
      <c r="D2558" s="2">
        <v>0</v>
      </c>
      <c r="E2558" s="2">
        <v>0</v>
      </c>
      <c r="F2558" s="2">
        <v>0</v>
      </c>
      <c r="G2558" s="2">
        <f>YEAR(CONSUMO_UP[[#This Row],[Fecha]])</f>
        <v>2025</v>
      </c>
      <c r="H2558" s="2">
        <f>MONTH(CONSUMO_UP[[#This Row],[Fecha]])</f>
        <v>4</v>
      </c>
      <c r="I2558" s="12" t="str">
        <f>TEXT(DATE(CONSUMO_UP[[#This Row],[anio]], CONSUMO_UP[[#This Row],[mes]], CONSUMO_UP[[#This Row],[dia]]), "mmmm")</f>
        <v>April</v>
      </c>
      <c r="J2558" s="2">
        <f>DAY(CONSUMO_UP[[#This Row],[Fecha]])</f>
        <v>17</v>
      </c>
      <c r="K2558" s="12" t="str">
        <f t="shared" si="39"/>
        <v>17-04-2025_12</v>
      </c>
    </row>
    <row r="2559" spans="1:11" x14ac:dyDescent="0.3">
      <c r="A2559" s="3">
        <v>45764</v>
      </c>
      <c r="B2559" s="6">
        <v>0.54166666666666663</v>
      </c>
      <c r="C2559" s="2">
        <v>0</v>
      </c>
      <c r="D2559" s="2">
        <v>0</v>
      </c>
      <c r="E2559" s="2">
        <v>0</v>
      </c>
      <c r="F2559" s="2">
        <v>0</v>
      </c>
      <c r="G2559" s="2">
        <f>YEAR(CONSUMO_UP[[#This Row],[Fecha]])</f>
        <v>2025</v>
      </c>
      <c r="H2559" s="2">
        <f>MONTH(CONSUMO_UP[[#This Row],[Fecha]])</f>
        <v>4</v>
      </c>
      <c r="I2559" s="12" t="str">
        <f>TEXT(DATE(CONSUMO_UP[[#This Row],[anio]], CONSUMO_UP[[#This Row],[mes]], CONSUMO_UP[[#This Row],[dia]]), "mmmm")</f>
        <v>April</v>
      </c>
      <c r="J2559" s="2">
        <f>DAY(CONSUMO_UP[[#This Row],[Fecha]])</f>
        <v>17</v>
      </c>
      <c r="K2559" s="12" t="str">
        <f t="shared" si="39"/>
        <v>17-04-2025_13</v>
      </c>
    </row>
    <row r="2560" spans="1:11" x14ac:dyDescent="0.3">
      <c r="A2560" s="3">
        <v>45764</v>
      </c>
      <c r="B2560" s="6">
        <v>0.58333333333333337</v>
      </c>
      <c r="C2560" s="2">
        <v>0</v>
      </c>
      <c r="D2560" s="2">
        <v>0</v>
      </c>
      <c r="E2560" s="2">
        <v>0</v>
      </c>
      <c r="F2560" s="2">
        <v>0</v>
      </c>
      <c r="G2560" s="2">
        <f>YEAR(CONSUMO_UP[[#This Row],[Fecha]])</f>
        <v>2025</v>
      </c>
      <c r="H2560" s="2">
        <f>MONTH(CONSUMO_UP[[#This Row],[Fecha]])</f>
        <v>4</v>
      </c>
      <c r="I2560" s="12" t="str">
        <f>TEXT(DATE(CONSUMO_UP[[#This Row],[anio]], CONSUMO_UP[[#This Row],[mes]], CONSUMO_UP[[#This Row],[dia]]), "mmmm")</f>
        <v>April</v>
      </c>
      <c r="J2560" s="2">
        <f>DAY(CONSUMO_UP[[#This Row],[Fecha]])</f>
        <v>17</v>
      </c>
      <c r="K2560" s="12" t="str">
        <f t="shared" si="39"/>
        <v>17-04-2025_14</v>
      </c>
    </row>
    <row r="2561" spans="1:11" x14ac:dyDescent="0.3">
      <c r="A2561" s="3">
        <v>45764</v>
      </c>
      <c r="B2561" s="6">
        <v>0.625</v>
      </c>
      <c r="C2561" s="2">
        <v>0</v>
      </c>
      <c r="D2561" s="2">
        <v>0</v>
      </c>
      <c r="E2561" s="2">
        <v>0</v>
      </c>
      <c r="F2561" s="2">
        <v>0</v>
      </c>
      <c r="G2561" s="2">
        <f>YEAR(CONSUMO_UP[[#This Row],[Fecha]])</f>
        <v>2025</v>
      </c>
      <c r="H2561" s="2">
        <f>MONTH(CONSUMO_UP[[#This Row],[Fecha]])</f>
        <v>4</v>
      </c>
      <c r="I2561" s="12" t="str">
        <f>TEXT(DATE(CONSUMO_UP[[#This Row],[anio]], CONSUMO_UP[[#This Row],[mes]], CONSUMO_UP[[#This Row],[dia]]), "mmmm")</f>
        <v>April</v>
      </c>
      <c r="J2561" s="2">
        <f>DAY(CONSUMO_UP[[#This Row],[Fecha]])</f>
        <v>17</v>
      </c>
      <c r="K2561" s="12" t="str">
        <f t="shared" si="39"/>
        <v>17-04-2025_15</v>
      </c>
    </row>
    <row r="2562" spans="1:11" x14ac:dyDescent="0.3">
      <c r="A2562" s="3">
        <v>45764</v>
      </c>
      <c r="B2562" s="6">
        <v>0.66666666666666663</v>
      </c>
      <c r="C2562" s="2">
        <v>0</v>
      </c>
      <c r="D2562" s="2">
        <v>0</v>
      </c>
      <c r="E2562" s="2">
        <v>0</v>
      </c>
      <c r="F2562" s="2">
        <v>0</v>
      </c>
      <c r="G2562" s="2">
        <f>YEAR(CONSUMO_UP[[#This Row],[Fecha]])</f>
        <v>2025</v>
      </c>
      <c r="H2562" s="2">
        <f>MONTH(CONSUMO_UP[[#This Row],[Fecha]])</f>
        <v>4</v>
      </c>
      <c r="I2562" s="12" t="str">
        <f>TEXT(DATE(CONSUMO_UP[[#This Row],[anio]], CONSUMO_UP[[#This Row],[mes]], CONSUMO_UP[[#This Row],[dia]]), "mmmm")</f>
        <v>April</v>
      </c>
      <c r="J2562" s="2">
        <f>DAY(CONSUMO_UP[[#This Row],[Fecha]])</f>
        <v>17</v>
      </c>
      <c r="K2562" s="12" t="str">
        <f t="shared" ref="K2562:K2625" si="40">TEXT(A2562,"dd-mm-yyyy") &amp; "_" &amp; TEXT(HOUR(B2562),"00")</f>
        <v>17-04-2025_16</v>
      </c>
    </row>
    <row r="2563" spans="1:11" x14ac:dyDescent="0.3">
      <c r="A2563" s="3">
        <v>45764</v>
      </c>
      <c r="B2563" s="6">
        <v>0.70833333333333337</v>
      </c>
      <c r="C2563" s="2">
        <v>0</v>
      </c>
      <c r="D2563" s="2">
        <v>0</v>
      </c>
      <c r="E2563" s="2">
        <v>0</v>
      </c>
      <c r="F2563" s="2">
        <v>0</v>
      </c>
      <c r="G2563" s="2">
        <f>YEAR(CONSUMO_UP[[#This Row],[Fecha]])</f>
        <v>2025</v>
      </c>
      <c r="H2563" s="2">
        <f>MONTH(CONSUMO_UP[[#This Row],[Fecha]])</f>
        <v>4</v>
      </c>
      <c r="I2563" s="12" t="str">
        <f>TEXT(DATE(CONSUMO_UP[[#This Row],[anio]], CONSUMO_UP[[#This Row],[mes]], CONSUMO_UP[[#This Row],[dia]]), "mmmm")</f>
        <v>April</v>
      </c>
      <c r="J2563" s="2">
        <f>DAY(CONSUMO_UP[[#This Row],[Fecha]])</f>
        <v>17</v>
      </c>
      <c r="K2563" s="12" t="str">
        <f t="shared" si="40"/>
        <v>17-04-2025_17</v>
      </c>
    </row>
    <row r="2564" spans="1:11" x14ac:dyDescent="0.3">
      <c r="A2564" s="3">
        <v>45764</v>
      </c>
      <c r="B2564" s="6">
        <v>0.75</v>
      </c>
      <c r="C2564" s="2">
        <v>2.9850000000005799</v>
      </c>
      <c r="D2564" s="2">
        <v>3.3279999999999998</v>
      </c>
      <c r="E2564" s="2">
        <v>3.1720000000000002</v>
      </c>
      <c r="F2564" s="2">
        <v>3.117</v>
      </c>
      <c r="G2564" s="2">
        <f>YEAR(CONSUMO_UP[[#This Row],[Fecha]])</f>
        <v>2025</v>
      </c>
      <c r="H2564" s="2">
        <f>MONTH(CONSUMO_UP[[#This Row],[Fecha]])</f>
        <v>4</v>
      </c>
      <c r="I2564" s="12" t="str">
        <f>TEXT(DATE(CONSUMO_UP[[#This Row],[anio]], CONSUMO_UP[[#This Row],[mes]], CONSUMO_UP[[#This Row],[dia]]), "mmmm")</f>
        <v>April</v>
      </c>
      <c r="J2564" s="2">
        <f>DAY(CONSUMO_UP[[#This Row],[Fecha]])</f>
        <v>17</v>
      </c>
      <c r="K2564" s="12" t="str">
        <f t="shared" si="40"/>
        <v>17-04-2025_18</v>
      </c>
    </row>
    <row r="2565" spans="1:11" x14ac:dyDescent="0.3">
      <c r="A2565" s="3">
        <v>45764</v>
      </c>
      <c r="B2565" s="6">
        <v>0.79166666666666663</v>
      </c>
      <c r="C2565" s="2">
        <v>7.8230000000003201</v>
      </c>
      <c r="D2565" s="2">
        <v>10.07</v>
      </c>
      <c r="E2565" s="2">
        <v>12.487</v>
      </c>
      <c r="F2565" s="2">
        <v>11.666</v>
      </c>
      <c r="G2565" s="2">
        <f>YEAR(CONSUMO_UP[[#This Row],[Fecha]])</f>
        <v>2025</v>
      </c>
      <c r="H2565" s="2">
        <f>MONTH(CONSUMO_UP[[#This Row],[Fecha]])</f>
        <v>4</v>
      </c>
      <c r="I2565" s="12" t="str">
        <f>TEXT(DATE(CONSUMO_UP[[#This Row],[anio]], CONSUMO_UP[[#This Row],[mes]], CONSUMO_UP[[#This Row],[dia]]), "mmmm")</f>
        <v>April</v>
      </c>
      <c r="J2565" s="2">
        <f>DAY(CONSUMO_UP[[#This Row],[Fecha]])</f>
        <v>17</v>
      </c>
      <c r="K2565" s="12" t="str">
        <f t="shared" si="40"/>
        <v>17-04-2025_19</v>
      </c>
    </row>
    <row r="2566" spans="1:11" x14ac:dyDescent="0.3">
      <c r="A2566" s="3">
        <v>45764</v>
      </c>
      <c r="B2566" s="6">
        <v>0.83333333333333337</v>
      </c>
      <c r="C2566" s="2">
        <v>7.67799999999988</v>
      </c>
      <c r="D2566" s="2">
        <v>9.8320000000000007</v>
      </c>
      <c r="E2566" s="2">
        <v>12.715999999999999</v>
      </c>
      <c r="F2566" s="2">
        <v>11.785</v>
      </c>
      <c r="G2566" s="2">
        <f>YEAR(CONSUMO_UP[[#This Row],[Fecha]])</f>
        <v>2025</v>
      </c>
      <c r="H2566" s="2">
        <f>MONTH(CONSUMO_UP[[#This Row],[Fecha]])</f>
        <v>4</v>
      </c>
      <c r="I2566" s="12" t="str">
        <f>TEXT(DATE(CONSUMO_UP[[#This Row],[anio]], CONSUMO_UP[[#This Row],[mes]], CONSUMO_UP[[#This Row],[dia]]), "mmmm")</f>
        <v>April</v>
      </c>
      <c r="J2566" s="2">
        <f>DAY(CONSUMO_UP[[#This Row],[Fecha]])</f>
        <v>17</v>
      </c>
      <c r="K2566" s="12" t="str">
        <f t="shared" si="40"/>
        <v>17-04-2025_20</v>
      </c>
    </row>
    <row r="2567" spans="1:11" x14ac:dyDescent="0.3">
      <c r="A2567" s="3">
        <v>45764</v>
      </c>
      <c r="B2567" s="6">
        <v>0.875</v>
      </c>
      <c r="C2567" s="2">
        <v>7.6450000000004401</v>
      </c>
      <c r="D2567" s="2">
        <v>9.7620000000000005</v>
      </c>
      <c r="E2567" s="2">
        <v>12.672000000000001</v>
      </c>
      <c r="F2567" s="2">
        <v>11.731</v>
      </c>
      <c r="G2567" s="2">
        <f>YEAR(CONSUMO_UP[[#This Row],[Fecha]])</f>
        <v>2025</v>
      </c>
      <c r="H2567" s="2">
        <f>MONTH(CONSUMO_UP[[#This Row],[Fecha]])</f>
        <v>4</v>
      </c>
      <c r="I2567" s="12" t="str">
        <f>TEXT(DATE(CONSUMO_UP[[#This Row],[anio]], CONSUMO_UP[[#This Row],[mes]], CONSUMO_UP[[#This Row],[dia]]), "mmmm")</f>
        <v>April</v>
      </c>
      <c r="J2567" s="2">
        <f>DAY(CONSUMO_UP[[#This Row],[Fecha]])</f>
        <v>17</v>
      </c>
      <c r="K2567" s="12" t="str">
        <f t="shared" si="40"/>
        <v>17-04-2025_21</v>
      </c>
    </row>
    <row r="2568" spans="1:11" x14ac:dyDescent="0.3">
      <c r="A2568" s="3">
        <v>45764</v>
      </c>
      <c r="B2568" s="6">
        <v>0.91666666666666663</v>
      </c>
      <c r="C2568" s="2">
        <v>7.6419999999998298</v>
      </c>
      <c r="D2568" s="2">
        <v>9.7789999999999999</v>
      </c>
      <c r="E2568" s="2">
        <v>12.715</v>
      </c>
      <c r="F2568" s="2">
        <v>11.754</v>
      </c>
      <c r="G2568" s="2">
        <f>YEAR(CONSUMO_UP[[#This Row],[Fecha]])</f>
        <v>2025</v>
      </c>
      <c r="H2568" s="2">
        <f>MONTH(CONSUMO_UP[[#This Row],[Fecha]])</f>
        <v>4</v>
      </c>
      <c r="I2568" s="12" t="str">
        <f>TEXT(DATE(CONSUMO_UP[[#This Row],[anio]], CONSUMO_UP[[#This Row],[mes]], CONSUMO_UP[[#This Row],[dia]]), "mmmm")</f>
        <v>April</v>
      </c>
      <c r="J2568" s="2">
        <f>DAY(CONSUMO_UP[[#This Row],[Fecha]])</f>
        <v>17</v>
      </c>
      <c r="K2568" s="12" t="str">
        <f t="shared" si="40"/>
        <v>17-04-2025_22</v>
      </c>
    </row>
    <row r="2569" spans="1:11" x14ac:dyDescent="0.3">
      <c r="A2569" s="3">
        <v>45764</v>
      </c>
      <c r="B2569" s="6">
        <v>0.95833333333333337</v>
      </c>
      <c r="C2569" s="2">
        <v>7.6329999999998099</v>
      </c>
      <c r="D2569" s="2">
        <v>9.8160000000000007</v>
      </c>
      <c r="E2569" s="2">
        <v>12.746</v>
      </c>
      <c r="F2569" s="2">
        <v>11.8</v>
      </c>
      <c r="G2569" s="2">
        <f>YEAR(CONSUMO_UP[[#This Row],[Fecha]])</f>
        <v>2025</v>
      </c>
      <c r="H2569" s="2">
        <f>MONTH(CONSUMO_UP[[#This Row],[Fecha]])</f>
        <v>4</v>
      </c>
      <c r="I2569" s="12" t="str">
        <f>TEXT(DATE(CONSUMO_UP[[#This Row],[anio]], CONSUMO_UP[[#This Row],[mes]], CONSUMO_UP[[#This Row],[dia]]), "mmmm")</f>
        <v>April</v>
      </c>
      <c r="J2569" s="2">
        <f>DAY(CONSUMO_UP[[#This Row],[Fecha]])</f>
        <v>17</v>
      </c>
      <c r="K2569" s="12" t="str">
        <f t="shared" si="40"/>
        <v>17-04-2025_23</v>
      </c>
    </row>
    <row r="2570" spans="1:11" x14ac:dyDescent="0.3">
      <c r="A2570" s="3">
        <v>45765</v>
      </c>
      <c r="B2570" s="6">
        <v>0</v>
      </c>
      <c r="C2570" s="2">
        <v>7.64300000000003</v>
      </c>
      <c r="D2570" s="2">
        <v>9.8320000000000007</v>
      </c>
      <c r="E2570" s="2">
        <v>12.76</v>
      </c>
      <c r="F2570" s="2">
        <v>11.819000000000001</v>
      </c>
      <c r="G2570" s="2">
        <f>YEAR(CONSUMO_UP[[#This Row],[Fecha]])</f>
        <v>2025</v>
      </c>
      <c r="H2570" s="2">
        <f>MONTH(CONSUMO_UP[[#This Row],[Fecha]])</f>
        <v>4</v>
      </c>
      <c r="I2570" s="12" t="str">
        <f>TEXT(DATE(CONSUMO_UP[[#This Row],[anio]], CONSUMO_UP[[#This Row],[mes]], CONSUMO_UP[[#This Row],[dia]]), "mmmm")</f>
        <v>April</v>
      </c>
      <c r="J2570" s="2">
        <f>DAY(CONSUMO_UP[[#This Row],[Fecha]])</f>
        <v>18</v>
      </c>
      <c r="K2570" s="12" t="str">
        <f t="shared" si="40"/>
        <v>18-04-2025_00</v>
      </c>
    </row>
    <row r="2571" spans="1:11" x14ac:dyDescent="0.3">
      <c r="A2571" s="3">
        <v>45765</v>
      </c>
      <c r="B2571" s="6">
        <v>4.1666666666666664E-2</v>
      </c>
      <c r="C2571" s="2">
        <v>7.6589999999996499</v>
      </c>
      <c r="D2571" s="2">
        <v>9.907</v>
      </c>
      <c r="E2571" s="2">
        <v>12.805</v>
      </c>
      <c r="F2571" s="2">
        <v>11.882999999999999</v>
      </c>
      <c r="G2571" s="2">
        <f>YEAR(CONSUMO_UP[[#This Row],[Fecha]])</f>
        <v>2025</v>
      </c>
      <c r="H2571" s="2">
        <f>MONTH(CONSUMO_UP[[#This Row],[Fecha]])</f>
        <v>4</v>
      </c>
      <c r="I2571" s="12" t="str">
        <f>TEXT(DATE(CONSUMO_UP[[#This Row],[anio]], CONSUMO_UP[[#This Row],[mes]], CONSUMO_UP[[#This Row],[dia]]), "mmmm")</f>
        <v>April</v>
      </c>
      <c r="J2571" s="2">
        <f>DAY(CONSUMO_UP[[#This Row],[Fecha]])</f>
        <v>18</v>
      </c>
      <c r="K2571" s="12" t="str">
        <f t="shared" si="40"/>
        <v>18-04-2025_01</v>
      </c>
    </row>
    <row r="2572" spans="1:11" x14ac:dyDescent="0.3">
      <c r="A2572" s="3">
        <v>45765</v>
      </c>
      <c r="B2572" s="6">
        <v>8.3333333333333329E-2</v>
      </c>
      <c r="C2572" s="2">
        <v>7.7389999999995798</v>
      </c>
      <c r="D2572" s="2">
        <v>10.004</v>
      </c>
      <c r="E2572" s="2">
        <v>12.92</v>
      </c>
      <c r="F2572" s="2">
        <v>11.992000000000001</v>
      </c>
      <c r="G2572" s="2">
        <f>YEAR(CONSUMO_UP[[#This Row],[Fecha]])</f>
        <v>2025</v>
      </c>
      <c r="H2572" s="2">
        <f>MONTH(CONSUMO_UP[[#This Row],[Fecha]])</f>
        <v>4</v>
      </c>
      <c r="I2572" s="12" t="str">
        <f>TEXT(DATE(CONSUMO_UP[[#This Row],[anio]], CONSUMO_UP[[#This Row],[mes]], CONSUMO_UP[[#This Row],[dia]]), "mmmm")</f>
        <v>April</v>
      </c>
      <c r="J2572" s="2">
        <f>DAY(CONSUMO_UP[[#This Row],[Fecha]])</f>
        <v>18</v>
      </c>
      <c r="K2572" s="12" t="str">
        <f t="shared" si="40"/>
        <v>18-04-2025_02</v>
      </c>
    </row>
    <row r="2573" spans="1:11" x14ac:dyDescent="0.3">
      <c r="A2573" s="3">
        <v>45765</v>
      </c>
      <c r="B2573" s="6">
        <v>0.125</v>
      </c>
      <c r="C2573" s="2">
        <v>7.7060000000001301</v>
      </c>
      <c r="D2573" s="2">
        <v>9.9610000000000003</v>
      </c>
      <c r="E2573" s="2">
        <v>12.859</v>
      </c>
      <c r="F2573" s="2">
        <v>11.943</v>
      </c>
      <c r="G2573" s="2">
        <f>YEAR(CONSUMO_UP[[#This Row],[Fecha]])</f>
        <v>2025</v>
      </c>
      <c r="H2573" s="2">
        <f>MONTH(CONSUMO_UP[[#This Row],[Fecha]])</f>
        <v>4</v>
      </c>
      <c r="I2573" s="12" t="str">
        <f>TEXT(DATE(CONSUMO_UP[[#This Row],[anio]], CONSUMO_UP[[#This Row],[mes]], CONSUMO_UP[[#This Row],[dia]]), "mmmm")</f>
        <v>April</v>
      </c>
      <c r="J2573" s="2">
        <f>DAY(CONSUMO_UP[[#This Row],[Fecha]])</f>
        <v>18</v>
      </c>
      <c r="K2573" s="12" t="str">
        <f t="shared" si="40"/>
        <v>18-04-2025_03</v>
      </c>
    </row>
    <row r="2574" spans="1:11" x14ac:dyDescent="0.3">
      <c r="A2574" s="3">
        <v>45765</v>
      </c>
      <c r="B2574" s="6">
        <v>0.16666666666666666</v>
      </c>
      <c r="C2574" s="2">
        <v>7.6580000000012696</v>
      </c>
      <c r="D2574" s="2">
        <v>9.8000000000000007</v>
      </c>
      <c r="E2574" s="2">
        <v>12.638999999999999</v>
      </c>
      <c r="F2574" s="2">
        <v>11.75</v>
      </c>
      <c r="G2574" s="2">
        <f>YEAR(CONSUMO_UP[[#This Row],[Fecha]])</f>
        <v>2025</v>
      </c>
      <c r="H2574" s="2">
        <f>MONTH(CONSUMO_UP[[#This Row],[Fecha]])</f>
        <v>4</v>
      </c>
      <c r="I2574" s="12" t="str">
        <f>TEXT(DATE(CONSUMO_UP[[#This Row],[anio]], CONSUMO_UP[[#This Row],[mes]], CONSUMO_UP[[#This Row],[dia]]), "mmmm")</f>
        <v>April</v>
      </c>
      <c r="J2574" s="2">
        <f>DAY(CONSUMO_UP[[#This Row],[Fecha]])</f>
        <v>18</v>
      </c>
      <c r="K2574" s="12" t="str">
        <f t="shared" si="40"/>
        <v>18-04-2025_04</v>
      </c>
    </row>
    <row r="2575" spans="1:11" x14ac:dyDescent="0.3">
      <c r="A2575" s="3">
        <v>45765</v>
      </c>
      <c r="B2575" s="6">
        <v>0.20833333333333334</v>
      </c>
      <c r="C2575" s="2">
        <v>7.6649999999990497</v>
      </c>
      <c r="D2575" s="2">
        <v>9.8379999999999992</v>
      </c>
      <c r="E2575" s="2">
        <v>12.677</v>
      </c>
      <c r="F2575" s="2">
        <v>11.791</v>
      </c>
      <c r="G2575" s="2">
        <f>YEAR(CONSUMO_UP[[#This Row],[Fecha]])</f>
        <v>2025</v>
      </c>
      <c r="H2575" s="2">
        <f>MONTH(CONSUMO_UP[[#This Row],[Fecha]])</f>
        <v>4</v>
      </c>
      <c r="I2575" s="12" t="str">
        <f>TEXT(DATE(CONSUMO_UP[[#This Row],[anio]], CONSUMO_UP[[#This Row],[mes]], CONSUMO_UP[[#This Row],[dia]]), "mmmm")</f>
        <v>April</v>
      </c>
      <c r="J2575" s="2">
        <f>DAY(CONSUMO_UP[[#This Row],[Fecha]])</f>
        <v>18</v>
      </c>
      <c r="K2575" s="12" t="str">
        <f t="shared" si="40"/>
        <v>18-04-2025_05</v>
      </c>
    </row>
    <row r="2576" spans="1:11" x14ac:dyDescent="0.3">
      <c r="A2576" s="3">
        <v>45765</v>
      </c>
      <c r="B2576" s="6">
        <v>0.25</v>
      </c>
      <c r="C2576" s="2">
        <v>1.3760000000002</v>
      </c>
      <c r="D2576" s="2">
        <v>1.754</v>
      </c>
      <c r="E2576" s="2">
        <v>2.2330000000000001</v>
      </c>
      <c r="F2576" s="2">
        <v>2.0270000000000001</v>
      </c>
      <c r="G2576" s="2">
        <f>YEAR(CONSUMO_UP[[#This Row],[Fecha]])</f>
        <v>2025</v>
      </c>
      <c r="H2576" s="2">
        <f>MONTH(CONSUMO_UP[[#This Row],[Fecha]])</f>
        <v>4</v>
      </c>
      <c r="I2576" s="12" t="str">
        <f>TEXT(DATE(CONSUMO_UP[[#This Row],[anio]], CONSUMO_UP[[#This Row],[mes]], CONSUMO_UP[[#This Row],[dia]]), "mmmm")</f>
        <v>April</v>
      </c>
      <c r="J2576" s="2">
        <f>DAY(CONSUMO_UP[[#This Row],[Fecha]])</f>
        <v>18</v>
      </c>
      <c r="K2576" s="12" t="str">
        <f t="shared" si="40"/>
        <v>18-04-2025_06</v>
      </c>
    </row>
    <row r="2577" spans="1:11" x14ac:dyDescent="0.3">
      <c r="A2577" s="3">
        <v>45765</v>
      </c>
      <c r="B2577" s="6">
        <v>0.29166666666666669</v>
      </c>
      <c r="C2577" s="2">
        <v>0</v>
      </c>
      <c r="D2577" s="2">
        <v>0</v>
      </c>
      <c r="E2577" s="2">
        <v>0</v>
      </c>
      <c r="F2577" s="2">
        <v>0</v>
      </c>
      <c r="G2577" s="2">
        <f>YEAR(CONSUMO_UP[[#This Row],[Fecha]])</f>
        <v>2025</v>
      </c>
      <c r="H2577" s="2">
        <f>MONTH(CONSUMO_UP[[#This Row],[Fecha]])</f>
        <v>4</v>
      </c>
      <c r="I2577" s="12" t="str">
        <f>TEXT(DATE(CONSUMO_UP[[#This Row],[anio]], CONSUMO_UP[[#This Row],[mes]], CONSUMO_UP[[#This Row],[dia]]), "mmmm")</f>
        <v>April</v>
      </c>
      <c r="J2577" s="2">
        <f>DAY(CONSUMO_UP[[#This Row],[Fecha]])</f>
        <v>18</v>
      </c>
      <c r="K2577" s="12" t="str">
        <f t="shared" si="40"/>
        <v>18-04-2025_07</v>
      </c>
    </row>
    <row r="2578" spans="1:11" x14ac:dyDescent="0.3">
      <c r="A2578" s="3">
        <v>45765</v>
      </c>
      <c r="B2578" s="6">
        <v>0.33333333333333331</v>
      </c>
      <c r="C2578" s="2">
        <v>0</v>
      </c>
      <c r="D2578" s="2">
        <v>0</v>
      </c>
      <c r="E2578" s="2">
        <v>0</v>
      </c>
      <c r="F2578" s="2">
        <v>0</v>
      </c>
      <c r="G2578" s="2">
        <f>YEAR(CONSUMO_UP[[#This Row],[Fecha]])</f>
        <v>2025</v>
      </c>
      <c r="H2578" s="2">
        <f>MONTH(CONSUMO_UP[[#This Row],[Fecha]])</f>
        <v>4</v>
      </c>
      <c r="I2578" s="12" t="str">
        <f>TEXT(DATE(CONSUMO_UP[[#This Row],[anio]], CONSUMO_UP[[#This Row],[mes]], CONSUMO_UP[[#This Row],[dia]]), "mmmm")</f>
        <v>April</v>
      </c>
      <c r="J2578" s="2">
        <f>DAY(CONSUMO_UP[[#This Row],[Fecha]])</f>
        <v>18</v>
      </c>
      <c r="K2578" s="12" t="str">
        <f t="shared" si="40"/>
        <v>18-04-2025_08</v>
      </c>
    </row>
    <row r="2579" spans="1:11" x14ac:dyDescent="0.3">
      <c r="A2579" s="3">
        <v>45765</v>
      </c>
      <c r="B2579" s="6">
        <v>0.375</v>
      </c>
      <c r="C2579" s="2">
        <v>0</v>
      </c>
      <c r="D2579" s="2">
        <v>0</v>
      </c>
      <c r="E2579" s="2">
        <v>0</v>
      </c>
      <c r="F2579" s="2">
        <v>0</v>
      </c>
      <c r="G2579" s="2">
        <f>YEAR(CONSUMO_UP[[#This Row],[Fecha]])</f>
        <v>2025</v>
      </c>
      <c r="H2579" s="2">
        <f>MONTH(CONSUMO_UP[[#This Row],[Fecha]])</f>
        <v>4</v>
      </c>
      <c r="I2579" s="12" t="str">
        <f>TEXT(DATE(CONSUMO_UP[[#This Row],[anio]], CONSUMO_UP[[#This Row],[mes]], CONSUMO_UP[[#This Row],[dia]]), "mmmm")</f>
        <v>April</v>
      </c>
      <c r="J2579" s="2">
        <f>DAY(CONSUMO_UP[[#This Row],[Fecha]])</f>
        <v>18</v>
      </c>
      <c r="K2579" s="12" t="str">
        <f t="shared" si="40"/>
        <v>18-04-2025_09</v>
      </c>
    </row>
    <row r="2580" spans="1:11" x14ac:dyDescent="0.3">
      <c r="A2580" s="3">
        <v>45765</v>
      </c>
      <c r="B2580" s="6">
        <v>0.41666666666666669</v>
      </c>
      <c r="C2580" s="2">
        <v>0</v>
      </c>
      <c r="D2580" s="2">
        <v>0</v>
      </c>
      <c r="E2580" s="2">
        <v>0</v>
      </c>
      <c r="F2580" s="2">
        <v>0</v>
      </c>
      <c r="G2580" s="2">
        <f>YEAR(CONSUMO_UP[[#This Row],[Fecha]])</f>
        <v>2025</v>
      </c>
      <c r="H2580" s="2">
        <f>MONTH(CONSUMO_UP[[#This Row],[Fecha]])</f>
        <v>4</v>
      </c>
      <c r="I2580" s="12" t="str">
        <f>TEXT(DATE(CONSUMO_UP[[#This Row],[anio]], CONSUMO_UP[[#This Row],[mes]], CONSUMO_UP[[#This Row],[dia]]), "mmmm")</f>
        <v>April</v>
      </c>
      <c r="J2580" s="2">
        <f>DAY(CONSUMO_UP[[#This Row],[Fecha]])</f>
        <v>18</v>
      </c>
      <c r="K2580" s="12" t="str">
        <f t="shared" si="40"/>
        <v>18-04-2025_10</v>
      </c>
    </row>
    <row r="2581" spans="1:11" x14ac:dyDescent="0.3">
      <c r="A2581" s="3">
        <v>45765</v>
      </c>
      <c r="B2581" s="6">
        <v>0.45833333333333331</v>
      </c>
      <c r="C2581" s="2">
        <v>0</v>
      </c>
      <c r="D2581" s="2">
        <v>0</v>
      </c>
      <c r="E2581" s="2">
        <v>0</v>
      </c>
      <c r="F2581" s="2">
        <v>0</v>
      </c>
      <c r="G2581" s="2">
        <f>YEAR(CONSUMO_UP[[#This Row],[Fecha]])</f>
        <v>2025</v>
      </c>
      <c r="H2581" s="2">
        <f>MONTH(CONSUMO_UP[[#This Row],[Fecha]])</f>
        <v>4</v>
      </c>
      <c r="I2581" s="12" t="str">
        <f>TEXT(DATE(CONSUMO_UP[[#This Row],[anio]], CONSUMO_UP[[#This Row],[mes]], CONSUMO_UP[[#This Row],[dia]]), "mmmm")</f>
        <v>April</v>
      </c>
      <c r="J2581" s="2">
        <f>DAY(CONSUMO_UP[[#This Row],[Fecha]])</f>
        <v>18</v>
      </c>
      <c r="K2581" s="12" t="str">
        <f t="shared" si="40"/>
        <v>18-04-2025_11</v>
      </c>
    </row>
    <row r="2582" spans="1:11" x14ac:dyDescent="0.3">
      <c r="A2582" s="3">
        <v>45765</v>
      </c>
      <c r="B2582" s="6">
        <v>0.5</v>
      </c>
      <c r="C2582" s="2">
        <v>0</v>
      </c>
      <c r="D2582" s="2">
        <v>0</v>
      </c>
      <c r="E2582" s="2">
        <v>0</v>
      </c>
      <c r="F2582" s="2">
        <v>0</v>
      </c>
      <c r="G2582" s="2">
        <f>YEAR(CONSUMO_UP[[#This Row],[Fecha]])</f>
        <v>2025</v>
      </c>
      <c r="H2582" s="2">
        <f>MONTH(CONSUMO_UP[[#This Row],[Fecha]])</f>
        <v>4</v>
      </c>
      <c r="I2582" s="12" t="str">
        <f>TEXT(DATE(CONSUMO_UP[[#This Row],[anio]], CONSUMO_UP[[#This Row],[mes]], CONSUMO_UP[[#This Row],[dia]]), "mmmm")</f>
        <v>April</v>
      </c>
      <c r="J2582" s="2">
        <f>DAY(CONSUMO_UP[[#This Row],[Fecha]])</f>
        <v>18</v>
      </c>
      <c r="K2582" s="12" t="str">
        <f t="shared" si="40"/>
        <v>18-04-2025_12</v>
      </c>
    </row>
    <row r="2583" spans="1:11" x14ac:dyDescent="0.3">
      <c r="A2583" s="3">
        <v>45765</v>
      </c>
      <c r="B2583" s="6">
        <v>0.54166666666666663</v>
      </c>
      <c r="C2583" s="2">
        <v>0</v>
      </c>
      <c r="D2583" s="2">
        <v>0</v>
      </c>
      <c r="E2583" s="2">
        <v>0</v>
      </c>
      <c r="F2583" s="2">
        <v>0</v>
      </c>
      <c r="G2583" s="2">
        <f>YEAR(CONSUMO_UP[[#This Row],[Fecha]])</f>
        <v>2025</v>
      </c>
      <c r="H2583" s="2">
        <f>MONTH(CONSUMO_UP[[#This Row],[Fecha]])</f>
        <v>4</v>
      </c>
      <c r="I2583" s="12" t="str">
        <f>TEXT(DATE(CONSUMO_UP[[#This Row],[anio]], CONSUMO_UP[[#This Row],[mes]], CONSUMO_UP[[#This Row],[dia]]), "mmmm")</f>
        <v>April</v>
      </c>
      <c r="J2583" s="2">
        <f>DAY(CONSUMO_UP[[#This Row],[Fecha]])</f>
        <v>18</v>
      </c>
      <c r="K2583" s="12" t="str">
        <f t="shared" si="40"/>
        <v>18-04-2025_13</v>
      </c>
    </row>
    <row r="2584" spans="1:11" x14ac:dyDescent="0.3">
      <c r="A2584" s="3">
        <v>45765</v>
      </c>
      <c r="B2584" s="6">
        <v>0.58333333333333337</v>
      </c>
      <c r="C2584" s="2">
        <v>0</v>
      </c>
      <c r="D2584" s="2">
        <v>0</v>
      </c>
      <c r="E2584" s="2">
        <v>0</v>
      </c>
      <c r="F2584" s="2">
        <v>0</v>
      </c>
      <c r="G2584" s="2">
        <f>YEAR(CONSUMO_UP[[#This Row],[Fecha]])</f>
        <v>2025</v>
      </c>
      <c r="H2584" s="2">
        <f>MONTH(CONSUMO_UP[[#This Row],[Fecha]])</f>
        <v>4</v>
      </c>
      <c r="I2584" s="12" t="str">
        <f>TEXT(DATE(CONSUMO_UP[[#This Row],[anio]], CONSUMO_UP[[#This Row],[mes]], CONSUMO_UP[[#This Row],[dia]]), "mmmm")</f>
        <v>April</v>
      </c>
      <c r="J2584" s="2">
        <f>DAY(CONSUMO_UP[[#This Row],[Fecha]])</f>
        <v>18</v>
      </c>
      <c r="K2584" s="12" t="str">
        <f t="shared" si="40"/>
        <v>18-04-2025_14</v>
      </c>
    </row>
    <row r="2585" spans="1:11" x14ac:dyDescent="0.3">
      <c r="A2585" s="3">
        <v>45765</v>
      </c>
      <c r="B2585" s="6">
        <v>0.625</v>
      </c>
      <c r="C2585" s="2">
        <v>0</v>
      </c>
      <c r="D2585" s="2">
        <v>0</v>
      </c>
      <c r="E2585" s="2">
        <v>0</v>
      </c>
      <c r="F2585" s="2">
        <v>0</v>
      </c>
      <c r="G2585" s="2">
        <f>YEAR(CONSUMO_UP[[#This Row],[Fecha]])</f>
        <v>2025</v>
      </c>
      <c r="H2585" s="2">
        <f>MONTH(CONSUMO_UP[[#This Row],[Fecha]])</f>
        <v>4</v>
      </c>
      <c r="I2585" s="12" t="str">
        <f>TEXT(DATE(CONSUMO_UP[[#This Row],[anio]], CONSUMO_UP[[#This Row],[mes]], CONSUMO_UP[[#This Row],[dia]]), "mmmm")</f>
        <v>April</v>
      </c>
      <c r="J2585" s="2">
        <f>DAY(CONSUMO_UP[[#This Row],[Fecha]])</f>
        <v>18</v>
      </c>
      <c r="K2585" s="12" t="str">
        <f t="shared" si="40"/>
        <v>18-04-2025_15</v>
      </c>
    </row>
    <row r="2586" spans="1:11" x14ac:dyDescent="0.3">
      <c r="A2586" s="3">
        <v>45765</v>
      </c>
      <c r="B2586" s="6">
        <v>0.66666666666666663</v>
      </c>
      <c r="C2586" s="2">
        <v>0</v>
      </c>
      <c r="D2586" s="2">
        <v>0</v>
      </c>
      <c r="E2586" s="2">
        <v>0</v>
      </c>
      <c r="F2586" s="2">
        <v>0</v>
      </c>
      <c r="G2586" s="2">
        <f>YEAR(CONSUMO_UP[[#This Row],[Fecha]])</f>
        <v>2025</v>
      </c>
      <c r="H2586" s="2">
        <f>MONTH(CONSUMO_UP[[#This Row],[Fecha]])</f>
        <v>4</v>
      </c>
      <c r="I2586" s="12" t="str">
        <f>TEXT(DATE(CONSUMO_UP[[#This Row],[anio]], CONSUMO_UP[[#This Row],[mes]], CONSUMO_UP[[#This Row],[dia]]), "mmmm")</f>
        <v>April</v>
      </c>
      <c r="J2586" s="2">
        <f>DAY(CONSUMO_UP[[#This Row],[Fecha]])</f>
        <v>18</v>
      </c>
      <c r="K2586" s="12" t="str">
        <f t="shared" si="40"/>
        <v>18-04-2025_16</v>
      </c>
    </row>
    <row r="2587" spans="1:11" x14ac:dyDescent="0.3">
      <c r="A2587" s="3">
        <v>45765</v>
      </c>
      <c r="B2587" s="6">
        <v>0.70833333333333337</v>
      </c>
      <c r="C2587" s="2">
        <v>0</v>
      </c>
      <c r="D2587" s="2">
        <v>0</v>
      </c>
      <c r="E2587" s="2">
        <v>0</v>
      </c>
      <c r="F2587" s="2">
        <v>0</v>
      </c>
      <c r="G2587" s="2">
        <f>YEAR(CONSUMO_UP[[#This Row],[Fecha]])</f>
        <v>2025</v>
      </c>
      <c r="H2587" s="2">
        <f>MONTH(CONSUMO_UP[[#This Row],[Fecha]])</f>
        <v>4</v>
      </c>
      <c r="I2587" s="12" t="str">
        <f>TEXT(DATE(CONSUMO_UP[[#This Row],[anio]], CONSUMO_UP[[#This Row],[mes]], CONSUMO_UP[[#This Row],[dia]]), "mmmm")</f>
        <v>April</v>
      </c>
      <c r="J2587" s="2">
        <f>DAY(CONSUMO_UP[[#This Row],[Fecha]])</f>
        <v>18</v>
      </c>
      <c r="K2587" s="12" t="str">
        <f t="shared" si="40"/>
        <v>18-04-2025_17</v>
      </c>
    </row>
    <row r="2588" spans="1:11" x14ac:dyDescent="0.3">
      <c r="A2588" s="3">
        <v>45765</v>
      </c>
      <c r="B2588" s="6">
        <v>0.75</v>
      </c>
      <c r="C2588" s="2">
        <v>3.76800000000003</v>
      </c>
      <c r="D2588" s="2">
        <v>4.2329999999999997</v>
      </c>
      <c r="E2588" s="2">
        <v>3.9329999999999998</v>
      </c>
      <c r="F2588" s="2">
        <v>3.84</v>
      </c>
      <c r="G2588" s="2">
        <f>YEAR(CONSUMO_UP[[#This Row],[Fecha]])</f>
        <v>2025</v>
      </c>
      <c r="H2588" s="2">
        <f>MONTH(CONSUMO_UP[[#This Row],[Fecha]])</f>
        <v>4</v>
      </c>
      <c r="I2588" s="12" t="str">
        <f>TEXT(DATE(CONSUMO_UP[[#This Row],[anio]], CONSUMO_UP[[#This Row],[mes]], CONSUMO_UP[[#This Row],[dia]]), "mmmm")</f>
        <v>April</v>
      </c>
      <c r="J2588" s="2">
        <f>DAY(CONSUMO_UP[[#This Row],[Fecha]])</f>
        <v>18</v>
      </c>
      <c r="K2588" s="12" t="str">
        <f t="shared" si="40"/>
        <v>18-04-2025_18</v>
      </c>
    </row>
    <row r="2589" spans="1:11" x14ac:dyDescent="0.3">
      <c r="A2589" s="3">
        <v>45765</v>
      </c>
      <c r="B2589" s="6">
        <v>0.79166666666666663</v>
      </c>
      <c r="C2589" s="2">
        <v>7.8719999999993897</v>
      </c>
      <c r="D2589" s="2">
        <v>10.054</v>
      </c>
      <c r="E2589" s="2">
        <v>12.561</v>
      </c>
      <c r="F2589" s="2">
        <v>11.798999999999999</v>
      </c>
      <c r="G2589" s="2">
        <f>YEAR(CONSUMO_UP[[#This Row],[Fecha]])</f>
        <v>2025</v>
      </c>
      <c r="H2589" s="2">
        <f>MONTH(CONSUMO_UP[[#This Row],[Fecha]])</f>
        <v>4</v>
      </c>
      <c r="I2589" s="12" t="str">
        <f>TEXT(DATE(CONSUMO_UP[[#This Row],[anio]], CONSUMO_UP[[#This Row],[mes]], CONSUMO_UP[[#This Row],[dia]]), "mmmm")</f>
        <v>April</v>
      </c>
      <c r="J2589" s="2">
        <f>DAY(CONSUMO_UP[[#This Row],[Fecha]])</f>
        <v>18</v>
      </c>
      <c r="K2589" s="12" t="str">
        <f t="shared" si="40"/>
        <v>18-04-2025_19</v>
      </c>
    </row>
    <row r="2590" spans="1:11" x14ac:dyDescent="0.3">
      <c r="A2590" s="3">
        <v>45765</v>
      </c>
      <c r="B2590" s="6">
        <v>0.83333333333333337</v>
      </c>
      <c r="C2590" s="2">
        <v>7.64300000000003</v>
      </c>
      <c r="D2590" s="2">
        <v>9.7460000000000004</v>
      </c>
      <c r="E2590" s="2">
        <v>12.691000000000001</v>
      </c>
      <c r="F2590" s="2">
        <v>11.791</v>
      </c>
      <c r="G2590" s="2">
        <f>YEAR(CONSUMO_UP[[#This Row],[Fecha]])</f>
        <v>2025</v>
      </c>
      <c r="H2590" s="2">
        <f>MONTH(CONSUMO_UP[[#This Row],[Fecha]])</f>
        <v>4</v>
      </c>
      <c r="I2590" s="12" t="str">
        <f>TEXT(DATE(CONSUMO_UP[[#This Row],[anio]], CONSUMO_UP[[#This Row],[mes]], CONSUMO_UP[[#This Row],[dia]]), "mmmm")</f>
        <v>April</v>
      </c>
      <c r="J2590" s="2">
        <f>DAY(CONSUMO_UP[[#This Row],[Fecha]])</f>
        <v>18</v>
      </c>
      <c r="K2590" s="12" t="str">
        <f t="shared" si="40"/>
        <v>18-04-2025_20</v>
      </c>
    </row>
    <row r="2591" spans="1:11" x14ac:dyDescent="0.3">
      <c r="A2591" s="3">
        <v>45765</v>
      </c>
      <c r="B2591" s="6">
        <v>0.875</v>
      </c>
      <c r="C2591" s="2">
        <v>7.67900000000009</v>
      </c>
      <c r="D2591" s="2">
        <v>9.8989999999999991</v>
      </c>
      <c r="E2591" s="2">
        <v>12.865</v>
      </c>
      <c r="F2591" s="2">
        <v>11.91</v>
      </c>
      <c r="G2591" s="2">
        <f>YEAR(CONSUMO_UP[[#This Row],[Fecha]])</f>
        <v>2025</v>
      </c>
      <c r="H2591" s="2">
        <f>MONTH(CONSUMO_UP[[#This Row],[Fecha]])</f>
        <v>4</v>
      </c>
      <c r="I2591" s="12" t="str">
        <f>TEXT(DATE(CONSUMO_UP[[#This Row],[anio]], CONSUMO_UP[[#This Row],[mes]], CONSUMO_UP[[#This Row],[dia]]), "mmmm")</f>
        <v>April</v>
      </c>
      <c r="J2591" s="2">
        <f>DAY(CONSUMO_UP[[#This Row],[Fecha]])</f>
        <v>18</v>
      </c>
      <c r="K2591" s="12" t="str">
        <f t="shared" si="40"/>
        <v>18-04-2025_21</v>
      </c>
    </row>
    <row r="2592" spans="1:11" x14ac:dyDescent="0.3">
      <c r="A2592" s="3">
        <v>45765</v>
      </c>
      <c r="B2592" s="6">
        <v>0.91666666666666663</v>
      </c>
      <c r="C2592" s="2">
        <v>7.6880000000001001</v>
      </c>
      <c r="D2592" s="2">
        <v>9.9179999999999993</v>
      </c>
      <c r="E2592" s="2">
        <v>12.907</v>
      </c>
      <c r="F2592" s="2">
        <v>11.923999999999999</v>
      </c>
      <c r="G2592" s="2">
        <f>YEAR(CONSUMO_UP[[#This Row],[Fecha]])</f>
        <v>2025</v>
      </c>
      <c r="H2592" s="2">
        <f>MONTH(CONSUMO_UP[[#This Row],[Fecha]])</f>
        <v>4</v>
      </c>
      <c r="I2592" s="12" t="str">
        <f>TEXT(DATE(CONSUMO_UP[[#This Row],[anio]], CONSUMO_UP[[#This Row],[mes]], CONSUMO_UP[[#This Row],[dia]]), "mmmm")</f>
        <v>April</v>
      </c>
      <c r="J2592" s="2">
        <f>DAY(CONSUMO_UP[[#This Row],[Fecha]])</f>
        <v>18</v>
      </c>
      <c r="K2592" s="12" t="str">
        <f t="shared" si="40"/>
        <v>18-04-2025_22</v>
      </c>
    </row>
    <row r="2593" spans="1:11" x14ac:dyDescent="0.3">
      <c r="A2593" s="3">
        <v>45765</v>
      </c>
      <c r="B2593" s="6">
        <v>0.95833333333333337</v>
      </c>
      <c r="C2593" s="2">
        <v>7.6620000000002602</v>
      </c>
      <c r="D2593" s="2">
        <v>9.8919999999999995</v>
      </c>
      <c r="E2593" s="2">
        <v>12.888</v>
      </c>
      <c r="F2593" s="2">
        <v>11.904</v>
      </c>
      <c r="G2593" s="2">
        <f>YEAR(CONSUMO_UP[[#This Row],[Fecha]])</f>
        <v>2025</v>
      </c>
      <c r="H2593" s="2">
        <f>MONTH(CONSUMO_UP[[#This Row],[Fecha]])</f>
        <v>4</v>
      </c>
      <c r="I2593" s="12" t="str">
        <f>TEXT(DATE(CONSUMO_UP[[#This Row],[anio]], CONSUMO_UP[[#This Row],[mes]], CONSUMO_UP[[#This Row],[dia]]), "mmmm")</f>
        <v>April</v>
      </c>
      <c r="J2593" s="2">
        <f>DAY(CONSUMO_UP[[#This Row],[Fecha]])</f>
        <v>18</v>
      </c>
      <c r="K2593" s="12" t="str">
        <f t="shared" si="40"/>
        <v>18-04-2025_23</v>
      </c>
    </row>
    <row r="2594" spans="1:11" x14ac:dyDescent="0.3">
      <c r="A2594" s="3">
        <v>45766</v>
      </c>
      <c r="B2594" s="6">
        <v>0</v>
      </c>
      <c r="C2594" s="2">
        <v>7.7180000000007603</v>
      </c>
      <c r="D2594" s="2">
        <v>9.7989999999999995</v>
      </c>
      <c r="E2594" s="2">
        <v>5.883</v>
      </c>
      <c r="F2594" s="2">
        <v>5.4420000000000002</v>
      </c>
      <c r="G2594" s="2">
        <f>YEAR(CONSUMO_UP[[#This Row],[Fecha]])</f>
        <v>2025</v>
      </c>
      <c r="H2594" s="2">
        <f>MONTH(CONSUMO_UP[[#This Row],[Fecha]])</f>
        <v>4</v>
      </c>
      <c r="I2594" s="12" t="str">
        <f>TEXT(DATE(CONSUMO_UP[[#This Row],[anio]], CONSUMO_UP[[#This Row],[mes]], CONSUMO_UP[[#This Row],[dia]]), "mmmm")</f>
        <v>April</v>
      </c>
      <c r="J2594" s="2">
        <f>DAY(CONSUMO_UP[[#This Row],[Fecha]])</f>
        <v>19</v>
      </c>
      <c r="K2594" s="12" t="str">
        <f t="shared" si="40"/>
        <v>19-04-2025_00</v>
      </c>
    </row>
    <row r="2595" spans="1:11" x14ac:dyDescent="0.3">
      <c r="A2595" s="3">
        <v>45766</v>
      </c>
      <c r="B2595" s="6">
        <v>4.1666666666666664E-2</v>
      </c>
      <c r="C2595" s="2">
        <v>7.7529999999987904</v>
      </c>
      <c r="D2595" s="2">
        <v>9.7639999999999993</v>
      </c>
      <c r="E2595" s="2">
        <v>0</v>
      </c>
      <c r="F2595" s="2">
        <v>0</v>
      </c>
      <c r="G2595" s="2">
        <f>YEAR(CONSUMO_UP[[#This Row],[Fecha]])</f>
        <v>2025</v>
      </c>
      <c r="H2595" s="2">
        <f>MONTH(CONSUMO_UP[[#This Row],[Fecha]])</f>
        <v>4</v>
      </c>
      <c r="I2595" s="12" t="str">
        <f>TEXT(DATE(CONSUMO_UP[[#This Row],[anio]], CONSUMO_UP[[#This Row],[mes]], CONSUMO_UP[[#This Row],[dia]]), "mmmm")</f>
        <v>April</v>
      </c>
      <c r="J2595" s="2">
        <f>DAY(CONSUMO_UP[[#This Row],[Fecha]])</f>
        <v>19</v>
      </c>
      <c r="K2595" s="12" t="str">
        <f t="shared" si="40"/>
        <v>19-04-2025_01</v>
      </c>
    </row>
    <row r="2596" spans="1:11" x14ac:dyDescent="0.3">
      <c r="A2596" s="3">
        <v>45766</v>
      </c>
      <c r="B2596" s="6">
        <v>8.3333333333333329E-2</v>
      </c>
      <c r="C2596" s="2">
        <v>7.8250000000007303</v>
      </c>
      <c r="D2596" s="2">
        <v>9.8179999999999996</v>
      </c>
      <c r="E2596" s="2">
        <v>0</v>
      </c>
      <c r="F2596" s="2">
        <v>0</v>
      </c>
      <c r="G2596" s="2">
        <f>YEAR(CONSUMO_UP[[#This Row],[Fecha]])</f>
        <v>2025</v>
      </c>
      <c r="H2596" s="2">
        <f>MONTH(CONSUMO_UP[[#This Row],[Fecha]])</f>
        <v>4</v>
      </c>
      <c r="I2596" s="12" t="str">
        <f>TEXT(DATE(CONSUMO_UP[[#This Row],[anio]], CONSUMO_UP[[#This Row],[mes]], CONSUMO_UP[[#This Row],[dia]]), "mmmm")</f>
        <v>April</v>
      </c>
      <c r="J2596" s="2">
        <f>DAY(CONSUMO_UP[[#This Row],[Fecha]])</f>
        <v>19</v>
      </c>
      <c r="K2596" s="12" t="str">
        <f t="shared" si="40"/>
        <v>19-04-2025_02</v>
      </c>
    </row>
    <row r="2597" spans="1:11" x14ac:dyDescent="0.3">
      <c r="A2597" s="3">
        <v>45766</v>
      </c>
      <c r="B2597" s="6">
        <v>0.125</v>
      </c>
      <c r="C2597" s="2">
        <v>7.8259999999991097</v>
      </c>
      <c r="D2597" s="2">
        <v>9.8460000000000001</v>
      </c>
      <c r="E2597" s="2">
        <v>0</v>
      </c>
      <c r="F2597" s="2">
        <v>0</v>
      </c>
      <c r="G2597" s="2">
        <f>YEAR(CONSUMO_UP[[#This Row],[Fecha]])</f>
        <v>2025</v>
      </c>
      <c r="H2597" s="2">
        <f>MONTH(CONSUMO_UP[[#This Row],[Fecha]])</f>
        <v>4</v>
      </c>
      <c r="I2597" s="12" t="str">
        <f>TEXT(DATE(CONSUMO_UP[[#This Row],[anio]], CONSUMO_UP[[#This Row],[mes]], CONSUMO_UP[[#This Row],[dia]]), "mmmm")</f>
        <v>April</v>
      </c>
      <c r="J2597" s="2">
        <f>DAY(CONSUMO_UP[[#This Row],[Fecha]])</f>
        <v>19</v>
      </c>
      <c r="K2597" s="12" t="str">
        <f t="shared" si="40"/>
        <v>19-04-2025_03</v>
      </c>
    </row>
    <row r="2598" spans="1:11" x14ac:dyDescent="0.3">
      <c r="A2598" s="3">
        <v>45766</v>
      </c>
      <c r="B2598" s="6">
        <v>0.16666666666666666</v>
      </c>
      <c r="C2598" s="2">
        <v>7.8470000000015698</v>
      </c>
      <c r="D2598" s="2">
        <v>9.8960000000000008</v>
      </c>
      <c r="E2598" s="2">
        <v>0</v>
      </c>
      <c r="F2598" s="2">
        <v>0</v>
      </c>
      <c r="G2598" s="2">
        <f>YEAR(CONSUMO_UP[[#This Row],[Fecha]])</f>
        <v>2025</v>
      </c>
      <c r="H2598" s="2">
        <f>MONTH(CONSUMO_UP[[#This Row],[Fecha]])</f>
        <v>4</v>
      </c>
      <c r="I2598" s="12" t="str">
        <f>TEXT(DATE(CONSUMO_UP[[#This Row],[anio]], CONSUMO_UP[[#This Row],[mes]], CONSUMO_UP[[#This Row],[dia]]), "mmmm")</f>
        <v>April</v>
      </c>
      <c r="J2598" s="2">
        <f>DAY(CONSUMO_UP[[#This Row],[Fecha]])</f>
        <v>19</v>
      </c>
      <c r="K2598" s="12" t="str">
        <f t="shared" si="40"/>
        <v>19-04-2025_04</v>
      </c>
    </row>
    <row r="2599" spans="1:11" x14ac:dyDescent="0.3">
      <c r="A2599" s="3">
        <v>45766</v>
      </c>
      <c r="B2599" s="6">
        <v>0.20833333333333334</v>
      </c>
      <c r="C2599" s="2">
        <v>7.8329999999987203</v>
      </c>
      <c r="D2599" s="2">
        <v>9.86</v>
      </c>
      <c r="E2599" s="2">
        <v>0</v>
      </c>
      <c r="F2599" s="2">
        <v>0</v>
      </c>
      <c r="G2599" s="2">
        <f>YEAR(CONSUMO_UP[[#This Row],[Fecha]])</f>
        <v>2025</v>
      </c>
      <c r="H2599" s="2">
        <f>MONTH(CONSUMO_UP[[#This Row],[Fecha]])</f>
        <v>4</v>
      </c>
      <c r="I2599" s="12" t="str">
        <f>TEXT(DATE(CONSUMO_UP[[#This Row],[anio]], CONSUMO_UP[[#This Row],[mes]], CONSUMO_UP[[#This Row],[dia]]), "mmmm")</f>
        <v>April</v>
      </c>
      <c r="J2599" s="2">
        <f>DAY(CONSUMO_UP[[#This Row],[Fecha]])</f>
        <v>19</v>
      </c>
      <c r="K2599" s="12" t="str">
        <f t="shared" si="40"/>
        <v>19-04-2025_05</v>
      </c>
    </row>
    <row r="2600" spans="1:11" x14ac:dyDescent="0.3">
      <c r="A2600" s="3">
        <v>45766</v>
      </c>
      <c r="B2600" s="6">
        <v>0.25</v>
      </c>
      <c r="C2600" s="2">
        <v>2.3530000000009701</v>
      </c>
      <c r="D2600" s="2">
        <v>2.972</v>
      </c>
      <c r="E2600" s="2">
        <v>0</v>
      </c>
      <c r="F2600" s="2">
        <v>0</v>
      </c>
      <c r="G2600" s="2">
        <f>YEAR(CONSUMO_UP[[#This Row],[Fecha]])</f>
        <v>2025</v>
      </c>
      <c r="H2600" s="2">
        <f>MONTH(CONSUMO_UP[[#This Row],[Fecha]])</f>
        <v>4</v>
      </c>
      <c r="I2600" s="12" t="str">
        <f>TEXT(DATE(CONSUMO_UP[[#This Row],[anio]], CONSUMO_UP[[#This Row],[mes]], CONSUMO_UP[[#This Row],[dia]]), "mmmm")</f>
        <v>April</v>
      </c>
      <c r="J2600" s="2">
        <f>DAY(CONSUMO_UP[[#This Row],[Fecha]])</f>
        <v>19</v>
      </c>
      <c r="K2600" s="12" t="str">
        <f t="shared" si="40"/>
        <v>19-04-2025_06</v>
      </c>
    </row>
    <row r="2601" spans="1:11" x14ac:dyDescent="0.3">
      <c r="A2601" s="3">
        <v>45766</v>
      </c>
      <c r="B2601" s="6">
        <v>0.29166666666666669</v>
      </c>
      <c r="C2601" s="2">
        <v>0</v>
      </c>
      <c r="D2601" s="2">
        <v>0</v>
      </c>
      <c r="E2601" s="2">
        <v>1.5449999999999999</v>
      </c>
      <c r="F2601" s="2">
        <v>0.308</v>
      </c>
      <c r="G2601" s="2">
        <f>YEAR(CONSUMO_UP[[#This Row],[Fecha]])</f>
        <v>2025</v>
      </c>
      <c r="H2601" s="2">
        <f>MONTH(CONSUMO_UP[[#This Row],[Fecha]])</f>
        <v>4</v>
      </c>
      <c r="I2601" s="12" t="str">
        <f>TEXT(DATE(CONSUMO_UP[[#This Row],[anio]], CONSUMO_UP[[#This Row],[mes]], CONSUMO_UP[[#This Row],[dia]]), "mmmm")</f>
        <v>April</v>
      </c>
      <c r="J2601" s="2">
        <f>DAY(CONSUMO_UP[[#This Row],[Fecha]])</f>
        <v>19</v>
      </c>
      <c r="K2601" s="12" t="str">
        <f t="shared" si="40"/>
        <v>19-04-2025_07</v>
      </c>
    </row>
    <row r="2602" spans="1:11" x14ac:dyDescent="0.3">
      <c r="A2602" s="3">
        <v>45766</v>
      </c>
      <c r="B2602" s="6">
        <v>0.33333333333333331</v>
      </c>
      <c r="C2602" s="2">
        <v>0</v>
      </c>
      <c r="D2602" s="2">
        <v>0</v>
      </c>
      <c r="E2602" s="2">
        <v>0</v>
      </c>
      <c r="F2602" s="2">
        <v>0</v>
      </c>
      <c r="G2602" s="2">
        <f>YEAR(CONSUMO_UP[[#This Row],[Fecha]])</f>
        <v>2025</v>
      </c>
      <c r="H2602" s="2">
        <f>MONTH(CONSUMO_UP[[#This Row],[Fecha]])</f>
        <v>4</v>
      </c>
      <c r="I2602" s="12" t="str">
        <f>TEXT(DATE(CONSUMO_UP[[#This Row],[anio]], CONSUMO_UP[[#This Row],[mes]], CONSUMO_UP[[#This Row],[dia]]), "mmmm")</f>
        <v>April</v>
      </c>
      <c r="J2602" s="2">
        <f>DAY(CONSUMO_UP[[#This Row],[Fecha]])</f>
        <v>19</v>
      </c>
      <c r="K2602" s="12" t="str">
        <f t="shared" si="40"/>
        <v>19-04-2025_08</v>
      </c>
    </row>
    <row r="2603" spans="1:11" x14ac:dyDescent="0.3">
      <c r="A2603" s="3">
        <v>45766</v>
      </c>
      <c r="B2603" s="6">
        <v>0.375</v>
      </c>
      <c r="C2603" s="2">
        <v>0</v>
      </c>
      <c r="D2603" s="2">
        <v>0</v>
      </c>
      <c r="E2603" s="2">
        <v>0</v>
      </c>
      <c r="F2603" s="2">
        <v>0</v>
      </c>
      <c r="G2603" s="2">
        <f>YEAR(CONSUMO_UP[[#This Row],[Fecha]])</f>
        <v>2025</v>
      </c>
      <c r="H2603" s="2">
        <f>MONTH(CONSUMO_UP[[#This Row],[Fecha]])</f>
        <v>4</v>
      </c>
      <c r="I2603" s="12" t="str">
        <f>TEXT(DATE(CONSUMO_UP[[#This Row],[anio]], CONSUMO_UP[[#This Row],[mes]], CONSUMO_UP[[#This Row],[dia]]), "mmmm")</f>
        <v>April</v>
      </c>
      <c r="J2603" s="2">
        <f>DAY(CONSUMO_UP[[#This Row],[Fecha]])</f>
        <v>19</v>
      </c>
      <c r="K2603" s="12" t="str">
        <f t="shared" si="40"/>
        <v>19-04-2025_09</v>
      </c>
    </row>
    <row r="2604" spans="1:11" x14ac:dyDescent="0.3">
      <c r="A2604" s="3">
        <v>45766</v>
      </c>
      <c r="B2604" s="6">
        <v>0.41666666666666669</v>
      </c>
      <c r="C2604" s="2">
        <v>0</v>
      </c>
      <c r="D2604" s="2">
        <v>0</v>
      </c>
      <c r="E2604" s="2">
        <v>0</v>
      </c>
      <c r="F2604" s="2">
        <v>0</v>
      </c>
      <c r="G2604" s="2">
        <f>YEAR(CONSUMO_UP[[#This Row],[Fecha]])</f>
        <v>2025</v>
      </c>
      <c r="H2604" s="2">
        <f>MONTH(CONSUMO_UP[[#This Row],[Fecha]])</f>
        <v>4</v>
      </c>
      <c r="I2604" s="12" t="str">
        <f>TEXT(DATE(CONSUMO_UP[[#This Row],[anio]], CONSUMO_UP[[#This Row],[mes]], CONSUMO_UP[[#This Row],[dia]]), "mmmm")</f>
        <v>April</v>
      </c>
      <c r="J2604" s="2">
        <f>DAY(CONSUMO_UP[[#This Row],[Fecha]])</f>
        <v>19</v>
      </c>
      <c r="K2604" s="12" t="str">
        <f t="shared" si="40"/>
        <v>19-04-2025_10</v>
      </c>
    </row>
    <row r="2605" spans="1:11" x14ac:dyDescent="0.3">
      <c r="A2605" s="3">
        <v>45766</v>
      </c>
      <c r="B2605" s="6">
        <v>0.45833333333333331</v>
      </c>
      <c r="C2605" s="2">
        <v>0</v>
      </c>
      <c r="D2605" s="2">
        <v>0</v>
      </c>
      <c r="E2605" s="2">
        <v>0</v>
      </c>
      <c r="F2605" s="2">
        <v>0</v>
      </c>
      <c r="G2605" s="2">
        <f>YEAR(CONSUMO_UP[[#This Row],[Fecha]])</f>
        <v>2025</v>
      </c>
      <c r="H2605" s="2">
        <f>MONTH(CONSUMO_UP[[#This Row],[Fecha]])</f>
        <v>4</v>
      </c>
      <c r="I2605" s="12" t="str">
        <f>TEXT(DATE(CONSUMO_UP[[#This Row],[anio]], CONSUMO_UP[[#This Row],[mes]], CONSUMO_UP[[#This Row],[dia]]), "mmmm")</f>
        <v>April</v>
      </c>
      <c r="J2605" s="2">
        <f>DAY(CONSUMO_UP[[#This Row],[Fecha]])</f>
        <v>19</v>
      </c>
      <c r="K2605" s="12" t="str">
        <f t="shared" si="40"/>
        <v>19-04-2025_11</v>
      </c>
    </row>
    <row r="2606" spans="1:11" x14ac:dyDescent="0.3">
      <c r="A2606" s="3">
        <v>45766</v>
      </c>
      <c r="B2606" s="6">
        <v>0.5</v>
      </c>
      <c r="C2606" s="2">
        <v>0</v>
      </c>
      <c r="D2606" s="2">
        <v>0</v>
      </c>
      <c r="E2606" s="2">
        <v>0</v>
      </c>
      <c r="F2606" s="2">
        <v>0</v>
      </c>
      <c r="G2606" s="2">
        <f>YEAR(CONSUMO_UP[[#This Row],[Fecha]])</f>
        <v>2025</v>
      </c>
      <c r="H2606" s="2">
        <f>MONTH(CONSUMO_UP[[#This Row],[Fecha]])</f>
        <v>4</v>
      </c>
      <c r="I2606" s="12" t="str">
        <f>TEXT(DATE(CONSUMO_UP[[#This Row],[anio]], CONSUMO_UP[[#This Row],[mes]], CONSUMO_UP[[#This Row],[dia]]), "mmmm")</f>
        <v>April</v>
      </c>
      <c r="J2606" s="2">
        <f>DAY(CONSUMO_UP[[#This Row],[Fecha]])</f>
        <v>19</v>
      </c>
      <c r="K2606" s="12" t="str">
        <f t="shared" si="40"/>
        <v>19-04-2025_12</v>
      </c>
    </row>
    <row r="2607" spans="1:11" x14ac:dyDescent="0.3">
      <c r="A2607" s="3">
        <v>45766</v>
      </c>
      <c r="B2607" s="6">
        <v>0.54166666666666663</v>
      </c>
      <c r="C2607" s="2">
        <v>0</v>
      </c>
      <c r="D2607" s="2">
        <v>0</v>
      </c>
      <c r="E2607" s="2">
        <v>0</v>
      </c>
      <c r="F2607" s="2">
        <v>0</v>
      </c>
      <c r="G2607" s="2">
        <f>YEAR(CONSUMO_UP[[#This Row],[Fecha]])</f>
        <v>2025</v>
      </c>
      <c r="H2607" s="2">
        <f>MONTH(CONSUMO_UP[[#This Row],[Fecha]])</f>
        <v>4</v>
      </c>
      <c r="I2607" s="12" t="str">
        <f>TEXT(DATE(CONSUMO_UP[[#This Row],[anio]], CONSUMO_UP[[#This Row],[mes]], CONSUMO_UP[[#This Row],[dia]]), "mmmm")</f>
        <v>April</v>
      </c>
      <c r="J2607" s="2">
        <f>DAY(CONSUMO_UP[[#This Row],[Fecha]])</f>
        <v>19</v>
      </c>
      <c r="K2607" s="12" t="str">
        <f t="shared" si="40"/>
        <v>19-04-2025_13</v>
      </c>
    </row>
    <row r="2608" spans="1:11" x14ac:dyDescent="0.3">
      <c r="A2608" s="3">
        <v>45766</v>
      </c>
      <c r="B2608" s="6">
        <v>0.58333333333333337</v>
      </c>
      <c r="C2608" s="2">
        <v>0</v>
      </c>
      <c r="D2608" s="2">
        <v>0</v>
      </c>
      <c r="E2608" s="2">
        <v>0</v>
      </c>
      <c r="F2608" s="2">
        <v>0</v>
      </c>
      <c r="G2608" s="2">
        <f>YEAR(CONSUMO_UP[[#This Row],[Fecha]])</f>
        <v>2025</v>
      </c>
      <c r="H2608" s="2">
        <f>MONTH(CONSUMO_UP[[#This Row],[Fecha]])</f>
        <v>4</v>
      </c>
      <c r="I2608" s="12" t="str">
        <f>TEXT(DATE(CONSUMO_UP[[#This Row],[anio]], CONSUMO_UP[[#This Row],[mes]], CONSUMO_UP[[#This Row],[dia]]), "mmmm")</f>
        <v>April</v>
      </c>
      <c r="J2608" s="2">
        <f>DAY(CONSUMO_UP[[#This Row],[Fecha]])</f>
        <v>19</v>
      </c>
      <c r="K2608" s="12" t="str">
        <f t="shared" si="40"/>
        <v>19-04-2025_14</v>
      </c>
    </row>
    <row r="2609" spans="1:11" x14ac:dyDescent="0.3">
      <c r="A2609" s="3">
        <v>45766</v>
      </c>
      <c r="B2609" s="6">
        <v>0.625</v>
      </c>
      <c r="C2609" s="2">
        <v>0</v>
      </c>
      <c r="D2609" s="2">
        <v>0</v>
      </c>
      <c r="E2609" s="2">
        <v>0</v>
      </c>
      <c r="F2609" s="2">
        <v>0</v>
      </c>
      <c r="G2609" s="2">
        <f>YEAR(CONSUMO_UP[[#This Row],[Fecha]])</f>
        <v>2025</v>
      </c>
      <c r="H2609" s="2">
        <f>MONTH(CONSUMO_UP[[#This Row],[Fecha]])</f>
        <v>4</v>
      </c>
      <c r="I2609" s="12" t="str">
        <f>TEXT(DATE(CONSUMO_UP[[#This Row],[anio]], CONSUMO_UP[[#This Row],[mes]], CONSUMO_UP[[#This Row],[dia]]), "mmmm")</f>
        <v>April</v>
      </c>
      <c r="J2609" s="2">
        <f>DAY(CONSUMO_UP[[#This Row],[Fecha]])</f>
        <v>19</v>
      </c>
      <c r="K2609" s="12" t="str">
        <f t="shared" si="40"/>
        <v>19-04-2025_15</v>
      </c>
    </row>
    <row r="2610" spans="1:11" x14ac:dyDescent="0.3">
      <c r="A2610" s="3">
        <v>45766</v>
      </c>
      <c r="B2610" s="6">
        <v>0.66666666666666663</v>
      </c>
      <c r="C2610" s="2">
        <v>0</v>
      </c>
      <c r="D2610" s="2">
        <v>0</v>
      </c>
      <c r="E2610" s="2">
        <v>0</v>
      </c>
      <c r="F2610" s="2">
        <v>0</v>
      </c>
      <c r="G2610" s="2">
        <f>YEAR(CONSUMO_UP[[#This Row],[Fecha]])</f>
        <v>2025</v>
      </c>
      <c r="H2610" s="2">
        <f>MONTH(CONSUMO_UP[[#This Row],[Fecha]])</f>
        <v>4</v>
      </c>
      <c r="I2610" s="12" t="str">
        <f>TEXT(DATE(CONSUMO_UP[[#This Row],[anio]], CONSUMO_UP[[#This Row],[mes]], CONSUMO_UP[[#This Row],[dia]]), "mmmm")</f>
        <v>April</v>
      </c>
      <c r="J2610" s="2">
        <f>DAY(CONSUMO_UP[[#This Row],[Fecha]])</f>
        <v>19</v>
      </c>
      <c r="K2610" s="12" t="str">
        <f t="shared" si="40"/>
        <v>19-04-2025_16</v>
      </c>
    </row>
    <row r="2611" spans="1:11" x14ac:dyDescent="0.3">
      <c r="A2611" s="3">
        <v>45766</v>
      </c>
      <c r="B2611" s="6">
        <v>0.70833333333333337</v>
      </c>
      <c r="C2611" s="2">
        <v>0</v>
      </c>
      <c r="D2611" s="2">
        <v>0</v>
      </c>
      <c r="E2611" s="2">
        <v>0</v>
      </c>
      <c r="F2611" s="2">
        <v>0</v>
      </c>
      <c r="G2611" s="2">
        <f>YEAR(CONSUMO_UP[[#This Row],[Fecha]])</f>
        <v>2025</v>
      </c>
      <c r="H2611" s="2">
        <f>MONTH(CONSUMO_UP[[#This Row],[Fecha]])</f>
        <v>4</v>
      </c>
      <c r="I2611" s="12" t="str">
        <f>TEXT(DATE(CONSUMO_UP[[#This Row],[anio]], CONSUMO_UP[[#This Row],[mes]], CONSUMO_UP[[#This Row],[dia]]), "mmmm")</f>
        <v>April</v>
      </c>
      <c r="J2611" s="2">
        <f>DAY(CONSUMO_UP[[#This Row],[Fecha]])</f>
        <v>19</v>
      </c>
      <c r="K2611" s="12" t="str">
        <f t="shared" si="40"/>
        <v>19-04-2025_17</v>
      </c>
    </row>
    <row r="2612" spans="1:11" x14ac:dyDescent="0.3">
      <c r="A2612" s="3">
        <v>45766</v>
      </c>
      <c r="B2612" s="6">
        <v>0.75</v>
      </c>
      <c r="C2612" s="2">
        <v>4.7639999999992098</v>
      </c>
      <c r="D2612" s="2">
        <v>5.4870000000000001</v>
      </c>
      <c r="E2612" s="2">
        <v>5.7130000000000001</v>
      </c>
      <c r="F2612" s="2">
        <v>5.6680000000000001</v>
      </c>
      <c r="G2612" s="2">
        <f>YEAR(CONSUMO_UP[[#This Row],[Fecha]])</f>
        <v>2025</v>
      </c>
      <c r="H2612" s="2">
        <f>MONTH(CONSUMO_UP[[#This Row],[Fecha]])</f>
        <v>4</v>
      </c>
      <c r="I2612" s="12" t="str">
        <f>TEXT(DATE(CONSUMO_UP[[#This Row],[anio]], CONSUMO_UP[[#This Row],[mes]], CONSUMO_UP[[#This Row],[dia]]), "mmmm")</f>
        <v>April</v>
      </c>
      <c r="J2612" s="2">
        <f>DAY(CONSUMO_UP[[#This Row],[Fecha]])</f>
        <v>19</v>
      </c>
      <c r="K2612" s="12" t="str">
        <f t="shared" si="40"/>
        <v>19-04-2025_18</v>
      </c>
    </row>
    <row r="2613" spans="1:11" x14ac:dyDescent="0.3">
      <c r="A2613" s="3">
        <v>45766</v>
      </c>
      <c r="B2613" s="6">
        <v>0.79166666666666663</v>
      </c>
      <c r="C2613" s="2">
        <v>7.6219999999993897</v>
      </c>
      <c r="D2613" s="2">
        <v>9.8019999999999996</v>
      </c>
      <c r="E2613" s="2">
        <v>12.702999999999999</v>
      </c>
      <c r="F2613" s="2">
        <v>11.808999999999999</v>
      </c>
      <c r="G2613" s="2">
        <f>YEAR(CONSUMO_UP[[#This Row],[Fecha]])</f>
        <v>2025</v>
      </c>
      <c r="H2613" s="2">
        <f>MONTH(CONSUMO_UP[[#This Row],[Fecha]])</f>
        <v>4</v>
      </c>
      <c r="I2613" s="12" t="str">
        <f>TEXT(DATE(CONSUMO_UP[[#This Row],[anio]], CONSUMO_UP[[#This Row],[mes]], CONSUMO_UP[[#This Row],[dia]]), "mmmm")</f>
        <v>April</v>
      </c>
      <c r="J2613" s="2">
        <f>DAY(CONSUMO_UP[[#This Row],[Fecha]])</f>
        <v>19</v>
      </c>
      <c r="K2613" s="12" t="str">
        <f t="shared" si="40"/>
        <v>19-04-2025_19</v>
      </c>
    </row>
    <row r="2614" spans="1:11" x14ac:dyDescent="0.3">
      <c r="A2614" s="3">
        <v>45766</v>
      </c>
      <c r="B2614" s="6">
        <v>0.83333333333333337</v>
      </c>
      <c r="C2614" s="2">
        <v>7.6210000000009996</v>
      </c>
      <c r="D2614" s="2">
        <v>9.8130000000000006</v>
      </c>
      <c r="E2614" s="2">
        <v>12.707000000000001</v>
      </c>
      <c r="F2614" s="2">
        <v>11.795</v>
      </c>
      <c r="G2614" s="2">
        <f>YEAR(CONSUMO_UP[[#This Row],[Fecha]])</f>
        <v>2025</v>
      </c>
      <c r="H2614" s="2">
        <f>MONTH(CONSUMO_UP[[#This Row],[Fecha]])</f>
        <v>4</v>
      </c>
      <c r="I2614" s="12" t="str">
        <f>TEXT(DATE(CONSUMO_UP[[#This Row],[anio]], CONSUMO_UP[[#This Row],[mes]], CONSUMO_UP[[#This Row],[dia]]), "mmmm")</f>
        <v>April</v>
      </c>
      <c r="J2614" s="2">
        <f>DAY(CONSUMO_UP[[#This Row],[Fecha]])</f>
        <v>19</v>
      </c>
      <c r="K2614" s="12" t="str">
        <f t="shared" si="40"/>
        <v>19-04-2025_20</v>
      </c>
    </row>
    <row r="2615" spans="1:11" x14ac:dyDescent="0.3">
      <c r="A2615" s="3">
        <v>45766</v>
      </c>
      <c r="B2615" s="6">
        <v>0.875</v>
      </c>
      <c r="C2615" s="2">
        <v>7.6139999999995798</v>
      </c>
      <c r="D2615" s="2">
        <v>9.7789999999999999</v>
      </c>
      <c r="E2615" s="2">
        <v>12.694000000000001</v>
      </c>
      <c r="F2615" s="2">
        <v>11.771000000000001</v>
      </c>
      <c r="G2615" s="2">
        <f>YEAR(CONSUMO_UP[[#This Row],[Fecha]])</f>
        <v>2025</v>
      </c>
      <c r="H2615" s="2">
        <f>MONTH(CONSUMO_UP[[#This Row],[Fecha]])</f>
        <v>4</v>
      </c>
      <c r="I2615" s="12" t="str">
        <f>TEXT(DATE(CONSUMO_UP[[#This Row],[anio]], CONSUMO_UP[[#This Row],[mes]], CONSUMO_UP[[#This Row],[dia]]), "mmmm")</f>
        <v>April</v>
      </c>
      <c r="J2615" s="2">
        <f>DAY(CONSUMO_UP[[#This Row],[Fecha]])</f>
        <v>19</v>
      </c>
      <c r="K2615" s="12" t="str">
        <f t="shared" si="40"/>
        <v>19-04-2025_21</v>
      </c>
    </row>
    <row r="2616" spans="1:11" x14ac:dyDescent="0.3">
      <c r="A2616" s="3">
        <v>45766</v>
      </c>
      <c r="B2616" s="6">
        <v>0.91666666666666663</v>
      </c>
      <c r="C2616" s="2">
        <v>7.6319999999996098</v>
      </c>
      <c r="D2616" s="2">
        <v>9.8339999999999996</v>
      </c>
      <c r="E2616" s="2">
        <v>12.755000000000001</v>
      </c>
      <c r="F2616" s="2">
        <v>11.824999999999999</v>
      </c>
      <c r="G2616" s="2">
        <f>YEAR(CONSUMO_UP[[#This Row],[Fecha]])</f>
        <v>2025</v>
      </c>
      <c r="H2616" s="2">
        <f>MONTH(CONSUMO_UP[[#This Row],[Fecha]])</f>
        <v>4</v>
      </c>
      <c r="I2616" s="12" t="str">
        <f>TEXT(DATE(CONSUMO_UP[[#This Row],[anio]], CONSUMO_UP[[#This Row],[mes]], CONSUMO_UP[[#This Row],[dia]]), "mmmm")</f>
        <v>April</v>
      </c>
      <c r="J2616" s="2">
        <f>DAY(CONSUMO_UP[[#This Row],[Fecha]])</f>
        <v>19</v>
      </c>
      <c r="K2616" s="12" t="str">
        <f t="shared" si="40"/>
        <v>19-04-2025_22</v>
      </c>
    </row>
    <row r="2617" spans="1:11" x14ac:dyDescent="0.3">
      <c r="A2617" s="3">
        <v>45766</v>
      </c>
      <c r="B2617" s="6">
        <v>0.95833333333333337</v>
      </c>
      <c r="C2617" s="2">
        <v>7.64300000000003</v>
      </c>
      <c r="D2617" s="2">
        <v>9.8989999999999991</v>
      </c>
      <c r="E2617" s="2">
        <v>12.848000000000001</v>
      </c>
      <c r="F2617" s="2">
        <v>11.869</v>
      </c>
      <c r="G2617" s="2">
        <f>YEAR(CONSUMO_UP[[#This Row],[Fecha]])</f>
        <v>2025</v>
      </c>
      <c r="H2617" s="2">
        <f>MONTH(CONSUMO_UP[[#This Row],[Fecha]])</f>
        <v>4</v>
      </c>
      <c r="I2617" s="12" t="str">
        <f>TEXT(DATE(CONSUMO_UP[[#This Row],[anio]], CONSUMO_UP[[#This Row],[mes]], CONSUMO_UP[[#This Row],[dia]]), "mmmm")</f>
        <v>April</v>
      </c>
      <c r="J2617" s="2">
        <f>DAY(CONSUMO_UP[[#This Row],[Fecha]])</f>
        <v>19</v>
      </c>
      <c r="K2617" s="12" t="str">
        <f t="shared" si="40"/>
        <v>19-04-2025_23</v>
      </c>
    </row>
    <row r="2618" spans="1:11" x14ac:dyDescent="0.3">
      <c r="A2618" s="3">
        <v>45767</v>
      </c>
      <c r="B2618" s="6">
        <v>0</v>
      </c>
      <c r="C2618" s="2">
        <v>7.5840000000007404</v>
      </c>
      <c r="D2618" s="2">
        <v>9.7560000000000002</v>
      </c>
      <c r="E2618" s="2">
        <v>12.666</v>
      </c>
      <c r="F2618" s="2">
        <v>11.736000000000001</v>
      </c>
      <c r="G2618" s="2">
        <f>YEAR(CONSUMO_UP[[#This Row],[Fecha]])</f>
        <v>2025</v>
      </c>
      <c r="H2618" s="2">
        <f>MONTH(CONSUMO_UP[[#This Row],[Fecha]])</f>
        <v>4</v>
      </c>
      <c r="I2618" s="12" t="str">
        <f>TEXT(DATE(CONSUMO_UP[[#This Row],[anio]], CONSUMO_UP[[#This Row],[mes]], CONSUMO_UP[[#This Row],[dia]]), "mmmm")</f>
        <v>April</v>
      </c>
      <c r="J2618" s="2">
        <f>DAY(CONSUMO_UP[[#This Row],[Fecha]])</f>
        <v>20</v>
      </c>
      <c r="K2618" s="12" t="str">
        <f t="shared" si="40"/>
        <v>20-04-2025_00</v>
      </c>
    </row>
    <row r="2619" spans="1:11" x14ac:dyDescent="0.3">
      <c r="A2619" s="3">
        <v>45767</v>
      </c>
      <c r="B2619" s="6">
        <v>4.1666666666666664E-2</v>
      </c>
      <c r="C2619" s="2">
        <v>7.6139999999995798</v>
      </c>
      <c r="D2619" s="2">
        <v>9.8320000000000007</v>
      </c>
      <c r="E2619" s="2">
        <v>12.74</v>
      </c>
      <c r="F2619" s="2">
        <v>11.816000000000001</v>
      </c>
      <c r="G2619" s="2">
        <f>YEAR(CONSUMO_UP[[#This Row],[Fecha]])</f>
        <v>2025</v>
      </c>
      <c r="H2619" s="2">
        <f>MONTH(CONSUMO_UP[[#This Row],[Fecha]])</f>
        <v>4</v>
      </c>
      <c r="I2619" s="12" t="str">
        <f>TEXT(DATE(CONSUMO_UP[[#This Row],[anio]], CONSUMO_UP[[#This Row],[mes]], CONSUMO_UP[[#This Row],[dia]]), "mmmm")</f>
        <v>April</v>
      </c>
      <c r="J2619" s="2">
        <f>DAY(CONSUMO_UP[[#This Row],[Fecha]])</f>
        <v>20</v>
      </c>
      <c r="K2619" s="12" t="str">
        <f t="shared" si="40"/>
        <v>20-04-2025_01</v>
      </c>
    </row>
    <row r="2620" spans="1:11" x14ac:dyDescent="0.3">
      <c r="A2620" s="3">
        <v>45767</v>
      </c>
      <c r="B2620" s="6">
        <v>8.3333333333333329E-2</v>
      </c>
      <c r="C2620" s="2">
        <v>7.6740000000008903</v>
      </c>
      <c r="D2620" s="2">
        <v>9.9120000000000008</v>
      </c>
      <c r="E2620" s="2">
        <v>12.808999999999999</v>
      </c>
      <c r="F2620" s="2">
        <v>11.891</v>
      </c>
      <c r="G2620" s="2">
        <f>YEAR(CONSUMO_UP[[#This Row],[Fecha]])</f>
        <v>2025</v>
      </c>
      <c r="H2620" s="2">
        <f>MONTH(CONSUMO_UP[[#This Row],[Fecha]])</f>
        <v>4</v>
      </c>
      <c r="I2620" s="12" t="str">
        <f>TEXT(DATE(CONSUMO_UP[[#This Row],[anio]], CONSUMO_UP[[#This Row],[mes]], CONSUMO_UP[[#This Row],[dia]]), "mmmm")</f>
        <v>April</v>
      </c>
      <c r="J2620" s="2">
        <f>DAY(CONSUMO_UP[[#This Row],[Fecha]])</f>
        <v>20</v>
      </c>
      <c r="K2620" s="12" t="str">
        <f t="shared" si="40"/>
        <v>20-04-2025_02</v>
      </c>
    </row>
    <row r="2621" spans="1:11" x14ac:dyDescent="0.3">
      <c r="A2621" s="3">
        <v>45767</v>
      </c>
      <c r="B2621" s="6">
        <v>0.125</v>
      </c>
      <c r="C2621" s="2">
        <v>7.6589999999996499</v>
      </c>
      <c r="D2621" s="2">
        <v>9.92</v>
      </c>
      <c r="E2621" s="2">
        <v>12.824</v>
      </c>
      <c r="F2621" s="2">
        <v>11.901999999999999</v>
      </c>
      <c r="G2621" s="2">
        <f>YEAR(CONSUMO_UP[[#This Row],[Fecha]])</f>
        <v>2025</v>
      </c>
      <c r="H2621" s="2">
        <f>MONTH(CONSUMO_UP[[#This Row],[Fecha]])</f>
        <v>4</v>
      </c>
      <c r="I2621" s="12" t="str">
        <f>TEXT(DATE(CONSUMO_UP[[#This Row],[anio]], CONSUMO_UP[[#This Row],[mes]], CONSUMO_UP[[#This Row],[dia]]), "mmmm")</f>
        <v>April</v>
      </c>
      <c r="J2621" s="2">
        <f>DAY(CONSUMO_UP[[#This Row],[Fecha]])</f>
        <v>20</v>
      </c>
      <c r="K2621" s="12" t="str">
        <f t="shared" si="40"/>
        <v>20-04-2025_03</v>
      </c>
    </row>
    <row r="2622" spans="1:11" x14ac:dyDescent="0.3">
      <c r="A2622" s="3">
        <v>45767</v>
      </c>
      <c r="B2622" s="6">
        <v>0.16666666666666666</v>
      </c>
      <c r="C2622" s="2">
        <v>7.6640000000006703</v>
      </c>
      <c r="D2622" s="2">
        <v>9.9760000000000009</v>
      </c>
      <c r="E2622" s="2">
        <v>12.869</v>
      </c>
      <c r="F2622" s="2">
        <v>11.962999999999999</v>
      </c>
      <c r="G2622" s="2">
        <f>YEAR(CONSUMO_UP[[#This Row],[Fecha]])</f>
        <v>2025</v>
      </c>
      <c r="H2622" s="2">
        <f>MONTH(CONSUMO_UP[[#This Row],[Fecha]])</f>
        <v>4</v>
      </c>
      <c r="I2622" s="12" t="str">
        <f>TEXT(DATE(CONSUMO_UP[[#This Row],[anio]], CONSUMO_UP[[#This Row],[mes]], CONSUMO_UP[[#This Row],[dia]]), "mmmm")</f>
        <v>April</v>
      </c>
      <c r="J2622" s="2">
        <f>DAY(CONSUMO_UP[[#This Row],[Fecha]])</f>
        <v>20</v>
      </c>
      <c r="K2622" s="12" t="str">
        <f t="shared" si="40"/>
        <v>20-04-2025_04</v>
      </c>
    </row>
    <row r="2623" spans="1:11" x14ac:dyDescent="0.3">
      <c r="A2623" s="3">
        <v>45767</v>
      </c>
      <c r="B2623" s="6">
        <v>0.20833333333333334</v>
      </c>
      <c r="C2623" s="2">
        <v>7.6449999999986202</v>
      </c>
      <c r="D2623" s="2">
        <v>9.9849999999999994</v>
      </c>
      <c r="E2623" s="2">
        <v>12.885</v>
      </c>
      <c r="F2623" s="2">
        <v>11.983000000000001</v>
      </c>
      <c r="G2623" s="2">
        <f>YEAR(CONSUMO_UP[[#This Row],[Fecha]])</f>
        <v>2025</v>
      </c>
      <c r="H2623" s="2">
        <f>MONTH(CONSUMO_UP[[#This Row],[Fecha]])</f>
        <v>4</v>
      </c>
      <c r="I2623" s="12" t="str">
        <f>TEXT(DATE(CONSUMO_UP[[#This Row],[anio]], CONSUMO_UP[[#This Row],[mes]], CONSUMO_UP[[#This Row],[dia]]), "mmmm")</f>
        <v>April</v>
      </c>
      <c r="J2623" s="2">
        <f>DAY(CONSUMO_UP[[#This Row],[Fecha]])</f>
        <v>20</v>
      </c>
      <c r="K2623" s="12" t="str">
        <f t="shared" si="40"/>
        <v>20-04-2025_05</v>
      </c>
    </row>
    <row r="2624" spans="1:11" x14ac:dyDescent="0.3">
      <c r="A2624" s="3">
        <v>45767</v>
      </c>
      <c r="B2624" s="6">
        <v>0.25</v>
      </c>
      <c r="C2624" s="2">
        <v>2.5270000000000401</v>
      </c>
      <c r="D2624" s="2">
        <v>3.2069999999999999</v>
      </c>
      <c r="E2624" s="2">
        <v>4.0629999999999997</v>
      </c>
      <c r="F2624" s="2">
        <v>3.8039999999999998</v>
      </c>
      <c r="G2624" s="2">
        <f>YEAR(CONSUMO_UP[[#This Row],[Fecha]])</f>
        <v>2025</v>
      </c>
      <c r="H2624" s="2">
        <f>MONTH(CONSUMO_UP[[#This Row],[Fecha]])</f>
        <v>4</v>
      </c>
      <c r="I2624" s="12" t="str">
        <f>TEXT(DATE(CONSUMO_UP[[#This Row],[anio]], CONSUMO_UP[[#This Row],[mes]], CONSUMO_UP[[#This Row],[dia]]), "mmmm")</f>
        <v>April</v>
      </c>
      <c r="J2624" s="2">
        <f>DAY(CONSUMO_UP[[#This Row],[Fecha]])</f>
        <v>20</v>
      </c>
      <c r="K2624" s="12" t="str">
        <f t="shared" si="40"/>
        <v>20-04-2025_06</v>
      </c>
    </row>
    <row r="2625" spans="1:11" x14ac:dyDescent="0.3">
      <c r="A2625" s="3">
        <v>45767</v>
      </c>
      <c r="B2625" s="6">
        <v>0.29166666666666669</v>
      </c>
      <c r="C2625" s="2">
        <v>0</v>
      </c>
      <c r="D2625" s="2">
        <v>0</v>
      </c>
      <c r="E2625" s="2">
        <v>0</v>
      </c>
      <c r="F2625" s="2">
        <v>0</v>
      </c>
      <c r="G2625" s="2">
        <f>YEAR(CONSUMO_UP[[#This Row],[Fecha]])</f>
        <v>2025</v>
      </c>
      <c r="H2625" s="2">
        <f>MONTH(CONSUMO_UP[[#This Row],[Fecha]])</f>
        <v>4</v>
      </c>
      <c r="I2625" s="12" t="str">
        <f>TEXT(DATE(CONSUMO_UP[[#This Row],[anio]], CONSUMO_UP[[#This Row],[mes]], CONSUMO_UP[[#This Row],[dia]]), "mmmm")</f>
        <v>April</v>
      </c>
      <c r="J2625" s="2">
        <f>DAY(CONSUMO_UP[[#This Row],[Fecha]])</f>
        <v>20</v>
      </c>
      <c r="K2625" s="12" t="str">
        <f t="shared" si="40"/>
        <v>20-04-2025_07</v>
      </c>
    </row>
    <row r="2626" spans="1:11" x14ac:dyDescent="0.3">
      <c r="A2626" s="3">
        <v>45767</v>
      </c>
      <c r="B2626" s="6">
        <v>0.33333333333333331</v>
      </c>
      <c r="C2626" s="2">
        <v>0</v>
      </c>
      <c r="D2626" s="2">
        <v>0</v>
      </c>
      <c r="E2626" s="2">
        <v>0</v>
      </c>
      <c r="F2626" s="2">
        <v>0</v>
      </c>
      <c r="G2626" s="2">
        <f>YEAR(CONSUMO_UP[[#This Row],[Fecha]])</f>
        <v>2025</v>
      </c>
      <c r="H2626" s="2">
        <f>MONTH(CONSUMO_UP[[#This Row],[Fecha]])</f>
        <v>4</v>
      </c>
      <c r="I2626" s="12" t="str">
        <f>TEXT(DATE(CONSUMO_UP[[#This Row],[anio]], CONSUMO_UP[[#This Row],[mes]], CONSUMO_UP[[#This Row],[dia]]), "mmmm")</f>
        <v>April</v>
      </c>
      <c r="J2626" s="2">
        <f>DAY(CONSUMO_UP[[#This Row],[Fecha]])</f>
        <v>20</v>
      </c>
      <c r="K2626" s="12" t="str">
        <f t="shared" ref="K2626:K2689" si="41">TEXT(A2626,"dd-mm-yyyy") &amp; "_" &amp; TEXT(HOUR(B2626),"00")</f>
        <v>20-04-2025_08</v>
      </c>
    </row>
    <row r="2627" spans="1:11" x14ac:dyDescent="0.3">
      <c r="A2627" s="3">
        <v>45767</v>
      </c>
      <c r="B2627" s="6">
        <v>0.375</v>
      </c>
      <c r="C2627" s="2">
        <v>0</v>
      </c>
      <c r="D2627" s="2">
        <v>0</v>
      </c>
      <c r="E2627" s="2">
        <v>0</v>
      </c>
      <c r="F2627" s="2">
        <v>0</v>
      </c>
      <c r="G2627" s="2">
        <f>YEAR(CONSUMO_UP[[#This Row],[Fecha]])</f>
        <v>2025</v>
      </c>
      <c r="H2627" s="2">
        <f>MONTH(CONSUMO_UP[[#This Row],[Fecha]])</f>
        <v>4</v>
      </c>
      <c r="I2627" s="12" t="str">
        <f>TEXT(DATE(CONSUMO_UP[[#This Row],[anio]], CONSUMO_UP[[#This Row],[mes]], CONSUMO_UP[[#This Row],[dia]]), "mmmm")</f>
        <v>April</v>
      </c>
      <c r="J2627" s="2">
        <f>DAY(CONSUMO_UP[[#This Row],[Fecha]])</f>
        <v>20</v>
      </c>
      <c r="K2627" s="12" t="str">
        <f t="shared" si="41"/>
        <v>20-04-2025_09</v>
      </c>
    </row>
    <row r="2628" spans="1:11" x14ac:dyDescent="0.3">
      <c r="A2628" s="3">
        <v>45767</v>
      </c>
      <c r="B2628" s="6">
        <v>0.41666666666666669</v>
      </c>
      <c r="C2628" s="2">
        <v>0</v>
      </c>
      <c r="D2628" s="2">
        <v>0</v>
      </c>
      <c r="E2628" s="2">
        <v>0</v>
      </c>
      <c r="F2628" s="2">
        <v>0</v>
      </c>
      <c r="G2628" s="2">
        <f>YEAR(CONSUMO_UP[[#This Row],[Fecha]])</f>
        <v>2025</v>
      </c>
      <c r="H2628" s="2">
        <f>MONTH(CONSUMO_UP[[#This Row],[Fecha]])</f>
        <v>4</v>
      </c>
      <c r="I2628" s="12" t="str">
        <f>TEXT(DATE(CONSUMO_UP[[#This Row],[anio]], CONSUMO_UP[[#This Row],[mes]], CONSUMO_UP[[#This Row],[dia]]), "mmmm")</f>
        <v>April</v>
      </c>
      <c r="J2628" s="2">
        <f>DAY(CONSUMO_UP[[#This Row],[Fecha]])</f>
        <v>20</v>
      </c>
      <c r="K2628" s="12" t="str">
        <f t="shared" si="41"/>
        <v>20-04-2025_10</v>
      </c>
    </row>
    <row r="2629" spans="1:11" x14ac:dyDescent="0.3">
      <c r="A2629" s="3">
        <v>45767</v>
      </c>
      <c r="B2629" s="6">
        <v>0.45833333333333331</v>
      </c>
      <c r="C2629" s="2">
        <v>0</v>
      </c>
      <c r="D2629" s="2">
        <v>0</v>
      </c>
      <c r="E2629" s="2">
        <v>0</v>
      </c>
      <c r="F2629" s="2">
        <v>0</v>
      </c>
      <c r="G2629" s="2">
        <f>YEAR(CONSUMO_UP[[#This Row],[Fecha]])</f>
        <v>2025</v>
      </c>
      <c r="H2629" s="2">
        <f>MONTH(CONSUMO_UP[[#This Row],[Fecha]])</f>
        <v>4</v>
      </c>
      <c r="I2629" s="12" t="str">
        <f>TEXT(DATE(CONSUMO_UP[[#This Row],[anio]], CONSUMO_UP[[#This Row],[mes]], CONSUMO_UP[[#This Row],[dia]]), "mmmm")</f>
        <v>April</v>
      </c>
      <c r="J2629" s="2">
        <f>DAY(CONSUMO_UP[[#This Row],[Fecha]])</f>
        <v>20</v>
      </c>
      <c r="K2629" s="12" t="str">
        <f t="shared" si="41"/>
        <v>20-04-2025_11</v>
      </c>
    </row>
    <row r="2630" spans="1:11" x14ac:dyDescent="0.3">
      <c r="A2630" s="3">
        <v>45767</v>
      </c>
      <c r="B2630" s="6">
        <v>0.5</v>
      </c>
      <c r="C2630" s="2">
        <v>0</v>
      </c>
      <c r="D2630" s="2">
        <v>0</v>
      </c>
      <c r="E2630" s="2">
        <v>0</v>
      </c>
      <c r="F2630" s="2">
        <v>0</v>
      </c>
      <c r="G2630" s="2">
        <f>YEAR(CONSUMO_UP[[#This Row],[Fecha]])</f>
        <v>2025</v>
      </c>
      <c r="H2630" s="2">
        <f>MONTH(CONSUMO_UP[[#This Row],[Fecha]])</f>
        <v>4</v>
      </c>
      <c r="I2630" s="12" t="str">
        <f>TEXT(DATE(CONSUMO_UP[[#This Row],[anio]], CONSUMO_UP[[#This Row],[mes]], CONSUMO_UP[[#This Row],[dia]]), "mmmm")</f>
        <v>April</v>
      </c>
      <c r="J2630" s="2">
        <f>DAY(CONSUMO_UP[[#This Row],[Fecha]])</f>
        <v>20</v>
      </c>
      <c r="K2630" s="12" t="str">
        <f t="shared" si="41"/>
        <v>20-04-2025_12</v>
      </c>
    </row>
    <row r="2631" spans="1:11" x14ac:dyDescent="0.3">
      <c r="A2631" s="3">
        <v>45767</v>
      </c>
      <c r="B2631" s="6">
        <v>0.54166666666666663</v>
      </c>
      <c r="C2631" s="2">
        <v>0</v>
      </c>
      <c r="D2631" s="2">
        <v>0</v>
      </c>
      <c r="E2631" s="2">
        <v>0</v>
      </c>
      <c r="F2631" s="2">
        <v>0</v>
      </c>
      <c r="G2631" s="2">
        <f>YEAR(CONSUMO_UP[[#This Row],[Fecha]])</f>
        <v>2025</v>
      </c>
      <c r="H2631" s="2">
        <f>MONTH(CONSUMO_UP[[#This Row],[Fecha]])</f>
        <v>4</v>
      </c>
      <c r="I2631" s="12" t="str">
        <f>TEXT(DATE(CONSUMO_UP[[#This Row],[anio]], CONSUMO_UP[[#This Row],[mes]], CONSUMO_UP[[#This Row],[dia]]), "mmmm")</f>
        <v>April</v>
      </c>
      <c r="J2631" s="2">
        <f>DAY(CONSUMO_UP[[#This Row],[Fecha]])</f>
        <v>20</v>
      </c>
      <c r="K2631" s="12" t="str">
        <f t="shared" si="41"/>
        <v>20-04-2025_13</v>
      </c>
    </row>
    <row r="2632" spans="1:11" x14ac:dyDescent="0.3">
      <c r="A2632" s="3">
        <v>45767</v>
      </c>
      <c r="B2632" s="6">
        <v>0.58333333333333337</v>
      </c>
      <c r="C2632" s="2">
        <v>0</v>
      </c>
      <c r="D2632" s="2">
        <v>0</v>
      </c>
      <c r="E2632" s="2">
        <v>0</v>
      </c>
      <c r="F2632" s="2">
        <v>0</v>
      </c>
      <c r="G2632" s="2">
        <f>YEAR(CONSUMO_UP[[#This Row],[Fecha]])</f>
        <v>2025</v>
      </c>
      <c r="H2632" s="2">
        <f>MONTH(CONSUMO_UP[[#This Row],[Fecha]])</f>
        <v>4</v>
      </c>
      <c r="I2632" s="12" t="str">
        <f>TEXT(DATE(CONSUMO_UP[[#This Row],[anio]], CONSUMO_UP[[#This Row],[mes]], CONSUMO_UP[[#This Row],[dia]]), "mmmm")</f>
        <v>April</v>
      </c>
      <c r="J2632" s="2">
        <f>DAY(CONSUMO_UP[[#This Row],[Fecha]])</f>
        <v>20</v>
      </c>
      <c r="K2632" s="12" t="str">
        <f t="shared" si="41"/>
        <v>20-04-2025_14</v>
      </c>
    </row>
    <row r="2633" spans="1:11" x14ac:dyDescent="0.3">
      <c r="A2633" s="3">
        <v>45767</v>
      </c>
      <c r="B2633" s="6">
        <v>0.625</v>
      </c>
      <c r="C2633" s="2">
        <v>0</v>
      </c>
      <c r="D2633" s="2">
        <v>0</v>
      </c>
      <c r="E2633" s="2">
        <v>0</v>
      </c>
      <c r="F2633" s="2">
        <v>0</v>
      </c>
      <c r="G2633" s="2">
        <f>YEAR(CONSUMO_UP[[#This Row],[Fecha]])</f>
        <v>2025</v>
      </c>
      <c r="H2633" s="2">
        <f>MONTH(CONSUMO_UP[[#This Row],[Fecha]])</f>
        <v>4</v>
      </c>
      <c r="I2633" s="12" t="str">
        <f>TEXT(DATE(CONSUMO_UP[[#This Row],[anio]], CONSUMO_UP[[#This Row],[mes]], CONSUMO_UP[[#This Row],[dia]]), "mmmm")</f>
        <v>April</v>
      </c>
      <c r="J2633" s="2">
        <f>DAY(CONSUMO_UP[[#This Row],[Fecha]])</f>
        <v>20</v>
      </c>
      <c r="K2633" s="12" t="str">
        <f t="shared" si="41"/>
        <v>20-04-2025_15</v>
      </c>
    </row>
    <row r="2634" spans="1:11" x14ac:dyDescent="0.3">
      <c r="A2634" s="3">
        <v>45767</v>
      </c>
      <c r="B2634" s="6">
        <v>0.66666666666666663</v>
      </c>
      <c r="C2634" s="2">
        <v>0</v>
      </c>
      <c r="D2634" s="2">
        <v>0</v>
      </c>
      <c r="E2634" s="2">
        <v>0</v>
      </c>
      <c r="F2634" s="2">
        <v>0</v>
      </c>
      <c r="G2634" s="2">
        <f>YEAR(CONSUMO_UP[[#This Row],[Fecha]])</f>
        <v>2025</v>
      </c>
      <c r="H2634" s="2">
        <f>MONTH(CONSUMO_UP[[#This Row],[Fecha]])</f>
        <v>4</v>
      </c>
      <c r="I2634" s="12" t="str">
        <f>TEXT(DATE(CONSUMO_UP[[#This Row],[anio]], CONSUMO_UP[[#This Row],[mes]], CONSUMO_UP[[#This Row],[dia]]), "mmmm")</f>
        <v>April</v>
      </c>
      <c r="J2634" s="2">
        <f>DAY(CONSUMO_UP[[#This Row],[Fecha]])</f>
        <v>20</v>
      </c>
      <c r="K2634" s="12" t="str">
        <f t="shared" si="41"/>
        <v>20-04-2025_16</v>
      </c>
    </row>
    <row r="2635" spans="1:11" x14ac:dyDescent="0.3">
      <c r="A2635" s="3">
        <v>45767</v>
      </c>
      <c r="B2635" s="6">
        <v>0.70833333333333337</v>
      </c>
      <c r="C2635" s="2">
        <v>0</v>
      </c>
      <c r="D2635" s="2">
        <v>0</v>
      </c>
      <c r="E2635" s="2">
        <v>0</v>
      </c>
      <c r="F2635" s="2">
        <v>0</v>
      </c>
      <c r="G2635" s="2">
        <f>YEAR(CONSUMO_UP[[#This Row],[Fecha]])</f>
        <v>2025</v>
      </c>
      <c r="H2635" s="2">
        <f>MONTH(CONSUMO_UP[[#This Row],[Fecha]])</f>
        <v>4</v>
      </c>
      <c r="I2635" s="12" t="str">
        <f>TEXT(DATE(CONSUMO_UP[[#This Row],[anio]], CONSUMO_UP[[#This Row],[mes]], CONSUMO_UP[[#This Row],[dia]]), "mmmm")</f>
        <v>April</v>
      </c>
      <c r="J2635" s="2">
        <f>DAY(CONSUMO_UP[[#This Row],[Fecha]])</f>
        <v>20</v>
      </c>
      <c r="K2635" s="12" t="str">
        <f t="shared" si="41"/>
        <v>20-04-2025_17</v>
      </c>
    </row>
    <row r="2636" spans="1:11" x14ac:dyDescent="0.3">
      <c r="A2636" s="3">
        <v>45767</v>
      </c>
      <c r="B2636" s="6">
        <v>0.75</v>
      </c>
      <c r="C2636" s="2">
        <v>5.43900000000031</v>
      </c>
      <c r="D2636" s="2">
        <v>6.31</v>
      </c>
      <c r="E2636" s="2">
        <v>5.9720000000000004</v>
      </c>
      <c r="F2636" s="2">
        <v>6.0529999999999999</v>
      </c>
      <c r="G2636" s="2">
        <f>YEAR(CONSUMO_UP[[#This Row],[Fecha]])</f>
        <v>2025</v>
      </c>
      <c r="H2636" s="2">
        <f>MONTH(CONSUMO_UP[[#This Row],[Fecha]])</f>
        <v>4</v>
      </c>
      <c r="I2636" s="12" t="str">
        <f>TEXT(DATE(CONSUMO_UP[[#This Row],[anio]], CONSUMO_UP[[#This Row],[mes]], CONSUMO_UP[[#This Row],[dia]]), "mmmm")</f>
        <v>April</v>
      </c>
      <c r="J2636" s="2">
        <f>DAY(CONSUMO_UP[[#This Row],[Fecha]])</f>
        <v>20</v>
      </c>
      <c r="K2636" s="12" t="str">
        <f t="shared" si="41"/>
        <v>20-04-2025_18</v>
      </c>
    </row>
    <row r="2637" spans="1:11" x14ac:dyDescent="0.3">
      <c r="A2637" s="3">
        <v>45767</v>
      </c>
      <c r="B2637" s="6">
        <v>0.79166666666666663</v>
      </c>
      <c r="C2637" s="2">
        <v>7.6679999999996697</v>
      </c>
      <c r="D2637" s="2">
        <v>9.8219999999999992</v>
      </c>
      <c r="E2637" s="2">
        <v>12.69</v>
      </c>
      <c r="F2637" s="2">
        <v>11.785</v>
      </c>
      <c r="G2637" s="2">
        <f>YEAR(CONSUMO_UP[[#This Row],[Fecha]])</f>
        <v>2025</v>
      </c>
      <c r="H2637" s="2">
        <f>MONTH(CONSUMO_UP[[#This Row],[Fecha]])</f>
        <v>4</v>
      </c>
      <c r="I2637" s="12" t="str">
        <f>TEXT(DATE(CONSUMO_UP[[#This Row],[anio]], CONSUMO_UP[[#This Row],[mes]], CONSUMO_UP[[#This Row],[dia]]), "mmmm")</f>
        <v>April</v>
      </c>
      <c r="J2637" s="2">
        <f>DAY(CONSUMO_UP[[#This Row],[Fecha]])</f>
        <v>20</v>
      </c>
      <c r="K2637" s="12" t="str">
        <f t="shared" si="41"/>
        <v>20-04-2025_19</v>
      </c>
    </row>
    <row r="2638" spans="1:11" x14ac:dyDescent="0.3">
      <c r="A2638" s="3">
        <v>45767</v>
      </c>
      <c r="B2638" s="6">
        <v>0.83333333333333337</v>
      </c>
      <c r="C2638" s="2">
        <v>7.6380000000008303</v>
      </c>
      <c r="D2638" s="2">
        <v>9.8130000000000006</v>
      </c>
      <c r="E2638" s="2">
        <v>12.712999999999999</v>
      </c>
      <c r="F2638" s="2">
        <v>11.78</v>
      </c>
      <c r="G2638" s="2">
        <f>YEAR(CONSUMO_UP[[#This Row],[Fecha]])</f>
        <v>2025</v>
      </c>
      <c r="H2638" s="2">
        <f>MONTH(CONSUMO_UP[[#This Row],[Fecha]])</f>
        <v>4</v>
      </c>
      <c r="I2638" s="12" t="str">
        <f>TEXT(DATE(CONSUMO_UP[[#This Row],[anio]], CONSUMO_UP[[#This Row],[mes]], CONSUMO_UP[[#This Row],[dia]]), "mmmm")</f>
        <v>April</v>
      </c>
      <c r="J2638" s="2">
        <f>DAY(CONSUMO_UP[[#This Row],[Fecha]])</f>
        <v>20</v>
      </c>
      <c r="K2638" s="12" t="str">
        <f t="shared" si="41"/>
        <v>20-04-2025_20</v>
      </c>
    </row>
    <row r="2639" spans="1:11" x14ac:dyDescent="0.3">
      <c r="A2639" s="3">
        <v>45767</v>
      </c>
      <c r="B2639" s="6">
        <v>0.875</v>
      </c>
      <c r="C2639" s="2">
        <v>7.6149999999997799</v>
      </c>
      <c r="D2639" s="2">
        <v>9.766</v>
      </c>
      <c r="E2639" s="2">
        <v>12.644</v>
      </c>
      <c r="F2639" s="2">
        <v>11.715999999999999</v>
      </c>
      <c r="G2639" s="2">
        <f>YEAR(CONSUMO_UP[[#This Row],[Fecha]])</f>
        <v>2025</v>
      </c>
      <c r="H2639" s="2">
        <f>MONTH(CONSUMO_UP[[#This Row],[Fecha]])</f>
        <v>4</v>
      </c>
      <c r="I2639" s="12" t="str">
        <f>TEXT(DATE(CONSUMO_UP[[#This Row],[anio]], CONSUMO_UP[[#This Row],[mes]], CONSUMO_UP[[#This Row],[dia]]), "mmmm")</f>
        <v>April</v>
      </c>
      <c r="J2639" s="2">
        <f>DAY(CONSUMO_UP[[#This Row],[Fecha]])</f>
        <v>20</v>
      </c>
      <c r="K2639" s="12" t="str">
        <f t="shared" si="41"/>
        <v>20-04-2025_21</v>
      </c>
    </row>
    <row r="2640" spans="1:11" x14ac:dyDescent="0.3">
      <c r="A2640" s="3">
        <v>45767</v>
      </c>
      <c r="B2640" s="6">
        <v>0.91666666666666663</v>
      </c>
      <c r="C2640" s="2">
        <v>7.6450000000004401</v>
      </c>
      <c r="D2640" s="2">
        <v>9.8239999999999998</v>
      </c>
      <c r="E2640" s="2">
        <v>12.702999999999999</v>
      </c>
      <c r="F2640" s="2">
        <v>11.782</v>
      </c>
      <c r="G2640" s="2">
        <f>YEAR(CONSUMO_UP[[#This Row],[Fecha]])</f>
        <v>2025</v>
      </c>
      <c r="H2640" s="2">
        <f>MONTH(CONSUMO_UP[[#This Row],[Fecha]])</f>
        <v>4</v>
      </c>
      <c r="I2640" s="12" t="str">
        <f>TEXT(DATE(CONSUMO_UP[[#This Row],[anio]], CONSUMO_UP[[#This Row],[mes]], CONSUMO_UP[[#This Row],[dia]]), "mmmm")</f>
        <v>April</v>
      </c>
      <c r="J2640" s="2">
        <f>DAY(CONSUMO_UP[[#This Row],[Fecha]])</f>
        <v>20</v>
      </c>
      <c r="K2640" s="12" t="str">
        <f t="shared" si="41"/>
        <v>20-04-2025_22</v>
      </c>
    </row>
    <row r="2641" spans="1:11" x14ac:dyDescent="0.3">
      <c r="A2641" s="3">
        <v>45767</v>
      </c>
      <c r="B2641" s="6">
        <v>0.95833333333333337</v>
      </c>
      <c r="C2641" s="2">
        <v>7.7389999999995798</v>
      </c>
      <c r="D2641" s="2">
        <v>9.9369999999999994</v>
      </c>
      <c r="E2641" s="2">
        <v>12.826000000000001</v>
      </c>
      <c r="F2641" s="2">
        <v>11.879</v>
      </c>
      <c r="G2641" s="2">
        <f>YEAR(CONSUMO_UP[[#This Row],[Fecha]])</f>
        <v>2025</v>
      </c>
      <c r="H2641" s="2">
        <f>MONTH(CONSUMO_UP[[#This Row],[Fecha]])</f>
        <v>4</v>
      </c>
      <c r="I2641" s="12" t="str">
        <f>TEXT(DATE(CONSUMO_UP[[#This Row],[anio]], CONSUMO_UP[[#This Row],[mes]], CONSUMO_UP[[#This Row],[dia]]), "mmmm")</f>
        <v>April</v>
      </c>
      <c r="J2641" s="2">
        <f>DAY(CONSUMO_UP[[#This Row],[Fecha]])</f>
        <v>20</v>
      </c>
      <c r="K2641" s="12" t="str">
        <f t="shared" si="41"/>
        <v>20-04-2025_23</v>
      </c>
    </row>
    <row r="2642" spans="1:11" x14ac:dyDescent="0.3">
      <c r="A2642" s="3">
        <v>45768</v>
      </c>
      <c r="B2642" s="6">
        <v>0</v>
      </c>
      <c r="C2642" s="2">
        <v>7.9069999999992397</v>
      </c>
      <c r="D2642" s="2">
        <v>10.023999999999999</v>
      </c>
      <c r="E2642" s="2">
        <v>12.914</v>
      </c>
      <c r="F2642" s="2">
        <v>11.964</v>
      </c>
      <c r="G2642" s="2">
        <f>YEAR(CONSUMO_UP[[#This Row],[Fecha]])</f>
        <v>2025</v>
      </c>
      <c r="H2642" s="2">
        <f>MONTH(CONSUMO_UP[[#This Row],[Fecha]])</f>
        <v>4</v>
      </c>
      <c r="I2642" s="12" t="str">
        <f>TEXT(DATE(CONSUMO_UP[[#This Row],[anio]], CONSUMO_UP[[#This Row],[mes]], CONSUMO_UP[[#This Row],[dia]]), "mmmm")</f>
        <v>April</v>
      </c>
      <c r="J2642" s="2">
        <f>DAY(CONSUMO_UP[[#This Row],[Fecha]])</f>
        <v>21</v>
      </c>
      <c r="K2642" s="12" t="str">
        <f t="shared" si="41"/>
        <v>21-04-2025_00</v>
      </c>
    </row>
    <row r="2643" spans="1:11" x14ac:dyDescent="0.3">
      <c r="A2643" s="3">
        <v>45768</v>
      </c>
      <c r="B2643" s="6">
        <v>4.1666666666666664E-2</v>
      </c>
      <c r="C2643" s="2">
        <v>7.8410000000003501</v>
      </c>
      <c r="D2643" s="2">
        <v>10.026999999999999</v>
      </c>
      <c r="E2643" s="2">
        <v>12.904999999999999</v>
      </c>
      <c r="F2643" s="2">
        <v>11.954000000000001</v>
      </c>
      <c r="G2643" s="2">
        <f>YEAR(CONSUMO_UP[[#This Row],[Fecha]])</f>
        <v>2025</v>
      </c>
      <c r="H2643" s="2">
        <f>MONTH(CONSUMO_UP[[#This Row],[Fecha]])</f>
        <v>4</v>
      </c>
      <c r="I2643" s="12" t="str">
        <f>TEXT(DATE(CONSUMO_UP[[#This Row],[anio]], CONSUMO_UP[[#This Row],[mes]], CONSUMO_UP[[#This Row],[dia]]), "mmmm")</f>
        <v>April</v>
      </c>
      <c r="J2643" s="2">
        <f>DAY(CONSUMO_UP[[#This Row],[Fecha]])</f>
        <v>21</v>
      </c>
      <c r="K2643" s="12" t="str">
        <f t="shared" si="41"/>
        <v>21-04-2025_01</v>
      </c>
    </row>
    <row r="2644" spans="1:11" x14ac:dyDescent="0.3">
      <c r="A2644" s="3">
        <v>45768</v>
      </c>
      <c r="B2644" s="6">
        <v>8.3333333333333329E-2</v>
      </c>
      <c r="C2644" s="2">
        <v>7.7550000000010204</v>
      </c>
      <c r="D2644" s="2">
        <v>10</v>
      </c>
      <c r="E2644" s="2">
        <v>12.824</v>
      </c>
      <c r="F2644" s="2">
        <v>11.9</v>
      </c>
      <c r="G2644" s="2">
        <f>YEAR(CONSUMO_UP[[#This Row],[Fecha]])</f>
        <v>2025</v>
      </c>
      <c r="H2644" s="2">
        <f>MONTH(CONSUMO_UP[[#This Row],[Fecha]])</f>
        <v>4</v>
      </c>
      <c r="I2644" s="12" t="str">
        <f>TEXT(DATE(CONSUMO_UP[[#This Row],[anio]], CONSUMO_UP[[#This Row],[mes]], CONSUMO_UP[[#This Row],[dia]]), "mmmm")</f>
        <v>April</v>
      </c>
      <c r="J2644" s="2">
        <f>DAY(CONSUMO_UP[[#This Row],[Fecha]])</f>
        <v>21</v>
      </c>
      <c r="K2644" s="12" t="str">
        <f t="shared" si="41"/>
        <v>21-04-2025_02</v>
      </c>
    </row>
    <row r="2645" spans="1:11" x14ac:dyDescent="0.3">
      <c r="A2645" s="3">
        <v>45768</v>
      </c>
      <c r="B2645" s="6">
        <v>0.125</v>
      </c>
      <c r="C2645" s="2">
        <v>7.7339999999985602</v>
      </c>
      <c r="D2645" s="2">
        <v>9.9770000000000003</v>
      </c>
      <c r="E2645" s="2">
        <v>12.775</v>
      </c>
      <c r="F2645" s="2">
        <v>11.856999999999999</v>
      </c>
      <c r="G2645" s="2">
        <f>YEAR(CONSUMO_UP[[#This Row],[Fecha]])</f>
        <v>2025</v>
      </c>
      <c r="H2645" s="2">
        <f>MONTH(CONSUMO_UP[[#This Row],[Fecha]])</f>
        <v>4</v>
      </c>
      <c r="I2645" s="12" t="str">
        <f>TEXT(DATE(CONSUMO_UP[[#This Row],[anio]], CONSUMO_UP[[#This Row],[mes]], CONSUMO_UP[[#This Row],[dia]]), "mmmm")</f>
        <v>April</v>
      </c>
      <c r="J2645" s="2">
        <f>DAY(CONSUMO_UP[[#This Row],[Fecha]])</f>
        <v>21</v>
      </c>
      <c r="K2645" s="12" t="str">
        <f t="shared" si="41"/>
        <v>21-04-2025_03</v>
      </c>
    </row>
    <row r="2646" spans="1:11" x14ac:dyDescent="0.3">
      <c r="A2646" s="3">
        <v>45768</v>
      </c>
      <c r="B2646" s="6">
        <v>0.16666666666666666</v>
      </c>
      <c r="C2646" s="2">
        <v>7.6920000000009203</v>
      </c>
      <c r="D2646" s="2">
        <v>9.92</v>
      </c>
      <c r="E2646" s="2">
        <v>12.698</v>
      </c>
      <c r="F2646" s="2">
        <v>11.795</v>
      </c>
      <c r="G2646" s="2">
        <f>YEAR(CONSUMO_UP[[#This Row],[Fecha]])</f>
        <v>2025</v>
      </c>
      <c r="H2646" s="2">
        <f>MONTH(CONSUMO_UP[[#This Row],[Fecha]])</f>
        <v>4</v>
      </c>
      <c r="I2646" s="12" t="str">
        <f>TEXT(DATE(CONSUMO_UP[[#This Row],[anio]], CONSUMO_UP[[#This Row],[mes]], CONSUMO_UP[[#This Row],[dia]]), "mmmm")</f>
        <v>April</v>
      </c>
      <c r="J2646" s="2">
        <f>DAY(CONSUMO_UP[[#This Row],[Fecha]])</f>
        <v>21</v>
      </c>
      <c r="K2646" s="12" t="str">
        <f t="shared" si="41"/>
        <v>21-04-2025_04</v>
      </c>
    </row>
    <row r="2647" spans="1:11" x14ac:dyDescent="0.3">
      <c r="A2647" s="3">
        <v>45768</v>
      </c>
      <c r="B2647" s="6">
        <v>0.20833333333333334</v>
      </c>
      <c r="C2647" s="2">
        <v>7.68900000000031</v>
      </c>
      <c r="D2647" s="2">
        <v>9.9120000000000008</v>
      </c>
      <c r="E2647" s="2">
        <v>12.685</v>
      </c>
      <c r="F2647" s="2">
        <v>11.778</v>
      </c>
      <c r="G2647" s="2">
        <f>YEAR(CONSUMO_UP[[#This Row],[Fecha]])</f>
        <v>2025</v>
      </c>
      <c r="H2647" s="2">
        <f>MONTH(CONSUMO_UP[[#This Row],[Fecha]])</f>
        <v>4</v>
      </c>
      <c r="I2647" s="12" t="str">
        <f>TEXT(DATE(CONSUMO_UP[[#This Row],[anio]], CONSUMO_UP[[#This Row],[mes]], CONSUMO_UP[[#This Row],[dia]]), "mmmm")</f>
        <v>April</v>
      </c>
      <c r="J2647" s="2">
        <f>DAY(CONSUMO_UP[[#This Row],[Fecha]])</f>
        <v>21</v>
      </c>
      <c r="K2647" s="12" t="str">
        <f t="shared" si="41"/>
        <v>21-04-2025_05</v>
      </c>
    </row>
    <row r="2648" spans="1:11" x14ac:dyDescent="0.3">
      <c r="A2648" s="3">
        <v>45768</v>
      </c>
      <c r="B2648" s="6">
        <v>0.25</v>
      </c>
      <c r="C2648" s="2">
        <v>2.74599999999919</v>
      </c>
      <c r="D2648" s="2">
        <v>3.5539999999999998</v>
      </c>
      <c r="E2648" s="2">
        <v>4.5960000000000001</v>
      </c>
      <c r="F2648" s="2">
        <v>4.3140000000000001</v>
      </c>
      <c r="G2648" s="2">
        <f>YEAR(CONSUMO_UP[[#This Row],[Fecha]])</f>
        <v>2025</v>
      </c>
      <c r="H2648" s="2">
        <f>MONTH(CONSUMO_UP[[#This Row],[Fecha]])</f>
        <v>4</v>
      </c>
      <c r="I2648" s="12" t="str">
        <f>TEXT(DATE(CONSUMO_UP[[#This Row],[anio]], CONSUMO_UP[[#This Row],[mes]], CONSUMO_UP[[#This Row],[dia]]), "mmmm")</f>
        <v>April</v>
      </c>
      <c r="J2648" s="2">
        <f>DAY(CONSUMO_UP[[#This Row],[Fecha]])</f>
        <v>21</v>
      </c>
      <c r="K2648" s="12" t="str">
        <f t="shared" si="41"/>
        <v>21-04-2025_06</v>
      </c>
    </row>
    <row r="2649" spans="1:11" x14ac:dyDescent="0.3">
      <c r="A2649" s="3">
        <v>45768</v>
      </c>
      <c r="B2649" s="6">
        <v>0.29166666666666669</v>
      </c>
      <c r="C2649" s="2">
        <v>0</v>
      </c>
      <c r="D2649" s="2">
        <v>0</v>
      </c>
      <c r="E2649" s="2">
        <v>0</v>
      </c>
      <c r="F2649" s="2">
        <v>0</v>
      </c>
      <c r="G2649" s="2">
        <f>YEAR(CONSUMO_UP[[#This Row],[Fecha]])</f>
        <v>2025</v>
      </c>
      <c r="H2649" s="2">
        <f>MONTH(CONSUMO_UP[[#This Row],[Fecha]])</f>
        <v>4</v>
      </c>
      <c r="I2649" s="12" t="str">
        <f>TEXT(DATE(CONSUMO_UP[[#This Row],[anio]], CONSUMO_UP[[#This Row],[mes]], CONSUMO_UP[[#This Row],[dia]]), "mmmm")</f>
        <v>April</v>
      </c>
      <c r="J2649" s="2">
        <f>DAY(CONSUMO_UP[[#This Row],[Fecha]])</f>
        <v>21</v>
      </c>
      <c r="K2649" s="12" t="str">
        <f t="shared" si="41"/>
        <v>21-04-2025_07</v>
      </c>
    </row>
    <row r="2650" spans="1:11" x14ac:dyDescent="0.3">
      <c r="A2650" s="3">
        <v>45768</v>
      </c>
      <c r="B2650" s="6">
        <v>0.33333333333333331</v>
      </c>
      <c r="C2650" s="2">
        <v>0</v>
      </c>
      <c r="D2650" s="2">
        <v>0</v>
      </c>
      <c r="E2650" s="2">
        <v>0</v>
      </c>
      <c r="F2650" s="2">
        <v>0</v>
      </c>
      <c r="G2650" s="2">
        <f>YEAR(CONSUMO_UP[[#This Row],[Fecha]])</f>
        <v>2025</v>
      </c>
      <c r="H2650" s="2">
        <f>MONTH(CONSUMO_UP[[#This Row],[Fecha]])</f>
        <v>4</v>
      </c>
      <c r="I2650" s="12" t="str">
        <f>TEXT(DATE(CONSUMO_UP[[#This Row],[anio]], CONSUMO_UP[[#This Row],[mes]], CONSUMO_UP[[#This Row],[dia]]), "mmmm")</f>
        <v>April</v>
      </c>
      <c r="J2650" s="2">
        <f>DAY(CONSUMO_UP[[#This Row],[Fecha]])</f>
        <v>21</v>
      </c>
      <c r="K2650" s="12" t="str">
        <f t="shared" si="41"/>
        <v>21-04-2025_08</v>
      </c>
    </row>
    <row r="2651" spans="1:11" x14ac:dyDescent="0.3">
      <c r="A2651" s="3">
        <v>45768</v>
      </c>
      <c r="B2651" s="6">
        <v>0.375</v>
      </c>
      <c r="C2651" s="2">
        <v>0</v>
      </c>
      <c r="D2651" s="2">
        <v>0</v>
      </c>
      <c r="E2651" s="2">
        <v>0</v>
      </c>
      <c r="F2651" s="2">
        <v>0</v>
      </c>
      <c r="G2651" s="2">
        <f>YEAR(CONSUMO_UP[[#This Row],[Fecha]])</f>
        <v>2025</v>
      </c>
      <c r="H2651" s="2">
        <f>MONTH(CONSUMO_UP[[#This Row],[Fecha]])</f>
        <v>4</v>
      </c>
      <c r="I2651" s="12" t="str">
        <f>TEXT(DATE(CONSUMO_UP[[#This Row],[anio]], CONSUMO_UP[[#This Row],[mes]], CONSUMO_UP[[#This Row],[dia]]), "mmmm")</f>
        <v>April</v>
      </c>
      <c r="J2651" s="2">
        <f>DAY(CONSUMO_UP[[#This Row],[Fecha]])</f>
        <v>21</v>
      </c>
      <c r="K2651" s="12" t="str">
        <f t="shared" si="41"/>
        <v>21-04-2025_09</v>
      </c>
    </row>
    <row r="2652" spans="1:11" x14ac:dyDescent="0.3">
      <c r="A2652" s="3">
        <v>45768</v>
      </c>
      <c r="B2652" s="6">
        <v>0.41666666666666669</v>
      </c>
      <c r="C2652" s="2">
        <v>0</v>
      </c>
      <c r="D2652" s="2">
        <v>0</v>
      </c>
      <c r="E2652" s="2">
        <v>0</v>
      </c>
      <c r="F2652" s="2">
        <v>0</v>
      </c>
      <c r="G2652" s="2">
        <f>YEAR(CONSUMO_UP[[#This Row],[Fecha]])</f>
        <v>2025</v>
      </c>
      <c r="H2652" s="2">
        <f>MONTH(CONSUMO_UP[[#This Row],[Fecha]])</f>
        <v>4</v>
      </c>
      <c r="I2652" s="12" t="str">
        <f>TEXT(DATE(CONSUMO_UP[[#This Row],[anio]], CONSUMO_UP[[#This Row],[mes]], CONSUMO_UP[[#This Row],[dia]]), "mmmm")</f>
        <v>April</v>
      </c>
      <c r="J2652" s="2">
        <f>DAY(CONSUMO_UP[[#This Row],[Fecha]])</f>
        <v>21</v>
      </c>
      <c r="K2652" s="12" t="str">
        <f t="shared" si="41"/>
        <v>21-04-2025_10</v>
      </c>
    </row>
    <row r="2653" spans="1:11" x14ac:dyDescent="0.3">
      <c r="A2653" s="3">
        <v>45768</v>
      </c>
      <c r="B2653" s="6">
        <v>0.45833333333333331</v>
      </c>
      <c r="C2653" s="2">
        <v>0</v>
      </c>
      <c r="D2653" s="2">
        <v>0</v>
      </c>
      <c r="E2653" s="2">
        <v>0</v>
      </c>
      <c r="F2653" s="2">
        <v>0</v>
      </c>
      <c r="G2653" s="2">
        <f>YEAR(CONSUMO_UP[[#This Row],[Fecha]])</f>
        <v>2025</v>
      </c>
      <c r="H2653" s="2">
        <f>MONTH(CONSUMO_UP[[#This Row],[Fecha]])</f>
        <v>4</v>
      </c>
      <c r="I2653" s="12" t="str">
        <f>TEXT(DATE(CONSUMO_UP[[#This Row],[anio]], CONSUMO_UP[[#This Row],[mes]], CONSUMO_UP[[#This Row],[dia]]), "mmmm")</f>
        <v>April</v>
      </c>
      <c r="J2653" s="2">
        <f>DAY(CONSUMO_UP[[#This Row],[Fecha]])</f>
        <v>21</v>
      </c>
      <c r="K2653" s="12" t="str">
        <f t="shared" si="41"/>
        <v>21-04-2025_11</v>
      </c>
    </row>
    <row r="2654" spans="1:11" x14ac:dyDescent="0.3">
      <c r="A2654" s="3">
        <v>45768</v>
      </c>
      <c r="B2654" s="6">
        <v>0.5</v>
      </c>
      <c r="C2654" s="2">
        <v>0</v>
      </c>
      <c r="D2654" s="2">
        <v>0</v>
      </c>
      <c r="E2654" s="2">
        <v>0</v>
      </c>
      <c r="F2654" s="2">
        <v>0</v>
      </c>
      <c r="G2654" s="2">
        <f>YEAR(CONSUMO_UP[[#This Row],[Fecha]])</f>
        <v>2025</v>
      </c>
      <c r="H2654" s="2">
        <f>MONTH(CONSUMO_UP[[#This Row],[Fecha]])</f>
        <v>4</v>
      </c>
      <c r="I2654" s="12" t="str">
        <f>TEXT(DATE(CONSUMO_UP[[#This Row],[anio]], CONSUMO_UP[[#This Row],[mes]], CONSUMO_UP[[#This Row],[dia]]), "mmmm")</f>
        <v>April</v>
      </c>
      <c r="J2654" s="2">
        <f>DAY(CONSUMO_UP[[#This Row],[Fecha]])</f>
        <v>21</v>
      </c>
      <c r="K2654" s="12" t="str">
        <f t="shared" si="41"/>
        <v>21-04-2025_12</v>
      </c>
    </row>
    <row r="2655" spans="1:11" x14ac:dyDescent="0.3">
      <c r="A2655" s="3">
        <v>45768</v>
      </c>
      <c r="B2655" s="6">
        <v>0.54166666666666663</v>
      </c>
      <c r="C2655" s="2">
        <v>0</v>
      </c>
      <c r="D2655" s="2">
        <v>0</v>
      </c>
      <c r="E2655" s="2">
        <v>0</v>
      </c>
      <c r="F2655" s="2">
        <v>0</v>
      </c>
      <c r="G2655" s="2">
        <f>YEAR(CONSUMO_UP[[#This Row],[Fecha]])</f>
        <v>2025</v>
      </c>
      <c r="H2655" s="2">
        <f>MONTH(CONSUMO_UP[[#This Row],[Fecha]])</f>
        <v>4</v>
      </c>
      <c r="I2655" s="12" t="str">
        <f>TEXT(DATE(CONSUMO_UP[[#This Row],[anio]], CONSUMO_UP[[#This Row],[mes]], CONSUMO_UP[[#This Row],[dia]]), "mmmm")</f>
        <v>April</v>
      </c>
      <c r="J2655" s="2">
        <f>DAY(CONSUMO_UP[[#This Row],[Fecha]])</f>
        <v>21</v>
      </c>
      <c r="K2655" s="12" t="str">
        <f t="shared" si="41"/>
        <v>21-04-2025_13</v>
      </c>
    </row>
    <row r="2656" spans="1:11" x14ac:dyDescent="0.3">
      <c r="A2656" s="3">
        <v>45768</v>
      </c>
      <c r="B2656" s="6">
        <v>0.58333333333333337</v>
      </c>
      <c r="C2656" s="2">
        <v>0</v>
      </c>
      <c r="D2656" s="2">
        <v>0</v>
      </c>
      <c r="E2656" s="2">
        <v>0</v>
      </c>
      <c r="F2656" s="2">
        <v>0</v>
      </c>
      <c r="G2656" s="2">
        <f>YEAR(CONSUMO_UP[[#This Row],[Fecha]])</f>
        <v>2025</v>
      </c>
      <c r="H2656" s="2">
        <f>MONTH(CONSUMO_UP[[#This Row],[Fecha]])</f>
        <v>4</v>
      </c>
      <c r="I2656" s="12" t="str">
        <f>TEXT(DATE(CONSUMO_UP[[#This Row],[anio]], CONSUMO_UP[[#This Row],[mes]], CONSUMO_UP[[#This Row],[dia]]), "mmmm")</f>
        <v>April</v>
      </c>
      <c r="J2656" s="2">
        <f>DAY(CONSUMO_UP[[#This Row],[Fecha]])</f>
        <v>21</v>
      </c>
      <c r="K2656" s="12" t="str">
        <f t="shared" si="41"/>
        <v>21-04-2025_14</v>
      </c>
    </row>
    <row r="2657" spans="1:11" x14ac:dyDescent="0.3">
      <c r="A2657" s="3">
        <v>45768</v>
      </c>
      <c r="B2657" s="6">
        <v>0.625</v>
      </c>
      <c r="C2657" s="2">
        <v>0</v>
      </c>
      <c r="D2657" s="2">
        <v>0</v>
      </c>
      <c r="E2657" s="2">
        <v>0</v>
      </c>
      <c r="F2657" s="2">
        <v>0</v>
      </c>
      <c r="G2657" s="2">
        <f>YEAR(CONSUMO_UP[[#This Row],[Fecha]])</f>
        <v>2025</v>
      </c>
      <c r="H2657" s="2">
        <f>MONTH(CONSUMO_UP[[#This Row],[Fecha]])</f>
        <v>4</v>
      </c>
      <c r="I2657" s="12" t="str">
        <f>TEXT(DATE(CONSUMO_UP[[#This Row],[anio]], CONSUMO_UP[[#This Row],[mes]], CONSUMO_UP[[#This Row],[dia]]), "mmmm")</f>
        <v>April</v>
      </c>
      <c r="J2657" s="2">
        <f>DAY(CONSUMO_UP[[#This Row],[Fecha]])</f>
        <v>21</v>
      </c>
      <c r="K2657" s="12" t="str">
        <f t="shared" si="41"/>
        <v>21-04-2025_15</v>
      </c>
    </row>
    <row r="2658" spans="1:11" x14ac:dyDescent="0.3">
      <c r="A2658" s="3">
        <v>45768</v>
      </c>
      <c r="B2658" s="6">
        <v>0.66666666666666663</v>
      </c>
      <c r="C2658" s="2">
        <v>0</v>
      </c>
      <c r="D2658" s="2">
        <v>0</v>
      </c>
      <c r="E2658" s="2">
        <v>0</v>
      </c>
      <c r="F2658" s="2">
        <v>0</v>
      </c>
      <c r="G2658" s="2">
        <f>YEAR(CONSUMO_UP[[#This Row],[Fecha]])</f>
        <v>2025</v>
      </c>
      <c r="H2658" s="2">
        <f>MONTH(CONSUMO_UP[[#This Row],[Fecha]])</f>
        <v>4</v>
      </c>
      <c r="I2658" s="12" t="str">
        <f>TEXT(DATE(CONSUMO_UP[[#This Row],[anio]], CONSUMO_UP[[#This Row],[mes]], CONSUMO_UP[[#This Row],[dia]]), "mmmm")</f>
        <v>April</v>
      </c>
      <c r="J2658" s="2">
        <f>DAY(CONSUMO_UP[[#This Row],[Fecha]])</f>
        <v>21</v>
      </c>
      <c r="K2658" s="12" t="str">
        <f t="shared" si="41"/>
        <v>21-04-2025_16</v>
      </c>
    </row>
    <row r="2659" spans="1:11" x14ac:dyDescent="0.3">
      <c r="A2659" s="3">
        <v>45768</v>
      </c>
      <c r="B2659" s="6">
        <v>0.70833333333333337</v>
      </c>
      <c r="C2659" s="2">
        <v>0</v>
      </c>
      <c r="D2659" s="2">
        <v>0</v>
      </c>
      <c r="E2659" s="2">
        <v>0</v>
      </c>
      <c r="F2659" s="2">
        <v>0</v>
      </c>
      <c r="G2659" s="2">
        <f>YEAR(CONSUMO_UP[[#This Row],[Fecha]])</f>
        <v>2025</v>
      </c>
      <c r="H2659" s="2">
        <f>MONTH(CONSUMO_UP[[#This Row],[Fecha]])</f>
        <v>4</v>
      </c>
      <c r="I2659" s="12" t="str">
        <f>TEXT(DATE(CONSUMO_UP[[#This Row],[anio]], CONSUMO_UP[[#This Row],[mes]], CONSUMO_UP[[#This Row],[dia]]), "mmmm")</f>
        <v>April</v>
      </c>
      <c r="J2659" s="2">
        <f>DAY(CONSUMO_UP[[#This Row],[Fecha]])</f>
        <v>21</v>
      </c>
      <c r="K2659" s="12" t="str">
        <f t="shared" si="41"/>
        <v>21-04-2025_17</v>
      </c>
    </row>
    <row r="2660" spans="1:11" x14ac:dyDescent="0.3">
      <c r="A2660" s="3">
        <v>45768</v>
      </c>
      <c r="B2660" s="6">
        <v>0.75</v>
      </c>
      <c r="C2660" s="2">
        <v>4.3719999999993897</v>
      </c>
      <c r="D2660" s="2">
        <v>4.7839999999999998</v>
      </c>
      <c r="E2660" s="2">
        <v>4.5860000000000003</v>
      </c>
      <c r="F2660" s="2">
        <v>4.6369999999999996</v>
      </c>
      <c r="G2660" s="2">
        <f>YEAR(CONSUMO_UP[[#This Row],[Fecha]])</f>
        <v>2025</v>
      </c>
      <c r="H2660" s="2">
        <f>MONTH(CONSUMO_UP[[#This Row],[Fecha]])</f>
        <v>4</v>
      </c>
      <c r="I2660" s="12" t="str">
        <f>TEXT(DATE(CONSUMO_UP[[#This Row],[anio]], CONSUMO_UP[[#This Row],[mes]], CONSUMO_UP[[#This Row],[dia]]), "mmmm")</f>
        <v>April</v>
      </c>
      <c r="J2660" s="2">
        <f>DAY(CONSUMO_UP[[#This Row],[Fecha]])</f>
        <v>21</v>
      </c>
      <c r="K2660" s="12" t="str">
        <f t="shared" si="41"/>
        <v>21-04-2025_18</v>
      </c>
    </row>
    <row r="2661" spans="1:11" x14ac:dyDescent="0.3">
      <c r="A2661" s="3">
        <v>45768</v>
      </c>
      <c r="B2661" s="6">
        <v>0.79166666666666663</v>
      </c>
      <c r="C2661" s="2">
        <v>7.7180000000007603</v>
      </c>
      <c r="D2661" s="2">
        <v>9.9079999999999995</v>
      </c>
      <c r="E2661" s="2">
        <v>12.673999999999999</v>
      </c>
      <c r="F2661" s="2">
        <v>11.766999999999999</v>
      </c>
      <c r="G2661" s="2">
        <f>YEAR(CONSUMO_UP[[#This Row],[Fecha]])</f>
        <v>2025</v>
      </c>
      <c r="H2661" s="2">
        <f>MONTH(CONSUMO_UP[[#This Row],[Fecha]])</f>
        <v>4</v>
      </c>
      <c r="I2661" s="12" t="str">
        <f>TEXT(DATE(CONSUMO_UP[[#This Row],[anio]], CONSUMO_UP[[#This Row],[mes]], CONSUMO_UP[[#This Row],[dia]]), "mmmm")</f>
        <v>April</v>
      </c>
      <c r="J2661" s="2">
        <f>DAY(CONSUMO_UP[[#This Row],[Fecha]])</f>
        <v>21</v>
      </c>
      <c r="K2661" s="12" t="str">
        <f t="shared" si="41"/>
        <v>21-04-2025_19</v>
      </c>
    </row>
    <row r="2662" spans="1:11" x14ac:dyDescent="0.3">
      <c r="A2662" s="3">
        <v>45768</v>
      </c>
      <c r="B2662" s="6">
        <v>0.83333333333333337</v>
      </c>
      <c r="C2662" s="2">
        <v>7.64300000000003</v>
      </c>
      <c r="D2662" s="2">
        <v>9.875</v>
      </c>
      <c r="E2662" s="2">
        <v>12.765000000000001</v>
      </c>
      <c r="F2662" s="2">
        <v>11.801</v>
      </c>
      <c r="G2662" s="2">
        <f>YEAR(CONSUMO_UP[[#This Row],[Fecha]])</f>
        <v>2025</v>
      </c>
      <c r="H2662" s="2">
        <f>MONTH(CONSUMO_UP[[#This Row],[Fecha]])</f>
        <v>4</v>
      </c>
      <c r="I2662" s="12" t="str">
        <f>TEXT(DATE(CONSUMO_UP[[#This Row],[anio]], CONSUMO_UP[[#This Row],[mes]], CONSUMO_UP[[#This Row],[dia]]), "mmmm")</f>
        <v>April</v>
      </c>
      <c r="J2662" s="2">
        <f>DAY(CONSUMO_UP[[#This Row],[Fecha]])</f>
        <v>21</v>
      </c>
      <c r="K2662" s="12" t="str">
        <f t="shared" si="41"/>
        <v>21-04-2025_20</v>
      </c>
    </row>
    <row r="2663" spans="1:11" x14ac:dyDescent="0.3">
      <c r="A2663" s="3">
        <v>45768</v>
      </c>
      <c r="B2663" s="6">
        <v>0.875</v>
      </c>
      <c r="C2663" s="2">
        <v>7.5779999999995198</v>
      </c>
      <c r="D2663" s="2">
        <v>9.7989999999999995</v>
      </c>
      <c r="E2663" s="2">
        <v>12.715</v>
      </c>
      <c r="F2663" s="2">
        <v>11.746</v>
      </c>
      <c r="G2663" s="2">
        <f>YEAR(CONSUMO_UP[[#This Row],[Fecha]])</f>
        <v>2025</v>
      </c>
      <c r="H2663" s="2">
        <f>MONTH(CONSUMO_UP[[#This Row],[Fecha]])</f>
        <v>4</v>
      </c>
      <c r="I2663" s="12" t="str">
        <f>TEXT(DATE(CONSUMO_UP[[#This Row],[anio]], CONSUMO_UP[[#This Row],[mes]], CONSUMO_UP[[#This Row],[dia]]), "mmmm")</f>
        <v>April</v>
      </c>
      <c r="J2663" s="2">
        <f>DAY(CONSUMO_UP[[#This Row],[Fecha]])</f>
        <v>21</v>
      </c>
      <c r="K2663" s="12" t="str">
        <f t="shared" si="41"/>
        <v>21-04-2025_21</v>
      </c>
    </row>
    <row r="2664" spans="1:11" x14ac:dyDescent="0.3">
      <c r="A2664" s="3">
        <v>45768</v>
      </c>
      <c r="B2664" s="6">
        <v>0.91666666666666663</v>
      </c>
      <c r="C2664" s="2">
        <v>7.6050000000013798</v>
      </c>
      <c r="D2664" s="2">
        <v>9.8219999999999992</v>
      </c>
      <c r="E2664" s="2">
        <v>12.731999999999999</v>
      </c>
      <c r="F2664" s="2">
        <v>11.787000000000001</v>
      </c>
      <c r="G2664" s="2">
        <f>YEAR(CONSUMO_UP[[#This Row],[Fecha]])</f>
        <v>2025</v>
      </c>
      <c r="H2664" s="2">
        <f>MONTH(CONSUMO_UP[[#This Row],[Fecha]])</f>
        <v>4</v>
      </c>
      <c r="I2664" s="12" t="str">
        <f>TEXT(DATE(CONSUMO_UP[[#This Row],[anio]], CONSUMO_UP[[#This Row],[mes]], CONSUMO_UP[[#This Row],[dia]]), "mmmm")</f>
        <v>April</v>
      </c>
      <c r="J2664" s="2">
        <f>DAY(CONSUMO_UP[[#This Row],[Fecha]])</f>
        <v>21</v>
      </c>
      <c r="K2664" s="12" t="str">
        <f t="shared" si="41"/>
        <v>21-04-2025_22</v>
      </c>
    </row>
    <row r="2665" spans="1:11" x14ac:dyDescent="0.3">
      <c r="A2665" s="3">
        <v>45768</v>
      </c>
      <c r="B2665" s="6">
        <v>0.95833333333333337</v>
      </c>
      <c r="C2665" s="2">
        <v>7.6829999999990797</v>
      </c>
      <c r="D2665" s="2">
        <v>9.8460000000000001</v>
      </c>
      <c r="E2665" s="2">
        <v>12.723000000000001</v>
      </c>
      <c r="F2665" s="2">
        <v>11.773999999999999</v>
      </c>
      <c r="G2665" s="2">
        <f>YEAR(CONSUMO_UP[[#This Row],[Fecha]])</f>
        <v>2025</v>
      </c>
      <c r="H2665" s="2">
        <f>MONTH(CONSUMO_UP[[#This Row],[Fecha]])</f>
        <v>4</v>
      </c>
      <c r="I2665" s="12" t="str">
        <f>TEXT(DATE(CONSUMO_UP[[#This Row],[anio]], CONSUMO_UP[[#This Row],[mes]], CONSUMO_UP[[#This Row],[dia]]), "mmmm")</f>
        <v>April</v>
      </c>
      <c r="J2665" s="2">
        <f>DAY(CONSUMO_UP[[#This Row],[Fecha]])</f>
        <v>21</v>
      </c>
      <c r="K2665" s="12" t="str">
        <f t="shared" si="41"/>
        <v>21-04-2025_23</v>
      </c>
    </row>
    <row r="2666" spans="1:11" x14ac:dyDescent="0.3">
      <c r="A2666" s="3">
        <v>45769</v>
      </c>
      <c r="B2666" s="6">
        <v>0</v>
      </c>
      <c r="C2666" s="2">
        <v>7.8629999999993698</v>
      </c>
      <c r="D2666" s="2">
        <v>9.923</v>
      </c>
      <c r="E2666" s="2">
        <v>12.785</v>
      </c>
      <c r="F2666" s="2">
        <v>11.842000000000001</v>
      </c>
      <c r="G2666" s="2">
        <f>YEAR(CONSUMO_UP[[#This Row],[Fecha]])</f>
        <v>2025</v>
      </c>
      <c r="H2666" s="2">
        <f>MONTH(CONSUMO_UP[[#This Row],[Fecha]])</f>
        <v>4</v>
      </c>
      <c r="I2666" s="12" t="str">
        <f>TEXT(DATE(CONSUMO_UP[[#This Row],[anio]], CONSUMO_UP[[#This Row],[mes]], CONSUMO_UP[[#This Row],[dia]]), "mmmm")</f>
        <v>April</v>
      </c>
      <c r="J2666" s="2">
        <f>DAY(CONSUMO_UP[[#This Row],[Fecha]])</f>
        <v>22</v>
      </c>
      <c r="K2666" s="12" t="str">
        <f t="shared" si="41"/>
        <v>22-04-2025_00</v>
      </c>
    </row>
    <row r="2667" spans="1:11" x14ac:dyDescent="0.3">
      <c r="A2667" s="3">
        <v>45769</v>
      </c>
      <c r="B2667" s="6">
        <v>4.1666666666666664E-2</v>
      </c>
      <c r="C2667" s="2">
        <v>7.7450000000008004</v>
      </c>
      <c r="D2667" s="2">
        <v>9.9570000000000007</v>
      </c>
      <c r="E2667" s="2">
        <v>12.797000000000001</v>
      </c>
      <c r="F2667" s="2">
        <v>11.859</v>
      </c>
      <c r="G2667" s="2">
        <f>YEAR(CONSUMO_UP[[#This Row],[Fecha]])</f>
        <v>2025</v>
      </c>
      <c r="H2667" s="2">
        <f>MONTH(CONSUMO_UP[[#This Row],[Fecha]])</f>
        <v>4</v>
      </c>
      <c r="I2667" s="12" t="str">
        <f>TEXT(DATE(CONSUMO_UP[[#This Row],[anio]], CONSUMO_UP[[#This Row],[mes]], CONSUMO_UP[[#This Row],[dia]]), "mmmm")</f>
        <v>April</v>
      </c>
      <c r="J2667" s="2">
        <f>DAY(CONSUMO_UP[[#This Row],[Fecha]])</f>
        <v>22</v>
      </c>
      <c r="K2667" s="12" t="str">
        <f t="shared" si="41"/>
        <v>22-04-2025_01</v>
      </c>
    </row>
    <row r="2668" spans="1:11" x14ac:dyDescent="0.3">
      <c r="A2668" s="3">
        <v>45769</v>
      </c>
      <c r="B2668" s="6">
        <v>8.3333333333333329E-2</v>
      </c>
      <c r="C2668" s="2">
        <v>7.6849999999994898</v>
      </c>
      <c r="D2668" s="2">
        <v>9.8870000000000005</v>
      </c>
      <c r="E2668" s="2">
        <v>12.66</v>
      </c>
      <c r="F2668" s="2">
        <v>11.762</v>
      </c>
      <c r="G2668" s="2">
        <f>YEAR(CONSUMO_UP[[#This Row],[Fecha]])</f>
        <v>2025</v>
      </c>
      <c r="H2668" s="2">
        <f>MONTH(CONSUMO_UP[[#This Row],[Fecha]])</f>
        <v>4</v>
      </c>
      <c r="I2668" s="12" t="str">
        <f>TEXT(DATE(CONSUMO_UP[[#This Row],[anio]], CONSUMO_UP[[#This Row],[mes]], CONSUMO_UP[[#This Row],[dia]]), "mmmm")</f>
        <v>April</v>
      </c>
      <c r="J2668" s="2">
        <f>DAY(CONSUMO_UP[[#This Row],[Fecha]])</f>
        <v>22</v>
      </c>
      <c r="K2668" s="12" t="str">
        <f t="shared" si="41"/>
        <v>22-04-2025_02</v>
      </c>
    </row>
    <row r="2669" spans="1:11" x14ac:dyDescent="0.3">
      <c r="A2669" s="3">
        <v>45769</v>
      </c>
      <c r="B2669" s="6">
        <v>0.125</v>
      </c>
      <c r="C2669" s="2">
        <v>7.6740000000008903</v>
      </c>
      <c r="D2669" s="2">
        <v>9.891</v>
      </c>
      <c r="E2669" s="2">
        <v>12.627000000000001</v>
      </c>
      <c r="F2669" s="2">
        <v>11.747999999999999</v>
      </c>
      <c r="G2669" s="2">
        <f>YEAR(CONSUMO_UP[[#This Row],[Fecha]])</f>
        <v>2025</v>
      </c>
      <c r="H2669" s="2">
        <f>MONTH(CONSUMO_UP[[#This Row],[Fecha]])</f>
        <v>4</v>
      </c>
      <c r="I2669" s="12" t="str">
        <f>TEXT(DATE(CONSUMO_UP[[#This Row],[anio]], CONSUMO_UP[[#This Row],[mes]], CONSUMO_UP[[#This Row],[dia]]), "mmmm")</f>
        <v>April</v>
      </c>
      <c r="J2669" s="2">
        <f>DAY(CONSUMO_UP[[#This Row],[Fecha]])</f>
        <v>22</v>
      </c>
      <c r="K2669" s="12" t="str">
        <f t="shared" si="41"/>
        <v>22-04-2025_03</v>
      </c>
    </row>
    <row r="2670" spans="1:11" x14ac:dyDescent="0.3">
      <c r="A2670" s="3">
        <v>45769</v>
      </c>
      <c r="B2670" s="6">
        <v>0.16666666666666666</v>
      </c>
      <c r="C2670" s="2">
        <v>7.6809999999986802</v>
      </c>
      <c r="D2670" s="2">
        <v>9.92</v>
      </c>
      <c r="E2670" s="2">
        <v>12.654999999999999</v>
      </c>
      <c r="F2670" s="2">
        <v>11.789</v>
      </c>
      <c r="G2670" s="2">
        <f>YEAR(CONSUMO_UP[[#This Row],[Fecha]])</f>
        <v>2025</v>
      </c>
      <c r="H2670" s="2">
        <f>MONTH(CONSUMO_UP[[#This Row],[Fecha]])</f>
        <v>4</v>
      </c>
      <c r="I2670" s="12" t="str">
        <f>TEXT(DATE(CONSUMO_UP[[#This Row],[anio]], CONSUMO_UP[[#This Row],[mes]], CONSUMO_UP[[#This Row],[dia]]), "mmmm")</f>
        <v>April</v>
      </c>
      <c r="J2670" s="2">
        <f>DAY(CONSUMO_UP[[#This Row],[Fecha]])</f>
        <v>22</v>
      </c>
      <c r="K2670" s="12" t="str">
        <f t="shared" si="41"/>
        <v>22-04-2025_04</v>
      </c>
    </row>
    <row r="2671" spans="1:11" x14ac:dyDescent="0.3">
      <c r="A2671" s="3">
        <v>45769</v>
      </c>
      <c r="B2671" s="6">
        <v>0.20833333333333334</v>
      </c>
      <c r="C2671" s="2">
        <v>7.65300000000025</v>
      </c>
      <c r="D2671" s="2">
        <v>9.9039999999999999</v>
      </c>
      <c r="E2671" s="2">
        <v>12.571999999999999</v>
      </c>
      <c r="F2671" s="2">
        <v>11.709</v>
      </c>
      <c r="G2671" s="2">
        <f>YEAR(CONSUMO_UP[[#This Row],[Fecha]])</f>
        <v>2025</v>
      </c>
      <c r="H2671" s="2">
        <f>MONTH(CONSUMO_UP[[#This Row],[Fecha]])</f>
        <v>4</v>
      </c>
      <c r="I2671" s="12" t="str">
        <f>TEXT(DATE(CONSUMO_UP[[#This Row],[anio]], CONSUMO_UP[[#This Row],[mes]], CONSUMO_UP[[#This Row],[dia]]), "mmmm")</f>
        <v>April</v>
      </c>
      <c r="J2671" s="2">
        <f>DAY(CONSUMO_UP[[#This Row],[Fecha]])</f>
        <v>22</v>
      </c>
      <c r="K2671" s="12" t="str">
        <f t="shared" si="41"/>
        <v>22-04-2025_05</v>
      </c>
    </row>
    <row r="2672" spans="1:11" x14ac:dyDescent="0.3">
      <c r="A2672" s="3">
        <v>45769</v>
      </c>
      <c r="B2672" s="6">
        <v>0.25</v>
      </c>
      <c r="C2672" s="2">
        <v>2.3240000000005199</v>
      </c>
      <c r="D2672" s="2">
        <v>2.992</v>
      </c>
      <c r="E2672" s="2">
        <v>3.7360000000000002</v>
      </c>
      <c r="F2672" s="2">
        <v>3.3119999999999998</v>
      </c>
      <c r="G2672" s="2">
        <f>YEAR(CONSUMO_UP[[#This Row],[Fecha]])</f>
        <v>2025</v>
      </c>
      <c r="H2672" s="2">
        <f>MONTH(CONSUMO_UP[[#This Row],[Fecha]])</f>
        <v>4</v>
      </c>
      <c r="I2672" s="12" t="str">
        <f>TEXT(DATE(CONSUMO_UP[[#This Row],[anio]], CONSUMO_UP[[#This Row],[mes]], CONSUMO_UP[[#This Row],[dia]]), "mmmm")</f>
        <v>April</v>
      </c>
      <c r="J2672" s="2">
        <f>DAY(CONSUMO_UP[[#This Row],[Fecha]])</f>
        <v>22</v>
      </c>
      <c r="K2672" s="12" t="str">
        <f t="shared" si="41"/>
        <v>22-04-2025_06</v>
      </c>
    </row>
    <row r="2673" spans="1:11" x14ac:dyDescent="0.3">
      <c r="A2673" s="3">
        <v>45769</v>
      </c>
      <c r="B2673" s="6">
        <v>0.29166666666666669</v>
      </c>
      <c r="C2673" s="2">
        <v>0</v>
      </c>
      <c r="D2673" s="2">
        <v>0</v>
      </c>
      <c r="E2673" s="2">
        <v>0</v>
      </c>
      <c r="F2673" s="2">
        <v>0</v>
      </c>
      <c r="G2673" s="2">
        <f>YEAR(CONSUMO_UP[[#This Row],[Fecha]])</f>
        <v>2025</v>
      </c>
      <c r="H2673" s="2">
        <f>MONTH(CONSUMO_UP[[#This Row],[Fecha]])</f>
        <v>4</v>
      </c>
      <c r="I2673" s="12" t="str">
        <f>TEXT(DATE(CONSUMO_UP[[#This Row],[anio]], CONSUMO_UP[[#This Row],[mes]], CONSUMO_UP[[#This Row],[dia]]), "mmmm")</f>
        <v>April</v>
      </c>
      <c r="J2673" s="2">
        <f>DAY(CONSUMO_UP[[#This Row],[Fecha]])</f>
        <v>22</v>
      </c>
      <c r="K2673" s="12" t="str">
        <f t="shared" si="41"/>
        <v>22-04-2025_07</v>
      </c>
    </row>
    <row r="2674" spans="1:11" x14ac:dyDescent="0.3">
      <c r="A2674" s="3">
        <v>45769</v>
      </c>
      <c r="B2674" s="6">
        <v>0.33333333333333331</v>
      </c>
      <c r="C2674" s="2">
        <v>0</v>
      </c>
      <c r="D2674" s="2">
        <v>0</v>
      </c>
      <c r="E2674" s="2">
        <v>0</v>
      </c>
      <c r="F2674" s="2">
        <v>0</v>
      </c>
      <c r="G2674" s="2">
        <f>YEAR(CONSUMO_UP[[#This Row],[Fecha]])</f>
        <v>2025</v>
      </c>
      <c r="H2674" s="2">
        <f>MONTH(CONSUMO_UP[[#This Row],[Fecha]])</f>
        <v>4</v>
      </c>
      <c r="I2674" s="12" t="str">
        <f>TEXT(DATE(CONSUMO_UP[[#This Row],[anio]], CONSUMO_UP[[#This Row],[mes]], CONSUMO_UP[[#This Row],[dia]]), "mmmm")</f>
        <v>April</v>
      </c>
      <c r="J2674" s="2">
        <f>DAY(CONSUMO_UP[[#This Row],[Fecha]])</f>
        <v>22</v>
      </c>
      <c r="K2674" s="12" t="str">
        <f t="shared" si="41"/>
        <v>22-04-2025_08</v>
      </c>
    </row>
    <row r="2675" spans="1:11" x14ac:dyDescent="0.3">
      <c r="A2675" s="3">
        <v>45769</v>
      </c>
      <c r="B2675" s="6">
        <v>0.375</v>
      </c>
      <c r="C2675" s="2">
        <v>0</v>
      </c>
      <c r="D2675" s="2">
        <v>0</v>
      </c>
      <c r="E2675" s="2">
        <v>0</v>
      </c>
      <c r="F2675" s="2">
        <v>0</v>
      </c>
      <c r="G2675" s="2">
        <f>YEAR(CONSUMO_UP[[#This Row],[Fecha]])</f>
        <v>2025</v>
      </c>
      <c r="H2675" s="2">
        <f>MONTH(CONSUMO_UP[[#This Row],[Fecha]])</f>
        <v>4</v>
      </c>
      <c r="I2675" s="12" t="str">
        <f>TEXT(DATE(CONSUMO_UP[[#This Row],[anio]], CONSUMO_UP[[#This Row],[mes]], CONSUMO_UP[[#This Row],[dia]]), "mmmm")</f>
        <v>April</v>
      </c>
      <c r="J2675" s="2">
        <f>DAY(CONSUMO_UP[[#This Row],[Fecha]])</f>
        <v>22</v>
      </c>
      <c r="K2675" s="12" t="str">
        <f t="shared" si="41"/>
        <v>22-04-2025_09</v>
      </c>
    </row>
    <row r="2676" spans="1:11" x14ac:dyDescent="0.3">
      <c r="A2676" s="3">
        <v>45769</v>
      </c>
      <c r="B2676" s="6">
        <v>0.41666666666666669</v>
      </c>
      <c r="C2676" s="2">
        <v>0</v>
      </c>
      <c r="D2676" s="2">
        <v>0</v>
      </c>
      <c r="E2676" s="2">
        <v>0</v>
      </c>
      <c r="F2676" s="2">
        <v>0</v>
      </c>
      <c r="G2676" s="2">
        <f>YEAR(CONSUMO_UP[[#This Row],[Fecha]])</f>
        <v>2025</v>
      </c>
      <c r="H2676" s="2">
        <f>MONTH(CONSUMO_UP[[#This Row],[Fecha]])</f>
        <v>4</v>
      </c>
      <c r="I2676" s="12" t="str">
        <f>TEXT(DATE(CONSUMO_UP[[#This Row],[anio]], CONSUMO_UP[[#This Row],[mes]], CONSUMO_UP[[#This Row],[dia]]), "mmmm")</f>
        <v>April</v>
      </c>
      <c r="J2676" s="2">
        <f>DAY(CONSUMO_UP[[#This Row],[Fecha]])</f>
        <v>22</v>
      </c>
      <c r="K2676" s="12" t="str">
        <f t="shared" si="41"/>
        <v>22-04-2025_10</v>
      </c>
    </row>
    <row r="2677" spans="1:11" x14ac:dyDescent="0.3">
      <c r="A2677" s="3">
        <v>45769</v>
      </c>
      <c r="B2677" s="6">
        <v>0.45833333333333331</v>
      </c>
      <c r="C2677" s="2">
        <v>0</v>
      </c>
      <c r="D2677" s="2">
        <v>0</v>
      </c>
      <c r="E2677" s="2">
        <v>0</v>
      </c>
      <c r="F2677" s="2">
        <v>0</v>
      </c>
      <c r="G2677" s="2">
        <f>YEAR(CONSUMO_UP[[#This Row],[Fecha]])</f>
        <v>2025</v>
      </c>
      <c r="H2677" s="2">
        <f>MONTH(CONSUMO_UP[[#This Row],[Fecha]])</f>
        <v>4</v>
      </c>
      <c r="I2677" s="12" t="str">
        <f>TEXT(DATE(CONSUMO_UP[[#This Row],[anio]], CONSUMO_UP[[#This Row],[mes]], CONSUMO_UP[[#This Row],[dia]]), "mmmm")</f>
        <v>April</v>
      </c>
      <c r="J2677" s="2">
        <f>DAY(CONSUMO_UP[[#This Row],[Fecha]])</f>
        <v>22</v>
      </c>
      <c r="K2677" s="12" t="str">
        <f t="shared" si="41"/>
        <v>22-04-2025_11</v>
      </c>
    </row>
    <row r="2678" spans="1:11" x14ac:dyDescent="0.3">
      <c r="A2678" s="3">
        <v>45769</v>
      </c>
      <c r="B2678" s="6">
        <v>0.5</v>
      </c>
      <c r="C2678" s="2">
        <v>0</v>
      </c>
      <c r="D2678" s="2">
        <v>0</v>
      </c>
      <c r="E2678" s="2">
        <v>0</v>
      </c>
      <c r="F2678" s="2">
        <v>0</v>
      </c>
      <c r="G2678" s="2">
        <f>YEAR(CONSUMO_UP[[#This Row],[Fecha]])</f>
        <v>2025</v>
      </c>
      <c r="H2678" s="2">
        <f>MONTH(CONSUMO_UP[[#This Row],[Fecha]])</f>
        <v>4</v>
      </c>
      <c r="I2678" s="12" t="str">
        <f>TEXT(DATE(CONSUMO_UP[[#This Row],[anio]], CONSUMO_UP[[#This Row],[mes]], CONSUMO_UP[[#This Row],[dia]]), "mmmm")</f>
        <v>April</v>
      </c>
      <c r="J2678" s="2">
        <f>DAY(CONSUMO_UP[[#This Row],[Fecha]])</f>
        <v>22</v>
      </c>
      <c r="K2678" s="12" t="str">
        <f t="shared" si="41"/>
        <v>22-04-2025_12</v>
      </c>
    </row>
    <row r="2679" spans="1:11" x14ac:dyDescent="0.3">
      <c r="A2679" s="3">
        <v>45769</v>
      </c>
      <c r="B2679" s="6">
        <v>0.54166666666666663</v>
      </c>
      <c r="C2679" s="2">
        <v>0</v>
      </c>
      <c r="D2679" s="2">
        <v>0</v>
      </c>
      <c r="E2679" s="2">
        <v>0</v>
      </c>
      <c r="F2679" s="2">
        <v>0</v>
      </c>
      <c r="G2679" s="2">
        <f>YEAR(CONSUMO_UP[[#This Row],[Fecha]])</f>
        <v>2025</v>
      </c>
      <c r="H2679" s="2">
        <f>MONTH(CONSUMO_UP[[#This Row],[Fecha]])</f>
        <v>4</v>
      </c>
      <c r="I2679" s="12" t="str">
        <f>TEXT(DATE(CONSUMO_UP[[#This Row],[anio]], CONSUMO_UP[[#This Row],[mes]], CONSUMO_UP[[#This Row],[dia]]), "mmmm")</f>
        <v>April</v>
      </c>
      <c r="J2679" s="2">
        <f>DAY(CONSUMO_UP[[#This Row],[Fecha]])</f>
        <v>22</v>
      </c>
      <c r="K2679" s="12" t="str">
        <f t="shared" si="41"/>
        <v>22-04-2025_13</v>
      </c>
    </row>
    <row r="2680" spans="1:11" x14ac:dyDescent="0.3">
      <c r="A2680" s="3">
        <v>45769</v>
      </c>
      <c r="B2680" s="6">
        <v>0.58333333333333337</v>
      </c>
      <c r="C2680" s="2">
        <v>0</v>
      </c>
      <c r="D2680" s="2">
        <v>0</v>
      </c>
      <c r="E2680" s="2">
        <v>0</v>
      </c>
      <c r="F2680" s="2">
        <v>0.27600000000000002</v>
      </c>
      <c r="G2680" s="2">
        <f>YEAR(CONSUMO_UP[[#This Row],[Fecha]])</f>
        <v>2025</v>
      </c>
      <c r="H2680" s="2">
        <f>MONTH(CONSUMO_UP[[#This Row],[Fecha]])</f>
        <v>4</v>
      </c>
      <c r="I2680" s="12" t="str">
        <f>TEXT(DATE(CONSUMO_UP[[#This Row],[anio]], CONSUMO_UP[[#This Row],[mes]], CONSUMO_UP[[#This Row],[dia]]), "mmmm")</f>
        <v>April</v>
      </c>
      <c r="J2680" s="2">
        <f>DAY(CONSUMO_UP[[#This Row],[Fecha]])</f>
        <v>22</v>
      </c>
      <c r="K2680" s="12" t="str">
        <f t="shared" si="41"/>
        <v>22-04-2025_14</v>
      </c>
    </row>
    <row r="2681" spans="1:11" x14ac:dyDescent="0.3">
      <c r="A2681" s="3">
        <v>45769</v>
      </c>
      <c r="B2681" s="6">
        <v>0.625</v>
      </c>
      <c r="C2681" s="2">
        <v>0</v>
      </c>
      <c r="D2681" s="2">
        <v>0</v>
      </c>
      <c r="E2681" s="2">
        <v>0</v>
      </c>
      <c r="F2681" s="2">
        <v>0</v>
      </c>
      <c r="G2681" s="2">
        <f>YEAR(CONSUMO_UP[[#This Row],[Fecha]])</f>
        <v>2025</v>
      </c>
      <c r="H2681" s="2">
        <f>MONTH(CONSUMO_UP[[#This Row],[Fecha]])</f>
        <v>4</v>
      </c>
      <c r="I2681" s="12" t="str">
        <f>TEXT(DATE(CONSUMO_UP[[#This Row],[anio]], CONSUMO_UP[[#This Row],[mes]], CONSUMO_UP[[#This Row],[dia]]), "mmmm")</f>
        <v>April</v>
      </c>
      <c r="J2681" s="2">
        <f>DAY(CONSUMO_UP[[#This Row],[Fecha]])</f>
        <v>22</v>
      </c>
      <c r="K2681" s="12" t="str">
        <f t="shared" si="41"/>
        <v>22-04-2025_15</v>
      </c>
    </row>
    <row r="2682" spans="1:11" x14ac:dyDescent="0.3">
      <c r="A2682" s="3">
        <v>45769</v>
      </c>
      <c r="B2682" s="6">
        <v>0.66666666666666663</v>
      </c>
      <c r="C2682" s="2">
        <v>0</v>
      </c>
      <c r="D2682" s="2">
        <v>0</v>
      </c>
      <c r="E2682" s="2">
        <v>0</v>
      </c>
      <c r="F2682" s="2">
        <v>0</v>
      </c>
      <c r="G2682" s="2">
        <f>YEAR(CONSUMO_UP[[#This Row],[Fecha]])</f>
        <v>2025</v>
      </c>
      <c r="H2682" s="2">
        <f>MONTH(CONSUMO_UP[[#This Row],[Fecha]])</f>
        <v>4</v>
      </c>
      <c r="I2682" s="12" t="str">
        <f>TEXT(DATE(CONSUMO_UP[[#This Row],[anio]], CONSUMO_UP[[#This Row],[mes]], CONSUMO_UP[[#This Row],[dia]]), "mmmm")</f>
        <v>April</v>
      </c>
      <c r="J2682" s="2">
        <f>DAY(CONSUMO_UP[[#This Row],[Fecha]])</f>
        <v>22</v>
      </c>
      <c r="K2682" s="12" t="str">
        <f t="shared" si="41"/>
        <v>22-04-2025_16</v>
      </c>
    </row>
    <row r="2683" spans="1:11" x14ac:dyDescent="0.3">
      <c r="A2683" s="3">
        <v>45769</v>
      </c>
      <c r="B2683" s="6">
        <v>0.70833333333333337</v>
      </c>
      <c r="C2683" s="2">
        <v>0.95299999999952001</v>
      </c>
      <c r="D2683" s="2">
        <v>0</v>
      </c>
      <c r="E2683" s="2">
        <v>0</v>
      </c>
      <c r="F2683" s="2">
        <v>0.59499999999999997</v>
      </c>
      <c r="G2683" s="2">
        <f>YEAR(CONSUMO_UP[[#This Row],[Fecha]])</f>
        <v>2025</v>
      </c>
      <c r="H2683" s="2">
        <f>MONTH(CONSUMO_UP[[#This Row],[Fecha]])</f>
        <v>4</v>
      </c>
      <c r="I2683" s="12" t="str">
        <f>TEXT(DATE(CONSUMO_UP[[#This Row],[anio]], CONSUMO_UP[[#This Row],[mes]], CONSUMO_UP[[#This Row],[dia]]), "mmmm")</f>
        <v>April</v>
      </c>
      <c r="J2683" s="2">
        <f>DAY(CONSUMO_UP[[#This Row],[Fecha]])</f>
        <v>22</v>
      </c>
      <c r="K2683" s="12" t="str">
        <f t="shared" si="41"/>
        <v>22-04-2025_17</v>
      </c>
    </row>
    <row r="2684" spans="1:11" x14ac:dyDescent="0.3">
      <c r="A2684" s="3">
        <v>45769</v>
      </c>
      <c r="B2684" s="6">
        <v>0.75</v>
      </c>
      <c r="C2684" s="2">
        <v>11.3130000000001</v>
      </c>
      <c r="D2684" s="2">
        <v>12.848000000000001</v>
      </c>
      <c r="E2684" s="2">
        <v>12.125</v>
      </c>
      <c r="F2684" s="2">
        <v>11.864000000000001</v>
      </c>
      <c r="G2684" s="2">
        <f>YEAR(CONSUMO_UP[[#This Row],[Fecha]])</f>
        <v>2025</v>
      </c>
      <c r="H2684" s="2">
        <f>MONTH(CONSUMO_UP[[#This Row],[Fecha]])</f>
        <v>4</v>
      </c>
      <c r="I2684" s="12" t="str">
        <f>TEXT(DATE(CONSUMO_UP[[#This Row],[anio]], CONSUMO_UP[[#This Row],[mes]], CONSUMO_UP[[#This Row],[dia]]), "mmmm")</f>
        <v>April</v>
      </c>
      <c r="J2684" s="2">
        <f>DAY(CONSUMO_UP[[#This Row],[Fecha]])</f>
        <v>22</v>
      </c>
      <c r="K2684" s="12" t="str">
        <f t="shared" si="41"/>
        <v>22-04-2025_18</v>
      </c>
    </row>
    <row r="2685" spans="1:11" x14ac:dyDescent="0.3">
      <c r="A2685" s="3">
        <v>45769</v>
      </c>
      <c r="B2685" s="6">
        <v>0.79166666666666663</v>
      </c>
      <c r="C2685" s="2">
        <v>7.7399999999997799</v>
      </c>
      <c r="D2685" s="2">
        <v>9.9879999999999995</v>
      </c>
      <c r="E2685" s="2">
        <v>12.696</v>
      </c>
      <c r="F2685" s="2">
        <v>11.621</v>
      </c>
      <c r="G2685" s="2">
        <f>YEAR(CONSUMO_UP[[#This Row],[Fecha]])</f>
        <v>2025</v>
      </c>
      <c r="H2685" s="2">
        <f>MONTH(CONSUMO_UP[[#This Row],[Fecha]])</f>
        <v>4</v>
      </c>
      <c r="I2685" s="12" t="str">
        <f>TEXT(DATE(CONSUMO_UP[[#This Row],[anio]], CONSUMO_UP[[#This Row],[mes]], CONSUMO_UP[[#This Row],[dia]]), "mmmm")</f>
        <v>April</v>
      </c>
      <c r="J2685" s="2">
        <f>DAY(CONSUMO_UP[[#This Row],[Fecha]])</f>
        <v>22</v>
      </c>
      <c r="K2685" s="12" t="str">
        <f t="shared" si="41"/>
        <v>22-04-2025_19</v>
      </c>
    </row>
    <row r="2686" spans="1:11" x14ac:dyDescent="0.3">
      <c r="A2686" s="3">
        <v>45769</v>
      </c>
      <c r="B2686" s="6">
        <v>0.83333333333333337</v>
      </c>
      <c r="C2686" s="2">
        <v>7.7450000000008004</v>
      </c>
      <c r="D2686" s="2">
        <v>10.016</v>
      </c>
      <c r="E2686" s="2">
        <v>12.847</v>
      </c>
      <c r="F2686" s="2">
        <v>11.757999999999999</v>
      </c>
      <c r="G2686" s="2">
        <f>YEAR(CONSUMO_UP[[#This Row],[Fecha]])</f>
        <v>2025</v>
      </c>
      <c r="H2686" s="2">
        <f>MONTH(CONSUMO_UP[[#This Row],[Fecha]])</f>
        <v>4</v>
      </c>
      <c r="I2686" s="12" t="str">
        <f>TEXT(DATE(CONSUMO_UP[[#This Row],[anio]], CONSUMO_UP[[#This Row],[mes]], CONSUMO_UP[[#This Row],[dia]]), "mmmm")</f>
        <v>April</v>
      </c>
      <c r="J2686" s="2">
        <f>DAY(CONSUMO_UP[[#This Row],[Fecha]])</f>
        <v>22</v>
      </c>
      <c r="K2686" s="12" t="str">
        <f t="shared" si="41"/>
        <v>22-04-2025_20</v>
      </c>
    </row>
    <row r="2687" spans="1:11" x14ac:dyDescent="0.3">
      <c r="A2687" s="3">
        <v>45769</v>
      </c>
      <c r="B2687" s="6">
        <v>0.875</v>
      </c>
      <c r="C2687" s="2">
        <v>7.7569999999996098</v>
      </c>
      <c r="D2687" s="2">
        <v>9.9960000000000004</v>
      </c>
      <c r="E2687" s="2">
        <v>12.821999999999999</v>
      </c>
      <c r="F2687" s="2">
        <v>11.709</v>
      </c>
      <c r="G2687" s="2">
        <f>YEAR(CONSUMO_UP[[#This Row],[Fecha]])</f>
        <v>2025</v>
      </c>
      <c r="H2687" s="2">
        <f>MONTH(CONSUMO_UP[[#This Row],[Fecha]])</f>
        <v>4</v>
      </c>
      <c r="I2687" s="12" t="str">
        <f>TEXT(DATE(CONSUMO_UP[[#This Row],[anio]], CONSUMO_UP[[#This Row],[mes]], CONSUMO_UP[[#This Row],[dia]]), "mmmm")</f>
        <v>April</v>
      </c>
      <c r="J2687" s="2">
        <f>DAY(CONSUMO_UP[[#This Row],[Fecha]])</f>
        <v>22</v>
      </c>
      <c r="K2687" s="12" t="str">
        <f t="shared" si="41"/>
        <v>22-04-2025_21</v>
      </c>
    </row>
    <row r="2688" spans="1:11" x14ac:dyDescent="0.3">
      <c r="A2688" s="3">
        <v>45769</v>
      </c>
      <c r="B2688" s="6">
        <v>0.91666666666666663</v>
      </c>
      <c r="C2688" s="2">
        <v>7.7610000000004202</v>
      </c>
      <c r="D2688" s="2">
        <v>9.9879999999999995</v>
      </c>
      <c r="E2688" s="2">
        <v>12.852</v>
      </c>
      <c r="F2688" s="2">
        <v>11.89</v>
      </c>
      <c r="G2688" s="2">
        <f>YEAR(CONSUMO_UP[[#This Row],[Fecha]])</f>
        <v>2025</v>
      </c>
      <c r="H2688" s="2">
        <f>MONTH(CONSUMO_UP[[#This Row],[Fecha]])</f>
        <v>4</v>
      </c>
      <c r="I2688" s="12" t="str">
        <f>TEXT(DATE(CONSUMO_UP[[#This Row],[anio]], CONSUMO_UP[[#This Row],[mes]], CONSUMO_UP[[#This Row],[dia]]), "mmmm")</f>
        <v>April</v>
      </c>
      <c r="J2688" s="2">
        <f>DAY(CONSUMO_UP[[#This Row],[Fecha]])</f>
        <v>22</v>
      </c>
      <c r="K2688" s="12" t="str">
        <f t="shared" si="41"/>
        <v>22-04-2025_22</v>
      </c>
    </row>
    <row r="2689" spans="1:11" x14ac:dyDescent="0.3">
      <c r="A2689" s="3">
        <v>45769</v>
      </c>
      <c r="B2689" s="6">
        <v>0.95833333333333337</v>
      </c>
      <c r="C2689" s="2">
        <v>7.7479999999995899</v>
      </c>
      <c r="D2689" s="2">
        <v>10.006</v>
      </c>
      <c r="E2689" s="2">
        <v>12.842000000000001</v>
      </c>
      <c r="F2689" s="2">
        <v>11.885</v>
      </c>
      <c r="G2689" s="2">
        <f>YEAR(CONSUMO_UP[[#This Row],[Fecha]])</f>
        <v>2025</v>
      </c>
      <c r="H2689" s="2">
        <f>MONTH(CONSUMO_UP[[#This Row],[Fecha]])</f>
        <v>4</v>
      </c>
      <c r="I2689" s="12" t="str">
        <f>TEXT(DATE(CONSUMO_UP[[#This Row],[anio]], CONSUMO_UP[[#This Row],[mes]], CONSUMO_UP[[#This Row],[dia]]), "mmmm")</f>
        <v>April</v>
      </c>
      <c r="J2689" s="2">
        <f>DAY(CONSUMO_UP[[#This Row],[Fecha]])</f>
        <v>22</v>
      </c>
      <c r="K2689" s="12" t="str">
        <f t="shared" si="41"/>
        <v>22-04-2025_23</v>
      </c>
    </row>
    <row r="2690" spans="1:11" x14ac:dyDescent="0.3">
      <c r="A2690" s="3">
        <v>45770</v>
      </c>
      <c r="B2690" s="6">
        <v>0</v>
      </c>
      <c r="C2690" s="2">
        <v>7.8</v>
      </c>
      <c r="D2690" s="2">
        <v>10</v>
      </c>
      <c r="E2690" s="2">
        <v>12.8</v>
      </c>
      <c r="F2690" s="2">
        <v>11.9</v>
      </c>
      <c r="G2690" s="2">
        <f>YEAR(CONSUMO_UP[[#This Row],[Fecha]])</f>
        <v>2025</v>
      </c>
      <c r="H2690" s="2">
        <f>MONTH(CONSUMO_UP[[#This Row],[Fecha]])</f>
        <v>4</v>
      </c>
      <c r="I2690" s="12" t="str">
        <f>TEXT(DATE(CONSUMO_UP[[#This Row],[anio]], CONSUMO_UP[[#This Row],[mes]], CONSUMO_UP[[#This Row],[dia]]), "mmmm")</f>
        <v>April</v>
      </c>
      <c r="J2690" s="2">
        <f>DAY(CONSUMO_UP[[#This Row],[Fecha]])</f>
        <v>23</v>
      </c>
      <c r="K2690" s="12" t="str">
        <f t="shared" ref="K2690:K2753" si="42">TEXT(A2690,"dd-mm-yyyy") &amp; "_" &amp; TEXT(HOUR(B2690),"00")</f>
        <v>23-04-2025_00</v>
      </c>
    </row>
    <row r="2691" spans="1:11" x14ac:dyDescent="0.3">
      <c r="A2691" s="3">
        <v>45770</v>
      </c>
      <c r="B2691" s="6">
        <v>4.1666666666666664E-2</v>
      </c>
      <c r="C2691" s="2">
        <v>7.8</v>
      </c>
      <c r="D2691" s="2">
        <v>10</v>
      </c>
      <c r="E2691" s="2">
        <v>12.8</v>
      </c>
      <c r="F2691" s="2">
        <v>11.9</v>
      </c>
      <c r="G2691" s="2">
        <f>YEAR(CONSUMO_UP[[#This Row],[Fecha]])</f>
        <v>2025</v>
      </c>
      <c r="H2691" s="2">
        <f>MONTH(CONSUMO_UP[[#This Row],[Fecha]])</f>
        <v>4</v>
      </c>
      <c r="I2691" s="12" t="str">
        <f>TEXT(DATE(CONSUMO_UP[[#This Row],[anio]], CONSUMO_UP[[#This Row],[mes]], CONSUMO_UP[[#This Row],[dia]]), "mmmm")</f>
        <v>April</v>
      </c>
      <c r="J2691" s="2">
        <f>DAY(CONSUMO_UP[[#This Row],[Fecha]])</f>
        <v>23</v>
      </c>
      <c r="K2691" s="12" t="str">
        <f t="shared" si="42"/>
        <v>23-04-2025_01</v>
      </c>
    </row>
    <row r="2692" spans="1:11" x14ac:dyDescent="0.3">
      <c r="A2692" s="3">
        <v>45770</v>
      </c>
      <c r="B2692" s="6">
        <v>8.3333333333333329E-2</v>
      </c>
      <c r="C2692" s="2">
        <v>7.8</v>
      </c>
      <c r="D2692" s="2">
        <v>9.9</v>
      </c>
      <c r="E2692" s="2">
        <v>12.7</v>
      </c>
      <c r="F2692" s="2">
        <v>11.8</v>
      </c>
      <c r="G2692" s="2">
        <f>YEAR(CONSUMO_UP[[#This Row],[Fecha]])</f>
        <v>2025</v>
      </c>
      <c r="H2692" s="2">
        <f>MONTH(CONSUMO_UP[[#This Row],[Fecha]])</f>
        <v>4</v>
      </c>
      <c r="I2692" s="12" t="str">
        <f>TEXT(DATE(CONSUMO_UP[[#This Row],[anio]], CONSUMO_UP[[#This Row],[mes]], CONSUMO_UP[[#This Row],[dia]]), "mmmm")</f>
        <v>April</v>
      </c>
      <c r="J2692" s="2">
        <f>DAY(CONSUMO_UP[[#This Row],[Fecha]])</f>
        <v>23</v>
      </c>
      <c r="K2692" s="12" t="str">
        <f t="shared" si="42"/>
        <v>23-04-2025_02</v>
      </c>
    </row>
    <row r="2693" spans="1:11" x14ac:dyDescent="0.3">
      <c r="A2693" s="3">
        <v>45770</v>
      </c>
      <c r="B2693" s="6">
        <v>0.125</v>
      </c>
      <c r="C2693" s="2">
        <v>7.7</v>
      </c>
      <c r="D2693" s="2">
        <v>10</v>
      </c>
      <c r="E2693" s="2">
        <v>12.7</v>
      </c>
      <c r="F2693" s="2">
        <v>11.8</v>
      </c>
      <c r="G2693" s="2">
        <f>YEAR(CONSUMO_UP[[#This Row],[Fecha]])</f>
        <v>2025</v>
      </c>
      <c r="H2693" s="2">
        <f>MONTH(CONSUMO_UP[[#This Row],[Fecha]])</f>
        <v>4</v>
      </c>
      <c r="I2693" s="12" t="str">
        <f>TEXT(DATE(CONSUMO_UP[[#This Row],[anio]], CONSUMO_UP[[#This Row],[mes]], CONSUMO_UP[[#This Row],[dia]]), "mmmm")</f>
        <v>April</v>
      </c>
      <c r="J2693" s="2">
        <f>DAY(CONSUMO_UP[[#This Row],[Fecha]])</f>
        <v>23</v>
      </c>
      <c r="K2693" s="12" t="str">
        <f t="shared" si="42"/>
        <v>23-04-2025_03</v>
      </c>
    </row>
    <row r="2694" spans="1:11" x14ac:dyDescent="0.3">
      <c r="A2694" s="3">
        <v>45770</v>
      </c>
      <c r="B2694" s="6">
        <v>0.16666666666666666</v>
      </c>
      <c r="C2694" s="2">
        <v>7.7</v>
      </c>
      <c r="D2694" s="2">
        <v>10</v>
      </c>
      <c r="E2694" s="2">
        <v>12.7</v>
      </c>
      <c r="F2694" s="2">
        <v>11.8</v>
      </c>
      <c r="G2694" s="2">
        <f>YEAR(CONSUMO_UP[[#This Row],[Fecha]])</f>
        <v>2025</v>
      </c>
      <c r="H2694" s="2">
        <f>MONTH(CONSUMO_UP[[#This Row],[Fecha]])</f>
        <v>4</v>
      </c>
      <c r="I2694" s="12" t="str">
        <f>TEXT(DATE(CONSUMO_UP[[#This Row],[anio]], CONSUMO_UP[[#This Row],[mes]], CONSUMO_UP[[#This Row],[dia]]), "mmmm")</f>
        <v>April</v>
      </c>
      <c r="J2694" s="2">
        <f>DAY(CONSUMO_UP[[#This Row],[Fecha]])</f>
        <v>23</v>
      </c>
      <c r="K2694" s="12" t="str">
        <f t="shared" si="42"/>
        <v>23-04-2025_04</v>
      </c>
    </row>
    <row r="2695" spans="1:11" x14ac:dyDescent="0.3">
      <c r="A2695" s="3">
        <v>45770</v>
      </c>
      <c r="B2695" s="6">
        <v>0.20833333333333334</v>
      </c>
      <c r="C2695" s="2">
        <v>7.7</v>
      </c>
      <c r="D2695" s="2">
        <v>9.9</v>
      </c>
      <c r="E2695" s="2">
        <v>12.7</v>
      </c>
      <c r="F2695" s="2">
        <v>11.7</v>
      </c>
      <c r="G2695" s="2">
        <f>YEAR(CONSUMO_UP[[#This Row],[Fecha]])</f>
        <v>2025</v>
      </c>
      <c r="H2695" s="2">
        <f>MONTH(CONSUMO_UP[[#This Row],[Fecha]])</f>
        <v>4</v>
      </c>
      <c r="I2695" s="12" t="str">
        <f>TEXT(DATE(CONSUMO_UP[[#This Row],[anio]], CONSUMO_UP[[#This Row],[mes]], CONSUMO_UP[[#This Row],[dia]]), "mmmm")</f>
        <v>April</v>
      </c>
      <c r="J2695" s="2">
        <f>DAY(CONSUMO_UP[[#This Row],[Fecha]])</f>
        <v>23</v>
      </c>
      <c r="K2695" s="12" t="str">
        <f t="shared" si="42"/>
        <v>23-04-2025_05</v>
      </c>
    </row>
    <row r="2696" spans="1:11" x14ac:dyDescent="0.3">
      <c r="A2696" s="3">
        <v>45770</v>
      </c>
      <c r="B2696" s="6">
        <v>0.25</v>
      </c>
      <c r="C2696" s="2">
        <v>1.7</v>
      </c>
      <c r="D2696" s="2">
        <v>2.2999999999999998</v>
      </c>
      <c r="E2696" s="2">
        <v>2.6</v>
      </c>
      <c r="F2696" s="2">
        <v>2.2000000000000002</v>
      </c>
      <c r="G2696" s="2">
        <f>YEAR(CONSUMO_UP[[#This Row],[Fecha]])</f>
        <v>2025</v>
      </c>
      <c r="H2696" s="2">
        <f>MONTH(CONSUMO_UP[[#This Row],[Fecha]])</f>
        <v>4</v>
      </c>
      <c r="I2696" s="12" t="str">
        <f>TEXT(DATE(CONSUMO_UP[[#This Row],[anio]], CONSUMO_UP[[#This Row],[mes]], CONSUMO_UP[[#This Row],[dia]]), "mmmm")</f>
        <v>April</v>
      </c>
      <c r="J2696" s="2">
        <f>DAY(CONSUMO_UP[[#This Row],[Fecha]])</f>
        <v>23</v>
      </c>
      <c r="K2696" s="12" t="str">
        <f t="shared" si="42"/>
        <v>23-04-2025_06</v>
      </c>
    </row>
    <row r="2697" spans="1:11" x14ac:dyDescent="0.3">
      <c r="A2697" s="3">
        <v>45770</v>
      </c>
      <c r="B2697" s="6">
        <v>0.29166666666666669</v>
      </c>
      <c r="C2697" s="2">
        <v>0</v>
      </c>
      <c r="D2697" s="2">
        <v>0</v>
      </c>
      <c r="E2697" s="2">
        <v>0</v>
      </c>
      <c r="F2697" s="2">
        <v>0</v>
      </c>
      <c r="G2697" s="2">
        <f>YEAR(CONSUMO_UP[[#This Row],[Fecha]])</f>
        <v>2025</v>
      </c>
      <c r="H2697" s="2">
        <f>MONTH(CONSUMO_UP[[#This Row],[Fecha]])</f>
        <v>4</v>
      </c>
      <c r="I2697" s="12" t="str">
        <f>TEXT(DATE(CONSUMO_UP[[#This Row],[anio]], CONSUMO_UP[[#This Row],[mes]], CONSUMO_UP[[#This Row],[dia]]), "mmmm")</f>
        <v>April</v>
      </c>
      <c r="J2697" s="2">
        <f>DAY(CONSUMO_UP[[#This Row],[Fecha]])</f>
        <v>23</v>
      </c>
      <c r="K2697" s="12" t="str">
        <f t="shared" si="42"/>
        <v>23-04-2025_07</v>
      </c>
    </row>
    <row r="2698" spans="1:11" x14ac:dyDescent="0.3">
      <c r="A2698" s="3">
        <v>45770</v>
      </c>
      <c r="B2698" s="6">
        <v>0.33333333333333331</v>
      </c>
      <c r="C2698" s="2">
        <v>0</v>
      </c>
      <c r="D2698" s="2">
        <v>0</v>
      </c>
      <c r="E2698" s="2">
        <v>0</v>
      </c>
      <c r="F2698" s="2">
        <v>0</v>
      </c>
      <c r="G2698" s="2">
        <f>YEAR(CONSUMO_UP[[#This Row],[Fecha]])</f>
        <v>2025</v>
      </c>
      <c r="H2698" s="2">
        <f>MONTH(CONSUMO_UP[[#This Row],[Fecha]])</f>
        <v>4</v>
      </c>
      <c r="I2698" s="12" t="str">
        <f>TEXT(DATE(CONSUMO_UP[[#This Row],[anio]], CONSUMO_UP[[#This Row],[mes]], CONSUMO_UP[[#This Row],[dia]]), "mmmm")</f>
        <v>April</v>
      </c>
      <c r="J2698" s="2">
        <f>DAY(CONSUMO_UP[[#This Row],[Fecha]])</f>
        <v>23</v>
      </c>
      <c r="K2698" s="12" t="str">
        <f t="shared" si="42"/>
        <v>23-04-2025_08</v>
      </c>
    </row>
    <row r="2699" spans="1:11" x14ac:dyDescent="0.3">
      <c r="A2699" s="3">
        <v>45770</v>
      </c>
      <c r="B2699" s="6">
        <v>0.375</v>
      </c>
      <c r="C2699" s="2">
        <v>0</v>
      </c>
      <c r="D2699" s="2">
        <v>0</v>
      </c>
      <c r="E2699" s="2">
        <v>0</v>
      </c>
      <c r="F2699" s="2">
        <v>0</v>
      </c>
      <c r="G2699" s="2">
        <f>YEAR(CONSUMO_UP[[#This Row],[Fecha]])</f>
        <v>2025</v>
      </c>
      <c r="H2699" s="2">
        <f>MONTH(CONSUMO_UP[[#This Row],[Fecha]])</f>
        <v>4</v>
      </c>
      <c r="I2699" s="12" t="str">
        <f>TEXT(DATE(CONSUMO_UP[[#This Row],[anio]], CONSUMO_UP[[#This Row],[mes]], CONSUMO_UP[[#This Row],[dia]]), "mmmm")</f>
        <v>April</v>
      </c>
      <c r="J2699" s="2">
        <f>DAY(CONSUMO_UP[[#This Row],[Fecha]])</f>
        <v>23</v>
      </c>
      <c r="K2699" s="12" t="str">
        <f t="shared" si="42"/>
        <v>23-04-2025_09</v>
      </c>
    </row>
    <row r="2700" spans="1:11" x14ac:dyDescent="0.3">
      <c r="A2700" s="3">
        <v>45770</v>
      </c>
      <c r="B2700" s="6">
        <v>0.41666666666666669</v>
      </c>
      <c r="C2700" s="2">
        <v>0</v>
      </c>
      <c r="D2700" s="2">
        <v>0</v>
      </c>
      <c r="E2700" s="2">
        <v>0</v>
      </c>
      <c r="F2700" s="2">
        <v>0</v>
      </c>
      <c r="G2700" s="2">
        <f>YEAR(CONSUMO_UP[[#This Row],[Fecha]])</f>
        <v>2025</v>
      </c>
      <c r="H2700" s="2">
        <f>MONTH(CONSUMO_UP[[#This Row],[Fecha]])</f>
        <v>4</v>
      </c>
      <c r="I2700" s="12" t="str">
        <f>TEXT(DATE(CONSUMO_UP[[#This Row],[anio]], CONSUMO_UP[[#This Row],[mes]], CONSUMO_UP[[#This Row],[dia]]), "mmmm")</f>
        <v>April</v>
      </c>
      <c r="J2700" s="2">
        <f>DAY(CONSUMO_UP[[#This Row],[Fecha]])</f>
        <v>23</v>
      </c>
      <c r="K2700" s="12" t="str">
        <f t="shared" si="42"/>
        <v>23-04-2025_10</v>
      </c>
    </row>
    <row r="2701" spans="1:11" x14ac:dyDescent="0.3">
      <c r="A2701" s="3">
        <v>45770</v>
      </c>
      <c r="B2701" s="6">
        <v>0.45833333333333331</v>
      </c>
      <c r="C2701" s="2">
        <v>0</v>
      </c>
      <c r="D2701" s="2">
        <v>0</v>
      </c>
      <c r="E2701" s="2">
        <v>0</v>
      </c>
      <c r="F2701" s="2">
        <v>0</v>
      </c>
      <c r="G2701" s="2">
        <f>YEAR(CONSUMO_UP[[#This Row],[Fecha]])</f>
        <v>2025</v>
      </c>
      <c r="H2701" s="2">
        <f>MONTH(CONSUMO_UP[[#This Row],[Fecha]])</f>
        <v>4</v>
      </c>
      <c r="I2701" s="12" t="str">
        <f>TEXT(DATE(CONSUMO_UP[[#This Row],[anio]], CONSUMO_UP[[#This Row],[mes]], CONSUMO_UP[[#This Row],[dia]]), "mmmm")</f>
        <v>April</v>
      </c>
      <c r="J2701" s="2">
        <f>DAY(CONSUMO_UP[[#This Row],[Fecha]])</f>
        <v>23</v>
      </c>
      <c r="K2701" s="12" t="str">
        <f t="shared" si="42"/>
        <v>23-04-2025_11</v>
      </c>
    </row>
    <row r="2702" spans="1:11" x14ac:dyDescent="0.3">
      <c r="A2702" s="3">
        <v>45770</v>
      </c>
      <c r="B2702" s="6">
        <v>0.5</v>
      </c>
      <c r="C2702" s="2">
        <v>0</v>
      </c>
      <c r="D2702" s="2">
        <v>0</v>
      </c>
      <c r="E2702" s="2">
        <v>0</v>
      </c>
      <c r="F2702" s="2">
        <v>0</v>
      </c>
      <c r="G2702" s="2">
        <f>YEAR(CONSUMO_UP[[#This Row],[Fecha]])</f>
        <v>2025</v>
      </c>
      <c r="H2702" s="2">
        <f>MONTH(CONSUMO_UP[[#This Row],[Fecha]])</f>
        <v>4</v>
      </c>
      <c r="I2702" s="12" t="str">
        <f>TEXT(DATE(CONSUMO_UP[[#This Row],[anio]], CONSUMO_UP[[#This Row],[mes]], CONSUMO_UP[[#This Row],[dia]]), "mmmm")</f>
        <v>April</v>
      </c>
      <c r="J2702" s="2">
        <f>DAY(CONSUMO_UP[[#This Row],[Fecha]])</f>
        <v>23</v>
      </c>
      <c r="K2702" s="12" t="str">
        <f t="shared" si="42"/>
        <v>23-04-2025_12</v>
      </c>
    </row>
    <row r="2703" spans="1:11" x14ac:dyDescent="0.3">
      <c r="A2703" s="3">
        <v>45770</v>
      </c>
      <c r="B2703" s="6">
        <v>0.54166666666666663</v>
      </c>
      <c r="C2703" s="2">
        <v>0</v>
      </c>
      <c r="D2703" s="2">
        <v>0</v>
      </c>
      <c r="E2703" s="2">
        <v>0</v>
      </c>
      <c r="F2703" s="2">
        <v>0</v>
      </c>
      <c r="G2703" s="2">
        <f>YEAR(CONSUMO_UP[[#This Row],[Fecha]])</f>
        <v>2025</v>
      </c>
      <c r="H2703" s="2">
        <f>MONTH(CONSUMO_UP[[#This Row],[Fecha]])</f>
        <v>4</v>
      </c>
      <c r="I2703" s="12" t="str">
        <f>TEXT(DATE(CONSUMO_UP[[#This Row],[anio]], CONSUMO_UP[[#This Row],[mes]], CONSUMO_UP[[#This Row],[dia]]), "mmmm")</f>
        <v>April</v>
      </c>
      <c r="J2703" s="2">
        <f>DAY(CONSUMO_UP[[#This Row],[Fecha]])</f>
        <v>23</v>
      </c>
      <c r="K2703" s="12" t="str">
        <f t="shared" si="42"/>
        <v>23-04-2025_13</v>
      </c>
    </row>
    <row r="2704" spans="1:11" x14ac:dyDescent="0.3">
      <c r="A2704" s="3">
        <v>45770</v>
      </c>
      <c r="B2704" s="6">
        <v>0.58333333333333337</v>
      </c>
      <c r="C2704" s="2">
        <v>0</v>
      </c>
      <c r="D2704" s="2">
        <v>0</v>
      </c>
      <c r="E2704" s="2">
        <v>0</v>
      </c>
      <c r="F2704" s="2">
        <v>0</v>
      </c>
      <c r="G2704" s="2">
        <f>YEAR(CONSUMO_UP[[#This Row],[Fecha]])</f>
        <v>2025</v>
      </c>
      <c r="H2704" s="2">
        <f>MONTH(CONSUMO_UP[[#This Row],[Fecha]])</f>
        <v>4</v>
      </c>
      <c r="I2704" s="12" t="str">
        <f>TEXT(DATE(CONSUMO_UP[[#This Row],[anio]], CONSUMO_UP[[#This Row],[mes]], CONSUMO_UP[[#This Row],[dia]]), "mmmm")</f>
        <v>April</v>
      </c>
      <c r="J2704" s="2">
        <f>DAY(CONSUMO_UP[[#This Row],[Fecha]])</f>
        <v>23</v>
      </c>
      <c r="K2704" s="12" t="str">
        <f t="shared" si="42"/>
        <v>23-04-2025_14</v>
      </c>
    </row>
    <row r="2705" spans="1:11" x14ac:dyDescent="0.3">
      <c r="A2705" s="3">
        <v>45770</v>
      </c>
      <c r="B2705" s="6">
        <v>0.625</v>
      </c>
      <c r="C2705" s="2">
        <v>0</v>
      </c>
      <c r="D2705" s="2">
        <v>0</v>
      </c>
      <c r="E2705" s="2">
        <v>0</v>
      </c>
      <c r="F2705" s="2">
        <v>0</v>
      </c>
      <c r="G2705" s="2">
        <f>YEAR(CONSUMO_UP[[#This Row],[Fecha]])</f>
        <v>2025</v>
      </c>
      <c r="H2705" s="2">
        <f>MONTH(CONSUMO_UP[[#This Row],[Fecha]])</f>
        <v>4</v>
      </c>
      <c r="I2705" s="12" t="str">
        <f>TEXT(DATE(CONSUMO_UP[[#This Row],[anio]], CONSUMO_UP[[#This Row],[mes]], CONSUMO_UP[[#This Row],[dia]]), "mmmm")</f>
        <v>April</v>
      </c>
      <c r="J2705" s="2">
        <f>DAY(CONSUMO_UP[[#This Row],[Fecha]])</f>
        <v>23</v>
      </c>
      <c r="K2705" s="12" t="str">
        <f t="shared" si="42"/>
        <v>23-04-2025_15</v>
      </c>
    </row>
    <row r="2706" spans="1:11" x14ac:dyDescent="0.3">
      <c r="A2706" s="3">
        <v>45770</v>
      </c>
      <c r="B2706" s="6">
        <v>0.66666666666666663</v>
      </c>
      <c r="C2706" s="2">
        <v>0</v>
      </c>
      <c r="D2706" s="2">
        <v>0</v>
      </c>
      <c r="E2706" s="2">
        <v>0</v>
      </c>
      <c r="F2706" s="2">
        <v>0</v>
      </c>
      <c r="G2706" s="2">
        <f>YEAR(CONSUMO_UP[[#This Row],[Fecha]])</f>
        <v>2025</v>
      </c>
      <c r="H2706" s="2">
        <f>MONTH(CONSUMO_UP[[#This Row],[Fecha]])</f>
        <v>4</v>
      </c>
      <c r="I2706" s="12" t="str">
        <f>TEXT(DATE(CONSUMO_UP[[#This Row],[anio]], CONSUMO_UP[[#This Row],[mes]], CONSUMO_UP[[#This Row],[dia]]), "mmmm")</f>
        <v>April</v>
      </c>
      <c r="J2706" s="2">
        <f>DAY(CONSUMO_UP[[#This Row],[Fecha]])</f>
        <v>23</v>
      </c>
      <c r="K2706" s="12" t="str">
        <f t="shared" si="42"/>
        <v>23-04-2025_16</v>
      </c>
    </row>
    <row r="2707" spans="1:11" x14ac:dyDescent="0.3">
      <c r="A2707" s="3">
        <v>45770</v>
      </c>
      <c r="B2707" s="6">
        <v>0.70833333333333337</v>
      </c>
      <c r="C2707" s="2">
        <v>0</v>
      </c>
      <c r="D2707" s="2">
        <v>0</v>
      </c>
      <c r="E2707" s="2">
        <v>0</v>
      </c>
      <c r="F2707" s="2">
        <v>0</v>
      </c>
      <c r="G2707" s="2">
        <f>YEAR(CONSUMO_UP[[#This Row],[Fecha]])</f>
        <v>2025</v>
      </c>
      <c r="H2707" s="2">
        <f>MONTH(CONSUMO_UP[[#This Row],[Fecha]])</f>
        <v>4</v>
      </c>
      <c r="I2707" s="12" t="str">
        <f>TEXT(DATE(CONSUMO_UP[[#This Row],[anio]], CONSUMO_UP[[#This Row],[mes]], CONSUMO_UP[[#This Row],[dia]]), "mmmm")</f>
        <v>April</v>
      </c>
      <c r="J2707" s="2">
        <f>DAY(CONSUMO_UP[[#This Row],[Fecha]])</f>
        <v>23</v>
      </c>
      <c r="K2707" s="12" t="str">
        <f t="shared" si="42"/>
        <v>23-04-2025_17</v>
      </c>
    </row>
    <row r="2708" spans="1:11" x14ac:dyDescent="0.3">
      <c r="A2708" s="3">
        <v>45770</v>
      </c>
      <c r="B2708" s="6">
        <v>0.75</v>
      </c>
      <c r="C2708" s="2">
        <v>11.3</v>
      </c>
      <c r="D2708" s="2">
        <v>12.8</v>
      </c>
      <c r="E2708" s="2">
        <v>12.1</v>
      </c>
      <c r="F2708" s="2">
        <v>11.9</v>
      </c>
      <c r="G2708" s="2">
        <f>YEAR(CONSUMO_UP[[#This Row],[Fecha]])</f>
        <v>2025</v>
      </c>
      <c r="H2708" s="2">
        <f>MONTH(CONSUMO_UP[[#This Row],[Fecha]])</f>
        <v>4</v>
      </c>
      <c r="I2708" s="12" t="str">
        <f>TEXT(DATE(CONSUMO_UP[[#This Row],[anio]], CONSUMO_UP[[#This Row],[mes]], CONSUMO_UP[[#This Row],[dia]]), "mmmm")</f>
        <v>April</v>
      </c>
      <c r="J2708" s="2">
        <f>DAY(CONSUMO_UP[[#This Row],[Fecha]])</f>
        <v>23</v>
      </c>
      <c r="K2708" s="12" t="str">
        <f t="shared" si="42"/>
        <v>23-04-2025_18</v>
      </c>
    </row>
    <row r="2709" spans="1:11" x14ac:dyDescent="0.3">
      <c r="A2709" s="3">
        <v>45770</v>
      </c>
      <c r="B2709" s="6">
        <v>0.79166666666666663</v>
      </c>
      <c r="C2709" s="2">
        <v>7.7</v>
      </c>
      <c r="D2709" s="2">
        <v>10</v>
      </c>
      <c r="E2709" s="2">
        <v>12.7</v>
      </c>
      <c r="F2709" s="2">
        <v>11.6</v>
      </c>
      <c r="G2709" s="2">
        <f>YEAR(CONSUMO_UP[[#This Row],[Fecha]])</f>
        <v>2025</v>
      </c>
      <c r="H2709" s="2">
        <f>MONTH(CONSUMO_UP[[#This Row],[Fecha]])</f>
        <v>4</v>
      </c>
      <c r="I2709" s="12" t="str">
        <f>TEXT(DATE(CONSUMO_UP[[#This Row],[anio]], CONSUMO_UP[[#This Row],[mes]], CONSUMO_UP[[#This Row],[dia]]), "mmmm")</f>
        <v>April</v>
      </c>
      <c r="J2709" s="2">
        <f>DAY(CONSUMO_UP[[#This Row],[Fecha]])</f>
        <v>23</v>
      </c>
      <c r="K2709" s="12" t="str">
        <f t="shared" si="42"/>
        <v>23-04-2025_19</v>
      </c>
    </row>
    <row r="2710" spans="1:11" x14ac:dyDescent="0.3">
      <c r="A2710" s="3">
        <v>45770</v>
      </c>
      <c r="B2710" s="6">
        <v>0.83333333333333337</v>
      </c>
      <c r="C2710" s="2">
        <v>7.7</v>
      </c>
      <c r="D2710" s="2">
        <v>10</v>
      </c>
      <c r="E2710" s="2">
        <v>12.8</v>
      </c>
      <c r="F2710" s="2">
        <v>11.8</v>
      </c>
      <c r="G2710" s="2">
        <f>YEAR(CONSUMO_UP[[#This Row],[Fecha]])</f>
        <v>2025</v>
      </c>
      <c r="H2710" s="2">
        <f>MONTH(CONSUMO_UP[[#This Row],[Fecha]])</f>
        <v>4</v>
      </c>
      <c r="I2710" s="12" t="str">
        <f>TEXT(DATE(CONSUMO_UP[[#This Row],[anio]], CONSUMO_UP[[#This Row],[mes]], CONSUMO_UP[[#This Row],[dia]]), "mmmm")</f>
        <v>April</v>
      </c>
      <c r="J2710" s="2">
        <f>DAY(CONSUMO_UP[[#This Row],[Fecha]])</f>
        <v>23</v>
      </c>
      <c r="K2710" s="12" t="str">
        <f t="shared" si="42"/>
        <v>23-04-2025_20</v>
      </c>
    </row>
    <row r="2711" spans="1:11" x14ac:dyDescent="0.3">
      <c r="A2711" s="3">
        <v>45770</v>
      </c>
      <c r="B2711" s="6">
        <v>0.875</v>
      </c>
      <c r="C2711" s="2">
        <v>7.8</v>
      </c>
      <c r="D2711" s="2">
        <v>10</v>
      </c>
      <c r="E2711" s="2">
        <v>12.8</v>
      </c>
      <c r="F2711" s="2">
        <v>11.7</v>
      </c>
      <c r="G2711" s="2">
        <f>YEAR(CONSUMO_UP[[#This Row],[Fecha]])</f>
        <v>2025</v>
      </c>
      <c r="H2711" s="2">
        <f>MONTH(CONSUMO_UP[[#This Row],[Fecha]])</f>
        <v>4</v>
      </c>
      <c r="I2711" s="12" t="str">
        <f>TEXT(DATE(CONSUMO_UP[[#This Row],[anio]], CONSUMO_UP[[#This Row],[mes]], CONSUMO_UP[[#This Row],[dia]]), "mmmm")</f>
        <v>April</v>
      </c>
      <c r="J2711" s="2">
        <f>DAY(CONSUMO_UP[[#This Row],[Fecha]])</f>
        <v>23</v>
      </c>
      <c r="K2711" s="12" t="str">
        <f t="shared" si="42"/>
        <v>23-04-2025_21</v>
      </c>
    </row>
    <row r="2712" spans="1:11" x14ac:dyDescent="0.3">
      <c r="A2712" s="3">
        <v>45770</v>
      </c>
      <c r="B2712" s="6">
        <v>0.91666666666666663</v>
      </c>
      <c r="C2712" s="2">
        <v>7.8</v>
      </c>
      <c r="D2712" s="2">
        <v>10</v>
      </c>
      <c r="E2712" s="2">
        <v>12.9</v>
      </c>
      <c r="F2712" s="2">
        <v>11.9</v>
      </c>
      <c r="G2712" s="2">
        <f>YEAR(CONSUMO_UP[[#This Row],[Fecha]])</f>
        <v>2025</v>
      </c>
      <c r="H2712" s="2">
        <f>MONTH(CONSUMO_UP[[#This Row],[Fecha]])</f>
        <v>4</v>
      </c>
      <c r="I2712" s="12" t="str">
        <f>TEXT(DATE(CONSUMO_UP[[#This Row],[anio]], CONSUMO_UP[[#This Row],[mes]], CONSUMO_UP[[#This Row],[dia]]), "mmmm")</f>
        <v>April</v>
      </c>
      <c r="J2712" s="2">
        <f>DAY(CONSUMO_UP[[#This Row],[Fecha]])</f>
        <v>23</v>
      </c>
      <c r="K2712" s="12" t="str">
        <f t="shared" si="42"/>
        <v>23-04-2025_22</v>
      </c>
    </row>
    <row r="2713" spans="1:11" x14ac:dyDescent="0.3">
      <c r="A2713" s="3">
        <v>45770</v>
      </c>
      <c r="B2713" s="6">
        <v>0.95833333333333337</v>
      </c>
      <c r="C2713" s="2">
        <v>7.7</v>
      </c>
      <c r="D2713" s="2">
        <v>10</v>
      </c>
      <c r="E2713" s="2">
        <v>12.8</v>
      </c>
      <c r="F2713" s="2">
        <v>11.9</v>
      </c>
      <c r="G2713" s="2">
        <f>YEAR(CONSUMO_UP[[#This Row],[Fecha]])</f>
        <v>2025</v>
      </c>
      <c r="H2713" s="2">
        <f>MONTH(CONSUMO_UP[[#This Row],[Fecha]])</f>
        <v>4</v>
      </c>
      <c r="I2713" s="12" t="str">
        <f>TEXT(DATE(CONSUMO_UP[[#This Row],[anio]], CONSUMO_UP[[#This Row],[mes]], CONSUMO_UP[[#This Row],[dia]]), "mmmm")</f>
        <v>April</v>
      </c>
      <c r="J2713" s="2">
        <f>DAY(CONSUMO_UP[[#This Row],[Fecha]])</f>
        <v>23</v>
      </c>
      <c r="K2713" s="12" t="str">
        <f t="shared" si="42"/>
        <v>23-04-2025_23</v>
      </c>
    </row>
    <row r="2714" spans="1:11" x14ac:dyDescent="0.3">
      <c r="A2714" s="3">
        <v>45771</v>
      </c>
      <c r="B2714" s="6">
        <v>0</v>
      </c>
      <c r="C2714" s="2">
        <v>7.774</v>
      </c>
      <c r="D2714" s="2">
        <v>10.028</v>
      </c>
      <c r="E2714" s="2">
        <v>12.904</v>
      </c>
      <c r="F2714" s="2">
        <v>12</v>
      </c>
      <c r="G2714" s="2">
        <f>YEAR(CONSUMO_UP[[#This Row],[Fecha]])</f>
        <v>2025</v>
      </c>
      <c r="H2714" s="2">
        <f>MONTH(CONSUMO_UP[[#This Row],[Fecha]])</f>
        <v>4</v>
      </c>
      <c r="I2714" s="12" t="str">
        <f>TEXT(DATE(CONSUMO_UP[[#This Row],[anio]], CONSUMO_UP[[#This Row],[mes]], CONSUMO_UP[[#This Row],[dia]]), "mmmm")</f>
        <v>April</v>
      </c>
      <c r="J2714" s="2">
        <f>DAY(CONSUMO_UP[[#This Row],[Fecha]])</f>
        <v>24</v>
      </c>
      <c r="K2714" s="12" t="str">
        <f t="shared" si="42"/>
        <v>24-04-2025_00</v>
      </c>
    </row>
    <row r="2715" spans="1:11" x14ac:dyDescent="0.3">
      <c r="A2715" s="3">
        <v>45771</v>
      </c>
      <c r="B2715" s="6">
        <v>4.1666666666666664E-2</v>
      </c>
      <c r="C2715" s="2">
        <v>7.7439999999999998</v>
      </c>
      <c r="D2715" s="2">
        <v>9.9719999999999995</v>
      </c>
      <c r="E2715" s="2">
        <v>12.827999999999999</v>
      </c>
      <c r="F2715" s="2">
        <v>11.9</v>
      </c>
      <c r="G2715" s="2">
        <f>YEAR(CONSUMO_UP[[#This Row],[Fecha]])</f>
        <v>2025</v>
      </c>
      <c r="H2715" s="2">
        <f>MONTH(CONSUMO_UP[[#This Row],[Fecha]])</f>
        <v>4</v>
      </c>
      <c r="I2715" s="12" t="str">
        <f>TEXT(DATE(CONSUMO_UP[[#This Row],[anio]], CONSUMO_UP[[#This Row],[mes]], CONSUMO_UP[[#This Row],[dia]]), "mmmm")</f>
        <v>April</v>
      </c>
      <c r="J2715" s="2">
        <f>DAY(CONSUMO_UP[[#This Row],[Fecha]])</f>
        <v>24</v>
      </c>
      <c r="K2715" s="12" t="str">
        <f t="shared" si="42"/>
        <v>24-04-2025_01</v>
      </c>
    </row>
    <row r="2716" spans="1:11" x14ac:dyDescent="0.3">
      <c r="A2716" s="3">
        <v>45771</v>
      </c>
      <c r="B2716" s="6">
        <v>8.3333333333333329E-2</v>
      </c>
      <c r="C2716" s="2">
        <v>7.7380000000000004</v>
      </c>
      <c r="D2716" s="2">
        <v>9.907</v>
      </c>
      <c r="E2716" s="2">
        <v>12.715</v>
      </c>
      <c r="F2716" s="2">
        <v>11.8</v>
      </c>
      <c r="G2716" s="2">
        <f>YEAR(CONSUMO_UP[[#This Row],[Fecha]])</f>
        <v>2025</v>
      </c>
      <c r="H2716" s="2">
        <f>MONTH(CONSUMO_UP[[#This Row],[Fecha]])</f>
        <v>4</v>
      </c>
      <c r="I2716" s="12" t="str">
        <f>TEXT(DATE(CONSUMO_UP[[#This Row],[anio]], CONSUMO_UP[[#This Row],[mes]], CONSUMO_UP[[#This Row],[dia]]), "mmmm")</f>
        <v>April</v>
      </c>
      <c r="J2716" s="2">
        <f>DAY(CONSUMO_UP[[#This Row],[Fecha]])</f>
        <v>24</v>
      </c>
      <c r="K2716" s="12" t="str">
        <f t="shared" si="42"/>
        <v>24-04-2025_02</v>
      </c>
    </row>
    <row r="2717" spans="1:11" x14ac:dyDescent="0.3">
      <c r="A2717" s="3">
        <v>45771</v>
      </c>
      <c r="B2717" s="6">
        <v>0.125</v>
      </c>
      <c r="C2717" s="2">
        <v>7.7160000000000002</v>
      </c>
      <c r="D2717" s="2">
        <v>9.9139999999999997</v>
      </c>
      <c r="E2717" s="2">
        <v>12.715</v>
      </c>
      <c r="F2717" s="2">
        <v>11.8</v>
      </c>
      <c r="G2717" s="2">
        <f>YEAR(CONSUMO_UP[[#This Row],[Fecha]])</f>
        <v>2025</v>
      </c>
      <c r="H2717" s="2">
        <f>MONTH(CONSUMO_UP[[#This Row],[Fecha]])</f>
        <v>4</v>
      </c>
      <c r="I2717" s="12" t="str">
        <f>TEXT(DATE(CONSUMO_UP[[#This Row],[anio]], CONSUMO_UP[[#This Row],[mes]], CONSUMO_UP[[#This Row],[dia]]), "mmmm")</f>
        <v>April</v>
      </c>
      <c r="J2717" s="2">
        <f>DAY(CONSUMO_UP[[#This Row],[Fecha]])</f>
        <v>24</v>
      </c>
      <c r="K2717" s="12" t="str">
        <f t="shared" si="42"/>
        <v>24-04-2025_03</v>
      </c>
    </row>
    <row r="2718" spans="1:11" x14ac:dyDescent="0.3">
      <c r="A2718" s="3">
        <v>45771</v>
      </c>
      <c r="B2718" s="6">
        <v>0.16666666666666666</v>
      </c>
      <c r="C2718" s="2">
        <v>7.68</v>
      </c>
      <c r="D2718" s="2">
        <v>9.8119999999999994</v>
      </c>
      <c r="E2718" s="2">
        <v>12.68</v>
      </c>
      <c r="F2718" s="2">
        <v>11.8</v>
      </c>
      <c r="G2718" s="2">
        <f>YEAR(CONSUMO_UP[[#This Row],[Fecha]])</f>
        <v>2025</v>
      </c>
      <c r="H2718" s="2">
        <f>MONTH(CONSUMO_UP[[#This Row],[Fecha]])</f>
        <v>4</v>
      </c>
      <c r="I2718" s="12" t="str">
        <f>TEXT(DATE(CONSUMO_UP[[#This Row],[anio]], CONSUMO_UP[[#This Row],[mes]], CONSUMO_UP[[#This Row],[dia]]), "mmmm")</f>
        <v>April</v>
      </c>
      <c r="J2718" s="2">
        <f>DAY(CONSUMO_UP[[#This Row],[Fecha]])</f>
        <v>24</v>
      </c>
      <c r="K2718" s="12" t="str">
        <f t="shared" si="42"/>
        <v>24-04-2025_04</v>
      </c>
    </row>
    <row r="2719" spans="1:11" x14ac:dyDescent="0.3">
      <c r="A2719" s="3">
        <v>45771</v>
      </c>
      <c r="B2719" s="6">
        <v>0.20833333333333334</v>
      </c>
      <c r="C2719" s="2">
        <v>7.7080000000000002</v>
      </c>
      <c r="D2719" s="2">
        <v>9.9139999999999997</v>
      </c>
      <c r="E2719" s="2">
        <v>12.702999999999999</v>
      </c>
      <c r="F2719" s="2">
        <v>11.8</v>
      </c>
      <c r="G2719" s="2">
        <f>YEAR(CONSUMO_UP[[#This Row],[Fecha]])</f>
        <v>2025</v>
      </c>
      <c r="H2719" s="2">
        <f>MONTH(CONSUMO_UP[[#This Row],[Fecha]])</f>
        <v>4</v>
      </c>
      <c r="I2719" s="12" t="str">
        <f>TEXT(DATE(CONSUMO_UP[[#This Row],[anio]], CONSUMO_UP[[#This Row],[mes]], CONSUMO_UP[[#This Row],[dia]]), "mmmm")</f>
        <v>April</v>
      </c>
      <c r="J2719" s="2">
        <f>DAY(CONSUMO_UP[[#This Row],[Fecha]])</f>
        <v>24</v>
      </c>
      <c r="K2719" s="12" t="str">
        <f t="shared" si="42"/>
        <v>24-04-2025_05</v>
      </c>
    </row>
    <row r="2720" spans="1:11" x14ac:dyDescent="0.3">
      <c r="A2720" s="3">
        <v>45771</v>
      </c>
      <c r="B2720" s="6">
        <v>0.25</v>
      </c>
      <c r="C2720" s="2">
        <v>1.782</v>
      </c>
      <c r="D2720" s="2">
        <v>2.4119999999999999</v>
      </c>
      <c r="E2720" s="2">
        <v>3.16</v>
      </c>
      <c r="F2720" s="2">
        <v>2.4</v>
      </c>
      <c r="G2720" s="2">
        <f>YEAR(CONSUMO_UP[[#This Row],[Fecha]])</f>
        <v>2025</v>
      </c>
      <c r="H2720" s="2">
        <f>MONTH(CONSUMO_UP[[#This Row],[Fecha]])</f>
        <v>4</v>
      </c>
      <c r="I2720" s="12" t="str">
        <f>TEXT(DATE(CONSUMO_UP[[#This Row],[anio]], CONSUMO_UP[[#This Row],[mes]], CONSUMO_UP[[#This Row],[dia]]), "mmmm")</f>
        <v>April</v>
      </c>
      <c r="J2720" s="2">
        <f>DAY(CONSUMO_UP[[#This Row],[Fecha]])</f>
        <v>24</v>
      </c>
      <c r="K2720" s="12" t="str">
        <f t="shared" si="42"/>
        <v>24-04-2025_06</v>
      </c>
    </row>
    <row r="2721" spans="1:11" x14ac:dyDescent="0.3">
      <c r="A2721" s="3">
        <v>45771</v>
      </c>
      <c r="B2721" s="6">
        <v>0.29166666666666669</v>
      </c>
      <c r="C2721" s="2">
        <v>0</v>
      </c>
      <c r="D2721" s="2">
        <v>0</v>
      </c>
      <c r="E2721" s="2">
        <v>0</v>
      </c>
      <c r="F2721" s="2">
        <v>0</v>
      </c>
      <c r="G2721" s="2">
        <f>YEAR(CONSUMO_UP[[#This Row],[Fecha]])</f>
        <v>2025</v>
      </c>
      <c r="H2721" s="2">
        <f>MONTH(CONSUMO_UP[[#This Row],[Fecha]])</f>
        <v>4</v>
      </c>
      <c r="I2721" s="12" t="str">
        <f>TEXT(DATE(CONSUMO_UP[[#This Row],[anio]], CONSUMO_UP[[#This Row],[mes]], CONSUMO_UP[[#This Row],[dia]]), "mmmm")</f>
        <v>April</v>
      </c>
      <c r="J2721" s="2">
        <f>DAY(CONSUMO_UP[[#This Row],[Fecha]])</f>
        <v>24</v>
      </c>
      <c r="K2721" s="12" t="str">
        <f t="shared" si="42"/>
        <v>24-04-2025_07</v>
      </c>
    </row>
    <row r="2722" spans="1:11" x14ac:dyDescent="0.3">
      <c r="A2722" s="3">
        <v>45771</v>
      </c>
      <c r="B2722" s="6">
        <v>0.33333333333333331</v>
      </c>
      <c r="C2722" s="2">
        <v>0</v>
      </c>
      <c r="D2722" s="2">
        <v>0</v>
      </c>
      <c r="E2722" s="2">
        <v>0</v>
      </c>
      <c r="F2722" s="2">
        <v>0</v>
      </c>
      <c r="G2722" s="2">
        <f>YEAR(CONSUMO_UP[[#This Row],[Fecha]])</f>
        <v>2025</v>
      </c>
      <c r="H2722" s="2">
        <f>MONTH(CONSUMO_UP[[#This Row],[Fecha]])</f>
        <v>4</v>
      </c>
      <c r="I2722" s="12" t="str">
        <f>TEXT(DATE(CONSUMO_UP[[#This Row],[anio]], CONSUMO_UP[[#This Row],[mes]], CONSUMO_UP[[#This Row],[dia]]), "mmmm")</f>
        <v>April</v>
      </c>
      <c r="J2722" s="2">
        <f>DAY(CONSUMO_UP[[#This Row],[Fecha]])</f>
        <v>24</v>
      </c>
      <c r="K2722" s="12" t="str">
        <f t="shared" si="42"/>
        <v>24-04-2025_08</v>
      </c>
    </row>
    <row r="2723" spans="1:11" x14ac:dyDescent="0.3">
      <c r="A2723" s="3">
        <v>45771</v>
      </c>
      <c r="B2723" s="6">
        <v>0.375</v>
      </c>
      <c r="C2723" s="2">
        <v>0</v>
      </c>
      <c r="D2723" s="2">
        <v>0</v>
      </c>
      <c r="E2723" s="2">
        <v>0</v>
      </c>
      <c r="F2723" s="2">
        <v>0</v>
      </c>
      <c r="G2723" s="2">
        <f>YEAR(CONSUMO_UP[[#This Row],[Fecha]])</f>
        <v>2025</v>
      </c>
      <c r="H2723" s="2">
        <f>MONTH(CONSUMO_UP[[#This Row],[Fecha]])</f>
        <v>4</v>
      </c>
      <c r="I2723" s="12" t="str">
        <f>TEXT(DATE(CONSUMO_UP[[#This Row],[anio]], CONSUMO_UP[[#This Row],[mes]], CONSUMO_UP[[#This Row],[dia]]), "mmmm")</f>
        <v>April</v>
      </c>
      <c r="J2723" s="2">
        <f>DAY(CONSUMO_UP[[#This Row],[Fecha]])</f>
        <v>24</v>
      </c>
      <c r="K2723" s="12" t="str">
        <f t="shared" si="42"/>
        <v>24-04-2025_09</v>
      </c>
    </row>
    <row r="2724" spans="1:11" x14ac:dyDescent="0.3">
      <c r="A2724" s="3">
        <v>45771</v>
      </c>
      <c r="B2724" s="6">
        <v>0.41666666666666669</v>
      </c>
      <c r="C2724" s="2">
        <v>0</v>
      </c>
      <c r="D2724" s="2">
        <v>0</v>
      </c>
      <c r="E2724" s="2">
        <v>0</v>
      </c>
      <c r="F2724" s="2">
        <v>0</v>
      </c>
      <c r="G2724" s="2">
        <f>YEAR(CONSUMO_UP[[#This Row],[Fecha]])</f>
        <v>2025</v>
      </c>
      <c r="H2724" s="2">
        <f>MONTH(CONSUMO_UP[[#This Row],[Fecha]])</f>
        <v>4</v>
      </c>
      <c r="I2724" s="12" t="str">
        <f>TEXT(DATE(CONSUMO_UP[[#This Row],[anio]], CONSUMO_UP[[#This Row],[mes]], CONSUMO_UP[[#This Row],[dia]]), "mmmm")</f>
        <v>April</v>
      </c>
      <c r="J2724" s="2">
        <f>DAY(CONSUMO_UP[[#This Row],[Fecha]])</f>
        <v>24</v>
      </c>
      <c r="K2724" s="12" t="str">
        <f t="shared" si="42"/>
        <v>24-04-2025_10</v>
      </c>
    </row>
    <row r="2725" spans="1:11" x14ac:dyDescent="0.3">
      <c r="A2725" s="3">
        <v>45771</v>
      </c>
      <c r="B2725" s="6">
        <v>0.45833333333333331</v>
      </c>
      <c r="C2725" s="2">
        <v>0</v>
      </c>
      <c r="D2725" s="2">
        <v>0</v>
      </c>
      <c r="E2725" s="2">
        <v>0</v>
      </c>
      <c r="F2725" s="2">
        <v>0</v>
      </c>
      <c r="G2725" s="2">
        <f>YEAR(CONSUMO_UP[[#This Row],[Fecha]])</f>
        <v>2025</v>
      </c>
      <c r="H2725" s="2">
        <f>MONTH(CONSUMO_UP[[#This Row],[Fecha]])</f>
        <v>4</v>
      </c>
      <c r="I2725" s="12" t="str">
        <f>TEXT(DATE(CONSUMO_UP[[#This Row],[anio]], CONSUMO_UP[[#This Row],[mes]], CONSUMO_UP[[#This Row],[dia]]), "mmmm")</f>
        <v>April</v>
      </c>
      <c r="J2725" s="2">
        <f>DAY(CONSUMO_UP[[#This Row],[Fecha]])</f>
        <v>24</v>
      </c>
      <c r="K2725" s="12" t="str">
        <f t="shared" si="42"/>
        <v>24-04-2025_11</v>
      </c>
    </row>
    <row r="2726" spans="1:11" x14ac:dyDescent="0.3">
      <c r="A2726" s="3">
        <v>45771</v>
      </c>
      <c r="B2726" s="6">
        <v>0.5</v>
      </c>
      <c r="C2726" s="2">
        <v>0</v>
      </c>
      <c r="D2726" s="2">
        <v>0</v>
      </c>
      <c r="E2726" s="2">
        <v>0</v>
      </c>
      <c r="F2726" s="2">
        <v>0</v>
      </c>
      <c r="G2726" s="2">
        <f>YEAR(CONSUMO_UP[[#This Row],[Fecha]])</f>
        <v>2025</v>
      </c>
      <c r="H2726" s="2">
        <f>MONTH(CONSUMO_UP[[#This Row],[Fecha]])</f>
        <v>4</v>
      </c>
      <c r="I2726" s="12" t="str">
        <f>TEXT(DATE(CONSUMO_UP[[#This Row],[anio]], CONSUMO_UP[[#This Row],[mes]], CONSUMO_UP[[#This Row],[dia]]), "mmmm")</f>
        <v>April</v>
      </c>
      <c r="J2726" s="2">
        <f>DAY(CONSUMO_UP[[#This Row],[Fecha]])</f>
        <v>24</v>
      </c>
      <c r="K2726" s="12" t="str">
        <f t="shared" si="42"/>
        <v>24-04-2025_12</v>
      </c>
    </row>
    <row r="2727" spans="1:11" x14ac:dyDescent="0.3">
      <c r="A2727" s="3">
        <v>45771</v>
      </c>
      <c r="B2727" s="6">
        <v>0.54166666666666663</v>
      </c>
      <c r="C2727" s="2">
        <v>0</v>
      </c>
      <c r="D2727" s="2">
        <v>0</v>
      </c>
      <c r="E2727" s="2">
        <v>0</v>
      </c>
      <c r="F2727" s="2">
        <v>0</v>
      </c>
      <c r="G2727" s="2">
        <f>YEAR(CONSUMO_UP[[#This Row],[Fecha]])</f>
        <v>2025</v>
      </c>
      <c r="H2727" s="2">
        <f>MONTH(CONSUMO_UP[[#This Row],[Fecha]])</f>
        <v>4</v>
      </c>
      <c r="I2727" s="12" t="str">
        <f>TEXT(DATE(CONSUMO_UP[[#This Row],[anio]], CONSUMO_UP[[#This Row],[mes]], CONSUMO_UP[[#This Row],[dia]]), "mmmm")</f>
        <v>April</v>
      </c>
      <c r="J2727" s="2">
        <f>DAY(CONSUMO_UP[[#This Row],[Fecha]])</f>
        <v>24</v>
      </c>
      <c r="K2727" s="12" t="str">
        <f t="shared" si="42"/>
        <v>24-04-2025_13</v>
      </c>
    </row>
    <row r="2728" spans="1:11" x14ac:dyDescent="0.3">
      <c r="A2728" s="3">
        <v>45771</v>
      </c>
      <c r="B2728" s="6">
        <v>0.58333333333333337</v>
      </c>
      <c r="C2728" s="2">
        <v>0</v>
      </c>
      <c r="D2728" s="2">
        <v>0</v>
      </c>
      <c r="E2728" s="2">
        <v>0</v>
      </c>
      <c r="F2728" s="2">
        <v>0</v>
      </c>
      <c r="G2728" s="2">
        <f>YEAR(CONSUMO_UP[[#This Row],[Fecha]])</f>
        <v>2025</v>
      </c>
      <c r="H2728" s="2">
        <f>MONTH(CONSUMO_UP[[#This Row],[Fecha]])</f>
        <v>4</v>
      </c>
      <c r="I2728" s="12" t="str">
        <f>TEXT(DATE(CONSUMO_UP[[#This Row],[anio]], CONSUMO_UP[[#This Row],[mes]], CONSUMO_UP[[#This Row],[dia]]), "mmmm")</f>
        <v>April</v>
      </c>
      <c r="J2728" s="2">
        <f>DAY(CONSUMO_UP[[#This Row],[Fecha]])</f>
        <v>24</v>
      </c>
      <c r="K2728" s="12" t="str">
        <f t="shared" si="42"/>
        <v>24-04-2025_14</v>
      </c>
    </row>
    <row r="2729" spans="1:11" x14ac:dyDescent="0.3">
      <c r="A2729" s="3">
        <v>45771</v>
      </c>
      <c r="B2729" s="6">
        <v>0.625</v>
      </c>
      <c r="C2729" s="2">
        <v>0</v>
      </c>
      <c r="D2729" s="2">
        <v>0</v>
      </c>
      <c r="E2729" s="2">
        <v>0</v>
      </c>
      <c r="F2729" s="2">
        <v>0</v>
      </c>
      <c r="G2729" s="2">
        <f>YEAR(CONSUMO_UP[[#This Row],[Fecha]])</f>
        <v>2025</v>
      </c>
      <c r="H2729" s="2">
        <f>MONTH(CONSUMO_UP[[#This Row],[Fecha]])</f>
        <v>4</v>
      </c>
      <c r="I2729" s="12" t="str">
        <f>TEXT(DATE(CONSUMO_UP[[#This Row],[anio]], CONSUMO_UP[[#This Row],[mes]], CONSUMO_UP[[#This Row],[dia]]), "mmmm")</f>
        <v>April</v>
      </c>
      <c r="J2729" s="2">
        <f>DAY(CONSUMO_UP[[#This Row],[Fecha]])</f>
        <v>24</v>
      </c>
      <c r="K2729" s="12" t="str">
        <f t="shared" si="42"/>
        <v>24-04-2025_15</v>
      </c>
    </row>
    <row r="2730" spans="1:11" x14ac:dyDescent="0.3">
      <c r="A2730" s="3">
        <v>45771</v>
      </c>
      <c r="B2730" s="6">
        <v>0.66666666666666663</v>
      </c>
      <c r="C2730" s="2">
        <v>0</v>
      </c>
      <c r="D2730" s="2">
        <v>0</v>
      </c>
      <c r="E2730" s="2">
        <v>0</v>
      </c>
      <c r="F2730" s="2">
        <v>0</v>
      </c>
      <c r="G2730" s="2">
        <f>YEAR(CONSUMO_UP[[#This Row],[Fecha]])</f>
        <v>2025</v>
      </c>
      <c r="H2730" s="2">
        <f>MONTH(CONSUMO_UP[[#This Row],[Fecha]])</f>
        <v>4</v>
      </c>
      <c r="I2730" s="12" t="str">
        <f>TEXT(DATE(CONSUMO_UP[[#This Row],[anio]], CONSUMO_UP[[#This Row],[mes]], CONSUMO_UP[[#This Row],[dia]]), "mmmm")</f>
        <v>April</v>
      </c>
      <c r="J2730" s="2">
        <f>DAY(CONSUMO_UP[[#This Row],[Fecha]])</f>
        <v>24</v>
      </c>
      <c r="K2730" s="12" t="str">
        <f t="shared" si="42"/>
        <v>24-04-2025_16</v>
      </c>
    </row>
    <row r="2731" spans="1:11" x14ac:dyDescent="0.3">
      <c r="A2731" s="3">
        <v>45771</v>
      </c>
      <c r="B2731" s="6">
        <v>0.70833333333333337</v>
      </c>
      <c r="C2731" s="2">
        <v>0</v>
      </c>
      <c r="D2731" s="2">
        <v>0</v>
      </c>
      <c r="E2731" s="2">
        <v>0</v>
      </c>
      <c r="F2731" s="2">
        <v>0</v>
      </c>
      <c r="G2731" s="2">
        <f>YEAR(CONSUMO_UP[[#This Row],[Fecha]])</f>
        <v>2025</v>
      </c>
      <c r="H2731" s="2">
        <f>MONTH(CONSUMO_UP[[#This Row],[Fecha]])</f>
        <v>4</v>
      </c>
      <c r="I2731" s="12" t="str">
        <f>TEXT(DATE(CONSUMO_UP[[#This Row],[anio]], CONSUMO_UP[[#This Row],[mes]], CONSUMO_UP[[#This Row],[dia]]), "mmmm")</f>
        <v>April</v>
      </c>
      <c r="J2731" s="2">
        <f>DAY(CONSUMO_UP[[#This Row],[Fecha]])</f>
        <v>24</v>
      </c>
      <c r="K2731" s="12" t="str">
        <f t="shared" si="42"/>
        <v>24-04-2025_17</v>
      </c>
    </row>
    <row r="2732" spans="1:11" x14ac:dyDescent="0.3">
      <c r="A2732" s="3">
        <v>45771</v>
      </c>
      <c r="B2732" s="6">
        <v>0.75</v>
      </c>
      <c r="C2732" s="2">
        <v>3.21</v>
      </c>
      <c r="D2732" s="2">
        <v>3.6760000000000002</v>
      </c>
      <c r="E2732" s="2">
        <v>3.5059999999999998</v>
      </c>
      <c r="F2732" s="2">
        <v>3.4940000000000002</v>
      </c>
      <c r="G2732" s="2">
        <f>YEAR(CONSUMO_UP[[#This Row],[Fecha]])</f>
        <v>2025</v>
      </c>
      <c r="H2732" s="2">
        <f>MONTH(CONSUMO_UP[[#This Row],[Fecha]])</f>
        <v>4</v>
      </c>
      <c r="I2732" s="12" t="str">
        <f>TEXT(DATE(CONSUMO_UP[[#This Row],[anio]], CONSUMO_UP[[#This Row],[mes]], CONSUMO_UP[[#This Row],[dia]]), "mmmm")</f>
        <v>April</v>
      </c>
      <c r="J2732" s="2">
        <f>DAY(CONSUMO_UP[[#This Row],[Fecha]])</f>
        <v>24</v>
      </c>
      <c r="K2732" s="12" t="str">
        <f t="shared" si="42"/>
        <v>24-04-2025_18</v>
      </c>
    </row>
    <row r="2733" spans="1:11" x14ac:dyDescent="0.3">
      <c r="A2733" s="3">
        <v>45771</v>
      </c>
      <c r="B2733" s="6">
        <v>0.79166666666666663</v>
      </c>
      <c r="C2733" s="2">
        <v>7.9950000000000001</v>
      </c>
      <c r="D2733" s="2">
        <v>10.183999999999999</v>
      </c>
      <c r="E2733" s="2">
        <v>12.478999999999999</v>
      </c>
      <c r="F2733" s="2">
        <v>11.756</v>
      </c>
      <c r="G2733" s="2">
        <f>YEAR(CONSUMO_UP[[#This Row],[Fecha]])</f>
        <v>2025</v>
      </c>
      <c r="H2733" s="2">
        <f>MONTH(CONSUMO_UP[[#This Row],[Fecha]])</f>
        <v>4</v>
      </c>
      <c r="I2733" s="12" t="str">
        <f>TEXT(DATE(CONSUMO_UP[[#This Row],[anio]], CONSUMO_UP[[#This Row],[mes]], CONSUMO_UP[[#This Row],[dia]]), "mmmm")</f>
        <v>April</v>
      </c>
      <c r="J2733" s="2">
        <f>DAY(CONSUMO_UP[[#This Row],[Fecha]])</f>
        <v>24</v>
      </c>
      <c r="K2733" s="12" t="str">
        <f t="shared" si="42"/>
        <v>24-04-2025_19</v>
      </c>
    </row>
    <row r="2734" spans="1:11" x14ac:dyDescent="0.3">
      <c r="A2734" s="3">
        <v>45771</v>
      </c>
      <c r="B2734" s="6">
        <v>0.83333333333333337</v>
      </c>
      <c r="C2734" s="2">
        <v>7.66</v>
      </c>
      <c r="D2734" s="2">
        <v>9.8829999999999991</v>
      </c>
      <c r="E2734" s="2">
        <v>12.75</v>
      </c>
      <c r="F2734" s="2">
        <v>11.818</v>
      </c>
      <c r="G2734" s="2">
        <f>YEAR(CONSUMO_UP[[#This Row],[Fecha]])</f>
        <v>2025</v>
      </c>
      <c r="H2734" s="2">
        <f>MONTH(CONSUMO_UP[[#This Row],[Fecha]])</f>
        <v>4</v>
      </c>
      <c r="I2734" s="12" t="str">
        <f>TEXT(DATE(CONSUMO_UP[[#This Row],[anio]], CONSUMO_UP[[#This Row],[mes]], CONSUMO_UP[[#This Row],[dia]]), "mmmm")</f>
        <v>April</v>
      </c>
      <c r="J2734" s="2">
        <f>DAY(CONSUMO_UP[[#This Row],[Fecha]])</f>
        <v>24</v>
      </c>
      <c r="K2734" s="12" t="str">
        <f t="shared" si="42"/>
        <v>24-04-2025_20</v>
      </c>
    </row>
    <row r="2735" spans="1:11" x14ac:dyDescent="0.3">
      <c r="A2735" s="3">
        <v>45771</v>
      </c>
      <c r="B2735" s="6">
        <v>0.875</v>
      </c>
      <c r="C2735" s="2">
        <v>7.6420000000000003</v>
      </c>
      <c r="D2735" s="2">
        <v>9.9859000000000009</v>
      </c>
      <c r="E2735" s="2">
        <v>12.726000000000001</v>
      </c>
      <c r="F2735" s="2">
        <v>11.791</v>
      </c>
      <c r="G2735" s="2">
        <f>YEAR(CONSUMO_UP[[#This Row],[Fecha]])</f>
        <v>2025</v>
      </c>
      <c r="H2735" s="2">
        <f>MONTH(CONSUMO_UP[[#This Row],[Fecha]])</f>
        <v>4</v>
      </c>
      <c r="I2735" s="12" t="str">
        <f>TEXT(DATE(CONSUMO_UP[[#This Row],[anio]], CONSUMO_UP[[#This Row],[mes]], CONSUMO_UP[[#This Row],[dia]]), "mmmm")</f>
        <v>April</v>
      </c>
      <c r="J2735" s="2">
        <f>DAY(CONSUMO_UP[[#This Row],[Fecha]])</f>
        <v>24</v>
      </c>
      <c r="K2735" s="12" t="str">
        <f t="shared" si="42"/>
        <v>24-04-2025_21</v>
      </c>
    </row>
    <row r="2736" spans="1:11" x14ac:dyDescent="0.3">
      <c r="A2736" s="3">
        <v>45771</v>
      </c>
      <c r="B2736" s="6">
        <v>0.91666666666666663</v>
      </c>
      <c r="C2736" s="2">
        <v>7.6589999999999998</v>
      </c>
      <c r="D2736" s="2">
        <v>9.8810000000000002</v>
      </c>
      <c r="E2736" s="2">
        <v>12.768000000000001</v>
      </c>
      <c r="F2736" s="2">
        <v>11.827999999999999</v>
      </c>
      <c r="G2736" s="2">
        <f>YEAR(CONSUMO_UP[[#This Row],[Fecha]])</f>
        <v>2025</v>
      </c>
      <c r="H2736" s="2">
        <f>MONTH(CONSUMO_UP[[#This Row],[Fecha]])</f>
        <v>4</v>
      </c>
      <c r="I2736" s="12" t="str">
        <f>TEXT(DATE(CONSUMO_UP[[#This Row],[anio]], CONSUMO_UP[[#This Row],[mes]], CONSUMO_UP[[#This Row],[dia]]), "mmmm")</f>
        <v>April</v>
      </c>
      <c r="J2736" s="2">
        <f>DAY(CONSUMO_UP[[#This Row],[Fecha]])</f>
        <v>24</v>
      </c>
      <c r="K2736" s="12" t="str">
        <f t="shared" si="42"/>
        <v>24-04-2025_22</v>
      </c>
    </row>
    <row r="2737" spans="1:11" x14ac:dyDescent="0.3">
      <c r="A2737" s="3">
        <v>45771</v>
      </c>
      <c r="B2737" s="6">
        <v>0.95833333333333337</v>
      </c>
      <c r="C2737" s="2">
        <v>7.7619999999999996</v>
      </c>
      <c r="D2737" s="2">
        <v>9.98</v>
      </c>
      <c r="E2737" s="2">
        <v>12.865</v>
      </c>
      <c r="F2737" s="2">
        <v>11.923999999999999</v>
      </c>
      <c r="G2737" s="2">
        <f>YEAR(CONSUMO_UP[[#This Row],[Fecha]])</f>
        <v>2025</v>
      </c>
      <c r="H2737" s="2">
        <f>MONTH(CONSUMO_UP[[#This Row],[Fecha]])</f>
        <v>4</v>
      </c>
      <c r="I2737" s="12" t="str">
        <f>TEXT(DATE(CONSUMO_UP[[#This Row],[anio]], CONSUMO_UP[[#This Row],[mes]], CONSUMO_UP[[#This Row],[dia]]), "mmmm")</f>
        <v>April</v>
      </c>
      <c r="J2737" s="2">
        <f>DAY(CONSUMO_UP[[#This Row],[Fecha]])</f>
        <v>24</v>
      </c>
      <c r="K2737" s="12" t="str">
        <f t="shared" si="42"/>
        <v>24-04-2025_23</v>
      </c>
    </row>
    <row r="2738" spans="1:11" x14ac:dyDescent="0.3">
      <c r="A2738" s="3">
        <v>45772</v>
      </c>
      <c r="B2738" s="6">
        <v>0</v>
      </c>
      <c r="C2738" s="2">
        <v>7.6719999999986603</v>
      </c>
      <c r="D2738" s="2">
        <v>9.9220000000000006</v>
      </c>
      <c r="E2738" s="2">
        <v>12.787000000000001</v>
      </c>
      <c r="F2738" s="2">
        <v>11.846</v>
      </c>
      <c r="G2738" s="2">
        <f>YEAR(CONSUMO_UP[[#This Row],[Fecha]])</f>
        <v>2025</v>
      </c>
      <c r="H2738" s="2">
        <f>MONTH(CONSUMO_UP[[#This Row],[Fecha]])</f>
        <v>4</v>
      </c>
      <c r="I2738" s="12" t="str">
        <f>TEXT(DATE(CONSUMO_UP[[#This Row],[anio]], CONSUMO_UP[[#This Row],[mes]], CONSUMO_UP[[#This Row],[dia]]), "mmmm")</f>
        <v>April</v>
      </c>
      <c r="J2738" s="2">
        <f>DAY(CONSUMO_UP[[#This Row],[Fecha]])</f>
        <v>25</v>
      </c>
      <c r="K2738" s="12" t="str">
        <f t="shared" si="42"/>
        <v>25-04-2025_00</v>
      </c>
    </row>
    <row r="2739" spans="1:11" x14ac:dyDescent="0.3">
      <c r="A2739" s="3">
        <v>45772</v>
      </c>
      <c r="B2739" s="6">
        <v>4.1666666666666664E-2</v>
      </c>
      <c r="C2739" s="2">
        <v>7.69599999999991</v>
      </c>
      <c r="D2739" s="2">
        <v>9.9529999999999994</v>
      </c>
      <c r="E2739" s="2">
        <v>12.803000000000001</v>
      </c>
      <c r="F2739" s="2">
        <v>11.877000000000001</v>
      </c>
      <c r="G2739" s="2">
        <f>YEAR(CONSUMO_UP[[#This Row],[Fecha]])</f>
        <v>2025</v>
      </c>
      <c r="H2739" s="2">
        <f>MONTH(CONSUMO_UP[[#This Row],[Fecha]])</f>
        <v>4</v>
      </c>
      <c r="I2739" s="12" t="str">
        <f>TEXT(DATE(CONSUMO_UP[[#This Row],[anio]], CONSUMO_UP[[#This Row],[mes]], CONSUMO_UP[[#This Row],[dia]]), "mmmm")</f>
        <v>April</v>
      </c>
      <c r="J2739" s="2">
        <f>DAY(CONSUMO_UP[[#This Row],[Fecha]])</f>
        <v>25</v>
      </c>
      <c r="K2739" s="12" t="str">
        <f t="shared" si="42"/>
        <v>25-04-2025_01</v>
      </c>
    </row>
    <row r="2740" spans="1:11" x14ac:dyDescent="0.3">
      <c r="A2740" s="3">
        <v>45772</v>
      </c>
      <c r="B2740" s="6">
        <v>8.3333333333333329E-2</v>
      </c>
      <c r="C2740" s="2">
        <v>7.7160000000003501</v>
      </c>
      <c r="D2740" s="2">
        <v>9.9789999999999992</v>
      </c>
      <c r="E2740" s="2">
        <v>12.834</v>
      </c>
      <c r="F2740" s="2">
        <v>11.906000000000001</v>
      </c>
      <c r="G2740" s="2">
        <f>YEAR(CONSUMO_UP[[#This Row],[Fecha]])</f>
        <v>2025</v>
      </c>
      <c r="H2740" s="2">
        <f>MONTH(CONSUMO_UP[[#This Row],[Fecha]])</f>
        <v>4</v>
      </c>
      <c r="I2740" s="12" t="str">
        <f>TEXT(DATE(CONSUMO_UP[[#This Row],[anio]], CONSUMO_UP[[#This Row],[mes]], CONSUMO_UP[[#This Row],[dia]]), "mmmm")</f>
        <v>April</v>
      </c>
      <c r="J2740" s="2">
        <f>DAY(CONSUMO_UP[[#This Row],[Fecha]])</f>
        <v>25</v>
      </c>
      <c r="K2740" s="12" t="str">
        <f t="shared" si="42"/>
        <v>25-04-2025_02</v>
      </c>
    </row>
    <row r="2741" spans="1:11" x14ac:dyDescent="0.3">
      <c r="A2741" s="3">
        <v>45772</v>
      </c>
      <c r="B2741" s="6">
        <v>0.125</v>
      </c>
      <c r="C2741" s="2">
        <v>7.68900000000031</v>
      </c>
      <c r="D2741" s="2">
        <v>9.9060000000000006</v>
      </c>
      <c r="E2741" s="2">
        <v>12.74</v>
      </c>
      <c r="F2741" s="2">
        <v>11.821999999999999</v>
      </c>
      <c r="G2741" s="2">
        <f>YEAR(CONSUMO_UP[[#This Row],[Fecha]])</f>
        <v>2025</v>
      </c>
      <c r="H2741" s="2">
        <f>MONTH(CONSUMO_UP[[#This Row],[Fecha]])</f>
        <v>4</v>
      </c>
      <c r="I2741" s="12" t="str">
        <f>TEXT(DATE(CONSUMO_UP[[#This Row],[anio]], CONSUMO_UP[[#This Row],[mes]], CONSUMO_UP[[#This Row],[dia]]), "mmmm")</f>
        <v>April</v>
      </c>
      <c r="J2741" s="2">
        <f>DAY(CONSUMO_UP[[#This Row],[Fecha]])</f>
        <v>25</v>
      </c>
      <c r="K2741" s="12" t="str">
        <f t="shared" si="42"/>
        <v>25-04-2025_03</v>
      </c>
    </row>
    <row r="2742" spans="1:11" x14ac:dyDescent="0.3">
      <c r="A2742" s="3">
        <v>45772</v>
      </c>
      <c r="B2742" s="6">
        <v>0.16666666666666666</v>
      </c>
      <c r="C2742" s="2">
        <v>7.7009999999991097</v>
      </c>
      <c r="D2742" s="2">
        <v>9.8629999999999995</v>
      </c>
      <c r="E2742" s="2">
        <v>12.682</v>
      </c>
      <c r="F2742" s="2">
        <v>11.773</v>
      </c>
      <c r="G2742" s="2">
        <f>YEAR(CONSUMO_UP[[#This Row],[Fecha]])</f>
        <v>2025</v>
      </c>
      <c r="H2742" s="2">
        <f>MONTH(CONSUMO_UP[[#This Row],[Fecha]])</f>
        <v>4</v>
      </c>
      <c r="I2742" s="12" t="str">
        <f>TEXT(DATE(CONSUMO_UP[[#This Row],[anio]], CONSUMO_UP[[#This Row],[mes]], CONSUMO_UP[[#This Row],[dia]]), "mmmm")</f>
        <v>April</v>
      </c>
      <c r="J2742" s="2">
        <f>DAY(CONSUMO_UP[[#This Row],[Fecha]])</f>
        <v>25</v>
      </c>
      <c r="K2742" s="12" t="str">
        <f t="shared" si="42"/>
        <v>25-04-2025_04</v>
      </c>
    </row>
    <row r="2743" spans="1:11" x14ac:dyDescent="0.3">
      <c r="A2743" s="3">
        <v>45772</v>
      </c>
      <c r="B2743" s="6">
        <v>0.20833333333333334</v>
      </c>
      <c r="C2743" s="2">
        <v>1.4850000000005801</v>
      </c>
      <c r="D2743" s="2">
        <v>1.9990000000000001</v>
      </c>
      <c r="E2743" s="2">
        <v>2.0779999999999998</v>
      </c>
      <c r="F2743" s="2">
        <v>1.444</v>
      </c>
      <c r="G2743" s="2">
        <f>YEAR(CONSUMO_UP[[#This Row],[Fecha]])</f>
        <v>2025</v>
      </c>
      <c r="H2743" s="2">
        <f>MONTH(CONSUMO_UP[[#This Row],[Fecha]])</f>
        <v>4</v>
      </c>
      <c r="I2743" s="12" t="str">
        <f>TEXT(DATE(CONSUMO_UP[[#This Row],[anio]], CONSUMO_UP[[#This Row],[mes]], CONSUMO_UP[[#This Row],[dia]]), "mmmm")</f>
        <v>April</v>
      </c>
      <c r="J2743" s="2">
        <f>DAY(CONSUMO_UP[[#This Row],[Fecha]])</f>
        <v>25</v>
      </c>
      <c r="K2743" s="12" t="str">
        <f t="shared" si="42"/>
        <v>25-04-2025_05</v>
      </c>
    </row>
    <row r="2744" spans="1:11" x14ac:dyDescent="0.3">
      <c r="A2744" s="3">
        <v>45772</v>
      </c>
      <c r="B2744" s="6">
        <v>0.25</v>
      </c>
      <c r="C2744" s="2">
        <v>0</v>
      </c>
      <c r="D2744" s="2">
        <v>2.4119999999999999</v>
      </c>
      <c r="E2744" s="2">
        <v>0</v>
      </c>
      <c r="F2744" s="2">
        <v>0</v>
      </c>
      <c r="G2744" s="2">
        <f>YEAR(CONSUMO_UP[[#This Row],[Fecha]])</f>
        <v>2025</v>
      </c>
      <c r="H2744" s="2">
        <f>MONTH(CONSUMO_UP[[#This Row],[Fecha]])</f>
        <v>4</v>
      </c>
      <c r="I2744" s="12" t="str">
        <f>TEXT(DATE(CONSUMO_UP[[#This Row],[anio]], CONSUMO_UP[[#This Row],[mes]], CONSUMO_UP[[#This Row],[dia]]), "mmmm")</f>
        <v>April</v>
      </c>
      <c r="J2744" s="2">
        <f>DAY(CONSUMO_UP[[#This Row],[Fecha]])</f>
        <v>25</v>
      </c>
      <c r="K2744" s="12" t="str">
        <f t="shared" si="42"/>
        <v>25-04-2025_06</v>
      </c>
    </row>
    <row r="2745" spans="1:11" x14ac:dyDescent="0.3">
      <c r="A2745" s="3">
        <v>45772</v>
      </c>
      <c r="B2745" s="6">
        <v>0.29166666666666669</v>
      </c>
      <c r="C2745" s="2">
        <v>0</v>
      </c>
      <c r="D2745" s="2">
        <v>0</v>
      </c>
      <c r="E2745" s="2">
        <v>0</v>
      </c>
      <c r="F2745" s="2">
        <v>0</v>
      </c>
      <c r="G2745" s="2">
        <f>YEAR(CONSUMO_UP[[#This Row],[Fecha]])</f>
        <v>2025</v>
      </c>
      <c r="H2745" s="2">
        <f>MONTH(CONSUMO_UP[[#This Row],[Fecha]])</f>
        <v>4</v>
      </c>
      <c r="I2745" s="12" t="str">
        <f>TEXT(DATE(CONSUMO_UP[[#This Row],[anio]], CONSUMO_UP[[#This Row],[mes]], CONSUMO_UP[[#This Row],[dia]]), "mmmm")</f>
        <v>April</v>
      </c>
      <c r="J2745" s="2">
        <f>DAY(CONSUMO_UP[[#This Row],[Fecha]])</f>
        <v>25</v>
      </c>
      <c r="K2745" s="12" t="str">
        <f t="shared" si="42"/>
        <v>25-04-2025_07</v>
      </c>
    </row>
    <row r="2746" spans="1:11" x14ac:dyDescent="0.3">
      <c r="A2746" s="3">
        <v>45772</v>
      </c>
      <c r="B2746" s="6">
        <v>0.33333333333333331</v>
      </c>
      <c r="C2746" s="2">
        <v>0</v>
      </c>
      <c r="D2746" s="2">
        <v>0</v>
      </c>
      <c r="E2746" s="2">
        <v>0</v>
      </c>
      <c r="F2746" s="2">
        <v>0</v>
      </c>
      <c r="G2746" s="2">
        <f>YEAR(CONSUMO_UP[[#This Row],[Fecha]])</f>
        <v>2025</v>
      </c>
      <c r="H2746" s="2">
        <f>MONTH(CONSUMO_UP[[#This Row],[Fecha]])</f>
        <v>4</v>
      </c>
      <c r="I2746" s="12" t="str">
        <f>TEXT(DATE(CONSUMO_UP[[#This Row],[anio]], CONSUMO_UP[[#This Row],[mes]], CONSUMO_UP[[#This Row],[dia]]), "mmmm")</f>
        <v>April</v>
      </c>
      <c r="J2746" s="2">
        <f>DAY(CONSUMO_UP[[#This Row],[Fecha]])</f>
        <v>25</v>
      </c>
      <c r="K2746" s="12" t="str">
        <f t="shared" si="42"/>
        <v>25-04-2025_08</v>
      </c>
    </row>
    <row r="2747" spans="1:11" x14ac:dyDescent="0.3">
      <c r="A2747" s="3">
        <v>45772</v>
      </c>
      <c r="B2747" s="6">
        <v>0.375</v>
      </c>
      <c r="C2747" s="2">
        <v>0</v>
      </c>
      <c r="D2747" s="2">
        <v>0</v>
      </c>
      <c r="E2747" s="2">
        <v>0</v>
      </c>
      <c r="F2747" s="2">
        <v>0</v>
      </c>
      <c r="G2747" s="2">
        <f>YEAR(CONSUMO_UP[[#This Row],[Fecha]])</f>
        <v>2025</v>
      </c>
      <c r="H2747" s="2">
        <f>MONTH(CONSUMO_UP[[#This Row],[Fecha]])</f>
        <v>4</v>
      </c>
      <c r="I2747" s="12" t="str">
        <f>TEXT(DATE(CONSUMO_UP[[#This Row],[anio]], CONSUMO_UP[[#This Row],[mes]], CONSUMO_UP[[#This Row],[dia]]), "mmmm")</f>
        <v>April</v>
      </c>
      <c r="J2747" s="2">
        <f>DAY(CONSUMO_UP[[#This Row],[Fecha]])</f>
        <v>25</v>
      </c>
      <c r="K2747" s="12" t="str">
        <f t="shared" si="42"/>
        <v>25-04-2025_09</v>
      </c>
    </row>
    <row r="2748" spans="1:11" x14ac:dyDescent="0.3">
      <c r="A2748" s="3">
        <v>45772</v>
      </c>
      <c r="B2748" s="6">
        <v>0.41666666666666669</v>
      </c>
      <c r="C2748" s="2">
        <v>0</v>
      </c>
      <c r="D2748" s="2">
        <v>0</v>
      </c>
      <c r="E2748" s="2">
        <v>0</v>
      </c>
      <c r="F2748" s="2">
        <v>0</v>
      </c>
      <c r="G2748" s="2">
        <f>YEAR(CONSUMO_UP[[#This Row],[Fecha]])</f>
        <v>2025</v>
      </c>
      <c r="H2748" s="2">
        <f>MONTH(CONSUMO_UP[[#This Row],[Fecha]])</f>
        <v>4</v>
      </c>
      <c r="I2748" s="12" t="str">
        <f>TEXT(DATE(CONSUMO_UP[[#This Row],[anio]], CONSUMO_UP[[#This Row],[mes]], CONSUMO_UP[[#This Row],[dia]]), "mmmm")</f>
        <v>April</v>
      </c>
      <c r="J2748" s="2">
        <f>DAY(CONSUMO_UP[[#This Row],[Fecha]])</f>
        <v>25</v>
      </c>
      <c r="K2748" s="12" t="str">
        <f t="shared" si="42"/>
        <v>25-04-2025_10</v>
      </c>
    </row>
    <row r="2749" spans="1:11" x14ac:dyDescent="0.3">
      <c r="A2749" s="3">
        <v>45772</v>
      </c>
      <c r="B2749" s="6">
        <v>0.45833333333333331</v>
      </c>
      <c r="C2749" s="2">
        <v>0</v>
      </c>
      <c r="D2749" s="2">
        <v>0</v>
      </c>
      <c r="E2749" s="2">
        <v>0</v>
      </c>
      <c r="F2749" s="2">
        <v>0</v>
      </c>
      <c r="G2749" s="2">
        <f>YEAR(CONSUMO_UP[[#This Row],[Fecha]])</f>
        <v>2025</v>
      </c>
      <c r="H2749" s="2">
        <f>MONTH(CONSUMO_UP[[#This Row],[Fecha]])</f>
        <v>4</v>
      </c>
      <c r="I2749" s="12" t="str">
        <f>TEXT(DATE(CONSUMO_UP[[#This Row],[anio]], CONSUMO_UP[[#This Row],[mes]], CONSUMO_UP[[#This Row],[dia]]), "mmmm")</f>
        <v>April</v>
      </c>
      <c r="J2749" s="2">
        <f>DAY(CONSUMO_UP[[#This Row],[Fecha]])</f>
        <v>25</v>
      </c>
      <c r="K2749" s="12" t="str">
        <f t="shared" si="42"/>
        <v>25-04-2025_11</v>
      </c>
    </row>
    <row r="2750" spans="1:11" x14ac:dyDescent="0.3">
      <c r="A2750" s="3">
        <v>45772</v>
      </c>
      <c r="B2750" s="6">
        <v>0.5</v>
      </c>
      <c r="C2750" s="2">
        <v>0</v>
      </c>
      <c r="D2750" s="2">
        <v>0</v>
      </c>
      <c r="E2750" s="2">
        <v>0</v>
      </c>
      <c r="F2750" s="2">
        <v>0</v>
      </c>
      <c r="G2750" s="2">
        <f>YEAR(CONSUMO_UP[[#This Row],[Fecha]])</f>
        <v>2025</v>
      </c>
      <c r="H2750" s="2">
        <f>MONTH(CONSUMO_UP[[#This Row],[Fecha]])</f>
        <v>4</v>
      </c>
      <c r="I2750" s="12" t="str">
        <f>TEXT(DATE(CONSUMO_UP[[#This Row],[anio]], CONSUMO_UP[[#This Row],[mes]], CONSUMO_UP[[#This Row],[dia]]), "mmmm")</f>
        <v>April</v>
      </c>
      <c r="J2750" s="2">
        <f>DAY(CONSUMO_UP[[#This Row],[Fecha]])</f>
        <v>25</v>
      </c>
      <c r="K2750" s="12" t="str">
        <f t="shared" si="42"/>
        <v>25-04-2025_12</v>
      </c>
    </row>
    <row r="2751" spans="1:11" x14ac:dyDescent="0.3">
      <c r="A2751" s="3">
        <v>45772</v>
      </c>
      <c r="B2751" s="6">
        <v>0.54166666666666663</v>
      </c>
      <c r="C2751" s="2">
        <v>0</v>
      </c>
      <c r="D2751" s="2">
        <v>0</v>
      </c>
      <c r="E2751" s="2">
        <v>0</v>
      </c>
      <c r="F2751" s="2">
        <v>0</v>
      </c>
      <c r="G2751" s="2">
        <f>YEAR(CONSUMO_UP[[#This Row],[Fecha]])</f>
        <v>2025</v>
      </c>
      <c r="H2751" s="2">
        <f>MONTH(CONSUMO_UP[[#This Row],[Fecha]])</f>
        <v>4</v>
      </c>
      <c r="I2751" s="12" t="str">
        <f>TEXT(DATE(CONSUMO_UP[[#This Row],[anio]], CONSUMO_UP[[#This Row],[mes]], CONSUMO_UP[[#This Row],[dia]]), "mmmm")</f>
        <v>April</v>
      </c>
      <c r="J2751" s="2">
        <f>DAY(CONSUMO_UP[[#This Row],[Fecha]])</f>
        <v>25</v>
      </c>
      <c r="K2751" s="12" t="str">
        <f t="shared" si="42"/>
        <v>25-04-2025_13</v>
      </c>
    </row>
    <row r="2752" spans="1:11" x14ac:dyDescent="0.3">
      <c r="A2752" s="3">
        <v>45772</v>
      </c>
      <c r="B2752" s="6">
        <v>0.58333333333333337</v>
      </c>
      <c r="C2752" s="2">
        <v>0</v>
      </c>
      <c r="D2752" s="2">
        <v>0</v>
      </c>
      <c r="E2752" s="2">
        <v>0</v>
      </c>
      <c r="F2752" s="2">
        <v>0</v>
      </c>
      <c r="G2752" s="2">
        <f>YEAR(CONSUMO_UP[[#This Row],[Fecha]])</f>
        <v>2025</v>
      </c>
      <c r="H2752" s="2">
        <f>MONTH(CONSUMO_UP[[#This Row],[Fecha]])</f>
        <v>4</v>
      </c>
      <c r="I2752" s="12" t="str">
        <f>TEXT(DATE(CONSUMO_UP[[#This Row],[anio]], CONSUMO_UP[[#This Row],[mes]], CONSUMO_UP[[#This Row],[dia]]), "mmmm")</f>
        <v>April</v>
      </c>
      <c r="J2752" s="2">
        <f>DAY(CONSUMO_UP[[#This Row],[Fecha]])</f>
        <v>25</v>
      </c>
      <c r="K2752" s="12" t="str">
        <f t="shared" si="42"/>
        <v>25-04-2025_14</v>
      </c>
    </row>
    <row r="2753" spans="1:11" x14ac:dyDescent="0.3">
      <c r="A2753" s="3">
        <v>45772</v>
      </c>
      <c r="B2753" s="6">
        <v>0.625</v>
      </c>
      <c r="C2753" s="2">
        <v>0</v>
      </c>
      <c r="D2753" s="2">
        <v>0</v>
      </c>
      <c r="E2753" s="2">
        <v>0</v>
      </c>
      <c r="F2753" s="2">
        <v>0</v>
      </c>
      <c r="G2753" s="2">
        <f>YEAR(CONSUMO_UP[[#This Row],[Fecha]])</f>
        <v>2025</v>
      </c>
      <c r="H2753" s="2">
        <f>MONTH(CONSUMO_UP[[#This Row],[Fecha]])</f>
        <v>4</v>
      </c>
      <c r="I2753" s="12" t="str">
        <f>TEXT(DATE(CONSUMO_UP[[#This Row],[anio]], CONSUMO_UP[[#This Row],[mes]], CONSUMO_UP[[#This Row],[dia]]), "mmmm")</f>
        <v>April</v>
      </c>
      <c r="J2753" s="2">
        <f>DAY(CONSUMO_UP[[#This Row],[Fecha]])</f>
        <v>25</v>
      </c>
      <c r="K2753" s="12" t="str">
        <f t="shared" si="42"/>
        <v>25-04-2025_15</v>
      </c>
    </row>
    <row r="2754" spans="1:11" x14ac:dyDescent="0.3">
      <c r="A2754" s="3">
        <v>45772</v>
      </c>
      <c r="B2754" s="6">
        <v>0.66666666666666663</v>
      </c>
      <c r="C2754" s="2">
        <v>4.2569999999996098</v>
      </c>
      <c r="D2754" s="2">
        <v>4.2050000000000001</v>
      </c>
      <c r="E2754" s="2">
        <v>4.3239999999999998</v>
      </c>
      <c r="F2754" s="2">
        <v>3.6760000000000002</v>
      </c>
      <c r="G2754" s="2">
        <f>YEAR(CONSUMO_UP[[#This Row],[Fecha]])</f>
        <v>2025</v>
      </c>
      <c r="H2754" s="2">
        <f>MONTH(CONSUMO_UP[[#This Row],[Fecha]])</f>
        <v>4</v>
      </c>
      <c r="I2754" s="12" t="str">
        <f>TEXT(DATE(CONSUMO_UP[[#This Row],[anio]], CONSUMO_UP[[#This Row],[mes]], CONSUMO_UP[[#This Row],[dia]]), "mmmm")</f>
        <v>April</v>
      </c>
      <c r="J2754" s="2">
        <f>DAY(CONSUMO_UP[[#This Row],[Fecha]])</f>
        <v>25</v>
      </c>
      <c r="K2754" s="12" t="str">
        <f t="shared" ref="K2754:K2817" si="43">TEXT(A2754,"dd-mm-yyyy") &amp; "_" &amp; TEXT(HOUR(B2754),"00")</f>
        <v>25-04-2025_16</v>
      </c>
    </row>
    <row r="2755" spans="1:11" x14ac:dyDescent="0.3">
      <c r="A2755" s="3">
        <v>45772</v>
      </c>
      <c r="B2755" s="6">
        <v>0.70833333333333337</v>
      </c>
      <c r="C2755" s="2">
        <v>0</v>
      </c>
      <c r="D2755" s="2">
        <v>0</v>
      </c>
      <c r="E2755" s="2">
        <v>0</v>
      </c>
      <c r="F2755" s="2">
        <v>0</v>
      </c>
      <c r="G2755" s="2">
        <f>YEAR(CONSUMO_UP[[#This Row],[Fecha]])</f>
        <v>2025</v>
      </c>
      <c r="H2755" s="2">
        <f>MONTH(CONSUMO_UP[[#This Row],[Fecha]])</f>
        <v>4</v>
      </c>
      <c r="I2755" s="12" t="str">
        <f>TEXT(DATE(CONSUMO_UP[[#This Row],[anio]], CONSUMO_UP[[#This Row],[mes]], CONSUMO_UP[[#This Row],[dia]]), "mmmm")</f>
        <v>April</v>
      </c>
      <c r="J2755" s="2">
        <f>DAY(CONSUMO_UP[[#This Row],[Fecha]])</f>
        <v>25</v>
      </c>
      <c r="K2755" s="12" t="str">
        <f t="shared" si="43"/>
        <v>25-04-2025_17</v>
      </c>
    </row>
    <row r="2756" spans="1:11" x14ac:dyDescent="0.3">
      <c r="A2756" s="3">
        <v>45772</v>
      </c>
      <c r="B2756" s="6">
        <v>0.75</v>
      </c>
      <c r="C2756" s="2">
        <v>6.6190000000006002</v>
      </c>
      <c r="D2756" s="2">
        <v>6.8449999999999998</v>
      </c>
      <c r="E2756" s="2">
        <v>6.9409999999999998</v>
      </c>
      <c r="F2756" s="2">
        <v>6.5209999999999999</v>
      </c>
      <c r="G2756" s="2">
        <f>YEAR(CONSUMO_UP[[#This Row],[Fecha]])</f>
        <v>2025</v>
      </c>
      <c r="H2756" s="2">
        <f>MONTH(CONSUMO_UP[[#This Row],[Fecha]])</f>
        <v>4</v>
      </c>
      <c r="I2756" s="12" t="str">
        <f>TEXT(DATE(CONSUMO_UP[[#This Row],[anio]], CONSUMO_UP[[#This Row],[mes]], CONSUMO_UP[[#This Row],[dia]]), "mmmm")</f>
        <v>April</v>
      </c>
      <c r="J2756" s="2">
        <f>DAY(CONSUMO_UP[[#This Row],[Fecha]])</f>
        <v>25</v>
      </c>
      <c r="K2756" s="12" t="str">
        <f t="shared" si="43"/>
        <v>25-04-2025_18</v>
      </c>
    </row>
    <row r="2757" spans="1:11" x14ac:dyDescent="0.3">
      <c r="A2757" s="3">
        <v>45772</v>
      </c>
      <c r="B2757" s="6">
        <v>0.79166666666666663</v>
      </c>
      <c r="C2757" s="2">
        <v>-10.8760000000002</v>
      </c>
      <c r="D2757" s="2">
        <v>-11.05</v>
      </c>
      <c r="E2757" s="2">
        <v>-11.265000000000001</v>
      </c>
      <c r="F2757" s="2">
        <v>-10.196999999999999</v>
      </c>
      <c r="G2757" s="2">
        <f>YEAR(CONSUMO_UP[[#This Row],[Fecha]])</f>
        <v>2025</v>
      </c>
      <c r="H2757" s="2">
        <f>MONTH(CONSUMO_UP[[#This Row],[Fecha]])</f>
        <v>4</v>
      </c>
      <c r="I2757" s="12" t="str">
        <f>TEXT(DATE(CONSUMO_UP[[#This Row],[anio]], CONSUMO_UP[[#This Row],[mes]], CONSUMO_UP[[#This Row],[dia]]), "mmmm")</f>
        <v>April</v>
      </c>
      <c r="J2757" s="2">
        <f>DAY(CONSUMO_UP[[#This Row],[Fecha]])</f>
        <v>25</v>
      </c>
      <c r="K2757" s="12" t="str">
        <f t="shared" si="43"/>
        <v>25-04-2025_19</v>
      </c>
    </row>
    <row r="2758" spans="1:11" x14ac:dyDescent="0.3">
      <c r="A2758" s="3">
        <v>45772</v>
      </c>
      <c r="B2758" s="6">
        <v>0.83333333333333337</v>
      </c>
      <c r="C2758" s="2">
        <v>0</v>
      </c>
      <c r="D2758" s="2">
        <v>0</v>
      </c>
      <c r="E2758" s="2">
        <v>0</v>
      </c>
      <c r="F2758" s="2">
        <v>0</v>
      </c>
      <c r="G2758" s="2">
        <f>YEAR(CONSUMO_UP[[#This Row],[Fecha]])</f>
        <v>2025</v>
      </c>
      <c r="H2758" s="2">
        <f>MONTH(CONSUMO_UP[[#This Row],[Fecha]])</f>
        <v>4</v>
      </c>
      <c r="I2758" s="12" t="str">
        <f>TEXT(DATE(CONSUMO_UP[[#This Row],[anio]], CONSUMO_UP[[#This Row],[mes]], CONSUMO_UP[[#This Row],[dia]]), "mmmm")</f>
        <v>April</v>
      </c>
      <c r="J2758" s="2">
        <f>DAY(CONSUMO_UP[[#This Row],[Fecha]])</f>
        <v>25</v>
      </c>
      <c r="K2758" s="12" t="str">
        <f t="shared" si="43"/>
        <v>25-04-2025_20</v>
      </c>
    </row>
    <row r="2759" spans="1:11" x14ac:dyDescent="0.3">
      <c r="A2759" s="3">
        <v>45772</v>
      </c>
      <c r="B2759" s="6">
        <v>0.875</v>
      </c>
      <c r="C2759" s="2">
        <v>0</v>
      </c>
      <c r="D2759" s="2">
        <v>0</v>
      </c>
      <c r="E2759" s="2">
        <v>0</v>
      </c>
      <c r="F2759" s="2">
        <v>0</v>
      </c>
      <c r="G2759" s="2">
        <f>YEAR(CONSUMO_UP[[#This Row],[Fecha]])</f>
        <v>2025</v>
      </c>
      <c r="H2759" s="2">
        <f>MONTH(CONSUMO_UP[[#This Row],[Fecha]])</f>
        <v>4</v>
      </c>
      <c r="I2759" s="12" t="str">
        <f>TEXT(DATE(CONSUMO_UP[[#This Row],[anio]], CONSUMO_UP[[#This Row],[mes]], CONSUMO_UP[[#This Row],[dia]]), "mmmm")</f>
        <v>April</v>
      </c>
      <c r="J2759" s="2">
        <f>DAY(CONSUMO_UP[[#This Row],[Fecha]])</f>
        <v>25</v>
      </c>
      <c r="K2759" s="12" t="str">
        <f t="shared" si="43"/>
        <v>25-04-2025_21</v>
      </c>
    </row>
    <row r="2760" spans="1:11" x14ac:dyDescent="0.3">
      <c r="A2760" s="3">
        <v>45772</v>
      </c>
      <c r="B2760" s="6">
        <v>0.91666666666666663</v>
      </c>
      <c r="C2760" s="2">
        <v>0</v>
      </c>
      <c r="D2760" s="2">
        <v>0</v>
      </c>
      <c r="E2760" s="2">
        <v>0</v>
      </c>
      <c r="F2760" s="2">
        <v>0</v>
      </c>
      <c r="G2760" s="2">
        <f>YEAR(CONSUMO_UP[[#This Row],[Fecha]])</f>
        <v>2025</v>
      </c>
      <c r="H2760" s="2">
        <f>MONTH(CONSUMO_UP[[#This Row],[Fecha]])</f>
        <v>4</v>
      </c>
      <c r="I2760" s="12" t="str">
        <f>TEXT(DATE(CONSUMO_UP[[#This Row],[anio]], CONSUMO_UP[[#This Row],[mes]], CONSUMO_UP[[#This Row],[dia]]), "mmmm")</f>
        <v>April</v>
      </c>
      <c r="J2760" s="2">
        <f>DAY(CONSUMO_UP[[#This Row],[Fecha]])</f>
        <v>25</v>
      </c>
      <c r="K2760" s="12" t="str">
        <f t="shared" si="43"/>
        <v>25-04-2025_22</v>
      </c>
    </row>
    <row r="2761" spans="1:11" x14ac:dyDescent="0.3">
      <c r="A2761" s="3">
        <v>45772</v>
      </c>
      <c r="B2761" s="6">
        <v>0.95833333333333337</v>
      </c>
      <c r="C2761" s="2">
        <v>0</v>
      </c>
      <c r="D2761" s="2">
        <v>0</v>
      </c>
      <c r="E2761" s="2">
        <v>0</v>
      </c>
      <c r="F2761" s="2">
        <v>0</v>
      </c>
      <c r="G2761" s="2">
        <f>YEAR(CONSUMO_UP[[#This Row],[Fecha]])</f>
        <v>2025</v>
      </c>
      <c r="H2761" s="2">
        <f>MONTH(CONSUMO_UP[[#This Row],[Fecha]])</f>
        <v>4</v>
      </c>
      <c r="I2761" s="12" t="str">
        <f>TEXT(DATE(CONSUMO_UP[[#This Row],[anio]], CONSUMO_UP[[#This Row],[mes]], CONSUMO_UP[[#This Row],[dia]]), "mmmm")</f>
        <v>April</v>
      </c>
      <c r="J2761" s="2">
        <f>DAY(CONSUMO_UP[[#This Row],[Fecha]])</f>
        <v>25</v>
      </c>
      <c r="K2761" s="12" t="str">
        <f t="shared" si="43"/>
        <v>25-04-2025_23</v>
      </c>
    </row>
    <row r="2762" spans="1:11" x14ac:dyDescent="0.3">
      <c r="A2762" s="3">
        <v>45773</v>
      </c>
      <c r="B2762" s="6">
        <v>0</v>
      </c>
      <c r="C2762" s="2">
        <v>4.2600000000002201</v>
      </c>
      <c r="D2762" s="2">
        <v>4.2069999999999999</v>
      </c>
      <c r="E2762" s="2">
        <v>4.3259999999999996</v>
      </c>
      <c r="F2762" s="2">
        <v>3.6779999999999999</v>
      </c>
      <c r="G2762" s="2">
        <f>YEAR(CONSUMO_UP[[#This Row],[Fecha]])</f>
        <v>2025</v>
      </c>
      <c r="H2762" s="2">
        <f>MONTH(CONSUMO_UP[[#This Row],[Fecha]])</f>
        <v>4</v>
      </c>
      <c r="I2762" s="12" t="str">
        <f>TEXT(DATE(CONSUMO_UP[[#This Row],[anio]], CONSUMO_UP[[#This Row],[mes]], CONSUMO_UP[[#This Row],[dia]]), "mmmm")</f>
        <v>April</v>
      </c>
      <c r="J2762" s="2">
        <f>DAY(CONSUMO_UP[[#This Row],[Fecha]])</f>
        <v>26</v>
      </c>
      <c r="K2762" s="12" t="str">
        <f t="shared" si="43"/>
        <v>26-04-2025_00</v>
      </c>
    </row>
    <row r="2763" spans="1:11" x14ac:dyDescent="0.3">
      <c r="A2763" s="3">
        <v>45773</v>
      </c>
      <c r="B2763" s="6">
        <v>4.1666666666666664E-2</v>
      </c>
      <c r="C2763" s="2">
        <v>6.6159999999999899</v>
      </c>
      <c r="D2763" s="2">
        <v>6.843</v>
      </c>
      <c r="E2763" s="2">
        <v>6.9390000000000001</v>
      </c>
      <c r="F2763" s="2">
        <v>6.5190000000000001</v>
      </c>
      <c r="G2763" s="2">
        <f>YEAR(CONSUMO_UP[[#This Row],[Fecha]])</f>
        <v>2025</v>
      </c>
      <c r="H2763" s="2">
        <f>MONTH(CONSUMO_UP[[#This Row],[Fecha]])</f>
        <v>4</v>
      </c>
      <c r="I2763" s="12" t="str">
        <f>TEXT(DATE(CONSUMO_UP[[#This Row],[anio]], CONSUMO_UP[[#This Row],[mes]], CONSUMO_UP[[#This Row],[dia]]), "mmmm")</f>
        <v>April</v>
      </c>
      <c r="J2763" s="2">
        <f>DAY(CONSUMO_UP[[#This Row],[Fecha]])</f>
        <v>26</v>
      </c>
      <c r="K2763" s="12" t="str">
        <f t="shared" si="43"/>
        <v>26-04-2025_01</v>
      </c>
    </row>
    <row r="2764" spans="1:11" x14ac:dyDescent="0.3">
      <c r="A2764" s="3">
        <v>45773</v>
      </c>
      <c r="B2764" s="6">
        <v>8.3333333333333329E-2</v>
      </c>
      <c r="C2764" s="2">
        <v>2.0000000004074502E-3</v>
      </c>
      <c r="D2764" s="2">
        <v>0</v>
      </c>
      <c r="E2764" s="2">
        <v>0</v>
      </c>
      <c r="F2764" s="2">
        <v>0</v>
      </c>
      <c r="G2764" s="2">
        <f>YEAR(CONSUMO_UP[[#This Row],[Fecha]])</f>
        <v>2025</v>
      </c>
      <c r="H2764" s="2">
        <f>MONTH(CONSUMO_UP[[#This Row],[Fecha]])</f>
        <v>4</v>
      </c>
      <c r="I2764" s="12" t="str">
        <f>TEXT(DATE(CONSUMO_UP[[#This Row],[anio]], CONSUMO_UP[[#This Row],[mes]], CONSUMO_UP[[#This Row],[dia]]), "mmmm")</f>
        <v>April</v>
      </c>
      <c r="J2764" s="2">
        <f>DAY(CONSUMO_UP[[#This Row],[Fecha]])</f>
        <v>26</v>
      </c>
      <c r="K2764" s="12" t="str">
        <f t="shared" si="43"/>
        <v>26-04-2025_02</v>
      </c>
    </row>
    <row r="2765" spans="1:11" x14ac:dyDescent="0.3">
      <c r="A2765" s="3">
        <v>45773</v>
      </c>
      <c r="B2765" s="6">
        <v>0.125</v>
      </c>
      <c r="C2765" s="2">
        <v>9.07899999999972</v>
      </c>
      <c r="D2765" s="2">
        <v>10.555</v>
      </c>
      <c r="E2765" s="2">
        <v>13.817</v>
      </c>
      <c r="F2765" s="2">
        <v>12.473000000000001</v>
      </c>
      <c r="G2765" s="2">
        <f>YEAR(CONSUMO_UP[[#This Row],[Fecha]])</f>
        <v>2025</v>
      </c>
      <c r="H2765" s="2">
        <f>MONTH(CONSUMO_UP[[#This Row],[Fecha]])</f>
        <v>4</v>
      </c>
      <c r="I2765" s="12" t="str">
        <f>TEXT(DATE(CONSUMO_UP[[#This Row],[anio]], CONSUMO_UP[[#This Row],[mes]], CONSUMO_UP[[#This Row],[dia]]), "mmmm")</f>
        <v>April</v>
      </c>
      <c r="J2765" s="2">
        <f>DAY(CONSUMO_UP[[#This Row],[Fecha]])</f>
        <v>26</v>
      </c>
      <c r="K2765" s="12" t="str">
        <f t="shared" si="43"/>
        <v>26-04-2025_03</v>
      </c>
    </row>
    <row r="2766" spans="1:11" x14ac:dyDescent="0.3">
      <c r="A2766" s="3">
        <v>45773</v>
      </c>
      <c r="B2766" s="6">
        <v>0.16666666666666666</v>
      </c>
      <c r="C2766" s="2">
        <v>8.6319999999996107</v>
      </c>
      <c r="D2766" s="2">
        <v>10.605</v>
      </c>
      <c r="E2766" s="2">
        <v>13.988</v>
      </c>
      <c r="F2766" s="2">
        <v>12.311999999999999</v>
      </c>
      <c r="G2766" s="2">
        <f>YEAR(CONSUMO_UP[[#This Row],[Fecha]])</f>
        <v>2025</v>
      </c>
      <c r="H2766" s="2">
        <f>MONTH(CONSUMO_UP[[#This Row],[Fecha]])</f>
        <v>4</v>
      </c>
      <c r="I2766" s="12" t="str">
        <f>TEXT(DATE(CONSUMO_UP[[#This Row],[anio]], CONSUMO_UP[[#This Row],[mes]], CONSUMO_UP[[#This Row],[dia]]), "mmmm")</f>
        <v>April</v>
      </c>
      <c r="J2766" s="2">
        <f>DAY(CONSUMO_UP[[#This Row],[Fecha]])</f>
        <v>26</v>
      </c>
      <c r="K2766" s="12" t="str">
        <f t="shared" si="43"/>
        <v>26-04-2025_04</v>
      </c>
    </row>
    <row r="2767" spans="1:11" x14ac:dyDescent="0.3">
      <c r="A2767" s="3">
        <v>45773</v>
      </c>
      <c r="B2767" s="6">
        <v>0.20833333333333334</v>
      </c>
      <c r="C2767" s="2">
        <v>7.7910000000010804</v>
      </c>
      <c r="D2767" s="2">
        <v>10.055</v>
      </c>
      <c r="E2767" s="2">
        <v>13.455</v>
      </c>
      <c r="F2767" s="2">
        <v>11.996</v>
      </c>
      <c r="G2767" s="2">
        <f>YEAR(CONSUMO_UP[[#This Row],[Fecha]])</f>
        <v>2025</v>
      </c>
      <c r="H2767" s="2">
        <f>MONTH(CONSUMO_UP[[#This Row],[Fecha]])</f>
        <v>4</v>
      </c>
      <c r="I2767" s="12" t="str">
        <f>TEXT(DATE(CONSUMO_UP[[#This Row],[anio]], CONSUMO_UP[[#This Row],[mes]], CONSUMO_UP[[#This Row],[dia]]), "mmmm")</f>
        <v>April</v>
      </c>
      <c r="J2767" s="2">
        <f>DAY(CONSUMO_UP[[#This Row],[Fecha]])</f>
        <v>26</v>
      </c>
      <c r="K2767" s="12" t="str">
        <f t="shared" si="43"/>
        <v>26-04-2025_05</v>
      </c>
    </row>
    <row r="2768" spans="1:11" x14ac:dyDescent="0.3">
      <c r="A2768" s="3">
        <v>45773</v>
      </c>
      <c r="B2768" s="6">
        <v>0.25</v>
      </c>
      <c r="C2768" s="2">
        <v>2.3679999999985699</v>
      </c>
      <c r="D2768" s="2">
        <v>3.1520000000000001</v>
      </c>
      <c r="E2768" s="2">
        <v>4.016</v>
      </c>
      <c r="F2768" s="2">
        <v>3.157</v>
      </c>
      <c r="G2768" s="2">
        <f>YEAR(CONSUMO_UP[[#This Row],[Fecha]])</f>
        <v>2025</v>
      </c>
      <c r="H2768" s="2">
        <f>MONTH(CONSUMO_UP[[#This Row],[Fecha]])</f>
        <v>4</v>
      </c>
      <c r="I2768" s="12" t="str">
        <f>TEXT(DATE(CONSUMO_UP[[#This Row],[anio]], CONSUMO_UP[[#This Row],[mes]], CONSUMO_UP[[#This Row],[dia]]), "mmmm")</f>
        <v>April</v>
      </c>
      <c r="J2768" s="2">
        <f>DAY(CONSUMO_UP[[#This Row],[Fecha]])</f>
        <v>26</v>
      </c>
      <c r="K2768" s="12" t="str">
        <f t="shared" si="43"/>
        <v>26-04-2025_06</v>
      </c>
    </row>
    <row r="2769" spans="1:11" x14ac:dyDescent="0.3">
      <c r="A2769" s="3">
        <v>45773</v>
      </c>
      <c r="B2769" s="6">
        <v>0.29166666666666669</v>
      </c>
      <c r="C2769" s="2">
        <v>1.0000000002037301E-3</v>
      </c>
      <c r="D2769" s="2">
        <v>0</v>
      </c>
      <c r="E2769" s="2">
        <v>0</v>
      </c>
      <c r="F2769" s="2">
        <v>0</v>
      </c>
      <c r="G2769" s="2">
        <f>YEAR(CONSUMO_UP[[#This Row],[Fecha]])</f>
        <v>2025</v>
      </c>
      <c r="H2769" s="2">
        <f>MONTH(CONSUMO_UP[[#This Row],[Fecha]])</f>
        <v>4</v>
      </c>
      <c r="I2769" s="12" t="str">
        <f>TEXT(DATE(CONSUMO_UP[[#This Row],[anio]], CONSUMO_UP[[#This Row],[mes]], CONSUMO_UP[[#This Row],[dia]]), "mmmm")</f>
        <v>April</v>
      </c>
      <c r="J2769" s="2">
        <f>DAY(CONSUMO_UP[[#This Row],[Fecha]])</f>
        <v>26</v>
      </c>
      <c r="K2769" s="12" t="str">
        <f t="shared" si="43"/>
        <v>26-04-2025_07</v>
      </c>
    </row>
    <row r="2770" spans="1:11" x14ac:dyDescent="0.3">
      <c r="A2770" s="3">
        <v>45773</v>
      </c>
      <c r="B2770" s="6">
        <v>0.33333333333333331</v>
      </c>
      <c r="C2770" s="2">
        <v>1.40000000010332E-2</v>
      </c>
      <c r="D2770" s="2">
        <v>2E-3</v>
      </c>
      <c r="E2770" s="2">
        <v>0</v>
      </c>
      <c r="F2770" s="2">
        <v>0</v>
      </c>
      <c r="G2770" s="2">
        <f>YEAR(CONSUMO_UP[[#This Row],[Fecha]])</f>
        <v>2025</v>
      </c>
      <c r="H2770" s="2">
        <f>MONTH(CONSUMO_UP[[#This Row],[Fecha]])</f>
        <v>4</v>
      </c>
      <c r="I2770" s="12" t="str">
        <f>TEXT(DATE(CONSUMO_UP[[#This Row],[anio]], CONSUMO_UP[[#This Row],[mes]], CONSUMO_UP[[#This Row],[dia]]), "mmmm")</f>
        <v>April</v>
      </c>
      <c r="J2770" s="2">
        <f>DAY(CONSUMO_UP[[#This Row],[Fecha]])</f>
        <v>26</v>
      </c>
      <c r="K2770" s="12" t="str">
        <f t="shared" si="43"/>
        <v>26-04-2025_08</v>
      </c>
    </row>
    <row r="2771" spans="1:11" x14ac:dyDescent="0.3">
      <c r="A2771" s="3">
        <v>45773</v>
      </c>
      <c r="B2771" s="6">
        <v>0.375</v>
      </c>
      <c r="C2771" s="2">
        <v>14.8739999999998</v>
      </c>
      <c r="D2771" s="2">
        <v>0.25800000000000001</v>
      </c>
      <c r="E2771" s="2">
        <v>0</v>
      </c>
      <c r="F2771" s="2">
        <v>0</v>
      </c>
      <c r="G2771" s="2">
        <f>YEAR(CONSUMO_UP[[#This Row],[Fecha]])</f>
        <v>2025</v>
      </c>
      <c r="H2771" s="2">
        <f>MONTH(CONSUMO_UP[[#This Row],[Fecha]])</f>
        <v>4</v>
      </c>
      <c r="I2771" s="12" t="str">
        <f>TEXT(DATE(CONSUMO_UP[[#This Row],[anio]], CONSUMO_UP[[#This Row],[mes]], CONSUMO_UP[[#This Row],[dia]]), "mmmm")</f>
        <v>April</v>
      </c>
      <c r="J2771" s="2">
        <f>DAY(CONSUMO_UP[[#This Row],[Fecha]])</f>
        <v>26</v>
      </c>
      <c r="K2771" s="12" t="str">
        <f t="shared" si="43"/>
        <v>26-04-2025_09</v>
      </c>
    </row>
    <row r="2772" spans="1:11" x14ac:dyDescent="0.3">
      <c r="A2772" s="3">
        <v>45773</v>
      </c>
      <c r="B2772" s="6">
        <v>0.41666666666666669</v>
      </c>
      <c r="C2772" s="2">
        <v>0</v>
      </c>
      <c r="D2772" s="2">
        <v>0</v>
      </c>
      <c r="E2772" s="2">
        <v>0</v>
      </c>
      <c r="F2772" s="2">
        <v>0</v>
      </c>
      <c r="G2772" s="2">
        <f>YEAR(CONSUMO_UP[[#This Row],[Fecha]])</f>
        <v>2025</v>
      </c>
      <c r="H2772" s="2">
        <f>MONTH(CONSUMO_UP[[#This Row],[Fecha]])</f>
        <v>4</v>
      </c>
      <c r="I2772" s="12" t="str">
        <f>TEXT(DATE(CONSUMO_UP[[#This Row],[anio]], CONSUMO_UP[[#This Row],[mes]], CONSUMO_UP[[#This Row],[dia]]), "mmmm")</f>
        <v>April</v>
      </c>
      <c r="J2772" s="2">
        <f>DAY(CONSUMO_UP[[#This Row],[Fecha]])</f>
        <v>26</v>
      </c>
      <c r="K2772" s="12" t="str">
        <f t="shared" si="43"/>
        <v>26-04-2025_10</v>
      </c>
    </row>
    <row r="2773" spans="1:11" x14ac:dyDescent="0.3">
      <c r="A2773" s="3">
        <v>45773</v>
      </c>
      <c r="B2773" s="6">
        <v>0.45833333333333331</v>
      </c>
      <c r="C2773" s="2">
        <v>0</v>
      </c>
      <c r="D2773" s="2">
        <v>0</v>
      </c>
      <c r="E2773" s="2">
        <v>0</v>
      </c>
      <c r="F2773" s="2">
        <v>0</v>
      </c>
      <c r="G2773" s="2">
        <f>YEAR(CONSUMO_UP[[#This Row],[Fecha]])</f>
        <v>2025</v>
      </c>
      <c r="H2773" s="2">
        <f>MONTH(CONSUMO_UP[[#This Row],[Fecha]])</f>
        <v>4</v>
      </c>
      <c r="I2773" s="12" t="str">
        <f>TEXT(DATE(CONSUMO_UP[[#This Row],[anio]], CONSUMO_UP[[#This Row],[mes]], CONSUMO_UP[[#This Row],[dia]]), "mmmm")</f>
        <v>April</v>
      </c>
      <c r="J2773" s="2">
        <f>DAY(CONSUMO_UP[[#This Row],[Fecha]])</f>
        <v>26</v>
      </c>
      <c r="K2773" s="12" t="str">
        <f t="shared" si="43"/>
        <v>26-04-2025_11</v>
      </c>
    </row>
    <row r="2774" spans="1:11" x14ac:dyDescent="0.3">
      <c r="A2774" s="3">
        <v>45773</v>
      </c>
      <c r="B2774" s="6">
        <v>0.5</v>
      </c>
      <c r="C2774" s="2">
        <v>0</v>
      </c>
      <c r="D2774" s="2">
        <v>0</v>
      </c>
      <c r="E2774" s="2">
        <v>0</v>
      </c>
      <c r="F2774" s="2">
        <v>0</v>
      </c>
      <c r="G2774" s="2">
        <f>YEAR(CONSUMO_UP[[#This Row],[Fecha]])</f>
        <v>2025</v>
      </c>
      <c r="H2774" s="2">
        <f>MONTH(CONSUMO_UP[[#This Row],[Fecha]])</f>
        <v>4</v>
      </c>
      <c r="I2774" s="12" t="str">
        <f>TEXT(DATE(CONSUMO_UP[[#This Row],[anio]], CONSUMO_UP[[#This Row],[mes]], CONSUMO_UP[[#This Row],[dia]]), "mmmm")</f>
        <v>April</v>
      </c>
      <c r="J2774" s="2">
        <f>DAY(CONSUMO_UP[[#This Row],[Fecha]])</f>
        <v>26</v>
      </c>
      <c r="K2774" s="12" t="str">
        <f t="shared" si="43"/>
        <v>26-04-2025_12</v>
      </c>
    </row>
    <row r="2775" spans="1:11" x14ac:dyDescent="0.3">
      <c r="A2775" s="3">
        <v>45773</v>
      </c>
      <c r="B2775" s="6">
        <v>0.54166666666666663</v>
      </c>
      <c r="C2775" s="2">
        <v>0</v>
      </c>
      <c r="D2775" s="2">
        <v>0</v>
      </c>
      <c r="E2775" s="2">
        <v>0</v>
      </c>
      <c r="F2775" s="2">
        <v>0</v>
      </c>
      <c r="G2775" s="2">
        <f>YEAR(CONSUMO_UP[[#This Row],[Fecha]])</f>
        <v>2025</v>
      </c>
      <c r="H2775" s="2">
        <f>MONTH(CONSUMO_UP[[#This Row],[Fecha]])</f>
        <v>4</v>
      </c>
      <c r="I2775" s="12" t="str">
        <f>TEXT(DATE(CONSUMO_UP[[#This Row],[anio]], CONSUMO_UP[[#This Row],[mes]], CONSUMO_UP[[#This Row],[dia]]), "mmmm")</f>
        <v>April</v>
      </c>
      <c r="J2775" s="2">
        <f>DAY(CONSUMO_UP[[#This Row],[Fecha]])</f>
        <v>26</v>
      </c>
      <c r="K2775" s="12" t="str">
        <f t="shared" si="43"/>
        <v>26-04-2025_13</v>
      </c>
    </row>
    <row r="2776" spans="1:11" x14ac:dyDescent="0.3">
      <c r="A2776" s="3">
        <v>45773</v>
      </c>
      <c r="B2776" s="6">
        <v>0.58333333333333337</v>
      </c>
      <c r="C2776" s="2">
        <v>0</v>
      </c>
      <c r="D2776" s="2">
        <v>0</v>
      </c>
      <c r="E2776" s="2">
        <v>0</v>
      </c>
      <c r="F2776" s="2">
        <v>0</v>
      </c>
      <c r="G2776" s="2">
        <f>YEAR(CONSUMO_UP[[#This Row],[Fecha]])</f>
        <v>2025</v>
      </c>
      <c r="H2776" s="2">
        <f>MONTH(CONSUMO_UP[[#This Row],[Fecha]])</f>
        <v>4</v>
      </c>
      <c r="I2776" s="12" t="str">
        <f>TEXT(DATE(CONSUMO_UP[[#This Row],[anio]], CONSUMO_UP[[#This Row],[mes]], CONSUMO_UP[[#This Row],[dia]]), "mmmm")</f>
        <v>April</v>
      </c>
      <c r="J2776" s="2">
        <f>DAY(CONSUMO_UP[[#This Row],[Fecha]])</f>
        <v>26</v>
      </c>
      <c r="K2776" s="12" t="str">
        <f t="shared" si="43"/>
        <v>26-04-2025_14</v>
      </c>
    </row>
    <row r="2777" spans="1:11" x14ac:dyDescent="0.3">
      <c r="A2777" s="3">
        <v>45773</v>
      </c>
      <c r="B2777" s="6">
        <v>0.625</v>
      </c>
      <c r="C2777" s="2">
        <v>0</v>
      </c>
      <c r="D2777" s="2">
        <v>0</v>
      </c>
      <c r="E2777" s="2">
        <v>0</v>
      </c>
      <c r="F2777" s="2">
        <v>0</v>
      </c>
      <c r="G2777" s="2">
        <f>YEAR(CONSUMO_UP[[#This Row],[Fecha]])</f>
        <v>2025</v>
      </c>
      <c r="H2777" s="2">
        <f>MONTH(CONSUMO_UP[[#This Row],[Fecha]])</f>
        <v>4</v>
      </c>
      <c r="I2777" s="12" t="str">
        <f>TEXT(DATE(CONSUMO_UP[[#This Row],[anio]], CONSUMO_UP[[#This Row],[mes]], CONSUMO_UP[[#This Row],[dia]]), "mmmm")</f>
        <v>April</v>
      </c>
      <c r="J2777" s="2">
        <f>DAY(CONSUMO_UP[[#This Row],[Fecha]])</f>
        <v>26</v>
      </c>
      <c r="K2777" s="12" t="str">
        <f t="shared" si="43"/>
        <v>26-04-2025_15</v>
      </c>
    </row>
    <row r="2778" spans="1:11" x14ac:dyDescent="0.3">
      <c r="A2778" s="3">
        <v>45773</v>
      </c>
      <c r="B2778" s="6">
        <v>0.66666666666666663</v>
      </c>
      <c r="C2778" s="2">
        <v>0</v>
      </c>
      <c r="D2778" s="2">
        <v>0</v>
      </c>
      <c r="E2778" s="2">
        <v>0</v>
      </c>
      <c r="F2778" s="2">
        <v>0</v>
      </c>
      <c r="G2778" s="2">
        <f>YEAR(CONSUMO_UP[[#This Row],[Fecha]])</f>
        <v>2025</v>
      </c>
      <c r="H2778" s="2">
        <f>MONTH(CONSUMO_UP[[#This Row],[Fecha]])</f>
        <v>4</v>
      </c>
      <c r="I2778" s="12" t="str">
        <f>TEXT(DATE(CONSUMO_UP[[#This Row],[anio]], CONSUMO_UP[[#This Row],[mes]], CONSUMO_UP[[#This Row],[dia]]), "mmmm")</f>
        <v>April</v>
      </c>
      <c r="J2778" s="2">
        <f>DAY(CONSUMO_UP[[#This Row],[Fecha]])</f>
        <v>26</v>
      </c>
      <c r="K2778" s="12" t="str">
        <f t="shared" si="43"/>
        <v>26-04-2025_16</v>
      </c>
    </row>
    <row r="2779" spans="1:11" x14ac:dyDescent="0.3">
      <c r="A2779" s="3">
        <v>45773</v>
      </c>
      <c r="B2779" s="6">
        <v>0.70833333333333337</v>
      </c>
      <c r="C2779" s="2">
        <v>0</v>
      </c>
      <c r="D2779" s="2">
        <v>0</v>
      </c>
      <c r="E2779" s="2">
        <v>0</v>
      </c>
      <c r="F2779" s="2">
        <v>0</v>
      </c>
      <c r="G2779" s="2">
        <f>YEAR(CONSUMO_UP[[#This Row],[Fecha]])</f>
        <v>2025</v>
      </c>
      <c r="H2779" s="2">
        <f>MONTH(CONSUMO_UP[[#This Row],[Fecha]])</f>
        <v>4</v>
      </c>
      <c r="I2779" s="12" t="str">
        <f>TEXT(DATE(CONSUMO_UP[[#This Row],[anio]], CONSUMO_UP[[#This Row],[mes]], CONSUMO_UP[[#This Row],[dia]]), "mmmm")</f>
        <v>April</v>
      </c>
      <c r="J2779" s="2">
        <f>DAY(CONSUMO_UP[[#This Row],[Fecha]])</f>
        <v>26</v>
      </c>
      <c r="K2779" s="12" t="str">
        <f t="shared" si="43"/>
        <v>26-04-2025_17</v>
      </c>
    </row>
    <row r="2780" spans="1:11" x14ac:dyDescent="0.3">
      <c r="A2780" s="3">
        <v>45773</v>
      </c>
      <c r="B2780" s="6">
        <v>0.75</v>
      </c>
      <c r="C2780" s="2">
        <v>5.1199999999989796</v>
      </c>
      <c r="D2780" s="2">
        <v>5.5940000000000003</v>
      </c>
      <c r="E2780" s="2">
        <v>4.7690000000000001</v>
      </c>
      <c r="F2780" s="2">
        <v>4.8319999999999999</v>
      </c>
      <c r="G2780" s="2">
        <f>YEAR(CONSUMO_UP[[#This Row],[Fecha]])</f>
        <v>2025</v>
      </c>
      <c r="H2780" s="2">
        <f>MONTH(CONSUMO_UP[[#This Row],[Fecha]])</f>
        <v>4</v>
      </c>
      <c r="I2780" s="12" t="str">
        <f>TEXT(DATE(CONSUMO_UP[[#This Row],[anio]], CONSUMO_UP[[#This Row],[mes]], CONSUMO_UP[[#This Row],[dia]]), "mmmm")</f>
        <v>April</v>
      </c>
      <c r="J2780" s="2">
        <f>DAY(CONSUMO_UP[[#This Row],[Fecha]])</f>
        <v>26</v>
      </c>
      <c r="K2780" s="12" t="str">
        <f t="shared" si="43"/>
        <v>26-04-2025_18</v>
      </c>
    </row>
    <row r="2781" spans="1:11" x14ac:dyDescent="0.3">
      <c r="A2781" s="3">
        <v>45773</v>
      </c>
      <c r="B2781" s="6">
        <v>0.79166666666666663</v>
      </c>
      <c r="C2781" s="2">
        <v>7.7920000000012797</v>
      </c>
      <c r="D2781" s="2">
        <v>10.055</v>
      </c>
      <c r="E2781" s="2">
        <v>12.619</v>
      </c>
      <c r="F2781" s="2">
        <v>11.782999999999999</v>
      </c>
      <c r="G2781" s="2">
        <f>YEAR(CONSUMO_UP[[#This Row],[Fecha]])</f>
        <v>2025</v>
      </c>
      <c r="H2781" s="2">
        <f>MONTH(CONSUMO_UP[[#This Row],[Fecha]])</f>
        <v>4</v>
      </c>
      <c r="I2781" s="12" t="str">
        <f>TEXT(DATE(CONSUMO_UP[[#This Row],[anio]], CONSUMO_UP[[#This Row],[mes]], CONSUMO_UP[[#This Row],[dia]]), "mmmm")</f>
        <v>April</v>
      </c>
      <c r="J2781" s="2">
        <f>DAY(CONSUMO_UP[[#This Row],[Fecha]])</f>
        <v>26</v>
      </c>
      <c r="K2781" s="12" t="str">
        <f t="shared" si="43"/>
        <v>26-04-2025_19</v>
      </c>
    </row>
    <row r="2782" spans="1:11" x14ac:dyDescent="0.3">
      <c r="A2782" s="3">
        <v>45773</v>
      </c>
      <c r="B2782" s="6">
        <v>0.83333333333333337</v>
      </c>
      <c r="C2782" s="2">
        <v>7.6829999999990797</v>
      </c>
      <c r="D2782" s="2">
        <v>9.8829999999999991</v>
      </c>
      <c r="E2782" s="2">
        <v>12.811</v>
      </c>
      <c r="F2782" s="2">
        <v>11.885</v>
      </c>
      <c r="G2782" s="2">
        <f>YEAR(CONSUMO_UP[[#This Row],[Fecha]])</f>
        <v>2025</v>
      </c>
      <c r="H2782" s="2">
        <f>MONTH(CONSUMO_UP[[#This Row],[Fecha]])</f>
        <v>4</v>
      </c>
      <c r="I2782" s="12" t="str">
        <f>TEXT(DATE(CONSUMO_UP[[#This Row],[anio]], CONSUMO_UP[[#This Row],[mes]], CONSUMO_UP[[#This Row],[dia]]), "mmmm")</f>
        <v>April</v>
      </c>
      <c r="J2782" s="2">
        <f>DAY(CONSUMO_UP[[#This Row],[Fecha]])</f>
        <v>26</v>
      </c>
      <c r="K2782" s="12" t="str">
        <f t="shared" si="43"/>
        <v>26-04-2025_20</v>
      </c>
    </row>
    <row r="2783" spans="1:11" x14ac:dyDescent="0.3">
      <c r="A2783" s="3">
        <v>45773</v>
      </c>
      <c r="B2783" s="6">
        <v>0.875</v>
      </c>
      <c r="C2783" s="2">
        <v>7.6489999999994298</v>
      </c>
      <c r="D2783" s="2">
        <v>9.8490000000000002</v>
      </c>
      <c r="E2783" s="2">
        <v>12.75</v>
      </c>
      <c r="F2783" s="2">
        <v>11.826000000000001</v>
      </c>
      <c r="G2783" s="2">
        <f>YEAR(CONSUMO_UP[[#This Row],[Fecha]])</f>
        <v>2025</v>
      </c>
      <c r="H2783" s="2">
        <f>MONTH(CONSUMO_UP[[#This Row],[Fecha]])</f>
        <v>4</v>
      </c>
      <c r="I2783" s="12" t="str">
        <f>TEXT(DATE(CONSUMO_UP[[#This Row],[anio]], CONSUMO_UP[[#This Row],[mes]], CONSUMO_UP[[#This Row],[dia]]), "mmmm")</f>
        <v>April</v>
      </c>
      <c r="J2783" s="2">
        <f>DAY(CONSUMO_UP[[#This Row],[Fecha]])</f>
        <v>26</v>
      </c>
      <c r="K2783" s="12" t="str">
        <f t="shared" si="43"/>
        <v>26-04-2025_21</v>
      </c>
    </row>
    <row r="2784" spans="1:11" x14ac:dyDescent="0.3">
      <c r="A2784" s="3">
        <v>45773</v>
      </c>
      <c r="B2784" s="6">
        <v>0.91666666666666663</v>
      </c>
      <c r="C2784" s="2">
        <v>7.6450000000004401</v>
      </c>
      <c r="D2784" s="2">
        <v>9.8260000000000005</v>
      </c>
      <c r="E2784" s="2">
        <v>12.723000000000001</v>
      </c>
      <c r="F2784" s="2">
        <v>11.787000000000001</v>
      </c>
      <c r="G2784" s="2">
        <f>YEAR(CONSUMO_UP[[#This Row],[Fecha]])</f>
        <v>2025</v>
      </c>
      <c r="H2784" s="2">
        <f>MONTH(CONSUMO_UP[[#This Row],[Fecha]])</f>
        <v>4</v>
      </c>
      <c r="I2784" s="12" t="str">
        <f>TEXT(DATE(CONSUMO_UP[[#This Row],[anio]], CONSUMO_UP[[#This Row],[mes]], CONSUMO_UP[[#This Row],[dia]]), "mmmm")</f>
        <v>April</v>
      </c>
      <c r="J2784" s="2">
        <f>DAY(CONSUMO_UP[[#This Row],[Fecha]])</f>
        <v>26</v>
      </c>
      <c r="K2784" s="12" t="str">
        <f t="shared" si="43"/>
        <v>26-04-2025_22</v>
      </c>
    </row>
    <row r="2785" spans="1:11" x14ac:dyDescent="0.3">
      <c r="A2785" s="3">
        <v>45773</v>
      </c>
      <c r="B2785" s="6">
        <v>0.95833333333333337</v>
      </c>
      <c r="C2785" s="2">
        <v>7.6329999999998099</v>
      </c>
      <c r="D2785" s="2">
        <v>9.8170000000000002</v>
      </c>
      <c r="E2785" s="2">
        <v>12.686999999999999</v>
      </c>
      <c r="F2785" s="2">
        <v>11.776999999999999</v>
      </c>
      <c r="G2785" s="2">
        <f>YEAR(CONSUMO_UP[[#This Row],[Fecha]])</f>
        <v>2025</v>
      </c>
      <c r="H2785" s="2">
        <f>MONTH(CONSUMO_UP[[#This Row],[Fecha]])</f>
        <v>4</v>
      </c>
      <c r="I2785" s="12" t="str">
        <f>TEXT(DATE(CONSUMO_UP[[#This Row],[anio]], CONSUMO_UP[[#This Row],[mes]], CONSUMO_UP[[#This Row],[dia]]), "mmmm")</f>
        <v>April</v>
      </c>
      <c r="J2785" s="2">
        <f>DAY(CONSUMO_UP[[#This Row],[Fecha]])</f>
        <v>26</v>
      </c>
      <c r="K2785" s="12" t="str">
        <f t="shared" si="43"/>
        <v>26-04-2025_23</v>
      </c>
    </row>
    <row r="2786" spans="1:11" x14ac:dyDescent="0.3">
      <c r="A2786" s="3">
        <v>45774</v>
      </c>
      <c r="B2786" s="6">
        <v>0</v>
      </c>
      <c r="C2786" s="2">
        <v>7.7060000000001301</v>
      </c>
      <c r="D2786" s="2">
        <v>9.9760000000000009</v>
      </c>
      <c r="E2786" s="2">
        <v>12.867000000000001</v>
      </c>
      <c r="F2786" s="2">
        <v>11.951000000000001</v>
      </c>
      <c r="G2786" s="2">
        <f>YEAR(CONSUMO_UP[[#This Row],[Fecha]])</f>
        <v>2025</v>
      </c>
      <c r="H2786" s="2">
        <f>MONTH(CONSUMO_UP[[#This Row],[Fecha]])</f>
        <v>4</v>
      </c>
      <c r="I2786" s="12" t="str">
        <f>TEXT(DATE(CONSUMO_UP[[#This Row],[anio]], CONSUMO_UP[[#This Row],[mes]], CONSUMO_UP[[#This Row],[dia]]), "mmmm")</f>
        <v>April</v>
      </c>
      <c r="J2786" s="2">
        <f>DAY(CONSUMO_UP[[#This Row],[Fecha]])</f>
        <v>27</v>
      </c>
      <c r="K2786" s="12" t="str">
        <f t="shared" si="43"/>
        <v>27-04-2025_00</v>
      </c>
    </row>
    <row r="2787" spans="1:11" x14ac:dyDescent="0.3">
      <c r="A2787" s="3">
        <v>45774</v>
      </c>
      <c r="B2787" s="6">
        <v>4.1666666666666664E-2</v>
      </c>
      <c r="C2787" s="2">
        <v>7.7510000000002002</v>
      </c>
      <c r="D2787" s="2">
        <v>10.045</v>
      </c>
      <c r="E2787" s="2">
        <v>12.948</v>
      </c>
      <c r="F2787" s="2">
        <v>12.041</v>
      </c>
      <c r="G2787" s="2">
        <f>YEAR(CONSUMO_UP[[#This Row],[Fecha]])</f>
        <v>2025</v>
      </c>
      <c r="H2787" s="2">
        <f>MONTH(CONSUMO_UP[[#This Row],[Fecha]])</f>
        <v>4</v>
      </c>
      <c r="I2787" s="12" t="str">
        <f>TEXT(DATE(CONSUMO_UP[[#This Row],[anio]], CONSUMO_UP[[#This Row],[mes]], CONSUMO_UP[[#This Row],[dia]]), "mmmm")</f>
        <v>April</v>
      </c>
      <c r="J2787" s="2">
        <f>DAY(CONSUMO_UP[[#This Row],[Fecha]])</f>
        <v>27</v>
      </c>
      <c r="K2787" s="12" t="str">
        <f t="shared" si="43"/>
        <v>27-04-2025_01</v>
      </c>
    </row>
    <row r="2788" spans="1:11" x14ac:dyDescent="0.3">
      <c r="A2788" s="3">
        <v>45774</v>
      </c>
      <c r="B2788" s="6">
        <v>8.3333333333333329E-2</v>
      </c>
      <c r="C2788" s="2">
        <v>7.78600000000006</v>
      </c>
      <c r="D2788" s="2">
        <v>10.098000000000001</v>
      </c>
      <c r="E2788" s="2">
        <v>12.965999999999999</v>
      </c>
      <c r="F2788" s="2">
        <v>12.069000000000001</v>
      </c>
      <c r="G2788" s="2">
        <f>YEAR(CONSUMO_UP[[#This Row],[Fecha]])</f>
        <v>2025</v>
      </c>
      <c r="H2788" s="2">
        <f>MONTH(CONSUMO_UP[[#This Row],[Fecha]])</f>
        <v>4</v>
      </c>
      <c r="I2788" s="12" t="str">
        <f>TEXT(DATE(CONSUMO_UP[[#This Row],[anio]], CONSUMO_UP[[#This Row],[mes]], CONSUMO_UP[[#This Row],[dia]]), "mmmm")</f>
        <v>April</v>
      </c>
      <c r="J2788" s="2">
        <f>DAY(CONSUMO_UP[[#This Row],[Fecha]])</f>
        <v>27</v>
      </c>
      <c r="K2788" s="12" t="str">
        <f t="shared" si="43"/>
        <v>27-04-2025_02</v>
      </c>
    </row>
    <row r="2789" spans="1:11" x14ac:dyDescent="0.3">
      <c r="A2789" s="3">
        <v>45774</v>
      </c>
      <c r="B2789" s="6">
        <v>0.125</v>
      </c>
      <c r="C2789" s="2">
        <v>7.7610000000004202</v>
      </c>
      <c r="D2789" s="2">
        <v>10.074</v>
      </c>
      <c r="E2789" s="2">
        <v>12.94</v>
      </c>
      <c r="F2789" s="2">
        <v>12.035</v>
      </c>
      <c r="G2789" s="2">
        <f>YEAR(CONSUMO_UP[[#This Row],[Fecha]])</f>
        <v>2025</v>
      </c>
      <c r="H2789" s="2">
        <f>MONTH(CONSUMO_UP[[#This Row],[Fecha]])</f>
        <v>4</v>
      </c>
      <c r="I2789" s="12" t="str">
        <f>TEXT(DATE(CONSUMO_UP[[#This Row],[anio]], CONSUMO_UP[[#This Row],[mes]], CONSUMO_UP[[#This Row],[dia]]), "mmmm")</f>
        <v>April</v>
      </c>
      <c r="J2789" s="2">
        <f>DAY(CONSUMO_UP[[#This Row],[Fecha]])</f>
        <v>27</v>
      </c>
      <c r="K2789" s="12" t="str">
        <f t="shared" si="43"/>
        <v>27-04-2025_03</v>
      </c>
    </row>
    <row r="2790" spans="1:11" x14ac:dyDescent="0.3">
      <c r="A2790" s="3">
        <v>45774</v>
      </c>
      <c r="B2790" s="6">
        <v>0.16666666666666666</v>
      </c>
      <c r="C2790" s="2">
        <v>7.7590000000000101</v>
      </c>
      <c r="D2790" s="2">
        <v>10.103999999999999</v>
      </c>
      <c r="E2790" s="2">
        <v>12.967000000000001</v>
      </c>
      <c r="F2790" s="2">
        <v>12.061</v>
      </c>
      <c r="G2790" s="2">
        <f>YEAR(CONSUMO_UP[[#This Row],[Fecha]])</f>
        <v>2025</v>
      </c>
      <c r="H2790" s="2">
        <f>MONTH(CONSUMO_UP[[#This Row],[Fecha]])</f>
        <v>4</v>
      </c>
      <c r="I2790" s="12" t="str">
        <f>TEXT(DATE(CONSUMO_UP[[#This Row],[anio]], CONSUMO_UP[[#This Row],[mes]], CONSUMO_UP[[#This Row],[dia]]), "mmmm")</f>
        <v>April</v>
      </c>
      <c r="J2790" s="2">
        <f>DAY(CONSUMO_UP[[#This Row],[Fecha]])</f>
        <v>27</v>
      </c>
      <c r="K2790" s="12" t="str">
        <f t="shared" si="43"/>
        <v>27-04-2025_04</v>
      </c>
    </row>
    <row r="2791" spans="1:11" x14ac:dyDescent="0.3">
      <c r="A2791" s="3">
        <v>45774</v>
      </c>
      <c r="B2791" s="6">
        <v>0.20833333333333334</v>
      </c>
      <c r="C2791" s="2">
        <v>7.7199999999993496</v>
      </c>
      <c r="D2791" s="2">
        <v>10.026999999999999</v>
      </c>
      <c r="E2791" s="2">
        <v>12.878</v>
      </c>
      <c r="F2791" s="2">
        <v>11.978</v>
      </c>
      <c r="G2791" s="2">
        <f>YEAR(CONSUMO_UP[[#This Row],[Fecha]])</f>
        <v>2025</v>
      </c>
      <c r="H2791" s="2">
        <f>MONTH(CONSUMO_UP[[#This Row],[Fecha]])</f>
        <v>4</v>
      </c>
      <c r="I2791" s="12" t="str">
        <f>TEXT(DATE(CONSUMO_UP[[#This Row],[anio]], CONSUMO_UP[[#This Row],[mes]], CONSUMO_UP[[#This Row],[dia]]), "mmmm")</f>
        <v>April</v>
      </c>
      <c r="J2791" s="2">
        <f>DAY(CONSUMO_UP[[#This Row],[Fecha]])</f>
        <v>27</v>
      </c>
      <c r="K2791" s="12" t="str">
        <f t="shared" si="43"/>
        <v>27-04-2025_05</v>
      </c>
    </row>
    <row r="2792" spans="1:11" x14ac:dyDescent="0.3">
      <c r="A2792" s="3">
        <v>45774</v>
      </c>
      <c r="B2792" s="6">
        <v>0.25</v>
      </c>
      <c r="C2792" s="2">
        <v>2.0670000000009199</v>
      </c>
      <c r="D2792" s="2">
        <v>2.6230000000000002</v>
      </c>
      <c r="E2792" s="2">
        <v>3.35</v>
      </c>
      <c r="F2792" s="2">
        <v>2.6720000000000002</v>
      </c>
      <c r="G2792" s="2">
        <f>YEAR(CONSUMO_UP[[#This Row],[Fecha]])</f>
        <v>2025</v>
      </c>
      <c r="H2792" s="2">
        <f>MONTH(CONSUMO_UP[[#This Row],[Fecha]])</f>
        <v>4</v>
      </c>
      <c r="I2792" s="12" t="str">
        <f>TEXT(DATE(CONSUMO_UP[[#This Row],[anio]], CONSUMO_UP[[#This Row],[mes]], CONSUMO_UP[[#This Row],[dia]]), "mmmm")</f>
        <v>April</v>
      </c>
      <c r="J2792" s="2">
        <f>DAY(CONSUMO_UP[[#This Row],[Fecha]])</f>
        <v>27</v>
      </c>
      <c r="K2792" s="12" t="str">
        <f t="shared" si="43"/>
        <v>27-04-2025_06</v>
      </c>
    </row>
    <row r="2793" spans="1:11" x14ac:dyDescent="0.3">
      <c r="A2793" s="3">
        <v>45774</v>
      </c>
      <c r="B2793" s="6">
        <v>0.29166666666666669</v>
      </c>
      <c r="C2793" s="2">
        <v>0</v>
      </c>
      <c r="D2793" s="2">
        <v>0</v>
      </c>
      <c r="E2793" s="2">
        <v>0</v>
      </c>
      <c r="F2793" s="2">
        <v>0</v>
      </c>
      <c r="G2793" s="2">
        <f>YEAR(CONSUMO_UP[[#This Row],[Fecha]])</f>
        <v>2025</v>
      </c>
      <c r="H2793" s="2">
        <f>MONTH(CONSUMO_UP[[#This Row],[Fecha]])</f>
        <v>4</v>
      </c>
      <c r="I2793" s="12" t="str">
        <f>TEXT(DATE(CONSUMO_UP[[#This Row],[anio]], CONSUMO_UP[[#This Row],[mes]], CONSUMO_UP[[#This Row],[dia]]), "mmmm")</f>
        <v>April</v>
      </c>
      <c r="J2793" s="2">
        <f>DAY(CONSUMO_UP[[#This Row],[Fecha]])</f>
        <v>27</v>
      </c>
      <c r="K2793" s="12" t="str">
        <f t="shared" si="43"/>
        <v>27-04-2025_07</v>
      </c>
    </row>
    <row r="2794" spans="1:11" x14ac:dyDescent="0.3">
      <c r="A2794" s="3">
        <v>45774</v>
      </c>
      <c r="B2794" s="6">
        <v>0.33333333333333331</v>
      </c>
      <c r="C2794" s="2">
        <v>0</v>
      </c>
      <c r="D2794" s="2">
        <v>0</v>
      </c>
      <c r="E2794" s="2">
        <v>0</v>
      </c>
      <c r="F2794" s="2">
        <v>0</v>
      </c>
      <c r="G2794" s="2">
        <f>YEAR(CONSUMO_UP[[#This Row],[Fecha]])</f>
        <v>2025</v>
      </c>
      <c r="H2794" s="2">
        <f>MONTH(CONSUMO_UP[[#This Row],[Fecha]])</f>
        <v>4</v>
      </c>
      <c r="I2794" s="12" t="str">
        <f>TEXT(DATE(CONSUMO_UP[[#This Row],[anio]], CONSUMO_UP[[#This Row],[mes]], CONSUMO_UP[[#This Row],[dia]]), "mmmm")</f>
        <v>April</v>
      </c>
      <c r="J2794" s="2">
        <f>DAY(CONSUMO_UP[[#This Row],[Fecha]])</f>
        <v>27</v>
      </c>
      <c r="K2794" s="12" t="str">
        <f t="shared" si="43"/>
        <v>27-04-2025_08</v>
      </c>
    </row>
    <row r="2795" spans="1:11" x14ac:dyDescent="0.3">
      <c r="A2795" s="3">
        <v>45774</v>
      </c>
      <c r="B2795" s="6">
        <v>0.375</v>
      </c>
      <c r="C2795" s="2">
        <v>0</v>
      </c>
      <c r="D2795" s="2">
        <v>0</v>
      </c>
      <c r="E2795" s="2">
        <v>0</v>
      </c>
      <c r="F2795" s="2">
        <v>0</v>
      </c>
      <c r="G2795" s="2">
        <f>YEAR(CONSUMO_UP[[#This Row],[Fecha]])</f>
        <v>2025</v>
      </c>
      <c r="H2795" s="2">
        <f>MONTH(CONSUMO_UP[[#This Row],[Fecha]])</f>
        <v>4</v>
      </c>
      <c r="I2795" s="12" t="str">
        <f>TEXT(DATE(CONSUMO_UP[[#This Row],[anio]], CONSUMO_UP[[#This Row],[mes]], CONSUMO_UP[[#This Row],[dia]]), "mmmm")</f>
        <v>April</v>
      </c>
      <c r="J2795" s="2">
        <f>DAY(CONSUMO_UP[[#This Row],[Fecha]])</f>
        <v>27</v>
      </c>
      <c r="K2795" s="12" t="str">
        <f t="shared" si="43"/>
        <v>27-04-2025_09</v>
      </c>
    </row>
    <row r="2796" spans="1:11" x14ac:dyDescent="0.3">
      <c r="A2796" s="3">
        <v>45774</v>
      </c>
      <c r="B2796" s="6">
        <v>0.41666666666666669</v>
      </c>
      <c r="C2796" s="2">
        <v>0</v>
      </c>
      <c r="D2796" s="2">
        <v>0</v>
      </c>
      <c r="E2796" s="2">
        <v>0</v>
      </c>
      <c r="F2796" s="2">
        <v>0</v>
      </c>
      <c r="G2796" s="2">
        <f>YEAR(CONSUMO_UP[[#This Row],[Fecha]])</f>
        <v>2025</v>
      </c>
      <c r="H2796" s="2">
        <f>MONTH(CONSUMO_UP[[#This Row],[Fecha]])</f>
        <v>4</v>
      </c>
      <c r="I2796" s="12" t="str">
        <f>TEXT(DATE(CONSUMO_UP[[#This Row],[anio]], CONSUMO_UP[[#This Row],[mes]], CONSUMO_UP[[#This Row],[dia]]), "mmmm")</f>
        <v>April</v>
      </c>
      <c r="J2796" s="2">
        <f>DAY(CONSUMO_UP[[#This Row],[Fecha]])</f>
        <v>27</v>
      </c>
      <c r="K2796" s="12" t="str">
        <f t="shared" si="43"/>
        <v>27-04-2025_10</v>
      </c>
    </row>
    <row r="2797" spans="1:11" x14ac:dyDescent="0.3">
      <c r="A2797" s="3">
        <v>45774</v>
      </c>
      <c r="B2797" s="6">
        <v>0.45833333333333331</v>
      </c>
      <c r="C2797" s="2">
        <v>0</v>
      </c>
      <c r="D2797" s="2">
        <v>0</v>
      </c>
      <c r="E2797" s="2">
        <v>0</v>
      </c>
      <c r="F2797" s="2">
        <v>0</v>
      </c>
      <c r="G2797" s="2">
        <f>YEAR(CONSUMO_UP[[#This Row],[Fecha]])</f>
        <v>2025</v>
      </c>
      <c r="H2797" s="2">
        <f>MONTH(CONSUMO_UP[[#This Row],[Fecha]])</f>
        <v>4</v>
      </c>
      <c r="I2797" s="12" t="str">
        <f>TEXT(DATE(CONSUMO_UP[[#This Row],[anio]], CONSUMO_UP[[#This Row],[mes]], CONSUMO_UP[[#This Row],[dia]]), "mmmm")</f>
        <v>April</v>
      </c>
      <c r="J2797" s="2">
        <f>DAY(CONSUMO_UP[[#This Row],[Fecha]])</f>
        <v>27</v>
      </c>
      <c r="K2797" s="12" t="str">
        <f t="shared" si="43"/>
        <v>27-04-2025_11</v>
      </c>
    </row>
    <row r="2798" spans="1:11" x14ac:dyDescent="0.3">
      <c r="A2798" s="3">
        <v>45774</v>
      </c>
      <c r="B2798" s="6">
        <v>0.5</v>
      </c>
      <c r="C2798" s="2">
        <v>0</v>
      </c>
      <c r="D2798" s="2">
        <v>0</v>
      </c>
      <c r="E2798" s="2">
        <v>0</v>
      </c>
      <c r="F2798" s="2">
        <v>0</v>
      </c>
      <c r="G2798" s="2">
        <f>YEAR(CONSUMO_UP[[#This Row],[Fecha]])</f>
        <v>2025</v>
      </c>
      <c r="H2798" s="2">
        <f>MONTH(CONSUMO_UP[[#This Row],[Fecha]])</f>
        <v>4</v>
      </c>
      <c r="I2798" s="12" t="str">
        <f>TEXT(DATE(CONSUMO_UP[[#This Row],[anio]], CONSUMO_UP[[#This Row],[mes]], CONSUMO_UP[[#This Row],[dia]]), "mmmm")</f>
        <v>April</v>
      </c>
      <c r="J2798" s="2">
        <f>DAY(CONSUMO_UP[[#This Row],[Fecha]])</f>
        <v>27</v>
      </c>
      <c r="K2798" s="12" t="str">
        <f t="shared" si="43"/>
        <v>27-04-2025_12</v>
      </c>
    </row>
    <row r="2799" spans="1:11" x14ac:dyDescent="0.3">
      <c r="A2799" s="3">
        <v>45774</v>
      </c>
      <c r="B2799" s="6">
        <v>0.54166666666666663</v>
      </c>
      <c r="C2799" s="2">
        <v>0</v>
      </c>
      <c r="D2799" s="2">
        <v>0</v>
      </c>
      <c r="E2799" s="2">
        <v>0</v>
      </c>
      <c r="F2799" s="2">
        <v>0</v>
      </c>
      <c r="G2799" s="2">
        <f>YEAR(CONSUMO_UP[[#This Row],[Fecha]])</f>
        <v>2025</v>
      </c>
      <c r="H2799" s="2">
        <f>MONTH(CONSUMO_UP[[#This Row],[Fecha]])</f>
        <v>4</v>
      </c>
      <c r="I2799" s="12" t="str">
        <f>TEXT(DATE(CONSUMO_UP[[#This Row],[anio]], CONSUMO_UP[[#This Row],[mes]], CONSUMO_UP[[#This Row],[dia]]), "mmmm")</f>
        <v>April</v>
      </c>
      <c r="J2799" s="2">
        <f>DAY(CONSUMO_UP[[#This Row],[Fecha]])</f>
        <v>27</v>
      </c>
      <c r="K2799" s="12" t="str">
        <f t="shared" si="43"/>
        <v>27-04-2025_13</v>
      </c>
    </row>
    <row r="2800" spans="1:11" x14ac:dyDescent="0.3">
      <c r="A2800" s="3">
        <v>45774</v>
      </c>
      <c r="B2800" s="6">
        <v>0.58333333333333337</v>
      </c>
      <c r="C2800" s="2">
        <v>0</v>
      </c>
      <c r="D2800" s="2">
        <v>0</v>
      </c>
      <c r="E2800" s="2">
        <v>0</v>
      </c>
      <c r="F2800" s="2">
        <v>0</v>
      </c>
      <c r="G2800" s="2">
        <f>YEAR(CONSUMO_UP[[#This Row],[Fecha]])</f>
        <v>2025</v>
      </c>
      <c r="H2800" s="2">
        <f>MONTH(CONSUMO_UP[[#This Row],[Fecha]])</f>
        <v>4</v>
      </c>
      <c r="I2800" s="12" t="str">
        <f>TEXT(DATE(CONSUMO_UP[[#This Row],[anio]], CONSUMO_UP[[#This Row],[mes]], CONSUMO_UP[[#This Row],[dia]]), "mmmm")</f>
        <v>April</v>
      </c>
      <c r="J2800" s="2">
        <f>DAY(CONSUMO_UP[[#This Row],[Fecha]])</f>
        <v>27</v>
      </c>
      <c r="K2800" s="12" t="str">
        <f t="shared" si="43"/>
        <v>27-04-2025_14</v>
      </c>
    </row>
    <row r="2801" spans="1:11" x14ac:dyDescent="0.3">
      <c r="A2801" s="3">
        <v>45774</v>
      </c>
      <c r="B2801" s="6">
        <v>0.625</v>
      </c>
      <c r="C2801" s="2">
        <v>0</v>
      </c>
      <c r="D2801" s="2">
        <v>0</v>
      </c>
      <c r="E2801" s="2">
        <v>0</v>
      </c>
      <c r="F2801" s="2">
        <v>0</v>
      </c>
      <c r="G2801" s="2">
        <f>YEAR(CONSUMO_UP[[#This Row],[Fecha]])</f>
        <v>2025</v>
      </c>
      <c r="H2801" s="2">
        <f>MONTH(CONSUMO_UP[[#This Row],[Fecha]])</f>
        <v>4</v>
      </c>
      <c r="I2801" s="12" t="str">
        <f>TEXT(DATE(CONSUMO_UP[[#This Row],[anio]], CONSUMO_UP[[#This Row],[mes]], CONSUMO_UP[[#This Row],[dia]]), "mmmm")</f>
        <v>April</v>
      </c>
      <c r="J2801" s="2">
        <f>DAY(CONSUMO_UP[[#This Row],[Fecha]])</f>
        <v>27</v>
      </c>
      <c r="K2801" s="12" t="str">
        <f t="shared" si="43"/>
        <v>27-04-2025_15</v>
      </c>
    </row>
    <row r="2802" spans="1:11" x14ac:dyDescent="0.3">
      <c r="A2802" s="3">
        <v>45774</v>
      </c>
      <c r="B2802" s="6">
        <v>0.66666666666666663</v>
      </c>
      <c r="C2802" s="2">
        <v>0</v>
      </c>
      <c r="D2802" s="2">
        <v>0</v>
      </c>
      <c r="E2802" s="2">
        <v>0</v>
      </c>
      <c r="F2802" s="2">
        <v>0</v>
      </c>
      <c r="G2802" s="2">
        <f>YEAR(CONSUMO_UP[[#This Row],[Fecha]])</f>
        <v>2025</v>
      </c>
      <c r="H2802" s="2">
        <f>MONTH(CONSUMO_UP[[#This Row],[Fecha]])</f>
        <v>4</v>
      </c>
      <c r="I2802" s="12" t="str">
        <f>TEXT(DATE(CONSUMO_UP[[#This Row],[anio]], CONSUMO_UP[[#This Row],[mes]], CONSUMO_UP[[#This Row],[dia]]), "mmmm")</f>
        <v>April</v>
      </c>
      <c r="J2802" s="2">
        <f>DAY(CONSUMO_UP[[#This Row],[Fecha]])</f>
        <v>27</v>
      </c>
      <c r="K2802" s="12" t="str">
        <f t="shared" si="43"/>
        <v>27-04-2025_16</v>
      </c>
    </row>
    <row r="2803" spans="1:11" x14ac:dyDescent="0.3">
      <c r="A2803" s="3">
        <v>45774</v>
      </c>
      <c r="B2803" s="6">
        <v>0.70833333333333337</v>
      </c>
      <c r="C2803" s="2">
        <v>0</v>
      </c>
      <c r="D2803" s="2">
        <v>0</v>
      </c>
      <c r="E2803" s="2">
        <v>0</v>
      </c>
      <c r="F2803" s="2">
        <v>0</v>
      </c>
      <c r="G2803" s="2">
        <f>YEAR(CONSUMO_UP[[#This Row],[Fecha]])</f>
        <v>2025</v>
      </c>
      <c r="H2803" s="2">
        <f>MONTH(CONSUMO_UP[[#This Row],[Fecha]])</f>
        <v>4</v>
      </c>
      <c r="I2803" s="12" t="str">
        <f>TEXT(DATE(CONSUMO_UP[[#This Row],[anio]], CONSUMO_UP[[#This Row],[mes]], CONSUMO_UP[[#This Row],[dia]]), "mmmm")</f>
        <v>April</v>
      </c>
      <c r="J2803" s="2">
        <f>DAY(CONSUMO_UP[[#This Row],[Fecha]])</f>
        <v>27</v>
      </c>
      <c r="K2803" s="12" t="str">
        <f t="shared" si="43"/>
        <v>27-04-2025_17</v>
      </c>
    </row>
    <row r="2804" spans="1:11" x14ac:dyDescent="0.3">
      <c r="A2804" s="3">
        <v>45774</v>
      </c>
      <c r="B2804" s="6">
        <v>0.75</v>
      </c>
      <c r="C2804" s="2">
        <v>4.4069999999992397</v>
      </c>
      <c r="D2804" s="2">
        <v>4.9349999999999996</v>
      </c>
      <c r="E2804" s="2">
        <v>4.6269999999999998</v>
      </c>
      <c r="F2804" s="2">
        <v>4.5979999999999999</v>
      </c>
      <c r="G2804" s="2">
        <f>YEAR(CONSUMO_UP[[#This Row],[Fecha]])</f>
        <v>2025</v>
      </c>
      <c r="H2804" s="2">
        <f>MONTH(CONSUMO_UP[[#This Row],[Fecha]])</f>
        <v>4</v>
      </c>
      <c r="I2804" s="12" t="str">
        <f>TEXT(DATE(CONSUMO_UP[[#This Row],[anio]], CONSUMO_UP[[#This Row],[mes]], CONSUMO_UP[[#This Row],[dia]]), "mmmm")</f>
        <v>April</v>
      </c>
      <c r="J2804" s="2">
        <f>DAY(CONSUMO_UP[[#This Row],[Fecha]])</f>
        <v>27</v>
      </c>
      <c r="K2804" s="12" t="str">
        <f t="shared" si="43"/>
        <v>27-04-2025_18</v>
      </c>
    </row>
    <row r="2805" spans="1:11" x14ac:dyDescent="0.3">
      <c r="A2805" s="3">
        <v>45774</v>
      </c>
      <c r="B2805" s="6">
        <v>0.79166666666666663</v>
      </c>
      <c r="C2805" s="2">
        <v>7.7190000000009604</v>
      </c>
      <c r="D2805" s="2">
        <v>9.9559999999999995</v>
      </c>
      <c r="E2805" s="2">
        <v>12.766</v>
      </c>
      <c r="F2805" s="2">
        <v>11.88</v>
      </c>
      <c r="G2805" s="2">
        <f>YEAR(CONSUMO_UP[[#This Row],[Fecha]])</f>
        <v>2025</v>
      </c>
      <c r="H2805" s="2">
        <f>MONTH(CONSUMO_UP[[#This Row],[Fecha]])</f>
        <v>4</v>
      </c>
      <c r="I2805" s="12" t="str">
        <f>TEXT(DATE(CONSUMO_UP[[#This Row],[anio]], CONSUMO_UP[[#This Row],[mes]], CONSUMO_UP[[#This Row],[dia]]), "mmmm")</f>
        <v>April</v>
      </c>
      <c r="J2805" s="2">
        <f>DAY(CONSUMO_UP[[#This Row],[Fecha]])</f>
        <v>27</v>
      </c>
      <c r="K2805" s="12" t="str">
        <f t="shared" si="43"/>
        <v>27-04-2025_19</v>
      </c>
    </row>
    <row r="2806" spans="1:11" x14ac:dyDescent="0.3">
      <c r="A2806" s="3">
        <v>45774</v>
      </c>
      <c r="B2806" s="6">
        <v>0.83333333333333337</v>
      </c>
      <c r="C2806" s="2">
        <v>7.6509999999998399</v>
      </c>
      <c r="D2806" s="2">
        <v>9.859</v>
      </c>
      <c r="E2806" s="2">
        <v>12.827999999999999</v>
      </c>
      <c r="F2806" s="2">
        <v>11.898999999999999</v>
      </c>
      <c r="G2806" s="2">
        <f>YEAR(CONSUMO_UP[[#This Row],[Fecha]])</f>
        <v>2025</v>
      </c>
      <c r="H2806" s="2">
        <f>MONTH(CONSUMO_UP[[#This Row],[Fecha]])</f>
        <v>4</v>
      </c>
      <c r="I2806" s="12" t="str">
        <f>TEXT(DATE(CONSUMO_UP[[#This Row],[anio]], CONSUMO_UP[[#This Row],[mes]], CONSUMO_UP[[#This Row],[dia]]), "mmmm")</f>
        <v>April</v>
      </c>
      <c r="J2806" s="2">
        <f>DAY(CONSUMO_UP[[#This Row],[Fecha]])</f>
        <v>27</v>
      </c>
      <c r="K2806" s="12" t="str">
        <f t="shared" si="43"/>
        <v>27-04-2025_20</v>
      </c>
    </row>
    <row r="2807" spans="1:11" x14ac:dyDescent="0.3">
      <c r="A2807" s="3">
        <v>45774</v>
      </c>
      <c r="B2807" s="6">
        <v>0.875</v>
      </c>
      <c r="C2807" s="2">
        <v>7.6179999999985704</v>
      </c>
      <c r="D2807" s="2">
        <v>9.8119999999999994</v>
      </c>
      <c r="E2807" s="2">
        <v>12.798999999999999</v>
      </c>
      <c r="F2807" s="2">
        <v>11.843999999999999</v>
      </c>
      <c r="G2807" s="2">
        <f>YEAR(CONSUMO_UP[[#This Row],[Fecha]])</f>
        <v>2025</v>
      </c>
      <c r="H2807" s="2">
        <f>MONTH(CONSUMO_UP[[#This Row],[Fecha]])</f>
        <v>4</v>
      </c>
      <c r="I2807" s="12" t="str">
        <f>TEXT(DATE(CONSUMO_UP[[#This Row],[anio]], CONSUMO_UP[[#This Row],[mes]], CONSUMO_UP[[#This Row],[dia]]), "mmmm")</f>
        <v>April</v>
      </c>
      <c r="J2807" s="2">
        <f>DAY(CONSUMO_UP[[#This Row],[Fecha]])</f>
        <v>27</v>
      </c>
      <c r="K2807" s="12" t="str">
        <f t="shared" si="43"/>
        <v>27-04-2025_21</v>
      </c>
    </row>
    <row r="2808" spans="1:11" x14ac:dyDescent="0.3">
      <c r="A2808" s="3">
        <v>45774</v>
      </c>
      <c r="B2808" s="6">
        <v>0.91666666666666663</v>
      </c>
      <c r="C2808" s="2">
        <v>7.5790000000015398</v>
      </c>
      <c r="D2808" s="2">
        <v>9.8170000000000002</v>
      </c>
      <c r="E2808" s="2">
        <v>12.781000000000001</v>
      </c>
      <c r="F2808" s="2">
        <v>11.851000000000001</v>
      </c>
      <c r="G2808" s="2">
        <f>YEAR(CONSUMO_UP[[#This Row],[Fecha]])</f>
        <v>2025</v>
      </c>
      <c r="H2808" s="2">
        <f>MONTH(CONSUMO_UP[[#This Row],[Fecha]])</f>
        <v>4</v>
      </c>
      <c r="I2808" s="12" t="str">
        <f>TEXT(DATE(CONSUMO_UP[[#This Row],[anio]], CONSUMO_UP[[#This Row],[mes]], CONSUMO_UP[[#This Row],[dia]]), "mmmm")</f>
        <v>April</v>
      </c>
      <c r="J2808" s="2">
        <f>DAY(CONSUMO_UP[[#This Row],[Fecha]])</f>
        <v>27</v>
      </c>
      <c r="K2808" s="12" t="str">
        <f t="shared" si="43"/>
        <v>27-04-2025_22</v>
      </c>
    </row>
    <row r="2809" spans="1:11" x14ac:dyDescent="0.3">
      <c r="A2809" s="3">
        <v>45774</v>
      </c>
      <c r="B2809" s="6">
        <v>0.95833333333333337</v>
      </c>
      <c r="C2809" s="2">
        <v>7.6529999999984302</v>
      </c>
      <c r="D2809" s="2">
        <v>9.9320000000000004</v>
      </c>
      <c r="E2809" s="2">
        <v>12.891</v>
      </c>
      <c r="F2809" s="2">
        <v>11.946999999999999</v>
      </c>
      <c r="G2809" s="2">
        <f>YEAR(CONSUMO_UP[[#This Row],[Fecha]])</f>
        <v>2025</v>
      </c>
      <c r="H2809" s="2">
        <f>MONTH(CONSUMO_UP[[#This Row],[Fecha]])</f>
        <v>4</v>
      </c>
      <c r="I2809" s="12" t="str">
        <f>TEXT(DATE(CONSUMO_UP[[#This Row],[anio]], CONSUMO_UP[[#This Row],[mes]], CONSUMO_UP[[#This Row],[dia]]), "mmmm")</f>
        <v>April</v>
      </c>
      <c r="J2809" s="2">
        <f>DAY(CONSUMO_UP[[#This Row],[Fecha]])</f>
        <v>27</v>
      </c>
      <c r="K2809" s="12" t="str">
        <f t="shared" si="43"/>
        <v>27-04-2025_23</v>
      </c>
    </row>
    <row r="2810" spans="1:11" x14ac:dyDescent="0.3">
      <c r="A2810" s="3">
        <v>45775</v>
      </c>
      <c r="B2810" s="6">
        <v>0</v>
      </c>
      <c r="C2810" s="2">
        <v>7.8</v>
      </c>
      <c r="D2810" s="2">
        <v>10</v>
      </c>
      <c r="E2810" s="2">
        <v>12.9</v>
      </c>
      <c r="F2810" s="2">
        <v>12</v>
      </c>
      <c r="G2810" s="2">
        <f>YEAR(CONSUMO_UP[[#This Row],[Fecha]])</f>
        <v>2025</v>
      </c>
      <c r="H2810" s="2">
        <f>MONTH(CONSUMO_UP[[#This Row],[Fecha]])</f>
        <v>4</v>
      </c>
      <c r="I2810" s="12" t="str">
        <f>TEXT(DATE(CONSUMO_UP[[#This Row],[anio]], CONSUMO_UP[[#This Row],[mes]], CONSUMO_UP[[#This Row],[dia]]), "mmmm")</f>
        <v>April</v>
      </c>
      <c r="J2810" s="2">
        <f>DAY(CONSUMO_UP[[#This Row],[Fecha]])</f>
        <v>28</v>
      </c>
      <c r="K2810" s="12" t="str">
        <f t="shared" si="43"/>
        <v>28-04-2025_00</v>
      </c>
    </row>
    <row r="2811" spans="1:11" x14ac:dyDescent="0.3">
      <c r="A2811" s="3">
        <v>45775</v>
      </c>
      <c r="B2811" s="6">
        <v>4.1666666666666664E-2</v>
      </c>
      <c r="C2811" s="2">
        <v>7.7</v>
      </c>
      <c r="D2811" s="2">
        <v>10.1</v>
      </c>
      <c r="E2811" s="2">
        <v>12.9</v>
      </c>
      <c r="F2811" s="2">
        <v>12</v>
      </c>
      <c r="G2811" s="2">
        <f>YEAR(CONSUMO_UP[[#This Row],[Fecha]])</f>
        <v>2025</v>
      </c>
      <c r="H2811" s="2">
        <f>MONTH(CONSUMO_UP[[#This Row],[Fecha]])</f>
        <v>4</v>
      </c>
      <c r="I2811" s="12" t="str">
        <f>TEXT(DATE(CONSUMO_UP[[#This Row],[anio]], CONSUMO_UP[[#This Row],[mes]], CONSUMO_UP[[#This Row],[dia]]), "mmmm")</f>
        <v>April</v>
      </c>
      <c r="J2811" s="2">
        <f>DAY(CONSUMO_UP[[#This Row],[Fecha]])</f>
        <v>28</v>
      </c>
      <c r="K2811" s="12" t="str">
        <f t="shared" si="43"/>
        <v>28-04-2025_01</v>
      </c>
    </row>
    <row r="2812" spans="1:11" x14ac:dyDescent="0.3">
      <c r="A2812" s="3">
        <v>45775</v>
      </c>
      <c r="B2812" s="6">
        <v>8.3333333333333329E-2</v>
      </c>
      <c r="C2812" s="2">
        <v>7.7</v>
      </c>
      <c r="D2812" s="2">
        <v>10.1</v>
      </c>
      <c r="E2812" s="2">
        <v>13</v>
      </c>
      <c r="F2812" s="2">
        <v>12</v>
      </c>
      <c r="G2812" s="2">
        <f>YEAR(CONSUMO_UP[[#This Row],[Fecha]])</f>
        <v>2025</v>
      </c>
      <c r="H2812" s="2">
        <f>MONTH(CONSUMO_UP[[#This Row],[Fecha]])</f>
        <v>4</v>
      </c>
      <c r="I2812" s="12" t="str">
        <f>TEXT(DATE(CONSUMO_UP[[#This Row],[anio]], CONSUMO_UP[[#This Row],[mes]], CONSUMO_UP[[#This Row],[dia]]), "mmmm")</f>
        <v>April</v>
      </c>
      <c r="J2812" s="2">
        <f>DAY(CONSUMO_UP[[#This Row],[Fecha]])</f>
        <v>28</v>
      </c>
      <c r="K2812" s="12" t="str">
        <f t="shared" si="43"/>
        <v>28-04-2025_02</v>
      </c>
    </row>
    <row r="2813" spans="1:11" x14ac:dyDescent="0.3">
      <c r="A2813" s="3">
        <v>45775</v>
      </c>
      <c r="B2813" s="6">
        <v>0.125</v>
      </c>
      <c r="C2813" s="2">
        <v>7.6</v>
      </c>
      <c r="D2813" s="2">
        <v>10</v>
      </c>
      <c r="E2813" s="2">
        <v>12.9</v>
      </c>
      <c r="F2813" s="2">
        <v>12</v>
      </c>
      <c r="G2813" s="2">
        <f>YEAR(CONSUMO_UP[[#This Row],[Fecha]])</f>
        <v>2025</v>
      </c>
      <c r="H2813" s="2">
        <f>MONTH(CONSUMO_UP[[#This Row],[Fecha]])</f>
        <v>4</v>
      </c>
      <c r="I2813" s="12" t="str">
        <f>TEXT(DATE(CONSUMO_UP[[#This Row],[anio]], CONSUMO_UP[[#This Row],[mes]], CONSUMO_UP[[#This Row],[dia]]), "mmmm")</f>
        <v>April</v>
      </c>
      <c r="J2813" s="2">
        <f>DAY(CONSUMO_UP[[#This Row],[Fecha]])</f>
        <v>28</v>
      </c>
      <c r="K2813" s="12" t="str">
        <f t="shared" si="43"/>
        <v>28-04-2025_03</v>
      </c>
    </row>
    <row r="2814" spans="1:11" x14ac:dyDescent="0.3">
      <c r="A2814" s="3">
        <v>45775</v>
      </c>
      <c r="B2814" s="6">
        <v>0.16666666666666666</v>
      </c>
      <c r="C2814" s="2">
        <v>7.6</v>
      </c>
      <c r="D2814" s="2">
        <v>10</v>
      </c>
      <c r="E2814" s="2">
        <v>12.8</v>
      </c>
      <c r="F2814" s="2">
        <v>11.9</v>
      </c>
      <c r="G2814" s="2">
        <f>YEAR(CONSUMO_UP[[#This Row],[Fecha]])</f>
        <v>2025</v>
      </c>
      <c r="H2814" s="2">
        <f>MONTH(CONSUMO_UP[[#This Row],[Fecha]])</f>
        <v>4</v>
      </c>
      <c r="I2814" s="12" t="str">
        <f>TEXT(DATE(CONSUMO_UP[[#This Row],[anio]], CONSUMO_UP[[#This Row],[mes]], CONSUMO_UP[[#This Row],[dia]]), "mmmm")</f>
        <v>April</v>
      </c>
      <c r="J2814" s="2">
        <f>DAY(CONSUMO_UP[[#This Row],[Fecha]])</f>
        <v>28</v>
      </c>
      <c r="K2814" s="12" t="str">
        <f t="shared" si="43"/>
        <v>28-04-2025_04</v>
      </c>
    </row>
    <row r="2815" spans="1:11" x14ac:dyDescent="0.3">
      <c r="A2815" s="3">
        <v>45775</v>
      </c>
      <c r="B2815" s="6">
        <v>0.20833333333333334</v>
      </c>
      <c r="C2815" s="2">
        <v>7.7</v>
      </c>
      <c r="D2815" s="2">
        <v>10</v>
      </c>
      <c r="E2815" s="2">
        <v>12.8</v>
      </c>
      <c r="F2815" s="2">
        <v>11.9</v>
      </c>
      <c r="G2815" s="2">
        <f>YEAR(CONSUMO_UP[[#This Row],[Fecha]])</f>
        <v>2025</v>
      </c>
      <c r="H2815" s="2">
        <f>MONTH(CONSUMO_UP[[#This Row],[Fecha]])</f>
        <v>4</v>
      </c>
      <c r="I2815" s="12" t="str">
        <f>TEXT(DATE(CONSUMO_UP[[#This Row],[anio]], CONSUMO_UP[[#This Row],[mes]], CONSUMO_UP[[#This Row],[dia]]), "mmmm")</f>
        <v>April</v>
      </c>
      <c r="J2815" s="2">
        <f>DAY(CONSUMO_UP[[#This Row],[Fecha]])</f>
        <v>28</v>
      </c>
      <c r="K2815" s="12" t="str">
        <f t="shared" si="43"/>
        <v>28-04-2025_05</v>
      </c>
    </row>
    <row r="2816" spans="1:11" x14ac:dyDescent="0.3">
      <c r="A2816" s="3">
        <v>45775</v>
      </c>
      <c r="B2816" s="6">
        <v>0.25</v>
      </c>
      <c r="C2816" s="2">
        <v>2.2000000000000002</v>
      </c>
      <c r="D2816" s="2">
        <v>3</v>
      </c>
      <c r="E2816" s="2">
        <v>3.9</v>
      </c>
      <c r="F2816" s="2">
        <v>3.3</v>
      </c>
      <c r="G2816" s="2">
        <f>YEAR(CONSUMO_UP[[#This Row],[Fecha]])</f>
        <v>2025</v>
      </c>
      <c r="H2816" s="2">
        <f>MONTH(CONSUMO_UP[[#This Row],[Fecha]])</f>
        <v>4</v>
      </c>
      <c r="I2816" s="12" t="str">
        <f>TEXT(DATE(CONSUMO_UP[[#This Row],[anio]], CONSUMO_UP[[#This Row],[mes]], CONSUMO_UP[[#This Row],[dia]]), "mmmm")</f>
        <v>April</v>
      </c>
      <c r="J2816" s="2">
        <f>DAY(CONSUMO_UP[[#This Row],[Fecha]])</f>
        <v>28</v>
      </c>
      <c r="K2816" s="12" t="str">
        <f t="shared" si="43"/>
        <v>28-04-2025_06</v>
      </c>
    </row>
    <row r="2817" spans="1:11" x14ac:dyDescent="0.3">
      <c r="A2817" s="3">
        <v>45775</v>
      </c>
      <c r="B2817" s="6">
        <v>0.29166666666666669</v>
      </c>
      <c r="C2817" s="2">
        <v>0</v>
      </c>
      <c r="D2817" s="2">
        <v>0</v>
      </c>
      <c r="E2817" s="2">
        <v>0</v>
      </c>
      <c r="F2817" s="2">
        <v>0</v>
      </c>
      <c r="G2817" s="2">
        <f>YEAR(CONSUMO_UP[[#This Row],[Fecha]])</f>
        <v>2025</v>
      </c>
      <c r="H2817" s="2">
        <f>MONTH(CONSUMO_UP[[#This Row],[Fecha]])</f>
        <v>4</v>
      </c>
      <c r="I2817" s="12" t="str">
        <f>TEXT(DATE(CONSUMO_UP[[#This Row],[anio]], CONSUMO_UP[[#This Row],[mes]], CONSUMO_UP[[#This Row],[dia]]), "mmmm")</f>
        <v>April</v>
      </c>
      <c r="J2817" s="2">
        <f>DAY(CONSUMO_UP[[#This Row],[Fecha]])</f>
        <v>28</v>
      </c>
      <c r="K2817" s="12" t="str">
        <f t="shared" si="43"/>
        <v>28-04-2025_07</v>
      </c>
    </row>
    <row r="2818" spans="1:11" x14ac:dyDescent="0.3">
      <c r="A2818" s="3">
        <v>45775</v>
      </c>
      <c r="B2818" s="6">
        <v>0.33333333333333331</v>
      </c>
      <c r="C2818" s="2">
        <v>0</v>
      </c>
      <c r="D2818" s="2">
        <v>0</v>
      </c>
      <c r="E2818" s="2">
        <v>0</v>
      </c>
      <c r="F2818" s="2">
        <v>0</v>
      </c>
      <c r="G2818" s="2">
        <f>YEAR(CONSUMO_UP[[#This Row],[Fecha]])</f>
        <v>2025</v>
      </c>
      <c r="H2818" s="2">
        <f>MONTH(CONSUMO_UP[[#This Row],[Fecha]])</f>
        <v>4</v>
      </c>
      <c r="I2818" s="12" t="str">
        <f>TEXT(DATE(CONSUMO_UP[[#This Row],[anio]], CONSUMO_UP[[#This Row],[mes]], CONSUMO_UP[[#This Row],[dia]]), "mmmm")</f>
        <v>April</v>
      </c>
      <c r="J2818" s="2">
        <f>DAY(CONSUMO_UP[[#This Row],[Fecha]])</f>
        <v>28</v>
      </c>
      <c r="K2818" s="12" t="str">
        <f t="shared" ref="K2818:K2881" si="44">TEXT(A2818,"dd-mm-yyyy") &amp; "_" &amp; TEXT(HOUR(B2818),"00")</f>
        <v>28-04-2025_08</v>
      </c>
    </row>
    <row r="2819" spans="1:11" x14ac:dyDescent="0.3">
      <c r="A2819" s="3">
        <v>45775</v>
      </c>
      <c r="B2819" s="6">
        <v>0.375</v>
      </c>
      <c r="C2819" s="2">
        <v>0</v>
      </c>
      <c r="D2819" s="2">
        <v>0</v>
      </c>
      <c r="E2819" s="2">
        <v>0</v>
      </c>
      <c r="F2819" s="2">
        <v>0</v>
      </c>
      <c r="G2819" s="2">
        <f>YEAR(CONSUMO_UP[[#This Row],[Fecha]])</f>
        <v>2025</v>
      </c>
      <c r="H2819" s="2">
        <f>MONTH(CONSUMO_UP[[#This Row],[Fecha]])</f>
        <v>4</v>
      </c>
      <c r="I2819" s="12" t="str">
        <f>TEXT(DATE(CONSUMO_UP[[#This Row],[anio]], CONSUMO_UP[[#This Row],[mes]], CONSUMO_UP[[#This Row],[dia]]), "mmmm")</f>
        <v>April</v>
      </c>
      <c r="J2819" s="2">
        <f>DAY(CONSUMO_UP[[#This Row],[Fecha]])</f>
        <v>28</v>
      </c>
      <c r="K2819" s="12" t="str">
        <f t="shared" si="44"/>
        <v>28-04-2025_09</v>
      </c>
    </row>
    <row r="2820" spans="1:11" x14ac:dyDescent="0.3">
      <c r="A2820" s="3">
        <v>45775</v>
      </c>
      <c r="B2820" s="6">
        <v>0.41666666666666669</v>
      </c>
      <c r="C2820" s="2">
        <v>0</v>
      </c>
      <c r="D2820" s="2">
        <v>0</v>
      </c>
      <c r="E2820" s="2">
        <v>0</v>
      </c>
      <c r="F2820" s="2">
        <v>0</v>
      </c>
      <c r="G2820" s="2">
        <f>YEAR(CONSUMO_UP[[#This Row],[Fecha]])</f>
        <v>2025</v>
      </c>
      <c r="H2820" s="2">
        <f>MONTH(CONSUMO_UP[[#This Row],[Fecha]])</f>
        <v>4</v>
      </c>
      <c r="I2820" s="12" t="str">
        <f>TEXT(DATE(CONSUMO_UP[[#This Row],[anio]], CONSUMO_UP[[#This Row],[mes]], CONSUMO_UP[[#This Row],[dia]]), "mmmm")</f>
        <v>April</v>
      </c>
      <c r="J2820" s="2">
        <f>DAY(CONSUMO_UP[[#This Row],[Fecha]])</f>
        <v>28</v>
      </c>
      <c r="K2820" s="12" t="str">
        <f t="shared" si="44"/>
        <v>28-04-2025_10</v>
      </c>
    </row>
    <row r="2821" spans="1:11" x14ac:dyDescent="0.3">
      <c r="A2821" s="3">
        <v>45775</v>
      </c>
      <c r="B2821" s="6">
        <v>0.45833333333333331</v>
      </c>
      <c r="C2821" s="2">
        <v>0</v>
      </c>
      <c r="D2821" s="2">
        <v>0</v>
      </c>
      <c r="E2821" s="2">
        <v>0</v>
      </c>
      <c r="F2821" s="2">
        <v>0</v>
      </c>
      <c r="G2821" s="2">
        <f>YEAR(CONSUMO_UP[[#This Row],[Fecha]])</f>
        <v>2025</v>
      </c>
      <c r="H2821" s="2">
        <f>MONTH(CONSUMO_UP[[#This Row],[Fecha]])</f>
        <v>4</v>
      </c>
      <c r="I2821" s="12" t="str">
        <f>TEXT(DATE(CONSUMO_UP[[#This Row],[anio]], CONSUMO_UP[[#This Row],[mes]], CONSUMO_UP[[#This Row],[dia]]), "mmmm")</f>
        <v>April</v>
      </c>
      <c r="J2821" s="2">
        <f>DAY(CONSUMO_UP[[#This Row],[Fecha]])</f>
        <v>28</v>
      </c>
      <c r="K2821" s="12" t="str">
        <f t="shared" si="44"/>
        <v>28-04-2025_11</v>
      </c>
    </row>
    <row r="2822" spans="1:11" x14ac:dyDescent="0.3">
      <c r="A2822" s="3">
        <v>45775</v>
      </c>
      <c r="B2822" s="6">
        <v>0.5</v>
      </c>
      <c r="C2822" s="2">
        <v>0</v>
      </c>
      <c r="D2822" s="2">
        <v>0</v>
      </c>
      <c r="E2822" s="2">
        <v>0</v>
      </c>
      <c r="F2822" s="2">
        <v>0</v>
      </c>
      <c r="G2822" s="2">
        <f>YEAR(CONSUMO_UP[[#This Row],[Fecha]])</f>
        <v>2025</v>
      </c>
      <c r="H2822" s="2">
        <f>MONTH(CONSUMO_UP[[#This Row],[Fecha]])</f>
        <v>4</v>
      </c>
      <c r="I2822" s="12" t="str">
        <f>TEXT(DATE(CONSUMO_UP[[#This Row],[anio]], CONSUMO_UP[[#This Row],[mes]], CONSUMO_UP[[#This Row],[dia]]), "mmmm")</f>
        <v>April</v>
      </c>
      <c r="J2822" s="2">
        <f>DAY(CONSUMO_UP[[#This Row],[Fecha]])</f>
        <v>28</v>
      </c>
      <c r="K2822" s="12" t="str">
        <f t="shared" si="44"/>
        <v>28-04-2025_12</v>
      </c>
    </row>
    <row r="2823" spans="1:11" x14ac:dyDescent="0.3">
      <c r="A2823" s="3">
        <v>45775</v>
      </c>
      <c r="B2823" s="6">
        <v>0.54166666666666663</v>
      </c>
      <c r="C2823" s="2">
        <v>0</v>
      </c>
      <c r="D2823" s="2">
        <v>0</v>
      </c>
      <c r="E2823" s="2">
        <v>0</v>
      </c>
      <c r="F2823" s="2">
        <v>0</v>
      </c>
      <c r="G2823" s="2">
        <f>YEAR(CONSUMO_UP[[#This Row],[Fecha]])</f>
        <v>2025</v>
      </c>
      <c r="H2823" s="2">
        <f>MONTH(CONSUMO_UP[[#This Row],[Fecha]])</f>
        <v>4</v>
      </c>
      <c r="I2823" s="12" t="str">
        <f>TEXT(DATE(CONSUMO_UP[[#This Row],[anio]], CONSUMO_UP[[#This Row],[mes]], CONSUMO_UP[[#This Row],[dia]]), "mmmm")</f>
        <v>April</v>
      </c>
      <c r="J2823" s="2">
        <f>DAY(CONSUMO_UP[[#This Row],[Fecha]])</f>
        <v>28</v>
      </c>
      <c r="K2823" s="12" t="str">
        <f t="shared" si="44"/>
        <v>28-04-2025_13</v>
      </c>
    </row>
    <row r="2824" spans="1:11" x14ac:dyDescent="0.3">
      <c r="A2824" s="3">
        <v>45775</v>
      </c>
      <c r="B2824" s="6">
        <v>0.58333333333333337</v>
      </c>
      <c r="C2824" s="2">
        <v>0</v>
      </c>
      <c r="D2824" s="2">
        <v>0</v>
      </c>
      <c r="E2824" s="2">
        <v>0</v>
      </c>
      <c r="F2824" s="2">
        <v>0</v>
      </c>
      <c r="G2824" s="2">
        <f>YEAR(CONSUMO_UP[[#This Row],[Fecha]])</f>
        <v>2025</v>
      </c>
      <c r="H2824" s="2">
        <f>MONTH(CONSUMO_UP[[#This Row],[Fecha]])</f>
        <v>4</v>
      </c>
      <c r="I2824" s="12" t="str">
        <f>TEXT(DATE(CONSUMO_UP[[#This Row],[anio]], CONSUMO_UP[[#This Row],[mes]], CONSUMO_UP[[#This Row],[dia]]), "mmmm")</f>
        <v>April</v>
      </c>
      <c r="J2824" s="2">
        <f>DAY(CONSUMO_UP[[#This Row],[Fecha]])</f>
        <v>28</v>
      </c>
      <c r="K2824" s="12" t="str">
        <f t="shared" si="44"/>
        <v>28-04-2025_14</v>
      </c>
    </row>
    <row r="2825" spans="1:11" x14ac:dyDescent="0.3">
      <c r="A2825" s="3">
        <v>45775</v>
      </c>
      <c r="B2825" s="6">
        <v>0.625</v>
      </c>
      <c r="C2825" s="2">
        <v>0</v>
      </c>
      <c r="D2825" s="2">
        <v>0</v>
      </c>
      <c r="E2825" s="2">
        <v>0</v>
      </c>
      <c r="F2825" s="2">
        <v>0</v>
      </c>
      <c r="G2825" s="2">
        <f>YEAR(CONSUMO_UP[[#This Row],[Fecha]])</f>
        <v>2025</v>
      </c>
      <c r="H2825" s="2">
        <f>MONTH(CONSUMO_UP[[#This Row],[Fecha]])</f>
        <v>4</v>
      </c>
      <c r="I2825" s="12" t="str">
        <f>TEXT(DATE(CONSUMO_UP[[#This Row],[anio]], CONSUMO_UP[[#This Row],[mes]], CONSUMO_UP[[#This Row],[dia]]), "mmmm")</f>
        <v>April</v>
      </c>
      <c r="J2825" s="2">
        <f>DAY(CONSUMO_UP[[#This Row],[Fecha]])</f>
        <v>28</v>
      </c>
      <c r="K2825" s="12" t="str">
        <f t="shared" si="44"/>
        <v>28-04-2025_15</v>
      </c>
    </row>
    <row r="2826" spans="1:11" x14ac:dyDescent="0.3">
      <c r="A2826" s="3">
        <v>45775</v>
      </c>
      <c r="B2826" s="6">
        <v>0.66666666666666663</v>
      </c>
      <c r="C2826" s="2">
        <v>0</v>
      </c>
      <c r="D2826" s="2">
        <v>0</v>
      </c>
      <c r="E2826" s="2">
        <v>0</v>
      </c>
      <c r="F2826" s="2">
        <v>0</v>
      </c>
      <c r="G2826" s="2">
        <f>YEAR(CONSUMO_UP[[#This Row],[Fecha]])</f>
        <v>2025</v>
      </c>
      <c r="H2826" s="2">
        <f>MONTH(CONSUMO_UP[[#This Row],[Fecha]])</f>
        <v>4</v>
      </c>
      <c r="I2826" s="12" t="str">
        <f>TEXT(DATE(CONSUMO_UP[[#This Row],[anio]], CONSUMO_UP[[#This Row],[mes]], CONSUMO_UP[[#This Row],[dia]]), "mmmm")</f>
        <v>April</v>
      </c>
      <c r="J2826" s="2">
        <f>DAY(CONSUMO_UP[[#This Row],[Fecha]])</f>
        <v>28</v>
      </c>
      <c r="K2826" s="12" t="str">
        <f t="shared" si="44"/>
        <v>28-04-2025_16</v>
      </c>
    </row>
    <row r="2827" spans="1:11" x14ac:dyDescent="0.3">
      <c r="A2827" s="3">
        <v>45775</v>
      </c>
      <c r="B2827" s="6">
        <v>0.70833333333333337</v>
      </c>
      <c r="C2827" s="2">
        <v>0</v>
      </c>
      <c r="D2827" s="2">
        <v>0</v>
      </c>
      <c r="E2827" s="2">
        <v>0</v>
      </c>
      <c r="F2827" s="2">
        <v>0</v>
      </c>
      <c r="G2827" s="2">
        <f>YEAR(CONSUMO_UP[[#This Row],[Fecha]])</f>
        <v>2025</v>
      </c>
      <c r="H2827" s="2">
        <f>MONTH(CONSUMO_UP[[#This Row],[Fecha]])</f>
        <v>4</v>
      </c>
      <c r="I2827" s="12" t="str">
        <f>TEXT(DATE(CONSUMO_UP[[#This Row],[anio]], CONSUMO_UP[[#This Row],[mes]], CONSUMO_UP[[#This Row],[dia]]), "mmmm")</f>
        <v>April</v>
      </c>
      <c r="J2827" s="2">
        <f>DAY(CONSUMO_UP[[#This Row],[Fecha]])</f>
        <v>28</v>
      </c>
      <c r="K2827" s="12" t="str">
        <f t="shared" si="44"/>
        <v>28-04-2025_17</v>
      </c>
    </row>
    <row r="2828" spans="1:11" x14ac:dyDescent="0.3">
      <c r="A2828" s="3">
        <v>45775</v>
      </c>
      <c r="B2828" s="6">
        <v>0.75</v>
      </c>
      <c r="C2828" s="2">
        <v>5.5</v>
      </c>
      <c r="D2828" s="2">
        <v>6.5</v>
      </c>
      <c r="E2828" s="2">
        <v>5.8</v>
      </c>
      <c r="F2828" s="2">
        <v>6</v>
      </c>
      <c r="G2828" s="2">
        <f>YEAR(CONSUMO_UP[[#This Row],[Fecha]])</f>
        <v>2025</v>
      </c>
      <c r="H2828" s="2">
        <f>MONTH(CONSUMO_UP[[#This Row],[Fecha]])</f>
        <v>4</v>
      </c>
      <c r="I2828" s="12" t="str">
        <f>TEXT(DATE(CONSUMO_UP[[#This Row],[anio]], CONSUMO_UP[[#This Row],[mes]], CONSUMO_UP[[#This Row],[dia]]), "mmmm")</f>
        <v>April</v>
      </c>
      <c r="J2828" s="2">
        <f>DAY(CONSUMO_UP[[#This Row],[Fecha]])</f>
        <v>28</v>
      </c>
      <c r="K2828" s="12" t="str">
        <f t="shared" si="44"/>
        <v>28-04-2025_18</v>
      </c>
    </row>
    <row r="2829" spans="1:11" x14ac:dyDescent="0.3">
      <c r="A2829" s="3">
        <v>45775</v>
      </c>
      <c r="B2829" s="6">
        <v>0.79166666666666663</v>
      </c>
      <c r="C2829" s="2">
        <v>7.6</v>
      </c>
      <c r="D2829" s="2">
        <v>9.8000000000000007</v>
      </c>
      <c r="E2829" s="2">
        <v>12.6</v>
      </c>
      <c r="F2829" s="2">
        <v>11.7</v>
      </c>
      <c r="G2829" s="2">
        <f>YEAR(CONSUMO_UP[[#This Row],[Fecha]])</f>
        <v>2025</v>
      </c>
      <c r="H2829" s="2">
        <f>MONTH(CONSUMO_UP[[#This Row],[Fecha]])</f>
        <v>4</v>
      </c>
      <c r="I2829" s="12" t="str">
        <f>TEXT(DATE(CONSUMO_UP[[#This Row],[anio]], CONSUMO_UP[[#This Row],[mes]], CONSUMO_UP[[#This Row],[dia]]), "mmmm")</f>
        <v>April</v>
      </c>
      <c r="J2829" s="2">
        <f>DAY(CONSUMO_UP[[#This Row],[Fecha]])</f>
        <v>28</v>
      </c>
      <c r="K2829" s="12" t="str">
        <f t="shared" si="44"/>
        <v>28-04-2025_19</v>
      </c>
    </row>
    <row r="2830" spans="1:11" x14ac:dyDescent="0.3">
      <c r="A2830" s="3">
        <v>45775</v>
      </c>
      <c r="B2830" s="6">
        <v>0.83333333333333337</v>
      </c>
      <c r="C2830" s="2">
        <v>7.6</v>
      </c>
      <c r="D2830" s="2">
        <v>9.9</v>
      </c>
      <c r="E2830" s="2">
        <v>12.8</v>
      </c>
      <c r="F2830" s="2">
        <v>11.8</v>
      </c>
      <c r="G2830" s="2">
        <f>YEAR(CONSUMO_UP[[#This Row],[Fecha]])</f>
        <v>2025</v>
      </c>
      <c r="H2830" s="2">
        <f>MONTH(CONSUMO_UP[[#This Row],[Fecha]])</f>
        <v>4</v>
      </c>
      <c r="I2830" s="12" t="str">
        <f>TEXT(DATE(CONSUMO_UP[[#This Row],[anio]], CONSUMO_UP[[#This Row],[mes]], CONSUMO_UP[[#This Row],[dia]]), "mmmm")</f>
        <v>April</v>
      </c>
      <c r="J2830" s="2">
        <f>DAY(CONSUMO_UP[[#This Row],[Fecha]])</f>
        <v>28</v>
      </c>
      <c r="K2830" s="12" t="str">
        <f t="shared" si="44"/>
        <v>28-04-2025_20</v>
      </c>
    </row>
    <row r="2831" spans="1:11" x14ac:dyDescent="0.3">
      <c r="A2831" s="3">
        <v>45775</v>
      </c>
      <c r="B2831" s="6">
        <v>0.875</v>
      </c>
      <c r="C2831" s="2">
        <v>7.7</v>
      </c>
      <c r="D2831" s="2">
        <v>9.8000000000000007</v>
      </c>
      <c r="E2831" s="2">
        <v>12.8</v>
      </c>
      <c r="F2831" s="2">
        <v>11.8</v>
      </c>
      <c r="G2831" s="2">
        <f>YEAR(CONSUMO_UP[[#This Row],[Fecha]])</f>
        <v>2025</v>
      </c>
      <c r="H2831" s="2">
        <f>MONTH(CONSUMO_UP[[#This Row],[Fecha]])</f>
        <v>4</v>
      </c>
      <c r="I2831" s="12" t="str">
        <f>TEXT(DATE(CONSUMO_UP[[#This Row],[anio]], CONSUMO_UP[[#This Row],[mes]], CONSUMO_UP[[#This Row],[dia]]), "mmmm")</f>
        <v>April</v>
      </c>
      <c r="J2831" s="2">
        <f>DAY(CONSUMO_UP[[#This Row],[Fecha]])</f>
        <v>28</v>
      </c>
      <c r="K2831" s="12" t="str">
        <f t="shared" si="44"/>
        <v>28-04-2025_21</v>
      </c>
    </row>
    <row r="2832" spans="1:11" x14ac:dyDescent="0.3">
      <c r="A2832" s="3">
        <v>45775</v>
      </c>
      <c r="B2832" s="6">
        <v>0.91666666666666663</v>
      </c>
      <c r="C2832" s="2">
        <v>7.6</v>
      </c>
      <c r="D2832" s="2">
        <v>9.9</v>
      </c>
      <c r="E2832" s="2">
        <v>12.8</v>
      </c>
      <c r="F2832" s="2">
        <v>11.8</v>
      </c>
      <c r="G2832" s="2">
        <f>YEAR(CONSUMO_UP[[#This Row],[Fecha]])</f>
        <v>2025</v>
      </c>
      <c r="H2832" s="2">
        <f>MONTH(CONSUMO_UP[[#This Row],[Fecha]])</f>
        <v>4</v>
      </c>
      <c r="I2832" s="12" t="str">
        <f>TEXT(DATE(CONSUMO_UP[[#This Row],[anio]], CONSUMO_UP[[#This Row],[mes]], CONSUMO_UP[[#This Row],[dia]]), "mmmm")</f>
        <v>April</v>
      </c>
      <c r="J2832" s="2">
        <f>DAY(CONSUMO_UP[[#This Row],[Fecha]])</f>
        <v>28</v>
      </c>
      <c r="K2832" s="12" t="str">
        <f t="shared" si="44"/>
        <v>28-04-2025_22</v>
      </c>
    </row>
    <row r="2833" spans="1:11" x14ac:dyDescent="0.3">
      <c r="A2833" s="3">
        <v>45775</v>
      </c>
      <c r="B2833" s="6">
        <v>0.95833333333333337</v>
      </c>
      <c r="C2833" s="2">
        <v>7.7</v>
      </c>
      <c r="D2833" s="2">
        <v>10</v>
      </c>
      <c r="E2833" s="2">
        <v>12.9</v>
      </c>
      <c r="F2833" s="2">
        <v>11.9</v>
      </c>
      <c r="G2833" s="2">
        <f>YEAR(CONSUMO_UP[[#This Row],[Fecha]])</f>
        <v>2025</v>
      </c>
      <c r="H2833" s="2">
        <f>MONTH(CONSUMO_UP[[#This Row],[Fecha]])</f>
        <v>4</v>
      </c>
      <c r="I2833" s="12" t="str">
        <f>TEXT(DATE(CONSUMO_UP[[#This Row],[anio]], CONSUMO_UP[[#This Row],[mes]], CONSUMO_UP[[#This Row],[dia]]), "mmmm")</f>
        <v>April</v>
      </c>
      <c r="J2833" s="2">
        <f>DAY(CONSUMO_UP[[#This Row],[Fecha]])</f>
        <v>28</v>
      </c>
      <c r="K2833" s="12" t="str">
        <f t="shared" si="44"/>
        <v>28-04-2025_23</v>
      </c>
    </row>
    <row r="2834" spans="1:11" x14ac:dyDescent="0.3">
      <c r="A2834" s="3">
        <v>45776</v>
      </c>
      <c r="B2834" s="6">
        <v>0</v>
      </c>
      <c r="G2834" s="2">
        <f>YEAR(CONSUMO_UP[[#This Row],[Fecha]])</f>
        <v>2025</v>
      </c>
      <c r="H2834" s="2">
        <f>MONTH(CONSUMO_UP[[#This Row],[Fecha]])</f>
        <v>4</v>
      </c>
      <c r="I2834" s="12" t="str">
        <f>TEXT(DATE(CONSUMO_UP[[#This Row],[anio]], CONSUMO_UP[[#This Row],[mes]], CONSUMO_UP[[#This Row],[dia]]), "mmmm")</f>
        <v>April</v>
      </c>
      <c r="J2834" s="2">
        <f>DAY(CONSUMO_UP[[#This Row],[Fecha]])</f>
        <v>29</v>
      </c>
      <c r="K2834" s="12" t="str">
        <f t="shared" si="44"/>
        <v>29-04-2025_00</v>
      </c>
    </row>
    <row r="2835" spans="1:11" x14ac:dyDescent="0.3">
      <c r="A2835" s="3">
        <v>45776</v>
      </c>
      <c r="B2835" s="6">
        <v>4.1666666666666664E-2</v>
      </c>
      <c r="G2835" s="2">
        <f>YEAR(CONSUMO_UP[[#This Row],[Fecha]])</f>
        <v>2025</v>
      </c>
      <c r="H2835" s="2">
        <f>MONTH(CONSUMO_UP[[#This Row],[Fecha]])</f>
        <v>4</v>
      </c>
      <c r="I2835" s="12" t="str">
        <f>TEXT(DATE(CONSUMO_UP[[#This Row],[anio]], CONSUMO_UP[[#This Row],[mes]], CONSUMO_UP[[#This Row],[dia]]), "mmmm")</f>
        <v>April</v>
      </c>
      <c r="J2835" s="2">
        <f>DAY(CONSUMO_UP[[#This Row],[Fecha]])</f>
        <v>29</v>
      </c>
      <c r="K2835" s="12" t="str">
        <f t="shared" si="44"/>
        <v>29-04-2025_01</v>
      </c>
    </row>
    <row r="2836" spans="1:11" x14ac:dyDescent="0.3">
      <c r="A2836" s="3">
        <v>45776</v>
      </c>
      <c r="B2836" s="6">
        <v>8.3333333333333329E-2</v>
      </c>
      <c r="G2836" s="2">
        <f>YEAR(CONSUMO_UP[[#This Row],[Fecha]])</f>
        <v>2025</v>
      </c>
      <c r="H2836" s="2">
        <f>MONTH(CONSUMO_UP[[#This Row],[Fecha]])</f>
        <v>4</v>
      </c>
      <c r="I2836" s="12" t="str">
        <f>TEXT(DATE(CONSUMO_UP[[#This Row],[anio]], CONSUMO_UP[[#This Row],[mes]], CONSUMO_UP[[#This Row],[dia]]), "mmmm")</f>
        <v>April</v>
      </c>
      <c r="J2836" s="2">
        <f>DAY(CONSUMO_UP[[#This Row],[Fecha]])</f>
        <v>29</v>
      </c>
      <c r="K2836" s="12" t="str">
        <f t="shared" si="44"/>
        <v>29-04-2025_02</v>
      </c>
    </row>
    <row r="2837" spans="1:11" x14ac:dyDescent="0.3">
      <c r="A2837" s="3">
        <v>45776</v>
      </c>
      <c r="B2837" s="6">
        <v>0.125</v>
      </c>
      <c r="G2837" s="2">
        <f>YEAR(CONSUMO_UP[[#This Row],[Fecha]])</f>
        <v>2025</v>
      </c>
      <c r="H2837" s="2">
        <f>MONTH(CONSUMO_UP[[#This Row],[Fecha]])</f>
        <v>4</v>
      </c>
      <c r="I2837" s="12" t="str">
        <f>TEXT(DATE(CONSUMO_UP[[#This Row],[anio]], CONSUMO_UP[[#This Row],[mes]], CONSUMO_UP[[#This Row],[dia]]), "mmmm")</f>
        <v>April</v>
      </c>
      <c r="J2837" s="2">
        <f>DAY(CONSUMO_UP[[#This Row],[Fecha]])</f>
        <v>29</v>
      </c>
      <c r="K2837" s="12" t="str">
        <f t="shared" si="44"/>
        <v>29-04-2025_03</v>
      </c>
    </row>
    <row r="2838" spans="1:11" x14ac:dyDescent="0.3">
      <c r="A2838" s="3">
        <v>45776</v>
      </c>
      <c r="B2838" s="6">
        <v>0.16666666666666666</v>
      </c>
      <c r="G2838" s="2">
        <f>YEAR(CONSUMO_UP[[#This Row],[Fecha]])</f>
        <v>2025</v>
      </c>
      <c r="H2838" s="2">
        <f>MONTH(CONSUMO_UP[[#This Row],[Fecha]])</f>
        <v>4</v>
      </c>
      <c r="I2838" s="12" t="str">
        <f>TEXT(DATE(CONSUMO_UP[[#This Row],[anio]], CONSUMO_UP[[#This Row],[mes]], CONSUMO_UP[[#This Row],[dia]]), "mmmm")</f>
        <v>April</v>
      </c>
      <c r="J2838" s="2">
        <f>DAY(CONSUMO_UP[[#This Row],[Fecha]])</f>
        <v>29</v>
      </c>
      <c r="K2838" s="12" t="str">
        <f t="shared" si="44"/>
        <v>29-04-2025_04</v>
      </c>
    </row>
    <row r="2839" spans="1:11" x14ac:dyDescent="0.3">
      <c r="A2839" s="3">
        <v>45776</v>
      </c>
      <c r="B2839" s="6">
        <v>0.20833333333333334</v>
      </c>
      <c r="G2839" s="2">
        <f>YEAR(CONSUMO_UP[[#This Row],[Fecha]])</f>
        <v>2025</v>
      </c>
      <c r="H2839" s="2">
        <f>MONTH(CONSUMO_UP[[#This Row],[Fecha]])</f>
        <v>4</v>
      </c>
      <c r="I2839" s="12" t="str">
        <f>TEXT(DATE(CONSUMO_UP[[#This Row],[anio]], CONSUMO_UP[[#This Row],[mes]], CONSUMO_UP[[#This Row],[dia]]), "mmmm")</f>
        <v>April</v>
      </c>
      <c r="J2839" s="2">
        <f>DAY(CONSUMO_UP[[#This Row],[Fecha]])</f>
        <v>29</v>
      </c>
      <c r="K2839" s="12" t="str">
        <f t="shared" si="44"/>
        <v>29-04-2025_05</v>
      </c>
    </row>
    <row r="2840" spans="1:11" x14ac:dyDescent="0.3">
      <c r="A2840" s="3">
        <v>45776</v>
      </c>
      <c r="B2840" s="6">
        <v>0.25</v>
      </c>
      <c r="G2840" s="2">
        <f>YEAR(CONSUMO_UP[[#This Row],[Fecha]])</f>
        <v>2025</v>
      </c>
      <c r="H2840" s="2">
        <f>MONTH(CONSUMO_UP[[#This Row],[Fecha]])</f>
        <v>4</v>
      </c>
      <c r="I2840" s="12" t="str">
        <f>TEXT(DATE(CONSUMO_UP[[#This Row],[anio]], CONSUMO_UP[[#This Row],[mes]], CONSUMO_UP[[#This Row],[dia]]), "mmmm")</f>
        <v>April</v>
      </c>
      <c r="J2840" s="2">
        <f>DAY(CONSUMO_UP[[#This Row],[Fecha]])</f>
        <v>29</v>
      </c>
      <c r="K2840" s="12" t="str">
        <f t="shared" si="44"/>
        <v>29-04-2025_06</v>
      </c>
    </row>
    <row r="2841" spans="1:11" x14ac:dyDescent="0.3">
      <c r="A2841" s="3">
        <v>45776</v>
      </c>
      <c r="B2841" s="6">
        <v>0.29166666666666669</v>
      </c>
      <c r="D2841" s="2">
        <v>0</v>
      </c>
      <c r="F2841" s="2">
        <v>0</v>
      </c>
      <c r="G2841" s="2">
        <f>YEAR(CONSUMO_UP[[#This Row],[Fecha]])</f>
        <v>2025</v>
      </c>
      <c r="H2841" s="2">
        <f>MONTH(CONSUMO_UP[[#This Row],[Fecha]])</f>
        <v>4</v>
      </c>
      <c r="I2841" s="12" t="str">
        <f>TEXT(DATE(CONSUMO_UP[[#This Row],[anio]], CONSUMO_UP[[#This Row],[mes]], CONSUMO_UP[[#This Row],[dia]]), "mmmm")</f>
        <v>April</v>
      </c>
      <c r="J2841" s="2">
        <f>DAY(CONSUMO_UP[[#This Row],[Fecha]])</f>
        <v>29</v>
      </c>
      <c r="K2841" s="12" t="str">
        <f t="shared" si="44"/>
        <v>29-04-2025_07</v>
      </c>
    </row>
    <row r="2842" spans="1:11" x14ac:dyDescent="0.3">
      <c r="A2842" s="3">
        <v>45776</v>
      </c>
      <c r="B2842" s="6">
        <v>0.33333333333333331</v>
      </c>
      <c r="D2842" s="2">
        <v>0</v>
      </c>
      <c r="F2842" s="2">
        <v>0</v>
      </c>
      <c r="G2842" s="2">
        <f>YEAR(CONSUMO_UP[[#This Row],[Fecha]])</f>
        <v>2025</v>
      </c>
      <c r="H2842" s="2">
        <f>MONTH(CONSUMO_UP[[#This Row],[Fecha]])</f>
        <v>4</v>
      </c>
      <c r="I2842" s="12" t="str">
        <f>TEXT(DATE(CONSUMO_UP[[#This Row],[anio]], CONSUMO_UP[[#This Row],[mes]], CONSUMO_UP[[#This Row],[dia]]), "mmmm")</f>
        <v>April</v>
      </c>
      <c r="J2842" s="2">
        <f>DAY(CONSUMO_UP[[#This Row],[Fecha]])</f>
        <v>29</v>
      </c>
      <c r="K2842" s="12" t="str">
        <f t="shared" si="44"/>
        <v>29-04-2025_08</v>
      </c>
    </row>
    <row r="2843" spans="1:11" x14ac:dyDescent="0.3">
      <c r="A2843" s="3">
        <v>45776</v>
      </c>
      <c r="B2843" s="6">
        <v>0.375</v>
      </c>
      <c r="D2843" s="2">
        <v>0</v>
      </c>
      <c r="F2843" s="2">
        <v>0</v>
      </c>
      <c r="G2843" s="2">
        <f>YEAR(CONSUMO_UP[[#This Row],[Fecha]])</f>
        <v>2025</v>
      </c>
      <c r="H2843" s="2">
        <f>MONTH(CONSUMO_UP[[#This Row],[Fecha]])</f>
        <v>4</v>
      </c>
      <c r="I2843" s="12" t="str">
        <f>TEXT(DATE(CONSUMO_UP[[#This Row],[anio]], CONSUMO_UP[[#This Row],[mes]], CONSUMO_UP[[#This Row],[dia]]), "mmmm")</f>
        <v>April</v>
      </c>
      <c r="J2843" s="2">
        <f>DAY(CONSUMO_UP[[#This Row],[Fecha]])</f>
        <v>29</v>
      </c>
      <c r="K2843" s="12" t="str">
        <f t="shared" si="44"/>
        <v>29-04-2025_09</v>
      </c>
    </row>
    <row r="2844" spans="1:11" x14ac:dyDescent="0.3">
      <c r="A2844" s="3">
        <v>45776</v>
      </c>
      <c r="B2844" s="6">
        <v>0.41666666666666669</v>
      </c>
      <c r="D2844" s="2">
        <v>0</v>
      </c>
      <c r="F2844" s="2">
        <v>0</v>
      </c>
      <c r="G2844" s="2">
        <f>YEAR(CONSUMO_UP[[#This Row],[Fecha]])</f>
        <v>2025</v>
      </c>
      <c r="H2844" s="2">
        <f>MONTH(CONSUMO_UP[[#This Row],[Fecha]])</f>
        <v>4</v>
      </c>
      <c r="I2844" s="12" t="str">
        <f>TEXT(DATE(CONSUMO_UP[[#This Row],[anio]], CONSUMO_UP[[#This Row],[mes]], CONSUMO_UP[[#This Row],[dia]]), "mmmm")</f>
        <v>April</v>
      </c>
      <c r="J2844" s="2">
        <f>DAY(CONSUMO_UP[[#This Row],[Fecha]])</f>
        <v>29</v>
      </c>
      <c r="K2844" s="12" t="str">
        <f t="shared" si="44"/>
        <v>29-04-2025_10</v>
      </c>
    </row>
    <row r="2845" spans="1:11" x14ac:dyDescent="0.3">
      <c r="A2845" s="3">
        <v>45776</v>
      </c>
      <c r="B2845" s="6">
        <v>0.45833333333333331</v>
      </c>
      <c r="D2845" s="2">
        <v>0</v>
      </c>
      <c r="F2845" s="2">
        <v>0</v>
      </c>
      <c r="G2845" s="2">
        <f>YEAR(CONSUMO_UP[[#This Row],[Fecha]])</f>
        <v>2025</v>
      </c>
      <c r="H2845" s="2">
        <f>MONTH(CONSUMO_UP[[#This Row],[Fecha]])</f>
        <v>4</v>
      </c>
      <c r="I2845" s="12" t="str">
        <f>TEXT(DATE(CONSUMO_UP[[#This Row],[anio]], CONSUMO_UP[[#This Row],[mes]], CONSUMO_UP[[#This Row],[dia]]), "mmmm")</f>
        <v>April</v>
      </c>
      <c r="J2845" s="2">
        <f>DAY(CONSUMO_UP[[#This Row],[Fecha]])</f>
        <v>29</v>
      </c>
      <c r="K2845" s="12" t="str">
        <f t="shared" si="44"/>
        <v>29-04-2025_11</v>
      </c>
    </row>
    <row r="2846" spans="1:11" x14ac:dyDescent="0.3">
      <c r="A2846" s="3">
        <v>45776</v>
      </c>
      <c r="B2846" s="6">
        <v>0.5</v>
      </c>
      <c r="D2846" s="2">
        <v>0</v>
      </c>
      <c r="F2846" s="2">
        <v>0</v>
      </c>
      <c r="G2846" s="2">
        <f>YEAR(CONSUMO_UP[[#This Row],[Fecha]])</f>
        <v>2025</v>
      </c>
      <c r="H2846" s="2">
        <f>MONTH(CONSUMO_UP[[#This Row],[Fecha]])</f>
        <v>4</v>
      </c>
      <c r="I2846" s="12" t="str">
        <f>TEXT(DATE(CONSUMO_UP[[#This Row],[anio]], CONSUMO_UP[[#This Row],[mes]], CONSUMO_UP[[#This Row],[dia]]), "mmmm")</f>
        <v>April</v>
      </c>
      <c r="J2846" s="2">
        <f>DAY(CONSUMO_UP[[#This Row],[Fecha]])</f>
        <v>29</v>
      </c>
      <c r="K2846" s="12" t="str">
        <f t="shared" si="44"/>
        <v>29-04-2025_12</v>
      </c>
    </row>
    <row r="2847" spans="1:11" x14ac:dyDescent="0.3">
      <c r="A2847" s="3">
        <v>45776</v>
      </c>
      <c r="B2847" s="6">
        <v>0.54166666666666663</v>
      </c>
      <c r="D2847" s="2">
        <v>0</v>
      </c>
      <c r="F2847" s="2">
        <v>0</v>
      </c>
      <c r="G2847" s="2">
        <f>YEAR(CONSUMO_UP[[#This Row],[Fecha]])</f>
        <v>2025</v>
      </c>
      <c r="H2847" s="2">
        <f>MONTH(CONSUMO_UP[[#This Row],[Fecha]])</f>
        <v>4</v>
      </c>
      <c r="I2847" s="12" t="str">
        <f>TEXT(DATE(CONSUMO_UP[[#This Row],[anio]], CONSUMO_UP[[#This Row],[mes]], CONSUMO_UP[[#This Row],[dia]]), "mmmm")</f>
        <v>April</v>
      </c>
      <c r="J2847" s="2">
        <f>DAY(CONSUMO_UP[[#This Row],[Fecha]])</f>
        <v>29</v>
      </c>
      <c r="K2847" s="12" t="str">
        <f t="shared" si="44"/>
        <v>29-04-2025_13</v>
      </c>
    </row>
    <row r="2848" spans="1:11" x14ac:dyDescent="0.3">
      <c r="A2848" s="3">
        <v>45776</v>
      </c>
      <c r="B2848" s="6">
        <v>0.58333333333333337</v>
      </c>
      <c r="D2848" s="2">
        <v>0</v>
      </c>
      <c r="F2848" s="2">
        <v>0</v>
      </c>
      <c r="G2848" s="2">
        <f>YEAR(CONSUMO_UP[[#This Row],[Fecha]])</f>
        <v>2025</v>
      </c>
      <c r="H2848" s="2">
        <f>MONTH(CONSUMO_UP[[#This Row],[Fecha]])</f>
        <v>4</v>
      </c>
      <c r="I2848" s="12" t="str">
        <f>TEXT(DATE(CONSUMO_UP[[#This Row],[anio]], CONSUMO_UP[[#This Row],[mes]], CONSUMO_UP[[#This Row],[dia]]), "mmmm")</f>
        <v>April</v>
      </c>
      <c r="J2848" s="2">
        <f>DAY(CONSUMO_UP[[#This Row],[Fecha]])</f>
        <v>29</v>
      </c>
      <c r="K2848" s="12" t="str">
        <f t="shared" si="44"/>
        <v>29-04-2025_14</v>
      </c>
    </row>
    <row r="2849" spans="1:11" x14ac:dyDescent="0.3">
      <c r="A2849" s="3">
        <v>45776</v>
      </c>
      <c r="B2849" s="6">
        <v>0.625</v>
      </c>
      <c r="D2849" s="2">
        <v>0</v>
      </c>
      <c r="F2849" s="2">
        <v>0</v>
      </c>
      <c r="G2849" s="2">
        <f>YEAR(CONSUMO_UP[[#This Row],[Fecha]])</f>
        <v>2025</v>
      </c>
      <c r="H2849" s="2">
        <f>MONTH(CONSUMO_UP[[#This Row],[Fecha]])</f>
        <v>4</v>
      </c>
      <c r="I2849" s="12" t="str">
        <f>TEXT(DATE(CONSUMO_UP[[#This Row],[anio]], CONSUMO_UP[[#This Row],[mes]], CONSUMO_UP[[#This Row],[dia]]), "mmmm")</f>
        <v>April</v>
      </c>
      <c r="J2849" s="2">
        <f>DAY(CONSUMO_UP[[#This Row],[Fecha]])</f>
        <v>29</v>
      </c>
      <c r="K2849" s="12" t="str">
        <f t="shared" si="44"/>
        <v>29-04-2025_15</v>
      </c>
    </row>
    <row r="2850" spans="1:11" x14ac:dyDescent="0.3">
      <c r="A2850" s="3">
        <v>45776</v>
      </c>
      <c r="B2850" s="6">
        <v>0.66666666666666663</v>
      </c>
      <c r="D2850" s="2">
        <v>0</v>
      </c>
      <c r="F2850" s="2">
        <v>0</v>
      </c>
      <c r="G2850" s="2">
        <f>YEAR(CONSUMO_UP[[#This Row],[Fecha]])</f>
        <v>2025</v>
      </c>
      <c r="H2850" s="2">
        <f>MONTH(CONSUMO_UP[[#This Row],[Fecha]])</f>
        <v>4</v>
      </c>
      <c r="I2850" s="12" t="str">
        <f>TEXT(DATE(CONSUMO_UP[[#This Row],[anio]], CONSUMO_UP[[#This Row],[mes]], CONSUMO_UP[[#This Row],[dia]]), "mmmm")</f>
        <v>April</v>
      </c>
      <c r="J2850" s="2">
        <f>DAY(CONSUMO_UP[[#This Row],[Fecha]])</f>
        <v>29</v>
      </c>
      <c r="K2850" s="12" t="str">
        <f t="shared" si="44"/>
        <v>29-04-2025_16</v>
      </c>
    </row>
    <row r="2851" spans="1:11" x14ac:dyDescent="0.3">
      <c r="A2851" s="3">
        <v>45776</v>
      </c>
      <c r="B2851" s="6">
        <v>0.70833333333333337</v>
      </c>
      <c r="D2851" s="2">
        <v>0</v>
      </c>
      <c r="F2851" s="2">
        <v>0</v>
      </c>
      <c r="G2851" s="2">
        <f>YEAR(CONSUMO_UP[[#This Row],[Fecha]])</f>
        <v>2025</v>
      </c>
      <c r="H2851" s="2">
        <f>MONTH(CONSUMO_UP[[#This Row],[Fecha]])</f>
        <v>4</v>
      </c>
      <c r="I2851" s="12" t="str">
        <f>TEXT(DATE(CONSUMO_UP[[#This Row],[anio]], CONSUMO_UP[[#This Row],[mes]], CONSUMO_UP[[#This Row],[dia]]), "mmmm")</f>
        <v>April</v>
      </c>
      <c r="J2851" s="2">
        <f>DAY(CONSUMO_UP[[#This Row],[Fecha]])</f>
        <v>29</v>
      </c>
      <c r="K2851" s="12" t="str">
        <f t="shared" si="44"/>
        <v>29-04-2025_17</v>
      </c>
    </row>
    <row r="2852" spans="1:11" x14ac:dyDescent="0.3">
      <c r="A2852" s="3">
        <v>45776</v>
      </c>
      <c r="B2852" s="6">
        <v>0.75</v>
      </c>
      <c r="G2852" s="2">
        <f>YEAR(CONSUMO_UP[[#This Row],[Fecha]])</f>
        <v>2025</v>
      </c>
      <c r="H2852" s="2">
        <f>MONTH(CONSUMO_UP[[#This Row],[Fecha]])</f>
        <v>4</v>
      </c>
      <c r="I2852" s="12" t="str">
        <f>TEXT(DATE(CONSUMO_UP[[#This Row],[anio]], CONSUMO_UP[[#This Row],[mes]], CONSUMO_UP[[#This Row],[dia]]), "mmmm")</f>
        <v>April</v>
      </c>
      <c r="J2852" s="2">
        <f>DAY(CONSUMO_UP[[#This Row],[Fecha]])</f>
        <v>29</v>
      </c>
      <c r="K2852" s="12" t="str">
        <f t="shared" si="44"/>
        <v>29-04-2025_18</v>
      </c>
    </row>
    <row r="2853" spans="1:11" x14ac:dyDescent="0.3">
      <c r="A2853" s="3">
        <v>45776</v>
      </c>
      <c r="B2853" s="6">
        <v>0.79166666666666663</v>
      </c>
      <c r="G2853" s="2">
        <f>YEAR(CONSUMO_UP[[#This Row],[Fecha]])</f>
        <v>2025</v>
      </c>
      <c r="H2853" s="2">
        <f>MONTH(CONSUMO_UP[[#This Row],[Fecha]])</f>
        <v>4</v>
      </c>
      <c r="I2853" s="12" t="str">
        <f>TEXT(DATE(CONSUMO_UP[[#This Row],[anio]], CONSUMO_UP[[#This Row],[mes]], CONSUMO_UP[[#This Row],[dia]]), "mmmm")</f>
        <v>April</v>
      </c>
      <c r="J2853" s="2">
        <f>DAY(CONSUMO_UP[[#This Row],[Fecha]])</f>
        <v>29</v>
      </c>
      <c r="K2853" s="12" t="str">
        <f t="shared" si="44"/>
        <v>29-04-2025_19</v>
      </c>
    </row>
    <row r="2854" spans="1:11" x14ac:dyDescent="0.3">
      <c r="A2854" s="3">
        <v>45776</v>
      </c>
      <c r="B2854" s="6">
        <v>0.83333333333333337</v>
      </c>
      <c r="G2854" s="2">
        <f>YEAR(CONSUMO_UP[[#This Row],[Fecha]])</f>
        <v>2025</v>
      </c>
      <c r="H2854" s="2">
        <f>MONTH(CONSUMO_UP[[#This Row],[Fecha]])</f>
        <v>4</v>
      </c>
      <c r="I2854" s="12" t="str">
        <f>TEXT(DATE(CONSUMO_UP[[#This Row],[anio]], CONSUMO_UP[[#This Row],[mes]], CONSUMO_UP[[#This Row],[dia]]), "mmmm")</f>
        <v>April</v>
      </c>
      <c r="J2854" s="2">
        <f>DAY(CONSUMO_UP[[#This Row],[Fecha]])</f>
        <v>29</v>
      </c>
      <c r="K2854" s="12" t="str">
        <f t="shared" si="44"/>
        <v>29-04-2025_20</v>
      </c>
    </row>
    <row r="2855" spans="1:11" x14ac:dyDescent="0.3">
      <c r="A2855" s="3">
        <v>45776</v>
      </c>
      <c r="B2855" s="6">
        <v>0.875</v>
      </c>
      <c r="G2855" s="2">
        <f>YEAR(CONSUMO_UP[[#This Row],[Fecha]])</f>
        <v>2025</v>
      </c>
      <c r="H2855" s="2">
        <f>MONTH(CONSUMO_UP[[#This Row],[Fecha]])</f>
        <v>4</v>
      </c>
      <c r="I2855" s="12" t="str">
        <f>TEXT(DATE(CONSUMO_UP[[#This Row],[anio]], CONSUMO_UP[[#This Row],[mes]], CONSUMO_UP[[#This Row],[dia]]), "mmmm")</f>
        <v>April</v>
      </c>
      <c r="J2855" s="2">
        <f>DAY(CONSUMO_UP[[#This Row],[Fecha]])</f>
        <v>29</v>
      </c>
      <c r="K2855" s="12" t="str">
        <f t="shared" si="44"/>
        <v>29-04-2025_21</v>
      </c>
    </row>
    <row r="2856" spans="1:11" x14ac:dyDescent="0.3">
      <c r="A2856" s="3">
        <v>45776</v>
      </c>
      <c r="B2856" s="6">
        <v>0.91666666666666663</v>
      </c>
      <c r="G2856" s="2">
        <f>YEAR(CONSUMO_UP[[#This Row],[Fecha]])</f>
        <v>2025</v>
      </c>
      <c r="H2856" s="2">
        <f>MONTH(CONSUMO_UP[[#This Row],[Fecha]])</f>
        <v>4</v>
      </c>
      <c r="I2856" s="12" t="str">
        <f>TEXT(DATE(CONSUMO_UP[[#This Row],[anio]], CONSUMO_UP[[#This Row],[mes]], CONSUMO_UP[[#This Row],[dia]]), "mmmm")</f>
        <v>April</v>
      </c>
      <c r="J2856" s="2">
        <f>DAY(CONSUMO_UP[[#This Row],[Fecha]])</f>
        <v>29</v>
      </c>
      <c r="K2856" s="12" t="str">
        <f t="shared" si="44"/>
        <v>29-04-2025_22</v>
      </c>
    </row>
    <row r="2857" spans="1:11" x14ac:dyDescent="0.3">
      <c r="A2857" s="3">
        <v>45776</v>
      </c>
      <c r="B2857" s="6">
        <v>0.95833333333333337</v>
      </c>
      <c r="G2857" s="2">
        <f>YEAR(CONSUMO_UP[[#This Row],[Fecha]])</f>
        <v>2025</v>
      </c>
      <c r="H2857" s="2">
        <f>MONTH(CONSUMO_UP[[#This Row],[Fecha]])</f>
        <v>4</v>
      </c>
      <c r="I2857" s="12" t="str">
        <f>TEXT(DATE(CONSUMO_UP[[#This Row],[anio]], CONSUMO_UP[[#This Row],[mes]], CONSUMO_UP[[#This Row],[dia]]), "mmmm")</f>
        <v>April</v>
      </c>
      <c r="J2857" s="2">
        <f>DAY(CONSUMO_UP[[#This Row],[Fecha]])</f>
        <v>29</v>
      </c>
      <c r="K2857" s="12" t="str">
        <f t="shared" si="44"/>
        <v>29-04-2025_23</v>
      </c>
    </row>
    <row r="2858" spans="1:11" x14ac:dyDescent="0.3">
      <c r="A2858" s="3">
        <v>45777</v>
      </c>
      <c r="B2858" s="6">
        <v>0</v>
      </c>
      <c r="G2858" s="2">
        <f>YEAR(CONSUMO_UP[[#This Row],[Fecha]])</f>
        <v>2025</v>
      </c>
      <c r="H2858" s="2">
        <f>MONTH(CONSUMO_UP[[#This Row],[Fecha]])</f>
        <v>4</v>
      </c>
      <c r="I2858" s="12" t="str">
        <f>TEXT(DATE(CONSUMO_UP[[#This Row],[anio]], CONSUMO_UP[[#This Row],[mes]], CONSUMO_UP[[#This Row],[dia]]), "mmmm")</f>
        <v>April</v>
      </c>
      <c r="J2858" s="2">
        <f>DAY(CONSUMO_UP[[#This Row],[Fecha]])</f>
        <v>30</v>
      </c>
      <c r="K2858" s="12" t="str">
        <f t="shared" si="44"/>
        <v>30-04-2025_00</v>
      </c>
    </row>
    <row r="2859" spans="1:11" x14ac:dyDescent="0.3">
      <c r="A2859" s="3">
        <v>45777</v>
      </c>
      <c r="B2859" s="6">
        <v>4.1666666666666664E-2</v>
      </c>
      <c r="G2859" s="2">
        <f>YEAR(CONSUMO_UP[[#This Row],[Fecha]])</f>
        <v>2025</v>
      </c>
      <c r="H2859" s="2">
        <f>MONTH(CONSUMO_UP[[#This Row],[Fecha]])</f>
        <v>4</v>
      </c>
      <c r="I2859" s="12" t="str">
        <f>TEXT(DATE(CONSUMO_UP[[#This Row],[anio]], CONSUMO_UP[[#This Row],[mes]], CONSUMO_UP[[#This Row],[dia]]), "mmmm")</f>
        <v>April</v>
      </c>
      <c r="J2859" s="2">
        <f>DAY(CONSUMO_UP[[#This Row],[Fecha]])</f>
        <v>30</v>
      </c>
      <c r="K2859" s="12" t="str">
        <f t="shared" si="44"/>
        <v>30-04-2025_01</v>
      </c>
    </row>
    <row r="2860" spans="1:11" x14ac:dyDescent="0.3">
      <c r="A2860" s="3">
        <v>45777</v>
      </c>
      <c r="B2860" s="6">
        <v>8.3333333333333329E-2</v>
      </c>
      <c r="G2860" s="2">
        <f>YEAR(CONSUMO_UP[[#This Row],[Fecha]])</f>
        <v>2025</v>
      </c>
      <c r="H2860" s="2">
        <f>MONTH(CONSUMO_UP[[#This Row],[Fecha]])</f>
        <v>4</v>
      </c>
      <c r="I2860" s="12" t="str">
        <f>TEXT(DATE(CONSUMO_UP[[#This Row],[anio]], CONSUMO_UP[[#This Row],[mes]], CONSUMO_UP[[#This Row],[dia]]), "mmmm")</f>
        <v>April</v>
      </c>
      <c r="J2860" s="2">
        <f>DAY(CONSUMO_UP[[#This Row],[Fecha]])</f>
        <v>30</v>
      </c>
      <c r="K2860" s="12" t="str">
        <f t="shared" si="44"/>
        <v>30-04-2025_02</v>
      </c>
    </row>
    <row r="2861" spans="1:11" x14ac:dyDescent="0.3">
      <c r="A2861" s="3">
        <v>45777</v>
      </c>
      <c r="B2861" s="6">
        <v>0.125</v>
      </c>
      <c r="G2861" s="2">
        <f>YEAR(CONSUMO_UP[[#This Row],[Fecha]])</f>
        <v>2025</v>
      </c>
      <c r="H2861" s="2">
        <f>MONTH(CONSUMO_UP[[#This Row],[Fecha]])</f>
        <v>4</v>
      </c>
      <c r="I2861" s="12" t="str">
        <f>TEXT(DATE(CONSUMO_UP[[#This Row],[anio]], CONSUMO_UP[[#This Row],[mes]], CONSUMO_UP[[#This Row],[dia]]), "mmmm")</f>
        <v>April</v>
      </c>
      <c r="J2861" s="2">
        <f>DAY(CONSUMO_UP[[#This Row],[Fecha]])</f>
        <v>30</v>
      </c>
      <c r="K2861" s="12" t="str">
        <f t="shared" si="44"/>
        <v>30-04-2025_03</v>
      </c>
    </row>
    <row r="2862" spans="1:11" x14ac:dyDescent="0.3">
      <c r="A2862" s="3">
        <v>45777</v>
      </c>
      <c r="B2862" s="6">
        <v>0.16666666666666666</v>
      </c>
      <c r="G2862" s="2">
        <f>YEAR(CONSUMO_UP[[#This Row],[Fecha]])</f>
        <v>2025</v>
      </c>
      <c r="H2862" s="2">
        <f>MONTH(CONSUMO_UP[[#This Row],[Fecha]])</f>
        <v>4</v>
      </c>
      <c r="I2862" s="12" t="str">
        <f>TEXT(DATE(CONSUMO_UP[[#This Row],[anio]], CONSUMO_UP[[#This Row],[mes]], CONSUMO_UP[[#This Row],[dia]]), "mmmm")</f>
        <v>April</v>
      </c>
      <c r="J2862" s="2">
        <f>DAY(CONSUMO_UP[[#This Row],[Fecha]])</f>
        <v>30</v>
      </c>
      <c r="K2862" s="12" t="str">
        <f t="shared" si="44"/>
        <v>30-04-2025_04</v>
      </c>
    </row>
    <row r="2863" spans="1:11" x14ac:dyDescent="0.3">
      <c r="A2863" s="3">
        <v>45777</v>
      </c>
      <c r="B2863" s="6">
        <v>0.20833333333333334</v>
      </c>
      <c r="G2863" s="2">
        <f>YEAR(CONSUMO_UP[[#This Row],[Fecha]])</f>
        <v>2025</v>
      </c>
      <c r="H2863" s="2">
        <f>MONTH(CONSUMO_UP[[#This Row],[Fecha]])</f>
        <v>4</v>
      </c>
      <c r="I2863" s="12" t="str">
        <f>TEXT(DATE(CONSUMO_UP[[#This Row],[anio]], CONSUMO_UP[[#This Row],[mes]], CONSUMO_UP[[#This Row],[dia]]), "mmmm")</f>
        <v>April</v>
      </c>
      <c r="J2863" s="2">
        <f>DAY(CONSUMO_UP[[#This Row],[Fecha]])</f>
        <v>30</v>
      </c>
      <c r="K2863" s="12" t="str">
        <f t="shared" si="44"/>
        <v>30-04-2025_05</v>
      </c>
    </row>
    <row r="2864" spans="1:11" x14ac:dyDescent="0.3">
      <c r="A2864" s="3">
        <v>45777</v>
      </c>
      <c r="B2864" s="6">
        <v>0.25</v>
      </c>
      <c r="G2864" s="2">
        <f>YEAR(CONSUMO_UP[[#This Row],[Fecha]])</f>
        <v>2025</v>
      </c>
      <c r="H2864" s="2">
        <f>MONTH(CONSUMO_UP[[#This Row],[Fecha]])</f>
        <v>4</v>
      </c>
      <c r="I2864" s="12" t="str">
        <f>TEXT(DATE(CONSUMO_UP[[#This Row],[anio]], CONSUMO_UP[[#This Row],[mes]], CONSUMO_UP[[#This Row],[dia]]), "mmmm")</f>
        <v>April</v>
      </c>
      <c r="J2864" s="2">
        <f>DAY(CONSUMO_UP[[#This Row],[Fecha]])</f>
        <v>30</v>
      </c>
      <c r="K2864" s="12" t="str">
        <f t="shared" si="44"/>
        <v>30-04-2025_06</v>
      </c>
    </row>
    <row r="2865" spans="1:11" x14ac:dyDescent="0.3">
      <c r="A2865" s="3">
        <v>45777</v>
      </c>
      <c r="B2865" s="6">
        <v>0.29166666666666669</v>
      </c>
      <c r="F2865" s="2">
        <v>0</v>
      </c>
      <c r="G2865" s="2">
        <f>YEAR(CONSUMO_UP[[#This Row],[Fecha]])</f>
        <v>2025</v>
      </c>
      <c r="H2865" s="2">
        <f>MONTH(CONSUMO_UP[[#This Row],[Fecha]])</f>
        <v>4</v>
      </c>
      <c r="I2865" s="12" t="str">
        <f>TEXT(DATE(CONSUMO_UP[[#This Row],[anio]], CONSUMO_UP[[#This Row],[mes]], CONSUMO_UP[[#This Row],[dia]]), "mmmm")</f>
        <v>April</v>
      </c>
      <c r="J2865" s="2">
        <f>DAY(CONSUMO_UP[[#This Row],[Fecha]])</f>
        <v>30</v>
      </c>
      <c r="K2865" s="12" t="str">
        <f t="shared" si="44"/>
        <v>30-04-2025_07</v>
      </c>
    </row>
    <row r="2866" spans="1:11" x14ac:dyDescent="0.3">
      <c r="A2866" s="3">
        <v>45777</v>
      </c>
      <c r="B2866" s="6">
        <v>0.33333333333333331</v>
      </c>
      <c r="F2866" s="2">
        <v>0</v>
      </c>
      <c r="G2866" s="2">
        <f>YEAR(CONSUMO_UP[[#This Row],[Fecha]])</f>
        <v>2025</v>
      </c>
      <c r="H2866" s="2">
        <f>MONTH(CONSUMO_UP[[#This Row],[Fecha]])</f>
        <v>4</v>
      </c>
      <c r="I2866" s="12" t="str">
        <f>TEXT(DATE(CONSUMO_UP[[#This Row],[anio]], CONSUMO_UP[[#This Row],[mes]], CONSUMO_UP[[#This Row],[dia]]), "mmmm")</f>
        <v>April</v>
      </c>
      <c r="J2866" s="2">
        <f>DAY(CONSUMO_UP[[#This Row],[Fecha]])</f>
        <v>30</v>
      </c>
      <c r="K2866" s="12" t="str">
        <f t="shared" si="44"/>
        <v>30-04-2025_08</v>
      </c>
    </row>
    <row r="2867" spans="1:11" x14ac:dyDescent="0.3">
      <c r="A2867" s="3">
        <v>45777</v>
      </c>
      <c r="B2867" s="6">
        <v>0.375</v>
      </c>
      <c r="F2867" s="2">
        <v>0</v>
      </c>
      <c r="G2867" s="2">
        <f>YEAR(CONSUMO_UP[[#This Row],[Fecha]])</f>
        <v>2025</v>
      </c>
      <c r="H2867" s="2">
        <f>MONTH(CONSUMO_UP[[#This Row],[Fecha]])</f>
        <v>4</v>
      </c>
      <c r="I2867" s="12" t="str">
        <f>TEXT(DATE(CONSUMO_UP[[#This Row],[anio]], CONSUMO_UP[[#This Row],[mes]], CONSUMO_UP[[#This Row],[dia]]), "mmmm")</f>
        <v>April</v>
      </c>
      <c r="J2867" s="2">
        <f>DAY(CONSUMO_UP[[#This Row],[Fecha]])</f>
        <v>30</v>
      </c>
      <c r="K2867" s="12" t="str">
        <f t="shared" si="44"/>
        <v>30-04-2025_09</v>
      </c>
    </row>
    <row r="2868" spans="1:11" x14ac:dyDescent="0.3">
      <c r="A2868" s="3">
        <v>45777</v>
      </c>
      <c r="B2868" s="6">
        <v>0.41666666666666669</v>
      </c>
      <c r="F2868" s="2">
        <v>0</v>
      </c>
      <c r="G2868" s="2">
        <f>YEAR(CONSUMO_UP[[#This Row],[Fecha]])</f>
        <v>2025</v>
      </c>
      <c r="H2868" s="2">
        <f>MONTH(CONSUMO_UP[[#This Row],[Fecha]])</f>
        <v>4</v>
      </c>
      <c r="I2868" s="12" t="str">
        <f>TEXT(DATE(CONSUMO_UP[[#This Row],[anio]], CONSUMO_UP[[#This Row],[mes]], CONSUMO_UP[[#This Row],[dia]]), "mmmm")</f>
        <v>April</v>
      </c>
      <c r="J2868" s="2">
        <f>DAY(CONSUMO_UP[[#This Row],[Fecha]])</f>
        <v>30</v>
      </c>
      <c r="K2868" s="12" t="str">
        <f t="shared" si="44"/>
        <v>30-04-2025_10</v>
      </c>
    </row>
    <row r="2869" spans="1:11" x14ac:dyDescent="0.3">
      <c r="A2869" s="3">
        <v>45777</v>
      </c>
      <c r="B2869" s="6">
        <v>0.45833333333333331</v>
      </c>
      <c r="F2869" s="2">
        <v>0</v>
      </c>
      <c r="G2869" s="2">
        <f>YEAR(CONSUMO_UP[[#This Row],[Fecha]])</f>
        <v>2025</v>
      </c>
      <c r="H2869" s="2">
        <f>MONTH(CONSUMO_UP[[#This Row],[Fecha]])</f>
        <v>4</v>
      </c>
      <c r="I2869" s="12" t="str">
        <f>TEXT(DATE(CONSUMO_UP[[#This Row],[anio]], CONSUMO_UP[[#This Row],[mes]], CONSUMO_UP[[#This Row],[dia]]), "mmmm")</f>
        <v>April</v>
      </c>
      <c r="J2869" s="2">
        <f>DAY(CONSUMO_UP[[#This Row],[Fecha]])</f>
        <v>30</v>
      </c>
      <c r="K2869" s="12" t="str">
        <f t="shared" si="44"/>
        <v>30-04-2025_11</v>
      </c>
    </row>
    <row r="2870" spans="1:11" x14ac:dyDescent="0.3">
      <c r="A2870" s="3">
        <v>45777</v>
      </c>
      <c r="B2870" s="6">
        <v>0.5</v>
      </c>
      <c r="F2870" s="2">
        <v>0</v>
      </c>
      <c r="G2870" s="2">
        <f>YEAR(CONSUMO_UP[[#This Row],[Fecha]])</f>
        <v>2025</v>
      </c>
      <c r="H2870" s="2">
        <f>MONTH(CONSUMO_UP[[#This Row],[Fecha]])</f>
        <v>4</v>
      </c>
      <c r="I2870" s="12" t="str">
        <f>TEXT(DATE(CONSUMO_UP[[#This Row],[anio]], CONSUMO_UP[[#This Row],[mes]], CONSUMO_UP[[#This Row],[dia]]), "mmmm")</f>
        <v>April</v>
      </c>
      <c r="J2870" s="2">
        <f>DAY(CONSUMO_UP[[#This Row],[Fecha]])</f>
        <v>30</v>
      </c>
      <c r="K2870" s="12" t="str">
        <f t="shared" si="44"/>
        <v>30-04-2025_12</v>
      </c>
    </row>
    <row r="2871" spans="1:11" x14ac:dyDescent="0.3">
      <c r="A2871" s="3">
        <v>45777</v>
      </c>
      <c r="B2871" s="6">
        <v>0.54166666666666663</v>
      </c>
      <c r="F2871" s="2">
        <v>0</v>
      </c>
      <c r="G2871" s="2">
        <f>YEAR(CONSUMO_UP[[#This Row],[Fecha]])</f>
        <v>2025</v>
      </c>
      <c r="H2871" s="2">
        <f>MONTH(CONSUMO_UP[[#This Row],[Fecha]])</f>
        <v>4</v>
      </c>
      <c r="I2871" s="12" t="str">
        <f>TEXT(DATE(CONSUMO_UP[[#This Row],[anio]], CONSUMO_UP[[#This Row],[mes]], CONSUMO_UP[[#This Row],[dia]]), "mmmm")</f>
        <v>April</v>
      </c>
      <c r="J2871" s="2">
        <f>DAY(CONSUMO_UP[[#This Row],[Fecha]])</f>
        <v>30</v>
      </c>
      <c r="K2871" s="12" t="str">
        <f t="shared" si="44"/>
        <v>30-04-2025_13</v>
      </c>
    </row>
    <row r="2872" spans="1:11" x14ac:dyDescent="0.3">
      <c r="A2872" s="3">
        <v>45777</v>
      </c>
      <c r="B2872" s="6">
        <v>0.58333333333333337</v>
      </c>
      <c r="F2872" s="2">
        <v>0</v>
      </c>
      <c r="G2872" s="2">
        <f>YEAR(CONSUMO_UP[[#This Row],[Fecha]])</f>
        <v>2025</v>
      </c>
      <c r="H2872" s="2">
        <f>MONTH(CONSUMO_UP[[#This Row],[Fecha]])</f>
        <v>4</v>
      </c>
      <c r="I2872" s="12" t="str">
        <f>TEXT(DATE(CONSUMO_UP[[#This Row],[anio]], CONSUMO_UP[[#This Row],[mes]], CONSUMO_UP[[#This Row],[dia]]), "mmmm")</f>
        <v>April</v>
      </c>
      <c r="J2872" s="2">
        <f>DAY(CONSUMO_UP[[#This Row],[Fecha]])</f>
        <v>30</v>
      </c>
      <c r="K2872" s="12" t="str">
        <f t="shared" si="44"/>
        <v>30-04-2025_14</v>
      </c>
    </row>
    <row r="2873" spans="1:11" x14ac:dyDescent="0.3">
      <c r="A2873" s="3">
        <v>45777</v>
      </c>
      <c r="B2873" s="6">
        <v>0.625</v>
      </c>
      <c r="F2873" s="2">
        <v>0</v>
      </c>
      <c r="G2873" s="2">
        <f>YEAR(CONSUMO_UP[[#This Row],[Fecha]])</f>
        <v>2025</v>
      </c>
      <c r="H2873" s="2">
        <f>MONTH(CONSUMO_UP[[#This Row],[Fecha]])</f>
        <v>4</v>
      </c>
      <c r="I2873" s="12" t="str">
        <f>TEXT(DATE(CONSUMO_UP[[#This Row],[anio]], CONSUMO_UP[[#This Row],[mes]], CONSUMO_UP[[#This Row],[dia]]), "mmmm")</f>
        <v>April</v>
      </c>
      <c r="J2873" s="2">
        <f>DAY(CONSUMO_UP[[#This Row],[Fecha]])</f>
        <v>30</v>
      </c>
      <c r="K2873" s="12" t="str">
        <f t="shared" si="44"/>
        <v>30-04-2025_15</v>
      </c>
    </row>
    <row r="2874" spans="1:11" x14ac:dyDescent="0.3">
      <c r="A2874" s="3">
        <v>45777</v>
      </c>
      <c r="B2874" s="6">
        <v>0.66666666666666663</v>
      </c>
      <c r="F2874" s="2">
        <v>0</v>
      </c>
      <c r="G2874" s="2">
        <f>YEAR(CONSUMO_UP[[#This Row],[Fecha]])</f>
        <v>2025</v>
      </c>
      <c r="H2874" s="2">
        <f>MONTH(CONSUMO_UP[[#This Row],[Fecha]])</f>
        <v>4</v>
      </c>
      <c r="I2874" s="12" t="str">
        <f>TEXT(DATE(CONSUMO_UP[[#This Row],[anio]], CONSUMO_UP[[#This Row],[mes]], CONSUMO_UP[[#This Row],[dia]]), "mmmm")</f>
        <v>April</v>
      </c>
      <c r="J2874" s="2">
        <f>DAY(CONSUMO_UP[[#This Row],[Fecha]])</f>
        <v>30</v>
      </c>
      <c r="K2874" s="12" t="str">
        <f t="shared" si="44"/>
        <v>30-04-2025_16</v>
      </c>
    </row>
    <row r="2875" spans="1:11" x14ac:dyDescent="0.3">
      <c r="A2875" s="3">
        <v>45777</v>
      </c>
      <c r="B2875" s="6">
        <v>0.70833333333333337</v>
      </c>
      <c r="F2875" s="2">
        <v>0</v>
      </c>
      <c r="G2875" s="2">
        <f>YEAR(CONSUMO_UP[[#This Row],[Fecha]])</f>
        <v>2025</v>
      </c>
      <c r="H2875" s="2">
        <f>MONTH(CONSUMO_UP[[#This Row],[Fecha]])</f>
        <v>4</v>
      </c>
      <c r="I2875" s="12" t="str">
        <f>TEXT(DATE(CONSUMO_UP[[#This Row],[anio]], CONSUMO_UP[[#This Row],[mes]], CONSUMO_UP[[#This Row],[dia]]), "mmmm")</f>
        <v>April</v>
      </c>
      <c r="J2875" s="2">
        <f>DAY(CONSUMO_UP[[#This Row],[Fecha]])</f>
        <v>30</v>
      </c>
      <c r="K2875" s="12" t="str">
        <f t="shared" si="44"/>
        <v>30-04-2025_17</v>
      </c>
    </row>
    <row r="2876" spans="1:11" x14ac:dyDescent="0.3">
      <c r="A2876" s="3">
        <v>45777</v>
      </c>
      <c r="B2876" s="6">
        <v>0.75</v>
      </c>
      <c r="G2876" s="2">
        <f>YEAR(CONSUMO_UP[[#This Row],[Fecha]])</f>
        <v>2025</v>
      </c>
      <c r="H2876" s="2">
        <f>MONTH(CONSUMO_UP[[#This Row],[Fecha]])</f>
        <v>4</v>
      </c>
      <c r="I2876" s="12" t="str">
        <f>TEXT(DATE(CONSUMO_UP[[#This Row],[anio]], CONSUMO_UP[[#This Row],[mes]], CONSUMO_UP[[#This Row],[dia]]), "mmmm")</f>
        <v>April</v>
      </c>
      <c r="J2876" s="2">
        <f>DAY(CONSUMO_UP[[#This Row],[Fecha]])</f>
        <v>30</v>
      </c>
      <c r="K2876" s="12" t="str">
        <f t="shared" si="44"/>
        <v>30-04-2025_18</v>
      </c>
    </row>
    <row r="2877" spans="1:11" x14ac:dyDescent="0.3">
      <c r="A2877" s="3">
        <v>45777</v>
      </c>
      <c r="B2877" s="6">
        <v>0.79166666666666663</v>
      </c>
      <c r="G2877" s="2">
        <f>YEAR(CONSUMO_UP[[#This Row],[Fecha]])</f>
        <v>2025</v>
      </c>
      <c r="H2877" s="2">
        <f>MONTH(CONSUMO_UP[[#This Row],[Fecha]])</f>
        <v>4</v>
      </c>
      <c r="I2877" s="12" t="str">
        <f>TEXT(DATE(CONSUMO_UP[[#This Row],[anio]], CONSUMO_UP[[#This Row],[mes]], CONSUMO_UP[[#This Row],[dia]]), "mmmm")</f>
        <v>April</v>
      </c>
      <c r="J2877" s="2">
        <f>DAY(CONSUMO_UP[[#This Row],[Fecha]])</f>
        <v>30</v>
      </c>
      <c r="K2877" s="12" t="str">
        <f t="shared" si="44"/>
        <v>30-04-2025_19</v>
      </c>
    </row>
    <row r="2878" spans="1:11" x14ac:dyDescent="0.3">
      <c r="A2878" s="3">
        <v>45777</v>
      </c>
      <c r="B2878" s="6">
        <v>0.83333333333333337</v>
      </c>
      <c r="G2878" s="2">
        <f>YEAR(CONSUMO_UP[[#This Row],[Fecha]])</f>
        <v>2025</v>
      </c>
      <c r="H2878" s="2">
        <f>MONTH(CONSUMO_UP[[#This Row],[Fecha]])</f>
        <v>4</v>
      </c>
      <c r="I2878" s="12" t="str">
        <f>TEXT(DATE(CONSUMO_UP[[#This Row],[anio]], CONSUMO_UP[[#This Row],[mes]], CONSUMO_UP[[#This Row],[dia]]), "mmmm")</f>
        <v>April</v>
      </c>
      <c r="J2878" s="2">
        <f>DAY(CONSUMO_UP[[#This Row],[Fecha]])</f>
        <v>30</v>
      </c>
      <c r="K2878" s="12" t="str">
        <f t="shared" si="44"/>
        <v>30-04-2025_20</v>
      </c>
    </row>
    <row r="2879" spans="1:11" x14ac:dyDescent="0.3">
      <c r="A2879" s="3">
        <v>45777</v>
      </c>
      <c r="B2879" s="6">
        <v>0.875</v>
      </c>
      <c r="G2879" s="2">
        <f>YEAR(CONSUMO_UP[[#This Row],[Fecha]])</f>
        <v>2025</v>
      </c>
      <c r="H2879" s="2">
        <f>MONTH(CONSUMO_UP[[#This Row],[Fecha]])</f>
        <v>4</v>
      </c>
      <c r="I2879" s="12" t="str">
        <f>TEXT(DATE(CONSUMO_UP[[#This Row],[anio]], CONSUMO_UP[[#This Row],[mes]], CONSUMO_UP[[#This Row],[dia]]), "mmmm")</f>
        <v>April</v>
      </c>
      <c r="J2879" s="2">
        <f>DAY(CONSUMO_UP[[#This Row],[Fecha]])</f>
        <v>30</v>
      </c>
      <c r="K2879" s="12" t="str">
        <f t="shared" si="44"/>
        <v>30-04-2025_21</v>
      </c>
    </row>
    <row r="2880" spans="1:11" x14ac:dyDescent="0.3">
      <c r="A2880" s="3">
        <v>45777</v>
      </c>
      <c r="B2880" s="6">
        <v>0.91666666666666663</v>
      </c>
      <c r="G2880" s="2">
        <f>YEAR(CONSUMO_UP[[#This Row],[Fecha]])</f>
        <v>2025</v>
      </c>
      <c r="H2880" s="2">
        <f>MONTH(CONSUMO_UP[[#This Row],[Fecha]])</f>
        <v>4</v>
      </c>
      <c r="I2880" s="12" t="str">
        <f>TEXT(DATE(CONSUMO_UP[[#This Row],[anio]], CONSUMO_UP[[#This Row],[mes]], CONSUMO_UP[[#This Row],[dia]]), "mmmm")</f>
        <v>April</v>
      </c>
      <c r="J2880" s="2">
        <f>DAY(CONSUMO_UP[[#This Row],[Fecha]])</f>
        <v>30</v>
      </c>
      <c r="K2880" s="12" t="str">
        <f t="shared" si="44"/>
        <v>30-04-2025_22</v>
      </c>
    </row>
    <row r="2881" spans="1:11" x14ac:dyDescent="0.3">
      <c r="A2881" s="3">
        <v>45777</v>
      </c>
      <c r="B2881" s="6">
        <v>0.95833333333333337</v>
      </c>
      <c r="G2881" s="2">
        <f>YEAR(CONSUMO_UP[[#This Row],[Fecha]])</f>
        <v>2025</v>
      </c>
      <c r="H2881" s="2">
        <f>MONTH(CONSUMO_UP[[#This Row],[Fecha]])</f>
        <v>4</v>
      </c>
      <c r="I2881" s="12" t="str">
        <f>TEXT(DATE(CONSUMO_UP[[#This Row],[anio]], CONSUMO_UP[[#This Row],[mes]], CONSUMO_UP[[#This Row],[dia]]), "mmmm")</f>
        <v>April</v>
      </c>
      <c r="J2881" s="2">
        <f>DAY(CONSUMO_UP[[#This Row],[Fecha]])</f>
        <v>30</v>
      </c>
      <c r="K2881" s="12" t="str">
        <f t="shared" si="44"/>
        <v>30-04-2025_23</v>
      </c>
    </row>
    <row r="2882" spans="1:11" x14ac:dyDescent="0.3">
      <c r="A2882" s="3">
        <v>45778</v>
      </c>
      <c r="B2882" s="6">
        <v>0</v>
      </c>
      <c r="G2882" s="2">
        <f>YEAR(CONSUMO_UP[[#This Row],[Fecha]])</f>
        <v>2025</v>
      </c>
      <c r="H2882" s="2">
        <f>MONTH(CONSUMO_UP[[#This Row],[Fecha]])</f>
        <v>5</v>
      </c>
      <c r="I2882" s="12" t="str">
        <f>TEXT(DATE(CONSUMO_UP[[#This Row],[anio]], CONSUMO_UP[[#This Row],[mes]], CONSUMO_UP[[#This Row],[dia]]), "mmmm")</f>
        <v>May</v>
      </c>
      <c r="J2882" s="2">
        <f>DAY(CONSUMO_UP[[#This Row],[Fecha]])</f>
        <v>1</v>
      </c>
      <c r="K2882" s="12" t="str">
        <f t="shared" ref="K2882:K2945" si="45">TEXT(A2882,"dd-mm-yyyy") &amp; "_" &amp; TEXT(HOUR(B2882),"00")</f>
        <v>01-05-2025_00</v>
      </c>
    </row>
    <row r="2883" spans="1:11" x14ac:dyDescent="0.3">
      <c r="A2883" s="3">
        <v>45778</v>
      </c>
      <c r="B2883" s="6">
        <v>4.1666666666666664E-2</v>
      </c>
      <c r="G2883" s="2">
        <f>YEAR(CONSUMO_UP[[#This Row],[Fecha]])</f>
        <v>2025</v>
      </c>
      <c r="H2883" s="2">
        <f>MONTH(CONSUMO_UP[[#This Row],[Fecha]])</f>
        <v>5</v>
      </c>
      <c r="I2883" s="12" t="str">
        <f>TEXT(DATE(CONSUMO_UP[[#This Row],[anio]], CONSUMO_UP[[#This Row],[mes]], CONSUMO_UP[[#This Row],[dia]]), "mmmm")</f>
        <v>May</v>
      </c>
      <c r="J2883" s="2">
        <f>DAY(CONSUMO_UP[[#This Row],[Fecha]])</f>
        <v>1</v>
      </c>
      <c r="K2883" s="12" t="str">
        <f t="shared" si="45"/>
        <v>01-05-2025_01</v>
      </c>
    </row>
    <row r="2884" spans="1:11" x14ac:dyDescent="0.3">
      <c r="A2884" s="3">
        <v>45778</v>
      </c>
      <c r="B2884" s="6">
        <v>8.3333333333333329E-2</v>
      </c>
      <c r="G2884" s="2">
        <f>YEAR(CONSUMO_UP[[#This Row],[Fecha]])</f>
        <v>2025</v>
      </c>
      <c r="H2884" s="2">
        <f>MONTH(CONSUMO_UP[[#This Row],[Fecha]])</f>
        <v>5</v>
      </c>
      <c r="I2884" s="12" t="str">
        <f>TEXT(DATE(CONSUMO_UP[[#This Row],[anio]], CONSUMO_UP[[#This Row],[mes]], CONSUMO_UP[[#This Row],[dia]]), "mmmm")</f>
        <v>May</v>
      </c>
      <c r="J2884" s="2">
        <f>DAY(CONSUMO_UP[[#This Row],[Fecha]])</f>
        <v>1</v>
      </c>
      <c r="K2884" s="12" t="str">
        <f t="shared" si="45"/>
        <v>01-05-2025_02</v>
      </c>
    </row>
    <row r="2885" spans="1:11" x14ac:dyDescent="0.3">
      <c r="A2885" s="3">
        <v>45778</v>
      </c>
      <c r="B2885" s="6">
        <v>0.125</v>
      </c>
      <c r="G2885" s="2">
        <f>YEAR(CONSUMO_UP[[#This Row],[Fecha]])</f>
        <v>2025</v>
      </c>
      <c r="H2885" s="2">
        <f>MONTH(CONSUMO_UP[[#This Row],[Fecha]])</f>
        <v>5</v>
      </c>
      <c r="I2885" s="12" t="str">
        <f>TEXT(DATE(CONSUMO_UP[[#This Row],[anio]], CONSUMO_UP[[#This Row],[mes]], CONSUMO_UP[[#This Row],[dia]]), "mmmm")</f>
        <v>May</v>
      </c>
      <c r="J2885" s="2">
        <f>DAY(CONSUMO_UP[[#This Row],[Fecha]])</f>
        <v>1</v>
      </c>
      <c r="K2885" s="12" t="str">
        <f t="shared" si="45"/>
        <v>01-05-2025_03</v>
      </c>
    </row>
    <row r="2886" spans="1:11" x14ac:dyDescent="0.3">
      <c r="A2886" s="3">
        <v>45778</v>
      </c>
      <c r="B2886" s="6">
        <v>0.16666666666666666</v>
      </c>
      <c r="G2886" s="2">
        <f>YEAR(CONSUMO_UP[[#This Row],[Fecha]])</f>
        <v>2025</v>
      </c>
      <c r="H2886" s="2">
        <f>MONTH(CONSUMO_UP[[#This Row],[Fecha]])</f>
        <v>5</v>
      </c>
      <c r="I2886" s="12" t="str">
        <f>TEXT(DATE(CONSUMO_UP[[#This Row],[anio]], CONSUMO_UP[[#This Row],[mes]], CONSUMO_UP[[#This Row],[dia]]), "mmmm")</f>
        <v>May</v>
      </c>
      <c r="J2886" s="2">
        <f>DAY(CONSUMO_UP[[#This Row],[Fecha]])</f>
        <v>1</v>
      </c>
      <c r="K2886" s="12" t="str">
        <f t="shared" si="45"/>
        <v>01-05-2025_04</v>
      </c>
    </row>
    <row r="2887" spans="1:11" x14ac:dyDescent="0.3">
      <c r="A2887" s="3">
        <v>45778</v>
      </c>
      <c r="B2887" s="6">
        <v>0.20833333333333334</v>
      </c>
      <c r="G2887" s="2">
        <f>YEAR(CONSUMO_UP[[#This Row],[Fecha]])</f>
        <v>2025</v>
      </c>
      <c r="H2887" s="2">
        <f>MONTH(CONSUMO_UP[[#This Row],[Fecha]])</f>
        <v>5</v>
      </c>
      <c r="I2887" s="12" t="str">
        <f>TEXT(DATE(CONSUMO_UP[[#This Row],[anio]], CONSUMO_UP[[#This Row],[mes]], CONSUMO_UP[[#This Row],[dia]]), "mmmm")</f>
        <v>May</v>
      </c>
      <c r="J2887" s="2">
        <f>DAY(CONSUMO_UP[[#This Row],[Fecha]])</f>
        <v>1</v>
      </c>
      <c r="K2887" s="12" t="str">
        <f t="shared" si="45"/>
        <v>01-05-2025_05</v>
      </c>
    </row>
    <row r="2888" spans="1:11" x14ac:dyDescent="0.3">
      <c r="A2888" s="3">
        <v>45778</v>
      </c>
      <c r="B2888" s="6">
        <v>0.25</v>
      </c>
      <c r="G2888" s="2">
        <f>YEAR(CONSUMO_UP[[#This Row],[Fecha]])</f>
        <v>2025</v>
      </c>
      <c r="H2888" s="2">
        <f>MONTH(CONSUMO_UP[[#This Row],[Fecha]])</f>
        <v>5</v>
      </c>
      <c r="I2888" s="12" t="str">
        <f>TEXT(DATE(CONSUMO_UP[[#This Row],[anio]], CONSUMO_UP[[#This Row],[mes]], CONSUMO_UP[[#This Row],[dia]]), "mmmm")</f>
        <v>May</v>
      </c>
      <c r="J2888" s="2">
        <f>DAY(CONSUMO_UP[[#This Row],[Fecha]])</f>
        <v>1</v>
      </c>
      <c r="K2888" s="12" t="str">
        <f t="shared" si="45"/>
        <v>01-05-2025_06</v>
      </c>
    </row>
    <row r="2889" spans="1:11" x14ac:dyDescent="0.3">
      <c r="A2889" s="3">
        <v>45778</v>
      </c>
      <c r="B2889" s="6">
        <v>0.29166666666666669</v>
      </c>
      <c r="F2889" s="2">
        <v>0</v>
      </c>
      <c r="G2889" s="2">
        <f>YEAR(CONSUMO_UP[[#This Row],[Fecha]])</f>
        <v>2025</v>
      </c>
      <c r="H2889" s="2">
        <f>MONTH(CONSUMO_UP[[#This Row],[Fecha]])</f>
        <v>5</v>
      </c>
      <c r="I2889" s="12" t="str">
        <f>TEXT(DATE(CONSUMO_UP[[#This Row],[anio]], CONSUMO_UP[[#This Row],[mes]], CONSUMO_UP[[#This Row],[dia]]), "mmmm")</f>
        <v>May</v>
      </c>
      <c r="J2889" s="2">
        <f>DAY(CONSUMO_UP[[#This Row],[Fecha]])</f>
        <v>1</v>
      </c>
      <c r="K2889" s="12" t="str">
        <f t="shared" si="45"/>
        <v>01-05-2025_07</v>
      </c>
    </row>
    <row r="2890" spans="1:11" x14ac:dyDescent="0.3">
      <c r="A2890" s="3">
        <v>45778</v>
      </c>
      <c r="B2890" s="6">
        <v>0.33333333333333331</v>
      </c>
      <c r="F2890" s="2">
        <v>0</v>
      </c>
      <c r="G2890" s="2">
        <f>YEAR(CONSUMO_UP[[#This Row],[Fecha]])</f>
        <v>2025</v>
      </c>
      <c r="H2890" s="2">
        <f>MONTH(CONSUMO_UP[[#This Row],[Fecha]])</f>
        <v>5</v>
      </c>
      <c r="I2890" s="12" t="str">
        <f>TEXT(DATE(CONSUMO_UP[[#This Row],[anio]], CONSUMO_UP[[#This Row],[mes]], CONSUMO_UP[[#This Row],[dia]]), "mmmm")</f>
        <v>May</v>
      </c>
      <c r="J2890" s="2">
        <f>DAY(CONSUMO_UP[[#This Row],[Fecha]])</f>
        <v>1</v>
      </c>
      <c r="K2890" s="12" t="str">
        <f t="shared" si="45"/>
        <v>01-05-2025_08</v>
      </c>
    </row>
    <row r="2891" spans="1:11" x14ac:dyDescent="0.3">
      <c r="A2891" s="3">
        <v>45778</v>
      </c>
      <c r="B2891" s="6">
        <v>0.375</v>
      </c>
      <c r="F2891" s="2">
        <v>0</v>
      </c>
      <c r="G2891" s="2">
        <f>YEAR(CONSUMO_UP[[#This Row],[Fecha]])</f>
        <v>2025</v>
      </c>
      <c r="H2891" s="2">
        <f>MONTH(CONSUMO_UP[[#This Row],[Fecha]])</f>
        <v>5</v>
      </c>
      <c r="I2891" s="12" t="str">
        <f>TEXT(DATE(CONSUMO_UP[[#This Row],[anio]], CONSUMO_UP[[#This Row],[mes]], CONSUMO_UP[[#This Row],[dia]]), "mmmm")</f>
        <v>May</v>
      </c>
      <c r="J2891" s="2">
        <f>DAY(CONSUMO_UP[[#This Row],[Fecha]])</f>
        <v>1</v>
      </c>
      <c r="K2891" s="12" t="str">
        <f t="shared" si="45"/>
        <v>01-05-2025_09</v>
      </c>
    </row>
    <row r="2892" spans="1:11" x14ac:dyDescent="0.3">
      <c r="A2892" s="3">
        <v>45778</v>
      </c>
      <c r="B2892" s="6">
        <v>0.41666666666666669</v>
      </c>
      <c r="F2892" s="2">
        <v>0</v>
      </c>
      <c r="G2892" s="2">
        <f>YEAR(CONSUMO_UP[[#This Row],[Fecha]])</f>
        <v>2025</v>
      </c>
      <c r="H2892" s="2">
        <f>MONTH(CONSUMO_UP[[#This Row],[Fecha]])</f>
        <v>5</v>
      </c>
      <c r="I2892" s="12" t="str">
        <f>TEXT(DATE(CONSUMO_UP[[#This Row],[anio]], CONSUMO_UP[[#This Row],[mes]], CONSUMO_UP[[#This Row],[dia]]), "mmmm")</f>
        <v>May</v>
      </c>
      <c r="J2892" s="2">
        <f>DAY(CONSUMO_UP[[#This Row],[Fecha]])</f>
        <v>1</v>
      </c>
      <c r="K2892" s="12" t="str">
        <f t="shared" si="45"/>
        <v>01-05-2025_10</v>
      </c>
    </row>
    <row r="2893" spans="1:11" x14ac:dyDescent="0.3">
      <c r="A2893" s="3">
        <v>45778</v>
      </c>
      <c r="B2893" s="6">
        <v>0.45833333333333331</v>
      </c>
      <c r="F2893" s="2">
        <v>0</v>
      </c>
      <c r="G2893" s="2">
        <f>YEAR(CONSUMO_UP[[#This Row],[Fecha]])</f>
        <v>2025</v>
      </c>
      <c r="H2893" s="2">
        <f>MONTH(CONSUMO_UP[[#This Row],[Fecha]])</f>
        <v>5</v>
      </c>
      <c r="I2893" s="12" t="str">
        <f>TEXT(DATE(CONSUMO_UP[[#This Row],[anio]], CONSUMO_UP[[#This Row],[mes]], CONSUMO_UP[[#This Row],[dia]]), "mmmm")</f>
        <v>May</v>
      </c>
      <c r="J2893" s="2">
        <f>DAY(CONSUMO_UP[[#This Row],[Fecha]])</f>
        <v>1</v>
      </c>
      <c r="K2893" s="12" t="str">
        <f t="shared" si="45"/>
        <v>01-05-2025_11</v>
      </c>
    </row>
    <row r="2894" spans="1:11" x14ac:dyDescent="0.3">
      <c r="A2894" s="3">
        <v>45778</v>
      </c>
      <c r="B2894" s="6">
        <v>0.5</v>
      </c>
      <c r="F2894" s="2">
        <v>0</v>
      </c>
      <c r="G2894" s="2">
        <f>YEAR(CONSUMO_UP[[#This Row],[Fecha]])</f>
        <v>2025</v>
      </c>
      <c r="H2894" s="2">
        <f>MONTH(CONSUMO_UP[[#This Row],[Fecha]])</f>
        <v>5</v>
      </c>
      <c r="I2894" s="12" t="str">
        <f>TEXT(DATE(CONSUMO_UP[[#This Row],[anio]], CONSUMO_UP[[#This Row],[mes]], CONSUMO_UP[[#This Row],[dia]]), "mmmm")</f>
        <v>May</v>
      </c>
      <c r="J2894" s="2">
        <f>DAY(CONSUMO_UP[[#This Row],[Fecha]])</f>
        <v>1</v>
      </c>
      <c r="K2894" s="12" t="str">
        <f t="shared" si="45"/>
        <v>01-05-2025_12</v>
      </c>
    </row>
    <row r="2895" spans="1:11" x14ac:dyDescent="0.3">
      <c r="A2895" s="3">
        <v>45778</v>
      </c>
      <c r="B2895" s="6">
        <v>0.54166666666666663</v>
      </c>
      <c r="F2895" s="2">
        <v>0</v>
      </c>
      <c r="G2895" s="2">
        <f>YEAR(CONSUMO_UP[[#This Row],[Fecha]])</f>
        <v>2025</v>
      </c>
      <c r="H2895" s="2">
        <f>MONTH(CONSUMO_UP[[#This Row],[Fecha]])</f>
        <v>5</v>
      </c>
      <c r="I2895" s="12" t="str">
        <f>TEXT(DATE(CONSUMO_UP[[#This Row],[anio]], CONSUMO_UP[[#This Row],[mes]], CONSUMO_UP[[#This Row],[dia]]), "mmmm")</f>
        <v>May</v>
      </c>
      <c r="J2895" s="2">
        <f>DAY(CONSUMO_UP[[#This Row],[Fecha]])</f>
        <v>1</v>
      </c>
      <c r="K2895" s="12" t="str">
        <f t="shared" si="45"/>
        <v>01-05-2025_13</v>
      </c>
    </row>
    <row r="2896" spans="1:11" x14ac:dyDescent="0.3">
      <c r="A2896" s="3">
        <v>45778</v>
      </c>
      <c r="B2896" s="6">
        <v>0.58333333333333337</v>
      </c>
      <c r="F2896" s="2">
        <v>0</v>
      </c>
      <c r="G2896" s="2">
        <f>YEAR(CONSUMO_UP[[#This Row],[Fecha]])</f>
        <v>2025</v>
      </c>
      <c r="H2896" s="2">
        <f>MONTH(CONSUMO_UP[[#This Row],[Fecha]])</f>
        <v>5</v>
      </c>
      <c r="I2896" s="12" t="str">
        <f>TEXT(DATE(CONSUMO_UP[[#This Row],[anio]], CONSUMO_UP[[#This Row],[mes]], CONSUMO_UP[[#This Row],[dia]]), "mmmm")</f>
        <v>May</v>
      </c>
      <c r="J2896" s="2">
        <f>DAY(CONSUMO_UP[[#This Row],[Fecha]])</f>
        <v>1</v>
      </c>
      <c r="K2896" s="12" t="str">
        <f t="shared" si="45"/>
        <v>01-05-2025_14</v>
      </c>
    </row>
    <row r="2897" spans="1:11" x14ac:dyDescent="0.3">
      <c r="A2897" s="3">
        <v>45778</v>
      </c>
      <c r="B2897" s="6">
        <v>0.625</v>
      </c>
      <c r="F2897" s="2">
        <v>0</v>
      </c>
      <c r="G2897" s="2">
        <f>YEAR(CONSUMO_UP[[#This Row],[Fecha]])</f>
        <v>2025</v>
      </c>
      <c r="H2897" s="2">
        <f>MONTH(CONSUMO_UP[[#This Row],[Fecha]])</f>
        <v>5</v>
      </c>
      <c r="I2897" s="12" t="str">
        <f>TEXT(DATE(CONSUMO_UP[[#This Row],[anio]], CONSUMO_UP[[#This Row],[mes]], CONSUMO_UP[[#This Row],[dia]]), "mmmm")</f>
        <v>May</v>
      </c>
      <c r="J2897" s="2">
        <f>DAY(CONSUMO_UP[[#This Row],[Fecha]])</f>
        <v>1</v>
      </c>
      <c r="K2897" s="12" t="str">
        <f t="shared" si="45"/>
        <v>01-05-2025_15</v>
      </c>
    </row>
    <row r="2898" spans="1:11" x14ac:dyDescent="0.3">
      <c r="A2898" s="3">
        <v>45778</v>
      </c>
      <c r="B2898" s="6">
        <v>0.66666666666666663</v>
      </c>
      <c r="F2898" s="2">
        <v>0</v>
      </c>
      <c r="G2898" s="2">
        <f>YEAR(CONSUMO_UP[[#This Row],[Fecha]])</f>
        <v>2025</v>
      </c>
      <c r="H2898" s="2">
        <f>MONTH(CONSUMO_UP[[#This Row],[Fecha]])</f>
        <v>5</v>
      </c>
      <c r="I2898" s="12" t="str">
        <f>TEXT(DATE(CONSUMO_UP[[#This Row],[anio]], CONSUMO_UP[[#This Row],[mes]], CONSUMO_UP[[#This Row],[dia]]), "mmmm")</f>
        <v>May</v>
      </c>
      <c r="J2898" s="2">
        <f>DAY(CONSUMO_UP[[#This Row],[Fecha]])</f>
        <v>1</v>
      </c>
      <c r="K2898" s="12" t="str">
        <f t="shared" si="45"/>
        <v>01-05-2025_16</v>
      </c>
    </row>
    <row r="2899" spans="1:11" x14ac:dyDescent="0.3">
      <c r="A2899" s="3">
        <v>45778</v>
      </c>
      <c r="B2899" s="6">
        <v>0.70833333333333337</v>
      </c>
      <c r="F2899" s="2">
        <v>0</v>
      </c>
      <c r="G2899" s="2">
        <f>YEAR(CONSUMO_UP[[#This Row],[Fecha]])</f>
        <v>2025</v>
      </c>
      <c r="H2899" s="2">
        <f>MONTH(CONSUMO_UP[[#This Row],[Fecha]])</f>
        <v>5</v>
      </c>
      <c r="I2899" s="12" t="str">
        <f>TEXT(DATE(CONSUMO_UP[[#This Row],[anio]], CONSUMO_UP[[#This Row],[mes]], CONSUMO_UP[[#This Row],[dia]]), "mmmm")</f>
        <v>May</v>
      </c>
      <c r="J2899" s="2">
        <f>DAY(CONSUMO_UP[[#This Row],[Fecha]])</f>
        <v>1</v>
      </c>
      <c r="K2899" s="12" t="str">
        <f t="shared" si="45"/>
        <v>01-05-2025_17</v>
      </c>
    </row>
    <row r="2900" spans="1:11" x14ac:dyDescent="0.3">
      <c r="A2900" s="3">
        <v>45778</v>
      </c>
      <c r="B2900" s="6">
        <v>0.75</v>
      </c>
      <c r="G2900" s="2">
        <f>YEAR(CONSUMO_UP[[#This Row],[Fecha]])</f>
        <v>2025</v>
      </c>
      <c r="H2900" s="2">
        <f>MONTH(CONSUMO_UP[[#This Row],[Fecha]])</f>
        <v>5</v>
      </c>
      <c r="I2900" s="12" t="str">
        <f>TEXT(DATE(CONSUMO_UP[[#This Row],[anio]], CONSUMO_UP[[#This Row],[mes]], CONSUMO_UP[[#This Row],[dia]]), "mmmm")</f>
        <v>May</v>
      </c>
      <c r="J2900" s="2">
        <f>DAY(CONSUMO_UP[[#This Row],[Fecha]])</f>
        <v>1</v>
      </c>
      <c r="K2900" s="12" t="str">
        <f t="shared" si="45"/>
        <v>01-05-2025_18</v>
      </c>
    </row>
    <row r="2901" spans="1:11" x14ac:dyDescent="0.3">
      <c r="A2901" s="3">
        <v>45778</v>
      </c>
      <c r="B2901" s="6">
        <v>0.79166666666666663</v>
      </c>
      <c r="G2901" s="2">
        <f>YEAR(CONSUMO_UP[[#This Row],[Fecha]])</f>
        <v>2025</v>
      </c>
      <c r="H2901" s="2">
        <f>MONTH(CONSUMO_UP[[#This Row],[Fecha]])</f>
        <v>5</v>
      </c>
      <c r="I2901" s="12" t="str">
        <f>TEXT(DATE(CONSUMO_UP[[#This Row],[anio]], CONSUMO_UP[[#This Row],[mes]], CONSUMO_UP[[#This Row],[dia]]), "mmmm")</f>
        <v>May</v>
      </c>
      <c r="J2901" s="2">
        <f>DAY(CONSUMO_UP[[#This Row],[Fecha]])</f>
        <v>1</v>
      </c>
      <c r="K2901" s="12" t="str">
        <f t="shared" si="45"/>
        <v>01-05-2025_19</v>
      </c>
    </row>
    <row r="2902" spans="1:11" x14ac:dyDescent="0.3">
      <c r="A2902" s="3">
        <v>45778</v>
      </c>
      <c r="B2902" s="6">
        <v>0.83333333333333337</v>
      </c>
      <c r="G2902" s="2">
        <f>YEAR(CONSUMO_UP[[#This Row],[Fecha]])</f>
        <v>2025</v>
      </c>
      <c r="H2902" s="2">
        <f>MONTH(CONSUMO_UP[[#This Row],[Fecha]])</f>
        <v>5</v>
      </c>
      <c r="I2902" s="12" t="str">
        <f>TEXT(DATE(CONSUMO_UP[[#This Row],[anio]], CONSUMO_UP[[#This Row],[mes]], CONSUMO_UP[[#This Row],[dia]]), "mmmm")</f>
        <v>May</v>
      </c>
      <c r="J2902" s="2">
        <f>DAY(CONSUMO_UP[[#This Row],[Fecha]])</f>
        <v>1</v>
      </c>
      <c r="K2902" s="12" t="str">
        <f t="shared" si="45"/>
        <v>01-05-2025_20</v>
      </c>
    </row>
    <row r="2903" spans="1:11" x14ac:dyDescent="0.3">
      <c r="A2903" s="3">
        <v>45778</v>
      </c>
      <c r="B2903" s="6">
        <v>0.875</v>
      </c>
      <c r="G2903" s="2">
        <f>YEAR(CONSUMO_UP[[#This Row],[Fecha]])</f>
        <v>2025</v>
      </c>
      <c r="H2903" s="2">
        <f>MONTH(CONSUMO_UP[[#This Row],[Fecha]])</f>
        <v>5</v>
      </c>
      <c r="I2903" s="12" t="str">
        <f>TEXT(DATE(CONSUMO_UP[[#This Row],[anio]], CONSUMO_UP[[#This Row],[mes]], CONSUMO_UP[[#This Row],[dia]]), "mmmm")</f>
        <v>May</v>
      </c>
      <c r="J2903" s="2">
        <f>DAY(CONSUMO_UP[[#This Row],[Fecha]])</f>
        <v>1</v>
      </c>
      <c r="K2903" s="12" t="str">
        <f t="shared" si="45"/>
        <v>01-05-2025_21</v>
      </c>
    </row>
    <row r="2904" spans="1:11" x14ac:dyDescent="0.3">
      <c r="A2904" s="3">
        <v>45778</v>
      </c>
      <c r="B2904" s="6">
        <v>0.91666666666666663</v>
      </c>
      <c r="G2904" s="2">
        <f>YEAR(CONSUMO_UP[[#This Row],[Fecha]])</f>
        <v>2025</v>
      </c>
      <c r="H2904" s="2">
        <f>MONTH(CONSUMO_UP[[#This Row],[Fecha]])</f>
        <v>5</v>
      </c>
      <c r="I2904" s="12" t="str">
        <f>TEXT(DATE(CONSUMO_UP[[#This Row],[anio]], CONSUMO_UP[[#This Row],[mes]], CONSUMO_UP[[#This Row],[dia]]), "mmmm")</f>
        <v>May</v>
      </c>
      <c r="J2904" s="2">
        <f>DAY(CONSUMO_UP[[#This Row],[Fecha]])</f>
        <v>1</v>
      </c>
      <c r="K2904" s="12" t="str">
        <f t="shared" si="45"/>
        <v>01-05-2025_22</v>
      </c>
    </row>
    <row r="2905" spans="1:11" x14ac:dyDescent="0.3">
      <c r="A2905" s="3">
        <v>45778</v>
      </c>
      <c r="B2905" s="6">
        <v>0.95833333333333337</v>
      </c>
      <c r="G2905" s="2">
        <f>YEAR(CONSUMO_UP[[#This Row],[Fecha]])</f>
        <v>2025</v>
      </c>
      <c r="H2905" s="2">
        <f>MONTH(CONSUMO_UP[[#This Row],[Fecha]])</f>
        <v>5</v>
      </c>
      <c r="I2905" s="12" t="str">
        <f>TEXT(DATE(CONSUMO_UP[[#This Row],[anio]], CONSUMO_UP[[#This Row],[mes]], CONSUMO_UP[[#This Row],[dia]]), "mmmm")</f>
        <v>May</v>
      </c>
      <c r="J2905" s="2">
        <f>DAY(CONSUMO_UP[[#This Row],[Fecha]])</f>
        <v>1</v>
      </c>
      <c r="K2905" s="12" t="str">
        <f t="shared" si="45"/>
        <v>01-05-2025_23</v>
      </c>
    </row>
    <row r="2906" spans="1:11" x14ac:dyDescent="0.3">
      <c r="A2906" s="3">
        <v>45779</v>
      </c>
      <c r="B2906" s="6">
        <v>0</v>
      </c>
      <c r="C2906" s="2">
        <v>7.6970000000000001</v>
      </c>
      <c r="D2906" s="2">
        <v>9.9550000000000001</v>
      </c>
      <c r="E2906" s="2">
        <v>12.837999999999999</v>
      </c>
      <c r="F2906" s="2">
        <v>11.952</v>
      </c>
      <c r="G2906" s="2">
        <f>YEAR(CONSUMO_UP[[#This Row],[Fecha]])</f>
        <v>2025</v>
      </c>
      <c r="H2906" s="2">
        <f>MONTH(CONSUMO_UP[[#This Row],[Fecha]])</f>
        <v>5</v>
      </c>
      <c r="I2906" s="12" t="str">
        <f>TEXT(DATE(CONSUMO_UP[[#This Row],[anio]], CONSUMO_UP[[#This Row],[mes]], CONSUMO_UP[[#This Row],[dia]]), "mmmm")</f>
        <v>May</v>
      </c>
      <c r="J2906" s="2">
        <f>DAY(CONSUMO_UP[[#This Row],[Fecha]])</f>
        <v>2</v>
      </c>
      <c r="K2906" s="12" t="str">
        <f t="shared" si="45"/>
        <v>02-05-2025_00</v>
      </c>
    </row>
    <row r="2907" spans="1:11" x14ac:dyDescent="0.3">
      <c r="A2907" s="3">
        <v>45779</v>
      </c>
      <c r="B2907" s="6">
        <v>4.1666666666666664E-2</v>
      </c>
      <c r="C2907" s="2">
        <v>7.6890000000000001</v>
      </c>
      <c r="D2907" s="2">
        <v>10.007999999999999</v>
      </c>
      <c r="E2907" s="2">
        <v>12.898</v>
      </c>
      <c r="F2907" s="2">
        <v>12.009</v>
      </c>
      <c r="G2907" s="2">
        <f>YEAR(CONSUMO_UP[[#This Row],[Fecha]])</f>
        <v>2025</v>
      </c>
      <c r="H2907" s="2">
        <f>MONTH(CONSUMO_UP[[#This Row],[Fecha]])</f>
        <v>5</v>
      </c>
      <c r="I2907" s="12" t="str">
        <f>TEXT(DATE(CONSUMO_UP[[#This Row],[anio]], CONSUMO_UP[[#This Row],[mes]], CONSUMO_UP[[#This Row],[dia]]), "mmmm")</f>
        <v>May</v>
      </c>
      <c r="J2907" s="2">
        <f>DAY(CONSUMO_UP[[#This Row],[Fecha]])</f>
        <v>2</v>
      </c>
      <c r="K2907" s="12" t="str">
        <f t="shared" si="45"/>
        <v>02-05-2025_01</v>
      </c>
    </row>
    <row r="2908" spans="1:11" x14ac:dyDescent="0.3">
      <c r="A2908" s="3">
        <v>45779</v>
      </c>
      <c r="B2908" s="6">
        <v>8.3333333333333329E-2</v>
      </c>
      <c r="C2908" s="2">
        <v>7.7329999999999997</v>
      </c>
      <c r="D2908" s="2">
        <v>10.037000000000001</v>
      </c>
      <c r="E2908" s="2">
        <v>12.93</v>
      </c>
      <c r="F2908" s="2">
        <v>12.034000000000001</v>
      </c>
      <c r="G2908" s="2">
        <f>YEAR(CONSUMO_UP[[#This Row],[Fecha]])</f>
        <v>2025</v>
      </c>
      <c r="H2908" s="2">
        <f>MONTH(CONSUMO_UP[[#This Row],[Fecha]])</f>
        <v>5</v>
      </c>
      <c r="I2908" s="12" t="str">
        <f>TEXT(DATE(CONSUMO_UP[[#This Row],[anio]], CONSUMO_UP[[#This Row],[mes]], CONSUMO_UP[[#This Row],[dia]]), "mmmm")</f>
        <v>May</v>
      </c>
      <c r="J2908" s="2">
        <f>DAY(CONSUMO_UP[[#This Row],[Fecha]])</f>
        <v>2</v>
      </c>
      <c r="K2908" s="12" t="str">
        <f t="shared" si="45"/>
        <v>02-05-2025_02</v>
      </c>
    </row>
    <row r="2909" spans="1:11" x14ac:dyDescent="0.3">
      <c r="A2909" s="3">
        <v>45779</v>
      </c>
      <c r="B2909" s="6">
        <v>0.125</v>
      </c>
      <c r="C2909" s="2">
        <v>7.77</v>
      </c>
      <c r="D2909" s="2">
        <v>10.071999999999999</v>
      </c>
      <c r="E2909" s="2">
        <v>12.957000000000001</v>
      </c>
      <c r="F2909" s="2">
        <v>12.066000000000001</v>
      </c>
      <c r="G2909" s="2">
        <f>YEAR(CONSUMO_UP[[#This Row],[Fecha]])</f>
        <v>2025</v>
      </c>
      <c r="H2909" s="2">
        <f>MONTH(CONSUMO_UP[[#This Row],[Fecha]])</f>
        <v>5</v>
      </c>
      <c r="I2909" s="12" t="str">
        <f>TEXT(DATE(CONSUMO_UP[[#This Row],[anio]], CONSUMO_UP[[#This Row],[mes]], CONSUMO_UP[[#This Row],[dia]]), "mmmm")</f>
        <v>May</v>
      </c>
      <c r="J2909" s="2">
        <f>DAY(CONSUMO_UP[[#This Row],[Fecha]])</f>
        <v>2</v>
      </c>
      <c r="K2909" s="12" t="str">
        <f t="shared" si="45"/>
        <v>02-05-2025_03</v>
      </c>
    </row>
    <row r="2910" spans="1:11" x14ac:dyDescent="0.3">
      <c r="A2910" s="3">
        <v>45779</v>
      </c>
      <c r="B2910" s="6">
        <v>0.16666666666666666</v>
      </c>
      <c r="C2910" s="2">
        <v>7.7309999999999999</v>
      </c>
      <c r="D2910" s="2">
        <v>10.041</v>
      </c>
      <c r="E2910" s="2">
        <v>12.91</v>
      </c>
      <c r="F2910" s="2">
        <v>12.026999999999999</v>
      </c>
      <c r="G2910" s="2">
        <f>YEAR(CONSUMO_UP[[#This Row],[Fecha]])</f>
        <v>2025</v>
      </c>
      <c r="H2910" s="2">
        <f>MONTH(CONSUMO_UP[[#This Row],[Fecha]])</f>
        <v>5</v>
      </c>
      <c r="I2910" s="12" t="str">
        <f>TEXT(DATE(CONSUMO_UP[[#This Row],[anio]], CONSUMO_UP[[#This Row],[mes]], CONSUMO_UP[[#This Row],[dia]]), "mmmm")</f>
        <v>May</v>
      </c>
      <c r="J2910" s="2">
        <f>DAY(CONSUMO_UP[[#This Row],[Fecha]])</f>
        <v>2</v>
      </c>
      <c r="K2910" s="12" t="str">
        <f t="shared" si="45"/>
        <v>02-05-2025_04</v>
      </c>
    </row>
    <row r="2911" spans="1:11" x14ac:dyDescent="0.3">
      <c r="A2911" s="3">
        <v>45779</v>
      </c>
      <c r="B2911" s="6">
        <v>0.20833333333333334</v>
      </c>
      <c r="C2911" s="2">
        <v>7.665</v>
      </c>
      <c r="D2911" s="2">
        <v>9.9019999999999992</v>
      </c>
      <c r="E2911" s="2">
        <v>12.701000000000001</v>
      </c>
      <c r="F2911" s="2">
        <v>11.84</v>
      </c>
      <c r="G2911" s="2">
        <f>YEAR(CONSUMO_UP[[#This Row],[Fecha]])</f>
        <v>2025</v>
      </c>
      <c r="H2911" s="2">
        <f>MONTH(CONSUMO_UP[[#This Row],[Fecha]])</f>
        <v>5</v>
      </c>
      <c r="I2911" s="12" t="str">
        <f>TEXT(DATE(CONSUMO_UP[[#This Row],[anio]], CONSUMO_UP[[#This Row],[mes]], CONSUMO_UP[[#This Row],[dia]]), "mmmm")</f>
        <v>May</v>
      </c>
      <c r="J2911" s="2">
        <f>DAY(CONSUMO_UP[[#This Row],[Fecha]])</f>
        <v>2</v>
      </c>
      <c r="K2911" s="12" t="str">
        <f t="shared" si="45"/>
        <v>02-05-2025_05</v>
      </c>
    </row>
    <row r="2912" spans="1:11" x14ac:dyDescent="0.3">
      <c r="A2912" s="3">
        <v>45779</v>
      </c>
      <c r="B2912" s="6">
        <v>0.25</v>
      </c>
      <c r="C2912" s="2">
        <v>7.6740000000000004</v>
      </c>
      <c r="D2912" s="2">
        <v>9.8849999999999998</v>
      </c>
      <c r="E2912" s="2">
        <v>12.68</v>
      </c>
      <c r="F2912" s="2">
        <v>11.813000000000001</v>
      </c>
      <c r="G2912" s="2">
        <f>YEAR(CONSUMO_UP[[#This Row],[Fecha]])</f>
        <v>2025</v>
      </c>
      <c r="H2912" s="2">
        <f>MONTH(CONSUMO_UP[[#This Row],[Fecha]])</f>
        <v>5</v>
      </c>
      <c r="I2912" s="12" t="str">
        <f>TEXT(DATE(CONSUMO_UP[[#This Row],[anio]], CONSUMO_UP[[#This Row],[mes]], CONSUMO_UP[[#This Row],[dia]]), "mmmm")</f>
        <v>May</v>
      </c>
      <c r="J2912" s="2">
        <f>DAY(CONSUMO_UP[[#This Row],[Fecha]])</f>
        <v>2</v>
      </c>
      <c r="K2912" s="12" t="str">
        <f t="shared" si="45"/>
        <v>02-05-2025_06</v>
      </c>
    </row>
    <row r="2913" spans="1:11" x14ac:dyDescent="0.3">
      <c r="A2913" s="3">
        <v>45779</v>
      </c>
      <c r="B2913" s="6">
        <v>0.29166666666666669</v>
      </c>
      <c r="C2913" s="2">
        <v>1.464</v>
      </c>
      <c r="D2913" s="2">
        <v>2</v>
      </c>
      <c r="E2913" s="2">
        <v>2.5190000000000001</v>
      </c>
      <c r="F2913" s="2">
        <v>1.8120000000000001</v>
      </c>
      <c r="G2913" s="2">
        <f>YEAR(CONSUMO_UP[[#This Row],[Fecha]])</f>
        <v>2025</v>
      </c>
      <c r="H2913" s="2">
        <f>MONTH(CONSUMO_UP[[#This Row],[Fecha]])</f>
        <v>5</v>
      </c>
      <c r="I2913" s="12" t="str">
        <f>TEXT(DATE(CONSUMO_UP[[#This Row],[anio]], CONSUMO_UP[[#This Row],[mes]], CONSUMO_UP[[#This Row],[dia]]), "mmmm")</f>
        <v>May</v>
      </c>
      <c r="J2913" s="2">
        <f>DAY(CONSUMO_UP[[#This Row],[Fecha]])</f>
        <v>2</v>
      </c>
      <c r="K2913" s="12" t="str">
        <f t="shared" si="45"/>
        <v>02-05-2025_07</v>
      </c>
    </row>
    <row r="2914" spans="1:11" x14ac:dyDescent="0.3">
      <c r="A2914" s="3">
        <v>45779</v>
      </c>
      <c r="B2914" s="6">
        <v>0.33333333333333331</v>
      </c>
      <c r="C2914" s="2">
        <v>0</v>
      </c>
      <c r="D2914" s="2">
        <v>0</v>
      </c>
      <c r="E2914" s="2">
        <v>0</v>
      </c>
      <c r="F2914" s="2">
        <v>0</v>
      </c>
      <c r="G2914" s="2">
        <f>YEAR(CONSUMO_UP[[#This Row],[Fecha]])</f>
        <v>2025</v>
      </c>
      <c r="H2914" s="2">
        <f>MONTH(CONSUMO_UP[[#This Row],[Fecha]])</f>
        <v>5</v>
      </c>
      <c r="I2914" s="12" t="str">
        <f>TEXT(DATE(CONSUMO_UP[[#This Row],[anio]], CONSUMO_UP[[#This Row],[mes]], CONSUMO_UP[[#This Row],[dia]]), "mmmm")</f>
        <v>May</v>
      </c>
      <c r="J2914" s="2">
        <f>DAY(CONSUMO_UP[[#This Row],[Fecha]])</f>
        <v>2</v>
      </c>
      <c r="K2914" s="12" t="str">
        <f t="shared" si="45"/>
        <v>02-05-2025_08</v>
      </c>
    </row>
    <row r="2915" spans="1:11" x14ac:dyDescent="0.3">
      <c r="A2915" s="3">
        <v>45779</v>
      </c>
      <c r="B2915" s="6">
        <v>0.375</v>
      </c>
      <c r="C2915" s="2">
        <v>0</v>
      </c>
      <c r="D2915" s="2">
        <v>0</v>
      </c>
      <c r="E2915" s="2">
        <v>0</v>
      </c>
      <c r="F2915" s="2">
        <v>0</v>
      </c>
      <c r="G2915" s="2">
        <f>YEAR(CONSUMO_UP[[#This Row],[Fecha]])</f>
        <v>2025</v>
      </c>
      <c r="H2915" s="2">
        <f>MONTH(CONSUMO_UP[[#This Row],[Fecha]])</f>
        <v>5</v>
      </c>
      <c r="I2915" s="12" t="str">
        <f>TEXT(DATE(CONSUMO_UP[[#This Row],[anio]], CONSUMO_UP[[#This Row],[mes]], CONSUMO_UP[[#This Row],[dia]]), "mmmm")</f>
        <v>May</v>
      </c>
      <c r="J2915" s="2">
        <f>DAY(CONSUMO_UP[[#This Row],[Fecha]])</f>
        <v>2</v>
      </c>
      <c r="K2915" s="12" t="str">
        <f t="shared" si="45"/>
        <v>02-05-2025_09</v>
      </c>
    </row>
    <row r="2916" spans="1:11" x14ac:dyDescent="0.3">
      <c r="A2916" s="3">
        <v>45779</v>
      </c>
      <c r="B2916" s="6">
        <v>0.41666666666666669</v>
      </c>
      <c r="C2916" s="2">
        <v>0</v>
      </c>
      <c r="D2916" s="2">
        <v>0</v>
      </c>
      <c r="E2916" s="2">
        <v>0</v>
      </c>
      <c r="F2916" s="2">
        <v>0</v>
      </c>
      <c r="G2916" s="2">
        <f>YEAR(CONSUMO_UP[[#This Row],[Fecha]])</f>
        <v>2025</v>
      </c>
      <c r="H2916" s="2">
        <f>MONTH(CONSUMO_UP[[#This Row],[Fecha]])</f>
        <v>5</v>
      </c>
      <c r="I2916" s="12" t="str">
        <f>TEXT(DATE(CONSUMO_UP[[#This Row],[anio]], CONSUMO_UP[[#This Row],[mes]], CONSUMO_UP[[#This Row],[dia]]), "mmmm")</f>
        <v>May</v>
      </c>
      <c r="J2916" s="2">
        <f>DAY(CONSUMO_UP[[#This Row],[Fecha]])</f>
        <v>2</v>
      </c>
      <c r="K2916" s="12" t="str">
        <f t="shared" si="45"/>
        <v>02-05-2025_10</v>
      </c>
    </row>
    <row r="2917" spans="1:11" x14ac:dyDescent="0.3">
      <c r="A2917" s="3">
        <v>45779</v>
      </c>
      <c r="B2917" s="6">
        <v>0.45833333333333331</v>
      </c>
      <c r="C2917" s="2">
        <v>0</v>
      </c>
      <c r="D2917" s="2">
        <v>0</v>
      </c>
      <c r="E2917" s="2">
        <v>0</v>
      </c>
      <c r="F2917" s="2">
        <v>0</v>
      </c>
      <c r="G2917" s="2">
        <f>YEAR(CONSUMO_UP[[#This Row],[Fecha]])</f>
        <v>2025</v>
      </c>
      <c r="H2917" s="2">
        <f>MONTH(CONSUMO_UP[[#This Row],[Fecha]])</f>
        <v>5</v>
      </c>
      <c r="I2917" s="12" t="str">
        <f>TEXT(DATE(CONSUMO_UP[[#This Row],[anio]], CONSUMO_UP[[#This Row],[mes]], CONSUMO_UP[[#This Row],[dia]]), "mmmm")</f>
        <v>May</v>
      </c>
      <c r="J2917" s="2">
        <f>DAY(CONSUMO_UP[[#This Row],[Fecha]])</f>
        <v>2</v>
      </c>
      <c r="K2917" s="12" t="str">
        <f t="shared" si="45"/>
        <v>02-05-2025_11</v>
      </c>
    </row>
    <row r="2918" spans="1:11" x14ac:dyDescent="0.3">
      <c r="A2918" s="3">
        <v>45779</v>
      </c>
      <c r="B2918" s="6">
        <v>0.5</v>
      </c>
      <c r="C2918" s="2">
        <v>0</v>
      </c>
      <c r="D2918" s="2">
        <v>0</v>
      </c>
      <c r="E2918" s="2">
        <v>0</v>
      </c>
      <c r="F2918" s="2">
        <v>0</v>
      </c>
      <c r="G2918" s="2">
        <f>YEAR(CONSUMO_UP[[#This Row],[Fecha]])</f>
        <v>2025</v>
      </c>
      <c r="H2918" s="2">
        <f>MONTH(CONSUMO_UP[[#This Row],[Fecha]])</f>
        <v>5</v>
      </c>
      <c r="I2918" s="12" t="str">
        <f>TEXT(DATE(CONSUMO_UP[[#This Row],[anio]], CONSUMO_UP[[#This Row],[mes]], CONSUMO_UP[[#This Row],[dia]]), "mmmm")</f>
        <v>May</v>
      </c>
      <c r="J2918" s="2">
        <f>DAY(CONSUMO_UP[[#This Row],[Fecha]])</f>
        <v>2</v>
      </c>
      <c r="K2918" s="12" t="str">
        <f t="shared" si="45"/>
        <v>02-05-2025_12</v>
      </c>
    </row>
    <row r="2919" spans="1:11" x14ac:dyDescent="0.3">
      <c r="A2919" s="3">
        <v>45779</v>
      </c>
      <c r="B2919" s="6">
        <v>0.54166666666666663</v>
      </c>
      <c r="C2919" s="2">
        <v>0</v>
      </c>
      <c r="D2919" s="2">
        <v>0</v>
      </c>
      <c r="E2919" s="2">
        <v>0</v>
      </c>
      <c r="F2919" s="2">
        <v>0</v>
      </c>
      <c r="G2919" s="2">
        <f>YEAR(CONSUMO_UP[[#This Row],[Fecha]])</f>
        <v>2025</v>
      </c>
      <c r="H2919" s="2">
        <f>MONTH(CONSUMO_UP[[#This Row],[Fecha]])</f>
        <v>5</v>
      </c>
      <c r="I2919" s="12" t="str">
        <f>TEXT(DATE(CONSUMO_UP[[#This Row],[anio]], CONSUMO_UP[[#This Row],[mes]], CONSUMO_UP[[#This Row],[dia]]), "mmmm")</f>
        <v>May</v>
      </c>
      <c r="J2919" s="2">
        <f>DAY(CONSUMO_UP[[#This Row],[Fecha]])</f>
        <v>2</v>
      </c>
      <c r="K2919" s="12" t="str">
        <f t="shared" si="45"/>
        <v>02-05-2025_13</v>
      </c>
    </row>
    <row r="2920" spans="1:11" x14ac:dyDescent="0.3">
      <c r="A2920" s="3">
        <v>45779</v>
      </c>
      <c r="B2920" s="6">
        <v>0.58333333333333337</v>
      </c>
      <c r="C2920" s="2">
        <v>0</v>
      </c>
      <c r="D2920" s="2">
        <v>0</v>
      </c>
      <c r="E2920" s="2">
        <v>0</v>
      </c>
      <c r="F2920" s="2">
        <v>0</v>
      </c>
      <c r="G2920" s="2">
        <f>YEAR(CONSUMO_UP[[#This Row],[Fecha]])</f>
        <v>2025</v>
      </c>
      <c r="H2920" s="2">
        <f>MONTH(CONSUMO_UP[[#This Row],[Fecha]])</f>
        <v>5</v>
      </c>
      <c r="I2920" s="12" t="str">
        <f>TEXT(DATE(CONSUMO_UP[[#This Row],[anio]], CONSUMO_UP[[#This Row],[mes]], CONSUMO_UP[[#This Row],[dia]]), "mmmm")</f>
        <v>May</v>
      </c>
      <c r="J2920" s="2">
        <f>DAY(CONSUMO_UP[[#This Row],[Fecha]])</f>
        <v>2</v>
      </c>
      <c r="K2920" s="12" t="str">
        <f t="shared" si="45"/>
        <v>02-05-2025_14</v>
      </c>
    </row>
    <row r="2921" spans="1:11" x14ac:dyDescent="0.3">
      <c r="A2921" s="3">
        <v>45779</v>
      </c>
      <c r="B2921" s="6">
        <v>0.625</v>
      </c>
      <c r="C2921" s="2">
        <v>0</v>
      </c>
      <c r="D2921" s="2">
        <v>0</v>
      </c>
      <c r="E2921" s="2">
        <v>0</v>
      </c>
      <c r="F2921" s="2">
        <v>0</v>
      </c>
      <c r="G2921" s="2">
        <f>YEAR(CONSUMO_UP[[#This Row],[Fecha]])</f>
        <v>2025</v>
      </c>
      <c r="H2921" s="2">
        <f>MONTH(CONSUMO_UP[[#This Row],[Fecha]])</f>
        <v>5</v>
      </c>
      <c r="I2921" s="12" t="str">
        <f>TEXT(DATE(CONSUMO_UP[[#This Row],[anio]], CONSUMO_UP[[#This Row],[mes]], CONSUMO_UP[[#This Row],[dia]]), "mmmm")</f>
        <v>May</v>
      </c>
      <c r="J2921" s="2">
        <f>DAY(CONSUMO_UP[[#This Row],[Fecha]])</f>
        <v>2</v>
      </c>
      <c r="K2921" s="12" t="str">
        <f t="shared" si="45"/>
        <v>02-05-2025_15</v>
      </c>
    </row>
    <row r="2922" spans="1:11" x14ac:dyDescent="0.3">
      <c r="A2922" s="3">
        <v>45779</v>
      </c>
      <c r="B2922" s="6">
        <v>0.66666666666666663</v>
      </c>
      <c r="C2922" s="2">
        <v>0</v>
      </c>
      <c r="D2922" s="2">
        <v>0</v>
      </c>
      <c r="E2922" s="2">
        <v>0</v>
      </c>
      <c r="F2922" s="2">
        <v>0</v>
      </c>
      <c r="G2922" s="2">
        <f>YEAR(CONSUMO_UP[[#This Row],[Fecha]])</f>
        <v>2025</v>
      </c>
      <c r="H2922" s="2">
        <f>MONTH(CONSUMO_UP[[#This Row],[Fecha]])</f>
        <v>5</v>
      </c>
      <c r="I2922" s="12" t="str">
        <f>TEXT(DATE(CONSUMO_UP[[#This Row],[anio]], CONSUMO_UP[[#This Row],[mes]], CONSUMO_UP[[#This Row],[dia]]), "mmmm")</f>
        <v>May</v>
      </c>
      <c r="J2922" s="2">
        <f>DAY(CONSUMO_UP[[#This Row],[Fecha]])</f>
        <v>2</v>
      </c>
      <c r="K2922" s="12" t="str">
        <f t="shared" si="45"/>
        <v>02-05-2025_16</v>
      </c>
    </row>
    <row r="2923" spans="1:11" x14ac:dyDescent="0.3">
      <c r="A2923" s="3">
        <v>45779</v>
      </c>
      <c r="B2923" s="6">
        <v>0.70833333333333337</v>
      </c>
      <c r="C2923" s="2">
        <v>0</v>
      </c>
      <c r="D2923" s="2">
        <v>0</v>
      </c>
      <c r="E2923" s="2">
        <v>0</v>
      </c>
      <c r="F2923" s="2">
        <v>0</v>
      </c>
      <c r="G2923" s="2">
        <f>YEAR(CONSUMO_UP[[#This Row],[Fecha]])</f>
        <v>2025</v>
      </c>
      <c r="H2923" s="2">
        <f>MONTH(CONSUMO_UP[[#This Row],[Fecha]])</f>
        <v>5</v>
      </c>
      <c r="I2923" s="12" t="str">
        <f>TEXT(DATE(CONSUMO_UP[[#This Row],[anio]], CONSUMO_UP[[#This Row],[mes]], CONSUMO_UP[[#This Row],[dia]]), "mmmm")</f>
        <v>May</v>
      </c>
      <c r="J2923" s="2">
        <f>DAY(CONSUMO_UP[[#This Row],[Fecha]])</f>
        <v>2</v>
      </c>
      <c r="K2923" s="12" t="str">
        <f t="shared" si="45"/>
        <v>02-05-2025_17</v>
      </c>
    </row>
    <row r="2924" spans="1:11" x14ac:dyDescent="0.3">
      <c r="A2924" s="3">
        <v>45779</v>
      </c>
      <c r="B2924" s="6">
        <v>0.75</v>
      </c>
      <c r="C2924" s="2">
        <v>0</v>
      </c>
      <c r="D2924" s="2">
        <v>0</v>
      </c>
      <c r="E2924" s="2">
        <v>0</v>
      </c>
      <c r="F2924" s="2">
        <v>0</v>
      </c>
      <c r="G2924" s="2">
        <f>YEAR(CONSUMO_UP[[#This Row],[Fecha]])</f>
        <v>2025</v>
      </c>
      <c r="H2924" s="2">
        <f>MONTH(CONSUMO_UP[[#This Row],[Fecha]])</f>
        <v>5</v>
      </c>
      <c r="I2924" s="12" t="str">
        <f>TEXT(DATE(CONSUMO_UP[[#This Row],[anio]], CONSUMO_UP[[#This Row],[mes]], CONSUMO_UP[[#This Row],[dia]]), "mmmm")</f>
        <v>May</v>
      </c>
      <c r="J2924" s="2">
        <f>DAY(CONSUMO_UP[[#This Row],[Fecha]])</f>
        <v>2</v>
      </c>
      <c r="K2924" s="12" t="str">
        <f t="shared" si="45"/>
        <v>02-05-2025_18</v>
      </c>
    </row>
    <row r="2925" spans="1:11" x14ac:dyDescent="0.3">
      <c r="A2925" s="3">
        <v>45779</v>
      </c>
      <c r="B2925" s="6">
        <v>0.79166666666666663</v>
      </c>
      <c r="C2925" s="2">
        <v>4.9039999999999999</v>
      </c>
      <c r="D2925" s="2">
        <v>5.7729999999999997</v>
      </c>
      <c r="E2925" s="2">
        <v>5.194</v>
      </c>
      <c r="F2925" s="2">
        <v>5.2809999999999997</v>
      </c>
      <c r="G2925" s="2">
        <f>YEAR(CONSUMO_UP[[#This Row],[Fecha]])</f>
        <v>2025</v>
      </c>
      <c r="H2925" s="2">
        <f>MONTH(CONSUMO_UP[[#This Row],[Fecha]])</f>
        <v>5</v>
      </c>
      <c r="I2925" s="12" t="str">
        <f>TEXT(DATE(CONSUMO_UP[[#This Row],[anio]], CONSUMO_UP[[#This Row],[mes]], CONSUMO_UP[[#This Row],[dia]]), "mmmm")</f>
        <v>May</v>
      </c>
      <c r="J2925" s="2">
        <f>DAY(CONSUMO_UP[[#This Row],[Fecha]])</f>
        <v>2</v>
      </c>
      <c r="K2925" s="12" t="str">
        <f t="shared" si="45"/>
        <v>02-05-2025_19</v>
      </c>
    </row>
    <row r="2926" spans="1:11" x14ac:dyDescent="0.3">
      <c r="A2926" s="3">
        <v>45779</v>
      </c>
      <c r="B2926" s="6">
        <v>0.83333333333333337</v>
      </c>
      <c r="C2926" s="2">
        <v>7.7240000000000002</v>
      </c>
      <c r="D2926" s="2">
        <v>9.9629999999999992</v>
      </c>
      <c r="E2926" s="2">
        <v>12.877000000000001</v>
      </c>
      <c r="F2926" s="2">
        <v>11.94</v>
      </c>
      <c r="G2926" s="2">
        <f>YEAR(CONSUMO_UP[[#This Row],[Fecha]])</f>
        <v>2025</v>
      </c>
      <c r="H2926" s="2">
        <f>MONTH(CONSUMO_UP[[#This Row],[Fecha]])</f>
        <v>5</v>
      </c>
      <c r="I2926" s="12" t="str">
        <f>TEXT(DATE(CONSUMO_UP[[#This Row],[anio]], CONSUMO_UP[[#This Row],[mes]], CONSUMO_UP[[#This Row],[dia]]), "mmmm")</f>
        <v>May</v>
      </c>
      <c r="J2926" s="2">
        <f>DAY(CONSUMO_UP[[#This Row],[Fecha]])</f>
        <v>2</v>
      </c>
      <c r="K2926" s="12" t="str">
        <f t="shared" si="45"/>
        <v>02-05-2025_20</v>
      </c>
    </row>
    <row r="2927" spans="1:11" x14ac:dyDescent="0.3">
      <c r="A2927" s="3">
        <v>45779</v>
      </c>
      <c r="B2927" s="6">
        <v>0.875</v>
      </c>
      <c r="C2927" s="2">
        <v>7.6980000000000004</v>
      </c>
      <c r="D2927" s="2">
        <v>9.9480000000000004</v>
      </c>
      <c r="E2927" s="2">
        <v>12.865</v>
      </c>
      <c r="F2927" s="2">
        <v>11.917999999999999</v>
      </c>
      <c r="G2927" s="2">
        <f>YEAR(CONSUMO_UP[[#This Row],[Fecha]])</f>
        <v>2025</v>
      </c>
      <c r="H2927" s="2">
        <f>MONTH(CONSUMO_UP[[#This Row],[Fecha]])</f>
        <v>5</v>
      </c>
      <c r="I2927" s="12" t="str">
        <f>TEXT(DATE(CONSUMO_UP[[#This Row],[anio]], CONSUMO_UP[[#This Row],[mes]], CONSUMO_UP[[#This Row],[dia]]), "mmmm")</f>
        <v>May</v>
      </c>
      <c r="J2927" s="2">
        <f>DAY(CONSUMO_UP[[#This Row],[Fecha]])</f>
        <v>2</v>
      </c>
      <c r="K2927" s="12" t="str">
        <f t="shared" si="45"/>
        <v>02-05-2025_21</v>
      </c>
    </row>
    <row r="2928" spans="1:11" x14ac:dyDescent="0.3">
      <c r="A2928" s="3">
        <v>45779</v>
      </c>
      <c r="B2928" s="6">
        <v>0.91666666666666663</v>
      </c>
      <c r="C2928" s="2">
        <v>7.68</v>
      </c>
      <c r="D2928" s="2">
        <v>9.9079999999999995</v>
      </c>
      <c r="E2928" s="2">
        <v>12.808999999999999</v>
      </c>
      <c r="F2928" s="2">
        <v>11.861000000000001</v>
      </c>
      <c r="G2928" s="2">
        <f>YEAR(CONSUMO_UP[[#This Row],[Fecha]])</f>
        <v>2025</v>
      </c>
      <c r="H2928" s="2">
        <f>MONTH(CONSUMO_UP[[#This Row],[Fecha]])</f>
        <v>5</v>
      </c>
      <c r="I2928" s="12" t="str">
        <f>TEXT(DATE(CONSUMO_UP[[#This Row],[anio]], CONSUMO_UP[[#This Row],[mes]], CONSUMO_UP[[#This Row],[dia]]), "mmmm")</f>
        <v>May</v>
      </c>
      <c r="J2928" s="2">
        <f>DAY(CONSUMO_UP[[#This Row],[Fecha]])</f>
        <v>2</v>
      </c>
      <c r="K2928" s="12" t="str">
        <f t="shared" si="45"/>
        <v>02-05-2025_22</v>
      </c>
    </row>
    <row r="2929" spans="1:11" x14ac:dyDescent="0.3">
      <c r="A2929" s="3">
        <v>45779</v>
      </c>
      <c r="B2929" s="6">
        <v>0.95833333333333337</v>
      </c>
      <c r="C2929" s="2">
        <v>7.6840000000000002</v>
      </c>
      <c r="D2929" s="2">
        <v>9.89</v>
      </c>
      <c r="E2929" s="2">
        <v>12.760999999999999</v>
      </c>
      <c r="F2929" s="2">
        <v>11.84</v>
      </c>
      <c r="G2929" s="2">
        <f>YEAR(CONSUMO_UP[[#This Row],[Fecha]])</f>
        <v>2025</v>
      </c>
      <c r="H2929" s="2">
        <f>MONTH(CONSUMO_UP[[#This Row],[Fecha]])</f>
        <v>5</v>
      </c>
      <c r="I2929" s="12" t="str">
        <f>TEXT(DATE(CONSUMO_UP[[#This Row],[anio]], CONSUMO_UP[[#This Row],[mes]], CONSUMO_UP[[#This Row],[dia]]), "mmmm")</f>
        <v>May</v>
      </c>
      <c r="J2929" s="2">
        <f>DAY(CONSUMO_UP[[#This Row],[Fecha]])</f>
        <v>2</v>
      </c>
      <c r="K2929" s="12" t="str">
        <f t="shared" si="45"/>
        <v>02-05-2025_23</v>
      </c>
    </row>
    <row r="2930" spans="1:11" x14ac:dyDescent="0.3">
      <c r="A2930" s="3">
        <v>45780</v>
      </c>
      <c r="B2930" s="6">
        <v>0</v>
      </c>
      <c r="C2930" s="2">
        <v>7.7270000000000003</v>
      </c>
      <c r="D2930" s="2">
        <v>9.9480000000000004</v>
      </c>
      <c r="E2930" s="2">
        <v>12.819000000000001</v>
      </c>
      <c r="F2930" s="2">
        <v>11.893000000000001</v>
      </c>
      <c r="G2930" s="2">
        <f>YEAR(CONSUMO_UP[[#This Row],[Fecha]])</f>
        <v>2025</v>
      </c>
      <c r="H2930" s="2">
        <f>MONTH(CONSUMO_UP[[#This Row],[Fecha]])</f>
        <v>5</v>
      </c>
      <c r="I2930" s="12" t="str">
        <f>TEXT(DATE(CONSUMO_UP[[#This Row],[anio]], CONSUMO_UP[[#This Row],[mes]], CONSUMO_UP[[#This Row],[dia]]), "mmmm")</f>
        <v>May</v>
      </c>
      <c r="J2930" s="2">
        <f>DAY(CONSUMO_UP[[#This Row],[Fecha]])</f>
        <v>3</v>
      </c>
      <c r="K2930" s="12" t="str">
        <f t="shared" si="45"/>
        <v>03-05-2025_00</v>
      </c>
    </row>
    <row r="2931" spans="1:11" x14ac:dyDescent="0.3">
      <c r="A2931" s="3">
        <v>45780</v>
      </c>
      <c r="B2931" s="6">
        <v>4.1666666666666664E-2</v>
      </c>
      <c r="C2931" s="2">
        <v>7.7050000000000001</v>
      </c>
      <c r="D2931" s="2">
        <v>9.9700000000000006</v>
      </c>
      <c r="E2931" s="2">
        <v>12.775</v>
      </c>
      <c r="F2931" s="2">
        <v>11.888</v>
      </c>
      <c r="G2931" s="2">
        <f>YEAR(CONSUMO_UP[[#This Row],[Fecha]])</f>
        <v>2025</v>
      </c>
      <c r="H2931" s="2">
        <f>MONTH(CONSUMO_UP[[#This Row],[Fecha]])</f>
        <v>5</v>
      </c>
      <c r="I2931" s="12" t="str">
        <f>TEXT(DATE(CONSUMO_UP[[#This Row],[anio]], CONSUMO_UP[[#This Row],[mes]], CONSUMO_UP[[#This Row],[dia]]), "mmmm")</f>
        <v>May</v>
      </c>
      <c r="J2931" s="2">
        <f>DAY(CONSUMO_UP[[#This Row],[Fecha]])</f>
        <v>3</v>
      </c>
      <c r="K2931" s="12" t="str">
        <f t="shared" si="45"/>
        <v>03-05-2025_01</v>
      </c>
    </row>
    <row r="2932" spans="1:11" x14ac:dyDescent="0.3">
      <c r="A2932" s="3">
        <v>45780</v>
      </c>
      <c r="B2932" s="6">
        <v>8.3333333333333329E-2</v>
      </c>
      <c r="C2932" s="2">
        <v>7.7489999999999997</v>
      </c>
      <c r="D2932" s="2">
        <v>10.006</v>
      </c>
      <c r="E2932" s="2">
        <v>12.808999999999999</v>
      </c>
      <c r="F2932" s="2">
        <v>11.933999999999999</v>
      </c>
      <c r="G2932" s="2">
        <f>YEAR(CONSUMO_UP[[#This Row],[Fecha]])</f>
        <v>2025</v>
      </c>
      <c r="H2932" s="2">
        <f>MONTH(CONSUMO_UP[[#This Row],[Fecha]])</f>
        <v>5</v>
      </c>
      <c r="I2932" s="12" t="str">
        <f>TEXT(DATE(CONSUMO_UP[[#This Row],[anio]], CONSUMO_UP[[#This Row],[mes]], CONSUMO_UP[[#This Row],[dia]]), "mmmm")</f>
        <v>May</v>
      </c>
      <c r="J2932" s="2">
        <f>DAY(CONSUMO_UP[[#This Row],[Fecha]])</f>
        <v>3</v>
      </c>
      <c r="K2932" s="12" t="str">
        <f t="shared" si="45"/>
        <v>03-05-2025_02</v>
      </c>
    </row>
    <row r="2933" spans="1:11" x14ac:dyDescent="0.3">
      <c r="A2933" s="3">
        <v>45780</v>
      </c>
      <c r="B2933" s="6">
        <v>0.125</v>
      </c>
      <c r="C2933" s="2">
        <v>7.7869999999999999</v>
      </c>
      <c r="D2933" s="2">
        <v>10.048999999999999</v>
      </c>
      <c r="E2933" s="2">
        <v>12.837999999999999</v>
      </c>
      <c r="F2933" s="2">
        <v>11.957000000000001</v>
      </c>
      <c r="G2933" s="2">
        <f>YEAR(CONSUMO_UP[[#This Row],[Fecha]])</f>
        <v>2025</v>
      </c>
      <c r="H2933" s="2">
        <f>MONTH(CONSUMO_UP[[#This Row],[Fecha]])</f>
        <v>5</v>
      </c>
      <c r="I2933" s="12" t="str">
        <f>TEXT(DATE(CONSUMO_UP[[#This Row],[anio]], CONSUMO_UP[[#This Row],[mes]], CONSUMO_UP[[#This Row],[dia]]), "mmmm")</f>
        <v>May</v>
      </c>
      <c r="J2933" s="2">
        <f>DAY(CONSUMO_UP[[#This Row],[Fecha]])</f>
        <v>3</v>
      </c>
      <c r="K2933" s="12" t="str">
        <f t="shared" si="45"/>
        <v>03-05-2025_03</v>
      </c>
    </row>
    <row r="2934" spans="1:11" x14ac:dyDescent="0.3">
      <c r="A2934" s="3">
        <v>45780</v>
      </c>
      <c r="B2934" s="6">
        <v>0.16666666666666666</v>
      </c>
      <c r="C2934" s="2">
        <v>7.7880000000000003</v>
      </c>
      <c r="D2934" s="2">
        <v>10.065</v>
      </c>
      <c r="E2934" s="2">
        <v>12.869</v>
      </c>
      <c r="F2934" s="2">
        <v>11.984</v>
      </c>
      <c r="G2934" s="2">
        <f>YEAR(CONSUMO_UP[[#This Row],[Fecha]])</f>
        <v>2025</v>
      </c>
      <c r="H2934" s="2">
        <f>MONTH(CONSUMO_UP[[#This Row],[Fecha]])</f>
        <v>5</v>
      </c>
      <c r="I2934" s="12" t="str">
        <f>TEXT(DATE(CONSUMO_UP[[#This Row],[anio]], CONSUMO_UP[[#This Row],[mes]], CONSUMO_UP[[#This Row],[dia]]), "mmmm")</f>
        <v>May</v>
      </c>
      <c r="J2934" s="2">
        <f>DAY(CONSUMO_UP[[#This Row],[Fecha]])</f>
        <v>3</v>
      </c>
      <c r="K2934" s="12" t="str">
        <f t="shared" si="45"/>
        <v>03-05-2025_04</v>
      </c>
    </row>
    <row r="2935" spans="1:11" x14ac:dyDescent="0.3">
      <c r="A2935" s="3">
        <v>45780</v>
      </c>
      <c r="B2935" s="6">
        <v>0.20833333333333334</v>
      </c>
      <c r="C2935" s="2">
        <v>7.7919999999999998</v>
      </c>
      <c r="D2935" s="2">
        <v>10.095000000000001</v>
      </c>
      <c r="E2935" s="2">
        <v>12.922000000000001</v>
      </c>
      <c r="F2935" s="2">
        <v>12.042999999999999</v>
      </c>
      <c r="G2935" s="2">
        <f>YEAR(CONSUMO_UP[[#This Row],[Fecha]])</f>
        <v>2025</v>
      </c>
      <c r="H2935" s="2">
        <f>MONTH(CONSUMO_UP[[#This Row],[Fecha]])</f>
        <v>5</v>
      </c>
      <c r="I2935" s="12" t="str">
        <f>TEXT(DATE(CONSUMO_UP[[#This Row],[anio]], CONSUMO_UP[[#This Row],[mes]], CONSUMO_UP[[#This Row],[dia]]), "mmmm")</f>
        <v>May</v>
      </c>
      <c r="J2935" s="2">
        <f>DAY(CONSUMO_UP[[#This Row],[Fecha]])</f>
        <v>3</v>
      </c>
      <c r="K2935" s="12" t="str">
        <f t="shared" si="45"/>
        <v>03-05-2025_05</v>
      </c>
    </row>
    <row r="2936" spans="1:11" x14ac:dyDescent="0.3">
      <c r="A2936" s="3">
        <v>45780</v>
      </c>
      <c r="B2936" s="6">
        <v>0.25</v>
      </c>
      <c r="C2936" s="2">
        <v>7.7990000000000004</v>
      </c>
      <c r="D2936" s="2">
        <v>10.1</v>
      </c>
      <c r="E2936" s="2">
        <v>12.941000000000001</v>
      </c>
      <c r="F2936" s="2">
        <v>12.045</v>
      </c>
      <c r="G2936" s="2">
        <f>YEAR(CONSUMO_UP[[#This Row],[Fecha]])</f>
        <v>2025</v>
      </c>
      <c r="H2936" s="2">
        <f>MONTH(CONSUMO_UP[[#This Row],[Fecha]])</f>
        <v>5</v>
      </c>
      <c r="I2936" s="12" t="str">
        <f>TEXT(DATE(CONSUMO_UP[[#This Row],[anio]], CONSUMO_UP[[#This Row],[mes]], CONSUMO_UP[[#This Row],[dia]]), "mmmm")</f>
        <v>May</v>
      </c>
      <c r="J2936" s="2">
        <f>DAY(CONSUMO_UP[[#This Row],[Fecha]])</f>
        <v>3</v>
      </c>
      <c r="K2936" s="12" t="str">
        <f t="shared" si="45"/>
        <v>03-05-2025_06</v>
      </c>
    </row>
    <row r="2937" spans="1:11" x14ac:dyDescent="0.3">
      <c r="A2937" s="3">
        <v>45780</v>
      </c>
      <c r="B2937" s="6">
        <v>0.29166666666666669</v>
      </c>
      <c r="C2937" s="2">
        <v>1.296</v>
      </c>
      <c r="D2937" s="2">
        <v>1.6579999999999999</v>
      </c>
      <c r="E2937" s="2">
        <v>1.83</v>
      </c>
      <c r="F2937" s="2">
        <v>1.5649999999999999</v>
      </c>
      <c r="G2937" s="2">
        <f>YEAR(CONSUMO_UP[[#This Row],[Fecha]])</f>
        <v>2025</v>
      </c>
      <c r="H2937" s="2">
        <f>MONTH(CONSUMO_UP[[#This Row],[Fecha]])</f>
        <v>5</v>
      </c>
      <c r="I2937" s="12" t="str">
        <f>TEXT(DATE(CONSUMO_UP[[#This Row],[anio]], CONSUMO_UP[[#This Row],[mes]], CONSUMO_UP[[#This Row],[dia]]), "mmmm")</f>
        <v>May</v>
      </c>
      <c r="J2937" s="2">
        <f>DAY(CONSUMO_UP[[#This Row],[Fecha]])</f>
        <v>3</v>
      </c>
      <c r="K2937" s="12" t="str">
        <f t="shared" si="45"/>
        <v>03-05-2025_07</v>
      </c>
    </row>
    <row r="2938" spans="1:11" x14ac:dyDescent="0.3">
      <c r="A2938" s="3">
        <v>45780</v>
      </c>
      <c r="B2938" s="6">
        <v>0.33333333333333331</v>
      </c>
      <c r="C2938" s="2">
        <v>0</v>
      </c>
      <c r="D2938" s="2">
        <v>0</v>
      </c>
      <c r="E2938" s="2">
        <v>0</v>
      </c>
      <c r="F2938" s="2">
        <v>0</v>
      </c>
      <c r="G2938" s="2">
        <f>YEAR(CONSUMO_UP[[#This Row],[Fecha]])</f>
        <v>2025</v>
      </c>
      <c r="H2938" s="2">
        <f>MONTH(CONSUMO_UP[[#This Row],[Fecha]])</f>
        <v>5</v>
      </c>
      <c r="I2938" s="12" t="str">
        <f>TEXT(DATE(CONSUMO_UP[[#This Row],[anio]], CONSUMO_UP[[#This Row],[mes]], CONSUMO_UP[[#This Row],[dia]]), "mmmm")</f>
        <v>May</v>
      </c>
      <c r="J2938" s="2">
        <f>DAY(CONSUMO_UP[[#This Row],[Fecha]])</f>
        <v>3</v>
      </c>
      <c r="K2938" s="12" t="str">
        <f t="shared" si="45"/>
        <v>03-05-2025_08</v>
      </c>
    </row>
    <row r="2939" spans="1:11" x14ac:dyDescent="0.3">
      <c r="A2939" s="3">
        <v>45780</v>
      </c>
      <c r="B2939" s="6">
        <v>0.375</v>
      </c>
      <c r="C2939" s="2">
        <v>0</v>
      </c>
      <c r="D2939" s="2">
        <v>0</v>
      </c>
      <c r="E2939" s="2">
        <v>0</v>
      </c>
      <c r="F2939" s="2">
        <v>0</v>
      </c>
      <c r="G2939" s="2">
        <f>YEAR(CONSUMO_UP[[#This Row],[Fecha]])</f>
        <v>2025</v>
      </c>
      <c r="H2939" s="2">
        <f>MONTH(CONSUMO_UP[[#This Row],[Fecha]])</f>
        <v>5</v>
      </c>
      <c r="I2939" s="12" t="str">
        <f>TEXT(DATE(CONSUMO_UP[[#This Row],[anio]], CONSUMO_UP[[#This Row],[mes]], CONSUMO_UP[[#This Row],[dia]]), "mmmm")</f>
        <v>May</v>
      </c>
      <c r="J2939" s="2">
        <f>DAY(CONSUMO_UP[[#This Row],[Fecha]])</f>
        <v>3</v>
      </c>
      <c r="K2939" s="12" t="str">
        <f t="shared" si="45"/>
        <v>03-05-2025_09</v>
      </c>
    </row>
    <row r="2940" spans="1:11" x14ac:dyDescent="0.3">
      <c r="A2940" s="3">
        <v>45780</v>
      </c>
      <c r="B2940" s="6">
        <v>0.41666666666666669</v>
      </c>
      <c r="C2940" s="2">
        <v>0</v>
      </c>
      <c r="D2940" s="2">
        <v>0</v>
      </c>
      <c r="E2940" s="2">
        <v>0</v>
      </c>
      <c r="F2940" s="2">
        <v>0</v>
      </c>
      <c r="G2940" s="2">
        <f>YEAR(CONSUMO_UP[[#This Row],[Fecha]])</f>
        <v>2025</v>
      </c>
      <c r="H2940" s="2">
        <f>MONTH(CONSUMO_UP[[#This Row],[Fecha]])</f>
        <v>5</v>
      </c>
      <c r="I2940" s="12" t="str">
        <f>TEXT(DATE(CONSUMO_UP[[#This Row],[anio]], CONSUMO_UP[[#This Row],[mes]], CONSUMO_UP[[#This Row],[dia]]), "mmmm")</f>
        <v>May</v>
      </c>
      <c r="J2940" s="2">
        <f>DAY(CONSUMO_UP[[#This Row],[Fecha]])</f>
        <v>3</v>
      </c>
      <c r="K2940" s="12" t="str">
        <f t="shared" si="45"/>
        <v>03-05-2025_10</v>
      </c>
    </row>
    <row r="2941" spans="1:11" x14ac:dyDescent="0.3">
      <c r="A2941" s="3">
        <v>45780</v>
      </c>
      <c r="B2941" s="6">
        <v>0.45833333333333331</v>
      </c>
      <c r="C2941" s="2">
        <v>0</v>
      </c>
      <c r="D2941" s="2">
        <v>0</v>
      </c>
      <c r="E2941" s="2">
        <v>0</v>
      </c>
      <c r="F2941" s="2">
        <v>0</v>
      </c>
      <c r="G2941" s="2">
        <f>YEAR(CONSUMO_UP[[#This Row],[Fecha]])</f>
        <v>2025</v>
      </c>
      <c r="H2941" s="2">
        <f>MONTH(CONSUMO_UP[[#This Row],[Fecha]])</f>
        <v>5</v>
      </c>
      <c r="I2941" s="12" t="str">
        <f>TEXT(DATE(CONSUMO_UP[[#This Row],[anio]], CONSUMO_UP[[#This Row],[mes]], CONSUMO_UP[[#This Row],[dia]]), "mmmm")</f>
        <v>May</v>
      </c>
      <c r="J2941" s="2">
        <f>DAY(CONSUMO_UP[[#This Row],[Fecha]])</f>
        <v>3</v>
      </c>
      <c r="K2941" s="12" t="str">
        <f t="shared" si="45"/>
        <v>03-05-2025_11</v>
      </c>
    </row>
    <row r="2942" spans="1:11" x14ac:dyDescent="0.3">
      <c r="A2942" s="3">
        <v>45780</v>
      </c>
      <c r="B2942" s="6">
        <v>0.5</v>
      </c>
      <c r="C2942" s="2">
        <v>0</v>
      </c>
      <c r="D2942" s="2">
        <v>0</v>
      </c>
      <c r="E2942" s="2">
        <v>0</v>
      </c>
      <c r="F2942" s="2">
        <v>0</v>
      </c>
      <c r="G2942" s="2">
        <f>YEAR(CONSUMO_UP[[#This Row],[Fecha]])</f>
        <v>2025</v>
      </c>
      <c r="H2942" s="2">
        <f>MONTH(CONSUMO_UP[[#This Row],[Fecha]])</f>
        <v>5</v>
      </c>
      <c r="I2942" s="12" t="str">
        <f>TEXT(DATE(CONSUMO_UP[[#This Row],[anio]], CONSUMO_UP[[#This Row],[mes]], CONSUMO_UP[[#This Row],[dia]]), "mmmm")</f>
        <v>May</v>
      </c>
      <c r="J2942" s="2">
        <f>DAY(CONSUMO_UP[[#This Row],[Fecha]])</f>
        <v>3</v>
      </c>
      <c r="K2942" s="12" t="str">
        <f t="shared" si="45"/>
        <v>03-05-2025_12</v>
      </c>
    </row>
    <row r="2943" spans="1:11" x14ac:dyDescent="0.3">
      <c r="A2943" s="3">
        <v>45780</v>
      </c>
      <c r="B2943" s="6">
        <v>0.54166666666666663</v>
      </c>
      <c r="C2943" s="2">
        <v>0</v>
      </c>
      <c r="D2943" s="2">
        <v>0</v>
      </c>
      <c r="E2943" s="2">
        <v>0</v>
      </c>
      <c r="F2943" s="2">
        <v>0</v>
      </c>
      <c r="G2943" s="2">
        <f>YEAR(CONSUMO_UP[[#This Row],[Fecha]])</f>
        <v>2025</v>
      </c>
      <c r="H2943" s="2">
        <f>MONTH(CONSUMO_UP[[#This Row],[Fecha]])</f>
        <v>5</v>
      </c>
      <c r="I2943" s="12" t="str">
        <f>TEXT(DATE(CONSUMO_UP[[#This Row],[anio]], CONSUMO_UP[[#This Row],[mes]], CONSUMO_UP[[#This Row],[dia]]), "mmmm")</f>
        <v>May</v>
      </c>
      <c r="J2943" s="2">
        <f>DAY(CONSUMO_UP[[#This Row],[Fecha]])</f>
        <v>3</v>
      </c>
      <c r="K2943" s="12" t="str">
        <f t="shared" si="45"/>
        <v>03-05-2025_13</v>
      </c>
    </row>
    <row r="2944" spans="1:11" x14ac:dyDescent="0.3">
      <c r="A2944" s="3">
        <v>45780</v>
      </c>
      <c r="B2944" s="6">
        <v>0.58333333333333337</v>
      </c>
      <c r="C2944" s="2">
        <v>0</v>
      </c>
      <c r="D2944" s="2">
        <v>0</v>
      </c>
      <c r="E2944" s="2">
        <v>0</v>
      </c>
      <c r="F2944" s="2">
        <v>0</v>
      </c>
      <c r="G2944" s="2">
        <f>YEAR(CONSUMO_UP[[#This Row],[Fecha]])</f>
        <v>2025</v>
      </c>
      <c r="H2944" s="2">
        <f>MONTH(CONSUMO_UP[[#This Row],[Fecha]])</f>
        <v>5</v>
      </c>
      <c r="I2944" s="12" t="str">
        <f>TEXT(DATE(CONSUMO_UP[[#This Row],[anio]], CONSUMO_UP[[#This Row],[mes]], CONSUMO_UP[[#This Row],[dia]]), "mmmm")</f>
        <v>May</v>
      </c>
      <c r="J2944" s="2">
        <f>DAY(CONSUMO_UP[[#This Row],[Fecha]])</f>
        <v>3</v>
      </c>
      <c r="K2944" s="12" t="str">
        <f t="shared" si="45"/>
        <v>03-05-2025_14</v>
      </c>
    </row>
    <row r="2945" spans="1:11" x14ac:dyDescent="0.3">
      <c r="A2945" s="3">
        <v>45780</v>
      </c>
      <c r="B2945" s="6">
        <v>0.625</v>
      </c>
      <c r="C2945" s="2">
        <v>0</v>
      </c>
      <c r="D2945" s="2">
        <v>0</v>
      </c>
      <c r="E2945" s="2">
        <v>0</v>
      </c>
      <c r="F2945" s="2">
        <v>0</v>
      </c>
      <c r="G2945" s="2">
        <f>YEAR(CONSUMO_UP[[#This Row],[Fecha]])</f>
        <v>2025</v>
      </c>
      <c r="H2945" s="2">
        <f>MONTH(CONSUMO_UP[[#This Row],[Fecha]])</f>
        <v>5</v>
      </c>
      <c r="I2945" s="12" t="str">
        <f>TEXT(DATE(CONSUMO_UP[[#This Row],[anio]], CONSUMO_UP[[#This Row],[mes]], CONSUMO_UP[[#This Row],[dia]]), "mmmm")</f>
        <v>May</v>
      </c>
      <c r="J2945" s="2">
        <f>DAY(CONSUMO_UP[[#This Row],[Fecha]])</f>
        <v>3</v>
      </c>
      <c r="K2945" s="12" t="str">
        <f t="shared" si="45"/>
        <v>03-05-2025_15</v>
      </c>
    </row>
    <row r="2946" spans="1:11" x14ac:dyDescent="0.3">
      <c r="A2946" s="3">
        <v>45780</v>
      </c>
      <c r="B2946" s="6">
        <v>0.66666666666666663</v>
      </c>
      <c r="C2946" s="2">
        <v>0</v>
      </c>
      <c r="D2946" s="2">
        <v>0</v>
      </c>
      <c r="E2946" s="2">
        <v>0</v>
      </c>
      <c r="F2946" s="2">
        <v>0</v>
      </c>
      <c r="G2946" s="2">
        <f>YEAR(CONSUMO_UP[[#This Row],[Fecha]])</f>
        <v>2025</v>
      </c>
      <c r="H2946" s="2">
        <f>MONTH(CONSUMO_UP[[#This Row],[Fecha]])</f>
        <v>5</v>
      </c>
      <c r="I2946" s="12" t="str">
        <f>TEXT(DATE(CONSUMO_UP[[#This Row],[anio]], CONSUMO_UP[[#This Row],[mes]], CONSUMO_UP[[#This Row],[dia]]), "mmmm")</f>
        <v>May</v>
      </c>
      <c r="J2946" s="2">
        <f>DAY(CONSUMO_UP[[#This Row],[Fecha]])</f>
        <v>3</v>
      </c>
      <c r="K2946" s="12" t="str">
        <f t="shared" ref="K2946:K3009" si="46">TEXT(A2946,"dd-mm-yyyy") &amp; "_" &amp; TEXT(HOUR(B2946),"00")</f>
        <v>03-05-2025_16</v>
      </c>
    </row>
    <row r="2947" spans="1:11" x14ac:dyDescent="0.3">
      <c r="A2947" s="3">
        <v>45780</v>
      </c>
      <c r="B2947" s="6">
        <v>0.70833333333333337</v>
      </c>
      <c r="C2947" s="2">
        <v>0</v>
      </c>
      <c r="D2947" s="2">
        <v>0</v>
      </c>
      <c r="E2947" s="2">
        <v>0</v>
      </c>
      <c r="F2947" s="2">
        <v>0</v>
      </c>
      <c r="G2947" s="2">
        <f>YEAR(CONSUMO_UP[[#This Row],[Fecha]])</f>
        <v>2025</v>
      </c>
      <c r="H2947" s="2">
        <f>MONTH(CONSUMO_UP[[#This Row],[Fecha]])</f>
        <v>5</v>
      </c>
      <c r="I2947" s="12" t="str">
        <f>TEXT(DATE(CONSUMO_UP[[#This Row],[anio]], CONSUMO_UP[[#This Row],[mes]], CONSUMO_UP[[#This Row],[dia]]), "mmmm")</f>
        <v>May</v>
      </c>
      <c r="J2947" s="2">
        <f>DAY(CONSUMO_UP[[#This Row],[Fecha]])</f>
        <v>3</v>
      </c>
      <c r="K2947" s="12" t="str">
        <f t="shared" si="46"/>
        <v>03-05-2025_17</v>
      </c>
    </row>
    <row r="2948" spans="1:11" x14ac:dyDescent="0.3">
      <c r="A2948" s="3">
        <v>45780</v>
      </c>
      <c r="B2948" s="6">
        <v>0.75</v>
      </c>
      <c r="C2948" s="2">
        <v>0</v>
      </c>
      <c r="D2948" s="2">
        <v>0</v>
      </c>
      <c r="E2948" s="2">
        <v>0</v>
      </c>
      <c r="F2948" s="2">
        <v>0</v>
      </c>
      <c r="G2948" s="2">
        <f>YEAR(CONSUMO_UP[[#This Row],[Fecha]])</f>
        <v>2025</v>
      </c>
      <c r="H2948" s="2">
        <f>MONTH(CONSUMO_UP[[#This Row],[Fecha]])</f>
        <v>5</v>
      </c>
      <c r="I2948" s="12" t="str">
        <f>TEXT(DATE(CONSUMO_UP[[#This Row],[anio]], CONSUMO_UP[[#This Row],[mes]], CONSUMO_UP[[#This Row],[dia]]), "mmmm")</f>
        <v>May</v>
      </c>
      <c r="J2948" s="2">
        <f>DAY(CONSUMO_UP[[#This Row],[Fecha]])</f>
        <v>3</v>
      </c>
      <c r="K2948" s="12" t="str">
        <f t="shared" si="46"/>
        <v>03-05-2025_18</v>
      </c>
    </row>
    <row r="2949" spans="1:11" x14ac:dyDescent="0.3">
      <c r="A2949" s="3">
        <v>45780</v>
      </c>
      <c r="B2949" s="6">
        <v>0.79166666666666663</v>
      </c>
      <c r="C2949" s="2">
        <v>5.8230000000000004</v>
      </c>
      <c r="D2949" s="2">
        <v>7.0250000000000004</v>
      </c>
      <c r="E2949" s="2">
        <v>6.6740000000000004</v>
      </c>
      <c r="F2949" s="2">
        <v>6.7910000000000004</v>
      </c>
      <c r="G2949" s="2">
        <f>YEAR(CONSUMO_UP[[#This Row],[Fecha]])</f>
        <v>2025</v>
      </c>
      <c r="H2949" s="2">
        <f>MONTH(CONSUMO_UP[[#This Row],[Fecha]])</f>
        <v>5</v>
      </c>
      <c r="I2949" s="12" t="str">
        <f>TEXT(DATE(CONSUMO_UP[[#This Row],[anio]], CONSUMO_UP[[#This Row],[mes]], CONSUMO_UP[[#This Row],[dia]]), "mmmm")</f>
        <v>May</v>
      </c>
      <c r="J2949" s="2">
        <f>DAY(CONSUMO_UP[[#This Row],[Fecha]])</f>
        <v>3</v>
      </c>
      <c r="K2949" s="12" t="str">
        <f t="shared" si="46"/>
        <v>03-05-2025_19</v>
      </c>
    </row>
    <row r="2950" spans="1:11" x14ac:dyDescent="0.3">
      <c r="A2950" s="3">
        <v>45780</v>
      </c>
      <c r="B2950" s="6">
        <v>0.83333333333333337</v>
      </c>
      <c r="C2950" s="2">
        <v>7.4370000000000003</v>
      </c>
      <c r="D2950" s="2">
        <v>9.9090000000000007</v>
      </c>
      <c r="E2950" s="2">
        <v>12.763999999999999</v>
      </c>
      <c r="F2950" s="2">
        <v>11.872999999999999</v>
      </c>
      <c r="G2950" s="2">
        <f>YEAR(CONSUMO_UP[[#This Row],[Fecha]])</f>
        <v>2025</v>
      </c>
      <c r="H2950" s="2">
        <f>MONTH(CONSUMO_UP[[#This Row],[Fecha]])</f>
        <v>5</v>
      </c>
      <c r="I2950" s="12" t="str">
        <f>TEXT(DATE(CONSUMO_UP[[#This Row],[anio]], CONSUMO_UP[[#This Row],[mes]], CONSUMO_UP[[#This Row],[dia]]), "mmmm")</f>
        <v>May</v>
      </c>
      <c r="J2950" s="2">
        <f>DAY(CONSUMO_UP[[#This Row],[Fecha]])</f>
        <v>3</v>
      </c>
      <c r="K2950" s="12" t="str">
        <f t="shared" si="46"/>
        <v>03-05-2025_20</v>
      </c>
    </row>
    <row r="2951" spans="1:11" x14ac:dyDescent="0.3">
      <c r="A2951" s="3">
        <v>45780</v>
      </c>
      <c r="B2951" s="6">
        <v>0.875</v>
      </c>
      <c r="C2951" s="2">
        <v>7.742</v>
      </c>
      <c r="D2951" s="2">
        <v>9.9350000000000005</v>
      </c>
      <c r="E2951" s="2">
        <v>12.802</v>
      </c>
      <c r="F2951" s="2">
        <v>11.917999999999999</v>
      </c>
      <c r="G2951" s="2">
        <f>YEAR(CONSUMO_UP[[#This Row],[Fecha]])</f>
        <v>2025</v>
      </c>
      <c r="H2951" s="2">
        <f>MONTH(CONSUMO_UP[[#This Row],[Fecha]])</f>
        <v>5</v>
      </c>
      <c r="I2951" s="12" t="str">
        <f>TEXT(DATE(CONSUMO_UP[[#This Row],[anio]], CONSUMO_UP[[#This Row],[mes]], CONSUMO_UP[[#This Row],[dia]]), "mmmm")</f>
        <v>May</v>
      </c>
      <c r="J2951" s="2">
        <f>DAY(CONSUMO_UP[[#This Row],[Fecha]])</f>
        <v>3</v>
      </c>
      <c r="K2951" s="12" t="str">
        <f t="shared" si="46"/>
        <v>03-05-2025_21</v>
      </c>
    </row>
    <row r="2952" spans="1:11" x14ac:dyDescent="0.3">
      <c r="A2952" s="3">
        <v>45780</v>
      </c>
      <c r="B2952" s="6">
        <v>0.91666666666666663</v>
      </c>
      <c r="C2952" s="2">
        <v>7.7729999999999997</v>
      </c>
      <c r="D2952" s="2">
        <v>9.9160000000000004</v>
      </c>
      <c r="E2952" s="2">
        <v>12.756</v>
      </c>
      <c r="F2952" s="2">
        <v>11.867000000000001</v>
      </c>
      <c r="G2952" s="2">
        <f>YEAR(CONSUMO_UP[[#This Row],[Fecha]])</f>
        <v>2025</v>
      </c>
      <c r="H2952" s="2">
        <f>MONTH(CONSUMO_UP[[#This Row],[Fecha]])</f>
        <v>5</v>
      </c>
      <c r="I2952" s="12" t="str">
        <f>TEXT(DATE(CONSUMO_UP[[#This Row],[anio]], CONSUMO_UP[[#This Row],[mes]], CONSUMO_UP[[#This Row],[dia]]), "mmmm")</f>
        <v>May</v>
      </c>
      <c r="J2952" s="2">
        <f>DAY(CONSUMO_UP[[#This Row],[Fecha]])</f>
        <v>3</v>
      </c>
      <c r="K2952" s="12" t="str">
        <f t="shared" si="46"/>
        <v>03-05-2025_22</v>
      </c>
    </row>
    <row r="2953" spans="1:11" x14ac:dyDescent="0.3">
      <c r="A2953" s="3">
        <v>45780</v>
      </c>
      <c r="B2953" s="6">
        <v>0.95833333333333337</v>
      </c>
      <c r="C2953" s="2">
        <v>7.6929999999999996</v>
      </c>
      <c r="D2953" s="2">
        <v>9.9359999999999999</v>
      </c>
      <c r="E2953" s="2">
        <v>12.773999999999999</v>
      </c>
      <c r="F2953" s="2">
        <v>11.89</v>
      </c>
      <c r="G2953" s="2">
        <f>YEAR(CONSUMO_UP[[#This Row],[Fecha]])</f>
        <v>2025</v>
      </c>
      <c r="H2953" s="2">
        <f>MONTH(CONSUMO_UP[[#This Row],[Fecha]])</f>
        <v>5</v>
      </c>
      <c r="I2953" s="12" t="str">
        <f>TEXT(DATE(CONSUMO_UP[[#This Row],[anio]], CONSUMO_UP[[#This Row],[mes]], CONSUMO_UP[[#This Row],[dia]]), "mmmm")</f>
        <v>May</v>
      </c>
      <c r="J2953" s="2">
        <f>DAY(CONSUMO_UP[[#This Row],[Fecha]])</f>
        <v>3</v>
      </c>
      <c r="K2953" s="12" t="str">
        <f t="shared" si="46"/>
        <v>03-05-2025_23</v>
      </c>
    </row>
    <row r="2954" spans="1:11" x14ac:dyDescent="0.3">
      <c r="A2954" s="3">
        <v>45781</v>
      </c>
      <c r="B2954" s="6">
        <v>0</v>
      </c>
      <c r="C2954" s="2">
        <v>2.9689999999999999</v>
      </c>
      <c r="D2954" s="2">
        <v>4.4000000000000004</v>
      </c>
      <c r="E2954" s="2">
        <v>12.814</v>
      </c>
      <c r="F2954" s="2">
        <v>11.952</v>
      </c>
      <c r="G2954" s="2">
        <f>YEAR(CONSUMO_UP[[#This Row],[Fecha]])</f>
        <v>2025</v>
      </c>
      <c r="H2954" s="2">
        <f>MONTH(CONSUMO_UP[[#This Row],[Fecha]])</f>
        <v>5</v>
      </c>
      <c r="I2954" s="12" t="str">
        <f>TEXT(DATE(CONSUMO_UP[[#This Row],[anio]], CONSUMO_UP[[#This Row],[mes]], CONSUMO_UP[[#This Row],[dia]]), "mmmm")</f>
        <v>May</v>
      </c>
      <c r="J2954" s="2">
        <f>DAY(CONSUMO_UP[[#This Row],[Fecha]])</f>
        <v>4</v>
      </c>
      <c r="K2954" s="12" t="str">
        <f t="shared" si="46"/>
        <v>04-05-2025_00</v>
      </c>
    </row>
    <row r="2955" spans="1:11" x14ac:dyDescent="0.3">
      <c r="A2955" s="3">
        <v>45781</v>
      </c>
      <c r="B2955" s="6">
        <v>4.1666666666666664E-2</v>
      </c>
      <c r="C2955" s="2">
        <v>-39.437140620000001</v>
      </c>
      <c r="D2955" s="2">
        <v>-51.120906249999997</v>
      </c>
      <c r="E2955" s="2">
        <v>-70.583984380000004</v>
      </c>
      <c r="F2955" s="2">
        <v>-66.291468750000007</v>
      </c>
      <c r="G2955" s="2">
        <f>YEAR(CONSUMO_UP[[#This Row],[Fecha]])</f>
        <v>2025</v>
      </c>
      <c r="H2955" s="2">
        <f>MONTH(CONSUMO_UP[[#This Row],[Fecha]])</f>
        <v>5</v>
      </c>
      <c r="I2955" s="12" t="str">
        <f>TEXT(DATE(CONSUMO_UP[[#This Row],[anio]], CONSUMO_UP[[#This Row],[mes]], CONSUMO_UP[[#This Row],[dia]]), "mmmm")</f>
        <v>May</v>
      </c>
      <c r="J2955" s="2">
        <f>DAY(CONSUMO_UP[[#This Row],[Fecha]])</f>
        <v>4</v>
      </c>
      <c r="K2955" s="12" t="str">
        <f t="shared" si="46"/>
        <v>04-05-2025_01</v>
      </c>
    </row>
    <row r="2956" spans="1:11" x14ac:dyDescent="0.3">
      <c r="A2956" s="3">
        <v>45781</v>
      </c>
      <c r="B2956" s="6">
        <v>8.3333333333333329E-2</v>
      </c>
      <c r="C2956" s="2">
        <v>5.825195313</v>
      </c>
      <c r="D2956" s="2">
        <v>7.02734375</v>
      </c>
      <c r="E2956" s="2">
        <v>6.677734375</v>
      </c>
      <c r="F2956" s="2">
        <v>6.794921875</v>
      </c>
      <c r="G2956" s="2">
        <f>YEAR(CONSUMO_UP[[#This Row],[Fecha]])</f>
        <v>2025</v>
      </c>
      <c r="H2956" s="2">
        <f>MONTH(CONSUMO_UP[[#This Row],[Fecha]])</f>
        <v>5</v>
      </c>
      <c r="I2956" s="12" t="str">
        <f>TEXT(DATE(CONSUMO_UP[[#This Row],[anio]], CONSUMO_UP[[#This Row],[mes]], CONSUMO_UP[[#This Row],[dia]]), "mmmm")</f>
        <v>May</v>
      </c>
      <c r="J2956" s="2">
        <f>DAY(CONSUMO_UP[[#This Row],[Fecha]])</f>
        <v>4</v>
      </c>
      <c r="K2956" s="12" t="str">
        <f t="shared" si="46"/>
        <v>04-05-2025_02</v>
      </c>
    </row>
    <row r="2957" spans="1:11" x14ac:dyDescent="0.3">
      <c r="A2957" s="3">
        <v>45781</v>
      </c>
      <c r="B2957" s="6">
        <v>0.125</v>
      </c>
      <c r="C2957" s="2">
        <v>7.434570313</v>
      </c>
      <c r="D2957" s="2">
        <v>9.90625</v>
      </c>
      <c r="E2957" s="2">
        <v>12.76757813</v>
      </c>
      <c r="F2957" s="2">
        <v>11.87695313</v>
      </c>
      <c r="G2957" s="2">
        <f>YEAR(CONSUMO_UP[[#This Row],[Fecha]])</f>
        <v>2025</v>
      </c>
      <c r="H2957" s="2">
        <f>MONTH(CONSUMO_UP[[#This Row],[Fecha]])</f>
        <v>5</v>
      </c>
      <c r="I2957" s="12" t="str">
        <f>TEXT(DATE(CONSUMO_UP[[#This Row],[anio]], CONSUMO_UP[[#This Row],[mes]], CONSUMO_UP[[#This Row],[dia]]), "mmmm")</f>
        <v>May</v>
      </c>
      <c r="J2957" s="2">
        <f>DAY(CONSUMO_UP[[#This Row],[Fecha]])</f>
        <v>4</v>
      </c>
      <c r="K2957" s="12" t="str">
        <f t="shared" si="46"/>
        <v>04-05-2025_03</v>
      </c>
    </row>
    <row r="2958" spans="1:11" x14ac:dyDescent="0.3">
      <c r="A2958" s="3">
        <v>45781</v>
      </c>
      <c r="B2958" s="6">
        <v>0.16666666666666666</v>
      </c>
      <c r="C2958" s="2">
        <v>7.744140625</v>
      </c>
      <c r="D2958" s="2">
        <v>9.9375</v>
      </c>
      <c r="E2958" s="2">
        <v>12.79882813</v>
      </c>
      <c r="F2958" s="2">
        <v>11.91210938</v>
      </c>
      <c r="G2958" s="2">
        <f>YEAR(CONSUMO_UP[[#This Row],[Fecha]])</f>
        <v>2025</v>
      </c>
      <c r="H2958" s="2">
        <f>MONTH(CONSUMO_UP[[#This Row],[Fecha]])</f>
        <v>5</v>
      </c>
      <c r="I2958" s="12" t="str">
        <f>TEXT(DATE(CONSUMO_UP[[#This Row],[anio]], CONSUMO_UP[[#This Row],[mes]], CONSUMO_UP[[#This Row],[dia]]), "mmmm")</f>
        <v>May</v>
      </c>
      <c r="J2958" s="2">
        <f>DAY(CONSUMO_UP[[#This Row],[Fecha]])</f>
        <v>4</v>
      </c>
      <c r="K2958" s="12" t="str">
        <f t="shared" si="46"/>
        <v>04-05-2025_04</v>
      </c>
    </row>
    <row r="2959" spans="1:11" x14ac:dyDescent="0.3">
      <c r="A2959" s="3">
        <v>45781</v>
      </c>
      <c r="B2959" s="6">
        <v>0.20833333333333334</v>
      </c>
      <c r="C2959" s="2">
        <v>7.7734375</v>
      </c>
      <c r="D2959" s="2">
        <v>9.916015625</v>
      </c>
      <c r="E2959" s="2">
        <v>12.75390625</v>
      </c>
      <c r="F2959" s="2">
        <v>11.86914063</v>
      </c>
      <c r="G2959" s="2">
        <f>YEAR(CONSUMO_UP[[#This Row],[Fecha]])</f>
        <v>2025</v>
      </c>
      <c r="H2959" s="2">
        <f>MONTH(CONSUMO_UP[[#This Row],[Fecha]])</f>
        <v>5</v>
      </c>
      <c r="I2959" s="12" t="str">
        <f>TEXT(DATE(CONSUMO_UP[[#This Row],[anio]], CONSUMO_UP[[#This Row],[mes]], CONSUMO_UP[[#This Row],[dia]]), "mmmm")</f>
        <v>May</v>
      </c>
      <c r="J2959" s="2">
        <f>DAY(CONSUMO_UP[[#This Row],[Fecha]])</f>
        <v>4</v>
      </c>
      <c r="K2959" s="12" t="str">
        <f t="shared" si="46"/>
        <v>04-05-2025_05</v>
      </c>
    </row>
    <row r="2960" spans="1:11" x14ac:dyDescent="0.3">
      <c r="A2960" s="3">
        <v>45781</v>
      </c>
      <c r="B2960" s="6">
        <v>0.25</v>
      </c>
      <c r="C2960" s="2">
        <v>7.69140625</v>
      </c>
      <c r="D2960" s="2">
        <v>9.9375</v>
      </c>
      <c r="E2960" s="2">
        <v>12.77539063</v>
      </c>
      <c r="F2960" s="2">
        <v>11.890625</v>
      </c>
      <c r="G2960" s="2">
        <f>YEAR(CONSUMO_UP[[#This Row],[Fecha]])</f>
        <v>2025</v>
      </c>
      <c r="H2960" s="2">
        <f>MONTH(CONSUMO_UP[[#This Row],[Fecha]])</f>
        <v>5</v>
      </c>
      <c r="I2960" s="12" t="str">
        <f>TEXT(DATE(CONSUMO_UP[[#This Row],[anio]], CONSUMO_UP[[#This Row],[mes]], CONSUMO_UP[[#This Row],[dia]]), "mmmm")</f>
        <v>May</v>
      </c>
      <c r="J2960" s="2">
        <f>DAY(CONSUMO_UP[[#This Row],[Fecha]])</f>
        <v>4</v>
      </c>
      <c r="K2960" s="12" t="str">
        <f t="shared" si="46"/>
        <v>04-05-2025_06</v>
      </c>
    </row>
    <row r="2961" spans="1:11" x14ac:dyDescent="0.3">
      <c r="A2961" s="3">
        <v>45781</v>
      </c>
      <c r="B2961" s="6">
        <v>0.29166666666666669</v>
      </c>
      <c r="C2961" s="2">
        <v>2.9803906250000001</v>
      </c>
      <c r="D2961" s="2">
        <v>4.3982968749999998</v>
      </c>
      <c r="E2961" s="2">
        <v>91.867546880000006</v>
      </c>
      <c r="F2961" s="2">
        <v>85.730718749999994</v>
      </c>
      <c r="G2961" s="2">
        <f>YEAR(CONSUMO_UP[[#This Row],[Fecha]])</f>
        <v>2025</v>
      </c>
      <c r="H2961" s="2">
        <f>MONTH(CONSUMO_UP[[#This Row],[Fecha]])</f>
        <v>5</v>
      </c>
      <c r="I2961" s="12" t="str">
        <f>TEXT(DATE(CONSUMO_UP[[#This Row],[anio]], CONSUMO_UP[[#This Row],[mes]], CONSUMO_UP[[#This Row],[dia]]), "mmmm")</f>
        <v>May</v>
      </c>
      <c r="J2961" s="2">
        <f>DAY(CONSUMO_UP[[#This Row],[Fecha]])</f>
        <v>4</v>
      </c>
      <c r="K2961" s="12" t="str">
        <f t="shared" si="46"/>
        <v>04-05-2025_07</v>
      </c>
    </row>
    <row r="2962" spans="1:11" x14ac:dyDescent="0.3">
      <c r="A2962" s="3">
        <v>45781</v>
      </c>
      <c r="B2962" s="6">
        <v>0.33333333333333331</v>
      </c>
      <c r="C2962" s="2">
        <v>0.33800000000000002</v>
      </c>
      <c r="D2962" s="2">
        <v>0.26400000000000001</v>
      </c>
      <c r="E2962" s="2">
        <v>0</v>
      </c>
      <c r="F2962" s="2">
        <v>0</v>
      </c>
      <c r="G2962" s="2">
        <f>YEAR(CONSUMO_UP[[#This Row],[Fecha]])</f>
        <v>2025</v>
      </c>
      <c r="H2962" s="2">
        <f>MONTH(CONSUMO_UP[[#This Row],[Fecha]])</f>
        <v>5</v>
      </c>
      <c r="I2962" s="12" t="str">
        <f>TEXT(DATE(CONSUMO_UP[[#This Row],[anio]], CONSUMO_UP[[#This Row],[mes]], CONSUMO_UP[[#This Row],[dia]]), "mmmm")</f>
        <v>May</v>
      </c>
      <c r="J2962" s="2">
        <f>DAY(CONSUMO_UP[[#This Row],[Fecha]])</f>
        <v>4</v>
      </c>
      <c r="K2962" s="12" t="str">
        <f t="shared" si="46"/>
        <v>04-05-2025_08</v>
      </c>
    </row>
    <row r="2963" spans="1:11" x14ac:dyDescent="0.3">
      <c r="A2963" s="3">
        <v>45781</v>
      </c>
      <c r="B2963" s="6">
        <v>0.375</v>
      </c>
      <c r="C2963" s="2">
        <v>0</v>
      </c>
      <c r="D2963" s="2">
        <v>0</v>
      </c>
      <c r="E2963" s="2">
        <v>0</v>
      </c>
      <c r="F2963" s="2">
        <v>0</v>
      </c>
      <c r="G2963" s="2">
        <f>YEAR(CONSUMO_UP[[#This Row],[Fecha]])</f>
        <v>2025</v>
      </c>
      <c r="H2963" s="2">
        <f>MONTH(CONSUMO_UP[[#This Row],[Fecha]])</f>
        <v>5</v>
      </c>
      <c r="I2963" s="12" t="str">
        <f>TEXT(DATE(CONSUMO_UP[[#This Row],[anio]], CONSUMO_UP[[#This Row],[mes]], CONSUMO_UP[[#This Row],[dia]]), "mmmm")</f>
        <v>May</v>
      </c>
      <c r="J2963" s="2">
        <f>DAY(CONSUMO_UP[[#This Row],[Fecha]])</f>
        <v>4</v>
      </c>
      <c r="K2963" s="12" t="str">
        <f t="shared" si="46"/>
        <v>04-05-2025_09</v>
      </c>
    </row>
    <row r="2964" spans="1:11" x14ac:dyDescent="0.3">
      <c r="A2964" s="3">
        <v>45781</v>
      </c>
      <c r="B2964" s="6">
        <v>0.41666666666666669</v>
      </c>
      <c r="C2964" s="2">
        <v>0</v>
      </c>
      <c r="D2964" s="2">
        <v>0</v>
      </c>
      <c r="E2964" s="2">
        <v>0</v>
      </c>
      <c r="F2964" s="2">
        <v>0</v>
      </c>
      <c r="G2964" s="2">
        <f>YEAR(CONSUMO_UP[[#This Row],[Fecha]])</f>
        <v>2025</v>
      </c>
      <c r="H2964" s="2">
        <f>MONTH(CONSUMO_UP[[#This Row],[Fecha]])</f>
        <v>5</v>
      </c>
      <c r="I2964" s="12" t="str">
        <f>TEXT(DATE(CONSUMO_UP[[#This Row],[anio]], CONSUMO_UP[[#This Row],[mes]], CONSUMO_UP[[#This Row],[dia]]), "mmmm")</f>
        <v>May</v>
      </c>
      <c r="J2964" s="2">
        <f>DAY(CONSUMO_UP[[#This Row],[Fecha]])</f>
        <v>4</v>
      </c>
      <c r="K2964" s="12" t="str">
        <f t="shared" si="46"/>
        <v>04-05-2025_10</v>
      </c>
    </row>
    <row r="2965" spans="1:11" x14ac:dyDescent="0.3">
      <c r="A2965" s="3">
        <v>45781</v>
      </c>
      <c r="B2965" s="6">
        <v>0.45833333333333331</v>
      </c>
      <c r="C2965" s="2">
        <v>0</v>
      </c>
      <c r="D2965" s="2">
        <v>0</v>
      </c>
      <c r="E2965" s="2">
        <v>0</v>
      </c>
      <c r="F2965" s="2">
        <v>0</v>
      </c>
      <c r="G2965" s="2">
        <f>YEAR(CONSUMO_UP[[#This Row],[Fecha]])</f>
        <v>2025</v>
      </c>
      <c r="H2965" s="2">
        <f>MONTH(CONSUMO_UP[[#This Row],[Fecha]])</f>
        <v>5</v>
      </c>
      <c r="I2965" s="12" t="str">
        <f>TEXT(DATE(CONSUMO_UP[[#This Row],[anio]], CONSUMO_UP[[#This Row],[mes]], CONSUMO_UP[[#This Row],[dia]]), "mmmm")</f>
        <v>May</v>
      </c>
      <c r="J2965" s="2">
        <f>DAY(CONSUMO_UP[[#This Row],[Fecha]])</f>
        <v>4</v>
      </c>
      <c r="K2965" s="12" t="str">
        <f t="shared" si="46"/>
        <v>04-05-2025_11</v>
      </c>
    </row>
    <row r="2966" spans="1:11" x14ac:dyDescent="0.3">
      <c r="A2966" s="3">
        <v>45781</v>
      </c>
      <c r="B2966" s="6">
        <v>0.5</v>
      </c>
      <c r="C2966" s="2">
        <v>0</v>
      </c>
      <c r="D2966" s="2">
        <v>0</v>
      </c>
      <c r="E2966" s="2">
        <v>0</v>
      </c>
      <c r="F2966" s="2">
        <v>0</v>
      </c>
      <c r="G2966" s="2">
        <f>YEAR(CONSUMO_UP[[#This Row],[Fecha]])</f>
        <v>2025</v>
      </c>
      <c r="H2966" s="2">
        <f>MONTH(CONSUMO_UP[[#This Row],[Fecha]])</f>
        <v>5</v>
      </c>
      <c r="I2966" s="12" t="str">
        <f>TEXT(DATE(CONSUMO_UP[[#This Row],[anio]], CONSUMO_UP[[#This Row],[mes]], CONSUMO_UP[[#This Row],[dia]]), "mmmm")</f>
        <v>May</v>
      </c>
      <c r="J2966" s="2">
        <f>DAY(CONSUMO_UP[[#This Row],[Fecha]])</f>
        <v>4</v>
      </c>
      <c r="K2966" s="12" t="str">
        <f t="shared" si="46"/>
        <v>04-05-2025_12</v>
      </c>
    </row>
    <row r="2967" spans="1:11" x14ac:dyDescent="0.3">
      <c r="A2967" s="3">
        <v>45781</v>
      </c>
      <c r="B2967" s="6">
        <v>0.54166666666666663</v>
      </c>
      <c r="C2967" s="2">
        <v>0</v>
      </c>
      <c r="D2967" s="2">
        <v>0</v>
      </c>
      <c r="E2967" s="2">
        <v>0</v>
      </c>
      <c r="F2967" s="2">
        <v>0</v>
      </c>
      <c r="G2967" s="2">
        <f>YEAR(CONSUMO_UP[[#This Row],[Fecha]])</f>
        <v>2025</v>
      </c>
      <c r="H2967" s="2">
        <f>MONTH(CONSUMO_UP[[#This Row],[Fecha]])</f>
        <v>5</v>
      </c>
      <c r="I2967" s="12" t="str">
        <f>TEXT(DATE(CONSUMO_UP[[#This Row],[anio]], CONSUMO_UP[[#This Row],[mes]], CONSUMO_UP[[#This Row],[dia]]), "mmmm")</f>
        <v>May</v>
      </c>
      <c r="J2967" s="2">
        <f>DAY(CONSUMO_UP[[#This Row],[Fecha]])</f>
        <v>4</v>
      </c>
      <c r="K2967" s="12" t="str">
        <f t="shared" si="46"/>
        <v>04-05-2025_13</v>
      </c>
    </row>
    <row r="2968" spans="1:11" x14ac:dyDescent="0.3">
      <c r="A2968" s="3">
        <v>45781</v>
      </c>
      <c r="B2968" s="6">
        <v>0.58333333333333337</v>
      </c>
      <c r="C2968" s="2">
        <v>0</v>
      </c>
      <c r="D2968" s="2">
        <v>0</v>
      </c>
      <c r="E2968" s="2">
        <v>0</v>
      </c>
      <c r="F2968" s="2">
        <v>0</v>
      </c>
      <c r="G2968" s="2">
        <f>YEAR(CONSUMO_UP[[#This Row],[Fecha]])</f>
        <v>2025</v>
      </c>
      <c r="H2968" s="2">
        <f>MONTH(CONSUMO_UP[[#This Row],[Fecha]])</f>
        <v>5</v>
      </c>
      <c r="I2968" s="12" t="str">
        <f>TEXT(DATE(CONSUMO_UP[[#This Row],[anio]], CONSUMO_UP[[#This Row],[mes]], CONSUMO_UP[[#This Row],[dia]]), "mmmm")</f>
        <v>May</v>
      </c>
      <c r="J2968" s="2">
        <f>DAY(CONSUMO_UP[[#This Row],[Fecha]])</f>
        <v>4</v>
      </c>
      <c r="K2968" s="12" t="str">
        <f t="shared" si="46"/>
        <v>04-05-2025_14</v>
      </c>
    </row>
    <row r="2969" spans="1:11" x14ac:dyDescent="0.3">
      <c r="A2969" s="3">
        <v>45781</v>
      </c>
      <c r="B2969" s="6">
        <v>0.625</v>
      </c>
      <c r="C2969" s="2">
        <v>0</v>
      </c>
      <c r="D2969" s="2">
        <v>0</v>
      </c>
      <c r="E2969" s="2">
        <v>0</v>
      </c>
      <c r="F2969" s="2">
        <v>0</v>
      </c>
      <c r="G2969" s="2">
        <f>YEAR(CONSUMO_UP[[#This Row],[Fecha]])</f>
        <v>2025</v>
      </c>
      <c r="H2969" s="2">
        <f>MONTH(CONSUMO_UP[[#This Row],[Fecha]])</f>
        <v>5</v>
      </c>
      <c r="I2969" s="12" t="str">
        <f>TEXT(DATE(CONSUMO_UP[[#This Row],[anio]], CONSUMO_UP[[#This Row],[mes]], CONSUMO_UP[[#This Row],[dia]]), "mmmm")</f>
        <v>May</v>
      </c>
      <c r="J2969" s="2">
        <f>DAY(CONSUMO_UP[[#This Row],[Fecha]])</f>
        <v>4</v>
      </c>
      <c r="K2969" s="12" t="str">
        <f t="shared" si="46"/>
        <v>04-05-2025_15</v>
      </c>
    </row>
    <row r="2970" spans="1:11" x14ac:dyDescent="0.3">
      <c r="A2970" s="3">
        <v>45781</v>
      </c>
      <c r="B2970" s="6">
        <v>0.66666666666666663</v>
      </c>
      <c r="C2970" s="2">
        <v>0</v>
      </c>
      <c r="D2970" s="2">
        <v>0</v>
      </c>
      <c r="E2970" s="2">
        <v>0</v>
      </c>
      <c r="F2970" s="2">
        <v>0</v>
      </c>
      <c r="G2970" s="2">
        <f>YEAR(CONSUMO_UP[[#This Row],[Fecha]])</f>
        <v>2025</v>
      </c>
      <c r="H2970" s="2">
        <f>MONTH(CONSUMO_UP[[#This Row],[Fecha]])</f>
        <v>5</v>
      </c>
      <c r="I2970" s="12" t="str">
        <f>TEXT(DATE(CONSUMO_UP[[#This Row],[anio]], CONSUMO_UP[[#This Row],[mes]], CONSUMO_UP[[#This Row],[dia]]), "mmmm")</f>
        <v>May</v>
      </c>
      <c r="J2970" s="2">
        <f>DAY(CONSUMO_UP[[#This Row],[Fecha]])</f>
        <v>4</v>
      </c>
      <c r="K2970" s="12" t="str">
        <f t="shared" si="46"/>
        <v>04-05-2025_16</v>
      </c>
    </row>
    <row r="2971" spans="1:11" x14ac:dyDescent="0.3">
      <c r="A2971" s="3">
        <v>45781</v>
      </c>
      <c r="B2971" s="6">
        <v>0.70833333333333337</v>
      </c>
      <c r="C2971" s="2">
        <v>0</v>
      </c>
      <c r="D2971" s="2">
        <v>0</v>
      </c>
      <c r="E2971" s="2">
        <v>0</v>
      </c>
      <c r="F2971" s="2">
        <v>0</v>
      </c>
      <c r="G2971" s="2">
        <f>YEAR(CONSUMO_UP[[#This Row],[Fecha]])</f>
        <v>2025</v>
      </c>
      <c r="H2971" s="2">
        <f>MONTH(CONSUMO_UP[[#This Row],[Fecha]])</f>
        <v>5</v>
      </c>
      <c r="I2971" s="12" t="str">
        <f>TEXT(DATE(CONSUMO_UP[[#This Row],[anio]], CONSUMO_UP[[#This Row],[mes]], CONSUMO_UP[[#This Row],[dia]]), "mmmm")</f>
        <v>May</v>
      </c>
      <c r="J2971" s="2">
        <f>DAY(CONSUMO_UP[[#This Row],[Fecha]])</f>
        <v>4</v>
      </c>
      <c r="K2971" s="12" t="str">
        <f t="shared" si="46"/>
        <v>04-05-2025_17</v>
      </c>
    </row>
    <row r="2972" spans="1:11" x14ac:dyDescent="0.3">
      <c r="A2972" s="3">
        <v>45781</v>
      </c>
      <c r="B2972" s="6">
        <v>0.75</v>
      </c>
      <c r="C2972" s="2">
        <v>8.9779999999999998</v>
      </c>
      <c r="D2972" s="2">
        <v>10.803000000000001</v>
      </c>
      <c r="E2972" s="2">
        <v>10.582000000000001</v>
      </c>
      <c r="F2972" s="2">
        <v>10.875</v>
      </c>
      <c r="G2972" s="2">
        <f>YEAR(CONSUMO_UP[[#This Row],[Fecha]])</f>
        <v>2025</v>
      </c>
      <c r="H2972" s="2">
        <f>MONTH(CONSUMO_UP[[#This Row],[Fecha]])</f>
        <v>5</v>
      </c>
      <c r="I2972" s="12" t="str">
        <f>TEXT(DATE(CONSUMO_UP[[#This Row],[anio]], CONSUMO_UP[[#This Row],[mes]], CONSUMO_UP[[#This Row],[dia]]), "mmmm")</f>
        <v>May</v>
      </c>
      <c r="J2972" s="2">
        <f>DAY(CONSUMO_UP[[#This Row],[Fecha]])</f>
        <v>4</v>
      </c>
      <c r="K2972" s="12" t="str">
        <f t="shared" si="46"/>
        <v>04-05-2025_18</v>
      </c>
    </row>
    <row r="2973" spans="1:11" x14ac:dyDescent="0.3">
      <c r="A2973" s="3">
        <v>45781</v>
      </c>
      <c r="B2973" s="6">
        <v>0.79166666666666663</v>
      </c>
      <c r="C2973" s="2">
        <v>7.7619999999999996</v>
      </c>
      <c r="D2973" s="2">
        <v>9.8260000000000005</v>
      </c>
      <c r="E2973" s="2">
        <v>12.728999999999999</v>
      </c>
      <c r="F2973" s="2">
        <v>11.834</v>
      </c>
      <c r="G2973" s="2">
        <f>YEAR(CONSUMO_UP[[#This Row],[Fecha]])</f>
        <v>2025</v>
      </c>
      <c r="H2973" s="2">
        <f>MONTH(CONSUMO_UP[[#This Row],[Fecha]])</f>
        <v>5</v>
      </c>
      <c r="I2973" s="12" t="str">
        <f>TEXT(DATE(CONSUMO_UP[[#This Row],[anio]], CONSUMO_UP[[#This Row],[mes]], CONSUMO_UP[[#This Row],[dia]]), "mmmm")</f>
        <v>May</v>
      </c>
      <c r="J2973" s="2">
        <f>DAY(CONSUMO_UP[[#This Row],[Fecha]])</f>
        <v>4</v>
      </c>
      <c r="K2973" s="12" t="str">
        <f t="shared" si="46"/>
        <v>04-05-2025_19</v>
      </c>
    </row>
    <row r="2974" spans="1:11" x14ac:dyDescent="0.3">
      <c r="A2974" s="3">
        <v>45781</v>
      </c>
      <c r="B2974" s="6">
        <v>0.83333333333333337</v>
      </c>
      <c r="C2974" s="2">
        <v>7.7770000000000001</v>
      </c>
      <c r="D2974" s="2">
        <v>9.9260000000000002</v>
      </c>
      <c r="E2974" s="2">
        <v>12.836</v>
      </c>
      <c r="F2974" s="2">
        <v>11.942</v>
      </c>
      <c r="G2974" s="2">
        <f>YEAR(CONSUMO_UP[[#This Row],[Fecha]])</f>
        <v>2025</v>
      </c>
      <c r="H2974" s="2">
        <f>MONTH(CONSUMO_UP[[#This Row],[Fecha]])</f>
        <v>5</v>
      </c>
      <c r="I2974" s="12" t="str">
        <f>TEXT(DATE(CONSUMO_UP[[#This Row],[anio]], CONSUMO_UP[[#This Row],[mes]], CONSUMO_UP[[#This Row],[dia]]), "mmmm")</f>
        <v>May</v>
      </c>
      <c r="J2974" s="2">
        <f>DAY(CONSUMO_UP[[#This Row],[Fecha]])</f>
        <v>4</v>
      </c>
      <c r="K2974" s="12" t="str">
        <f t="shared" si="46"/>
        <v>04-05-2025_20</v>
      </c>
    </row>
    <row r="2975" spans="1:11" x14ac:dyDescent="0.3">
      <c r="A2975" s="3">
        <v>45781</v>
      </c>
      <c r="B2975" s="6">
        <v>0.875</v>
      </c>
      <c r="C2975" s="2">
        <v>7.7779999999999996</v>
      </c>
      <c r="D2975" s="2">
        <v>9.9390000000000001</v>
      </c>
      <c r="E2975" s="2">
        <v>12.83</v>
      </c>
      <c r="F2975" s="2">
        <v>11.943</v>
      </c>
      <c r="G2975" s="2">
        <f>YEAR(CONSUMO_UP[[#This Row],[Fecha]])</f>
        <v>2025</v>
      </c>
      <c r="H2975" s="2">
        <f>MONTH(CONSUMO_UP[[#This Row],[Fecha]])</f>
        <v>5</v>
      </c>
      <c r="I2975" s="12" t="str">
        <f>TEXT(DATE(CONSUMO_UP[[#This Row],[anio]], CONSUMO_UP[[#This Row],[mes]], CONSUMO_UP[[#This Row],[dia]]), "mmmm")</f>
        <v>May</v>
      </c>
      <c r="J2975" s="2">
        <f>DAY(CONSUMO_UP[[#This Row],[Fecha]])</f>
        <v>4</v>
      </c>
      <c r="K2975" s="12" t="str">
        <f t="shared" si="46"/>
        <v>04-05-2025_21</v>
      </c>
    </row>
    <row r="2976" spans="1:11" x14ac:dyDescent="0.3">
      <c r="A2976" s="3">
        <v>45781</v>
      </c>
      <c r="B2976" s="6">
        <v>0.91666666666666663</v>
      </c>
      <c r="C2976" s="2">
        <v>7.8140000000000001</v>
      </c>
      <c r="D2976" s="2">
        <v>10.023999999999999</v>
      </c>
      <c r="E2976" s="2">
        <v>12.941000000000001</v>
      </c>
      <c r="F2976" s="2">
        <v>12.026999999999999</v>
      </c>
      <c r="G2976" s="2">
        <f>YEAR(CONSUMO_UP[[#This Row],[Fecha]])</f>
        <v>2025</v>
      </c>
      <c r="H2976" s="2">
        <f>MONTH(CONSUMO_UP[[#This Row],[Fecha]])</f>
        <v>5</v>
      </c>
      <c r="I2976" s="12" t="str">
        <f>TEXT(DATE(CONSUMO_UP[[#This Row],[anio]], CONSUMO_UP[[#This Row],[mes]], CONSUMO_UP[[#This Row],[dia]]), "mmmm")</f>
        <v>May</v>
      </c>
      <c r="J2976" s="2">
        <f>DAY(CONSUMO_UP[[#This Row],[Fecha]])</f>
        <v>4</v>
      </c>
      <c r="K2976" s="12" t="str">
        <f t="shared" si="46"/>
        <v>04-05-2025_22</v>
      </c>
    </row>
    <row r="2977" spans="1:11" x14ac:dyDescent="0.3">
      <c r="A2977" s="3">
        <v>45781</v>
      </c>
      <c r="B2977" s="6">
        <v>0.95833333333333337</v>
      </c>
      <c r="C2977" s="2">
        <v>7.83</v>
      </c>
      <c r="D2977" s="2">
        <v>10.039</v>
      </c>
      <c r="E2977" s="2">
        <v>12.94</v>
      </c>
      <c r="F2977" s="2">
        <v>12.02</v>
      </c>
      <c r="G2977" s="2">
        <f>YEAR(CONSUMO_UP[[#This Row],[Fecha]])</f>
        <v>2025</v>
      </c>
      <c r="H2977" s="2">
        <f>MONTH(CONSUMO_UP[[#This Row],[Fecha]])</f>
        <v>5</v>
      </c>
      <c r="I2977" s="12" t="str">
        <f>TEXT(DATE(CONSUMO_UP[[#This Row],[anio]], CONSUMO_UP[[#This Row],[mes]], CONSUMO_UP[[#This Row],[dia]]), "mmmm")</f>
        <v>May</v>
      </c>
      <c r="J2977" s="2">
        <f>DAY(CONSUMO_UP[[#This Row],[Fecha]])</f>
        <v>4</v>
      </c>
      <c r="K2977" s="12" t="str">
        <f t="shared" si="46"/>
        <v>04-05-2025_23</v>
      </c>
    </row>
    <row r="2978" spans="1:11" x14ac:dyDescent="0.3">
      <c r="A2978" s="3">
        <v>45782</v>
      </c>
      <c r="B2978" s="6">
        <v>0</v>
      </c>
      <c r="C2978" s="2">
        <v>7.82</v>
      </c>
      <c r="D2978" s="2">
        <v>10.013</v>
      </c>
      <c r="E2978" s="2">
        <v>12.879</v>
      </c>
      <c r="F2978" s="2">
        <v>11.986000000000001</v>
      </c>
      <c r="G2978" s="2">
        <f>YEAR(CONSUMO_UP[[#This Row],[Fecha]])</f>
        <v>2025</v>
      </c>
      <c r="H2978" s="2">
        <f>MONTH(CONSUMO_UP[[#This Row],[Fecha]])</f>
        <v>5</v>
      </c>
      <c r="I2978" s="12" t="str">
        <f>TEXT(DATE(CONSUMO_UP[[#This Row],[anio]], CONSUMO_UP[[#This Row],[mes]], CONSUMO_UP[[#This Row],[dia]]), "mmmm")</f>
        <v>May</v>
      </c>
      <c r="J2978" s="2">
        <f>DAY(CONSUMO_UP[[#This Row],[Fecha]])</f>
        <v>5</v>
      </c>
      <c r="K2978" s="12" t="str">
        <f t="shared" si="46"/>
        <v>05-05-2025_00</v>
      </c>
    </row>
    <row r="2979" spans="1:11" x14ac:dyDescent="0.3">
      <c r="A2979" s="3">
        <v>45782</v>
      </c>
      <c r="B2979" s="6">
        <v>4.1666666666666664E-2</v>
      </c>
      <c r="C2979" s="2">
        <v>7.8040000000000003</v>
      </c>
      <c r="D2979" s="2">
        <v>9.9830000000000005</v>
      </c>
      <c r="E2979" s="2">
        <v>12.804</v>
      </c>
      <c r="F2979" s="2">
        <v>11.917999999999999</v>
      </c>
      <c r="G2979" s="2">
        <f>YEAR(CONSUMO_UP[[#This Row],[Fecha]])</f>
        <v>2025</v>
      </c>
      <c r="H2979" s="2">
        <f>MONTH(CONSUMO_UP[[#This Row],[Fecha]])</f>
        <v>5</v>
      </c>
      <c r="I2979" s="12" t="str">
        <f>TEXT(DATE(CONSUMO_UP[[#This Row],[anio]], CONSUMO_UP[[#This Row],[mes]], CONSUMO_UP[[#This Row],[dia]]), "mmmm")</f>
        <v>May</v>
      </c>
      <c r="J2979" s="2">
        <f>DAY(CONSUMO_UP[[#This Row],[Fecha]])</f>
        <v>5</v>
      </c>
      <c r="K2979" s="12" t="str">
        <f t="shared" si="46"/>
        <v>05-05-2025_01</v>
      </c>
    </row>
    <row r="2980" spans="1:11" x14ac:dyDescent="0.3">
      <c r="A2980" s="3">
        <v>45782</v>
      </c>
      <c r="B2980" s="6">
        <v>8.3333333333333329E-2</v>
      </c>
      <c r="C2980" s="2">
        <v>7.89</v>
      </c>
      <c r="D2980" s="2">
        <v>10.113</v>
      </c>
      <c r="E2980" s="2">
        <v>12.965</v>
      </c>
      <c r="F2980" s="2">
        <v>12.076000000000001</v>
      </c>
      <c r="G2980" s="2">
        <f>YEAR(CONSUMO_UP[[#This Row],[Fecha]])</f>
        <v>2025</v>
      </c>
      <c r="H2980" s="2">
        <f>MONTH(CONSUMO_UP[[#This Row],[Fecha]])</f>
        <v>5</v>
      </c>
      <c r="I2980" s="12" t="str">
        <f>TEXT(DATE(CONSUMO_UP[[#This Row],[anio]], CONSUMO_UP[[#This Row],[mes]], CONSUMO_UP[[#This Row],[dia]]), "mmmm")</f>
        <v>May</v>
      </c>
      <c r="J2980" s="2">
        <f>DAY(CONSUMO_UP[[#This Row],[Fecha]])</f>
        <v>5</v>
      </c>
      <c r="K2980" s="12" t="str">
        <f t="shared" si="46"/>
        <v>05-05-2025_02</v>
      </c>
    </row>
    <row r="2981" spans="1:11" x14ac:dyDescent="0.3">
      <c r="A2981" s="3">
        <v>45782</v>
      </c>
      <c r="B2981" s="6">
        <v>0.125</v>
      </c>
      <c r="C2981" s="2">
        <v>7.8390000000000004</v>
      </c>
      <c r="D2981" s="2">
        <v>10.074</v>
      </c>
      <c r="E2981" s="2">
        <v>12.907999999999999</v>
      </c>
      <c r="F2981" s="2">
        <v>12.022</v>
      </c>
      <c r="G2981" s="2">
        <f>YEAR(CONSUMO_UP[[#This Row],[Fecha]])</f>
        <v>2025</v>
      </c>
      <c r="H2981" s="2">
        <f>MONTH(CONSUMO_UP[[#This Row],[Fecha]])</f>
        <v>5</v>
      </c>
      <c r="I2981" s="12" t="str">
        <f>TEXT(DATE(CONSUMO_UP[[#This Row],[anio]], CONSUMO_UP[[#This Row],[mes]], CONSUMO_UP[[#This Row],[dia]]), "mmmm")</f>
        <v>May</v>
      </c>
      <c r="J2981" s="2">
        <f>DAY(CONSUMO_UP[[#This Row],[Fecha]])</f>
        <v>5</v>
      </c>
      <c r="K2981" s="12" t="str">
        <f t="shared" si="46"/>
        <v>05-05-2025_03</v>
      </c>
    </row>
    <row r="2982" spans="1:11" x14ac:dyDescent="0.3">
      <c r="A2982" s="3">
        <v>45782</v>
      </c>
      <c r="B2982" s="6">
        <v>0.16666666666666666</v>
      </c>
      <c r="C2982" s="2">
        <v>7.827</v>
      </c>
      <c r="D2982" s="2">
        <v>10.067</v>
      </c>
      <c r="E2982" s="2">
        <v>12.903</v>
      </c>
      <c r="F2982" s="2">
        <v>12.007999999999999</v>
      </c>
      <c r="G2982" s="2">
        <f>YEAR(CONSUMO_UP[[#This Row],[Fecha]])</f>
        <v>2025</v>
      </c>
      <c r="H2982" s="2">
        <f>MONTH(CONSUMO_UP[[#This Row],[Fecha]])</f>
        <v>5</v>
      </c>
      <c r="I2982" s="12" t="str">
        <f>TEXT(DATE(CONSUMO_UP[[#This Row],[anio]], CONSUMO_UP[[#This Row],[mes]], CONSUMO_UP[[#This Row],[dia]]), "mmmm")</f>
        <v>May</v>
      </c>
      <c r="J2982" s="2">
        <f>DAY(CONSUMO_UP[[#This Row],[Fecha]])</f>
        <v>5</v>
      </c>
      <c r="K2982" s="12" t="str">
        <f t="shared" si="46"/>
        <v>05-05-2025_04</v>
      </c>
    </row>
    <row r="2983" spans="1:11" x14ac:dyDescent="0.3">
      <c r="A2983" s="3">
        <v>45782</v>
      </c>
      <c r="B2983" s="6">
        <v>0.20833333333333334</v>
      </c>
      <c r="C2983" s="2">
        <v>7.7610000000000001</v>
      </c>
      <c r="D2983" s="2">
        <v>9.9410000000000007</v>
      </c>
      <c r="E2983" s="2">
        <v>12.74</v>
      </c>
      <c r="F2983" s="2">
        <v>11.861000000000001</v>
      </c>
      <c r="G2983" s="2">
        <f>YEAR(CONSUMO_UP[[#This Row],[Fecha]])</f>
        <v>2025</v>
      </c>
      <c r="H2983" s="2">
        <f>MONTH(CONSUMO_UP[[#This Row],[Fecha]])</f>
        <v>5</v>
      </c>
      <c r="I2983" s="12" t="str">
        <f>TEXT(DATE(CONSUMO_UP[[#This Row],[anio]], CONSUMO_UP[[#This Row],[mes]], CONSUMO_UP[[#This Row],[dia]]), "mmmm")</f>
        <v>May</v>
      </c>
      <c r="J2983" s="2">
        <f>DAY(CONSUMO_UP[[#This Row],[Fecha]])</f>
        <v>5</v>
      </c>
      <c r="K2983" s="12" t="str">
        <f t="shared" si="46"/>
        <v>05-05-2025_05</v>
      </c>
    </row>
    <row r="2984" spans="1:11" x14ac:dyDescent="0.3">
      <c r="A2984" s="3">
        <v>45782</v>
      </c>
      <c r="B2984" s="6">
        <v>0.25</v>
      </c>
      <c r="C2984" s="2">
        <v>2.0339999999999998</v>
      </c>
      <c r="D2984" s="2">
        <v>2.6840000000000002</v>
      </c>
      <c r="E2984" s="2">
        <v>3.4510000000000001</v>
      </c>
      <c r="F2984" s="2">
        <v>2.76</v>
      </c>
      <c r="G2984" s="2">
        <f>YEAR(CONSUMO_UP[[#This Row],[Fecha]])</f>
        <v>2025</v>
      </c>
      <c r="H2984" s="2">
        <f>MONTH(CONSUMO_UP[[#This Row],[Fecha]])</f>
        <v>5</v>
      </c>
      <c r="I2984" s="12" t="str">
        <f>TEXT(DATE(CONSUMO_UP[[#This Row],[anio]], CONSUMO_UP[[#This Row],[mes]], CONSUMO_UP[[#This Row],[dia]]), "mmmm")</f>
        <v>May</v>
      </c>
      <c r="J2984" s="2">
        <f>DAY(CONSUMO_UP[[#This Row],[Fecha]])</f>
        <v>5</v>
      </c>
      <c r="K2984" s="12" t="str">
        <f t="shared" si="46"/>
        <v>05-05-2025_06</v>
      </c>
    </row>
    <row r="2985" spans="1:11" x14ac:dyDescent="0.3">
      <c r="A2985" s="3">
        <v>45782</v>
      </c>
      <c r="B2985" s="6">
        <v>0.29166666666666669</v>
      </c>
      <c r="C2985" s="2">
        <v>0</v>
      </c>
      <c r="D2985" s="2">
        <v>0</v>
      </c>
      <c r="E2985" s="2">
        <v>0</v>
      </c>
      <c r="F2985" s="2">
        <v>0</v>
      </c>
      <c r="G2985" s="2">
        <f>YEAR(CONSUMO_UP[[#This Row],[Fecha]])</f>
        <v>2025</v>
      </c>
      <c r="H2985" s="2">
        <f>MONTH(CONSUMO_UP[[#This Row],[Fecha]])</f>
        <v>5</v>
      </c>
      <c r="I2985" s="12" t="str">
        <f>TEXT(DATE(CONSUMO_UP[[#This Row],[anio]], CONSUMO_UP[[#This Row],[mes]], CONSUMO_UP[[#This Row],[dia]]), "mmmm")</f>
        <v>May</v>
      </c>
      <c r="J2985" s="2">
        <f>DAY(CONSUMO_UP[[#This Row],[Fecha]])</f>
        <v>5</v>
      </c>
      <c r="K2985" s="12" t="str">
        <f t="shared" si="46"/>
        <v>05-05-2025_07</v>
      </c>
    </row>
    <row r="2986" spans="1:11" x14ac:dyDescent="0.3">
      <c r="A2986" s="3">
        <v>45782</v>
      </c>
      <c r="B2986" s="6">
        <v>0.33333333333333331</v>
      </c>
      <c r="C2986" s="2">
        <v>0</v>
      </c>
      <c r="D2986" s="2">
        <v>0</v>
      </c>
      <c r="E2986" s="2">
        <v>0</v>
      </c>
      <c r="F2986" s="2">
        <v>0</v>
      </c>
      <c r="G2986" s="2">
        <f>YEAR(CONSUMO_UP[[#This Row],[Fecha]])</f>
        <v>2025</v>
      </c>
      <c r="H2986" s="2">
        <f>MONTH(CONSUMO_UP[[#This Row],[Fecha]])</f>
        <v>5</v>
      </c>
      <c r="I2986" s="12" t="str">
        <f>TEXT(DATE(CONSUMO_UP[[#This Row],[anio]], CONSUMO_UP[[#This Row],[mes]], CONSUMO_UP[[#This Row],[dia]]), "mmmm")</f>
        <v>May</v>
      </c>
      <c r="J2986" s="2">
        <f>DAY(CONSUMO_UP[[#This Row],[Fecha]])</f>
        <v>5</v>
      </c>
      <c r="K2986" s="12" t="str">
        <f t="shared" si="46"/>
        <v>05-05-2025_08</v>
      </c>
    </row>
    <row r="2987" spans="1:11" x14ac:dyDescent="0.3">
      <c r="A2987" s="3">
        <v>45782</v>
      </c>
      <c r="B2987" s="6">
        <v>0.375</v>
      </c>
      <c r="C2987" s="2">
        <v>0</v>
      </c>
      <c r="D2987" s="2">
        <v>0</v>
      </c>
      <c r="E2987" s="2">
        <v>0</v>
      </c>
      <c r="F2987" s="2">
        <v>0</v>
      </c>
      <c r="G2987" s="2">
        <f>YEAR(CONSUMO_UP[[#This Row],[Fecha]])</f>
        <v>2025</v>
      </c>
      <c r="H2987" s="2">
        <f>MONTH(CONSUMO_UP[[#This Row],[Fecha]])</f>
        <v>5</v>
      </c>
      <c r="I2987" s="12" t="str">
        <f>TEXT(DATE(CONSUMO_UP[[#This Row],[anio]], CONSUMO_UP[[#This Row],[mes]], CONSUMO_UP[[#This Row],[dia]]), "mmmm")</f>
        <v>May</v>
      </c>
      <c r="J2987" s="2">
        <f>DAY(CONSUMO_UP[[#This Row],[Fecha]])</f>
        <v>5</v>
      </c>
      <c r="K2987" s="12" t="str">
        <f t="shared" si="46"/>
        <v>05-05-2025_09</v>
      </c>
    </row>
    <row r="2988" spans="1:11" x14ac:dyDescent="0.3">
      <c r="A2988" s="3">
        <v>45782</v>
      </c>
      <c r="B2988" s="6">
        <v>0.41666666666666669</v>
      </c>
      <c r="C2988" s="2">
        <v>0</v>
      </c>
      <c r="D2988" s="2">
        <v>0</v>
      </c>
      <c r="E2988" s="2">
        <v>0</v>
      </c>
      <c r="F2988" s="2">
        <v>0</v>
      </c>
      <c r="G2988" s="2">
        <f>YEAR(CONSUMO_UP[[#This Row],[Fecha]])</f>
        <v>2025</v>
      </c>
      <c r="H2988" s="2">
        <f>MONTH(CONSUMO_UP[[#This Row],[Fecha]])</f>
        <v>5</v>
      </c>
      <c r="I2988" s="12" t="str">
        <f>TEXT(DATE(CONSUMO_UP[[#This Row],[anio]], CONSUMO_UP[[#This Row],[mes]], CONSUMO_UP[[#This Row],[dia]]), "mmmm")</f>
        <v>May</v>
      </c>
      <c r="J2988" s="2">
        <f>DAY(CONSUMO_UP[[#This Row],[Fecha]])</f>
        <v>5</v>
      </c>
      <c r="K2988" s="12" t="str">
        <f t="shared" si="46"/>
        <v>05-05-2025_10</v>
      </c>
    </row>
    <row r="2989" spans="1:11" x14ac:dyDescent="0.3">
      <c r="A2989" s="3">
        <v>45782</v>
      </c>
      <c r="B2989" s="6">
        <v>0.45833333333333331</v>
      </c>
      <c r="C2989" s="2">
        <v>0</v>
      </c>
      <c r="D2989" s="2">
        <v>0</v>
      </c>
      <c r="E2989" s="2">
        <v>0</v>
      </c>
      <c r="F2989" s="2">
        <v>0</v>
      </c>
      <c r="G2989" s="2">
        <f>YEAR(CONSUMO_UP[[#This Row],[Fecha]])</f>
        <v>2025</v>
      </c>
      <c r="H2989" s="2">
        <f>MONTH(CONSUMO_UP[[#This Row],[Fecha]])</f>
        <v>5</v>
      </c>
      <c r="I2989" s="12" t="str">
        <f>TEXT(DATE(CONSUMO_UP[[#This Row],[anio]], CONSUMO_UP[[#This Row],[mes]], CONSUMO_UP[[#This Row],[dia]]), "mmmm")</f>
        <v>May</v>
      </c>
      <c r="J2989" s="2">
        <f>DAY(CONSUMO_UP[[#This Row],[Fecha]])</f>
        <v>5</v>
      </c>
      <c r="K2989" s="12" t="str">
        <f t="shared" si="46"/>
        <v>05-05-2025_11</v>
      </c>
    </row>
    <row r="2990" spans="1:11" x14ac:dyDescent="0.3">
      <c r="A2990" s="3">
        <v>45782</v>
      </c>
      <c r="B2990" s="6">
        <v>0.5</v>
      </c>
      <c r="C2990" s="2">
        <v>0</v>
      </c>
      <c r="D2990" s="2">
        <v>0</v>
      </c>
      <c r="E2990" s="2">
        <v>0</v>
      </c>
      <c r="F2990" s="2">
        <v>0</v>
      </c>
      <c r="G2990" s="2">
        <f>YEAR(CONSUMO_UP[[#This Row],[Fecha]])</f>
        <v>2025</v>
      </c>
      <c r="H2990" s="2">
        <f>MONTH(CONSUMO_UP[[#This Row],[Fecha]])</f>
        <v>5</v>
      </c>
      <c r="I2990" s="12" t="str">
        <f>TEXT(DATE(CONSUMO_UP[[#This Row],[anio]], CONSUMO_UP[[#This Row],[mes]], CONSUMO_UP[[#This Row],[dia]]), "mmmm")</f>
        <v>May</v>
      </c>
      <c r="J2990" s="2">
        <f>DAY(CONSUMO_UP[[#This Row],[Fecha]])</f>
        <v>5</v>
      </c>
      <c r="K2990" s="12" t="str">
        <f t="shared" si="46"/>
        <v>05-05-2025_12</v>
      </c>
    </row>
    <row r="2991" spans="1:11" x14ac:dyDescent="0.3">
      <c r="A2991" s="3">
        <v>45782</v>
      </c>
      <c r="B2991" s="6">
        <v>0.54166666666666663</v>
      </c>
      <c r="C2991" s="2">
        <v>0</v>
      </c>
      <c r="D2991" s="2">
        <v>0</v>
      </c>
      <c r="E2991" s="2">
        <v>0</v>
      </c>
      <c r="F2991" s="2">
        <v>0</v>
      </c>
      <c r="G2991" s="2">
        <f>YEAR(CONSUMO_UP[[#This Row],[Fecha]])</f>
        <v>2025</v>
      </c>
      <c r="H2991" s="2">
        <f>MONTH(CONSUMO_UP[[#This Row],[Fecha]])</f>
        <v>5</v>
      </c>
      <c r="I2991" s="12" t="str">
        <f>TEXT(DATE(CONSUMO_UP[[#This Row],[anio]], CONSUMO_UP[[#This Row],[mes]], CONSUMO_UP[[#This Row],[dia]]), "mmmm")</f>
        <v>May</v>
      </c>
      <c r="J2991" s="2">
        <f>DAY(CONSUMO_UP[[#This Row],[Fecha]])</f>
        <v>5</v>
      </c>
      <c r="K2991" s="12" t="str">
        <f t="shared" si="46"/>
        <v>05-05-2025_13</v>
      </c>
    </row>
    <row r="2992" spans="1:11" x14ac:dyDescent="0.3">
      <c r="A2992" s="3">
        <v>45782</v>
      </c>
      <c r="B2992" s="6">
        <v>0.58333333333333337</v>
      </c>
      <c r="C2992" s="2">
        <v>0</v>
      </c>
      <c r="D2992" s="2">
        <v>0</v>
      </c>
      <c r="E2992" s="2">
        <v>0</v>
      </c>
      <c r="F2992" s="2">
        <v>0</v>
      </c>
      <c r="G2992" s="2">
        <f>YEAR(CONSUMO_UP[[#This Row],[Fecha]])</f>
        <v>2025</v>
      </c>
      <c r="H2992" s="2">
        <f>MONTH(CONSUMO_UP[[#This Row],[Fecha]])</f>
        <v>5</v>
      </c>
      <c r="I2992" s="12" t="str">
        <f>TEXT(DATE(CONSUMO_UP[[#This Row],[anio]], CONSUMO_UP[[#This Row],[mes]], CONSUMO_UP[[#This Row],[dia]]), "mmmm")</f>
        <v>May</v>
      </c>
      <c r="J2992" s="2">
        <f>DAY(CONSUMO_UP[[#This Row],[Fecha]])</f>
        <v>5</v>
      </c>
      <c r="K2992" s="12" t="str">
        <f t="shared" si="46"/>
        <v>05-05-2025_14</v>
      </c>
    </row>
    <row r="2993" spans="1:11" x14ac:dyDescent="0.3">
      <c r="A2993" s="3">
        <v>45782</v>
      </c>
      <c r="B2993" s="6">
        <v>0.625</v>
      </c>
      <c r="C2993" s="2">
        <v>0</v>
      </c>
      <c r="D2993" s="2">
        <v>0</v>
      </c>
      <c r="E2993" s="2">
        <v>0</v>
      </c>
      <c r="F2993" s="2">
        <v>0</v>
      </c>
      <c r="G2993" s="2">
        <f>YEAR(CONSUMO_UP[[#This Row],[Fecha]])</f>
        <v>2025</v>
      </c>
      <c r="H2993" s="2">
        <f>MONTH(CONSUMO_UP[[#This Row],[Fecha]])</f>
        <v>5</v>
      </c>
      <c r="I2993" s="12" t="str">
        <f>TEXT(DATE(CONSUMO_UP[[#This Row],[anio]], CONSUMO_UP[[#This Row],[mes]], CONSUMO_UP[[#This Row],[dia]]), "mmmm")</f>
        <v>May</v>
      </c>
      <c r="J2993" s="2">
        <f>DAY(CONSUMO_UP[[#This Row],[Fecha]])</f>
        <v>5</v>
      </c>
      <c r="K2993" s="12" t="str">
        <f t="shared" si="46"/>
        <v>05-05-2025_15</v>
      </c>
    </row>
    <row r="2994" spans="1:11" x14ac:dyDescent="0.3">
      <c r="A2994" s="3">
        <v>45782</v>
      </c>
      <c r="B2994" s="6">
        <v>0.66666666666666663</v>
      </c>
      <c r="C2994" s="2">
        <v>0</v>
      </c>
      <c r="D2994" s="2">
        <v>0</v>
      </c>
      <c r="E2994" s="2">
        <v>0</v>
      </c>
      <c r="F2994" s="2">
        <v>0</v>
      </c>
      <c r="G2994" s="2">
        <f>YEAR(CONSUMO_UP[[#This Row],[Fecha]])</f>
        <v>2025</v>
      </c>
      <c r="H2994" s="2">
        <f>MONTH(CONSUMO_UP[[#This Row],[Fecha]])</f>
        <v>5</v>
      </c>
      <c r="I2994" s="12" t="str">
        <f>TEXT(DATE(CONSUMO_UP[[#This Row],[anio]], CONSUMO_UP[[#This Row],[mes]], CONSUMO_UP[[#This Row],[dia]]), "mmmm")</f>
        <v>May</v>
      </c>
      <c r="J2994" s="2">
        <f>DAY(CONSUMO_UP[[#This Row],[Fecha]])</f>
        <v>5</v>
      </c>
      <c r="K2994" s="12" t="str">
        <f t="shared" si="46"/>
        <v>05-05-2025_16</v>
      </c>
    </row>
    <row r="2995" spans="1:11" x14ac:dyDescent="0.3">
      <c r="A2995" s="3">
        <v>45782</v>
      </c>
      <c r="B2995" s="6">
        <v>0.70833333333333337</v>
      </c>
      <c r="C2995" s="2">
        <v>0</v>
      </c>
      <c r="D2995" s="2">
        <v>0</v>
      </c>
      <c r="E2995" s="2">
        <v>0</v>
      </c>
      <c r="F2995" s="2">
        <v>0</v>
      </c>
      <c r="G2995" s="2">
        <f>YEAR(CONSUMO_UP[[#This Row],[Fecha]])</f>
        <v>2025</v>
      </c>
      <c r="H2995" s="2">
        <f>MONTH(CONSUMO_UP[[#This Row],[Fecha]])</f>
        <v>5</v>
      </c>
      <c r="I2995" s="12" t="str">
        <f>TEXT(DATE(CONSUMO_UP[[#This Row],[anio]], CONSUMO_UP[[#This Row],[mes]], CONSUMO_UP[[#This Row],[dia]]), "mmmm")</f>
        <v>May</v>
      </c>
      <c r="J2995" s="2">
        <f>DAY(CONSUMO_UP[[#This Row],[Fecha]])</f>
        <v>5</v>
      </c>
      <c r="K2995" s="12" t="str">
        <f t="shared" si="46"/>
        <v>05-05-2025_17</v>
      </c>
    </row>
    <row r="2996" spans="1:11" x14ac:dyDescent="0.3">
      <c r="A2996" s="3">
        <v>45782</v>
      </c>
      <c r="B2996" s="6">
        <v>0.75</v>
      </c>
      <c r="C2996" s="2">
        <v>6.44</v>
      </c>
      <c r="D2996" s="2">
        <v>7.734</v>
      </c>
      <c r="E2996" s="2">
        <v>7.5529999999999999</v>
      </c>
      <c r="F2996" s="2">
        <v>7.97</v>
      </c>
      <c r="G2996" s="2">
        <f>YEAR(CONSUMO_UP[[#This Row],[Fecha]])</f>
        <v>2025</v>
      </c>
      <c r="H2996" s="2">
        <f>MONTH(CONSUMO_UP[[#This Row],[Fecha]])</f>
        <v>5</v>
      </c>
      <c r="I2996" s="12" t="str">
        <f>TEXT(DATE(CONSUMO_UP[[#This Row],[anio]], CONSUMO_UP[[#This Row],[mes]], CONSUMO_UP[[#This Row],[dia]]), "mmmm")</f>
        <v>May</v>
      </c>
      <c r="J2996" s="2">
        <f>DAY(CONSUMO_UP[[#This Row],[Fecha]])</f>
        <v>5</v>
      </c>
      <c r="K2996" s="12" t="str">
        <f t="shared" si="46"/>
        <v>05-05-2025_18</v>
      </c>
    </row>
    <row r="2997" spans="1:11" x14ac:dyDescent="0.3">
      <c r="A2997" s="3">
        <v>45782</v>
      </c>
      <c r="B2997" s="6">
        <v>0.79166666666666663</v>
      </c>
      <c r="C2997" s="2">
        <v>7.7080000000000002</v>
      </c>
      <c r="D2997" s="2">
        <v>9.8870000000000005</v>
      </c>
      <c r="E2997" s="2">
        <v>12.781000000000001</v>
      </c>
      <c r="F2997" s="2">
        <v>11.871</v>
      </c>
      <c r="G2997" s="2">
        <f>YEAR(CONSUMO_UP[[#This Row],[Fecha]])</f>
        <v>2025</v>
      </c>
      <c r="H2997" s="2">
        <f>MONTH(CONSUMO_UP[[#This Row],[Fecha]])</f>
        <v>5</v>
      </c>
      <c r="I2997" s="12" t="str">
        <f>TEXT(DATE(CONSUMO_UP[[#This Row],[anio]], CONSUMO_UP[[#This Row],[mes]], CONSUMO_UP[[#This Row],[dia]]), "mmmm")</f>
        <v>May</v>
      </c>
      <c r="J2997" s="2">
        <f>DAY(CONSUMO_UP[[#This Row],[Fecha]])</f>
        <v>5</v>
      </c>
      <c r="K2997" s="12" t="str">
        <f t="shared" si="46"/>
        <v>05-05-2025_19</v>
      </c>
    </row>
    <row r="2998" spans="1:11" x14ac:dyDescent="0.3">
      <c r="A2998" s="3">
        <v>45782</v>
      </c>
      <c r="B2998" s="6">
        <v>0.83333333333333337</v>
      </c>
      <c r="C2998" s="2">
        <v>7.7169999999999996</v>
      </c>
      <c r="D2998" s="2">
        <v>9.9550000000000001</v>
      </c>
      <c r="E2998" s="2">
        <v>12.861000000000001</v>
      </c>
      <c r="F2998" s="2">
        <v>11.944000000000001</v>
      </c>
      <c r="G2998" s="2">
        <f>YEAR(CONSUMO_UP[[#This Row],[Fecha]])</f>
        <v>2025</v>
      </c>
      <c r="H2998" s="2">
        <f>MONTH(CONSUMO_UP[[#This Row],[Fecha]])</f>
        <v>5</v>
      </c>
      <c r="I2998" s="12" t="str">
        <f>TEXT(DATE(CONSUMO_UP[[#This Row],[anio]], CONSUMO_UP[[#This Row],[mes]], CONSUMO_UP[[#This Row],[dia]]), "mmmm")</f>
        <v>May</v>
      </c>
      <c r="J2998" s="2">
        <f>DAY(CONSUMO_UP[[#This Row],[Fecha]])</f>
        <v>5</v>
      </c>
      <c r="K2998" s="12" t="str">
        <f t="shared" si="46"/>
        <v>05-05-2025_20</v>
      </c>
    </row>
    <row r="2999" spans="1:11" x14ac:dyDescent="0.3">
      <c r="A2999" s="3">
        <v>45782</v>
      </c>
      <c r="B2999" s="6">
        <v>0.875</v>
      </c>
      <c r="C2999" s="2">
        <v>7.726</v>
      </c>
      <c r="D2999" s="2">
        <v>9.9450000000000003</v>
      </c>
      <c r="E2999" s="2">
        <v>12.83</v>
      </c>
      <c r="F2999" s="2">
        <v>11.906000000000001</v>
      </c>
      <c r="G2999" s="2">
        <f>YEAR(CONSUMO_UP[[#This Row],[Fecha]])</f>
        <v>2025</v>
      </c>
      <c r="H2999" s="2">
        <f>MONTH(CONSUMO_UP[[#This Row],[Fecha]])</f>
        <v>5</v>
      </c>
      <c r="I2999" s="12" t="str">
        <f>TEXT(DATE(CONSUMO_UP[[#This Row],[anio]], CONSUMO_UP[[#This Row],[mes]], CONSUMO_UP[[#This Row],[dia]]), "mmmm")</f>
        <v>May</v>
      </c>
      <c r="J2999" s="2">
        <f>DAY(CONSUMO_UP[[#This Row],[Fecha]])</f>
        <v>5</v>
      </c>
      <c r="K2999" s="12" t="str">
        <f t="shared" si="46"/>
        <v>05-05-2025_21</v>
      </c>
    </row>
    <row r="3000" spans="1:11" x14ac:dyDescent="0.3">
      <c r="A3000" s="3">
        <v>45782</v>
      </c>
      <c r="B3000" s="6">
        <v>0.91666666666666663</v>
      </c>
      <c r="C3000" s="2">
        <v>7.76</v>
      </c>
      <c r="D3000" s="2">
        <v>9.9979999999999993</v>
      </c>
      <c r="E3000" s="2">
        <v>12.872</v>
      </c>
      <c r="F3000" s="2">
        <v>11.965</v>
      </c>
      <c r="G3000" s="2">
        <f>YEAR(CONSUMO_UP[[#This Row],[Fecha]])</f>
        <v>2025</v>
      </c>
      <c r="H3000" s="2">
        <f>MONTH(CONSUMO_UP[[#This Row],[Fecha]])</f>
        <v>5</v>
      </c>
      <c r="I3000" s="12" t="str">
        <f>TEXT(DATE(CONSUMO_UP[[#This Row],[anio]], CONSUMO_UP[[#This Row],[mes]], CONSUMO_UP[[#This Row],[dia]]), "mmmm")</f>
        <v>May</v>
      </c>
      <c r="J3000" s="2">
        <f>DAY(CONSUMO_UP[[#This Row],[Fecha]])</f>
        <v>5</v>
      </c>
      <c r="K3000" s="12" t="str">
        <f t="shared" si="46"/>
        <v>05-05-2025_22</v>
      </c>
    </row>
    <row r="3001" spans="1:11" x14ac:dyDescent="0.3">
      <c r="A3001" s="3">
        <v>45782</v>
      </c>
      <c r="B3001" s="6">
        <v>0.95833333333333337</v>
      </c>
      <c r="C3001" s="2">
        <v>7.7629999999999999</v>
      </c>
      <c r="D3001" s="2">
        <v>10.006</v>
      </c>
      <c r="E3001" s="2">
        <v>12.872999999999999</v>
      </c>
      <c r="F3001" s="2">
        <v>11.961</v>
      </c>
      <c r="G3001" s="2">
        <f>YEAR(CONSUMO_UP[[#This Row],[Fecha]])</f>
        <v>2025</v>
      </c>
      <c r="H3001" s="2">
        <f>MONTH(CONSUMO_UP[[#This Row],[Fecha]])</f>
        <v>5</v>
      </c>
      <c r="I3001" s="12" t="str">
        <f>TEXT(DATE(CONSUMO_UP[[#This Row],[anio]], CONSUMO_UP[[#This Row],[mes]], CONSUMO_UP[[#This Row],[dia]]), "mmmm")</f>
        <v>May</v>
      </c>
      <c r="J3001" s="2">
        <f>DAY(CONSUMO_UP[[#This Row],[Fecha]])</f>
        <v>5</v>
      </c>
      <c r="K3001" s="12" t="str">
        <f t="shared" si="46"/>
        <v>05-05-2025_23</v>
      </c>
    </row>
    <row r="3002" spans="1:11" x14ac:dyDescent="0.3">
      <c r="A3002" s="3">
        <v>45783</v>
      </c>
      <c r="B3002" s="6">
        <v>0</v>
      </c>
      <c r="C3002" s="2">
        <v>7.7549999999999999</v>
      </c>
      <c r="D3002" s="2">
        <v>9.9649999999999999</v>
      </c>
      <c r="E3002" s="2">
        <v>12.824</v>
      </c>
      <c r="F3002" s="2">
        <v>11.92</v>
      </c>
      <c r="G3002" s="2">
        <f>YEAR(CONSUMO_UP[[#This Row],[Fecha]])</f>
        <v>2025</v>
      </c>
      <c r="H3002" s="2">
        <f>MONTH(CONSUMO_UP[[#This Row],[Fecha]])</f>
        <v>5</v>
      </c>
      <c r="I3002" s="12" t="str">
        <f>TEXT(DATE(CONSUMO_UP[[#This Row],[anio]], CONSUMO_UP[[#This Row],[mes]], CONSUMO_UP[[#This Row],[dia]]), "mmmm")</f>
        <v>May</v>
      </c>
      <c r="J3002" s="2">
        <f>DAY(CONSUMO_UP[[#This Row],[Fecha]])</f>
        <v>6</v>
      </c>
      <c r="K3002" s="12" t="str">
        <f t="shared" si="46"/>
        <v>06-05-2025_00</v>
      </c>
    </row>
    <row r="3003" spans="1:11" x14ac:dyDescent="0.3">
      <c r="A3003" s="3">
        <v>45783</v>
      </c>
      <c r="B3003" s="6">
        <v>4.1666666666666664E-2</v>
      </c>
      <c r="C3003" s="2">
        <v>7.7640000000000002</v>
      </c>
      <c r="D3003" s="2">
        <v>10.071999999999999</v>
      </c>
      <c r="E3003" s="2">
        <v>12.928000000000001</v>
      </c>
      <c r="F3003" s="2">
        <v>12.025</v>
      </c>
      <c r="G3003" s="2">
        <f>YEAR(CONSUMO_UP[[#This Row],[Fecha]])</f>
        <v>2025</v>
      </c>
      <c r="H3003" s="2">
        <f>MONTH(CONSUMO_UP[[#This Row],[Fecha]])</f>
        <v>5</v>
      </c>
      <c r="I3003" s="12" t="str">
        <f>TEXT(DATE(CONSUMO_UP[[#This Row],[anio]], CONSUMO_UP[[#This Row],[mes]], CONSUMO_UP[[#This Row],[dia]]), "mmmm")</f>
        <v>May</v>
      </c>
      <c r="J3003" s="2">
        <f>DAY(CONSUMO_UP[[#This Row],[Fecha]])</f>
        <v>6</v>
      </c>
      <c r="K3003" s="12" t="str">
        <f t="shared" si="46"/>
        <v>06-05-2025_01</v>
      </c>
    </row>
    <row r="3004" spans="1:11" x14ac:dyDescent="0.3">
      <c r="A3004" s="3">
        <v>45783</v>
      </c>
      <c r="B3004" s="6">
        <v>8.3333333333333329E-2</v>
      </c>
      <c r="C3004" s="2">
        <v>7.78</v>
      </c>
      <c r="D3004" s="2">
        <v>10.069000000000001</v>
      </c>
      <c r="E3004" s="2">
        <v>12.861000000000001</v>
      </c>
      <c r="F3004" s="2">
        <v>11.961</v>
      </c>
      <c r="G3004" s="2">
        <f>YEAR(CONSUMO_UP[[#This Row],[Fecha]])</f>
        <v>2025</v>
      </c>
      <c r="H3004" s="2">
        <f>MONTH(CONSUMO_UP[[#This Row],[Fecha]])</f>
        <v>5</v>
      </c>
      <c r="I3004" s="12" t="str">
        <f>TEXT(DATE(CONSUMO_UP[[#This Row],[anio]], CONSUMO_UP[[#This Row],[mes]], CONSUMO_UP[[#This Row],[dia]]), "mmmm")</f>
        <v>May</v>
      </c>
      <c r="J3004" s="2">
        <f>DAY(CONSUMO_UP[[#This Row],[Fecha]])</f>
        <v>6</v>
      </c>
      <c r="K3004" s="12" t="str">
        <f t="shared" si="46"/>
        <v>06-05-2025_02</v>
      </c>
    </row>
    <row r="3005" spans="1:11" x14ac:dyDescent="0.3">
      <c r="A3005" s="3">
        <v>45783</v>
      </c>
      <c r="B3005" s="6">
        <v>0.125</v>
      </c>
      <c r="C3005" s="2">
        <v>7.6879999999999997</v>
      </c>
      <c r="D3005" s="2">
        <v>9.9600000000000009</v>
      </c>
      <c r="E3005" s="2">
        <v>12.724</v>
      </c>
      <c r="F3005" s="2">
        <v>11.843999999999999</v>
      </c>
      <c r="G3005" s="2">
        <f>YEAR(CONSUMO_UP[[#This Row],[Fecha]])</f>
        <v>2025</v>
      </c>
      <c r="H3005" s="2">
        <f>MONTH(CONSUMO_UP[[#This Row],[Fecha]])</f>
        <v>5</v>
      </c>
      <c r="I3005" s="12" t="str">
        <f>TEXT(DATE(CONSUMO_UP[[#This Row],[anio]], CONSUMO_UP[[#This Row],[mes]], CONSUMO_UP[[#This Row],[dia]]), "mmmm")</f>
        <v>May</v>
      </c>
      <c r="J3005" s="2">
        <f>DAY(CONSUMO_UP[[#This Row],[Fecha]])</f>
        <v>6</v>
      </c>
      <c r="K3005" s="12" t="str">
        <f t="shared" si="46"/>
        <v>06-05-2025_03</v>
      </c>
    </row>
    <row r="3006" spans="1:11" x14ac:dyDescent="0.3">
      <c r="A3006" s="3">
        <v>45783</v>
      </c>
      <c r="B3006" s="6">
        <v>0.16666666666666666</v>
      </c>
      <c r="C3006" s="2">
        <v>7.6849999999999996</v>
      </c>
      <c r="D3006" s="2">
        <v>9.9730000000000008</v>
      </c>
      <c r="E3006" s="2">
        <v>12.747</v>
      </c>
      <c r="F3006" s="2">
        <v>11.865</v>
      </c>
      <c r="G3006" s="2">
        <f>YEAR(CONSUMO_UP[[#This Row],[Fecha]])</f>
        <v>2025</v>
      </c>
      <c r="H3006" s="2">
        <f>MONTH(CONSUMO_UP[[#This Row],[Fecha]])</f>
        <v>5</v>
      </c>
      <c r="I3006" s="12" t="str">
        <f>TEXT(DATE(CONSUMO_UP[[#This Row],[anio]], CONSUMO_UP[[#This Row],[mes]], CONSUMO_UP[[#This Row],[dia]]), "mmmm")</f>
        <v>May</v>
      </c>
      <c r="J3006" s="2">
        <f>DAY(CONSUMO_UP[[#This Row],[Fecha]])</f>
        <v>6</v>
      </c>
      <c r="K3006" s="12" t="str">
        <f t="shared" si="46"/>
        <v>06-05-2025_04</v>
      </c>
    </row>
    <row r="3007" spans="1:11" x14ac:dyDescent="0.3">
      <c r="A3007" s="3">
        <v>45783</v>
      </c>
      <c r="B3007" s="6">
        <v>0.20833333333333334</v>
      </c>
      <c r="C3007" s="2">
        <v>7.6820000000000004</v>
      </c>
      <c r="D3007" s="2">
        <v>9.9260000000000002</v>
      </c>
      <c r="E3007" s="2">
        <v>12.693</v>
      </c>
      <c r="F3007" s="2">
        <v>11.824</v>
      </c>
      <c r="G3007" s="2">
        <f>YEAR(CONSUMO_UP[[#This Row],[Fecha]])</f>
        <v>2025</v>
      </c>
      <c r="H3007" s="2">
        <f>MONTH(CONSUMO_UP[[#This Row],[Fecha]])</f>
        <v>5</v>
      </c>
      <c r="I3007" s="12" t="str">
        <f>TEXT(DATE(CONSUMO_UP[[#This Row],[anio]], CONSUMO_UP[[#This Row],[mes]], CONSUMO_UP[[#This Row],[dia]]), "mmmm")</f>
        <v>May</v>
      </c>
      <c r="J3007" s="2">
        <f>DAY(CONSUMO_UP[[#This Row],[Fecha]])</f>
        <v>6</v>
      </c>
      <c r="K3007" s="12" t="str">
        <f t="shared" si="46"/>
        <v>06-05-2025_05</v>
      </c>
    </row>
    <row r="3008" spans="1:11" x14ac:dyDescent="0.3">
      <c r="A3008" s="3">
        <v>45783</v>
      </c>
      <c r="B3008" s="6">
        <v>0.25</v>
      </c>
      <c r="C3008" s="2">
        <v>1.5229999999999999</v>
      </c>
      <c r="D3008" s="2">
        <v>1.9410000000000001</v>
      </c>
      <c r="E3008" s="2">
        <v>2.2909999999999999</v>
      </c>
      <c r="F3008" s="2">
        <v>1.7889999999999999</v>
      </c>
      <c r="G3008" s="2">
        <f>YEAR(CONSUMO_UP[[#This Row],[Fecha]])</f>
        <v>2025</v>
      </c>
      <c r="H3008" s="2">
        <f>MONTH(CONSUMO_UP[[#This Row],[Fecha]])</f>
        <v>5</v>
      </c>
      <c r="I3008" s="12" t="str">
        <f>TEXT(DATE(CONSUMO_UP[[#This Row],[anio]], CONSUMO_UP[[#This Row],[mes]], CONSUMO_UP[[#This Row],[dia]]), "mmmm")</f>
        <v>May</v>
      </c>
      <c r="J3008" s="2">
        <f>DAY(CONSUMO_UP[[#This Row],[Fecha]])</f>
        <v>6</v>
      </c>
      <c r="K3008" s="12" t="str">
        <f t="shared" si="46"/>
        <v>06-05-2025_06</v>
      </c>
    </row>
    <row r="3009" spans="1:11" x14ac:dyDescent="0.3">
      <c r="A3009" s="3">
        <v>45783</v>
      </c>
      <c r="B3009" s="6">
        <v>0.29166666666666669</v>
      </c>
      <c r="C3009" s="2">
        <v>0</v>
      </c>
      <c r="D3009" s="2">
        <v>0</v>
      </c>
      <c r="E3009" s="2">
        <v>0</v>
      </c>
      <c r="F3009" s="2">
        <v>0</v>
      </c>
      <c r="G3009" s="2">
        <f>YEAR(CONSUMO_UP[[#This Row],[Fecha]])</f>
        <v>2025</v>
      </c>
      <c r="H3009" s="2">
        <f>MONTH(CONSUMO_UP[[#This Row],[Fecha]])</f>
        <v>5</v>
      </c>
      <c r="I3009" s="12" t="str">
        <f>TEXT(DATE(CONSUMO_UP[[#This Row],[anio]], CONSUMO_UP[[#This Row],[mes]], CONSUMO_UP[[#This Row],[dia]]), "mmmm")</f>
        <v>May</v>
      </c>
      <c r="J3009" s="2">
        <f>DAY(CONSUMO_UP[[#This Row],[Fecha]])</f>
        <v>6</v>
      </c>
      <c r="K3009" s="12" t="str">
        <f t="shared" si="46"/>
        <v>06-05-2025_07</v>
      </c>
    </row>
    <row r="3010" spans="1:11" x14ac:dyDescent="0.3">
      <c r="A3010" s="3">
        <v>45783</v>
      </c>
      <c r="B3010" s="6">
        <v>0.33333333333333331</v>
      </c>
      <c r="C3010" s="2">
        <v>0</v>
      </c>
      <c r="D3010" s="2">
        <v>0</v>
      </c>
      <c r="E3010" s="2">
        <v>0</v>
      </c>
      <c r="F3010" s="2">
        <v>0</v>
      </c>
      <c r="G3010" s="2">
        <f>YEAR(CONSUMO_UP[[#This Row],[Fecha]])</f>
        <v>2025</v>
      </c>
      <c r="H3010" s="2">
        <f>MONTH(CONSUMO_UP[[#This Row],[Fecha]])</f>
        <v>5</v>
      </c>
      <c r="I3010" s="12" t="str">
        <f>TEXT(DATE(CONSUMO_UP[[#This Row],[anio]], CONSUMO_UP[[#This Row],[mes]], CONSUMO_UP[[#This Row],[dia]]), "mmmm")</f>
        <v>May</v>
      </c>
      <c r="J3010" s="2">
        <f>DAY(CONSUMO_UP[[#This Row],[Fecha]])</f>
        <v>6</v>
      </c>
      <c r="K3010" s="12" t="str">
        <f t="shared" ref="K3010:K3073" si="47">TEXT(A3010,"dd-mm-yyyy") &amp; "_" &amp; TEXT(HOUR(B3010),"00")</f>
        <v>06-05-2025_08</v>
      </c>
    </row>
    <row r="3011" spans="1:11" x14ac:dyDescent="0.3">
      <c r="A3011" s="3">
        <v>45783</v>
      </c>
      <c r="B3011" s="6">
        <v>0.375</v>
      </c>
      <c r="C3011" s="2">
        <v>0</v>
      </c>
      <c r="D3011" s="2">
        <v>0</v>
      </c>
      <c r="E3011" s="2">
        <v>0</v>
      </c>
      <c r="F3011" s="2">
        <v>0</v>
      </c>
      <c r="G3011" s="2">
        <f>YEAR(CONSUMO_UP[[#This Row],[Fecha]])</f>
        <v>2025</v>
      </c>
      <c r="H3011" s="2">
        <f>MONTH(CONSUMO_UP[[#This Row],[Fecha]])</f>
        <v>5</v>
      </c>
      <c r="I3011" s="12" t="str">
        <f>TEXT(DATE(CONSUMO_UP[[#This Row],[anio]], CONSUMO_UP[[#This Row],[mes]], CONSUMO_UP[[#This Row],[dia]]), "mmmm")</f>
        <v>May</v>
      </c>
      <c r="J3011" s="2">
        <f>DAY(CONSUMO_UP[[#This Row],[Fecha]])</f>
        <v>6</v>
      </c>
      <c r="K3011" s="12" t="str">
        <f t="shared" si="47"/>
        <v>06-05-2025_09</v>
      </c>
    </row>
    <row r="3012" spans="1:11" x14ac:dyDescent="0.3">
      <c r="A3012" s="3">
        <v>45783</v>
      </c>
      <c r="B3012" s="6">
        <v>0.41666666666666669</v>
      </c>
      <c r="C3012" s="2">
        <v>0</v>
      </c>
      <c r="D3012" s="2">
        <v>0</v>
      </c>
      <c r="E3012" s="2">
        <v>0</v>
      </c>
      <c r="F3012" s="2">
        <v>0</v>
      </c>
      <c r="G3012" s="2">
        <f>YEAR(CONSUMO_UP[[#This Row],[Fecha]])</f>
        <v>2025</v>
      </c>
      <c r="H3012" s="2">
        <f>MONTH(CONSUMO_UP[[#This Row],[Fecha]])</f>
        <v>5</v>
      </c>
      <c r="I3012" s="12" t="str">
        <f>TEXT(DATE(CONSUMO_UP[[#This Row],[anio]], CONSUMO_UP[[#This Row],[mes]], CONSUMO_UP[[#This Row],[dia]]), "mmmm")</f>
        <v>May</v>
      </c>
      <c r="J3012" s="2">
        <f>DAY(CONSUMO_UP[[#This Row],[Fecha]])</f>
        <v>6</v>
      </c>
      <c r="K3012" s="12" t="str">
        <f t="shared" si="47"/>
        <v>06-05-2025_10</v>
      </c>
    </row>
    <row r="3013" spans="1:11" x14ac:dyDescent="0.3">
      <c r="A3013" s="3">
        <v>45783</v>
      </c>
      <c r="B3013" s="6">
        <v>0.45833333333333331</v>
      </c>
      <c r="C3013" s="2">
        <v>0</v>
      </c>
      <c r="D3013" s="2">
        <v>0</v>
      </c>
      <c r="E3013" s="2">
        <v>0</v>
      </c>
      <c r="F3013" s="2">
        <v>0</v>
      </c>
      <c r="G3013" s="2">
        <f>YEAR(CONSUMO_UP[[#This Row],[Fecha]])</f>
        <v>2025</v>
      </c>
      <c r="H3013" s="2">
        <f>MONTH(CONSUMO_UP[[#This Row],[Fecha]])</f>
        <v>5</v>
      </c>
      <c r="I3013" s="12" t="str">
        <f>TEXT(DATE(CONSUMO_UP[[#This Row],[anio]], CONSUMO_UP[[#This Row],[mes]], CONSUMO_UP[[#This Row],[dia]]), "mmmm")</f>
        <v>May</v>
      </c>
      <c r="J3013" s="2">
        <f>DAY(CONSUMO_UP[[#This Row],[Fecha]])</f>
        <v>6</v>
      </c>
      <c r="K3013" s="12" t="str">
        <f t="shared" si="47"/>
        <v>06-05-2025_11</v>
      </c>
    </row>
    <row r="3014" spans="1:11" x14ac:dyDescent="0.3">
      <c r="A3014" s="3">
        <v>45783</v>
      </c>
      <c r="B3014" s="6">
        <v>0.5</v>
      </c>
      <c r="C3014" s="2">
        <v>0</v>
      </c>
      <c r="D3014" s="2">
        <v>0</v>
      </c>
      <c r="E3014" s="2">
        <v>0</v>
      </c>
      <c r="F3014" s="2">
        <v>0</v>
      </c>
      <c r="G3014" s="2">
        <f>YEAR(CONSUMO_UP[[#This Row],[Fecha]])</f>
        <v>2025</v>
      </c>
      <c r="H3014" s="2">
        <f>MONTH(CONSUMO_UP[[#This Row],[Fecha]])</f>
        <v>5</v>
      </c>
      <c r="I3014" s="12" t="str">
        <f>TEXT(DATE(CONSUMO_UP[[#This Row],[anio]], CONSUMO_UP[[#This Row],[mes]], CONSUMO_UP[[#This Row],[dia]]), "mmmm")</f>
        <v>May</v>
      </c>
      <c r="J3014" s="2">
        <f>DAY(CONSUMO_UP[[#This Row],[Fecha]])</f>
        <v>6</v>
      </c>
      <c r="K3014" s="12" t="str">
        <f t="shared" si="47"/>
        <v>06-05-2025_12</v>
      </c>
    </row>
    <row r="3015" spans="1:11" x14ac:dyDescent="0.3">
      <c r="A3015" s="3">
        <v>45783</v>
      </c>
      <c r="B3015" s="6">
        <v>0.54166666666666663</v>
      </c>
      <c r="C3015" s="2">
        <v>0</v>
      </c>
      <c r="D3015" s="2">
        <v>0</v>
      </c>
      <c r="E3015" s="2">
        <v>0</v>
      </c>
      <c r="F3015" s="2">
        <v>0</v>
      </c>
      <c r="G3015" s="2">
        <f>YEAR(CONSUMO_UP[[#This Row],[Fecha]])</f>
        <v>2025</v>
      </c>
      <c r="H3015" s="2">
        <f>MONTH(CONSUMO_UP[[#This Row],[Fecha]])</f>
        <v>5</v>
      </c>
      <c r="I3015" s="12" t="str">
        <f>TEXT(DATE(CONSUMO_UP[[#This Row],[anio]], CONSUMO_UP[[#This Row],[mes]], CONSUMO_UP[[#This Row],[dia]]), "mmmm")</f>
        <v>May</v>
      </c>
      <c r="J3015" s="2">
        <f>DAY(CONSUMO_UP[[#This Row],[Fecha]])</f>
        <v>6</v>
      </c>
      <c r="K3015" s="12" t="str">
        <f t="shared" si="47"/>
        <v>06-05-2025_13</v>
      </c>
    </row>
    <row r="3016" spans="1:11" x14ac:dyDescent="0.3">
      <c r="A3016" s="3">
        <v>45783</v>
      </c>
      <c r="B3016" s="6">
        <v>0.58333333333333337</v>
      </c>
      <c r="C3016" s="2">
        <v>0</v>
      </c>
      <c r="D3016" s="2">
        <v>0</v>
      </c>
      <c r="E3016" s="2">
        <v>0</v>
      </c>
      <c r="F3016" s="2">
        <v>0</v>
      </c>
      <c r="G3016" s="2">
        <f>YEAR(CONSUMO_UP[[#This Row],[Fecha]])</f>
        <v>2025</v>
      </c>
      <c r="H3016" s="2">
        <f>MONTH(CONSUMO_UP[[#This Row],[Fecha]])</f>
        <v>5</v>
      </c>
      <c r="I3016" s="12" t="str">
        <f>TEXT(DATE(CONSUMO_UP[[#This Row],[anio]], CONSUMO_UP[[#This Row],[mes]], CONSUMO_UP[[#This Row],[dia]]), "mmmm")</f>
        <v>May</v>
      </c>
      <c r="J3016" s="2">
        <f>DAY(CONSUMO_UP[[#This Row],[Fecha]])</f>
        <v>6</v>
      </c>
      <c r="K3016" s="12" t="str">
        <f t="shared" si="47"/>
        <v>06-05-2025_14</v>
      </c>
    </row>
    <row r="3017" spans="1:11" x14ac:dyDescent="0.3">
      <c r="A3017" s="3">
        <v>45783</v>
      </c>
      <c r="B3017" s="6">
        <v>0.625</v>
      </c>
      <c r="C3017" s="2">
        <v>0</v>
      </c>
      <c r="D3017" s="2">
        <v>0</v>
      </c>
      <c r="E3017" s="2">
        <v>0</v>
      </c>
      <c r="F3017" s="2">
        <v>0</v>
      </c>
      <c r="G3017" s="2">
        <f>YEAR(CONSUMO_UP[[#This Row],[Fecha]])</f>
        <v>2025</v>
      </c>
      <c r="H3017" s="2">
        <f>MONTH(CONSUMO_UP[[#This Row],[Fecha]])</f>
        <v>5</v>
      </c>
      <c r="I3017" s="12" t="str">
        <f>TEXT(DATE(CONSUMO_UP[[#This Row],[anio]], CONSUMO_UP[[#This Row],[mes]], CONSUMO_UP[[#This Row],[dia]]), "mmmm")</f>
        <v>May</v>
      </c>
      <c r="J3017" s="2">
        <f>DAY(CONSUMO_UP[[#This Row],[Fecha]])</f>
        <v>6</v>
      </c>
      <c r="K3017" s="12" t="str">
        <f t="shared" si="47"/>
        <v>06-05-2025_15</v>
      </c>
    </row>
    <row r="3018" spans="1:11" x14ac:dyDescent="0.3">
      <c r="A3018" s="3">
        <v>45783</v>
      </c>
      <c r="B3018" s="6">
        <v>0.66666666666666663</v>
      </c>
      <c r="C3018" s="2">
        <v>0</v>
      </c>
      <c r="D3018" s="2">
        <v>0</v>
      </c>
      <c r="E3018" s="2">
        <v>0</v>
      </c>
      <c r="F3018" s="2">
        <v>0</v>
      </c>
      <c r="G3018" s="2">
        <f>YEAR(CONSUMO_UP[[#This Row],[Fecha]])</f>
        <v>2025</v>
      </c>
      <c r="H3018" s="2">
        <f>MONTH(CONSUMO_UP[[#This Row],[Fecha]])</f>
        <v>5</v>
      </c>
      <c r="I3018" s="12" t="str">
        <f>TEXT(DATE(CONSUMO_UP[[#This Row],[anio]], CONSUMO_UP[[#This Row],[mes]], CONSUMO_UP[[#This Row],[dia]]), "mmmm")</f>
        <v>May</v>
      </c>
      <c r="J3018" s="2">
        <f>DAY(CONSUMO_UP[[#This Row],[Fecha]])</f>
        <v>6</v>
      </c>
      <c r="K3018" s="12" t="str">
        <f t="shared" si="47"/>
        <v>06-05-2025_16</v>
      </c>
    </row>
    <row r="3019" spans="1:11" x14ac:dyDescent="0.3">
      <c r="A3019" s="3">
        <v>45783</v>
      </c>
      <c r="B3019" s="6">
        <v>0.70833333333333337</v>
      </c>
      <c r="C3019" s="2">
        <v>5.899</v>
      </c>
      <c r="D3019" s="2">
        <v>0</v>
      </c>
      <c r="E3019" s="2">
        <v>0</v>
      </c>
      <c r="F3019" s="2">
        <v>0</v>
      </c>
      <c r="G3019" s="2">
        <f>YEAR(CONSUMO_UP[[#This Row],[Fecha]])</f>
        <v>2025</v>
      </c>
      <c r="H3019" s="2">
        <f>MONTH(CONSUMO_UP[[#This Row],[Fecha]])</f>
        <v>5</v>
      </c>
      <c r="I3019" s="12" t="str">
        <f>TEXT(DATE(CONSUMO_UP[[#This Row],[anio]], CONSUMO_UP[[#This Row],[mes]], CONSUMO_UP[[#This Row],[dia]]), "mmmm")</f>
        <v>May</v>
      </c>
      <c r="J3019" s="2">
        <f>DAY(CONSUMO_UP[[#This Row],[Fecha]])</f>
        <v>6</v>
      </c>
      <c r="K3019" s="12" t="str">
        <f t="shared" si="47"/>
        <v>06-05-2025_17</v>
      </c>
    </row>
    <row r="3020" spans="1:11" x14ac:dyDescent="0.3">
      <c r="A3020" s="3">
        <v>45783</v>
      </c>
      <c r="B3020" s="6">
        <v>0.75</v>
      </c>
      <c r="C3020" s="2">
        <v>10.18</v>
      </c>
      <c r="D3020" s="2">
        <v>7.734</v>
      </c>
      <c r="E3020" s="2">
        <v>7.5529999999999999</v>
      </c>
      <c r="F3020" s="2">
        <v>7.97</v>
      </c>
      <c r="G3020" s="2">
        <f>YEAR(CONSUMO_UP[[#This Row],[Fecha]])</f>
        <v>2025</v>
      </c>
      <c r="H3020" s="2">
        <f>MONTH(CONSUMO_UP[[#This Row],[Fecha]])</f>
        <v>5</v>
      </c>
      <c r="I3020" s="12" t="str">
        <f>TEXT(DATE(CONSUMO_UP[[#This Row],[anio]], CONSUMO_UP[[#This Row],[mes]], CONSUMO_UP[[#This Row],[dia]]), "mmmm")</f>
        <v>May</v>
      </c>
      <c r="J3020" s="2">
        <f>DAY(CONSUMO_UP[[#This Row],[Fecha]])</f>
        <v>6</v>
      </c>
      <c r="K3020" s="12" t="str">
        <f t="shared" si="47"/>
        <v>06-05-2025_18</v>
      </c>
    </row>
    <row r="3021" spans="1:11" x14ac:dyDescent="0.3">
      <c r="A3021" s="3">
        <v>45783</v>
      </c>
      <c r="B3021" s="6">
        <v>0.79166666666666663</v>
      </c>
      <c r="C3021" s="2">
        <v>7.673</v>
      </c>
      <c r="D3021" s="2">
        <v>9.8870000000000005</v>
      </c>
      <c r="E3021" s="2">
        <v>12.781000000000001</v>
      </c>
      <c r="F3021" s="2">
        <v>11.871</v>
      </c>
      <c r="G3021" s="2">
        <f>YEAR(CONSUMO_UP[[#This Row],[Fecha]])</f>
        <v>2025</v>
      </c>
      <c r="H3021" s="2">
        <f>MONTH(CONSUMO_UP[[#This Row],[Fecha]])</f>
        <v>5</v>
      </c>
      <c r="I3021" s="12" t="str">
        <f>TEXT(DATE(CONSUMO_UP[[#This Row],[anio]], CONSUMO_UP[[#This Row],[mes]], CONSUMO_UP[[#This Row],[dia]]), "mmmm")</f>
        <v>May</v>
      </c>
      <c r="J3021" s="2">
        <f>DAY(CONSUMO_UP[[#This Row],[Fecha]])</f>
        <v>6</v>
      </c>
      <c r="K3021" s="12" t="str">
        <f t="shared" si="47"/>
        <v>06-05-2025_19</v>
      </c>
    </row>
    <row r="3022" spans="1:11" x14ac:dyDescent="0.3">
      <c r="A3022" s="3">
        <v>45783</v>
      </c>
      <c r="B3022" s="6">
        <v>0.83333333333333337</v>
      </c>
      <c r="C3022" s="2">
        <v>7.69</v>
      </c>
      <c r="D3022" s="2">
        <v>9.9550000000000001</v>
      </c>
      <c r="E3022" s="2">
        <v>12.861000000000001</v>
      </c>
      <c r="F3022" s="2">
        <v>11.944000000000001</v>
      </c>
      <c r="G3022" s="2">
        <f>YEAR(CONSUMO_UP[[#This Row],[Fecha]])</f>
        <v>2025</v>
      </c>
      <c r="H3022" s="2">
        <f>MONTH(CONSUMO_UP[[#This Row],[Fecha]])</f>
        <v>5</v>
      </c>
      <c r="I3022" s="12" t="str">
        <f>TEXT(DATE(CONSUMO_UP[[#This Row],[anio]], CONSUMO_UP[[#This Row],[mes]], CONSUMO_UP[[#This Row],[dia]]), "mmmm")</f>
        <v>May</v>
      </c>
      <c r="J3022" s="2">
        <f>DAY(CONSUMO_UP[[#This Row],[Fecha]])</f>
        <v>6</v>
      </c>
      <c r="K3022" s="12" t="str">
        <f t="shared" si="47"/>
        <v>06-05-2025_20</v>
      </c>
    </row>
    <row r="3023" spans="1:11" x14ac:dyDescent="0.3">
      <c r="A3023" s="3">
        <v>45783</v>
      </c>
      <c r="B3023" s="6">
        <v>0.875</v>
      </c>
      <c r="C3023" s="2">
        <v>7.6790000000000003</v>
      </c>
      <c r="D3023" s="2">
        <v>9.9450000000000003</v>
      </c>
      <c r="E3023" s="2">
        <v>12.83</v>
      </c>
      <c r="F3023" s="2">
        <v>11.906000000000001</v>
      </c>
      <c r="G3023" s="2">
        <f>YEAR(CONSUMO_UP[[#This Row],[Fecha]])</f>
        <v>2025</v>
      </c>
      <c r="H3023" s="2">
        <f>MONTH(CONSUMO_UP[[#This Row],[Fecha]])</f>
        <v>5</v>
      </c>
      <c r="I3023" s="12" t="str">
        <f>TEXT(DATE(CONSUMO_UP[[#This Row],[anio]], CONSUMO_UP[[#This Row],[mes]], CONSUMO_UP[[#This Row],[dia]]), "mmmm")</f>
        <v>May</v>
      </c>
      <c r="J3023" s="2">
        <f>DAY(CONSUMO_UP[[#This Row],[Fecha]])</f>
        <v>6</v>
      </c>
      <c r="K3023" s="12" t="str">
        <f t="shared" si="47"/>
        <v>06-05-2025_21</v>
      </c>
    </row>
    <row r="3024" spans="1:11" x14ac:dyDescent="0.3">
      <c r="A3024" s="3">
        <v>45783</v>
      </c>
      <c r="B3024" s="6">
        <v>0.91666666666666663</v>
      </c>
      <c r="C3024" s="2">
        <v>7.7</v>
      </c>
      <c r="D3024" s="2">
        <v>9.9979999999999993</v>
      </c>
      <c r="E3024" s="2">
        <v>12.872</v>
      </c>
      <c r="F3024" s="2">
        <v>11.965</v>
      </c>
      <c r="G3024" s="2">
        <f>YEAR(CONSUMO_UP[[#This Row],[Fecha]])</f>
        <v>2025</v>
      </c>
      <c r="H3024" s="2">
        <f>MONTH(CONSUMO_UP[[#This Row],[Fecha]])</f>
        <v>5</v>
      </c>
      <c r="I3024" s="12" t="str">
        <f>TEXT(DATE(CONSUMO_UP[[#This Row],[anio]], CONSUMO_UP[[#This Row],[mes]], CONSUMO_UP[[#This Row],[dia]]), "mmmm")</f>
        <v>May</v>
      </c>
      <c r="J3024" s="2">
        <f>DAY(CONSUMO_UP[[#This Row],[Fecha]])</f>
        <v>6</v>
      </c>
      <c r="K3024" s="12" t="str">
        <f t="shared" si="47"/>
        <v>06-05-2025_22</v>
      </c>
    </row>
    <row r="3025" spans="1:11" x14ac:dyDescent="0.3">
      <c r="A3025" s="3">
        <v>45783</v>
      </c>
      <c r="B3025" s="6">
        <v>0.95833333333333337</v>
      </c>
      <c r="C3025" s="2">
        <v>7.718</v>
      </c>
      <c r="D3025" s="2">
        <v>10.006</v>
      </c>
      <c r="E3025" s="2">
        <v>12.872999999999999</v>
      </c>
      <c r="F3025" s="2">
        <v>11.961</v>
      </c>
      <c r="G3025" s="2">
        <f>YEAR(CONSUMO_UP[[#This Row],[Fecha]])</f>
        <v>2025</v>
      </c>
      <c r="H3025" s="2">
        <f>MONTH(CONSUMO_UP[[#This Row],[Fecha]])</f>
        <v>5</v>
      </c>
      <c r="I3025" s="12" t="str">
        <f>TEXT(DATE(CONSUMO_UP[[#This Row],[anio]], CONSUMO_UP[[#This Row],[mes]], CONSUMO_UP[[#This Row],[dia]]), "mmmm")</f>
        <v>May</v>
      </c>
      <c r="J3025" s="2">
        <f>DAY(CONSUMO_UP[[#This Row],[Fecha]])</f>
        <v>6</v>
      </c>
      <c r="K3025" s="12" t="str">
        <f t="shared" si="47"/>
        <v>06-05-2025_23</v>
      </c>
    </row>
    <row r="3026" spans="1:11" x14ac:dyDescent="0.3">
      <c r="A3026" s="3">
        <v>45784</v>
      </c>
      <c r="B3026" s="6">
        <v>0</v>
      </c>
      <c r="C3026" s="2">
        <v>7.7169999999999996</v>
      </c>
      <c r="D3026" s="2">
        <v>9.9710000000000001</v>
      </c>
      <c r="E3026" s="2">
        <v>12.747999999999999</v>
      </c>
      <c r="F3026" s="2">
        <v>11.888999999999999</v>
      </c>
      <c r="G3026" s="2">
        <f>YEAR(CONSUMO_UP[[#This Row],[Fecha]])</f>
        <v>2025</v>
      </c>
      <c r="H3026" s="2">
        <f>MONTH(CONSUMO_UP[[#This Row],[Fecha]])</f>
        <v>5</v>
      </c>
      <c r="I3026" s="12" t="str">
        <f>TEXT(DATE(CONSUMO_UP[[#This Row],[anio]], CONSUMO_UP[[#This Row],[mes]], CONSUMO_UP[[#This Row],[dia]]), "mmmm")</f>
        <v>May</v>
      </c>
      <c r="J3026" s="2">
        <f>DAY(CONSUMO_UP[[#This Row],[Fecha]])</f>
        <v>7</v>
      </c>
      <c r="K3026" s="12" t="str">
        <f t="shared" si="47"/>
        <v>07-05-2025_00</v>
      </c>
    </row>
    <row r="3027" spans="1:11" x14ac:dyDescent="0.3">
      <c r="A3027" s="3">
        <v>45784</v>
      </c>
      <c r="B3027" s="6">
        <v>4.1666666666666664E-2</v>
      </c>
      <c r="C3027" s="2">
        <v>7.7670000000000003</v>
      </c>
      <c r="D3027" s="2">
        <v>10.054</v>
      </c>
      <c r="E3027" s="2">
        <v>12.881</v>
      </c>
      <c r="F3027" s="2">
        <v>11.98</v>
      </c>
      <c r="G3027" s="2">
        <f>YEAR(CONSUMO_UP[[#This Row],[Fecha]])</f>
        <v>2025</v>
      </c>
      <c r="H3027" s="2">
        <f>MONTH(CONSUMO_UP[[#This Row],[Fecha]])</f>
        <v>5</v>
      </c>
      <c r="I3027" s="12" t="str">
        <f>TEXT(DATE(CONSUMO_UP[[#This Row],[anio]], CONSUMO_UP[[#This Row],[mes]], CONSUMO_UP[[#This Row],[dia]]), "mmmm")</f>
        <v>May</v>
      </c>
      <c r="J3027" s="2">
        <f>DAY(CONSUMO_UP[[#This Row],[Fecha]])</f>
        <v>7</v>
      </c>
      <c r="K3027" s="12" t="str">
        <f t="shared" si="47"/>
        <v>07-05-2025_01</v>
      </c>
    </row>
    <row r="3028" spans="1:11" x14ac:dyDescent="0.3">
      <c r="A3028" s="3">
        <v>45784</v>
      </c>
      <c r="B3028" s="6">
        <v>8.3333333333333329E-2</v>
      </c>
      <c r="C3028" s="2">
        <v>7.819</v>
      </c>
      <c r="D3028" s="2">
        <v>10.11</v>
      </c>
      <c r="E3028" s="2">
        <v>12.936999999999999</v>
      </c>
      <c r="F3028" s="2">
        <v>12.048999999999999</v>
      </c>
      <c r="G3028" s="2">
        <f>YEAR(CONSUMO_UP[[#This Row],[Fecha]])</f>
        <v>2025</v>
      </c>
      <c r="H3028" s="2">
        <f>MONTH(CONSUMO_UP[[#This Row],[Fecha]])</f>
        <v>5</v>
      </c>
      <c r="I3028" s="12" t="str">
        <f>TEXT(DATE(CONSUMO_UP[[#This Row],[anio]], CONSUMO_UP[[#This Row],[mes]], CONSUMO_UP[[#This Row],[dia]]), "mmmm")</f>
        <v>May</v>
      </c>
      <c r="J3028" s="2">
        <f>DAY(CONSUMO_UP[[#This Row],[Fecha]])</f>
        <v>7</v>
      </c>
      <c r="K3028" s="12" t="str">
        <f t="shared" si="47"/>
        <v>07-05-2025_02</v>
      </c>
    </row>
    <row r="3029" spans="1:11" x14ac:dyDescent="0.3">
      <c r="A3029" s="3">
        <v>45784</v>
      </c>
      <c r="B3029" s="6">
        <v>0.125</v>
      </c>
      <c r="C3029" s="2">
        <v>7.7809999999999997</v>
      </c>
      <c r="D3029" s="2">
        <v>10.087999999999999</v>
      </c>
      <c r="E3029" s="2">
        <v>12.916</v>
      </c>
      <c r="F3029" s="2">
        <v>12.032999999999999</v>
      </c>
      <c r="G3029" s="2">
        <f>YEAR(CONSUMO_UP[[#This Row],[Fecha]])</f>
        <v>2025</v>
      </c>
      <c r="H3029" s="2">
        <f>MONTH(CONSUMO_UP[[#This Row],[Fecha]])</f>
        <v>5</v>
      </c>
      <c r="I3029" s="12" t="str">
        <f>TEXT(DATE(CONSUMO_UP[[#This Row],[anio]], CONSUMO_UP[[#This Row],[mes]], CONSUMO_UP[[#This Row],[dia]]), "mmmm")</f>
        <v>May</v>
      </c>
      <c r="J3029" s="2">
        <f>DAY(CONSUMO_UP[[#This Row],[Fecha]])</f>
        <v>7</v>
      </c>
      <c r="K3029" s="12" t="str">
        <f t="shared" si="47"/>
        <v>07-05-2025_03</v>
      </c>
    </row>
    <row r="3030" spans="1:11" x14ac:dyDescent="0.3">
      <c r="A3030" s="3">
        <v>45784</v>
      </c>
      <c r="B3030" s="6">
        <v>0.16666666666666666</v>
      </c>
      <c r="C3030" s="2">
        <v>7.7850000000000001</v>
      </c>
      <c r="D3030" s="2">
        <v>10.101000000000001</v>
      </c>
      <c r="E3030" s="2">
        <v>12.938000000000001</v>
      </c>
      <c r="F3030" s="2">
        <v>12.051</v>
      </c>
      <c r="G3030" s="2">
        <f>YEAR(CONSUMO_UP[[#This Row],[Fecha]])</f>
        <v>2025</v>
      </c>
      <c r="H3030" s="2">
        <f>MONTH(CONSUMO_UP[[#This Row],[Fecha]])</f>
        <v>5</v>
      </c>
      <c r="I3030" s="12" t="str">
        <f>TEXT(DATE(CONSUMO_UP[[#This Row],[anio]], CONSUMO_UP[[#This Row],[mes]], CONSUMO_UP[[#This Row],[dia]]), "mmmm")</f>
        <v>May</v>
      </c>
      <c r="J3030" s="2">
        <f>DAY(CONSUMO_UP[[#This Row],[Fecha]])</f>
        <v>7</v>
      </c>
      <c r="K3030" s="12" t="str">
        <f t="shared" si="47"/>
        <v>07-05-2025_04</v>
      </c>
    </row>
    <row r="3031" spans="1:11" x14ac:dyDescent="0.3">
      <c r="A3031" s="3">
        <v>45784</v>
      </c>
      <c r="B3031" s="6">
        <v>0.20833333333333334</v>
      </c>
      <c r="C3031" s="2">
        <v>7.7990000000000004</v>
      </c>
      <c r="D3031" s="2">
        <v>10.103999999999999</v>
      </c>
      <c r="E3031" s="2">
        <v>12.945</v>
      </c>
      <c r="F3031" s="2">
        <v>12.057</v>
      </c>
      <c r="G3031" s="2">
        <f>YEAR(CONSUMO_UP[[#This Row],[Fecha]])</f>
        <v>2025</v>
      </c>
      <c r="H3031" s="2">
        <f>MONTH(CONSUMO_UP[[#This Row],[Fecha]])</f>
        <v>5</v>
      </c>
      <c r="I3031" s="12" t="str">
        <f>TEXT(DATE(CONSUMO_UP[[#This Row],[anio]], CONSUMO_UP[[#This Row],[mes]], CONSUMO_UP[[#This Row],[dia]]), "mmmm")</f>
        <v>May</v>
      </c>
      <c r="J3031" s="2">
        <f>DAY(CONSUMO_UP[[#This Row],[Fecha]])</f>
        <v>7</v>
      </c>
      <c r="K3031" s="12" t="str">
        <f t="shared" si="47"/>
        <v>07-05-2025_05</v>
      </c>
    </row>
    <row r="3032" spans="1:11" x14ac:dyDescent="0.3">
      <c r="A3032" s="3">
        <v>45784</v>
      </c>
      <c r="B3032" s="6">
        <v>0.25</v>
      </c>
      <c r="C3032" s="2">
        <v>1.4690000000000001</v>
      </c>
      <c r="D3032" s="2">
        <v>1.91</v>
      </c>
      <c r="E3032" s="2">
        <v>2.2810000000000001</v>
      </c>
      <c r="F3032" s="2">
        <v>1.871</v>
      </c>
      <c r="G3032" s="2">
        <f>YEAR(CONSUMO_UP[[#This Row],[Fecha]])</f>
        <v>2025</v>
      </c>
      <c r="H3032" s="2">
        <f>MONTH(CONSUMO_UP[[#This Row],[Fecha]])</f>
        <v>5</v>
      </c>
      <c r="I3032" s="12" t="str">
        <f>TEXT(DATE(CONSUMO_UP[[#This Row],[anio]], CONSUMO_UP[[#This Row],[mes]], CONSUMO_UP[[#This Row],[dia]]), "mmmm")</f>
        <v>May</v>
      </c>
      <c r="J3032" s="2">
        <f>DAY(CONSUMO_UP[[#This Row],[Fecha]])</f>
        <v>7</v>
      </c>
      <c r="K3032" s="12" t="str">
        <f t="shared" si="47"/>
        <v>07-05-2025_06</v>
      </c>
    </row>
    <row r="3033" spans="1:11" x14ac:dyDescent="0.3">
      <c r="A3033" s="3">
        <v>45784</v>
      </c>
      <c r="B3033" s="6">
        <v>0.29166666666666669</v>
      </c>
      <c r="C3033" s="2">
        <v>0</v>
      </c>
      <c r="D3033" s="2">
        <v>0</v>
      </c>
      <c r="E3033" s="2">
        <v>0</v>
      </c>
      <c r="F3033" s="2">
        <v>0</v>
      </c>
      <c r="G3033" s="2">
        <f>YEAR(CONSUMO_UP[[#This Row],[Fecha]])</f>
        <v>2025</v>
      </c>
      <c r="H3033" s="2">
        <f>MONTH(CONSUMO_UP[[#This Row],[Fecha]])</f>
        <v>5</v>
      </c>
      <c r="I3033" s="12" t="str">
        <f>TEXT(DATE(CONSUMO_UP[[#This Row],[anio]], CONSUMO_UP[[#This Row],[mes]], CONSUMO_UP[[#This Row],[dia]]), "mmmm")</f>
        <v>May</v>
      </c>
      <c r="J3033" s="2">
        <f>DAY(CONSUMO_UP[[#This Row],[Fecha]])</f>
        <v>7</v>
      </c>
      <c r="K3033" s="12" t="str">
        <f t="shared" si="47"/>
        <v>07-05-2025_07</v>
      </c>
    </row>
    <row r="3034" spans="1:11" x14ac:dyDescent="0.3">
      <c r="A3034" s="3">
        <v>45784</v>
      </c>
      <c r="B3034" s="6">
        <v>0.33333333333333331</v>
      </c>
      <c r="C3034" s="2">
        <v>0</v>
      </c>
      <c r="D3034" s="2">
        <v>0</v>
      </c>
      <c r="E3034" s="2">
        <v>0</v>
      </c>
      <c r="F3034" s="2">
        <v>0</v>
      </c>
      <c r="G3034" s="2">
        <f>YEAR(CONSUMO_UP[[#This Row],[Fecha]])</f>
        <v>2025</v>
      </c>
      <c r="H3034" s="2">
        <f>MONTH(CONSUMO_UP[[#This Row],[Fecha]])</f>
        <v>5</v>
      </c>
      <c r="I3034" s="12" t="str">
        <f>TEXT(DATE(CONSUMO_UP[[#This Row],[anio]], CONSUMO_UP[[#This Row],[mes]], CONSUMO_UP[[#This Row],[dia]]), "mmmm")</f>
        <v>May</v>
      </c>
      <c r="J3034" s="2">
        <f>DAY(CONSUMO_UP[[#This Row],[Fecha]])</f>
        <v>7</v>
      </c>
      <c r="K3034" s="12" t="str">
        <f t="shared" si="47"/>
        <v>07-05-2025_08</v>
      </c>
    </row>
    <row r="3035" spans="1:11" x14ac:dyDescent="0.3">
      <c r="A3035" s="3">
        <v>45784</v>
      </c>
      <c r="B3035" s="6">
        <v>0.375</v>
      </c>
      <c r="C3035" s="2">
        <v>0</v>
      </c>
      <c r="D3035" s="2">
        <v>0</v>
      </c>
      <c r="E3035" s="2">
        <v>0</v>
      </c>
      <c r="F3035" s="2">
        <v>0</v>
      </c>
      <c r="G3035" s="2">
        <f>YEAR(CONSUMO_UP[[#This Row],[Fecha]])</f>
        <v>2025</v>
      </c>
      <c r="H3035" s="2">
        <f>MONTH(CONSUMO_UP[[#This Row],[Fecha]])</f>
        <v>5</v>
      </c>
      <c r="I3035" s="12" t="str">
        <f>TEXT(DATE(CONSUMO_UP[[#This Row],[anio]], CONSUMO_UP[[#This Row],[mes]], CONSUMO_UP[[#This Row],[dia]]), "mmmm")</f>
        <v>May</v>
      </c>
      <c r="J3035" s="2">
        <f>DAY(CONSUMO_UP[[#This Row],[Fecha]])</f>
        <v>7</v>
      </c>
      <c r="K3035" s="12" t="str">
        <f t="shared" si="47"/>
        <v>07-05-2025_09</v>
      </c>
    </row>
    <row r="3036" spans="1:11" x14ac:dyDescent="0.3">
      <c r="A3036" s="3">
        <v>45784</v>
      </c>
      <c r="B3036" s="6">
        <v>0.41666666666666669</v>
      </c>
      <c r="C3036" s="2">
        <v>0</v>
      </c>
      <c r="D3036" s="2">
        <v>0</v>
      </c>
      <c r="E3036" s="2">
        <v>0</v>
      </c>
      <c r="F3036" s="2">
        <v>0</v>
      </c>
      <c r="G3036" s="2">
        <f>YEAR(CONSUMO_UP[[#This Row],[Fecha]])</f>
        <v>2025</v>
      </c>
      <c r="H3036" s="2">
        <f>MONTH(CONSUMO_UP[[#This Row],[Fecha]])</f>
        <v>5</v>
      </c>
      <c r="I3036" s="12" t="str">
        <f>TEXT(DATE(CONSUMO_UP[[#This Row],[anio]], CONSUMO_UP[[#This Row],[mes]], CONSUMO_UP[[#This Row],[dia]]), "mmmm")</f>
        <v>May</v>
      </c>
      <c r="J3036" s="2">
        <f>DAY(CONSUMO_UP[[#This Row],[Fecha]])</f>
        <v>7</v>
      </c>
      <c r="K3036" s="12" t="str">
        <f t="shared" si="47"/>
        <v>07-05-2025_10</v>
      </c>
    </row>
    <row r="3037" spans="1:11" x14ac:dyDescent="0.3">
      <c r="A3037" s="3">
        <v>45784</v>
      </c>
      <c r="B3037" s="6">
        <v>0.45833333333333331</v>
      </c>
      <c r="C3037" s="2">
        <v>0</v>
      </c>
      <c r="D3037" s="2">
        <v>0</v>
      </c>
      <c r="E3037" s="2">
        <v>0</v>
      </c>
      <c r="F3037" s="2">
        <v>0</v>
      </c>
      <c r="G3037" s="2">
        <f>YEAR(CONSUMO_UP[[#This Row],[Fecha]])</f>
        <v>2025</v>
      </c>
      <c r="H3037" s="2">
        <f>MONTH(CONSUMO_UP[[#This Row],[Fecha]])</f>
        <v>5</v>
      </c>
      <c r="I3037" s="12" t="str">
        <f>TEXT(DATE(CONSUMO_UP[[#This Row],[anio]], CONSUMO_UP[[#This Row],[mes]], CONSUMO_UP[[#This Row],[dia]]), "mmmm")</f>
        <v>May</v>
      </c>
      <c r="J3037" s="2">
        <f>DAY(CONSUMO_UP[[#This Row],[Fecha]])</f>
        <v>7</v>
      </c>
      <c r="K3037" s="12" t="str">
        <f t="shared" si="47"/>
        <v>07-05-2025_11</v>
      </c>
    </row>
    <row r="3038" spans="1:11" x14ac:dyDescent="0.3">
      <c r="A3038" s="3">
        <v>45784</v>
      </c>
      <c r="B3038" s="6">
        <v>0.5</v>
      </c>
      <c r="C3038" s="2">
        <v>0</v>
      </c>
      <c r="D3038" s="2">
        <v>0</v>
      </c>
      <c r="E3038" s="2">
        <v>0</v>
      </c>
      <c r="F3038" s="2">
        <v>0</v>
      </c>
      <c r="G3038" s="2">
        <f>YEAR(CONSUMO_UP[[#This Row],[Fecha]])</f>
        <v>2025</v>
      </c>
      <c r="H3038" s="2">
        <f>MONTH(CONSUMO_UP[[#This Row],[Fecha]])</f>
        <v>5</v>
      </c>
      <c r="I3038" s="12" t="str">
        <f>TEXT(DATE(CONSUMO_UP[[#This Row],[anio]], CONSUMO_UP[[#This Row],[mes]], CONSUMO_UP[[#This Row],[dia]]), "mmmm")</f>
        <v>May</v>
      </c>
      <c r="J3038" s="2">
        <f>DAY(CONSUMO_UP[[#This Row],[Fecha]])</f>
        <v>7</v>
      </c>
      <c r="K3038" s="12" t="str">
        <f t="shared" si="47"/>
        <v>07-05-2025_12</v>
      </c>
    </row>
    <row r="3039" spans="1:11" x14ac:dyDescent="0.3">
      <c r="A3039" s="3">
        <v>45784</v>
      </c>
      <c r="B3039" s="6">
        <v>0.54166666666666663</v>
      </c>
      <c r="C3039" s="2">
        <v>0</v>
      </c>
      <c r="D3039" s="2">
        <v>0</v>
      </c>
      <c r="E3039" s="2">
        <v>0</v>
      </c>
      <c r="F3039" s="2">
        <v>0</v>
      </c>
      <c r="G3039" s="2">
        <f>YEAR(CONSUMO_UP[[#This Row],[Fecha]])</f>
        <v>2025</v>
      </c>
      <c r="H3039" s="2">
        <f>MONTH(CONSUMO_UP[[#This Row],[Fecha]])</f>
        <v>5</v>
      </c>
      <c r="I3039" s="12" t="str">
        <f>TEXT(DATE(CONSUMO_UP[[#This Row],[anio]], CONSUMO_UP[[#This Row],[mes]], CONSUMO_UP[[#This Row],[dia]]), "mmmm")</f>
        <v>May</v>
      </c>
      <c r="J3039" s="2">
        <f>DAY(CONSUMO_UP[[#This Row],[Fecha]])</f>
        <v>7</v>
      </c>
      <c r="K3039" s="12" t="str">
        <f t="shared" si="47"/>
        <v>07-05-2025_13</v>
      </c>
    </row>
    <row r="3040" spans="1:11" x14ac:dyDescent="0.3">
      <c r="A3040" s="3">
        <v>45784</v>
      </c>
      <c r="B3040" s="6">
        <v>0.58333333333333337</v>
      </c>
      <c r="C3040" s="2">
        <v>0</v>
      </c>
      <c r="D3040" s="2">
        <v>0</v>
      </c>
      <c r="E3040" s="2">
        <v>0</v>
      </c>
      <c r="F3040" s="2">
        <v>0</v>
      </c>
      <c r="G3040" s="2">
        <f>YEAR(CONSUMO_UP[[#This Row],[Fecha]])</f>
        <v>2025</v>
      </c>
      <c r="H3040" s="2">
        <f>MONTH(CONSUMO_UP[[#This Row],[Fecha]])</f>
        <v>5</v>
      </c>
      <c r="I3040" s="12" t="str">
        <f>TEXT(DATE(CONSUMO_UP[[#This Row],[anio]], CONSUMO_UP[[#This Row],[mes]], CONSUMO_UP[[#This Row],[dia]]), "mmmm")</f>
        <v>May</v>
      </c>
      <c r="J3040" s="2">
        <f>DAY(CONSUMO_UP[[#This Row],[Fecha]])</f>
        <v>7</v>
      </c>
      <c r="K3040" s="12" t="str">
        <f t="shared" si="47"/>
        <v>07-05-2025_14</v>
      </c>
    </row>
    <row r="3041" spans="1:11" x14ac:dyDescent="0.3">
      <c r="A3041" s="3">
        <v>45784</v>
      </c>
      <c r="B3041" s="6">
        <v>0.625</v>
      </c>
      <c r="C3041" s="2">
        <v>0</v>
      </c>
      <c r="D3041" s="2">
        <v>0</v>
      </c>
      <c r="E3041" s="2">
        <v>0</v>
      </c>
      <c r="F3041" s="2">
        <v>0</v>
      </c>
      <c r="G3041" s="2">
        <f>YEAR(CONSUMO_UP[[#This Row],[Fecha]])</f>
        <v>2025</v>
      </c>
      <c r="H3041" s="2">
        <f>MONTH(CONSUMO_UP[[#This Row],[Fecha]])</f>
        <v>5</v>
      </c>
      <c r="I3041" s="12" t="str">
        <f>TEXT(DATE(CONSUMO_UP[[#This Row],[anio]], CONSUMO_UP[[#This Row],[mes]], CONSUMO_UP[[#This Row],[dia]]), "mmmm")</f>
        <v>May</v>
      </c>
      <c r="J3041" s="2">
        <f>DAY(CONSUMO_UP[[#This Row],[Fecha]])</f>
        <v>7</v>
      </c>
      <c r="K3041" s="12" t="str">
        <f t="shared" si="47"/>
        <v>07-05-2025_15</v>
      </c>
    </row>
    <row r="3042" spans="1:11" x14ac:dyDescent="0.3">
      <c r="A3042" s="3">
        <v>45784</v>
      </c>
      <c r="B3042" s="6">
        <v>0.66666666666666663</v>
      </c>
      <c r="C3042" s="2">
        <v>0</v>
      </c>
      <c r="D3042" s="2">
        <v>0</v>
      </c>
      <c r="E3042" s="2">
        <v>0</v>
      </c>
      <c r="F3042" s="2">
        <v>0</v>
      </c>
      <c r="G3042" s="2">
        <f>YEAR(CONSUMO_UP[[#This Row],[Fecha]])</f>
        <v>2025</v>
      </c>
      <c r="H3042" s="2">
        <f>MONTH(CONSUMO_UP[[#This Row],[Fecha]])</f>
        <v>5</v>
      </c>
      <c r="I3042" s="12" t="str">
        <f>TEXT(DATE(CONSUMO_UP[[#This Row],[anio]], CONSUMO_UP[[#This Row],[mes]], CONSUMO_UP[[#This Row],[dia]]), "mmmm")</f>
        <v>May</v>
      </c>
      <c r="J3042" s="2">
        <f>DAY(CONSUMO_UP[[#This Row],[Fecha]])</f>
        <v>7</v>
      </c>
      <c r="K3042" s="12" t="str">
        <f t="shared" si="47"/>
        <v>07-05-2025_16</v>
      </c>
    </row>
    <row r="3043" spans="1:11" x14ac:dyDescent="0.3">
      <c r="A3043" s="3">
        <v>45784</v>
      </c>
      <c r="B3043" s="6">
        <v>0.70833333333333337</v>
      </c>
      <c r="C3043" s="2">
        <v>5.899</v>
      </c>
      <c r="D3043" s="2">
        <v>0</v>
      </c>
      <c r="E3043" s="2">
        <v>5.8010000000000002</v>
      </c>
      <c r="F3043" s="2">
        <v>5.452</v>
      </c>
      <c r="G3043" s="2">
        <f>YEAR(CONSUMO_UP[[#This Row],[Fecha]])</f>
        <v>2025</v>
      </c>
      <c r="H3043" s="2">
        <f>MONTH(CONSUMO_UP[[#This Row],[Fecha]])</f>
        <v>5</v>
      </c>
      <c r="I3043" s="12" t="str">
        <f>TEXT(DATE(CONSUMO_UP[[#This Row],[anio]], CONSUMO_UP[[#This Row],[mes]], CONSUMO_UP[[#This Row],[dia]]), "mmmm")</f>
        <v>May</v>
      </c>
      <c r="J3043" s="2">
        <f>DAY(CONSUMO_UP[[#This Row],[Fecha]])</f>
        <v>7</v>
      </c>
      <c r="K3043" s="12" t="str">
        <f t="shared" si="47"/>
        <v>07-05-2025_17</v>
      </c>
    </row>
    <row r="3044" spans="1:11" x14ac:dyDescent="0.3">
      <c r="A3044" s="3">
        <v>45784</v>
      </c>
      <c r="B3044" s="6">
        <v>0.75</v>
      </c>
      <c r="C3044" s="2">
        <v>10.18</v>
      </c>
      <c r="D3044" s="2">
        <v>6.2560000000000002</v>
      </c>
      <c r="E3044" s="2">
        <v>11.523</v>
      </c>
      <c r="F3044" s="2">
        <v>11.929</v>
      </c>
      <c r="G3044" s="2">
        <f>YEAR(CONSUMO_UP[[#This Row],[Fecha]])</f>
        <v>2025</v>
      </c>
      <c r="H3044" s="2">
        <f>MONTH(CONSUMO_UP[[#This Row],[Fecha]])</f>
        <v>5</v>
      </c>
      <c r="I3044" s="12" t="str">
        <f>TEXT(DATE(CONSUMO_UP[[#This Row],[anio]], CONSUMO_UP[[#This Row],[mes]], CONSUMO_UP[[#This Row],[dia]]), "mmmm")</f>
        <v>May</v>
      </c>
      <c r="J3044" s="2">
        <f>DAY(CONSUMO_UP[[#This Row],[Fecha]])</f>
        <v>7</v>
      </c>
      <c r="K3044" s="12" t="str">
        <f t="shared" si="47"/>
        <v>07-05-2025_18</v>
      </c>
    </row>
    <row r="3045" spans="1:11" x14ac:dyDescent="0.3">
      <c r="A3045" s="3">
        <v>45784</v>
      </c>
      <c r="B3045" s="6">
        <v>0.79166666666666663</v>
      </c>
      <c r="C3045" s="2">
        <v>7.673</v>
      </c>
      <c r="D3045" s="2">
        <v>12.539</v>
      </c>
      <c r="E3045" s="2">
        <v>12.865</v>
      </c>
      <c r="F3045" s="2">
        <v>11.91</v>
      </c>
      <c r="G3045" s="2">
        <f>YEAR(CONSUMO_UP[[#This Row],[Fecha]])</f>
        <v>2025</v>
      </c>
      <c r="H3045" s="2">
        <f>MONTH(CONSUMO_UP[[#This Row],[Fecha]])</f>
        <v>5</v>
      </c>
      <c r="I3045" s="12" t="str">
        <f>TEXT(DATE(CONSUMO_UP[[#This Row],[anio]], CONSUMO_UP[[#This Row],[mes]], CONSUMO_UP[[#This Row],[dia]]), "mmmm")</f>
        <v>May</v>
      </c>
      <c r="J3045" s="2">
        <f>DAY(CONSUMO_UP[[#This Row],[Fecha]])</f>
        <v>7</v>
      </c>
      <c r="K3045" s="12" t="str">
        <f t="shared" si="47"/>
        <v>07-05-2025_19</v>
      </c>
    </row>
    <row r="3046" spans="1:11" x14ac:dyDescent="0.3">
      <c r="A3046" s="3">
        <v>45784</v>
      </c>
      <c r="B3046" s="6">
        <v>0.83333333333333337</v>
      </c>
      <c r="C3046" s="2">
        <v>7.69</v>
      </c>
      <c r="D3046" s="2">
        <v>9.9710000000000001</v>
      </c>
      <c r="E3046" s="2">
        <v>12.817</v>
      </c>
      <c r="F3046" s="2">
        <v>11.862</v>
      </c>
      <c r="G3046" s="2">
        <f>YEAR(CONSUMO_UP[[#This Row],[Fecha]])</f>
        <v>2025</v>
      </c>
      <c r="H3046" s="2">
        <f>MONTH(CONSUMO_UP[[#This Row],[Fecha]])</f>
        <v>5</v>
      </c>
      <c r="I3046" s="12" t="str">
        <f>TEXT(DATE(CONSUMO_UP[[#This Row],[anio]], CONSUMO_UP[[#This Row],[mes]], CONSUMO_UP[[#This Row],[dia]]), "mmmm")</f>
        <v>May</v>
      </c>
      <c r="J3046" s="2">
        <f>DAY(CONSUMO_UP[[#This Row],[Fecha]])</f>
        <v>7</v>
      </c>
      <c r="K3046" s="12" t="str">
        <f t="shared" si="47"/>
        <v>07-05-2025_20</v>
      </c>
    </row>
    <row r="3047" spans="1:11" x14ac:dyDescent="0.3">
      <c r="A3047" s="3">
        <v>45784</v>
      </c>
      <c r="B3047" s="6">
        <v>0.875</v>
      </c>
      <c r="C3047" s="2">
        <v>7.6790000000000003</v>
      </c>
      <c r="D3047" s="2">
        <v>9.9649999999999999</v>
      </c>
      <c r="E3047" s="2">
        <v>12.715</v>
      </c>
      <c r="F3047" s="2">
        <v>11.785</v>
      </c>
      <c r="G3047" s="2">
        <f>YEAR(CONSUMO_UP[[#This Row],[Fecha]])</f>
        <v>2025</v>
      </c>
      <c r="H3047" s="2">
        <f>MONTH(CONSUMO_UP[[#This Row],[Fecha]])</f>
        <v>5</v>
      </c>
      <c r="I3047" s="12" t="str">
        <f>TEXT(DATE(CONSUMO_UP[[#This Row],[anio]], CONSUMO_UP[[#This Row],[mes]], CONSUMO_UP[[#This Row],[dia]]), "mmmm")</f>
        <v>May</v>
      </c>
      <c r="J3047" s="2">
        <f>DAY(CONSUMO_UP[[#This Row],[Fecha]])</f>
        <v>7</v>
      </c>
      <c r="K3047" s="12" t="str">
        <f t="shared" si="47"/>
        <v>07-05-2025_21</v>
      </c>
    </row>
    <row r="3048" spans="1:11" x14ac:dyDescent="0.3">
      <c r="A3048" s="3">
        <v>45784</v>
      </c>
      <c r="B3048" s="6">
        <v>0.91666666666666663</v>
      </c>
      <c r="C3048" s="2">
        <v>7.7</v>
      </c>
      <c r="D3048" s="2">
        <v>9.9019999999999992</v>
      </c>
      <c r="E3048" s="2">
        <v>12.673</v>
      </c>
      <c r="F3048" s="2">
        <v>11.782999999999999</v>
      </c>
      <c r="G3048" s="2">
        <f>YEAR(CONSUMO_UP[[#This Row],[Fecha]])</f>
        <v>2025</v>
      </c>
      <c r="H3048" s="2">
        <f>MONTH(CONSUMO_UP[[#This Row],[Fecha]])</f>
        <v>5</v>
      </c>
      <c r="I3048" s="12" t="str">
        <f>TEXT(DATE(CONSUMO_UP[[#This Row],[anio]], CONSUMO_UP[[#This Row],[mes]], CONSUMO_UP[[#This Row],[dia]]), "mmmm")</f>
        <v>May</v>
      </c>
      <c r="J3048" s="2">
        <f>DAY(CONSUMO_UP[[#This Row],[Fecha]])</f>
        <v>7</v>
      </c>
      <c r="K3048" s="12" t="str">
        <f t="shared" si="47"/>
        <v>07-05-2025_22</v>
      </c>
    </row>
    <row r="3049" spans="1:11" x14ac:dyDescent="0.3">
      <c r="A3049" s="3">
        <v>45784</v>
      </c>
      <c r="B3049" s="6">
        <v>0.95833333333333337</v>
      </c>
      <c r="C3049" s="2">
        <v>7.718</v>
      </c>
      <c r="D3049" s="2">
        <v>9.8849999999999998</v>
      </c>
      <c r="E3049" s="2">
        <v>12.698</v>
      </c>
      <c r="F3049" s="2">
        <v>11.826000000000001</v>
      </c>
      <c r="G3049" s="2">
        <f>YEAR(CONSUMO_UP[[#This Row],[Fecha]])</f>
        <v>2025</v>
      </c>
      <c r="H3049" s="2">
        <f>MONTH(CONSUMO_UP[[#This Row],[Fecha]])</f>
        <v>5</v>
      </c>
      <c r="I3049" s="12" t="str">
        <f>TEXT(DATE(CONSUMO_UP[[#This Row],[anio]], CONSUMO_UP[[#This Row],[mes]], CONSUMO_UP[[#This Row],[dia]]), "mmmm")</f>
        <v>May</v>
      </c>
      <c r="J3049" s="2">
        <f>DAY(CONSUMO_UP[[#This Row],[Fecha]])</f>
        <v>7</v>
      </c>
      <c r="K3049" s="12" t="str">
        <f t="shared" si="47"/>
        <v>07-05-2025_23</v>
      </c>
    </row>
    <row r="3050" spans="1:11" x14ac:dyDescent="0.3">
      <c r="A3050" s="3">
        <v>45785</v>
      </c>
      <c r="B3050" s="6">
        <v>0</v>
      </c>
      <c r="C3050" s="2">
        <v>7.835</v>
      </c>
      <c r="D3050" s="2">
        <v>12.869</v>
      </c>
      <c r="E3050" s="2">
        <v>12.869</v>
      </c>
      <c r="F3050" s="2">
        <v>11.997999999999999</v>
      </c>
      <c r="G3050" s="2">
        <f>YEAR(CONSUMO_UP[[#This Row],[Fecha]])</f>
        <v>2025</v>
      </c>
      <c r="H3050" s="2">
        <f>MONTH(CONSUMO_UP[[#This Row],[Fecha]])</f>
        <v>5</v>
      </c>
      <c r="I3050" s="12" t="str">
        <f>TEXT(DATE(CONSUMO_UP[[#This Row],[anio]], CONSUMO_UP[[#This Row],[mes]], CONSUMO_UP[[#This Row],[dia]]), "mmmm")</f>
        <v>May</v>
      </c>
      <c r="J3050" s="2">
        <f>DAY(CONSUMO_UP[[#This Row],[Fecha]])</f>
        <v>8</v>
      </c>
      <c r="K3050" s="12" t="str">
        <f t="shared" si="47"/>
        <v>08-05-2025_00</v>
      </c>
    </row>
    <row r="3051" spans="1:11" x14ac:dyDescent="0.3">
      <c r="A3051" s="3">
        <v>45785</v>
      </c>
      <c r="B3051" s="6">
        <v>4.1666666666666664E-2</v>
      </c>
      <c r="C3051" s="2">
        <v>7.8840000000000003</v>
      </c>
      <c r="D3051" s="2">
        <v>12.945</v>
      </c>
      <c r="E3051" s="2">
        <v>12.945</v>
      </c>
      <c r="F3051" s="2">
        <v>12.073</v>
      </c>
      <c r="G3051" s="2">
        <f>YEAR(CONSUMO_UP[[#This Row],[Fecha]])</f>
        <v>2025</v>
      </c>
      <c r="H3051" s="2">
        <f>MONTH(CONSUMO_UP[[#This Row],[Fecha]])</f>
        <v>5</v>
      </c>
      <c r="I3051" s="12" t="str">
        <f>TEXT(DATE(CONSUMO_UP[[#This Row],[anio]], CONSUMO_UP[[#This Row],[mes]], CONSUMO_UP[[#This Row],[dia]]), "mmmm")</f>
        <v>May</v>
      </c>
      <c r="J3051" s="2">
        <f>DAY(CONSUMO_UP[[#This Row],[Fecha]])</f>
        <v>8</v>
      </c>
      <c r="K3051" s="12" t="str">
        <f t="shared" si="47"/>
        <v>08-05-2025_01</v>
      </c>
    </row>
    <row r="3052" spans="1:11" x14ac:dyDescent="0.3">
      <c r="A3052" s="3">
        <v>45785</v>
      </c>
      <c r="B3052" s="6">
        <v>8.3333333333333329E-2</v>
      </c>
      <c r="C3052" s="2">
        <v>7.9130000000000003</v>
      </c>
      <c r="D3052" s="2">
        <v>12.984999999999999</v>
      </c>
      <c r="E3052" s="2">
        <v>12.984999999999999</v>
      </c>
      <c r="F3052" s="2">
        <v>12.125</v>
      </c>
      <c r="G3052" s="2">
        <f>YEAR(CONSUMO_UP[[#This Row],[Fecha]])</f>
        <v>2025</v>
      </c>
      <c r="H3052" s="2">
        <f>MONTH(CONSUMO_UP[[#This Row],[Fecha]])</f>
        <v>5</v>
      </c>
      <c r="I3052" s="12" t="str">
        <f>TEXT(DATE(CONSUMO_UP[[#This Row],[anio]], CONSUMO_UP[[#This Row],[mes]], CONSUMO_UP[[#This Row],[dia]]), "mmmm")</f>
        <v>May</v>
      </c>
      <c r="J3052" s="2">
        <f>DAY(CONSUMO_UP[[#This Row],[Fecha]])</f>
        <v>8</v>
      </c>
      <c r="K3052" s="12" t="str">
        <f t="shared" si="47"/>
        <v>08-05-2025_02</v>
      </c>
    </row>
    <row r="3053" spans="1:11" x14ac:dyDescent="0.3">
      <c r="A3053" s="3">
        <v>45785</v>
      </c>
      <c r="B3053" s="6">
        <v>0.125</v>
      </c>
      <c r="C3053" s="2">
        <v>7.8710000000000004</v>
      </c>
      <c r="D3053" s="2">
        <v>12.824</v>
      </c>
      <c r="E3053" s="2">
        <v>12.824</v>
      </c>
      <c r="F3053" s="2">
        <v>11.976000000000001</v>
      </c>
      <c r="G3053" s="2">
        <f>YEAR(CONSUMO_UP[[#This Row],[Fecha]])</f>
        <v>2025</v>
      </c>
      <c r="H3053" s="2">
        <f>MONTH(CONSUMO_UP[[#This Row],[Fecha]])</f>
        <v>5</v>
      </c>
      <c r="I3053" s="12" t="str">
        <f>TEXT(DATE(CONSUMO_UP[[#This Row],[anio]], CONSUMO_UP[[#This Row],[mes]], CONSUMO_UP[[#This Row],[dia]]), "mmmm")</f>
        <v>May</v>
      </c>
      <c r="J3053" s="2">
        <f>DAY(CONSUMO_UP[[#This Row],[Fecha]])</f>
        <v>8</v>
      </c>
      <c r="K3053" s="12" t="str">
        <f t="shared" si="47"/>
        <v>08-05-2025_03</v>
      </c>
    </row>
    <row r="3054" spans="1:11" x14ac:dyDescent="0.3">
      <c r="A3054" s="3">
        <v>45785</v>
      </c>
      <c r="B3054" s="6">
        <v>0.16666666666666666</v>
      </c>
      <c r="C3054" s="2">
        <v>7.8479999999999999</v>
      </c>
      <c r="D3054" s="2">
        <v>12.686999999999999</v>
      </c>
      <c r="E3054" s="2">
        <v>12.686999999999999</v>
      </c>
      <c r="F3054" s="2">
        <v>11.846</v>
      </c>
      <c r="G3054" s="2">
        <f>YEAR(CONSUMO_UP[[#This Row],[Fecha]])</f>
        <v>2025</v>
      </c>
      <c r="H3054" s="2">
        <f>MONTH(CONSUMO_UP[[#This Row],[Fecha]])</f>
        <v>5</v>
      </c>
      <c r="I3054" s="12" t="str">
        <f>TEXT(DATE(CONSUMO_UP[[#This Row],[anio]], CONSUMO_UP[[#This Row],[mes]], CONSUMO_UP[[#This Row],[dia]]), "mmmm")</f>
        <v>May</v>
      </c>
      <c r="J3054" s="2">
        <f>DAY(CONSUMO_UP[[#This Row],[Fecha]])</f>
        <v>8</v>
      </c>
      <c r="K3054" s="12" t="str">
        <f t="shared" si="47"/>
        <v>08-05-2025_04</v>
      </c>
    </row>
    <row r="3055" spans="1:11" x14ac:dyDescent="0.3">
      <c r="A3055" s="3">
        <v>45785</v>
      </c>
      <c r="B3055" s="6">
        <v>0.20833333333333334</v>
      </c>
      <c r="C3055" s="2">
        <v>7.8559999999999999</v>
      </c>
      <c r="D3055" s="2">
        <v>12.731</v>
      </c>
      <c r="E3055" s="2">
        <v>12.731</v>
      </c>
      <c r="F3055" s="2">
        <v>11.881</v>
      </c>
      <c r="G3055" s="2">
        <f>YEAR(CONSUMO_UP[[#This Row],[Fecha]])</f>
        <v>2025</v>
      </c>
      <c r="H3055" s="2">
        <f>MONTH(CONSUMO_UP[[#This Row],[Fecha]])</f>
        <v>5</v>
      </c>
      <c r="I3055" s="12" t="str">
        <f>TEXT(DATE(CONSUMO_UP[[#This Row],[anio]], CONSUMO_UP[[#This Row],[mes]], CONSUMO_UP[[#This Row],[dia]]), "mmmm")</f>
        <v>May</v>
      </c>
      <c r="J3055" s="2">
        <f>DAY(CONSUMO_UP[[#This Row],[Fecha]])</f>
        <v>8</v>
      </c>
      <c r="K3055" s="12" t="str">
        <f t="shared" si="47"/>
        <v>08-05-2025_05</v>
      </c>
    </row>
    <row r="3056" spans="1:11" x14ac:dyDescent="0.3">
      <c r="A3056" s="3">
        <v>45785</v>
      </c>
      <c r="B3056" s="6">
        <v>0.25</v>
      </c>
      <c r="C3056" s="2">
        <v>1.5129999999999999</v>
      </c>
      <c r="D3056" s="2">
        <v>2.0779999999999998</v>
      </c>
      <c r="E3056" s="2">
        <v>2.0779999999999998</v>
      </c>
      <c r="F3056" s="2">
        <v>1.7869999999999999</v>
      </c>
      <c r="G3056" s="2">
        <f>YEAR(CONSUMO_UP[[#This Row],[Fecha]])</f>
        <v>2025</v>
      </c>
      <c r="H3056" s="2">
        <f>MONTH(CONSUMO_UP[[#This Row],[Fecha]])</f>
        <v>5</v>
      </c>
      <c r="I3056" s="12" t="str">
        <f>TEXT(DATE(CONSUMO_UP[[#This Row],[anio]], CONSUMO_UP[[#This Row],[mes]], CONSUMO_UP[[#This Row],[dia]]), "mmmm")</f>
        <v>May</v>
      </c>
      <c r="J3056" s="2">
        <f>DAY(CONSUMO_UP[[#This Row],[Fecha]])</f>
        <v>8</v>
      </c>
      <c r="K3056" s="12" t="str">
        <f t="shared" si="47"/>
        <v>08-05-2025_06</v>
      </c>
    </row>
    <row r="3057" spans="1:11" x14ac:dyDescent="0.3">
      <c r="A3057" s="3">
        <v>45785</v>
      </c>
      <c r="B3057" s="6">
        <v>0.29166666666666669</v>
      </c>
      <c r="C3057" s="2">
        <v>0</v>
      </c>
      <c r="D3057" s="2">
        <v>0</v>
      </c>
      <c r="E3057" s="2">
        <v>0</v>
      </c>
      <c r="F3057" s="2">
        <v>0</v>
      </c>
      <c r="G3057" s="2">
        <f>YEAR(CONSUMO_UP[[#This Row],[Fecha]])</f>
        <v>2025</v>
      </c>
      <c r="H3057" s="2">
        <f>MONTH(CONSUMO_UP[[#This Row],[Fecha]])</f>
        <v>5</v>
      </c>
      <c r="I3057" s="12" t="str">
        <f>TEXT(DATE(CONSUMO_UP[[#This Row],[anio]], CONSUMO_UP[[#This Row],[mes]], CONSUMO_UP[[#This Row],[dia]]), "mmmm")</f>
        <v>May</v>
      </c>
      <c r="J3057" s="2">
        <f>DAY(CONSUMO_UP[[#This Row],[Fecha]])</f>
        <v>8</v>
      </c>
      <c r="K3057" s="12" t="str">
        <f t="shared" si="47"/>
        <v>08-05-2025_07</v>
      </c>
    </row>
    <row r="3058" spans="1:11" x14ac:dyDescent="0.3">
      <c r="A3058" s="3">
        <v>45785</v>
      </c>
      <c r="B3058" s="6">
        <v>0.33333333333333331</v>
      </c>
      <c r="C3058" s="2">
        <v>0</v>
      </c>
      <c r="D3058" s="2">
        <v>0</v>
      </c>
      <c r="E3058" s="2">
        <v>0</v>
      </c>
      <c r="F3058" s="2">
        <v>0</v>
      </c>
      <c r="G3058" s="2">
        <f>YEAR(CONSUMO_UP[[#This Row],[Fecha]])</f>
        <v>2025</v>
      </c>
      <c r="H3058" s="2">
        <f>MONTH(CONSUMO_UP[[#This Row],[Fecha]])</f>
        <v>5</v>
      </c>
      <c r="I3058" s="12" t="str">
        <f>TEXT(DATE(CONSUMO_UP[[#This Row],[anio]], CONSUMO_UP[[#This Row],[mes]], CONSUMO_UP[[#This Row],[dia]]), "mmmm")</f>
        <v>May</v>
      </c>
      <c r="J3058" s="2">
        <f>DAY(CONSUMO_UP[[#This Row],[Fecha]])</f>
        <v>8</v>
      </c>
      <c r="K3058" s="12" t="str">
        <f t="shared" si="47"/>
        <v>08-05-2025_08</v>
      </c>
    </row>
    <row r="3059" spans="1:11" x14ac:dyDescent="0.3">
      <c r="A3059" s="3">
        <v>45785</v>
      </c>
      <c r="B3059" s="6">
        <v>0.375</v>
      </c>
      <c r="C3059" s="2">
        <v>0</v>
      </c>
      <c r="D3059" s="2">
        <v>0</v>
      </c>
      <c r="E3059" s="2">
        <v>0</v>
      </c>
      <c r="F3059" s="2">
        <v>0</v>
      </c>
      <c r="G3059" s="2">
        <f>YEAR(CONSUMO_UP[[#This Row],[Fecha]])</f>
        <v>2025</v>
      </c>
      <c r="H3059" s="2">
        <f>MONTH(CONSUMO_UP[[#This Row],[Fecha]])</f>
        <v>5</v>
      </c>
      <c r="I3059" s="12" t="str">
        <f>TEXT(DATE(CONSUMO_UP[[#This Row],[anio]], CONSUMO_UP[[#This Row],[mes]], CONSUMO_UP[[#This Row],[dia]]), "mmmm")</f>
        <v>May</v>
      </c>
      <c r="J3059" s="2">
        <f>DAY(CONSUMO_UP[[#This Row],[Fecha]])</f>
        <v>8</v>
      </c>
      <c r="K3059" s="12" t="str">
        <f t="shared" si="47"/>
        <v>08-05-2025_09</v>
      </c>
    </row>
    <row r="3060" spans="1:11" x14ac:dyDescent="0.3">
      <c r="A3060" s="3">
        <v>45785</v>
      </c>
      <c r="B3060" s="6">
        <v>0.41666666666666669</v>
      </c>
      <c r="C3060" s="2">
        <v>0</v>
      </c>
      <c r="D3060" s="2">
        <v>0</v>
      </c>
      <c r="E3060" s="2">
        <v>0</v>
      </c>
      <c r="F3060" s="2">
        <v>0</v>
      </c>
      <c r="G3060" s="2">
        <f>YEAR(CONSUMO_UP[[#This Row],[Fecha]])</f>
        <v>2025</v>
      </c>
      <c r="H3060" s="2">
        <f>MONTH(CONSUMO_UP[[#This Row],[Fecha]])</f>
        <v>5</v>
      </c>
      <c r="I3060" s="12" t="str">
        <f>TEXT(DATE(CONSUMO_UP[[#This Row],[anio]], CONSUMO_UP[[#This Row],[mes]], CONSUMO_UP[[#This Row],[dia]]), "mmmm")</f>
        <v>May</v>
      </c>
      <c r="J3060" s="2">
        <f>DAY(CONSUMO_UP[[#This Row],[Fecha]])</f>
        <v>8</v>
      </c>
      <c r="K3060" s="12" t="str">
        <f t="shared" si="47"/>
        <v>08-05-2025_10</v>
      </c>
    </row>
    <row r="3061" spans="1:11" x14ac:dyDescent="0.3">
      <c r="A3061" s="3">
        <v>45785</v>
      </c>
      <c r="B3061" s="6">
        <v>0.45833333333333331</v>
      </c>
      <c r="C3061" s="2">
        <v>0</v>
      </c>
      <c r="D3061" s="2">
        <v>0</v>
      </c>
      <c r="E3061" s="2">
        <v>0</v>
      </c>
      <c r="F3061" s="2">
        <v>0</v>
      </c>
      <c r="G3061" s="2">
        <f>YEAR(CONSUMO_UP[[#This Row],[Fecha]])</f>
        <v>2025</v>
      </c>
      <c r="H3061" s="2">
        <f>MONTH(CONSUMO_UP[[#This Row],[Fecha]])</f>
        <v>5</v>
      </c>
      <c r="I3061" s="12" t="str">
        <f>TEXT(DATE(CONSUMO_UP[[#This Row],[anio]], CONSUMO_UP[[#This Row],[mes]], CONSUMO_UP[[#This Row],[dia]]), "mmmm")</f>
        <v>May</v>
      </c>
      <c r="J3061" s="2">
        <f>DAY(CONSUMO_UP[[#This Row],[Fecha]])</f>
        <v>8</v>
      </c>
      <c r="K3061" s="12" t="str">
        <f t="shared" si="47"/>
        <v>08-05-2025_11</v>
      </c>
    </row>
    <row r="3062" spans="1:11" x14ac:dyDescent="0.3">
      <c r="A3062" s="3">
        <v>45785</v>
      </c>
      <c r="B3062" s="6">
        <v>0.5</v>
      </c>
      <c r="C3062" s="2">
        <v>0</v>
      </c>
      <c r="D3062" s="2">
        <v>0</v>
      </c>
      <c r="E3062" s="2">
        <v>0</v>
      </c>
      <c r="F3062" s="2">
        <v>0</v>
      </c>
      <c r="G3062" s="2">
        <f>YEAR(CONSUMO_UP[[#This Row],[Fecha]])</f>
        <v>2025</v>
      </c>
      <c r="H3062" s="2">
        <f>MONTH(CONSUMO_UP[[#This Row],[Fecha]])</f>
        <v>5</v>
      </c>
      <c r="I3062" s="12" t="str">
        <f>TEXT(DATE(CONSUMO_UP[[#This Row],[anio]], CONSUMO_UP[[#This Row],[mes]], CONSUMO_UP[[#This Row],[dia]]), "mmmm")</f>
        <v>May</v>
      </c>
      <c r="J3062" s="2">
        <f>DAY(CONSUMO_UP[[#This Row],[Fecha]])</f>
        <v>8</v>
      </c>
      <c r="K3062" s="12" t="str">
        <f t="shared" si="47"/>
        <v>08-05-2025_12</v>
      </c>
    </row>
    <row r="3063" spans="1:11" x14ac:dyDescent="0.3">
      <c r="A3063" s="3">
        <v>45785</v>
      </c>
      <c r="B3063" s="6">
        <v>0.54166666666666663</v>
      </c>
      <c r="C3063" s="2">
        <v>0</v>
      </c>
      <c r="D3063" s="2">
        <v>0</v>
      </c>
      <c r="E3063" s="2">
        <v>0</v>
      </c>
      <c r="F3063" s="2">
        <v>0</v>
      </c>
      <c r="G3063" s="2">
        <f>YEAR(CONSUMO_UP[[#This Row],[Fecha]])</f>
        <v>2025</v>
      </c>
      <c r="H3063" s="2">
        <f>MONTH(CONSUMO_UP[[#This Row],[Fecha]])</f>
        <v>5</v>
      </c>
      <c r="I3063" s="12" t="str">
        <f>TEXT(DATE(CONSUMO_UP[[#This Row],[anio]], CONSUMO_UP[[#This Row],[mes]], CONSUMO_UP[[#This Row],[dia]]), "mmmm")</f>
        <v>May</v>
      </c>
      <c r="J3063" s="2">
        <f>DAY(CONSUMO_UP[[#This Row],[Fecha]])</f>
        <v>8</v>
      </c>
      <c r="K3063" s="12" t="str">
        <f t="shared" si="47"/>
        <v>08-05-2025_13</v>
      </c>
    </row>
    <row r="3064" spans="1:11" x14ac:dyDescent="0.3">
      <c r="A3064" s="3">
        <v>45785</v>
      </c>
      <c r="B3064" s="6">
        <v>0.58333333333333337</v>
      </c>
      <c r="C3064" s="2">
        <v>0</v>
      </c>
      <c r="D3064" s="2">
        <v>0</v>
      </c>
      <c r="E3064" s="2">
        <v>0</v>
      </c>
      <c r="F3064" s="2">
        <v>0</v>
      </c>
      <c r="G3064" s="2">
        <f>YEAR(CONSUMO_UP[[#This Row],[Fecha]])</f>
        <v>2025</v>
      </c>
      <c r="H3064" s="2">
        <f>MONTH(CONSUMO_UP[[#This Row],[Fecha]])</f>
        <v>5</v>
      </c>
      <c r="I3064" s="12" t="str">
        <f>TEXT(DATE(CONSUMO_UP[[#This Row],[anio]], CONSUMO_UP[[#This Row],[mes]], CONSUMO_UP[[#This Row],[dia]]), "mmmm")</f>
        <v>May</v>
      </c>
      <c r="J3064" s="2">
        <f>DAY(CONSUMO_UP[[#This Row],[Fecha]])</f>
        <v>8</v>
      </c>
      <c r="K3064" s="12" t="str">
        <f t="shared" si="47"/>
        <v>08-05-2025_14</v>
      </c>
    </row>
    <row r="3065" spans="1:11" x14ac:dyDescent="0.3">
      <c r="A3065" s="3">
        <v>45785</v>
      </c>
      <c r="B3065" s="6">
        <v>0.625</v>
      </c>
      <c r="C3065" s="2">
        <v>0</v>
      </c>
      <c r="D3065" s="2">
        <v>0</v>
      </c>
      <c r="E3065" s="2">
        <v>0</v>
      </c>
      <c r="F3065" s="2">
        <v>0</v>
      </c>
      <c r="G3065" s="2">
        <f>YEAR(CONSUMO_UP[[#This Row],[Fecha]])</f>
        <v>2025</v>
      </c>
      <c r="H3065" s="2">
        <f>MONTH(CONSUMO_UP[[#This Row],[Fecha]])</f>
        <v>5</v>
      </c>
      <c r="I3065" s="12" t="str">
        <f>TEXT(DATE(CONSUMO_UP[[#This Row],[anio]], CONSUMO_UP[[#This Row],[mes]], CONSUMO_UP[[#This Row],[dia]]), "mmmm")</f>
        <v>May</v>
      </c>
      <c r="J3065" s="2">
        <f>DAY(CONSUMO_UP[[#This Row],[Fecha]])</f>
        <v>8</v>
      </c>
      <c r="K3065" s="12" t="str">
        <f t="shared" si="47"/>
        <v>08-05-2025_15</v>
      </c>
    </row>
    <row r="3066" spans="1:11" x14ac:dyDescent="0.3">
      <c r="A3066" s="3">
        <v>45785</v>
      </c>
      <c r="B3066" s="6">
        <v>0.66666666666666663</v>
      </c>
      <c r="C3066" s="2">
        <v>0</v>
      </c>
      <c r="D3066" s="2">
        <v>0</v>
      </c>
      <c r="E3066" s="2">
        <v>0</v>
      </c>
      <c r="F3066" s="2">
        <v>0</v>
      </c>
      <c r="G3066" s="2">
        <f>YEAR(CONSUMO_UP[[#This Row],[Fecha]])</f>
        <v>2025</v>
      </c>
      <c r="H3066" s="2">
        <f>MONTH(CONSUMO_UP[[#This Row],[Fecha]])</f>
        <v>5</v>
      </c>
      <c r="I3066" s="12" t="str">
        <f>TEXT(DATE(CONSUMO_UP[[#This Row],[anio]], CONSUMO_UP[[#This Row],[mes]], CONSUMO_UP[[#This Row],[dia]]), "mmmm")</f>
        <v>May</v>
      </c>
      <c r="J3066" s="2">
        <f>DAY(CONSUMO_UP[[#This Row],[Fecha]])</f>
        <v>8</v>
      </c>
      <c r="K3066" s="12" t="str">
        <f t="shared" si="47"/>
        <v>08-05-2025_16</v>
      </c>
    </row>
    <row r="3067" spans="1:11" x14ac:dyDescent="0.3">
      <c r="A3067" s="3">
        <v>45785</v>
      </c>
      <c r="B3067" s="6">
        <v>0.70833333333333337</v>
      </c>
      <c r="C3067" s="2">
        <v>0</v>
      </c>
      <c r="D3067" s="2">
        <v>0</v>
      </c>
      <c r="E3067" s="2">
        <v>0</v>
      </c>
      <c r="F3067" s="2">
        <v>0</v>
      </c>
      <c r="G3067" s="2">
        <f>YEAR(CONSUMO_UP[[#This Row],[Fecha]])</f>
        <v>2025</v>
      </c>
      <c r="H3067" s="2">
        <f>MONTH(CONSUMO_UP[[#This Row],[Fecha]])</f>
        <v>5</v>
      </c>
      <c r="I3067" s="12" t="str">
        <f>TEXT(DATE(CONSUMO_UP[[#This Row],[anio]], CONSUMO_UP[[#This Row],[mes]], CONSUMO_UP[[#This Row],[dia]]), "mmmm")</f>
        <v>May</v>
      </c>
      <c r="J3067" s="2">
        <f>DAY(CONSUMO_UP[[#This Row],[Fecha]])</f>
        <v>8</v>
      </c>
      <c r="K3067" s="12" t="str">
        <f t="shared" si="47"/>
        <v>08-05-2025_17</v>
      </c>
    </row>
    <row r="3068" spans="1:11" x14ac:dyDescent="0.3">
      <c r="A3068" s="3">
        <v>45785</v>
      </c>
      <c r="B3068" s="6">
        <v>0.75</v>
      </c>
      <c r="C3068" s="2">
        <v>4.9889999999999999</v>
      </c>
      <c r="D3068" s="2">
        <v>6.0579999999999998</v>
      </c>
      <c r="E3068" s="2">
        <v>5.6639999999999997</v>
      </c>
      <c r="F3068" s="2">
        <v>5.8630000000000004</v>
      </c>
      <c r="G3068" s="2">
        <f>YEAR(CONSUMO_UP[[#This Row],[Fecha]])</f>
        <v>2025</v>
      </c>
      <c r="H3068" s="2">
        <f>MONTH(CONSUMO_UP[[#This Row],[Fecha]])</f>
        <v>5</v>
      </c>
      <c r="I3068" s="12" t="str">
        <f>TEXT(DATE(CONSUMO_UP[[#This Row],[anio]], CONSUMO_UP[[#This Row],[mes]], CONSUMO_UP[[#This Row],[dia]]), "mmmm")</f>
        <v>May</v>
      </c>
      <c r="J3068" s="2">
        <f>DAY(CONSUMO_UP[[#This Row],[Fecha]])</f>
        <v>8</v>
      </c>
      <c r="K3068" s="12" t="str">
        <f t="shared" si="47"/>
        <v>08-05-2025_18</v>
      </c>
    </row>
    <row r="3069" spans="1:11" x14ac:dyDescent="0.3">
      <c r="A3069" s="3">
        <v>45785</v>
      </c>
      <c r="B3069" s="6">
        <v>0.79166666666666663</v>
      </c>
      <c r="C3069" s="2">
        <v>7.07</v>
      </c>
      <c r="D3069" s="2">
        <v>9.891</v>
      </c>
      <c r="E3069" s="2">
        <v>12.728999999999999</v>
      </c>
      <c r="F3069" s="2">
        <v>11.824</v>
      </c>
      <c r="G3069" s="2">
        <f>YEAR(CONSUMO_UP[[#This Row],[Fecha]])</f>
        <v>2025</v>
      </c>
      <c r="H3069" s="2">
        <f>MONTH(CONSUMO_UP[[#This Row],[Fecha]])</f>
        <v>5</v>
      </c>
      <c r="I3069" s="12" t="str">
        <f>TEXT(DATE(CONSUMO_UP[[#This Row],[anio]], CONSUMO_UP[[#This Row],[mes]], CONSUMO_UP[[#This Row],[dia]]), "mmmm")</f>
        <v>May</v>
      </c>
      <c r="J3069" s="2">
        <f>DAY(CONSUMO_UP[[#This Row],[Fecha]])</f>
        <v>8</v>
      </c>
      <c r="K3069" s="12" t="str">
        <f t="shared" si="47"/>
        <v>08-05-2025_19</v>
      </c>
    </row>
    <row r="3070" spans="1:11" x14ac:dyDescent="0.3">
      <c r="A3070" s="3">
        <v>45785</v>
      </c>
      <c r="B3070" s="6">
        <v>0.83333333333333337</v>
      </c>
      <c r="C3070" s="2">
        <v>7.7190000000000003</v>
      </c>
      <c r="D3070" s="2">
        <v>9.9629999999999992</v>
      </c>
      <c r="E3070" s="2">
        <v>12.798999999999999</v>
      </c>
      <c r="F3070" s="2">
        <v>11.898999999999999</v>
      </c>
      <c r="G3070" s="2">
        <f>YEAR(CONSUMO_UP[[#This Row],[Fecha]])</f>
        <v>2025</v>
      </c>
      <c r="H3070" s="2">
        <f>MONTH(CONSUMO_UP[[#This Row],[Fecha]])</f>
        <v>5</v>
      </c>
      <c r="I3070" s="12" t="str">
        <f>TEXT(DATE(CONSUMO_UP[[#This Row],[anio]], CONSUMO_UP[[#This Row],[mes]], CONSUMO_UP[[#This Row],[dia]]), "mmmm")</f>
        <v>May</v>
      </c>
      <c r="J3070" s="2">
        <f>DAY(CONSUMO_UP[[#This Row],[Fecha]])</f>
        <v>8</v>
      </c>
      <c r="K3070" s="12" t="str">
        <f t="shared" si="47"/>
        <v>08-05-2025_20</v>
      </c>
    </row>
    <row r="3071" spans="1:11" x14ac:dyDescent="0.3">
      <c r="A3071" s="3">
        <v>45785</v>
      </c>
      <c r="B3071" s="6">
        <v>0.875</v>
      </c>
      <c r="C3071" s="2">
        <v>7.7149999999999999</v>
      </c>
      <c r="D3071" s="2">
        <v>9.9529999999999994</v>
      </c>
      <c r="E3071" s="2">
        <v>12.765000000000001</v>
      </c>
      <c r="F3071" s="2">
        <v>11.875</v>
      </c>
      <c r="G3071" s="2">
        <f>YEAR(CONSUMO_UP[[#This Row],[Fecha]])</f>
        <v>2025</v>
      </c>
      <c r="H3071" s="2">
        <f>MONTH(CONSUMO_UP[[#This Row],[Fecha]])</f>
        <v>5</v>
      </c>
      <c r="I3071" s="12" t="str">
        <f>TEXT(DATE(CONSUMO_UP[[#This Row],[anio]], CONSUMO_UP[[#This Row],[mes]], CONSUMO_UP[[#This Row],[dia]]), "mmmm")</f>
        <v>May</v>
      </c>
      <c r="J3071" s="2">
        <f>DAY(CONSUMO_UP[[#This Row],[Fecha]])</f>
        <v>8</v>
      </c>
      <c r="K3071" s="12" t="str">
        <f t="shared" si="47"/>
        <v>08-05-2025_21</v>
      </c>
    </row>
    <row r="3072" spans="1:11" x14ac:dyDescent="0.3">
      <c r="A3072" s="3">
        <v>45785</v>
      </c>
      <c r="B3072" s="6">
        <v>0.91666666666666663</v>
      </c>
      <c r="C3072" s="2">
        <v>7.6509999999999998</v>
      </c>
      <c r="D3072" s="2">
        <v>9.85</v>
      </c>
      <c r="E3072" s="2">
        <v>12.662000000000001</v>
      </c>
      <c r="F3072" s="2">
        <v>11.797000000000001</v>
      </c>
      <c r="G3072" s="2">
        <f>YEAR(CONSUMO_UP[[#This Row],[Fecha]])</f>
        <v>2025</v>
      </c>
      <c r="H3072" s="2">
        <f>MONTH(CONSUMO_UP[[#This Row],[Fecha]])</f>
        <v>5</v>
      </c>
      <c r="I3072" s="12" t="str">
        <f>TEXT(DATE(CONSUMO_UP[[#This Row],[anio]], CONSUMO_UP[[#This Row],[mes]], CONSUMO_UP[[#This Row],[dia]]), "mmmm")</f>
        <v>May</v>
      </c>
      <c r="J3072" s="2">
        <f>DAY(CONSUMO_UP[[#This Row],[Fecha]])</f>
        <v>8</v>
      </c>
      <c r="K3072" s="12" t="str">
        <f t="shared" si="47"/>
        <v>08-05-2025_22</v>
      </c>
    </row>
    <row r="3073" spans="1:11" x14ac:dyDescent="0.3">
      <c r="A3073" s="3">
        <v>45785</v>
      </c>
      <c r="B3073" s="6">
        <v>0.95833333333333337</v>
      </c>
      <c r="C3073" s="2">
        <v>7.7190000000000003</v>
      </c>
      <c r="D3073" s="2">
        <v>9.9</v>
      </c>
      <c r="E3073" s="2">
        <v>12.728999999999999</v>
      </c>
      <c r="F3073" s="2">
        <v>11.849</v>
      </c>
      <c r="G3073" s="2">
        <f>YEAR(CONSUMO_UP[[#This Row],[Fecha]])</f>
        <v>2025</v>
      </c>
      <c r="H3073" s="2">
        <f>MONTH(CONSUMO_UP[[#This Row],[Fecha]])</f>
        <v>5</v>
      </c>
      <c r="I3073" s="12" t="str">
        <f>TEXT(DATE(CONSUMO_UP[[#This Row],[anio]], CONSUMO_UP[[#This Row],[mes]], CONSUMO_UP[[#This Row],[dia]]), "mmmm")</f>
        <v>May</v>
      </c>
      <c r="J3073" s="2">
        <f>DAY(CONSUMO_UP[[#This Row],[Fecha]])</f>
        <v>8</v>
      </c>
      <c r="K3073" s="12" t="str">
        <f t="shared" si="47"/>
        <v>08-05-2025_23</v>
      </c>
    </row>
    <row r="3074" spans="1:11" x14ac:dyDescent="0.3">
      <c r="A3074" s="3">
        <v>45786</v>
      </c>
      <c r="B3074" s="6">
        <v>0</v>
      </c>
      <c r="C3074" s="2">
        <v>7.7050000000000001</v>
      </c>
      <c r="D3074" s="2">
        <v>9.9570000000000007</v>
      </c>
      <c r="E3074" s="2">
        <v>12.734</v>
      </c>
      <c r="F3074" s="2">
        <v>11.882999999999999</v>
      </c>
      <c r="G3074" s="2">
        <f>YEAR(CONSUMO_UP[[#This Row],[Fecha]])</f>
        <v>2025</v>
      </c>
      <c r="H3074" s="2">
        <f>MONTH(CONSUMO_UP[[#This Row],[Fecha]])</f>
        <v>5</v>
      </c>
      <c r="I3074" s="12" t="str">
        <f>TEXT(DATE(CONSUMO_UP[[#This Row],[anio]], CONSUMO_UP[[#This Row],[mes]], CONSUMO_UP[[#This Row],[dia]]), "mmmm")</f>
        <v>May</v>
      </c>
      <c r="J3074" s="2">
        <f>DAY(CONSUMO_UP[[#This Row],[Fecha]])</f>
        <v>9</v>
      </c>
      <c r="K3074" s="12" t="str">
        <f t="shared" ref="K3074:K3137" si="48">TEXT(A3074,"dd-mm-yyyy") &amp; "_" &amp; TEXT(HOUR(B3074),"00")</f>
        <v>09-05-2025_00</v>
      </c>
    </row>
    <row r="3075" spans="1:11" x14ac:dyDescent="0.3">
      <c r="A3075" s="3">
        <v>45786</v>
      </c>
      <c r="B3075" s="6">
        <v>4.1666666666666664E-2</v>
      </c>
      <c r="C3075" s="2">
        <v>7.78</v>
      </c>
      <c r="D3075" s="2">
        <v>10.068</v>
      </c>
      <c r="E3075" s="2">
        <v>12.866</v>
      </c>
      <c r="F3075" s="2">
        <v>12.007999999999999</v>
      </c>
      <c r="G3075" s="2">
        <f>YEAR(CONSUMO_UP[[#This Row],[Fecha]])</f>
        <v>2025</v>
      </c>
      <c r="H3075" s="2">
        <f>MONTH(CONSUMO_UP[[#This Row],[Fecha]])</f>
        <v>5</v>
      </c>
      <c r="I3075" s="12" t="str">
        <f>TEXT(DATE(CONSUMO_UP[[#This Row],[anio]], CONSUMO_UP[[#This Row],[mes]], CONSUMO_UP[[#This Row],[dia]]), "mmmm")</f>
        <v>May</v>
      </c>
      <c r="J3075" s="2">
        <f>DAY(CONSUMO_UP[[#This Row],[Fecha]])</f>
        <v>9</v>
      </c>
      <c r="K3075" s="12" t="str">
        <f t="shared" si="48"/>
        <v>09-05-2025_01</v>
      </c>
    </row>
    <row r="3076" spans="1:11" x14ac:dyDescent="0.3">
      <c r="A3076" s="3">
        <v>45786</v>
      </c>
      <c r="B3076" s="6">
        <v>8.3333333333333329E-2</v>
      </c>
      <c r="C3076" s="2">
        <v>7.8390000000000004</v>
      </c>
      <c r="D3076" s="2">
        <v>10.135</v>
      </c>
      <c r="E3076" s="2">
        <v>12.935</v>
      </c>
      <c r="F3076" s="2">
        <v>12.086</v>
      </c>
      <c r="G3076" s="2">
        <f>YEAR(CONSUMO_UP[[#This Row],[Fecha]])</f>
        <v>2025</v>
      </c>
      <c r="H3076" s="2">
        <f>MONTH(CONSUMO_UP[[#This Row],[Fecha]])</f>
        <v>5</v>
      </c>
      <c r="I3076" s="12" t="str">
        <f>TEXT(DATE(CONSUMO_UP[[#This Row],[anio]], CONSUMO_UP[[#This Row],[mes]], CONSUMO_UP[[#This Row],[dia]]), "mmmm")</f>
        <v>May</v>
      </c>
      <c r="J3076" s="2">
        <f>DAY(CONSUMO_UP[[#This Row],[Fecha]])</f>
        <v>9</v>
      </c>
      <c r="K3076" s="12" t="str">
        <f t="shared" si="48"/>
        <v>09-05-2025_02</v>
      </c>
    </row>
    <row r="3077" spans="1:11" x14ac:dyDescent="0.3">
      <c r="A3077" s="3">
        <v>45786</v>
      </c>
      <c r="B3077" s="6">
        <v>0.125</v>
      </c>
      <c r="C3077" s="2">
        <v>7.8040000000000003</v>
      </c>
      <c r="D3077" s="2">
        <v>10.09</v>
      </c>
      <c r="E3077" s="2">
        <v>12.887</v>
      </c>
      <c r="F3077" s="2">
        <v>12.048999999999999</v>
      </c>
      <c r="G3077" s="2">
        <f>YEAR(CONSUMO_UP[[#This Row],[Fecha]])</f>
        <v>2025</v>
      </c>
      <c r="H3077" s="2">
        <f>MONTH(CONSUMO_UP[[#This Row],[Fecha]])</f>
        <v>5</v>
      </c>
      <c r="I3077" s="12" t="str">
        <f>TEXT(DATE(CONSUMO_UP[[#This Row],[anio]], CONSUMO_UP[[#This Row],[mes]], CONSUMO_UP[[#This Row],[dia]]), "mmmm")</f>
        <v>May</v>
      </c>
      <c r="J3077" s="2">
        <f>DAY(CONSUMO_UP[[#This Row],[Fecha]])</f>
        <v>9</v>
      </c>
      <c r="K3077" s="12" t="str">
        <f t="shared" si="48"/>
        <v>09-05-2025_03</v>
      </c>
    </row>
    <row r="3078" spans="1:11" x14ac:dyDescent="0.3">
      <c r="A3078" s="3">
        <v>45786</v>
      </c>
      <c r="B3078" s="6">
        <v>0.16666666666666666</v>
      </c>
      <c r="C3078" s="2">
        <v>7.8380000000000001</v>
      </c>
      <c r="D3078" s="2">
        <v>10.09</v>
      </c>
      <c r="E3078" s="2">
        <v>12.887</v>
      </c>
      <c r="F3078" s="2">
        <v>12.045999999999999</v>
      </c>
      <c r="G3078" s="2">
        <f>YEAR(CONSUMO_UP[[#This Row],[Fecha]])</f>
        <v>2025</v>
      </c>
      <c r="H3078" s="2">
        <f>MONTH(CONSUMO_UP[[#This Row],[Fecha]])</f>
        <v>5</v>
      </c>
      <c r="I3078" s="12" t="str">
        <f>TEXT(DATE(CONSUMO_UP[[#This Row],[anio]], CONSUMO_UP[[#This Row],[mes]], CONSUMO_UP[[#This Row],[dia]]), "mmmm")</f>
        <v>May</v>
      </c>
      <c r="J3078" s="2">
        <f>DAY(CONSUMO_UP[[#This Row],[Fecha]])</f>
        <v>9</v>
      </c>
      <c r="K3078" s="12" t="str">
        <f t="shared" si="48"/>
        <v>09-05-2025_04</v>
      </c>
    </row>
    <row r="3079" spans="1:11" x14ac:dyDescent="0.3">
      <c r="A3079" s="3">
        <v>45786</v>
      </c>
      <c r="B3079" s="6">
        <v>0.20833333333333334</v>
      </c>
      <c r="C3079" s="2">
        <v>7.7939999999999996</v>
      </c>
      <c r="D3079" s="2">
        <v>10.097</v>
      </c>
      <c r="E3079" s="2">
        <v>12.901999999999999</v>
      </c>
      <c r="F3079" s="2">
        <v>12.061</v>
      </c>
      <c r="G3079" s="2">
        <f>YEAR(CONSUMO_UP[[#This Row],[Fecha]])</f>
        <v>2025</v>
      </c>
      <c r="H3079" s="2">
        <f>MONTH(CONSUMO_UP[[#This Row],[Fecha]])</f>
        <v>5</v>
      </c>
      <c r="I3079" s="12" t="str">
        <f>TEXT(DATE(CONSUMO_UP[[#This Row],[anio]], CONSUMO_UP[[#This Row],[mes]], CONSUMO_UP[[#This Row],[dia]]), "mmmm")</f>
        <v>May</v>
      </c>
      <c r="J3079" s="2">
        <f>DAY(CONSUMO_UP[[#This Row],[Fecha]])</f>
        <v>9</v>
      </c>
      <c r="K3079" s="12" t="str">
        <f t="shared" si="48"/>
        <v>09-05-2025_05</v>
      </c>
    </row>
    <row r="3080" spans="1:11" x14ac:dyDescent="0.3">
      <c r="A3080" s="3">
        <v>45786</v>
      </c>
      <c r="B3080" s="6">
        <v>0.25</v>
      </c>
      <c r="C3080" s="2">
        <v>1.222</v>
      </c>
      <c r="D3080" s="2">
        <v>1.6779999999999999</v>
      </c>
      <c r="E3080" s="2">
        <v>2.23</v>
      </c>
      <c r="F3080" s="2">
        <v>1.3220000000000001</v>
      </c>
      <c r="G3080" s="2">
        <f>YEAR(CONSUMO_UP[[#This Row],[Fecha]])</f>
        <v>2025</v>
      </c>
      <c r="H3080" s="2">
        <f>MONTH(CONSUMO_UP[[#This Row],[Fecha]])</f>
        <v>5</v>
      </c>
      <c r="I3080" s="12" t="str">
        <f>TEXT(DATE(CONSUMO_UP[[#This Row],[anio]], CONSUMO_UP[[#This Row],[mes]], CONSUMO_UP[[#This Row],[dia]]), "mmmm")</f>
        <v>May</v>
      </c>
      <c r="J3080" s="2">
        <f>DAY(CONSUMO_UP[[#This Row],[Fecha]])</f>
        <v>9</v>
      </c>
      <c r="K3080" s="12" t="str">
        <f t="shared" si="48"/>
        <v>09-05-2025_06</v>
      </c>
    </row>
    <row r="3081" spans="1:11" x14ac:dyDescent="0.3">
      <c r="A3081" s="3">
        <v>45786</v>
      </c>
      <c r="B3081" s="6">
        <v>0.29166666666666669</v>
      </c>
      <c r="C3081" s="2">
        <v>0</v>
      </c>
      <c r="D3081" s="2">
        <v>0</v>
      </c>
      <c r="E3081" s="2">
        <v>0</v>
      </c>
      <c r="F3081" s="2">
        <v>0</v>
      </c>
      <c r="G3081" s="2">
        <f>YEAR(CONSUMO_UP[[#This Row],[Fecha]])</f>
        <v>2025</v>
      </c>
      <c r="H3081" s="2">
        <f>MONTH(CONSUMO_UP[[#This Row],[Fecha]])</f>
        <v>5</v>
      </c>
      <c r="I3081" s="12" t="str">
        <f>TEXT(DATE(CONSUMO_UP[[#This Row],[anio]], CONSUMO_UP[[#This Row],[mes]], CONSUMO_UP[[#This Row],[dia]]), "mmmm")</f>
        <v>May</v>
      </c>
      <c r="J3081" s="2">
        <f>DAY(CONSUMO_UP[[#This Row],[Fecha]])</f>
        <v>9</v>
      </c>
      <c r="K3081" s="12" t="str">
        <f t="shared" si="48"/>
        <v>09-05-2025_07</v>
      </c>
    </row>
    <row r="3082" spans="1:11" x14ac:dyDescent="0.3">
      <c r="A3082" s="3">
        <v>45786</v>
      </c>
      <c r="B3082" s="6">
        <v>0.33333333333333331</v>
      </c>
      <c r="C3082" s="2">
        <v>0</v>
      </c>
      <c r="D3082" s="2">
        <v>0</v>
      </c>
      <c r="E3082" s="2">
        <v>0</v>
      </c>
      <c r="F3082" s="2">
        <v>0</v>
      </c>
      <c r="G3082" s="2">
        <f>YEAR(CONSUMO_UP[[#This Row],[Fecha]])</f>
        <v>2025</v>
      </c>
      <c r="H3082" s="2">
        <f>MONTH(CONSUMO_UP[[#This Row],[Fecha]])</f>
        <v>5</v>
      </c>
      <c r="I3082" s="12" t="str">
        <f>TEXT(DATE(CONSUMO_UP[[#This Row],[anio]], CONSUMO_UP[[#This Row],[mes]], CONSUMO_UP[[#This Row],[dia]]), "mmmm")</f>
        <v>May</v>
      </c>
      <c r="J3082" s="2">
        <f>DAY(CONSUMO_UP[[#This Row],[Fecha]])</f>
        <v>9</v>
      </c>
      <c r="K3082" s="12" t="str">
        <f t="shared" si="48"/>
        <v>09-05-2025_08</v>
      </c>
    </row>
    <row r="3083" spans="1:11" x14ac:dyDescent="0.3">
      <c r="A3083" s="3">
        <v>45786</v>
      </c>
      <c r="B3083" s="6">
        <v>0.375</v>
      </c>
      <c r="C3083" s="2">
        <v>0</v>
      </c>
      <c r="D3083" s="2">
        <v>0</v>
      </c>
      <c r="E3083" s="2">
        <v>0</v>
      </c>
      <c r="F3083" s="2">
        <v>0</v>
      </c>
      <c r="G3083" s="2">
        <f>YEAR(CONSUMO_UP[[#This Row],[Fecha]])</f>
        <v>2025</v>
      </c>
      <c r="H3083" s="2">
        <f>MONTH(CONSUMO_UP[[#This Row],[Fecha]])</f>
        <v>5</v>
      </c>
      <c r="I3083" s="12" t="str">
        <f>TEXT(DATE(CONSUMO_UP[[#This Row],[anio]], CONSUMO_UP[[#This Row],[mes]], CONSUMO_UP[[#This Row],[dia]]), "mmmm")</f>
        <v>May</v>
      </c>
      <c r="J3083" s="2">
        <f>DAY(CONSUMO_UP[[#This Row],[Fecha]])</f>
        <v>9</v>
      </c>
      <c r="K3083" s="12" t="str">
        <f t="shared" si="48"/>
        <v>09-05-2025_09</v>
      </c>
    </row>
    <row r="3084" spans="1:11" x14ac:dyDescent="0.3">
      <c r="A3084" s="3">
        <v>45786</v>
      </c>
      <c r="B3084" s="6">
        <v>0.41666666666666669</v>
      </c>
      <c r="C3084" s="2">
        <v>0</v>
      </c>
      <c r="D3084" s="2">
        <v>0</v>
      </c>
      <c r="E3084" s="2">
        <v>0</v>
      </c>
      <c r="F3084" s="2">
        <v>0</v>
      </c>
      <c r="G3084" s="2">
        <f>YEAR(CONSUMO_UP[[#This Row],[Fecha]])</f>
        <v>2025</v>
      </c>
      <c r="H3084" s="2">
        <f>MONTH(CONSUMO_UP[[#This Row],[Fecha]])</f>
        <v>5</v>
      </c>
      <c r="I3084" s="12" t="str">
        <f>TEXT(DATE(CONSUMO_UP[[#This Row],[anio]], CONSUMO_UP[[#This Row],[mes]], CONSUMO_UP[[#This Row],[dia]]), "mmmm")</f>
        <v>May</v>
      </c>
      <c r="J3084" s="2">
        <f>DAY(CONSUMO_UP[[#This Row],[Fecha]])</f>
        <v>9</v>
      </c>
      <c r="K3084" s="12" t="str">
        <f t="shared" si="48"/>
        <v>09-05-2025_10</v>
      </c>
    </row>
    <row r="3085" spans="1:11" x14ac:dyDescent="0.3">
      <c r="A3085" s="3">
        <v>45786</v>
      </c>
      <c r="B3085" s="6">
        <v>0.45833333333333331</v>
      </c>
      <c r="C3085" s="2">
        <v>0</v>
      </c>
      <c r="D3085" s="2">
        <v>0</v>
      </c>
      <c r="E3085" s="2">
        <v>0</v>
      </c>
      <c r="F3085" s="2">
        <v>0</v>
      </c>
      <c r="G3085" s="2">
        <f>YEAR(CONSUMO_UP[[#This Row],[Fecha]])</f>
        <v>2025</v>
      </c>
      <c r="H3085" s="2">
        <f>MONTH(CONSUMO_UP[[#This Row],[Fecha]])</f>
        <v>5</v>
      </c>
      <c r="I3085" s="12" t="str">
        <f>TEXT(DATE(CONSUMO_UP[[#This Row],[anio]], CONSUMO_UP[[#This Row],[mes]], CONSUMO_UP[[#This Row],[dia]]), "mmmm")</f>
        <v>May</v>
      </c>
      <c r="J3085" s="2">
        <f>DAY(CONSUMO_UP[[#This Row],[Fecha]])</f>
        <v>9</v>
      </c>
      <c r="K3085" s="12" t="str">
        <f t="shared" si="48"/>
        <v>09-05-2025_11</v>
      </c>
    </row>
    <row r="3086" spans="1:11" x14ac:dyDescent="0.3">
      <c r="A3086" s="3">
        <v>45786</v>
      </c>
      <c r="B3086" s="6">
        <v>0.5</v>
      </c>
      <c r="C3086" s="2">
        <v>0</v>
      </c>
      <c r="D3086" s="2">
        <v>0</v>
      </c>
      <c r="E3086" s="2">
        <v>0</v>
      </c>
      <c r="F3086" s="2">
        <v>0</v>
      </c>
      <c r="G3086" s="2">
        <f>YEAR(CONSUMO_UP[[#This Row],[Fecha]])</f>
        <v>2025</v>
      </c>
      <c r="H3086" s="2">
        <f>MONTH(CONSUMO_UP[[#This Row],[Fecha]])</f>
        <v>5</v>
      </c>
      <c r="I3086" s="12" t="str">
        <f>TEXT(DATE(CONSUMO_UP[[#This Row],[anio]], CONSUMO_UP[[#This Row],[mes]], CONSUMO_UP[[#This Row],[dia]]), "mmmm")</f>
        <v>May</v>
      </c>
      <c r="J3086" s="2">
        <f>DAY(CONSUMO_UP[[#This Row],[Fecha]])</f>
        <v>9</v>
      </c>
      <c r="K3086" s="12" t="str">
        <f t="shared" si="48"/>
        <v>09-05-2025_12</v>
      </c>
    </row>
    <row r="3087" spans="1:11" x14ac:dyDescent="0.3">
      <c r="A3087" s="3">
        <v>45786</v>
      </c>
      <c r="B3087" s="6">
        <v>0.54166666666666663</v>
      </c>
      <c r="C3087" s="2">
        <v>0</v>
      </c>
      <c r="D3087" s="2">
        <v>0</v>
      </c>
      <c r="E3087" s="2">
        <v>0</v>
      </c>
      <c r="F3087" s="2">
        <v>0</v>
      </c>
      <c r="G3087" s="2">
        <f>YEAR(CONSUMO_UP[[#This Row],[Fecha]])</f>
        <v>2025</v>
      </c>
      <c r="H3087" s="2">
        <f>MONTH(CONSUMO_UP[[#This Row],[Fecha]])</f>
        <v>5</v>
      </c>
      <c r="I3087" s="12" t="str">
        <f>TEXT(DATE(CONSUMO_UP[[#This Row],[anio]], CONSUMO_UP[[#This Row],[mes]], CONSUMO_UP[[#This Row],[dia]]), "mmmm")</f>
        <v>May</v>
      </c>
      <c r="J3087" s="2">
        <f>DAY(CONSUMO_UP[[#This Row],[Fecha]])</f>
        <v>9</v>
      </c>
      <c r="K3087" s="12" t="str">
        <f t="shared" si="48"/>
        <v>09-05-2025_13</v>
      </c>
    </row>
    <row r="3088" spans="1:11" x14ac:dyDescent="0.3">
      <c r="A3088" s="3">
        <v>45786</v>
      </c>
      <c r="B3088" s="6">
        <v>0.58333333333333337</v>
      </c>
      <c r="C3088" s="2">
        <v>0</v>
      </c>
      <c r="D3088" s="2">
        <v>0</v>
      </c>
      <c r="E3088" s="2">
        <v>0</v>
      </c>
      <c r="F3088" s="2">
        <v>0</v>
      </c>
      <c r="G3088" s="2">
        <f>YEAR(CONSUMO_UP[[#This Row],[Fecha]])</f>
        <v>2025</v>
      </c>
      <c r="H3088" s="2">
        <f>MONTH(CONSUMO_UP[[#This Row],[Fecha]])</f>
        <v>5</v>
      </c>
      <c r="I3088" s="12" t="str">
        <f>TEXT(DATE(CONSUMO_UP[[#This Row],[anio]], CONSUMO_UP[[#This Row],[mes]], CONSUMO_UP[[#This Row],[dia]]), "mmmm")</f>
        <v>May</v>
      </c>
      <c r="J3088" s="2">
        <f>DAY(CONSUMO_UP[[#This Row],[Fecha]])</f>
        <v>9</v>
      </c>
      <c r="K3088" s="12" t="str">
        <f t="shared" si="48"/>
        <v>09-05-2025_14</v>
      </c>
    </row>
    <row r="3089" spans="1:11" x14ac:dyDescent="0.3">
      <c r="A3089" s="3">
        <v>45786</v>
      </c>
      <c r="B3089" s="6">
        <v>0.625</v>
      </c>
      <c r="C3089" s="2">
        <v>0</v>
      </c>
      <c r="D3089" s="2">
        <v>0</v>
      </c>
      <c r="E3089" s="2">
        <v>0</v>
      </c>
      <c r="F3089" s="2">
        <v>0</v>
      </c>
      <c r="G3089" s="2">
        <f>YEAR(CONSUMO_UP[[#This Row],[Fecha]])</f>
        <v>2025</v>
      </c>
      <c r="H3089" s="2">
        <f>MONTH(CONSUMO_UP[[#This Row],[Fecha]])</f>
        <v>5</v>
      </c>
      <c r="I3089" s="12" t="str">
        <f>TEXT(DATE(CONSUMO_UP[[#This Row],[anio]], CONSUMO_UP[[#This Row],[mes]], CONSUMO_UP[[#This Row],[dia]]), "mmmm")</f>
        <v>May</v>
      </c>
      <c r="J3089" s="2">
        <f>DAY(CONSUMO_UP[[#This Row],[Fecha]])</f>
        <v>9</v>
      </c>
      <c r="K3089" s="12" t="str">
        <f t="shared" si="48"/>
        <v>09-05-2025_15</v>
      </c>
    </row>
    <row r="3090" spans="1:11" x14ac:dyDescent="0.3">
      <c r="A3090" s="3">
        <v>45786</v>
      </c>
      <c r="B3090" s="6">
        <v>0.66666666666666663</v>
      </c>
      <c r="C3090" s="2">
        <v>0</v>
      </c>
      <c r="D3090" s="2">
        <v>0</v>
      </c>
      <c r="E3090" s="2">
        <v>0</v>
      </c>
      <c r="F3090" s="2">
        <v>0</v>
      </c>
      <c r="G3090" s="2">
        <f>YEAR(CONSUMO_UP[[#This Row],[Fecha]])</f>
        <v>2025</v>
      </c>
      <c r="H3090" s="2">
        <f>MONTH(CONSUMO_UP[[#This Row],[Fecha]])</f>
        <v>5</v>
      </c>
      <c r="I3090" s="12" t="str">
        <f>TEXT(DATE(CONSUMO_UP[[#This Row],[anio]], CONSUMO_UP[[#This Row],[mes]], CONSUMO_UP[[#This Row],[dia]]), "mmmm")</f>
        <v>May</v>
      </c>
      <c r="J3090" s="2">
        <f>DAY(CONSUMO_UP[[#This Row],[Fecha]])</f>
        <v>9</v>
      </c>
      <c r="K3090" s="12" t="str">
        <f t="shared" si="48"/>
        <v>09-05-2025_16</v>
      </c>
    </row>
    <row r="3091" spans="1:11" x14ac:dyDescent="0.3">
      <c r="A3091" s="3">
        <v>45786</v>
      </c>
      <c r="B3091" s="6">
        <v>0.70833333333333337</v>
      </c>
      <c r="C3091" s="2">
        <v>0</v>
      </c>
      <c r="D3091" s="2">
        <v>0</v>
      </c>
      <c r="E3091" s="2">
        <v>0</v>
      </c>
      <c r="F3091" s="2">
        <v>0</v>
      </c>
      <c r="G3091" s="2">
        <f>YEAR(CONSUMO_UP[[#This Row],[Fecha]])</f>
        <v>2025</v>
      </c>
      <c r="H3091" s="2">
        <f>MONTH(CONSUMO_UP[[#This Row],[Fecha]])</f>
        <v>5</v>
      </c>
      <c r="I3091" s="12" t="str">
        <f>TEXT(DATE(CONSUMO_UP[[#This Row],[anio]], CONSUMO_UP[[#This Row],[mes]], CONSUMO_UP[[#This Row],[dia]]), "mmmm")</f>
        <v>May</v>
      </c>
      <c r="J3091" s="2">
        <f>DAY(CONSUMO_UP[[#This Row],[Fecha]])</f>
        <v>9</v>
      </c>
      <c r="K3091" s="12" t="str">
        <f t="shared" si="48"/>
        <v>09-05-2025_17</v>
      </c>
    </row>
    <row r="3092" spans="1:11" x14ac:dyDescent="0.3">
      <c r="A3092" s="3">
        <v>45786</v>
      </c>
      <c r="B3092" s="6">
        <v>0.75</v>
      </c>
      <c r="C3092" s="2">
        <v>10.464</v>
      </c>
      <c r="D3092" s="2">
        <v>12</v>
      </c>
      <c r="E3092" s="2">
        <v>11.474</v>
      </c>
      <c r="F3092" s="2">
        <v>11.651</v>
      </c>
      <c r="G3092" s="2">
        <f>YEAR(CONSUMO_UP[[#This Row],[Fecha]])</f>
        <v>2025</v>
      </c>
      <c r="H3092" s="2">
        <f>MONTH(CONSUMO_UP[[#This Row],[Fecha]])</f>
        <v>5</v>
      </c>
      <c r="I3092" s="12" t="str">
        <f>TEXT(DATE(CONSUMO_UP[[#This Row],[anio]], CONSUMO_UP[[#This Row],[mes]], CONSUMO_UP[[#This Row],[dia]]), "mmmm")</f>
        <v>May</v>
      </c>
      <c r="J3092" s="2">
        <f>DAY(CONSUMO_UP[[#This Row],[Fecha]])</f>
        <v>9</v>
      </c>
      <c r="K3092" s="12" t="str">
        <f t="shared" si="48"/>
        <v>09-05-2025_18</v>
      </c>
    </row>
    <row r="3093" spans="1:11" x14ac:dyDescent="0.3">
      <c r="A3093" s="3">
        <v>45786</v>
      </c>
      <c r="B3093" s="6">
        <v>0.79166666666666663</v>
      </c>
      <c r="C3093" s="2">
        <v>7.7480000000000002</v>
      </c>
      <c r="D3093" s="2">
        <v>10.016999999999999</v>
      </c>
      <c r="E3093" s="2">
        <v>12.864000000000001</v>
      </c>
      <c r="F3093" s="2">
        <v>11.945</v>
      </c>
      <c r="G3093" s="2">
        <f>YEAR(CONSUMO_UP[[#This Row],[Fecha]])</f>
        <v>2025</v>
      </c>
      <c r="H3093" s="2">
        <f>MONTH(CONSUMO_UP[[#This Row],[Fecha]])</f>
        <v>5</v>
      </c>
      <c r="I3093" s="12" t="str">
        <f>TEXT(DATE(CONSUMO_UP[[#This Row],[anio]], CONSUMO_UP[[#This Row],[mes]], CONSUMO_UP[[#This Row],[dia]]), "mmmm")</f>
        <v>May</v>
      </c>
      <c r="J3093" s="2">
        <f>DAY(CONSUMO_UP[[#This Row],[Fecha]])</f>
        <v>9</v>
      </c>
      <c r="K3093" s="12" t="str">
        <f t="shared" si="48"/>
        <v>09-05-2025_19</v>
      </c>
    </row>
    <row r="3094" spans="1:11" x14ac:dyDescent="0.3">
      <c r="A3094" s="3">
        <v>45786</v>
      </c>
      <c r="B3094" s="6">
        <v>0.83333333333333337</v>
      </c>
      <c r="C3094" s="2">
        <v>7.65</v>
      </c>
      <c r="D3094" s="2">
        <v>9.9610000000000003</v>
      </c>
      <c r="E3094" s="2">
        <v>12.802</v>
      </c>
      <c r="F3094" s="2">
        <v>11.882999999999999</v>
      </c>
      <c r="G3094" s="2">
        <f>YEAR(CONSUMO_UP[[#This Row],[Fecha]])</f>
        <v>2025</v>
      </c>
      <c r="H3094" s="2">
        <f>MONTH(CONSUMO_UP[[#This Row],[Fecha]])</f>
        <v>5</v>
      </c>
      <c r="I3094" s="12" t="str">
        <f>TEXT(DATE(CONSUMO_UP[[#This Row],[anio]], CONSUMO_UP[[#This Row],[mes]], CONSUMO_UP[[#This Row],[dia]]), "mmmm")</f>
        <v>May</v>
      </c>
      <c r="J3094" s="2">
        <f>DAY(CONSUMO_UP[[#This Row],[Fecha]])</f>
        <v>9</v>
      </c>
      <c r="K3094" s="12" t="str">
        <f t="shared" si="48"/>
        <v>09-05-2025_20</v>
      </c>
    </row>
    <row r="3095" spans="1:11" x14ac:dyDescent="0.3">
      <c r="A3095" s="3">
        <v>45786</v>
      </c>
      <c r="B3095" s="6">
        <v>0.875</v>
      </c>
      <c r="C3095" s="2">
        <v>7.6950000000000003</v>
      </c>
      <c r="D3095" s="2">
        <v>9.92</v>
      </c>
      <c r="E3095" s="2">
        <v>12.728999999999999</v>
      </c>
      <c r="F3095" s="2">
        <v>11.826000000000001</v>
      </c>
      <c r="G3095" s="2">
        <f>YEAR(CONSUMO_UP[[#This Row],[Fecha]])</f>
        <v>2025</v>
      </c>
      <c r="H3095" s="2">
        <f>MONTH(CONSUMO_UP[[#This Row],[Fecha]])</f>
        <v>5</v>
      </c>
      <c r="I3095" s="12" t="str">
        <f>TEXT(DATE(CONSUMO_UP[[#This Row],[anio]], CONSUMO_UP[[#This Row],[mes]], CONSUMO_UP[[#This Row],[dia]]), "mmmm")</f>
        <v>May</v>
      </c>
      <c r="J3095" s="2">
        <f>DAY(CONSUMO_UP[[#This Row],[Fecha]])</f>
        <v>9</v>
      </c>
      <c r="K3095" s="12" t="str">
        <f t="shared" si="48"/>
        <v>09-05-2025_21</v>
      </c>
    </row>
    <row r="3096" spans="1:11" x14ac:dyDescent="0.3">
      <c r="A3096" s="3">
        <v>45786</v>
      </c>
      <c r="B3096" s="6">
        <v>0.91666666666666663</v>
      </c>
      <c r="C3096" s="2">
        <v>7.726</v>
      </c>
      <c r="D3096" s="2">
        <v>9.9469999999999992</v>
      </c>
      <c r="E3096" s="2">
        <v>12.77</v>
      </c>
      <c r="F3096" s="2">
        <v>11.856999999999999</v>
      </c>
      <c r="G3096" s="2">
        <f>YEAR(CONSUMO_UP[[#This Row],[Fecha]])</f>
        <v>2025</v>
      </c>
      <c r="H3096" s="2">
        <f>MONTH(CONSUMO_UP[[#This Row],[Fecha]])</f>
        <v>5</v>
      </c>
      <c r="I3096" s="12" t="str">
        <f>TEXT(DATE(CONSUMO_UP[[#This Row],[anio]], CONSUMO_UP[[#This Row],[mes]], CONSUMO_UP[[#This Row],[dia]]), "mmmm")</f>
        <v>May</v>
      </c>
      <c r="J3096" s="2">
        <f>DAY(CONSUMO_UP[[#This Row],[Fecha]])</f>
        <v>9</v>
      </c>
      <c r="K3096" s="12" t="str">
        <f t="shared" si="48"/>
        <v>09-05-2025_22</v>
      </c>
    </row>
    <row r="3097" spans="1:11" x14ac:dyDescent="0.3">
      <c r="A3097" s="3">
        <v>45786</v>
      </c>
      <c r="B3097" s="6">
        <v>0.95833333333333337</v>
      </c>
      <c r="C3097" s="2">
        <v>7.7030000000000003</v>
      </c>
      <c r="D3097" s="2">
        <v>9.94</v>
      </c>
      <c r="E3097" s="2">
        <v>12.73</v>
      </c>
      <c r="F3097" s="2">
        <v>11.837999999999999</v>
      </c>
      <c r="G3097" s="2">
        <f>YEAR(CONSUMO_UP[[#This Row],[Fecha]])</f>
        <v>2025</v>
      </c>
      <c r="H3097" s="2">
        <f>MONTH(CONSUMO_UP[[#This Row],[Fecha]])</f>
        <v>5</v>
      </c>
      <c r="I3097" s="12" t="str">
        <f>TEXT(DATE(CONSUMO_UP[[#This Row],[anio]], CONSUMO_UP[[#This Row],[mes]], CONSUMO_UP[[#This Row],[dia]]), "mmmm")</f>
        <v>May</v>
      </c>
      <c r="J3097" s="2">
        <f>DAY(CONSUMO_UP[[#This Row],[Fecha]])</f>
        <v>9</v>
      </c>
      <c r="K3097" s="12" t="str">
        <f t="shared" si="48"/>
        <v>09-05-2025_23</v>
      </c>
    </row>
    <row r="3098" spans="1:11" x14ac:dyDescent="0.3">
      <c r="A3098" s="3">
        <v>45787</v>
      </c>
      <c r="B3098" s="6">
        <v>0</v>
      </c>
      <c r="C3098" s="2">
        <v>7.7510000000000003</v>
      </c>
      <c r="D3098" s="2">
        <v>10.006</v>
      </c>
      <c r="E3098" s="2">
        <v>12.927</v>
      </c>
      <c r="F3098" s="2">
        <v>11.98</v>
      </c>
      <c r="G3098" s="2">
        <f>YEAR(CONSUMO_UP[[#This Row],[Fecha]])</f>
        <v>2025</v>
      </c>
      <c r="H3098" s="2">
        <f>MONTH(CONSUMO_UP[[#This Row],[Fecha]])</f>
        <v>5</v>
      </c>
      <c r="I3098" s="12" t="str">
        <f>TEXT(DATE(CONSUMO_UP[[#This Row],[anio]], CONSUMO_UP[[#This Row],[mes]], CONSUMO_UP[[#This Row],[dia]]), "mmmm")</f>
        <v>May</v>
      </c>
      <c r="J3098" s="2">
        <f>DAY(CONSUMO_UP[[#This Row],[Fecha]])</f>
        <v>10</v>
      </c>
      <c r="K3098" s="12" t="str">
        <f t="shared" si="48"/>
        <v>10-05-2025_00</v>
      </c>
    </row>
    <row r="3099" spans="1:11" x14ac:dyDescent="0.3">
      <c r="A3099" s="3">
        <v>45787</v>
      </c>
      <c r="B3099" s="6">
        <v>4.1666666666666664E-2</v>
      </c>
      <c r="C3099" s="2">
        <v>7.7869999999999999</v>
      </c>
      <c r="D3099" s="2">
        <v>10.069000000000001</v>
      </c>
      <c r="E3099" s="2">
        <v>12.954000000000001</v>
      </c>
      <c r="F3099" s="2">
        <v>12.026</v>
      </c>
      <c r="G3099" s="2">
        <f>YEAR(CONSUMO_UP[[#This Row],[Fecha]])</f>
        <v>2025</v>
      </c>
      <c r="H3099" s="2">
        <f>MONTH(CONSUMO_UP[[#This Row],[Fecha]])</f>
        <v>5</v>
      </c>
      <c r="I3099" s="12" t="str">
        <f>TEXT(DATE(CONSUMO_UP[[#This Row],[anio]], CONSUMO_UP[[#This Row],[mes]], CONSUMO_UP[[#This Row],[dia]]), "mmmm")</f>
        <v>May</v>
      </c>
      <c r="J3099" s="2">
        <f>DAY(CONSUMO_UP[[#This Row],[Fecha]])</f>
        <v>10</v>
      </c>
      <c r="K3099" s="12" t="str">
        <f t="shared" si="48"/>
        <v>10-05-2025_01</v>
      </c>
    </row>
    <row r="3100" spans="1:11" x14ac:dyDescent="0.3">
      <c r="A3100" s="3">
        <v>45787</v>
      </c>
      <c r="B3100" s="6">
        <v>8.3333333333333329E-2</v>
      </c>
      <c r="C3100" s="2">
        <v>7.8129999999999997</v>
      </c>
      <c r="D3100" s="2">
        <v>10.090999999999999</v>
      </c>
      <c r="E3100" s="2">
        <v>12.965999999999999</v>
      </c>
      <c r="F3100" s="2">
        <v>12.047000000000001</v>
      </c>
      <c r="G3100" s="2">
        <f>YEAR(CONSUMO_UP[[#This Row],[Fecha]])</f>
        <v>2025</v>
      </c>
      <c r="H3100" s="2">
        <f>MONTH(CONSUMO_UP[[#This Row],[Fecha]])</f>
        <v>5</v>
      </c>
      <c r="I3100" s="12" t="str">
        <f>TEXT(DATE(CONSUMO_UP[[#This Row],[anio]], CONSUMO_UP[[#This Row],[mes]], CONSUMO_UP[[#This Row],[dia]]), "mmmm")</f>
        <v>May</v>
      </c>
      <c r="J3100" s="2">
        <f>DAY(CONSUMO_UP[[#This Row],[Fecha]])</f>
        <v>10</v>
      </c>
      <c r="K3100" s="12" t="str">
        <f t="shared" si="48"/>
        <v>10-05-2025_02</v>
      </c>
    </row>
    <row r="3101" spans="1:11" x14ac:dyDescent="0.3">
      <c r="A3101" s="3">
        <v>45787</v>
      </c>
      <c r="B3101" s="6">
        <v>0.125</v>
      </c>
      <c r="C3101" s="2">
        <v>7.7990000000000004</v>
      </c>
      <c r="D3101" s="2">
        <v>10.096</v>
      </c>
      <c r="E3101" s="2">
        <v>12.959</v>
      </c>
      <c r="F3101" s="2">
        <v>12.048</v>
      </c>
      <c r="G3101" s="2">
        <f>YEAR(CONSUMO_UP[[#This Row],[Fecha]])</f>
        <v>2025</v>
      </c>
      <c r="H3101" s="2">
        <f>MONTH(CONSUMO_UP[[#This Row],[Fecha]])</f>
        <v>5</v>
      </c>
      <c r="I3101" s="12" t="str">
        <f>TEXT(DATE(CONSUMO_UP[[#This Row],[anio]], CONSUMO_UP[[#This Row],[mes]], CONSUMO_UP[[#This Row],[dia]]), "mmmm")</f>
        <v>May</v>
      </c>
      <c r="J3101" s="2">
        <f>DAY(CONSUMO_UP[[#This Row],[Fecha]])</f>
        <v>10</v>
      </c>
      <c r="K3101" s="12" t="str">
        <f t="shared" si="48"/>
        <v>10-05-2025_03</v>
      </c>
    </row>
    <row r="3102" spans="1:11" x14ac:dyDescent="0.3">
      <c r="A3102" s="3">
        <v>45787</v>
      </c>
      <c r="B3102" s="6">
        <v>0.16666666666666666</v>
      </c>
      <c r="C3102" s="2">
        <v>7.7720000000000002</v>
      </c>
      <c r="D3102" s="2">
        <v>10.026</v>
      </c>
      <c r="E3102" s="2">
        <v>12.864000000000001</v>
      </c>
      <c r="F3102" s="2">
        <v>11.971</v>
      </c>
      <c r="G3102" s="2">
        <f>YEAR(CONSUMO_UP[[#This Row],[Fecha]])</f>
        <v>2025</v>
      </c>
      <c r="H3102" s="2">
        <f>MONTH(CONSUMO_UP[[#This Row],[Fecha]])</f>
        <v>5</v>
      </c>
      <c r="I3102" s="12" t="str">
        <f>TEXT(DATE(CONSUMO_UP[[#This Row],[anio]], CONSUMO_UP[[#This Row],[mes]], CONSUMO_UP[[#This Row],[dia]]), "mmmm")</f>
        <v>May</v>
      </c>
      <c r="J3102" s="2">
        <f>DAY(CONSUMO_UP[[#This Row],[Fecha]])</f>
        <v>10</v>
      </c>
      <c r="K3102" s="12" t="str">
        <f t="shared" si="48"/>
        <v>10-05-2025_04</v>
      </c>
    </row>
    <row r="3103" spans="1:11" x14ac:dyDescent="0.3">
      <c r="A3103" s="3">
        <v>45787</v>
      </c>
      <c r="B3103" s="6">
        <v>0.20833333333333334</v>
      </c>
      <c r="C3103" s="2">
        <v>7.6769999999999996</v>
      </c>
      <c r="D3103" s="2">
        <v>9.9350000000000005</v>
      </c>
      <c r="E3103" s="2">
        <v>12.738</v>
      </c>
      <c r="F3103" s="2">
        <v>11.856</v>
      </c>
      <c r="G3103" s="2">
        <f>YEAR(CONSUMO_UP[[#This Row],[Fecha]])</f>
        <v>2025</v>
      </c>
      <c r="H3103" s="2">
        <f>MONTH(CONSUMO_UP[[#This Row],[Fecha]])</f>
        <v>5</v>
      </c>
      <c r="I3103" s="12" t="str">
        <f>TEXT(DATE(CONSUMO_UP[[#This Row],[anio]], CONSUMO_UP[[#This Row],[mes]], CONSUMO_UP[[#This Row],[dia]]), "mmmm")</f>
        <v>May</v>
      </c>
      <c r="J3103" s="2">
        <f>DAY(CONSUMO_UP[[#This Row],[Fecha]])</f>
        <v>10</v>
      </c>
      <c r="K3103" s="12" t="str">
        <f t="shared" si="48"/>
        <v>10-05-2025_05</v>
      </c>
    </row>
    <row r="3104" spans="1:11" x14ac:dyDescent="0.3">
      <c r="A3104" s="3">
        <v>45787</v>
      </c>
      <c r="B3104" s="6">
        <v>0.25</v>
      </c>
      <c r="C3104" s="2">
        <v>1.7030000000000001</v>
      </c>
      <c r="D3104" s="2">
        <v>2.3149999999999999</v>
      </c>
      <c r="E3104" s="2">
        <v>2.8570000000000002</v>
      </c>
      <c r="F3104" s="2">
        <v>2.2160000000000002</v>
      </c>
      <c r="G3104" s="2">
        <f>YEAR(CONSUMO_UP[[#This Row],[Fecha]])</f>
        <v>2025</v>
      </c>
      <c r="H3104" s="2">
        <f>MONTH(CONSUMO_UP[[#This Row],[Fecha]])</f>
        <v>5</v>
      </c>
      <c r="I3104" s="12" t="str">
        <f>TEXT(DATE(CONSUMO_UP[[#This Row],[anio]], CONSUMO_UP[[#This Row],[mes]], CONSUMO_UP[[#This Row],[dia]]), "mmmm")</f>
        <v>May</v>
      </c>
      <c r="J3104" s="2">
        <f>DAY(CONSUMO_UP[[#This Row],[Fecha]])</f>
        <v>10</v>
      </c>
      <c r="K3104" s="12" t="str">
        <f t="shared" si="48"/>
        <v>10-05-2025_06</v>
      </c>
    </row>
    <row r="3105" spans="1:11" x14ac:dyDescent="0.3">
      <c r="A3105" s="3">
        <v>45787</v>
      </c>
      <c r="B3105" s="6">
        <v>0.29166666666666669</v>
      </c>
      <c r="C3105" s="2">
        <v>0</v>
      </c>
      <c r="D3105" s="2">
        <v>0</v>
      </c>
      <c r="E3105" s="2">
        <v>0</v>
      </c>
      <c r="F3105" s="2">
        <v>0</v>
      </c>
      <c r="G3105" s="2">
        <f>YEAR(CONSUMO_UP[[#This Row],[Fecha]])</f>
        <v>2025</v>
      </c>
      <c r="H3105" s="2">
        <f>MONTH(CONSUMO_UP[[#This Row],[Fecha]])</f>
        <v>5</v>
      </c>
      <c r="I3105" s="12" t="str">
        <f>TEXT(DATE(CONSUMO_UP[[#This Row],[anio]], CONSUMO_UP[[#This Row],[mes]], CONSUMO_UP[[#This Row],[dia]]), "mmmm")</f>
        <v>May</v>
      </c>
      <c r="J3105" s="2">
        <f>DAY(CONSUMO_UP[[#This Row],[Fecha]])</f>
        <v>10</v>
      </c>
      <c r="K3105" s="12" t="str">
        <f t="shared" si="48"/>
        <v>10-05-2025_07</v>
      </c>
    </row>
    <row r="3106" spans="1:11" x14ac:dyDescent="0.3">
      <c r="A3106" s="3">
        <v>45787</v>
      </c>
      <c r="B3106" s="6">
        <v>0.33333333333333331</v>
      </c>
      <c r="C3106" s="2">
        <v>0</v>
      </c>
      <c r="D3106" s="2">
        <v>0</v>
      </c>
      <c r="E3106" s="2">
        <v>0</v>
      </c>
      <c r="F3106" s="2">
        <v>0</v>
      </c>
      <c r="G3106" s="2">
        <f>YEAR(CONSUMO_UP[[#This Row],[Fecha]])</f>
        <v>2025</v>
      </c>
      <c r="H3106" s="2">
        <f>MONTH(CONSUMO_UP[[#This Row],[Fecha]])</f>
        <v>5</v>
      </c>
      <c r="I3106" s="12" t="str">
        <f>TEXT(DATE(CONSUMO_UP[[#This Row],[anio]], CONSUMO_UP[[#This Row],[mes]], CONSUMO_UP[[#This Row],[dia]]), "mmmm")</f>
        <v>May</v>
      </c>
      <c r="J3106" s="2">
        <f>DAY(CONSUMO_UP[[#This Row],[Fecha]])</f>
        <v>10</v>
      </c>
      <c r="K3106" s="12" t="str">
        <f t="shared" si="48"/>
        <v>10-05-2025_08</v>
      </c>
    </row>
    <row r="3107" spans="1:11" x14ac:dyDescent="0.3">
      <c r="A3107" s="3">
        <v>45787</v>
      </c>
      <c r="B3107" s="6">
        <v>0.375</v>
      </c>
      <c r="C3107" s="2">
        <v>0</v>
      </c>
      <c r="D3107" s="2">
        <v>0</v>
      </c>
      <c r="E3107" s="2">
        <v>0</v>
      </c>
      <c r="F3107" s="2">
        <v>0</v>
      </c>
      <c r="G3107" s="2">
        <f>YEAR(CONSUMO_UP[[#This Row],[Fecha]])</f>
        <v>2025</v>
      </c>
      <c r="H3107" s="2">
        <f>MONTH(CONSUMO_UP[[#This Row],[Fecha]])</f>
        <v>5</v>
      </c>
      <c r="I3107" s="12" t="str">
        <f>TEXT(DATE(CONSUMO_UP[[#This Row],[anio]], CONSUMO_UP[[#This Row],[mes]], CONSUMO_UP[[#This Row],[dia]]), "mmmm")</f>
        <v>May</v>
      </c>
      <c r="J3107" s="2">
        <f>DAY(CONSUMO_UP[[#This Row],[Fecha]])</f>
        <v>10</v>
      </c>
      <c r="K3107" s="12" t="str">
        <f t="shared" si="48"/>
        <v>10-05-2025_09</v>
      </c>
    </row>
    <row r="3108" spans="1:11" x14ac:dyDescent="0.3">
      <c r="A3108" s="3">
        <v>45787</v>
      </c>
      <c r="B3108" s="6">
        <v>0.41666666666666669</v>
      </c>
      <c r="C3108" s="2">
        <v>0</v>
      </c>
      <c r="D3108" s="2">
        <v>0</v>
      </c>
      <c r="E3108" s="2">
        <v>0</v>
      </c>
      <c r="F3108" s="2">
        <v>0</v>
      </c>
      <c r="G3108" s="2">
        <f>YEAR(CONSUMO_UP[[#This Row],[Fecha]])</f>
        <v>2025</v>
      </c>
      <c r="H3108" s="2">
        <f>MONTH(CONSUMO_UP[[#This Row],[Fecha]])</f>
        <v>5</v>
      </c>
      <c r="I3108" s="12" t="str">
        <f>TEXT(DATE(CONSUMO_UP[[#This Row],[anio]], CONSUMO_UP[[#This Row],[mes]], CONSUMO_UP[[#This Row],[dia]]), "mmmm")</f>
        <v>May</v>
      </c>
      <c r="J3108" s="2">
        <f>DAY(CONSUMO_UP[[#This Row],[Fecha]])</f>
        <v>10</v>
      </c>
      <c r="K3108" s="12" t="str">
        <f t="shared" si="48"/>
        <v>10-05-2025_10</v>
      </c>
    </row>
    <row r="3109" spans="1:11" x14ac:dyDescent="0.3">
      <c r="A3109" s="3">
        <v>45787</v>
      </c>
      <c r="B3109" s="6">
        <v>0.45833333333333331</v>
      </c>
      <c r="C3109" s="2">
        <v>0</v>
      </c>
      <c r="D3109" s="2">
        <v>0</v>
      </c>
      <c r="E3109" s="2">
        <v>0</v>
      </c>
      <c r="F3109" s="2">
        <v>0</v>
      </c>
      <c r="G3109" s="2">
        <f>YEAR(CONSUMO_UP[[#This Row],[Fecha]])</f>
        <v>2025</v>
      </c>
      <c r="H3109" s="2">
        <f>MONTH(CONSUMO_UP[[#This Row],[Fecha]])</f>
        <v>5</v>
      </c>
      <c r="I3109" s="12" t="str">
        <f>TEXT(DATE(CONSUMO_UP[[#This Row],[anio]], CONSUMO_UP[[#This Row],[mes]], CONSUMO_UP[[#This Row],[dia]]), "mmmm")</f>
        <v>May</v>
      </c>
      <c r="J3109" s="2">
        <f>DAY(CONSUMO_UP[[#This Row],[Fecha]])</f>
        <v>10</v>
      </c>
      <c r="K3109" s="12" t="str">
        <f t="shared" si="48"/>
        <v>10-05-2025_11</v>
      </c>
    </row>
    <row r="3110" spans="1:11" x14ac:dyDescent="0.3">
      <c r="A3110" s="3">
        <v>45787</v>
      </c>
      <c r="B3110" s="6">
        <v>0.5</v>
      </c>
      <c r="C3110" s="2">
        <v>0</v>
      </c>
      <c r="D3110" s="2">
        <v>0</v>
      </c>
      <c r="E3110" s="2">
        <v>0</v>
      </c>
      <c r="F3110" s="2">
        <v>0</v>
      </c>
      <c r="G3110" s="2">
        <f>YEAR(CONSUMO_UP[[#This Row],[Fecha]])</f>
        <v>2025</v>
      </c>
      <c r="H3110" s="2">
        <f>MONTH(CONSUMO_UP[[#This Row],[Fecha]])</f>
        <v>5</v>
      </c>
      <c r="I3110" s="12" t="str">
        <f>TEXT(DATE(CONSUMO_UP[[#This Row],[anio]], CONSUMO_UP[[#This Row],[mes]], CONSUMO_UP[[#This Row],[dia]]), "mmmm")</f>
        <v>May</v>
      </c>
      <c r="J3110" s="2">
        <f>DAY(CONSUMO_UP[[#This Row],[Fecha]])</f>
        <v>10</v>
      </c>
      <c r="K3110" s="12" t="str">
        <f t="shared" si="48"/>
        <v>10-05-2025_12</v>
      </c>
    </row>
    <row r="3111" spans="1:11" x14ac:dyDescent="0.3">
      <c r="A3111" s="3">
        <v>45787</v>
      </c>
      <c r="B3111" s="6">
        <v>0.54166666666666663</v>
      </c>
      <c r="C3111" s="2">
        <v>0</v>
      </c>
      <c r="D3111" s="2">
        <v>0</v>
      </c>
      <c r="E3111" s="2">
        <v>0</v>
      </c>
      <c r="F3111" s="2">
        <v>0</v>
      </c>
      <c r="G3111" s="2">
        <f>YEAR(CONSUMO_UP[[#This Row],[Fecha]])</f>
        <v>2025</v>
      </c>
      <c r="H3111" s="2">
        <f>MONTH(CONSUMO_UP[[#This Row],[Fecha]])</f>
        <v>5</v>
      </c>
      <c r="I3111" s="12" t="str">
        <f>TEXT(DATE(CONSUMO_UP[[#This Row],[anio]], CONSUMO_UP[[#This Row],[mes]], CONSUMO_UP[[#This Row],[dia]]), "mmmm")</f>
        <v>May</v>
      </c>
      <c r="J3111" s="2">
        <f>DAY(CONSUMO_UP[[#This Row],[Fecha]])</f>
        <v>10</v>
      </c>
      <c r="K3111" s="12" t="str">
        <f t="shared" si="48"/>
        <v>10-05-2025_13</v>
      </c>
    </row>
    <row r="3112" spans="1:11" x14ac:dyDescent="0.3">
      <c r="A3112" s="3">
        <v>45787</v>
      </c>
      <c r="B3112" s="6">
        <v>0.58333333333333337</v>
      </c>
      <c r="C3112" s="2">
        <v>0</v>
      </c>
      <c r="D3112" s="2">
        <v>0</v>
      </c>
      <c r="E3112" s="2">
        <v>0</v>
      </c>
      <c r="F3112" s="2">
        <v>0</v>
      </c>
      <c r="G3112" s="2">
        <f>YEAR(CONSUMO_UP[[#This Row],[Fecha]])</f>
        <v>2025</v>
      </c>
      <c r="H3112" s="2">
        <f>MONTH(CONSUMO_UP[[#This Row],[Fecha]])</f>
        <v>5</v>
      </c>
      <c r="I3112" s="12" t="str">
        <f>TEXT(DATE(CONSUMO_UP[[#This Row],[anio]], CONSUMO_UP[[#This Row],[mes]], CONSUMO_UP[[#This Row],[dia]]), "mmmm")</f>
        <v>May</v>
      </c>
      <c r="J3112" s="2">
        <f>DAY(CONSUMO_UP[[#This Row],[Fecha]])</f>
        <v>10</v>
      </c>
      <c r="K3112" s="12" t="str">
        <f t="shared" si="48"/>
        <v>10-05-2025_14</v>
      </c>
    </row>
    <row r="3113" spans="1:11" x14ac:dyDescent="0.3">
      <c r="A3113" s="3">
        <v>45787</v>
      </c>
      <c r="B3113" s="6">
        <v>0.625</v>
      </c>
      <c r="C3113" s="2">
        <v>0</v>
      </c>
      <c r="D3113" s="2">
        <v>0</v>
      </c>
      <c r="E3113" s="2">
        <v>0</v>
      </c>
      <c r="F3113" s="2">
        <v>0</v>
      </c>
      <c r="G3113" s="2">
        <f>YEAR(CONSUMO_UP[[#This Row],[Fecha]])</f>
        <v>2025</v>
      </c>
      <c r="H3113" s="2">
        <f>MONTH(CONSUMO_UP[[#This Row],[Fecha]])</f>
        <v>5</v>
      </c>
      <c r="I3113" s="12" t="str">
        <f>TEXT(DATE(CONSUMO_UP[[#This Row],[anio]], CONSUMO_UP[[#This Row],[mes]], CONSUMO_UP[[#This Row],[dia]]), "mmmm")</f>
        <v>May</v>
      </c>
      <c r="J3113" s="2">
        <f>DAY(CONSUMO_UP[[#This Row],[Fecha]])</f>
        <v>10</v>
      </c>
      <c r="K3113" s="12" t="str">
        <f t="shared" si="48"/>
        <v>10-05-2025_15</v>
      </c>
    </row>
    <row r="3114" spans="1:11" x14ac:dyDescent="0.3">
      <c r="A3114" s="3">
        <v>45787</v>
      </c>
      <c r="B3114" s="6">
        <v>0.66666666666666663</v>
      </c>
      <c r="C3114" s="2">
        <v>0</v>
      </c>
      <c r="D3114" s="2">
        <v>0</v>
      </c>
      <c r="E3114" s="2">
        <v>0</v>
      </c>
      <c r="F3114" s="2">
        <v>0</v>
      </c>
      <c r="G3114" s="2">
        <f>YEAR(CONSUMO_UP[[#This Row],[Fecha]])</f>
        <v>2025</v>
      </c>
      <c r="H3114" s="2">
        <f>MONTH(CONSUMO_UP[[#This Row],[Fecha]])</f>
        <v>5</v>
      </c>
      <c r="I3114" s="12" t="str">
        <f>TEXT(DATE(CONSUMO_UP[[#This Row],[anio]], CONSUMO_UP[[#This Row],[mes]], CONSUMO_UP[[#This Row],[dia]]), "mmmm")</f>
        <v>May</v>
      </c>
      <c r="J3114" s="2">
        <f>DAY(CONSUMO_UP[[#This Row],[Fecha]])</f>
        <v>10</v>
      </c>
      <c r="K3114" s="12" t="str">
        <f t="shared" si="48"/>
        <v>10-05-2025_16</v>
      </c>
    </row>
    <row r="3115" spans="1:11" x14ac:dyDescent="0.3">
      <c r="A3115" s="3">
        <v>45787</v>
      </c>
      <c r="B3115" s="6">
        <v>0.70833333333333337</v>
      </c>
      <c r="C3115" s="2">
        <v>0</v>
      </c>
      <c r="D3115" s="2">
        <v>0</v>
      </c>
      <c r="E3115" s="2">
        <v>0</v>
      </c>
      <c r="F3115" s="2">
        <v>0</v>
      </c>
      <c r="G3115" s="2">
        <f>YEAR(CONSUMO_UP[[#This Row],[Fecha]])</f>
        <v>2025</v>
      </c>
      <c r="H3115" s="2">
        <f>MONTH(CONSUMO_UP[[#This Row],[Fecha]])</f>
        <v>5</v>
      </c>
      <c r="I3115" s="12" t="str">
        <f>TEXT(DATE(CONSUMO_UP[[#This Row],[anio]], CONSUMO_UP[[#This Row],[mes]], CONSUMO_UP[[#This Row],[dia]]), "mmmm")</f>
        <v>May</v>
      </c>
      <c r="J3115" s="2">
        <f>DAY(CONSUMO_UP[[#This Row],[Fecha]])</f>
        <v>10</v>
      </c>
      <c r="K3115" s="12" t="str">
        <f t="shared" si="48"/>
        <v>10-05-2025_17</v>
      </c>
    </row>
    <row r="3116" spans="1:11" x14ac:dyDescent="0.3">
      <c r="A3116" s="3">
        <v>45787</v>
      </c>
      <c r="B3116" s="6">
        <v>0.75</v>
      </c>
      <c r="C3116" s="2">
        <v>0</v>
      </c>
      <c r="D3116" s="2">
        <v>0</v>
      </c>
      <c r="E3116" s="2">
        <v>0</v>
      </c>
      <c r="F3116" s="2">
        <v>0</v>
      </c>
      <c r="G3116" s="2">
        <f>YEAR(CONSUMO_UP[[#This Row],[Fecha]])</f>
        <v>2025</v>
      </c>
      <c r="H3116" s="2">
        <f>MONTH(CONSUMO_UP[[#This Row],[Fecha]])</f>
        <v>5</v>
      </c>
      <c r="I3116" s="12" t="str">
        <f>TEXT(DATE(CONSUMO_UP[[#This Row],[anio]], CONSUMO_UP[[#This Row],[mes]], CONSUMO_UP[[#This Row],[dia]]), "mmmm")</f>
        <v>May</v>
      </c>
      <c r="J3116" s="2">
        <f>DAY(CONSUMO_UP[[#This Row],[Fecha]])</f>
        <v>10</v>
      </c>
      <c r="K3116" s="12" t="str">
        <f t="shared" si="48"/>
        <v>10-05-2025_18</v>
      </c>
    </row>
    <row r="3117" spans="1:11" x14ac:dyDescent="0.3">
      <c r="A3117" s="3">
        <v>45787</v>
      </c>
      <c r="B3117" s="6">
        <v>0.79166666666666663</v>
      </c>
      <c r="C3117" s="2">
        <v>2.9687499999999999E-4</v>
      </c>
      <c r="D3117" s="2">
        <v>0</v>
      </c>
      <c r="E3117" s="2">
        <v>0</v>
      </c>
      <c r="F3117" s="2">
        <v>0</v>
      </c>
      <c r="G3117" s="2">
        <f>YEAR(CONSUMO_UP[[#This Row],[Fecha]])</f>
        <v>2025</v>
      </c>
      <c r="H3117" s="2">
        <f>MONTH(CONSUMO_UP[[#This Row],[Fecha]])</f>
        <v>5</v>
      </c>
      <c r="I3117" s="12" t="str">
        <f>TEXT(DATE(CONSUMO_UP[[#This Row],[anio]], CONSUMO_UP[[#This Row],[mes]], CONSUMO_UP[[#This Row],[dia]]), "mmmm")</f>
        <v>May</v>
      </c>
      <c r="J3117" s="2">
        <f>DAY(CONSUMO_UP[[#This Row],[Fecha]])</f>
        <v>10</v>
      </c>
      <c r="K3117" s="12" t="str">
        <f t="shared" si="48"/>
        <v>10-05-2025_19</v>
      </c>
    </row>
    <row r="3118" spans="1:11" x14ac:dyDescent="0.3">
      <c r="A3118" s="3">
        <v>45787</v>
      </c>
      <c r="B3118" s="6">
        <v>0.83333333333333337</v>
      </c>
      <c r="C3118" s="2">
        <v>0</v>
      </c>
      <c r="D3118" s="2">
        <v>0</v>
      </c>
      <c r="E3118" s="2">
        <v>0</v>
      </c>
      <c r="F3118" s="2">
        <v>0</v>
      </c>
      <c r="G3118" s="2">
        <f>YEAR(CONSUMO_UP[[#This Row],[Fecha]])</f>
        <v>2025</v>
      </c>
      <c r="H3118" s="2">
        <f>MONTH(CONSUMO_UP[[#This Row],[Fecha]])</f>
        <v>5</v>
      </c>
      <c r="I3118" s="12" t="str">
        <f>TEXT(DATE(CONSUMO_UP[[#This Row],[anio]], CONSUMO_UP[[#This Row],[mes]], CONSUMO_UP[[#This Row],[dia]]), "mmmm")</f>
        <v>May</v>
      </c>
      <c r="J3118" s="2">
        <f>DAY(CONSUMO_UP[[#This Row],[Fecha]])</f>
        <v>10</v>
      </c>
      <c r="K3118" s="12" t="str">
        <f t="shared" si="48"/>
        <v>10-05-2025_20</v>
      </c>
    </row>
    <row r="3119" spans="1:11" x14ac:dyDescent="0.3">
      <c r="A3119" s="3">
        <v>45787</v>
      </c>
      <c r="B3119" s="6">
        <v>0.875</v>
      </c>
      <c r="C3119" s="2">
        <v>0</v>
      </c>
      <c r="D3119" s="2">
        <v>0</v>
      </c>
      <c r="E3119" s="2">
        <v>0</v>
      </c>
      <c r="F3119" s="2">
        <v>0</v>
      </c>
      <c r="G3119" s="2">
        <f>YEAR(CONSUMO_UP[[#This Row],[Fecha]])</f>
        <v>2025</v>
      </c>
      <c r="H3119" s="2">
        <f>MONTH(CONSUMO_UP[[#This Row],[Fecha]])</f>
        <v>5</v>
      </c>
      <c r="I3119" s="12" t="str">
        <f>TEXT(DATE(CONSUMO_UP[[#This Row],[anio]], CONSUMO_UP[[#This Row],[mes]], CONSUMO_UP[[#This Row],[dia]]), "mmmm")</f>
        <v>May</v>
      </c>
      <c r="J3119" s="2">
        <f>DAY(CONSUMO_UP[[#This Row],[Fecha]])</f>
        <v>10</v>
      </c>
      <c r="K3119" s="12" t="str">
        <f t="shared" si="48"/>
        <v>10-05-2025_21</v>
      </c>
    </row>
    <row r="3120" spans="1:11" x14ac:dyDescent="0.3">
      <c r="A3120" s="3">
        <v>45787</v>
      </c>
      <c r="B3120" s="6">
        <v>0.91666666666666663</v>
      </c>
      <c r="C3120" s="2">
        <v>6.5327031250000003</v>
      </c>
      <c r="D3120" s="2">
        <v>8.0510156249999998</v>
      </c>
      <c r="E3120" s="2">
        <v>10.00964063</v>
      </c>
      <c r="F3120" s="2">
        <v>9.0627031250000005</v>
      </c>
      <c r="G3120" s="2">
        <f>YEAR(CONSUMO_UP[[#This Row],[Fecha]])</f>
        <v>2025</v>
      </c>
      <c r="H3120" s="2">
        <f>MONTH(CONSUMO_UP[[#This Row],[Fecha]])</f>
        <v>5</v>
      </c>
      <c r="I3120" s="12" t="str">
        <f>TEXT(DATE(CONSUMO_UP[[#This Row],[anio]], CONSUMO_UP[[#This Row],[mes]], CONSUMO_UP[[#This Row],[dia]]), "mmmm")</f>
        <v>May</v>
      </c>
      <c r="J3120" s="2">
        <f>DAY(CONSUMO_UP[[#This Row],[Fecha]])</f>
        <v>10</v>
      </c>
      <c r="K3120" s="12" t="str">
        <f t="shared" si="48"/>
        <v>10-05-2025_22</v>
      </c>
    </row>
    <row r="3121" spans="1:11" x14ac:dyDescent="0.3">
      <c r="A3121" s="3">
        <v>45787</v>
      </c>
      <c r="B3121" s="6">
        <v>0.95833333333333337</v>
      </c>
      <c r="C3121" s="2">
        <v>8.0570000000000004</v>
      </c>
      <c r="D3121" s="2">
        <v>10.260999999999999</v>
      </c>
      <c r="E3121" s="2">
        <v>13.686</v>
      </c>
      <c r="F3121" s="2">
        <v>12.037000000000001</v>
      </c>
      <c r="G3121" s="2">
        <f>YEAR(CONSUMO_UP[[#This Row],[Fecha]])</f>
        <v>2025</v>
      </c>
      <c r="H3121" s="2">
        <f>MONTH(CONSUMO_UP[[#This Row],[Fecha]])</f>
        <v>5</v>
      </c>
      <c r="I3121" s="12" t="str">
        <f>TEXT(DATE(CONSUMO_UP[[#This Row],[anio]], CONSUMO_UP[[#This Row],[mes]], CONSUMO_UP[[#This Row],[dia]]), "mmmm")</f>
        <v>May</v>
      </c>
      <c r="J3121" s="2">
        <f>DAY(CONSUMO_UP[[#This Row],[Fecha]])</f>
        <v>10</v>
      </c>
      <c r="K3121" s="12" t="str">
        <f t="shared" si="48"/>
        <v>10-05-2025_23</v>
      </c>
    </row>
    <row r="3122" spans="1:11" x14ac:dyDescent="0.3">
      <c r="A3122" s="3">
        <v>45788</v>
      </c>
      <c r="B3122" s="6">
        <v>0</v>
      </c>
      <c r="C3122" s="2">
        <v>7.7060000000000004</v>
      </c>
      <c r="D3122" s="2">
        <v>9.9770000000000003</v>
      </c>
      <c r="E3122" s="2">
        <v>12.881</v>
      </c>
      <c r="F3122" s="2">
        <v>11.923999999999999</v>
      </c>
      <c r="G3122" s="2">
        <f>YEAR(CONSUMO_UP[[#This Row],[Fecha]])</f>
        <v>2025</v>
      </c>
      <c r="H3122" s="2">
        <f>MONTH(CONSUMO_UP[[#This Row],[Fecha]])</f>
        <v>5</v>
      </c>
      <c r="I3122" s="12" t="str">
        <f>TEXT(DATE(CONSUMO_UP[[#This Row],[anio]], CONSUMO_UP[[#This Row],[mes]], CONSUMO_UP[[#This Row],[dia]]), "mmmm")</f>
        <v>May</v>
      </c>
      <c r="J3122" s="2">
        <f>DAY(CONSUMO_UP[[#This Row],[Fecha]])</f>
        <v>11</v>
      </c>
      <c r="K3122" s="12" t="str">
        <f t="shared" si="48"/>
        <v>11-05-2025_00</v>
      </c>
    </row>
    <row r="3123" spans="1:11" x14ac:dyDescent="0.3">
      <c r="A3123" s="3">
        <v>45788</v>
      </c>
      <c r="B3123" s="6">
        <v>4.1666666666666664E-2</v>
      </c>
      <c r="C3123" s="2">
        <v>7.7290000000000001</v>
      </c>
      <c r="D3123" s="2">
        <v>10.026999999999999</v>
      </c>
      <c r="E3123" s="2">
        <v>12.952999999999999</v>
      </c>
      <c r="F3123" s="2">
        <v>12.006</v>
      </c>
      <c r="G3123" s="2">
        <f>YEAR(CONSUMO_UP[[#This Row],[Fecha]])</f>
        <v>2025</v>
      </c>
      <c r="H3123" s="2">
        <f>MONTH(CONSUMO_UP[[#This Row],[Fecha]])</f>
        <v>5</v>
      </c>
      <c r="I3123" s="12" t="str">
        <f>TEXT(DATE(CONSUMO_UP[[#This Row],[anio]], CONSUMO_UP[[#This Row],[mes]], CONSUMO_UP[[#This Row],[dia]]), "mmmm")</f>
        <v>May</v>
      </c>
      <c r="J3123" s="2">
        <f>DAY(CONSUMO_UP[[#This Row],[Fecha]])</f>
        <v>11</v>
      </c>
      <c r="K3123" s="12" t="str">
        <f t="shared" si="48"/>
        <v>11-05-2025_01</v>
      </c>
    </row>
    <row r="3124" spans="1:11" x14ac:dyDescent="0.3">
      <c r="A3124" s="3">
        <v>45788</v>
      </c>
      <c r="B3124" s="6">
        <v>8.3333333333333329E-2</v>
      </c>
      <c r="C3124" s="2">
        <v>7.7720000000000002</v>
      </c>
      <c r="D3124" s="2">
        <v>10.065</v>
      </c>
      <c r="E3124" s="2">
        <v>12.962999999999999</v>
      </c>
      <c r="F3124" s="2">
        <v>12.031000000000001</v>
      </c>
      <c r="G3124" s="2">
        <f>YEAR(CONSUMO_UP[[#This Row],[Fecha]])</f>
        <v>2025</v>
      </c>
      <c r="H3124" s="2">
        <f>MONTH(CONSUMO_UP[[#This Row],[Fecha]])</f>
        <v>5</v>
      </c>
      <c r="I3124" s="12" t="str">
        <f>TEXT(DATE(CONSUMO_UP[[#This Row],[anio]], CONSUMO_UP[[#This Row],[mes]], CONSUMO_UP[[#This Row],[dia]]), "mmmm")</f>
        <v>May</v>
      </c>
      <c r="J3124" s="2">
        <f>DAY(CONSUMO_UP[[#This Row],[Fecha]])</f>
        <v>11</v>
      </c>
      <c r="K3124" s="12" t="str">
        <f t="shared" si="48"/>
        <v>11-05-2025_02</v>
      </c>
    </row>
    <row r="3125" spans="1:11" x14ac:dyDescent="0.3">
      <c r="A3125" s="3">
        <v>45788</v>
      </c>
      <c r="B3125" s="6">
        <v>0.125</v>
      </c>
      <c r="C3125" s="2">
        <v>7.7220000000000004</v>
      </c>
      <c r="D3125" s="2">
        <v>10</v>
      </c>
      <c r="E3125" s="2">
        <v>12.888</v>
      </c>
      <c r="F3125" s="2">
        <v>11.962999999999999</v>
      </c>
      <c r="G3125" s="2">
        <f>YEAR(CONSUMO_UP[[#This Row],[Fecha]])</f>
        <v>2025</v>
      </c>
      <c r="H3125" s="2">
        <f>MONTH(CONSUMO_UP[[#This Row],[Fecha]])</f>
        <v>5</v>
      </c>
      <c r="I3125" s="12" t="str">
        <f>TEXT(DATE(CONSUMO_UP[[#This Row],[anio]], CONSUMO_UP[[#This Row],[mes]], CONSUMO_UP[[#This Row],[dia]]), "mmmm")</f>
        <v>May</v>
      </c>
      <c r="J3125" s="2">
        <f>DAY(CONSUMO_UP[[#This Row],[Fecha]])</f>
        <v>11</v>
      </c>
      <c r="K3125" s="12" t="str">
        <f t="shared" si="48"/>
        <v>11-05-2025_03</v>
      </c>
    </row>
    <row r="3126" spans="1:11" x14ac:dyDescent="0.3">
      <c r="A3126" s="3">
        <v>45788</v>
      </c>
      <c r="B3126" s="6">
        <v>0.16666666666666666</v>
      </c>
      <c r="C3126" s="2">
        <v>7.7519999999999998</v>
      </c>
      <c r="D3126" s="2">
        <v>10.068</v>
      </c>
      <c r="E3126" s="2">
        <v>12.968999999999999</v>
      </c>
      <c r="F3126" s="2">
        <v>12.055</v>
      </c>
      <c r="G3126" s="2">
        <f>YEAR(CONSUMO_UP[[#This Row],[Fecha]])</f>
        <v>2025</v>
      </c>
      <c r="H3126" s="2">
        <f>MONTH(CONSUMO_UP[[#This Row],[Fecha]])</f>
        <v>5</v>
      </c>
      <c r="I3126" s="12" t="str">
        <f>TEXT(DATE(CONSUMO_UP[[#This Row],[anio]], CONSUMO_UP[[#This Row],[mes]], CONSUMO_UP[[#This Row],[dia]]), "mmmm")</f>
        <v>May</v>
      </c>
      <c r="J3126" s="2">
        <f>DAY(CONSUMO_UP[[#This Row],[Fecha]])</f>
        <v>11</v>
      </c>
      <c r="K3126" s="12" t="str">
        <f t="shared" si="48"/>
        <v>11-05-2025_04</v>
      </c>
    </row>
    <row r="3127" spans="1:11" x14ac:dyDescent="0.3">
      <c r="A3127" s="3">
        <v>45788</v>
      </c>
      <c r="B3127" s="6">
        <v>0.20833333333333334</v>
      </c>
      <c r="C3127" s="2">
        <v>7.7279999999999998</v>
      </c>
      <c r="D3127" s="2">
        <v>10.01</v>
      </c>
      <c r="E3127" s="2">
        <v>12.901</v>
      </c>
      <c r="F3127" s="2">
        <v>11.988</v>
      </c>
      <c r="G3127" s="2">
        <f>YEAR(CONSUMO_UP[[#This Row],[Fecha]])</f>
        <v>2025</v>
      </c>
      <c r="H3127" s="2">
        <f>MONTH(CONSUMO_UP[[#This Row],[Fecha]])</f>
        <v>5</v>
      </c>
      <c r="I3127" s="12" t="str">
        <f>TEXT(DATE(CONSUMO_UP[[#This Row],[anio]], CONSUMO_UP[[#This Row],[mes]], CONSUMO_UP[[#This Row],[dia]]), "mmmm")</f>
        <v>May</v>
      </c>
      <c r="J3127" s="2">
        <f>DAY(CONSUMO_UP[[#This Row],[Fecha]])</f>
        <v>11</v>
      </c>
      <c r="K3127" s="12" t="str">
        <f t="shared" si="48"/>
        <v>11-05-2025_05</v>
      </c>
    </row>
    <row r="3128" spans="1:11" x14ac:dyDescent="0.3">
      <c r="A3128" s="3">
        <v>45788</v>
      </c>
      <c r="B3128" s="6">
        <v>0.25</v>
      </c>
      <c r="C3128" s="2">
        <v>2.1269999999999998</v>
      </c>
      <c r="D3128" s="2">
        <v>2.758</v>
      </c>
      <c r="E3128" s="2">
        <v>3.5990000000000002</v>
      </c>
      <c r="F3128" s="2">
        <v>3.25</v>
      </c>
      <c r="G3128" s="2">
        <f>YEAR(CONSUMO_UP[[#This Row],[Fecha]])</f>
        <v>2025</v>
      </c>
      <c r="H3128" s="2">
        <f>MONTH(CONSUMO_UP[[#This Row],[Fecha]])</f>
        <v>5</v>
      </c>
      <c r="I3128" s="12" t="str">
        <f>TEXT(DATE(CONSUMO_UP[[#This Row],[anio]], CONSUMO_UP[[#This Row],[mes]], CONSUMO_UP[[#This Row],[dia]]), "mmmm")</f>
        <v>May</v>
      </c>
      <c r="J3128" s="2">
        <f>DAY(CONSUMO_UP[[#This Row],[Fecha]])</f>
        <v>11</v>
      </c>
      <c r="K3128" s="12" t="str">
        <f t="shared" si="48"/>
        <v>11-05-2025_06</v>
      </c>
    </row>
    <row r="3129" spans="1:11" x14ac:dyDescent="0.3">
      <c r="A3129" s="3">
        <v>45788</v>
      </c>
      <c r="B3129" s="6">
        <v>0.29166666666666669</v>
      </c>
      <c r="C3129" s="2">
        <v>0</v>
      </c>
      <c r="D3129" s="2">
        <v>0</v>
      </c>
      <c r="E3129" s="2">
        <v>0</v>
      </c>
      <c r="F3129" s="2">
        <v>0</v>
      </c>
      <c r="G3129" s="2">
        <f>YEAR(CONSUMO_UP[[#This Row],[Fecha]])</f>
        <v>2025</v>
      </c>
      <c r="H3129" s="2">
        <f>MONTH(CONSUMO_UP[[#This Row],[Fecha]])</f>
        <v>5</v>
      </c>
      <c r="I3129" s="12" t="str">
        <f>TEXT(DATE(CONSUMO_UP[[#This Row],[anio]], CONSUMO_UP[[#This Row],[mes]], CONSUMO_UP[[#This Row],[dia]]), "mmmm")</f>
        <v>May</v>
      </c>
      <c r="J3129" s="2">
        <f>DAY(CONSUMO_UP[[#This Row],[Fecha]])</f>
        <v>11</v>
      </c>
      <c r="K3129" s="12" t="str">
        <f t="shared" si="48"/>
        <v>11-05-2025_07</v>
      </c>
    </row>
    <row r="3130" spans="1:11" x14ac:dyDescent="0.3">
      <c r="A3130" s="3">
        <v>45788</v>
      </c>
      <c r="B3130" s="6">
        <v>0.33333333333333331</v>
      </c>
      <c r="C3130" s="2">
        <v>0</v>
      </c>
      <c r="D3130" s="2">
        <v>0</v>
      </c>
      <c r="E3130" s="2">
        <v>0</v>
      </c>
      <c r="F3130" s="2">
        <v>0</v>
      </c>
      <c r="G3130" s="2">
        <f>YEAR(CONSUMO_UP[[#This Row],[Fecha]])</f>
        <v>2025</v>
      </c>
      <c r="H3130" s="2">
        <f>MONTH(CONSUMO_UP[[#This Row],[Fecha]])</f>
        <v>5</v>
      </c>
      <c r="I3130" s="12" t="str">
        <f>TEXT(DATE(CONSUMO_UP[[#This Row],[anio]], CONSUMO_UP[[#This Row],[mes]], CONSUMO_UP[[#This Row],[dia]]), "mmmm")</f>
        <v>May</v>
      </c>
      <c r="J3130" s="2">
        <f>DAY(CONSUMO_UP[[#This Row],[Fecha]])</f>
        <v>11</v>
      </c>
      <c r="K3130" s="12" t="str">
        <f t="shared" si="48"/>
        <v>11-05-2025_08</v>
      </c>
    </row>
    <row r="3131" spans="1:11" x14ac:dyDescent="0.3">
      <c r="A3131" s="3">
        <v>45788</v>
      </c>
      <c r="B3131" s="6">
        <v>0.375</v>
      </c>
      <c r="C3131" s="2">
        <v>0</v>
      </c>
      <c r="D3131" s="2">
        <v>0</v>
      </c>
      <c r="E3131" s="2">
        <v>0</v>
      </c>
      <c r="F3131" s="2">
        <v>0</v>
      </c>
      <c r="G3131" s="2">
        <f>YEAR(CONSUMO_UP[[#This Row],[Fecha]])</f>
        <v>2025</v>
      </c>
      <c r="H3131" s="2">
        <f>MONTH(CONSUMO_UP[[#This Row],[Fecha]])</f>
        <v>5</v>
      </c>
      <c r="I3131" s="12" t="str">
        <f>TEXT(DATE(CONSUMO_UP[[#This Row],[anio]], CONSUMO_UP[[#This Row],[mes]], CONSUMO_UP[[#This Row],[dia]]), "mmmm")</f>
        <v>May</v>
      </c>
      <c r="J3131" s="2">
        <f>DAY(CONSUMO_UP[[#This Row],[Fecha]])</f>
        <v>11</v>
      </c>
      <c r="K3131" s="12" t="str">
        <f t="shared" si="48"/>
        <v>11-05-2025_09</v>
      </c>
    </row>
    <row r="3132" spans="1:11" x14ac:dyDescent="0.3">
      <c r="A3132" s="3">
        <v>45788</v>
      </c>
      <c r="B3132" s="6">
        <v>0.41666666666666669</v>
      </c>
      <c r="C3132" s="2">
        <v>0</v>
      </c>
      <c r="D3132" s="2">
        <v>0</v>
      </c>
      <c r="E3132" s="2">
        <v>0</v>
      </c>
      <c r="F3132" s="2">
        <v>0</v>
      </c>
      <c r="G3132" s="2">
        <f>YEAR(CONSUMO_UP[[#This Row],[Fecha]])</f>
        <v>2025</v>
      </c>
      <c r="H3132" s="2">
        <f>MONTH(CONSUMO_UP[[#This Row],[Fecha]])</f>
        <v>5</v>
      </c>
      <c r="I3132" s="12" t="str">
        <f>TEXT(DATE(CONSUMO_UP[[#This Row],[anio]], CONSUMO_UP[[#This Row],[mes]], CONSUMO_UP[[#This Row],[dia]]), "mmmm")</f>
        <v>May</v>
      </c>
      <c r="J3132" s="2">
        <f>DAY(CONSUMO_UP[[#This Row],[Fecha]])</f>
        <v>11</v>
      </c>
      <c r="K3132" s="12" t="str">
        <f t="shared" si="48"/>
        <v>11-05-2025_10</v>
      </c>
    </row>
    <row r="3133" spans="1:11" x14ac:dyDescent="0.3">
      <c r="A3133" s="3">
        <v>45788</v>
      </c>
      <c r="B3133" s="6">
        <v>0.45833333333333331</v>
      </c>
      <c r="C3133" s="2">
        <v>0</v>
      </c>
      <c r="D3133" s="2">
        <v>0</v>
      </c>
      <c r="E3133" s="2">
        <v>0</v>
      </c>
      <c r="F3133" s="2">
        <v>0</v>
      </c>
      <c r="G3133" s="2">
        <f>YEAR(CONSUMO_UP[[#This Row],[Fecha]])</f>
        <v>2025</v>
      </c>
      <c r="H3133" s="2">
        <f>MONTH(CONSUMO_UP[[#This Row],[Fecha]])</f>
        <v>5</v>
      </c>
      <c r="I3133" s="12" t="str">
        <f>TEXT(DATE(CONSUMO_UP[[#This Row],[anio]], CONSUMO_UP[[#This Row],[mes]], CONSUMO_UP[[#This Row],[dia]]), "mmmm")</f>
        <v>May</v>
      </c>
      <c r="J3133" s="2">
        <f>DAY(CONSUMO_UP[[#This Row],[Fecha]])</f>
        <v>11</v>
      </c>
      <c r="K3133" s="12" t="str">
        <f t="shared" si="48"/>
        <v>11-05-2025_11</v>
      </c>
    </row>
    <row r="3134" spans="1:11" x14ac:dyDescent="0.3">
      <c r="A3134" s="3">
        <v>45788</v>
      </c>
      <c r="B3134" s="6">
        <v>0.5</v>
      </c>
      <c r="C3134" s="2">
        <v>0</v>
      </c>
      <c r="D3134" s="2">
        <v>0</v>
      </c>
      <c r="E3134" s="2">
        <v>0</v>
      </c>
      <c r="F3134" s="2">
        <v>0</v>
      </c>
      <c r="G3134" s="2">
        <f>YEAR(CONSUMO_UP[[#This Row],[Fecha]])</f>
        <v>2025</v>
      </c>
      <c r="H3134" s="2">
        <f>MONTH(CONSUMO_UP[[#This Row],[Fecha]])</f>
        <v>5</v>
      </c>
      <c r="I3134" s="12" t="str">
        <f>TEXT(DATE(CONSUMO_UP[[#This Row],[anio]], CONSUMO_UP[[#This Row],[mes]], CONSUMO_UP[[#This Row],[dia]]), "mmmm")</f>
        <v>May</v>
      </c>
      <c r="J3134" s="2">
        <f>DAY(CONSUMO_UP[[#This Row],[Fecha]])</f>
        <v>11</v>
      </c>
      <c r="K3134" s="12" t="str">
        <f t="shared" si="48"/>
        <v>11-05-2025_12</v>
      </c>
    </row>
    <row r="3135" spans="1:11" x14ac:dyDescent="0.3">
      <c r="A3135" s="3">
        <v>45788</v>
      </c>
      <c r="B3135" s="6">
        <v>0.54166666666666663</v>
      </c>
      <c r="C3135" s="2">
        <v>0</v>
      </c>
      <c r="D3135" s="2">
        <v>0</v>
      </c>
      <c r="E3135" s="2">
        <v>0</v>
      </c>
      <c r="F3135" s="2">
        <v>0</v>
      </c>
      <c r="G3135" s="2">
        <f>YEAR(CONSUMO_UP[[#This Row],[Fecha]])</f>
        <v>2025</v>
      </c>
      <c r="H3135" s="2">
        <f>MONTH(CONSUMO_UP[[#This Row],[Fecha]])</f>
        <v>5</v>
      </c>
      <c r="I3135" s="12" t="str">
        <f>TEXT(DATE(CONSUMO_UP[[#This Row],[anio]], CONSUMO_UP[[#This Row],[mes]], CONSUMO_UP[[#This Row],[dia]]), "mmmm")</f>
        <v>May</v>
      </c>
      <c r="J3135" s="2">
        <f>DAY(CONSUMO_UP[[#This Row],[Fecha]])</f>
        <v>11</v>
      </c>
      <c r="K3135" s="12" t="str">
        <f t="shared" si="48"/>
        <v>11-05-2025_13</v>
      </c>
    </row>
    <row r="3136" spans="1:11" x14ac:dyDescent="0.3">
      <c r="A3136" s="3">
        <v>45788</v>
      </c>
      <c r="B3136" s="6">
        <v>0.58333333333333337</v>
      </c>
      <c r="C3136" s="2">
        <v>0</v>
      </c>
      <c r="D3136" s="2">
        <v>0</v>
      </c>
      <c r="E3136" s="2">
        <v>0</v>
      </c>
      <c r="F3136" s="2">
        <v>0</v>
      </c>
      <c r="G3136" s="2">
        <f>YEAR(CONSUMO_UP[[#This Row],[Fecha]])</f>
        <v>2025</v>
      </c>
      <c r="H3136" s="2">
        <f>MONTH(CONSUMO_UP[[#This Row],[Fecha]])</f>
        <v>5</v>
      </c>
      <c r="I3136" s="12" t="str">
        <f>TEXT(DATE(CONSUMO_UP[[#This Row],[anio]], CONSUMO_UP[[#This Row],[mes]], CONSUMO_UP[[#This Row],[dia]]), "mmmm")</f>
        <v>May</v>
      </c>
      <c r="J3136" s="2">
        <f>DAY(CONSUMO_UP[[#This Row],[Fecha]])</f>
        <v>11</v>
      </c>
      <c r="K3136" s="12" t="str">
        <f t="shared" si="48"/>
        <v>11-05-2025_14</v>
      </c>
    </row>
    <row r="3137" spans="1:11" x14ac:dyDescent="0.3">
      <c r="A3137" s="3">
        <v>45788</v>
      </c>
      <c r="B3137" s="6">
        <v>0.625</v>
      </c>
      <c r="C3137" s="2">
        <v>0</v>
      </c>
      <c r="D3137" s="2">
        <v>0</v>
      </c>
      <c r="E3137" s="2">
        <v>0</v>
      </c>
      <c r="F3137" s="2">
        <v>0</v>
      </c>
      <c r="G3137" s="2">
        <f>YEAR(CONSUMO_UP[[#This Row],[Fecha]])</f>
        <v>2025</v>
      </c>
      <c r="H3137" s="2">
        <f>MONTH(CONSUMO_UP[[#This Row],[Fecha]])</f>
        <v>5</v>
      </c>
      <c r="I3137" s="12" t="str">
        <f>TEXT(DATE(CONSUMO_UP[[#This Row],[anio]], CONSUMO_UP[[#This Row],[mes]], CONSUMO_UP[[#This Row],[dia]]), "mmmm")</f>
        <v>May</v>
      </c>
      <c r="J3137" s="2">
        <f>DAY(CONSUMO_UP[[#This Row],[Fecha]])</f>
        <v>11</v>
      </c>
      <c r="K3137" s="12" t="str">
        <f t="shared" si="48"/>
        <v>11-05-2025_15</v>
      </c>
    </row>
    <row r="3138" spans="1:11" x14ac:dyDescent="0.3">
      <c r="A3138" s="3">
        <v>45788</v>
      </c>
      <c r="B3138" s="6">
        <v>0.66666666666666663</v>
      </c>
      <c r="C3138" s="2">
        <v>0</v>
      </c>
      <c r="D3138" s="2">
        <v>0</v>
      </c>
      <c r="E3138" s="2">
        <v>0</v>
      </c>
      <c r="F3138" s="2">
        <v>0</v>
      </c>
      <c r="G3138" s="2">
        <f>YEAR(CONSUMO_UP[[#This Row],[Fecha]])</f>
        <v>2025</v>
      </c>
      <c r="H3138" s="2">
        <f>MONTH(CONSUMO_UP[[#This Row],[Fecha]])</f>
        <v>5</v>
      </c>
      <c r="I3138" s="12" t="str">
        <f>TEXT(DATE(CONSUMO_UP[[#This Row],[anio]], CONSUMO_UP[[#This Row],[mes]], CONSUMO_UP[[#This Row],[dia]]), "mmmm")</f>
        <v>May</v>
      </c>
      <c r="J3138" s="2">
        <f>DAY(CONSUMO_UP[[#This Row],[Fecha]])</f>
        <v>11</v>
      </c>
      <c r="K3138" s="12" t="str">
        <f t="shared" ref="K3138:K3169" si="49">TEXT(A3138,"dd-mm-yyyy") &amp; "_" &amp; TEXT(HOUR(B3138),"00")</f>
        <v>11-05-2025_16</v>
      </c>
    </row>
    <row r="3139" spans="1:11" x14ac:dyDescent="0.3">
      <c r="A3139" s="3">
        <v>45788</v>
      </c>
      <c r="B3139" s="6">
        <v>0.70833333333333337</v>
      </c>
      <c r="C3139" s="2">
        <v>0</v>
      </c>
      <c r="D3139" s="2">
        <v>0</v>
      </c>
      <c r="E3139" s="2">
        <v>0</v>
      </c>
      <c r="F3139" s="2">
        <v>0</v>
      </c>
      <c r="G3139" s="2">
        <f>YEAR(CONSUMO_UP[[#This Row],[Fecha]])</f>
        <v>2025</v>
      </c>
      <c r="H3139" s="2">
        <f>MONTH(CONSUMO_UP[[#This Row],[Fecha]])</f>
        <v>5</v>
      </c>
      <c r="I3139" s="12" t="str">
        <f>TEXT(DATE(CONSUMO_UP[[#This Row],[anio]], CONSUMO_UP[[#This Row],[mes]], CONSUMO_UP[[#This Row],[dia]]), "mmmm")</f>
        <v>May</v>
      </c>
      <c r="J3139" s="2">
        <f>DAY(CONSUMO_UP[[#This Row],[Fecha]])</f>
        <v>11</v>
      </c>
      <c r="K3139" s="12" t="str">
        <f t="shared" si="49"/>
        <v>11-05-2025_17</v>
      </c>
    </row>
    <row r="3140" spans="1:11" x14ac:dyDescent="0.3">
      <c r="A3140" s="3">
        <v>45788</v>
      </c>
      <c r="B3140" s="6">
        <v>0.75</v>
      </c>
      <c r="C3140" s="2">
        <v>3.903</v>
      </c>
      <c r="D3140" s="2">
        <v>4.2460000000000004</v>
      </c>
      <c r="E3140" s="2">
        <v>3.9870000000000001</v>
      </c>
      <c r="F3140" s="2">
        <v>4.0750000000000002</v>
      </c>
      <c r="G3140" s="2">
        <f>YEAR(CONSUMO_UP[[#This Row],[Fecha]])</f>
        <v>2025</v>
      </c>
      <c r="H3140" s="2">
        <f>MONTH(CONSUMO_UP[[#This Row],[Fecha]])</f>
        <v>5</v>
      </c>
      <c r="I3140" s="12" t="str">
        <f>TEXT(DATE(CONSUMO_UP[[#This Row],[anio]], CONSUMO_UP[[#This Row],[mes]], CONSUMO_UP[[#This Row],[dia]]), "mmmm")</f>
        <v>May</v>
      </c>
      <c r="J3140" s="2">
        <f>DAY(CONSUMO_UP[[#This Row],[Fecha]])</f>
        <v>11</v>
      </c>
      <c r="K3140" s="12" t="str">
        <f t="shared" si="49"/>
        <v>11-05-2025_18</v>
      </c>
    </row>
    <row r="3141" spans="1:11" x14ac:dyDescent="0.3">
      <c r="A3141" s="3">
        <v>45788</v>
      </c>
      <c r="B3141" s="6">
        <v>0.79166666666666663</v>
      </c>
      <c r="C3141" s="2">
        <v>4.7149999999999999</v>
      </c>
      <c r="D3141" s="2">
        <v>10.064</v>
      </c>
      <c r="E3141" s="2">
        <v>12.641999999999999</v>
      </c>
      <c r="F3141" s="2">
        <v>11.851000000000001</v>
      </c>
      <c r="G3141" s="2">
        <f>YEAR(CONSUMO_UP[[#This Row],[Fecha]])</f>
        <v>2025</v>
      </c>
      <c r="H3141" s="2">
        <f>MONTH(CONSUMO_UP[[#This Row],[Fecha]])</f>
        <v>5</v>
      </c>
      <c r="I3141" s="12" t="str">
        <f>TEXT(DATE(CONSUMO_UP[[#This Row],[anio]], CONSUMO_UP[[#This Row],[mes]], CONSUMO_UP[[#This Row],[dia]]), "mmmm")</f>
        <v>May</v>
      </c>
      <c r="J3141" s="2">
        <f>DAY(CONSUMO_UP[[#This Row],[Fecha]])</f>
        <v>11</v>
      </c>
      <c r="K3141" s="12" t="str">
        <f t="shared" si="49"/>
        <v>11-05-2025_19</v>
      </c>
    </row>
    <row r="3142" spans="1:11" x14ac:dyDescent="0.3">
      <c r="A3142" s="3">
        <v>45788</v>
      </c>
      <c r="B3142" s="6">
        <v>0.83333333333333337</v>
      </c>
      <c r="C3142" s="2">
        <v>6.7039999999999997</v>
      </c>
      <c r="D3142" s="2">
        <v>9.9440000000000008</v>
      </c>
      <c r="E3142" s="2">
        <v>12.78</v>
      </c>
      <c r="F3142" s="2">
        <v>11.869</v>
      </c>
      <c r="G3142" s="2">
        <f>YEAR(CONSUMO_UP[[#This Row],[Fecha]])</f>
        <v>2025</v>
      </c>
      <c r="H3142" s="2">
        <f>MONTH(CONSUMO_UP[[#This Row],[Fecha]])</f>
        <v>5</v>
      </c>
      <c r="I3142" s="12" t="str">
        <f>TEXT(DATE(CONSUMO_UP[[#This Row],[anio]], CONSUMO_UP[[#This Row],[mes]], CONSUMO_UP[[#This Row],[dia]]), "mmmm")</f>
        <v>May</v>
      </c>
      <c r="J3142" s="2">
        <f>DAY(CONSUMO_UP[[#This Row],[Fecha]])</f>
        <v>11</v>
      </c>
      <c r="K3142" s="12" t="str">
        <f t="shared" si="49"/>
        <v>11-05-2025_20</v>
      </c>
    </row>
    <row r="3143" spans="1:11" x14ac:dyDescent="0.3">
      <c r="A3143" s="3">
        <v>45788</v>
      </c>
      <c r="B3143" s="6">
        <v>0.875</v>
      </c>
      <c r="C3143" s="2">
        <v>7.6820000000000004</v>
      </c>
      <c r="D3143" s="2">
        <v>9.9209999999999994</v>
      </c>
      <c r="E3143" s="2">
        <v>12.802</v>
      </c>
      <c r="F3143" s="2">
        <v>11.837999999999999</v>
      </c>
      <c r="G3143" s="2">
        <f>YEAR(CONSUMO_UP[[#This Row],[Fecha]])</f>
        <v>2025</v>
      </c>
      <c r="H3143" s="2">
        <f>MONTH(CONSUMO_UP[[#This Row],[Fecha]])</f>
        <v>5</v>
      </c>
      <c r="I3143" s="12" t="str">
        <f>TEXT(DATE(CONSUMO_UP[[#This Row],[anio]], CONSUMO_UP[[#This Row],[mes]], CONSUMO_UP[[#This Row],[dia]]), "mmmm")</f>
        <v>May</v>
      </c>
      <c r="J3143" s="2">
        <f>DAY(CONSUMO_UP[[#This Row],[Fecha]])</f>
        <v>11</v>
      </c>
      <c r="K3143" s="12" t="str">
        <f t="shared" si="49"/>
        <v>11-05-2025_21</v>
      </c>
    </row>
    <row r="3144" spans="1:11" x14ac:dyDescent="0.3">
      <c r="A3144" s="3">
        <v>45788</v>
      </c>
      <c r="B3144" s="6">
        <v>0.91666666666666663</v>
      </c>
      <c r="C3144" s="2">
        <v>7.6420000000000003</v>
      </c>
      <c r="D3144" s="2">
        <v>9.8320000000000007</v>
      </c>
      <c r="E3144" s="2">
        <v>12.676</v>
      </c>
      <c r="F3144" s="2">
        <v>11.731</v>
      </c>
      <c r="G3144" s="2">
        <f>YEAR(CONSUMO_UP[[#This Row],[Fecha]])</f>
        <v>2025</v>
      </c>
      <c r="H3144" s="2">
        <f>MONTH(CONSUMO_UP[[#This Row],[Fecha]])</f>
        <v>5</v>
      </c>
      <c r="I3144" s="12" t="str">
        <f>TEXT(DATE(CONSUMO_UP[[#This Row],[anio]], CONSUMO_UP[[#This Row],[mes]], CONSUMO_UP[[#This Row],[dia]]), "mmmm")</f>
        <v>May</v>
      </c>
      <c r="J3144" s="2">
        <f>DAY(CONSUMO_UP[[#This Row],[Fecha]])</f>
        <v>11</v>
      </c>
      <c r="K3144" s="12" t="str">
        <f t="shared" si="49"/>
        <v>11-05-2025_22</v>
      </c>
    </row>
    <row r="3145" spans="1:11" x14ac:dyDescent="0.3">
      <c r="A3145" s="3">
        <v>45788</v>
      </c>
      <c r="B3145" s="6">
        <v>0.95833333333333337</v>
      </c>
      <c r="C3145" s="2">
        <v>7.6849999999999996</v>
      </c>
      <c r="D3145" s="2">
        <v>9.9139999999999997</v>
      </c>
      <c r="E3145" s="2">
        <v>12.797000000000001</v>
      </c>
      <c r="F3145" s="2">
        <v>11.847</v>
      </c>
      <c r="G3145" s="2">
        <f>YEAR(CONSUMO_UP[[#This Row],[Fecha]])</f>
        <v>2025</v>
      </c>
      <c r="H3145" s="2">
        <f>MONTH(CONSUMO_UP[[#This Row],[Fecha]])</f>
        <v>5</v>
      </c>
      <c r="I3145" s="12" t="str">
        <f>TEXT(DATE(CONSUMO_UP[[#This Row],[anio]], CONSUMO_UP[[#This Row],[mes]], CONSUMO_UP[[#This Row],[dia]]), "mmmm")</f>
        <v>May</v>
      </c>
      <c r="J3145" s="2">
        <f>DAY(CONSUMO_UP[[#This Row],[Fecha]])</f>
        <v>11</v>
      </c>
      <c r="K3145" s="12" t="str">
        <f t="shared" si="49"/>
        <v>11-05-2025_23</v>
      </c>
    </row>
    <row r="3146" spans="1:11" x14ac:dyDescent="0.3">
      <c r="A3146" s="3">
        <v>45789</v>
      </c>
      <c r="B3146" s="6">
        <v>0</v>
      </c>
      <c r="C3146" s="2">
        <v>7.6890000000000001</v>
      </c>
      <c r="D3146" s="2">
        <v>9.9920000000000009</v>
      </c>
      <c r="E3146" s="2">
        <v>12.904</v>
      </c>
      <c r="F3146" s="2">
        <v>11.922000000000001</v>
      </c>
      <c r="G3146" s="2">
        <f>YEAR(CONSUMO_UP[[#This Row],[Fecha]])</f>
        <v>2025</v>
      </c>
      <c r="H3146" s="2">
        <f>MONTH(CONSUMO_UP[[#This Row],[Fecha]])</f>
        <v>5</v>
      </c>
      <c r="I3146" s="12" t="str">
        <f>TEXT(DATE(CONSUMO_UP[[#This Row],[anio]], CONSUMO_UP[[#This Row],[mes]], CONSUMO_UP[[#This Row],[dia]]), "mmmm")</f>
        <v>May</v>
      </c>
      <c r="J3146" s="2">
        <f>DAY(CONSUMO_UP[[#This Row],[Fecha]])</f>
        <v>12</v>
      </c>
      <c r="K3146" s="12" t="str">
        <f t="shared" si="49"/>
        <v>12-05-2025_00</v>
      </c>
    </row>
    <row r="3147" spans="1:11" x14ac:dyDescent="0.3">
      <c r="A3147" s="3">
        <v>45789</v>
      </c>
      <c r="B3147" s="6">
        <v>4.1666666666666664E-2</v>
      </c>
      <c r="C3147" s="2">
        <v>7.7149999999999999</v>
      </c>
      <c r="D3147" s="2">
        <v>10.013</v>
      </c>
      <c r="E3147" s="2">
        <v>12.926</v>
      </c>
      <c r="F3147" s="2">
        <v>11.955</v>
      </c>
      <c r="G3147" s="2">
        <f>YEAR(CONSUMO_UP[[#This Row],[Fecha]])</f>
        <v>2025</v>
      </c>
      <c r="H3147" s="2">
        <f>MONTH(CONSUMO_UP[[#This Row],[Fecha]])</f>
        <v>5</v>
      </c>
      <c r="I3147" s="12" t="str">
        <f>TEXT(DATE(CONSUMO_UP[[#This Row],[anio]], CONSUMO_UP[[#This Row],[mes]], CONSUMO_UP[[#This Row],[dia]]), "mmmm")</f>
        <v>May</v>
      </c>
      <c r="J3147" s="2">
        <f>DAY(CONSUMO_UP[[#This Row],[Fecha]])</f>
        <v>12</v>
      </c>
      <c r="K3147" s="12" t="str">
        <f t="shared" si="49"/>
        <v>12-05-2025_01</v>
      </c>
    </row>
    <row r="3148" spans="1:11" x14ac:dyDescent="0.3">
      <c r="A3148" s="3">
        <v>45789</v>
      </c>
      <c r="B3148" s="6">
        <v>8.3333333333333329E-2</v>
      </c>
      <c r="C3148" s="2">
        <v>7.73</v>
      </c>
      <c r="D3148" s="2">
        <v>10.004</v>
      </c>
      <c r="E3148" s="2">
        <v>12.882999999999999</v>
      </c>
      <c r="F3148" s="2">
        <v>11.93</v>
      </c>
      <c r="G3148" s="2">
        <f>YEAR(CONSUMO_UP[[#This Row],[Fecha]])</f>
        <v>2025</v>
      </c>
      <c r="H3148" s="2">
        <f>MONTH(CONSUMO_UP[[#This Row],[Fecha]])</f>
        <v>5</v>
      </c>
      <c r="I3148" s="12" t="str">
        <f>TEXT(DATE(CONSUMO_UP[[#This Row],[anio]], CONSUMO_UP[[#This Row],[mes]], CONSUMO_UP[[#This Row],[dia]]), "mmmm")</f>
        <v>May</v>
      </c>
      <c r="J3148" s="2">
        <f>DAY(CONSUMO_UP[[#This Row],[Fecha]])</f>
        <v>12</v>
      </c>
      <c r="K3148" s="12" t="str">
        <f t="shared" si="49"/>
        <v>12-05-2025_02</v>
      </c>
    </row>
    <row r="3149" spans="1:11" x14ac:dyDescent="0.3">
      <c r="A3149" s="3">
        <v>45789</v>
      </c>
      <c r="B3149" s="6">
        <v>0.125</v>
      </c>
      <c r="C3149" s="2">
        <v>7.6769999999999996</v>
      </c>
      <c r="D3149" s="2">
        <v>9.9499999999999993</v>
      </c>
      <c r="E3149" s="2">
        <v>12.81</v>
      </c>
      <c r="F3149" s="2">
        <v>11.869</v>
      </c>
      <c r="G3149" s="2">
        <f>YEAR(CONSUMO_UP[[#This Row],[Fecha]])</f>
        <v>2025</v>
      </c>
      <c r="H3149" s="2">
        <f>MONTH(CONSUMO_UP[[#This Row],[Fecha]])</f>
        <v>5</v>
      </c>
      <c r="I3149" s="12" t="str">
        <f>TEXT(DATE(CONSUMO_UP[[#This Row],[anio]], CONSUMO_UP[[#This Row],[mes]], CONSUMO_UP[[#This Row],[dia]]), "mmmm")</f>
        <v>May</v>
      </c>
      <c r="J3149" s="2">
        <f>DAY(CONSUMO_UP[[#This Row],[Fecha]])</f>
        <v>12</v>
      </c>
      <c r="K3149" s="12" t="str">
        <f t="shared" si="49"/>
        <v>12-05-2025_03</v>
      </c>
    </row>
    <row r="3150" spans="1:11" x14ac:dyDescent="0.3">
      <c r="A3150" s="3">
        <v>45789</v>
      </c>
      <c r="B3150" s="6">
        <v>0.16666666666666666</v>
      </c>
      <c r="C3150" s="2">
        <v>7.6970000000000001</v>
      </c>
      <c r="D3150" s="2">
        <v>9.9700000000000006</v>
      </c>
      <c r="E3150" s="2">
        <v>12.842000000000001</v>
      </c>
      <c r="F3150" s="2">
        <v>11.917999999999999</v>
      </c>
      <c r="G3150" s="2">
        <f>YEAR(CONSUMO_UP[[#This Row],[Fecha]])</f>
        <v>2025</v>
      </c>
      <c r="H3150" s="2">
        <f>MONTH(CONSUMO_UP[[#This Row],[Fecha]])</f>
        <v>5</v>
      </c>
      <c r="I3150" s="12" t="str">
        <f>TEXT(DATE(CONSUMO_UP[[#This Row],[anio]], CONSUMO_UP[[#This Row],[mes]], CONSUMO_UP[[#This Row],[dia]]), "mmmm")</f>
        <v>May</v>
      </c>
      <c r="J3150" s="2">
        <f>DAY(CONSUMO_UP[[#This Row],[Fecha]])</f>
        <v>12</v>
      </c>
      <c r="K3150" s="12" t="str">
        <f t="shared" si="49"/>
        <v>12-05-2025_04</v>
      </c>
    </row>
    <row r="3151" spans="1:11" x14ac:dyDescent="0.3">
      <c r="A3151" s="3">
        <v>45789</v>
      </c>
      <c r="B3151" s="6">
        <v>0.20833333333333334</v>
      </c>
      <c r="C3151" s="2">
        <v>7.6970000000000001</v>
      </c>
      <c r="D3151" s="2">
        <v>9.9689999999999994</v>
      </c>
      <c r="E3151" s="2">
        <v>12.827999999999999</v>
      </c>
      <c r="F3151" s="2">
        <v>11.923999999999999</v>
      </c>
      <c r="G3151" s="2">
        <f>YEAR(CONSUMO_UP[[#This Row],[Fecha]])</f>
        <v>2025</v>
      </c>
      <c r="H3151" s="2">
        <f>MONTH(CONSUMO_UP[[#This Row],[Fecha]])</f>
        <v>5</v>
      </c>
      <c r="I3151" s="12" t="str">
        <f>TEXT(DATE(CONSUMO_UP[[#This Row],[anio]], CONSUMO_UP[[#This Row],[mes]], CONSUMO_UP[[#This Row],[dia]]), "mmmm")</f>
        <v>May</v>
      </c>
      <c r="J3151" s="2">
        <f>DAY(CONSUMO_UP[[#This Row],[Fecha]])</f>
        <v>12</v>
      </c>
      <c r="K3151" s="12" t="str">
        <f t="shared" si="49"/>
        <v>12-05-2025_05</v>
      </c>
    </row>
    <row r="3152" spans="1:11" x14ac:dyDescent="0.3">
      <c r="A3152" s="3">
        <v>45789</v>
      </c>
      <c r="B3152" s="6">
        <v>0.25</v>
      </c>
      <c r="C3152" s="2">
        <v>1.716</v>
      </c>
      <c r="D3152" s="2">
        <v>2.2309999999999999</v>
      </c>
      <c r="E3152" s="2">
        <v>2.9140000000000001</v>
      </c>
      <c r="F3152" s="2">
        <v>2.774</v>
      </c>
      <c r="G3152" s="2">
        <f>YEAR(CONSUMO_UP[[#This Row],[Fecha]])</f>
        <v>2025</v>
      </c>
      <c r="H3152" s="2">
        <f>MONTH(CONSUMO_UP[[#This Row],[Fecha]])</f>
        <v>5</v>
      </c>
      <c r="I3152" s="12" t="str">
        <f>TEXT(DATE(CONSUMO_UP[[#This Row],[anio]], CONSUMO_UP[[#This Row],[mes]], CONSUMO_UP[[#This Row],[dia]]), "mmmm")</f>
        <v>May</v>
      </c>
      <c r="J3152" s="2">
        <f>DAY(CONSUMO_UP[[#This Row],[Fecha]])</f>
        <v>12</v>
      </c>
      <c r="K3152" s="12" t="str">
        <f t="shared" si="49"/>
        <v>12-05-2025_06</v>
      </c>
    </row>
    <row r="3153" spans="1:11" x14ac:dyDescent="0.3">
      <c r="A3153" s="3">
        <v>45789</v>
      </c>
      <c r="B3153" s="6">
        <v>0.29166666666666669</v>
      </c>
      <c r="C3153" s="2">
        <v>0</v>
      </c>
      <c r="D3153" s="2">
        <v>0</v>
      </c>
      <c r="E3153" s="2">
        <v>0</v>
      </c>
      <c r="F3153" s="2">
        <v>0</v>
      </c>
      <c r="G3153" s="2">
        <f>YEAR(CONSUMO_UP[[#This Row],[Fecha]])</f>
        <v>2025</v>
      </c>
      <c r="H3153" s="2">
        <f>MONTH(CONSUMO_UP[[#This Row],[Fecha]])</f>
        <v>5</v>
      </c>
      <c r="I3153" s="12" t="str">
        <f>TEXT(DATE(CONSUMO_UP[[#This Row],[anio]], CONSUMO_UP[[#This Row],[mes]], CONSUMO_UP[[#This Row],[dia]]), "mmmm")</f>
        <v>May</v>
      </c>
      <c r="J3153" s="2">
        <f>DAY(CONSUMO_UP[[#This Row],[Fecha]])</f>
        <v>12</v>
      </c>
      <c r="K3153" s="12" t="str">
        <f t="shared" si="49"/>
        <v>12-05-2025_07</v>
      </c>
    </row>
    <row r="3154" spans="1:11" x14ac:dyDescent="0.3">
      <c r="A3154" s="3">
        <v>45789</v>
      </c>
      <c r="B3154" s="6">
        <v>0.33333333333333331</v>
      </c>
      <c r="C3154" s="2">
        <v>0</v>
      </c>
      <c r="D3154" s="2">
        <v>0</v>
      </c>
      <c r="E3154" s="2">
        <v>0</v>
      </c>
      <c r="F3154" s="2">
        <v>0</v>
      </c>
      <c r="G3154" s="2">
        <f>YEAR(CONSUMO_UP[[#This Row],[Fecha]])</f>
        <v>2025</v>
      </c>
      <c r="H3154" s="2">
        <f>MONTH(CONSUMO_UP[[#This Row],[Fecha]])</f>
        <v>5</v>
      </c>
      <c r="I3154" s="12" t="str">
        <f>TEXT(DATE(CONSUMO_UP[[#This Row],[anio]], CONSUMO_UP[[#This Row],[mes]], CONSUMO_UP[[#This Row],[dia]]), "mmmm")</f>
        <v>May</v>
      </c>
      <c r="J3154" s="2">
        <f>DAY(CONSUMO_UP[[#This Row],[Fecha]])</f>
        <v>12</v>
      </c>
      <c r="K3154" s="12" t="str">
        <f t="shared" si="49"/>
        <v>12-05-2025_08</v>
      </c>
    </row>
    <row r="3155" spans="1:11" x14ac:dyDescent="0.3">
      <c r="A3155" s="3">
        <v>45789</v>
      </c>
      <c r="B3155" s="6">
        <v>0.375</v>
      </c>
      <c r="C3155" s="2">
        <v>0</v>
      </c>
      <c r="D3155" s="2">
        <v>0</v>
      </c>
      <c r="E3155" s="2">
        <v>0</v>
      </c>
      <c r="F3155" s="2">
        <v>0</v>
      </c>
      <c r="G3155" s="2">
        <f>YEAR(CONSUMO_UP[[#This Row],[Fecha]])</f>
        <v>2025</v>
      </c>
      <c r="H3155" s="2">
        <f>MONTH(CONSUMO_UP[[#This Row],[Fecha]])</f>
        <v>5</v>
      </c>
      <c r="I3155" s="12" t="str">
        <f>TEXT(DATE(CONSUMO_UP[[#This Row],[anio]], CONSUMO_UP[[#This Row],[mes]], CONSUMO_UP[[#This Row],[dia]]), "mmmm")</f>
        <v>May</v>
      </c>
      <c r="J3155" s="2">
        <f>DAY(CONSUMO_UP[[#This Row],[Fecha]])</f>
        <v>12</v>
      </c>
      <c r="K3155" s="12" t="str">
        <f t="shared" si="49"/>
        <v>12-05-2025_09</v>
      </c>
    </row>
    <row r="3156" spans="1:11" x14ac:dyDescent="0.3">
      <c r="A3156" s="3">
        <v>45789</v>
      </c>
      <c r="B3156" s="6">
        <v>0.41666666666666669</v>
      </c>
      <c r="C3156" s="2">
        <v>0</v>
      </c>
      <c r="D3156" s="2">
        <v>0</v>
      </c>
      <c r="E3156" s="2">
        <v>0</v>
      </c>
      <c r="F3156" s="2">
        <v>0</v>
      </c>
      <c r="G3156" s="2">
        <f>YEAR(CONSUMO_UP[[#This Row],[Fecha]])</f>
        <v>2025</v>
      </c>
      <c r="H3156" s="2">
        <f>MONTH(CONSUMO_UP[[#This Row],[Fecha]])</f>
        <v>5</v>
      </c>
      <c r="I3156" s="12" t="str">
        <f>TEXT(DATE(CONSUMO_UP[[#This Row],[anio]], CONSUMO_UP[[#This Row],[mes]], CONSUMO_UP[[#This Row],[dia]]), "mmmm")</f>
        <v>May</v>
      </c>
      <c r="J3156" s="2">
        <f>DAY(CONSUMO_UP[[#This Row],[Fecha]])</f>
        <v>12</v>
      </c>
      <c r="K3156" s="12" t="str">
        <f t="shared" si="49"/>
        <v>12-05-2025_10</v>
      </c>
    </row>
    <row r="3157" spans="1:11" x14ac:dyDescent="0.3">
      <c r="A3157" s="3">
        <v>45789</v>
      </c>
      <c r="B3157" s="6">
        <v>0.45833333333333331</v>
      </c>
      <c r="C3157" s="2">
        <v>0</v>
      </c>
      <c r="D3157" s="2">
        <v>0</v>
      </c>
      <c r="E3157" s="2">
        <v>0</v>
      </c>
      <c r="F3157" s="2">
        <v>0</v>
      </c>
      <c r="G3157" s="2">
        <f>YEAR(CONSUMO_UP[[#This Row],[Fecha]])</f>
        <v>2025</v>
      </c>
      <c r="H3157" s="2">
        <f>MONTH(CONSUMO_UP[[#This Row],[Fecha]])</f>
        <v>5</v>
      </c>
      <c r="I3157" s="12" t="str">
        <f>TEXT(DATE(CONSUMO_UP[[#This Row],[anio]], CONSUMO_UP[[#This Row],[mes]], CONSUMO_UP[[#This Row],[dia]]), "mmmm")</f>
        <v>May</v>
      </c>
      <c r="J3157" s="2">
        <f>DAY(CONSUMO_UP[[#This Row],[Fecha]])</f>
        <v>12</v>
      </c>
      <c r="K3157" s="12" t="str">
        <f t="shared" si="49"/>
        <v>12-05-2025_11</v>
      </c>
    </row>
    <row r="3158" spans="1:11" x14ac:dyDescent="0.3">
      <c r="A3158" s="3">
        <v>45789</v>
      </c>
      <c r="B3158" s="6">
        <v>0.5</v>
      </c>
      <c r="C3158" s="2">
        <v>0</v>
      </c>
      <c r="D3158" s="2">
        <v>0</v>
      </c>
      <c r="E3158" s="2">
        <v>0</v>
      </c>
      <c r="F3158" s="2">
        <v>0</v>
      </c>
      <c r="G3158" s="2">
        <f>YEAR(CONSUMO_UP[[#This Row],[Fecha]])</f>
        <v>2025</v>
      </c>
      <c r="H3158" s="2">
        <f>MONTH(CONSUMO_UP[[#This Row],[Fecha]])</f>
        <v>5</v>
      </c>
      <c r="I3158" s="12" t="str">
        <f>TEXT(DATE(CONSUMO_UP[[#This Row],[anio]], CONSUMO_UP[[#This Row],[mes]], CONSUMO_UP[[#This Row],[dia]]), "mmmm")</f>
        <v>May</v>
      </c>
      <c r="J3158" s="2">
        <f>DAY(CONSUMO_UP[[#This Row],[Fecha]])</f>
        <v>12</v>
      </c>
      <c r="K3158" s="12" t="str">
        <f t="shared" si="49"/>
        <v>12-05-2025_12</v>
      </c>
    </row>
    <row r="3159" spans="1:11" x14ac:dyDescent="0.3">
      <c r="A3159" s="3">
        <v>45789</v>
      </c>
      <c r="B3159" s="6">
        <v>0.54166666666666663</v>
      </c>
      <c r="C3159" s="2">
        <v>0</v>
      </c>
      <c r="D3159" s="2">
        <v>0</v>
      </c>
      <c r="E3159" s="2">
        <v>0</v>
      </c>
      <c r="F3159" s="2">
        <v>0</v>
      </c>
      <c r="G3159" s="2">
        <f>YEAR(CONSUMO_UP[[#This Row],[Fecha]])</f>
        <v>2025</v>
      </c>
      <c r="H3159" s="2">
        <f>MONTH(CONSUMO_UP[[#This Row],[Fecha]])</f>
        <v>5</v>
      </c>
      <c r="I3159" s="12" t="str">
        <f>TEXT(DATE(CONSUMO_UP[[#This Row],[anio]], CONSUMO_UP[[#This Row],[mes]], CONSUMO_UP[[#This Row],[dia]]), "mmmm")</f>
        <v>May</v>
      </c>
      <c r="J3159" s="2">
        <f>DAY(CONSUMO_UP[[#This Row],[Fecha]])</f>
        <v>12</v>
      </c>
      <c r="K3159" s="12" t="str">
        <f t="shared" si="49"/>
        <v>12-05-2025_13</v>
      </c>
    </row>
    <row r="3160" spans="1:11" x14ac:dyDescent="0.3">
      <c r="A3160" s="3">
        <v>45789</v>
      </c>
      <c r="B3160" s="6">
        <v>0.58333333333333337</v>
      </c>
      <c r="C3160" s="2">
        <v>0</v>
      </c>
      <c r="D3160" s="2">
        <v>0</v>
      </c>
      <c r="E3160" s="2">
        <v>0</v>
      </c>
      <c r="F3160" s="2">
        <v>0</v>
      </c>
      <c r="G3160" s="2">
        <f>YEAR(CONSUMO_UP[[#This Row],[Fecha]])</f>
        <v>2025</v>
      </c>
      <c r="H3160" s="2">
        <f>MONTH(CONSUMO_UP[[#This Row],[Fecha]])</f>
        <v>5</v>
      </c>
      <c r="I3160" s="12" t="str">
        <f>TEXT(DATE(CONSUMO_UP[[#This Row],[anio]], CONSUMO_UP[[#This Row],[mes]], CONSUMO_UP[[#This Row],[dia]]), "mmmm")</f>
        <v>May</v>
      </c>
      <c r="J3160" s="2">
        <f>DAY(CONSUMO_UP[[#This Row],[Fecha]])</f>
        <v>12</v>
      </c>
      <c r="K3160" s="12" t="str">
        <f t="shared" si="49"/>
        <v>12-05-2025_14</v>
      </c>
    </row>
    <row r="3161" spans="1:11" x14ac:dyDescent="0.3">
      <c r="A3161" s="3">
        <v>45789</v>
      </c>
      <c r="B3161" s="6">
        <v>0.625</v>
      </c>
      <c r="C3161" s="2">
        <v>0</v>
      </c>
      <c r="D3161" s="2">
        <v>0</v>
      </c>
      <c r="E3161" s="2">
        <v>0</v>
      </c>
      <c r="F3161" s="2">
        <v>0</v>
      </c>
      <c r="G3161" s="2">
        <f>YEAR(CONSUMO_UP[[#This Row],[Fecha]])</f>
        <v>2025</v>
      </c>
      <c r="H3161" s="2">
        <f>MONTH(CONSUMO_UP[[#This Row],[Fecha]])</f>
        <v>5</v>
      </c>
      <c r="I3161" s="12" t="str">
        <f>TEXT(DATE(CONSUMO_UP[[#This Row],[anio]], CONSUMO_UP[[#This Row],[mes]], CONSUMO_UP[[#This Row],[dia]]), "mmmm")</f>
        <v>May</v>
      </c>
      <c r="J3161" s="2">
        <f>DAY(CONSUMO_UP[[#This Row],[Fecha]])</f>
        <v>12</v>
      </c>
      <c r="K3161" s="12" t="str">
        <f t="shared" si="49"/>
        <v>12-05-2025_15</v>
      </c>
    </row>
    <row r="3162" spans="1:11" x14ac:dyDescent="0.3">
      <c r="A3162" s="3">
        <v>45789</v>
      </c>
      <c r="B3162" s="6">
        <v>0.66666666666666663</v>
      </c>
      <c r="C3162" s="2">
        <v>0</v>
      </c>
      <c r="D3162" s="2">
        <v>0</v>
      </c>
      <c r="E3162" s="2">
        <v>0</v>
      </c>
      <c r="F3162" s="2">
        <v>0</v>
      </c>
      <c r="G3162" s="2">
        <f>YEAR(CONSUMO_UP[[#This Row],[Fecha]])</f>
        <v>2025</v>
      </c>
      <c r="H3162" s="2">
        <f>MONTH(CONSUMO_UP[[#This Row],[Fecha]])</f>
        <v>5</v>
      </c>
      <c r="I3162" s="12" t="str">
        <f>TEXT(DATE(CONSUMO_UP[[#This Row],[anio]], CONSUMO_UP[[#This Row],[mes]], CONSUMO_UP[[#This Row],[dia]]), "mmmm")</f>
        <v>May</v>
      </c>
      <c r="J3162" s="2">
        <f>DAY(CONSUMO_UP[[#This Row],[Fecha]])</f>
        <v>12</v>
      </c>
      <c r="K3162" s="12" t="str">
        <f t="shared" si="49"/>
        <v>12-05-2025_16</v>
      </c>
    </row>
    <row r="3163" spans="1:11" x14ac:dyDescent="0.3">
      <c r="A3163" s="3">
        <v>45789</v>
      </c>
      <c r="B3163" s="6">
        <v>0.70833333333333337</v>
      </c>
      <c r="C3163" s="2">
        <v>0</v>
      </c>
      <c r="D3163" s="2">
        <v>0</v>
      </c>
      <c r="E3163" s="2">
        <v>0</v>
      </c>
      <c r="F3163" s="2">
        <v>0</v>
      </c>
      <c r="G3163" s="2">
        <f>YEAR(CONSUMO_UP[[#This Row],[Fecha]])</f>
        <v>2025</v>
      </c>
      <c r="H3163" s="2">
        <f>MONTH(CONSUMO_UP[[#This Row],[Fecha]])</f>
        <v>5</v>
      </c>
      <c r="I3163" s="12" t="str">
        <f>TEXT(DATE(CONSUMO_UP[[#This Row],[anio]], CONSUMO_UP[[#This Row],[mes]], CONSUMO_UP[[#This Row],[dia]]), "mmmm")</f>
        <v>May</v>
      </c>
      <c r="J3163" s="2">
        <f>DAY(CONSUMO_UP[[#This Row],[Fecha]])</f>
        <v>12</v>
      </c>
      <c r="K3163" s="12" t="str">
        <f t="shared" si="49"/>
        <v>12-05-2025_17</v>
      </c>
    </row>
    <row r="3164" spans="1:11" x14ac:dyDescent="0.3">
      <c r="A3164" s="3">
        <v>45789</v>
      </c>
      <c r="B3164" s="6">
        <v>0.75</v>
      </c>
      <c r="C3164" s="2">
        <v>4.3230000000000004</v>
      </c>
      <c r="D3164" s="2">
        <v>4.7830000000000004</v>
      </c>
      <c r="E3164" s="2">
        <v>4.6369999999999996</v>
      </c>
      <c r="F3164" s="2">
        <v>4.7009999999999996</v>
      </c>
      <c r="G3164" s="2">
        <f>YEAR(CONSUMO_UP[[#This Row],[Fecha]])</f>
        <v>2025</v>
      </c>
      <c r="H3164" s="2">
        <f>MONTH(CONSUMO_UP[[#This Row],[Fecha]])</f>
        <v>5</v>
      </c>
      <c r="I3164" s="12" t="str">
        <f>TEXT(DATE(CONSUMO_UP[[#This Row],[anio]], CONSUMO_UP[[#This Row],[mes]], CONSUMO_UP[[#This Row],[dia]]), "mmmm")</f>
        <v>May</v>
      </c>
      <c r="J3164" s="2">
        <f>DAY(CONSUMO_UP[[#This Row],[Fecha]])</f>
        <v>12</v>
      </c>
      <c r="K3164" s="12" t="str">
        <f t="shared" si="49"/>
        <v>12-05-2025_18</v>
      </c>
    </row>
    <row r="3165" spans="1:11" x14ac:dyDescent="0.3">
      <c r="A3165" s="3">
        <v>45789</v>
      </c>
      <c r="B3165" s="6">
        <v>0.79166666666666663</v>
      </c>
      <c r="C3165" s="2">
        <v>7.7960000000000003</v>
      </c>
      <c r="D3165" s="2">
        <v>10.041</v>
      </c>
      <c r="E3165" s="2">
        <v>12.696999999999999</v>
      </c>
      <c r="F3165" s="2">
        <v>11.869</v>
      </c>
      <c r="G3165" s="2">
        <f>YEAR(CONSUMO_UP[[#This Row],[Fecha]])</f>
        <v>2025</v>
      </c>
      <c r="H3165" s="2">
        <f>MONTH(CONSUMO_UP[[#This Row],[Fecha]])</f>
        <v>5</v>
      </c>
      <c r="I3165" s="12" t="str">
        <f>TEXT(DATE(CONSUMO_UP[[#This Row],[anio]], CONSUMO_UP[[#This Row],[mes]], CONSUMO_UP[[#This Row],[dia]]), "mmmm")</f>
        <v>May</v>
      </c>
      <c r="J3165" s="2">
        <f>DAY(CONSUMO_UP[[#This Row],[Fecha]])</f>
        <v>12</v>
      </c>
      <c r="K3165" s="12" t="str">
        <f t="shared" si="49"/>
        <v>12-05-2025_19</v>
      </c>
    </row>
    <row r="3166" spans="1:11" x14ac:dyDescent="0.3">
      <c r="A3166" s="3">
        <v>45789</v>
      </c>
      <c r="B3166" s="6">
        <v>0.83333333333333337</v>
      </c>
      <c r="C3166" s="2">
        <v>7.6139999999999999</v>
      </c>
      <c r="D3166" s="2">
        <v>9.8930000000000007</v>
      </c>
      <c r="E3166" s="2">
        <v>12.805</v>
      </c>
      <c r="F3166" s="2">
        <v>11.877000000000001</v>
      </c>
      <c r="G3166" s="2">
        <f>YEAR(CONSUMO_UP[[#This Row],[Fecha]])</f>
        <v>2025</v>
      </c>
      <c r="H3166" s="2">
        <f>MONTH(CONSUMO_UP[[#This Row],[Fecha]])</f>
        <v>5</v>
      </c>
      <c r="I3166" s="12" t="str">
        <f>TEXT(DATE(CONSUMO_UP[[#This Row],[anio]], CONSUMO_UP[[#This Row],[mes]], CONSUMO_UP[[#This Row],[dia]]), "mmmm")</f>
        <v>May</v>
      </c>
      <c r="J3166" s="2">
        <f>DAY(CONSUMO_UP[[#This Row],[Fecha]])</f>
        <v>12</v>
      </c>
      <c r="K3166" s="12" t="str">
        <f t="shared" si="49"/>
        <v>12-05-2025_20</v>
      </c>
    </row>
    <row r="3167" spans="1:11" x14ac:dyDescent="0.3">
      <c r="A3167" s="3">
        <v>45789</v>
      </c>
      <c r="B3167" s="6">
        <v>0.875</v>
      </c>
      <c r="C3167" s="2">
        <v>7.66</v>
      </c>
      <c r="D3167" s="2">
        <v>9.9250000000000007</v>
      </c>
      <c r="E3167" s="2">
        <v>12.853</v>
      </c>
      <c r="F3167" s="2">
        <v>11.895</v>
      </c>
      <c r="G3167" s="2">
        <f>YEAR(CONSUMO_UP[[#This Row],[Fecha]])</f>
        <v>2025</v>
      </c>
      <c r="H3167" s="2">
        <f>MONTH(CONSUMO_UP[[#This Row],[Fecha]])</f>
        <v>5</v>
      </c>
      <c r="I3167" s="12" t="str">
        <f>TEXT(DATE(CONSUMO_UP[[#This Row],[anio]], CONSUMO_UP[[#This Row],[mes]], CONSUMO_UP[[#This Row],[dia]]), "mmmm")</f>
        <v>May</v>
      </c>
      <c r="J3167" s="2">
        <f>DAY(CONSUMO_UP[[#This Row],[Fecha]])</f>
        <v>12</v>
      </c>
      <c r="K3167" s="12" t="str">
        <f t="shared" si="49"/>
        <v>12-05-2025_21</v>
      </c>
    </row>
    <row r="3168" spans="1:11" x14ac:dyDescent="0.3">
      <c r="A3168" s="3">
        <v>45789</v>
      </c>
      <c r="B3168" s="6">
        <v>0.91666666666666663</v>
      </c>
      <c r="C3168" s="2">
        <v>7.6680000000000001</v>
      </c>
      <c r="D3168" s="2">
        <v>9.9570000000000007</v>
      </c>
      <c r="E3168" s="2">
        <v>12.87</v>
      </c>
      <c r="F3168" s="2">
        <v>11.914</v>
      </c>
      <c r="G3168" s="2">
        <f>YEAR(CONSUMO_UP[[#This Row],[Fecha]])</f>
        <v>2025</v>
      </c>
      <c r="H3168" s="2">
        <f>MONTH(CONSUMO_UP[[#This Row],[Fecha]])</f>
        <v>5</v>
      </c>
      <c r="I3168" s="12" t="str">
        <f>TEXT(DATE(CONSUMO_UP[[#This Row],[anio]], CONSUMO_UP[[#This Row],[mes]], CONSUMO_UP[[#This Row],[dia]]), "mmmm")</f>
        <v>May</v>
      </c>
      <c r="J3168" s="2">
        <f>DAY(CONSUMO_UP[[#This Row],[Fecha]])</f>
        <v>12</v>
      </c>
      <c r="K3168" s="12" t="str">
        <f t="shared" si="49"/>
        <v>12-05-2025_22</v>
      </c>
    </row>
    <row r="3169" spans="1:11" x14ac:dyDescent="0.3">
      <c r="A3169" s="3">
        <v>45789</v>
      </c>
      <c r="B3169" s="6">
        <v>0.95833333333333337</v>
      </c>
      <c r="C3169" s="2">
        <v>7.7309999999999999</v>
      </c>
      <c r="D3169" s="2">
        <v>10.032</v>
      </c>
      <c r="E3169" s="2">
        <v>12.973000000000001</v>
      </c>
      <c r="F3169" s="2">
        <v>11.98</v>
      </c>
      <c r="G3169" s="2">
        <f>YEAR(CONSUMO_UP[[#This Row],[Fecha]])</f>
        <v>2025</v>
      </c>
      <c r="H3169" s="2">
        <f>MONTH(CONSUMO_UP[[#This Row],[Fecha]])</f>
        <v>5</v>
      </c>
      <c r="I3169" s="12" t="str">
        <f>TEXT(DATE(CONSUMO_UP[[#This Row],[anio]], CONSUMO_UP[[#This Row],[mes]], CONSUMO_UP[[#This Row],[dia]]), "mmmm")</f>
        <v>May</v>
      </c>
      <c r="J3169" s="2">
        <f>DAY(CONSUMO_UP[[#This Row],[Fecha]])</f>
        <v>12</v>
      </c>
      <c r="K3169" s="12" t="str">
        <f t="shared" si="49"/>
        <v>12-05-2025_23</v>
      </c>
    </row>
    <row r="3170" spans="1:11" x14ac:dyDescent="0.3">
      <c r="A3170" s="5">
        <v>45790</v>
      </c>
      <c r="B3170" s="6">
        <v>1</v>
      </c>
      <c r="C3170" s="13">
        <v>7.63</v>
      </c>
      <c r="D3170" s="13">
        <v>9.8829999999999991</v>
      </c>
      <c r="E3170" s="13">
        <v>12.81</v>
      </c>
      <c r="F3170" s="13">
        <v>11.843</v>
      </c>
      <c r="G3170" s="2">
        <f>YEAR(CONSUMO_UP[[#This Row],[Fecha]])</f>
        <v>2025</v>
      </c>
      <c r="H3170" s="2">
        <f>MONTH(CONSUMO_UP[[#This Row],[Fecha]])</f>
        <v>5</v>
      </c>
      <c r="I3170" s="12" t="str">
        <f>TEXT(DATE(CONSUMO_UP[[#This Row],[anio]], CONSUMO_UP[[#This Row],[mes]], CONSUMO_UP[[#This Row],[dia]]), "mmmm")</f>
        <v>May</v>
      </c>
      <c r="J3170" s="2">
        <f>DAY(CONSUMO_UP[[#This Row],[Fecha]])</f>
        <v>13</v>
      </c>
      <c r="K3170" s="12" t="str">
        <f t="shared" ref="K3170:K3201" si="50">TEXT(A3170,"dd-mm-yyyy") &amp; "_" &amp; TEXT(HOUR(B3170),"00")</f>
        <v>13-05-2025_00</v>
      </c>
    </row>
    <row r="3171" spans="1:11" x14ac:dyDescent="0.3">
      <c r="A3171" s="4">
        <v>45790</v>
      </c>
      <c r="B3171" s="6">
        <v>1.0416666666666701</v>
      </c>
      <c r="C3171" s="14">
        <v>7.6680000000000001</v>
      </c>
      <c r="D3171" s="14">
        <v>9.923</v>
      </c>
      <c r="E3171" s="14">
        <v>12.853999999999999</v>
      </c>
      <c r="F3171" s="14">
        <v>11.903</v>
      </c>
      <c r="G3171" s="2">
        <f>YEAR(CONSUMO_UP[[#This Row],[Fecha]])</f>
        <v>2025</v>
      </c>
      <c r="H3171" s="2">
        <f>MONTH(CONSUMO_UP[[#This Row],[Fecha]])</f>
        <v>5</v>
      </c>
      <c r="I3171" s="12" t="str">
        <f>TEXT(DATE(CONSUMO_UP[[#This Row],[anio]], CONSUMO_UP[[#This Row],[mes]], CONSUMO_UP[[#This Row],[dia]]), "mmmm")</f>
        <v>May</v>
      </c>
      <c r="J3171" s="2">
        <f>DAY(CONSUMO_UP[[#This Row],[Fecha]])</f>
        <v>13</v>
      </c>
      <c r="K3171" s="12" t="str">
        <f t="shared" si="50"/>
        <v>13-05-2025_01</v>
      </c>
    </row>
    <row r="3172" spans="1:11" x14ac:dyDescent="0.3">
      <c r="A3172" s="5">
        <v>45790</v>
      </c>
      <c r="B3172" s="6">
        <v>1.0833333333333299</v>
      </c>
      <c r="C3172" s="13">
        <v>7.7290000000000001</v>
      </c>
      <c r="D3172" s="13">
        <v>9.9689999999999994</v>
      </c>
      <c r="E3172" s="13">
        <v>12.888</v>
      </c>
      <c r="F3172" s="13">
        <v>11.945</v>
      </c>
      <c r="G3172" s="2">
        <f>YEAR(CONSUMO_UP[[#This Row],[Fecha]])</f>
        <v>2025</v>
      </c>
      <c r="H3172" s="2">
        <f>MONTH(CONSUMO_UP[[#This Row],[Fecha]])</f>
        <v>5</v>
      </c>
      <c r="I3172" s="12" t="str">
        <f>TEXT(DATE(CONSUMO_UP[[#This Row],[anio]], CONSUMO_UP[[#This Row],[mes]], CONSUMO_UP[[#This Row],[dia]]), "mmmm")</f>
        <v>May</v>
      </c>
      <c r="J3172" s="2">
        <f>DAY(CONSUMO_UP[[#This Row],[Fecha]])</f>
        <v>13</v>
      </c>
      <c r="K3172" s="12" t="str">
        <f t="shared" si="50"/>
        <v>13-05-2025_02</v>
      </c>
    </row>
    <row r="3173" spans="1:11" x14ac:dyDescent="0.3">
      <c r="A3173" s="4">
        <v>45790</v>
      </c>
      <c r="B3173" s="6">
        <v>1.125</v>
      </c>
      <c r="C3173" s="14">
        <v>7.7519999999999998</v>
      </c>
      <c r="D3173" s="14">
        <v>10.022</v>
      </c>
      <c r="E3173" s="14">
        <v>12.914</v>
      </c>
      <c r="F3173" s="14">
        <v>11.984</v>
      </c>
      <c r="G3173" s="2">
        <f>YEAR(CONSUMO_UP[[#This Row],[Fecha]])</f>
        <v>2025</v>
      </c>
      <c r="H3173" s="2">
        <f>MONTH(CONSUMO_UP[[#This Row],[Fecha]])</f>
        <v>5</v>
      </c>
      <c r="I3173" s="12" t="str">
        <f>TEXT(DATE(CONSUMO_UP[[#This Row],[anio]], CONSUMO_UP[[#This Row],[mes]], CONSUMO_UP[[#This Row],[dia]]), "mmmm")</f>
        <v>May</v>
      </c>
      <c r="J3173" s="2">
        <f>DAY(CONSUMO_UP[[#This Row],[Fecha]])</f>
        <v>13</v>
      </c>
      <c r="K3173" s="12" t="str">
        <f t="shared" si="50"/>
        <v>13-05-2025_03</v>
      </c>
    </row>
    <row r="3174" spans="1:11" x14ac:dyDescent="0.3">
      <c r="A3174" s="5">
        <v>45790</v>
      </c>
      <c r="B3174" s="6">
        <v>1.1666666666666701</v>
      </c>
      <c r="C3174" s="13">
        <v>7.718</v>
      </c>
      <c r="D3174" s="13">
        <v>10.007999999999999</v>
      </c>
      <c r="E3174" s="13">
        <v>12.887</v>
      </c>
      <c r="F3174" s="13">
        <v>11.956</v>
      </c>
      <c r="G3174" s="2">
        <f>YEAR(CONSUMO_UP[[#This Row],[Fecha]])</f>
        <v>2025</v>
      </c>
      <c r="H3174" s="2">
        <f>MONTH(CONSUMO_UP[[#This Row],[Fecha]])</f>
        <v>5</v>
      </c>
      <c r="I3174" s="12" t="str">
        <f>TEXT(DATE(CONSUMO_UP[[#This Row],[anio]], CONSUMO_UP[[#This Row],[mes]], CONSUMO_UP[[#This Row],[dia]]), "mmmm")</f>
        <v>May</v>
      </c>
      <c r="J3174" s="2">
        <f>DAY(CONSUMO_UP[[#This Row],[Fecha]])</f>
        <v>13</v>
      </c>
      <c r="K3174" s="12" t="str">
        <f t="shared" si="50"/>
        <v>13-05-2025_04</v>
      </c>
    </row>
    <row r="3175" spans="1:11" x14ac:dyDescent="0.3">
      <c r="A3175" s="4">
        <v>45790</v>
      </c>
      <c r="B3175" s="6">
        <v>1.2083333333333299</v>
      </c>
      <c r="C3175" s="14">
        <v>7.7050000000000001</v>
      </c>
      <c r="D3175" s="14">
        <v>10.037000000000001</v>
      </c>
      <c r="E3175" s="14">
        <v>12.92</v>
      </c>
      <c r="F3175" s="14">
        <v>12.003</v>
      </c>
      <c r="G3175" s="2">
        <f>YEAR(CONSUMO_UP[[#This Row],[Fecha]])</f>
        <v>2025</v>
      </c>
      <c r="H3175" s="2">
        <f>MONTH(CONSUMO_UP[[#This Row],[Fecha]])</f>
        <v>5</v>
      </c>
      <c r="I3175" s="12" t="str">
        <f>TEXT(DATE(CONSUMO_UP[[#This Row],[anio]], CONSUMO_UP[[#This Row],[mes]], CONSUMO_UP[[#This Row],[dia]]), "mmmm")</f>
        <v>May</v>
      </c>
      <c r="J3175" s="2">
        <f>DAY(CONSUMO_UP[[#This Row],[Fecha]])</f>
        <v>13</v>
      </c>
      <c r="K3175" s="12" t="str">
        <f t="shared" si="50"/>
        <v>13-05-2025_05</v>
      </c>
    </row>
    <row r="3176" spans="1:11" x14ac:dyDescent="0.3">
      <c r="A3176" s="5">
        <v>45790</v>
      </c>
      <c r="B3176" s="6">
        <v>1.25</v>
      </c>
      <c r="C3176" s="13">
        <v>7.702</v>
      </c>
      <c r="D3176" s="13">
        <v>10.004</v>
      </c>
      <c r="E3176" s="13">
        <v>12.887</v>
      </c>
      <c r="F3176" s="13">
        <v>11.973000000000001</v>
      </c>
      <c r="G3176" s="2">
        <f>YEAR(CONSUMO_UP[[#This Row],[Fecha]])</f>
        <v>2025</v>
      </c>
      <c r="H3176" s="2">
        <f>MONTH(CONSUMO_UP[[#This Row],[Fecha]])</f>
        <v>5</v>
      </c>
      <c r="I3176" s="12" t="str">
        <f>TEXT(DATE(CONSUMO_UP[[#This Row],[anio]], CONSUMO_UP[[#This Row],[mes]], CONSUMO_UP[[#This Row],[dia]]), "mmmm")</f>
        <v>May</v>
      </c>
      <c r="J3176" s="2">
        <f>DAY(CONSUMO_UP[[#This Row],[Fecha]])</f>
        <v>13</v>
      </c>
      <c r="K3176" s="12" t="str">
        <f t="shared" si="50"/>
        <v>13-05-2025_06</v>
      </c>
    </row>
    <row r="3177" spans="1:11" x14ac:dyDescent="0.3">
      <c r="A3177" s="4">
        <v>45790</v>
      </c>
      <c r="B3177" s="6">
        <v>1.2916666666666701</v>
      </c>
      <c r="C3177" s="14">
        <v>1.738</v>
      </c>
      <c r="D3177" s="14">
        <v>2.2570000000000001</v>
      </c>
      <c r="E3177" s="14">
        <v>2.8610000000000002</v>
      </c>
      <c r="F3177" s="14">
        <v>2.2210000000000001</v>
      </c>
      <c r="G3177" s="2">
        <f>YEAR(CONSUMO_UP[[#This Row],[Fecha]])</f>
        <v>2025</v>
      </c>
      <c r="H3177" s="2">
        <f>MONTH(CONSUMO_UP[[#This Row],[Fecha]])</f>
        <v>5</v>
      </c>
      <c r="I3177" s="12" t="str">
        <f>TEXT(DATE(CONSUMO_UP[[#This Row],[anio]], CONSUMO_UP[[#This Row],[mes]], CONSUMO_UP[[#This Row],[dia]]), "mmmm")</f>
        <v>May</v>
      </c>
      <c r="J3177" s="2">
        <f>DAY(CONSUMO_UP[[#This Row],[Fecha]])</f>
        <v>13</v>
      </c>
      <c r="K3177" s="12" t="str">
        <f t="shared" si="50"/>
        <v>13-05-2025_07</v>
      </c>
    </row>
    <row r="3178" spans="1:11" x14ac:dyDescent="0.3">
      <c r="A3178" s="5">
        <v>45790</v>
      </c>
      <c r="B3178" s="6">
        <v>1.3333333333333299</v>
      </c>
      <c r="C3178" s="13">
        <v>0</v>
      </c>
      <c r="D3178" s="13">
        <v>0</v>
      </c>
      <c r="E3178" s="13">
        <v>0</v>
      </c>
      <c r="F3178" s="13">
        <v>0</v>
      </c>
      <c r="G3178" s="2">
        <f>YEAR(CONSUMO_UP[[#This Row],[Fecha]])</f>
        <v>2025</v>
      </c>
      <c r="H3178" s="2">
        <f>MONTH(CONSUMO_UP[[#This Row],[Fecha]])</f>
        <v>5</v>
      </c>
      <c r="I3178" s="12" t="str">
        <f>TEXT(DATE(CONSUMO_UP[[#This Row],[anio]], CONSUMO_UP[[#This Row],[mes]], CONSUMO_UP[[#This Row],[dia]]), "mmmm")</f>
        <v>May</v>
      </c>
      <c r="J3178" s="2">
        <f>DAY(CONSUMO_UP[[#This Row],[Fecha]])</f>
        <v>13</v>
      </c>
      <c r="K3178" s="12" t="str">
        <f t="shared" si="50"/>
        <v>13-05-2025_08</v>
      </c>
    </row>
    <row r="3179" spans="1:11" x14ac:dyDescent="0.3">
      <c r="A3179" s="4">
        <v>45790</v>
      </c>
      <c r="B3179" s="6">
        <v>1.375</v>
      </c>
      <c r="C3179" s="14">
        <v>0</v>
      </c>
      <c r="D3179" s="14">
        <v>0</v>
      </c>
      <c r="E3179" s="14">
        <v>0</v>
      </c>
      <c r="F3179" s="14">
        <v>0</v>
      </c>
      <c r="G3179" s="2">
        <f>YEAR(CONSUMO_UP[[#This Row],[Fecha]])</f>
        <v>2025</v>
      </c>
      <c r="H3179" s="2">
        <f>MONTH(CONSUMO_UP[[#This Row],[Fecha]])</f>
        <v>5</v>
      </c>
      <c r="I3179" s="12" t="str">
        <f>TEXT(DATE(CONSUMO_UP[[#This Row],[anio]], CONSUMO_UP[[#This Row],[mes]], CONSUMO_UP[[#This Row],[dia]]), "mmmm")</f>
        <v>May</v>
      </c>
      <c r="J3179" s="2">
        <f>DAY(CONSUMO_UP[[#This Row],[Fecha]])</f>
        <v>13</v>
      </c>
      <c r="K3179" s="12" t="str">
        <f t="shared" si="50"/>
        <v>13-05-2025_09</v>
      </c>
    </row>
    <row r="3180" spans="1:11" x14ac:dyDescent="0.3">
      <c r="A3180" s="5">
        <v>45790</v>
      </c>
      <c r="B3180" s="6">
        <v>1.4166666666666701</v>
      </c>
      <c r="C3180" s="13">
        <v>0</v>
      </c>
      <c r="D3180" s="13">
        <v>0</v>
      </c>
      <c r="E3180" s="13">
        <v>0</v>
      </c>
      <c r="F3180" s="13">
        <v>0</v>
      </c>
      <c r="G3180" s="2">
        <f>YEAR(CONSUMO_UP[[#This Row],[Fecha]])</f>
        <v>2025</v>
      </c>
      <c r="H3180" s="2">
        <f>MONTH(CONSUMO_UP[[#This Row],[Fecha]])</f>
        <v>5</v>
      </c>
      <c r="I3180" s="12" t="str">
        <f>TEXT(DATE(CONSUMO_UP[[#This Row],[anio]], CONSUMO_UP[[#This Row],[mes]], CONSUMO_UP[[#This Row],[dia]]), "mmmm")</f>
        <v>May</v>
      </c>
      <c r="J3180" s="2">
        <f>DAY(CONSUMO_UP[[#This Row],[Fecha]])</f>
        <v>13</v>
      </c>
      <c r="K3180" s="12" t="str">
        <f t="shared" si="50"/>
        <v>13-05-2025_10</v>
      </c>
    </row>
    <row r="3181" spans="1:11" x14ac:dyDescent="0.3">
      <c r="A3181" s="4">
        <v>45790</v>
      </c>
      <c r="B3181" s="6">
        <v>1.4583333333333299</v>
      </c>
      <c r="C3181" s="14">
        <v>0</v>
      </c>
      <c r="D3181" s="14">
        <v>0</v>
      </c>
      <c r="E3181" s="14">
        <v>0</v>
      </c>
      <c r="F3181" s="14">
        <v>0</v>
      </c>
      <c r="G3181" s="2">
        <f>YEAR(CONSUMO_UP[[#This Row],[Fecha]])</f>
        <v>2025</v>
      </c>
      <c r="H3181" s="2">
        <f>MONTH(CONSUMO_UP[[#This Row],[Fecha]])</f>
        <v>5</v>
      </c>
      <c r="I3181" s="12" t="str">
        <f>TEXT(DATE(CONSUMO_UP[[#This Row],[anio]], CONSUMO_UP[[#This Row],[mes]], CONSUMO_UP[[#This Row],[dia]]), "mmmm")</f>
        <v>May</v>
      </c>
      <c r="J3181" s="2">
        <f>DAY(CONSUMO_UP[[#This Row],[Fecha]])</f>
        <v>13</v>
      </c>
      <c r="K3181" s="12" t="str">
        <f t="shared" si="50"/>
        <v>13-05-2025_11</v>
      </c>
    </row>
    <row r="3182" spans="1:11" x14ac:dyDescent="0.3">
      <c r="A3182" s="5">
        <v>45790</v>
      </c>
      <c r="B3182" s="6">
        <v>1.5</v>
      </c>
      <c r="C3182" s="13">
        <v>0</v>
      </c>
      <c r="D3182" s="13">
        <v>0</v>
      </c>
      <c r="E3182" s="13">
        <v>0</v>
      </c>
      <c r="F3182" s="13">
        <v>0</v>
      </c>
      <c r="G3182" s="2">
        <f>YEAR(CONSUMO_UP[[#This Row],[Fecha]])</f>
        <v>2025</v>
      </c>
      <c r="H3182" s="2">
        <f>MONTH(CONSUMO_UP[[#This Row],[Fecha]])</f>
        <v>5</v>
      </c>
      <c r="I3182" s="12" t="str">
        <f>TEXT(DATE(CONSUMO_UP[[#This Row],[anio]], CONSUMO_UP[[#This Row],[mes]], CONSUMO_UP[[#This Row],[dia]]), "mmmm")</f>
        <v>May</v>
      </c>
      <c r="J3182" s="2">
        <f>DAY(CONSUMO_UP[[#This Row],[Fecha]])</f>
        <v>13</v>
      </c>
      <c r="K3182" s="12" t="str">
        <f t="shared" si="50"/>
        <v>13-05-2025_12</v>
      </c>
    </row>
    <row r="3183" spans="1:11" x14ac:dyDescent="0.3">
      <c r="A3183" s="4">
        <v>45790</v>
      </c>
      <c r="B3183" s="6">
        <v>1.5416666666666701</v>
      </c>
      <c r="C3183" s="14">
        <v>0</v>
      </c>
      <c r="D3183" s="14">
        <v>0</v>
      </c>
      <c r="E3183" s="14">
        <v>0</v>
      </c>
      <c r="F3183" s="14">
        <v>0</v>
      </c>
      <c r="G3183" s="2">
        <f>YEAR(CONSUMO_UP[[#This Row],[Fecha]])</f>
        <v>2025</v>
      </c>
      <c r="H3183" s="2">
        <f>MONTH(CONSUMO_UP[[#This Row],[Fecha]])</f>
        <v>5</v>
      </c>
      <c r="I3183" s="12" t="str">
        <f>TEXT(DATE(CONSUMO_UP[[#This Row],[anio]], CONSUMO_UP[[#This Row],[mes]], CONSUMO_UP[[#This Row],[dia]]), "mmmm")</f>
        <v>May</v>
      </c>
      <c r="J3183" s="2">
        <f>DAY(CONSUMO_UP[[#This Row],[Fecha]])</f>
        <v>13</v>
      </c>
      <c r="K3183" s="12" t="str">
        <f t="shared" si="50"/>
        <v>13-05-2025_13</v>
      </c>
    </row>
    <row r="3184" spans="1:11" x14ac:dyDescent="0.3">
      <c r="A3184" s="5">
        <v>45790</v>
      </c>
      <c r="B3184" s="6">
        <v>1.5833333333333299</v>
      </c>
      <c r="C3184" s="13">
        <v>0</v>
      </c>
      <c r="D3184" s="13">
        <v>0</v>
      </c>
      <c r="E3184" s="13">
        <v>0</v>
      </c>
      <c r="F3184" s="13">
        <v>0</v>
      </c>
      <c r="G3184" s="2">
        <f>YEAR(CONSUMO_UP[[#This Row],[Fecha]])</f>
        <v>2025</v>
      </c>
      <c r="H3184" s="2">
        <f>MONTH(CONSUMO_UP[[#This Row],[Fecha]])</f>
        <v>5</v>
      </c>
      <c r="I3184" s="12" t="str">
        <f>TEXT(DATE(CONSUMO_UP[[#This Row],[anio]], CONSUMO_UP[[#This Row],[mes]], CONSUMO_UP[[#This Row],[dia]]), "mmmm")</f>
        <v>May</v>
      </c>
      <c r="J3184" s="2">
        <f>DAY(CONSUMO_UP[[#This Row],[Fecha]])</f>
        <v>13</v>
      </c>
      <c r="K3184" s="12" t="str">
        <f t="shared" si="50"/>
        <v>13-05-2025_14</v>
      </c>
    </row>
    <row r="3185" spans="1:11" x14ac:dyDescent="0.3">
      <c r="A3185" s="4">
        <v>45790</v>
      </c>
      <c r="B3185" s="6">
        <v>1.625</v>
      </c>
      <c r="C3185" s="14">
        <v>0</v>
      </c>
      <c r="D3185" s="14">
        <v>0</v>
      </c>
      <c r="E3185" s="14">
        <v>0</v>
      </c>
      <c r="F3185" s="14">
        <v>0</v>
      </c>
      <c r="G3185" s="2">
        <f>YEAR(CONSUMO_UP[[#This Row],[Fecha]])</f>
        <v>2025</v>
      </c>
      <c r="H3185" s="2">
        <f>MONTH(CONSUMO_UP[[#This Row],[Fecha]])</f>
        <v>5</v>
      </c>
      <c r="I3185" s="12" t="str">
        <f>TEXT(DATE(CONSUMO_UP[[#This Row],[anio]], CONSUMO_UP[[#This Row],[mes]], CONSUMO_UP[[#This Row],[dia]]), "mmmm")</f>
        <v>May</v>
      </c>
      <c r="J3185" s="2">
        <f>DAY(CONSUMO_UP[[#This Row],[Fecha]])</f>
        <v>13</v>
      </c>
      <c r="K3185" s="12" t="str">
        <f t="shared" si="50"/>
        <v>13-05-2025_15</v>
      </c>
    </row>
    <row r="3186" spans="1:11" x14ac:dyDescent="0.3">
      <c r="A3186" s="5">
        <v>45790</v>
      </c>
      <c r="B3186" s="6">
        <v>1.6666666666666701</v>
      </c>
      <c r="C3186" s="13">
        <v>0</v>
      </c>
      <c r="D3186" s="13">
        <v>0</v>
      </c>
      <c r="E3186" s="13">
        <v>0</v>
      </c>
      <c r="F3186" s="13">
        <v>0</v>
      </c>
      <c r="G3186" s="2">
        <f>YEAR(CONSUMO_UP[[#This Row],[Fecha]])</f>
        <v>2025</v>
      </c>
      <c r="H3186" s="2">
        <f>MONTH(CONSUMO_UP[[#This Row],[Fecha]])</f>
        <v>5</v>
      </c>
      <c r="I3186" s="12" t="str">
        <f>TEXT(DATE(CONSUMO_UP[[#This Row],[anio]], CONSUMO_UP[[#This Row],[mes]], CONSUMO_UP[[#This Row],[dia]]), "mmmm")</f>
        <v>May</v>
      </c>
      <c r="J3186" s="2">
        <f>DAY(CONSUMO_UP[[#This Row],[Fecha]])</f>
        <v>13</v>
      </c>
      <c r="K3186" s="12" t="str">
        <f t="shared" si="50"/>
        <v>13-05-2025_16</v>
      </c>
    </row>
    <row r="3187" spans="1:11" x14ac:dyDescent="0.3">
      <c r="A3187" s="4">
        <v>45790</v>
      </c>
      <c r="B3187" s="6">
        <v>1.7083333333333299</v>
      </c>
      <c r="C3187" s="14">
        <v>0</v>
      </c>
      <c r="D3187" s="14">
        <v>0</v>
      </c>
      <c r="E3187" s="14">
        <v>0</v>
      </c>
      <c r="F3187" s="14">
        <v>0</v>
      </c>
      <c r="G3187" s="2">
        <f>YEAR(CONSUMO_UP[[#This Row],[Fecha]])</f>
        <v>2025</v>
      </c>
      <c r="H3187" s="2">
        <f>MONTH(CONSUMO_UP[[#This Row],[Fecha]])</f>
        <v>5</v>
      </c>
      <c r="I3187" s="12" t="str">
        <f>TEXT(DATE(CONSUMO_UP[[#This Row],[anio]], CONSUMO_UP[[#This Row],[mes]], CONSUMO_UP[[#This Row],[dia]]), "mmmm")</f>
        <v>May</v>
      </c>
      <c r="J3187" s="2">
        <f>DAY(CONSUMO_UP[[#This Row],[Fecha]])</f>
        <v>13</v>
      </c>
      <c r="K3187" s="12" t="str">
        <f t="shared" si="50"/>
        <v>13-05-2025_17</v>
      </c>
    </row>
    <row r="3188" spans="1:11" x14ac:dyDescent="0.3">
      <c r="A3188" s="5">
        <v>45790</v>
      </c>
      <c r="B3188" s="6">
        <v>1.75</v>
      </c>
      <c r="C3188" s="13">
        <v>0</v>
      </c>
      <c r="D3188" s="13">
        <v>0</v>
      </c>
      <c r="E3188" s="13">
        <v>0</v>
      </c>
      <c r="F3188" s="13">
        <v>0</v>
      </c>
      <c r="G3188" s="2">
        <f>YEAR(CONSUMO_UP[[#This Row],[Fecha]])</f>
        <v>2025</v>
      </c>
      <c r="H3188" s="2">
        <f>MONTH(CONSUMO_UP[[#This Row],[Fecha]])</f>
        <v>5</v>
      </c>
      <c r="I3188" s="12" t="str">
        <f>TEXT(DATE(CONSUMO_UP[[#This Row],[anio]], CONSUMO_UP[[#This Row],[mes]], CONSUMO_UP[[#This Row],[dia]]), "mmmm")</f>
        <v>May</v>
      </c>
      <c r="J3188" s="2">
        <f>DAY(CONSUMO_UP[[#This Row],[Fecha]])</f>
        <v>13</v>
      </c>
      <c r="K3188" s="12" t="str">
        <f t="shared" si="50"/>
        <v>13-05-2025_18</v>
      </c>
    </row>
    <row r="3189" spans="1:11" x14ac:dyDescent="0.3">
      <c r="A3189" s="5">
        <v>45791</v>
      </c>
      <c r="B3189" s="6">
        <v>0</v>
      </c>
      <c r="C3189" s="13">
        <v>7.7809999999999997</v>
      </c>
      <c r="D3189" s="13">
        <v>9.9860000000000007</v>
      </c>
      <c r="E3189" s="13">
        <v>12.756</v>
      </c>
      <c r="F3189" s="13">
        <v>11.826000000000001</v>
      </c>
      <c r="G3189" s="2">
        <f>YEAR(CONSUMO_UP[[#This Row],[Fecha]])</f>
        <v>2025</v>
      </c>
      <c r="H3189" s="2">
        <f>MONTH(CONSUMO_UP[[#This Row],[Fecha]])</f>
        <v>5</v>
      </c>
      <c r="I3189" s="12" t="str">
        <f>TEXT(DATE(CONSUMO_UP[[#This Row],[anio]], CONSUMO_UP[[#This Row],[mes]], CONSUMO_UP[[#This Row],[dia]]), "mmmm")</f>
        <v>May</v>
      </c>
      <c r="J3189" s="2">
        <f>DAY(CONSUMO_UP[[#This Row],[Fecha]])</f>
        <v>14</v>
      </c>
      <c r="K3189" s="12" t="str">
        <f t="shared" si="50"/>
        <v>14-05-2025_00</v>
      </c>
    </row>
    <row r="3190" spans="1:11" x14ac:dyDescent="0.3">
      <c r="A3190" s="4">
        <v>45791</v>
      </c>
      <c r="B3190" s="7">
        <v>4.1666666666666664E-2</v>
      </c>
      <c r="C3190" s="14">
        <v>7.8239999999999998</v>
      </c>
      <c r="D3190" s="14">
        <v>10.058999999999999</v>
      </c>
      <c r="E3190" s="14">
        <v>12.836</v>
      </c>
      <c r="F3190" s="14">
        <v>11.895</v>
      </c>
      <c r="G3190" s="2">
        <f>YEAR(CONSUMO_UP[[#This Row],[Fecha]])</f>
        <v>2025</v>
      </c>
      <c r="H3190" s="2">
        <f>MONTH(CONSUMO_UP[[#This Row],[Fecha]])</f>
        <v>5</v>
      </c>
      <c r="I3190" s="12" t="str">
        <f>TEXT(DATE(CONSUMO_UP[[#This Row],[anio]], CONSUMO_UP[[#This Row],[mes]], CONSUMO_UP[[#This Row],[dia]]), "mmmm")</f>
        <v>May</v>
      </c>
      <c r="J3190" s="2">
        <f>DAY(CONSUMO_UP[[#This Row],[Fecha]])</f>
        <v>14</v>
      </c>
      <c r="K3190" s="12" t="str">
        <f t="shared" si="50"/>
        <v>14-05-2025_01</v>
      </c>
    </row>
    <row r="3191" spans="1:11" x14ac:dyDescent="0.3">
      <c r="A3191" s="5">
        <v>45791</v>
      </c>
      <c r="B3191" s="7">
        <v>8.3333333333333329E-2</v>
      </c>
      <c r="C3191" s="13">
        <v>7.8330000000000002</v>
      </c>
      <c r="D3191" s="13">
        <v>10.061999999999999</v>
      </c>
      <c r="E3191" s="13">
        <v>12.856</v>
      </c>
      <c r="F3191" s="13">
        <v>11.904</v>
      </c>
      <c r="G3191" s="2">
        <f>YEAR(CONSUMO_UP[[#This Row],[Fecha]])</f>
        <v>2025</v>
      </c>
      <c r="H3191" s="2">
        <f>MONTH(CONSUMO_UP[[#This Row],[Fecha]])</f>
        <v>5</v>
      </c>
      <c r="I3191" s="12" t="str">
        <f>TEXT(DATE(CONSUMO_UP[[#This Row],[anio]], CONSUMO_UP[[#This Row],[mes]], CONSUMO_UP[[#This Row],[dia]]), "mmmm")</f>
        <v>May</v>
      </c>
      <c r="J3191" s="2">
        <f>DAY(CONSUMO_UP[[#This Row],[Fecha]])</f>
        <v>14</v>
      </c>
      <c r="K3191" s="12" t="str">
        <f t="shared" si="50"/>
        <v>14-05-2025_02</v>
      </c>
    </row>
    <row r="3192" spans="1:11" x14ac:dyDescent="0.3">
      <c r="A3192" s="4">
        <v>45791</v>
      </c>
      <c r="B3192" s="7">
        <v>0.125</v>
      </c>
      <c r="C3192" s="14">
        <v>7.9130000000000003</v>
      </c>
      <c r="D3192" s="14">
        <v>10.108000000000001</v>
      </c>
      <c r="E3192" s="14">
        <v>12.962999999999999</v>
      </c>
      <c r="F3192" s="14">
        <v>12.022</v>
      </c>
      <c r="G3192" s="2">
        <f>YEAR(CONSUMO_UP[[#This Row],[Fecha]])</f>
        <v>2025</v>
      </c>
      <c r="H3192" s="2">
        <f>MONTH(CONSUMO_UP[[#This Row],[Fecha]])</f>
        <v>5</v>
      </c>
      <c r="I3192" s="12" t="str">
        <f>TEXT(DATE(CONSUMO_UP[[#This Row],[anio]], CONSUMO_UP[[#This Row],[mes]], CONSUMO_UP[[#This Row],[dia]]), "mmmm")</f>
        <v>May</v>
      </c>
      <c r="J3192" s="2">
        <f>DAY(CONSUMO_UP[[#This Row],[Fecha]])</f>
        <v>14</v>
      </c>
      <c r="K3192" s="12" t="str">
        <f t="shared" si="50"/>
        <v>14-05-2025_03</v>
      </c>
    </row>
    <row r="3193" spans="1:11" x14ac:dyDescent="0.3">
      <c r="A3193" s="5">
        <v>45791</v>
      </c>
      <c r="B3193" s="7">
        <v>0.16666666666666666</v>
      </c>
      <c r="C3193" s="13">
        <v>7.8120000000000003</v>
      </c>
      <c r="D3193" s="13">
        <v>10.084</v>
      </c>
      <c r="E3193" s="13">
        <v>12.935</v>
      </c>
      <c r="F3193" s="13">
        <v>12</v>
      </c>
      <c r="G3193" s="2">
        <f>YEAR(CONSUMO_UP[[#This Row],[Fecha]])</f>
        <v>2025</v>
      </c>
      <c r="H3193" s="2">
        <f>MONTH(CONSUMO_UP[[#This Row],[Fecha]])</f>
        <v>5</v>
      </c>
      <c r="I3193" s="12" t="str">
        <f>TEXT(DATE(CONSUMO_UP[[#This Row],[anio]], CONSUMO_UP[[#This Row],[mes]], CONSUMO_UP[[#This Row],[dia]]), "mmmm")</f>
        <v>May</v>
      </c>
      <c r="J3193" s="2">
        <f>DAY(CONSUMO_UP[[#This Row],[Fecha]])</f>
        <v>14</v>
      </c>
      <c r="K3193" s="12" t="str">
        <f t="shared" si="50"/>
        <v>14-05-2025_04</v>
      </c>
    </row>
    <row r="3194" spans="1:11" x14ac:dyDescent="0.3">
      <c r="A3194" s="4">
        <v>45791</v>
      </c>
      <c r="B3194" s="7">
        <v>0.20833333333333334</v>
      </c>
      <c r="C3194" s="14">
        <v>7.8140000000000001</v>
      </c>
      <c r="D3194" s="14">
        <v>10.087</v>
      </c>
      <c r="E3194" s="14">
        <v>12.944000000000001</v>
      </c>
      <c r="F3194" s="14">
        <v>12.012</v>
      </c>
      <c r="G3194" s="2">
        <f>YEAR(CONSUMO_UP[[#This Row],[Fecha]])</f>
        <v>2025</v>
      </c>
      <c r="H3194" s="2">
        <f>MONTH(CONSUMO_UP[[#This Row],[Fecha]])</f>
        <v>5</v>
      </c>
      <c r="I3194" s="12" t="str">
        <f>TEXT(DATE(CONSUMO_UP[[#This Row],[anio]], CONSUMO_UP[[#This Row],[mes]], CONSUMO_UP[[#This Row],[dia]]), "mmmm")</f>
        <v>May</v>
      </c>
      <c r="J3194" s="2">
        <f>DAY(CONSUMO_UP[[#This Row],[Fecha]])</f>
        <v>14</v>
      </c>
      <c r="K3194" s="12" t="str">
        <f t="shared" si="50"/>
        <v>14-05-2025_05</v>
      </c>
    </row>
    <row r="3195" spans="1:11" x14ac:dyDescent="0.3">
      <c r="A3195" s="5">
        <v>45791</v>
      </c>
      <c r="B3195" s="7">
        <v>0.25</v>
      </c>
      <c r="C3195" s="13">
        <v>7.8049999999999997</v>
      </c>
      <c r="D3195" s="13">
        <v>10.042999999999999</v>
      </c>
      <c r="E3195" s="13">
        <v>12.894</v>
      </c>
      <c r="F3195" s="13">
        <v>11.965999999999999</v>
      </c>
      <c r="G3195" s="2">
        <f>YEAR(CONSUMO_UP[[#This Row],[Fecha]])</f>
        <v>2025</v>
      </c>
      <c r="H3195" s="2">
        <f>MONTH(CONSUMO_UP[[#This Row],[Fecha]])</f>
        <v>5</v>
      </c>
      <c r="I3195" s="12" t="str">
        <f>TEXT(DATE(CONSUMO_UP[[#This Row],[anio]], CONSUMO_UP[[#This Row],[mes]], CONSUMO_UP[[#This Row],[dia]]), "mmmm")</f>
        <v>May</v>
      </c>
      <c r="J3195" s="2">
        <f>DAY(CONSUMO_UP[[#This Row],[Fecha]])</f>
        <v>14</v>
      </c>
      <c r="K3195" s="12" t="str">
        <f t="shared" si="50"/>
        <v>14-05-2025_06</v>
      </c>
    </row>
    <row r="3196" spans="1:11" x14ac:dyDescent="0.3">
      <c r="A3196" s="4">
        <v>45791</v>
      </c>
      <c r="B3196" s="7">
        <v>0.29166666666666669</v>
      </c>
      <c r="C3196" s="14">
        <v>1.6970000000000001</v>
      </c>
      <c r="D3196" s="14">
        <v>2.286</v>
      </c>
      <c r="E3196" s="14">
        <v>2.8050000000000002</v>
      </c>
      <c r="F3196" s="14">
        <v>2.129</v>
      </c>
      <c r="G3196" s="2">
        <f>YEAR(CONSUMO_UP[[#This Row],[Fecha]])</f>
        <v>2025</v>
      </c>
      <c r="H3196" s="2">
        <f>MONTH(CONSUMO_UP[[#This Row],[Fecha]])</f>
        <v>5</v>
      </c>
      <c r="I3196" s="12" t="str">
        <f>TEXT(DATE(CONSUMO_UP[[#This Row],[anio]], CONSUMO_UP[[#This Row],[mes]], CONSUMO_UP[[#This Row],[dia]]), "mmmm")</f>
        <v>May</v>
      </c>
      <c r="J3196" s="2">
        <f>DAY(CONSUMO_UP[[#This Row],[Fecha]])</f>
        <v>14</v>
      </c>
      <c r="K3196" s="12" t="str">
        <f t="shared" si="50"/>
        <v>14-05-2025_07</v>
      </c>
    </row>
    <row r="3197" spans="1:11" x14ac:dyDescent="0.3">
      <c r="A3197" s="5">
        <v>45791</v>
      </c>
      <c r="B3197" s="7">
        <v>0.33333333333333331</v>
      </c>
      <c r="C3197" s="13">
        <v>0</v>
      </c>
      <c r="D3197" s="13">
        <v>0</v>
      </c>
      <c r="E3197" s="13">
        <v>0</v>
      </c>
      <c r="F3197" s="13">
        <v>0</v>
      </c>
      <c r="G3197" s="2">
        <f>YEAR(CONSUMO_UP[[#This Row],[Fecha]])</f>
        <v>2025</v>
      </c>
      <c r="H3197" s="2">
        <f>MONTH(CONSUMO_UP[[#This Row],[Fecha]])</f>
        <v>5</v>
      </c>
      <c r="I3197" s="12" t="str">
        <f>TEXT(DATE(CONSUMO_UP[[#This Row],[anio]], CONSUMO_UP[[#This Row],[mes]], CONSUMO_UP[[#This Row],[dia]]), "mmmm")</f>
        <v>May</v>
      </c>
      <c r="J3197" s="2">
        <f>DAY(CONSUMO_UP[[#This Row],[Fecha]])</f>
        <v>14</v>
      </c>
      <c r="K3197" s="12" t="str">
        <f t="shared" si="50"/>
        <v>14-05-2025_08</v>
      </c>
    </row>
    <row r="3198" spans="1:11" x14ac:dyDescent="0.3">
      <c r="A3198" s="4">
        <v>45791</v>
      </c>
      <c r="B3198" s="7">
        <v>0.375</v>
      </c>
      <c r="C3198" s="14">
        <v>0</v>
      </c>
      <c r="D3198" s="14">
        <v>0</v>
      </c>
      <c r="E3198" s="14">
        <v>0</v>
      </c>
      <c r="F3198" s="14">
        <v>0</v>
      </c>
      <c r="G3198" s="2">
        <f>YEAR(CONSUMO_UP[[#This Row],[Fecha]])</f>
        <v>2025</v>
      </c>
      <c r="H3198" s="2">
        <f>MONTH(CONSUMO_UP[[#This Row],[Fecha]])</f>
        <v>5</v>
      </c>
      <c r="I3198" s="12" t="str">
        <f>TEXT(DATE(CONSUMO_UP[[#This Row],[anio]], CONSUMO_UP[[#This Row],[mes]], CONSUMO_UP[[#This Row],[dia]]), "mmmm")</f>
        <v>May</v>
      </c>
      <c r="J3198" s="2">
        <f>DAY(CONSUMO_UP[[#This Row],[Fecha]])</f>
        <v>14</v>
      </c>
      <c r="K3198" s="12" t="str">
        <f t="shared" si="50"/>
        <v>14-05-2025_09</v>
      </c>
    </row>
    <row r="3199" spans="1:11" x14ac:dyDescent="0.3">
      <c r="A3199" s="5">
        <v>45791</v>
      </c>
      <c r="B3199" s="7">
        <v>0.41666666666666669</v>
      </c>
      <c r="C3199" s="13">
        <v>0</v>
      </c>
      <c r="D3199" s="13">
        <v>0</v>
      </c>
      <c r="E3199" s="13">
        <v>0</v>
      </c>
      <c r="F3199" s="13">
        <v>0</v>
      </c>
      <c r="G3199" s="2">
        <f>YEAR(CONSUMO_UP[[#This Row],[Fecha]])</f>
        <v>2025</v>
      </c>
      <c r="H3199" s="2">
        <f>MONTH(CONSUMO_UP[[#This Row],[Fecha]])</f>
        <v>5</v>
      </c>
      <c r="I3199" s="12" t="str">
        <f>TEXT(DATE(CONSUMO_UP[[#This Row],[anio]], CONSUMO_UP[[#This Row],[mes]], CONSUMO_UP[[#This Row],[dia]]), "mmmm")</f>
        <v>May</v>
      </c>
      <c r="J3199" s="2">
        <f>DAY(CONSUMO_UP[[#This Row],[Fecha]])</f>
        <v>14</v>
      </c>
      <c r="K3199" s="12" t="str">
        <f t="shared" si="50"/>
        <v>14-05-2025_10</v>
      </c>
    </row>
    <row r="3200" spans="1:11" x14ac:dyDescent="0.3">
      <c r="A3200" s="4">
        <v>45791</v>
      </c>
      <c r="B3200" s="7">
        <v>0.45833333333333331</v>
      </c>
      <c r="C3200" s="14">
        <v>0</v>
      </c>
      <c r="D3200" s="14">
        <v>0</v>
      </c>
      <c r="E3200" s="14">
        <v>0</v>
      </c>
      <c r="F3200" s="14">
        <v>0</v>
      </c>
      <c r="G3200" s="2">
        <f>YEAR(CONSUMO_UP[[#This Row],[Fecha]])</f>
        <v>2025</v>
      </c>
      <c r="H3200" s="2">
        <f>MONTH(CONSUMO_UP[[#This Row],[Fecha]])</f>
        <v>5</v>
      </c>
      <c r="I3200" s="12" t="str">
        <f>TEXT(DATE(CONSUMO_UP[[#This Row],[anio]], CONSUMO_UP[[#This Row],[mes]], CONSUMO_UP[[#This Row],[dia]]), "mmmm")</f>
        <v>May</v>
      </c>
      <c r="J3200" s="2">
        <f>DAY(CONSUMO_UP[[#This Row],[Fecha]])</f>
        <v>14</v>
      </c>
      <c r="K3200" s="12" t="str">
        <f t="shared" si="50"/>
        <v>14-05-2025_11</v>
      </c>
    </row>
    <row r="3201" spans="1:11" x14ac:dyDescent="0.3">
      <c r="A3201" s="5">
        <v>45791</v>
      </c>
      <c r="B3201" s="7">
        <v>0.5</v>
      </c>
      <c r="C3201" s="13">
        <v>0</v>
      </c>
      <c r="D3201" s="13">
        <v>0</v>
      </c>
      <c r="E3201" s="13">
        <v>0</v>
      </c>
      <c r="F3201" s="13">
        <v>0</v>
      </c>
      <c r="G3201" s="2">
        <f>YEAR(CONSUMO_UP[[#This Row],[Fecha]])</f>
        <v>2025</v>
      </c>
      <c r="H3201" s="2">
        <f>MONTH(CONSUMO_UP[[#This Row],[Fecha]])</f>
        <v>5</v>
      </c>
      <c r="I3201" s="12" t="str">
        <f>TEXT(DATE(CONSUMO_UP[[#This Row],[anio]], CONSUMO_UP[[#This Row],[mes]], CONSUMO_UP[[#This Row],[dia]]), "mmmm")</f>
        <v>May</v>
      </c>
      <c r="J3201" s="2">
        <f>DAY(CONSUMO_UP[[#This Row],[Fecha]])</f>
        <v>14</v>
      </c>
      <c r="K3201" s="12" t="str">
        <f t="shared" si="50"/>
        <v>14-05-2025_12</v>
      </c>
    </row>
    <row r="3202" spans="1:11" x14ac:dyDescent="0.3">
      <c r="A3202" s="4">
        <v>45791</v>
      </c>
      <c r="B3202" s="7">
        <v>0.54166666666666663</v>
      </c>
      <c r="C3202" s="14">
        <v>0</v>
      </c>
      <c r="D3202" s="14">
        <v>0</v>
      </c>
      <c r="E3202" s="14">
        <v>0</v>
      </c>
      <c r="F3202" s="14">
        <v>0</v>
      </c>
      <c r="G3202" s="2">
        <f>YEAR(CONSUMO_UP[[#This Row],[Fecha]])</f>
        <v>2025</v>
      </c>
      <c r="H3202" s="2">
        <f>MONTH(CONSUMO_UP[[#This Row],[Fecha]])</f>
        <v>5</v>
      </c>
      <c r="I3202" s="12" t="str">
        <f>TEXT(DATE(CONSUMO_UP[[#This Row],[anio]], CONSUMO_UP[[#This Row],[mes]], CONSUMO_UP[[#This Row],[dia]]), "mmmm")</f>
        <v>May</v>
      </c>
      <c r="J3202" s="2">
        <f>DAY(CONSUMO_UP[[#This Row],[Fecha]])</f>
        <v>14</v>
      </c>
      <c r="K3202" s="12" t="str">
        <f t="shared" ref="K3202:K3233" si="51">TEXT(A3202,"dd-mm-yyyy") &amp; "_" &amp; TEXT(HOUR(B3202),"00")</f>
        <v>14-05-2025_13</v>
      </c>
    </row>
    <row r="3203" spans="1:11" x14ac:dyDescent="0.3">
      <c r="A3203" s="5">
        <v>45791</v>
      </c>
      <c r="B3203" s="7">
        <v>0.58333333333333337</v>
      </c>
      <c r="C3203" s="13">
        <v>0</v>
      </c>
      <c r="D3203" s="13">
        <v>0</v>
      </c>
      <c r="E3203" s="13">
        <v>0</v>
      </c>
      <c r="F3203" s="13">
        <v>0</v>
      </c>
      <c r="G3203" s="2">
        <f>YEAR(CONSUMO_UP[[#This Row],[Fecha]])</f>
        <v>2025</v>
      </c>
      <c r="H3203" s="2">
        <f>MONTH(CONSUMO_UP[[#This Row],[Fecha]])</f>
        <v>5</v>
      </c>
      <c r="I3203" s="12" t="str">
        <f>TEXT(DATE(CONSUMO_UP[[#This Row],[anio]], CONSUMO_UP[[#This Row],[mes]], CONSUMO_UP[[#This Row],[dia]]), "mmmm")</f>
        <v>May</v>
      </c>
      <c r="J3203" s="2">
        <f>DAY(CONSUMO_UP[[#This Row],[Fecha]])</f>
        <v>14</v>
      </c>
      <c r="K3203" s="12" t="str">
        <f t="shared" si="51"/>
        <v>14-05-2025_14</v>
      </c>
    </row>
    <row r="3204" spans="1:11" x14ac:dyDescent="0.3">
      <c r="A3204" s="4">
        <v>45791</v>
      </c>
      <c r="B3204" s="7">
        <v>0.625</v>
      </c>
      <c r="C3204" s="14">
        <v>0</v>
      </c>
      <c r="D3204" s="14">
        <v>0</v>
      </c>
      <c r="E3204" s="14">
        <v>0</v>
      </c>
      <c r="F3204" s="14">
        <v>0</v>
      </c>
      <c r="G3204" s="2">
        <f>YEAR(CONSUMO_UP[[#This Row],[Fecha]])</f>
        <v>2025</v>
      </c>
      <c r="H3204" s="2">
        <f>MONTH(CONSUMO_UP[[#This Row],[Fecha]])</f>
        <v>5</v>
      </c>
      <c r="I3204" s="12" t="str">
        <f>TEXT(DATE(CONSUMO_UP[[#This Row],[anio]], CONSUMO_UP[[#This Row],[mes]], CONSUMO_UP[[#This Row],[dia]]), "mmmm")</f>
        <v>May</v>
      </c>
      <c r="J3204" s="2">
        <f>DAY(CONSUMO_UP[[#This Row],[Fecha]])</f>
        <v>14</v>
      </c>
      <c r="K3204" s="12" t="str">
        <f t="shared" si="51"/>
        <v>14-05-2025_15</v>
      </c>
    </row>
    <row r="3205" spans="1:11" x14ac:dyDescent="0.3">
      <c r="A3205" s="5">
        <v>45791</v>
      </c>
      <c r="B3205" s="7">
        <v>0.66666666666666663</v>
      </c>
      <c r="C3205" s="13">
        <v>1.4999999999999999E-2</v>
      </c>
      <c r="D3205" s="13">
        <v>1.0999999999999999E-2</v>
      </c>
      <c r="E3205" s="13">
        <v>1.2999999999999999E-2</v>
      </c>
      <c r="F3205" s="13">
        <v>1.4E-2</v>
      </c>
      <c r="G3205" s="2">
        <f>YEAR(CONSUMO_UP[[#This Row],[Fecha]])</f>
        <v>2025</v>
      </c>
      <c r="H3205" s="2">
        <f>MONTH(CONSUMO_UP[[#This Row],[Fecha]])</f>
        <v>5</v>
      </c>
      <c r="I3205" s="12" t="str">
        <f>TEXT(DATE(CONSUMO_UP[[#This Row],[anio]], CONSUMO_UP[[#This Row],[mes]], CONSUMO_UP[[#This Row],[dia]]), "mmmm")</f>
        <v>May</v>
      </c>
      <c r="J3205" s="2">
        <f>DAY(CONSUMO_UP[[#This Row],[Fecha]])</f>
        <v>14</v>
      </c>
      <c r="K3205" s="12" t="str">
        <f t="shared" si="51"/>
        <v>14-05-2025_16</v>
      </c>
    </row>
    <row r="3206" spans="1:11" x14ac:dyDescent="0.3">
      <c r="A3206" s="4">
        <v>45791</v>
      </c>
      <c r="B3206" s="7">
        <v>0.70833333333333337</v>
      </c>
      <c r="C3206" s="14">
        <v>0.99099999999999999</v>
      </c>
      <c r="D3206" s="14">
        <v>1.252</v>
      </c>
      <c r="E3206" s="14">
        <v>1.4930000000000001</v>
      </c>
      <c r="F3206" s="14">
        <v>1.3069999999999999</v>
      </c>
      <c r="G3206" s="2">
        <f>YEAR(CONSUMO_UP[[#This Row],[Fecha]])</f>
        <v>2025</v>
      </c>
      <c r="H3206" s="2">
        <f>MONTH(CONSUMO_UP[[#This Row],[Fecha]])</f>
        <v>5</v>
      </c>
      <c r="I3206" s="12" t="str">
        <f>TEXT(DATE(CONSUMO_UP[[#This Row],[anio]], CONSUMO_UP[[#This Row],[mes]], CONSUMO_UP[[#This Row],[dia]]), "mmmm")</f>
        <v>May</v>
      </c>
      <c r="J3206" s="2">
        <f>DAY(CONSUMO_UP[[#This Row],[Fecha]])</f>
        <v>14</v>
      </c>
      <c r="K3206" s="12" t="str">
        <f t="shared" si="51"/>
        <v>14-05-2025_17</v>
      </c>
    </row>
    <row r="3207" spans="1:11" x14ac:dyDescent="0.3">
      <c r="A3207" s="5">
        <v>45791</v>
      </c>
      <c r="B3207" s="7">
        <v>0.75</v>
      </c>
      <c r="C3207" s="13">
        <v>2.9769999999999999</v>
      </c>
      <c r="D3207" s="13">
        <v>3.2869999999999999</v>
      </c>
      <c r="E3207" s="13">
        <v>3.4740000000000002</v>
      </c>
      <c r="F3207" s="13">
        <v>3.0619999999999998</v>
      </c>
      <c r="G3207" s="2">
        <f>YEAR(CONSUMO_UP[[#This Row],[Fecha]])</f>
        <v>2025</v>
      </c>
      <c r="H3207" s="2">
        <f>MONTH(CONSUMO_UP[[#This Row],[Fecha]])</f>
        <v>5</v>
      </c>
      <c r="I3207" s="12" t="str">
        <f>TEXT(DATE(CONSUMO_UP[[#This Row],[anio]], CONSUMO_UP[[#This Row],[mes]], CONSUMO_UP[[#This Row],[dia]]), "mmmm")</f>
        <v>May</v>
      </c>
      <c r="J3207" s="2">
        <f>DAY(CONSUMO_UP[[#This Row],[Fecha]])</f>
        <v>14</v>
      </c>
      <c r="K3207" s="12" t="str">
        <f t="shared" si="51"/>
        <v>14-05-2025_18</v>
      </c>
    </row>
    <row r="3208" spans="1:11" x14ac:dyDescent="0.3">
      <c r="A3208" s="3">
        <v>45791</v>
      </c>
      <c r="B3208" s="6">
        <v>0.79166666666666663</v>
      </c>
      <c r="C3208" s="2">
        <v>11.063000000000001</v>
      </c>
      <c r="D3208" s="2">
        <v>12.824999999999999</v>
      </c>
      <c r="E3208" s="2">
        <v>12.166</v>
      </c>
      <c r="F3208" s="2">
        <v>12.031000000000001</v>
      </c>
      <c r="G3208" s="2">
        <f>YEAR(CONSUMO_UP[[#This Row],[Fecha]])</f>
        <v>2025</v>
      </c>
      <c r="H3208" s="2">
        <f>MONTH(CONSUMO_UP[[#This Row],[Fecha]])</f>
        <v>5</v>
      </c>
      <c r="I3208" s="12" t="str">
        <f>TEXT(DATE(CONSUMO_UP[[#This Row],[anio]], CONSUMO_UP[[#This Row],[mes]], CONSUMO_UP[[#This Row],[dia]]), "mmmm")</f>
        <v>May</v>
      </c>
      <c r="J3208" s="2">
        <f>DAY(CONSUMO_UP[[#This Row],[Fecha]])</f>
        <v>14</v>
      </c>
      <c r="K3208" s="12" t="str">
        <f t="shared" si="51"/>
        <v>14-05-2025_19</v>
      </c>
    </row>
    <row r="3209" spans="1:11" x14ac:dyDescent="0.3">
      <c r="A3209" s="3">
        <v>45791</v>
      </c>
      <c r="B3209" s="6">
        <v>0.83333333333333337</v>
      </c>
      <c r="C3209" s="2">
        <v>7.7610000000000001</v>
      </c>
      <c r="D3209" s="2">
        <v>9.8219999999999992</v>
      </c>
      <c r="E3209" s="2">
        <v>12.627000000000001</v>
      </c>
      <c r="F3209" s="2">
        <v>11.752000000000001</v>
      </c>
      <c r="G3209" s="2">
        <f>YEAR(CONSUMO_UP[[#This Row],[Fecha]])</f>
        <v>2025</v>
      </c>
      <c r="H3209" s="2">
        <f>MONTH(CONSUMO_UP[[#This Row],[Fecha]])</f>
        <v>5</v>
      </c>
      <c r="I3209" s="12" t="str">
        <f>TEXT(DATE(CONSUMO_UP[[#This Row],[anio]], CONSUMO_UP[[#This Row],[mes]], CONSUMO_UP[[#This Row],[dia]]), "mmmm")</f>
        <v>May</v>
      </c>
      <c r="J3209" s="2">
        <f>DAY(CONSUMO_UP[[#This Row],[Fecha]])</f>
        <v>14</v>
      </c>
      <c r="K3209" s="12" t="str">
        <f t="shared" si="51"/>
        <v>14-05-2025_20</v>
      </c>
    </row>
    <row r="3210" spans="1:11" x14ac:dyDescent="0.3">
      <c r="A3210" s="3">
        <v>45791</v>
      </c>
      <c r="B3210" s="6">
        <v>0.875</v>
      </c>
      <c r="C3210" s="2">
        <v>7.7910000000000004</v>
      </c>
      <c r="D3210" s="2">
        <v>9.9160000000000004</v>
      </c>
      <c r="E3210" s="2">
        <v>12.724</v>
      </c>
      <c r="F3210" s="2">
        <v>11.837999999999999</v>
      </c>
      <c r="G3210" s="2">
        <f>YEAR(CONSUMO_UP[[#This Row],[Fecha]])</f>
        <v>2025</v>
      </c>
      <c r="H3210" s="2">
        <f>MONTH(CONSUMO_UP[[#This Row],[Fecha]])</f>
        <v>5</v>
      </c>
      <c r="I3210" s="12" t="str">
        <f>TEXT(DATE(CONSUMO_UP[[#This Row],[anio]], CONSUMO_UP[[#This Row],[mes]], CONSUMO_UP[[#This Row],[dia]]), "mmmm")</f>
        <v>May</v>
      </c>
      <c r="J3210" s="2">
        <f>DAY(CONSUMO_UP[[#This Row],[Fecha]])</f>
        <v>14</v>
      </c>
      <c r="K3210" s="12" t="str">
        <f t="shared" si="51"/>
        <v>14-05-2025_21</v>
      </c>
    </row>
    <row r="3211" spans="1:11" x14ac:dyDescent="0.3">
      <c r="A3211" s="3">
        <v>45791</v>
      </c>
      <c r="B3211" s="6">
        <v>0.91666666666666663</v>
      </c>
      <c r="C3211" s="2">
        <v>7.7930000000000001</v>
      </c>
      <c r="D3211" s="2">
        <v>9.9450000000000003</v>
      </c>
      <c r="E3211" s="2">
        <v>12.756</v>
      </c>
      <c r="F3211" s="2">
        <v>11.86</v>
      </c>
      <c r="G3211" s="2">
        <f>YEAR(CONSUMO_UP[[#This Row],[Fecha]])</f>
        <v>2025</v>
      </c>
      <c r="H3211" s="2">
        <f>MONTH(CONSUMO_UP[[#This Row],[Fecha]])</f>
        <v>5</v>
      </c>
      <c r="I3211" s="12" t="str">
        <f>TEXT(DATE(CONSUMO_UP[[#This Row],[anio]], CONSUMO_UP[[#This Row],[mes]], CONSUMO_UP[[#This Row],[dia]]), "mmmm")</f>
        <v>May</v>
      </c>
      <c r="J3211" s="2">
        <f>DAY(CONSUMO_UP[[#This Row],[Fecha]])</f>
        <v>14</v>
      </c>
      <c r="K3211" s="12" t="str">
        <f t="shared" si="51"/>
        <v>14-05-2025_22</v>
      </c>
    </row>
    <row r="3212" spans="1:11" x14ac:dyDescent="0.3">
      <c r="A3212" s="3">
        <v>45791</v>
      </c>
      <c r="B3212" s="6">
        <v>0.95833333333333337</v>
      </c>
      <c r="C3212" s="2">
        <v>7.7869999999999999</v>
      </c>
      <c r="D3212" s="2">
        <v>10.004</v>
      </c>
      <c r="E3212" s="2">
        <v>12.823</v>
      </c>
      <c r="F3212" s="2">
        <v>11.923</v>
      </c>
      <c r="G3212" s="2">
        <f>YEAR(CONSUMO_UP[[#This Row],[Fecha]])</f>
        <v>2025</v>
      </c>
      <c r="H3212" s="2">
        <f>MONTH(CONSUMO_UP[[#This Row],[Fecha]])</f>
        <v>5</v>
      </c>
      <c r="I3212" s="12" t="str">
        <f>TEXT(DATE(CONSUMO_UP[[#This Row],[anio]], CONSUMO_UP[[#This Row],[mes]], CONSUMO_UP[[#This Row],[dia]]), "mmmm")</f>
        <v>May</v>
      </c>
      <c r="J3212" s="2">
        <f>DAY(CONSUMO_UP[[#This Row],[Fecha]])</f>
        <v>14</v>
      </c>
      <c r="K3212" s="12" t="str">
        <f t="shared" si="51"/>
        <v>14-05-2025_23</v>
      </c>
    </row>
    <row r="3213" spans="1:11" x14ac:dyDescent="0.3">
      <c r="A3213" s="3">
        <v>45792</v>
      </c>
      <c r="B3213" s="6">
        <v>0</v>
      </c>
      <c r="C3213" s="2">
        <v>7.7530000000000001</v>
      </c>
      <c r="D3213" s="2">
        <v>10.08</v>
      </c>
      <c r="E3213" s="2">
        <v>12.912000000000001</v>
      </c>
      <c r="F3213" s="2">
        <v>11.991</v>
      </c>
      <c r="G3213" s="2">
        <f>YEAR(CONSUMO_UP[[#This Row],[Fecha]])</f>
        <v>2025</v>
      </c>
      <c r="H3213" s="2">
        <f>MONTH(CONSUMO_UP[[#This Row],[Fecha]])</f>
        <v>5</v>
      </c>
      <c r="I3213" s="12" t="str">
        <f>TEXT(DATE(CONSUMO_UP[[#This Row],[anio]], CONSUMO_UP[[#This Row],[mes]], CONSUMO_UP[[#This Row],[dia]]), "mmmm")</f>
        <v>May</v>
      </c>
      <c r="J3213" s="2">
        <f>DAY(CONSUMO_UP[[#This Row],[Fecha]])</f>
        <v>15</v>
      </c>
      <c r="K3213" s="12" t="str">
        <f t="shared" si="51"/>
        <v>15-05-2025_00</v>
      </c>
    </row>
    <row r="3214" spans="1:11" x14ac:dyDescent="0.3">
      <c r="A3214" s="3">
        <v>45792</v>
      </c>
      <c r="B3214" s="6">
        <v>4.1666666666666664E-2</v>
      </c>
      <c r="C3214" s="2">
        <v>7.8360000000000003</v>
      </c>
      <c r="D3214" s="2">
        <v>10.057</v>
      </c>
      <c r="E3214" s="2">
        <v>12.884</v>
      </c>
      <c r="F3214" s="2">
        <v>11.97</v>
      </c>
      <c r="G3214" s="2">
        <f>YEAR(CONSUMO_UP[[#This Row],[Fecha]])</f>
        <v>2025</v>
      </c>
      <c r="H3214" s="2">
        <f>MONTH(CONSUMO_UP[[#This Row],[Fecha]])</f>
        <v>5</v>
      </c>
      <c r="I3214" s="12" t="str">
        <f>TEXT(DATE(CONSUMO_UP[[#This Row],[anio]], CONSUMO_UP[[#This Row],[mes]], CONSUMO_UP[[#This Row],[dia]]), "mmmm")</f>
        <v>May</v>
      </c>
      <c r="J3214" s="2">
        <f>DAY(CONSUMO_UP[[#This Row],[Fecha]])</f>
        <v>15</v>
      </c>
      <c r="K3214" s="12" t="str">
        <f t="shared" si="51"/>
        <v>15-05-2025_01</v>
      </c>
    </row>
    <row r="3215" spans="1:11" x14ac:dyDescent="0.3">
      <c r="A3215" s="3">
        <v>45792</v>
      </c>
      <c r="B3215" s="6">
        <v>8.3333333333333329E-2</v>
      </c>
      <c r="C3215" s="2">
        <v>7.8460000000000001</v>
      </c>
      <c r="D3215" s="2">
        <v>10.047000000000001</v>
      </c>
      <c r="E3215" s="2">
        <v>12.837999999999999</v>
      </c>
      <c r="F3215" s="2">
        <v>11.957000000000001</v>
      </c>
      <c r="G3215" s="2">
        <f>YEAR(CONSUMO_UP[[#This Row],[Fecha]])</f>
        <v>2025</v>
      </c>
      <c r="H3215" s="2">
        <f>MONTH(CONSUMO_UP[[#This Row],[Fecha]])</f>
        <v>5</v>
      </c>
      <c r="I3215" s="12" t="str">
        <f>TEXT(DATE(CONSUMO_UP[[#This Row],[anio]], CONSUMO_UP[[#This Row],[mes]], CONSUMO_UP[[#This Row],[dia]]), "mmmm")</f>
        <v>May</v>
      </c>
      <c r="J3215" s="2">
        <f>DAY(CONSUMO_UP[[#This Row],[Fecha]])</f>
        <v>15</v>
      </c>
      <c r="K3215" s="12" t="str">
        <f t="shared" si="51"/>
        <v>15-05-2025_02</v>
      </c>
    </row>
    <row r="3216" spans="1:11" x14ac:dyDescent="0.3">
      <c r="A3216" s="3">
        <v>45792</v>
      </c>
      <c r="B3216" s="6">
        <v>0.125</v>
      </c>
      <c r="C3216" s="2">
        <v>-46.802999999999997</v>
      </c>
      <c r="D3216" s="2">
        <v>-60.045000000000002</v>
      </c>
      <c r="E3216" s="2">
        <v>-76.930999999999997</v>
      </c>
      <c r="F3216" s="2">
        <v>-71.534999999999997</v>
      </c>
      <c r="G3216" s="2">
        <f>YEAR(CONSUMO_UP[[#This Row],[Fecha]])</f>
        <v>2025</v>
      </c>
      <c r="H3216" s="2">
        <f>MONTH(CONSUMO_UP[[#This Row],[Fecha]])</f>
        <v>5</v>
      </c>
      <c r="I3216" s="12" t="str">
        <f>TEXT(DATE(CONSUMO_UP[[#This Row],[anio]], CONSUMO_UP[[#This Row],[mes]], CONSUMO_UP[[#This Row],[dia]]), "mmmm")</f>
        <v>May</v>
      </c>
      <c r="J3216" s="2">
        <f>DAY(CONSUMO_UP[[#This Row],[Fecha]])</f>
        <v>15</v>
      </c>
      <c r="K3216" s="12" t="str">
        <f t="shared" si="51"/>
        <v>15-05-2025_03</v>
      </c>
    </row>
    <row r="3217" spans="1:11" x14ac:dyDescent="0.3">
      <c r="A3217" s="3">
        <v>45792</v>
      </c>
      <c r="B3217" s="6">
        <v>0.16666666666666666</v>
      </c>
      <c r="C3217" s="2">
        <v>62.436</v>
      </c>
      <c r="D3217" s="2">
        <v>80.106999999999999</v>
      </c>
      <c r="E3217" s="2">
        <v>102.539</v>
      </c>
      <c r="F3217" s="2">
        <v>95.394999999999996</v>
      </c>
      <c r="G3217" s="2">
        <f>YEAR(CONSUMO_UP[[#This Row],[Fecha]])</f>
        <v>2025</v>
      </c>
      <c r="H3217" s="2">
        <f>MONTH(CONSUMO_UP[[#This Row],[Fecha]])</f>
        <v>5</v>
      </c>
      <c r="I3217" s="12" t="str">
        <f>TEXT(DATE(CONSUMO_UP[[#This Row],[anio]], CONSUMO_UP[[#This Row],[mes]], CONSUMO_UP[[#This Row],[dia]]), "mmmm")</f>
        <v>May</v>
      </c>
      <c r="J3217" s="2">
        <f>DAY(CONSUMO_UP[[#This Row],[Fecha]])</f>
        <v>15</v>
      </c>
      <c r="K3217" s="12" t="str">
        <f t="shared" si="51"/>
        <v>15-05-2025_04</v>
      </c>
    </row>
    <row r="3218" spans="1:11" x14ac:dyDescent="0.3">
      <c r="A3218" s="3">
        <v>45792</v>
      </c>
      <c r="B3218" s="6">
        <v>0.20833333333333334</v>
      </c>
      <c r="C3218" s="2">
        <v>7.8280000000000003</v>
      </c>
      <c r="D3218" s="2">
        <v>10.057</v>
      </c>
      <c r="E3218" s="2">
        <v>12.84</v>
      </c>
      <c r="F3218" s="2">
        <v>11.965</v>
      </c>
      <c r="G3218" s="2">
        <f>YEAR(CONSUMO_UP[[#This Row],[Fecha]])</f>
        <v>2025</v>
      </c>
      <c r="H3218" s="2">
        <f>MONTH(CONSUMO_UP[[#This Row],[Fecha]])</f>
        <v>5</v>
      </c>
      <c r="I3218" s="12" t="str">
        <f>TEXT(DATE(CONSUMO_UP[[#This Row],[anio]], CONSUMO_UP[[#This Row],[mes]], CONSUMO_UP[[#This Row],[dia]]), "mmmm")</f>
        <v>May</v>
      </c>
      <c r="J3218" s="2">
        <f>DAY(CONSUMO_UP[[#This Row],[Fecha]])</f>
        <v>15</v>
      </c>
      <c r="K3218" s="12" t="str">
        <f t="shared" si="51"/>
        <v>15-05-2025_05</v>
      </c>
    </row>
    <row r="3219" spans="1:11" x14ac:dyDescent="0.3">
      <c r="A3219" s="3">
        <v>45792</v>
      </c>
      <c r="B3219" s="6">
        <v>0.25</v>
      </c>
      <c r="C3219" s="2">
        <v>7.8840000000000003</v>
      </c>
      <c r="D3219" s="2">
        <v>10.082000000000001</v>
      </c>
      <c r="E3219" s="2">
        <v>12.9</v>
      </c>
      <c r="F3219" s="2">
        <v>12.010999999999999</v>
      </c>
      <c r="G3219" s="2">
        <f>YEAR(CONSUMO_UP[[#This Row],[Fecha]])</f>
        <v>2025</v>
      </c>
      <c r="H3219" s="2">
        <f>MONTH(CONSUMO_UP[[#This Row],[Fecha]])</f>
        <v>5</v>
      </c>
      <c r="I3219" s="12" t="str">
        <f>TEXT(DATE(CONSUMO_UP[[#This Row],[anio]], CONSUMO_UP[[#This Row],[mes]], CONSUMO_UP[[#This Row],[dia]]), "mmmm")</f>
        <v>May</v>
      </c>
      <c r="J3219" s="2">
        <f>DAY(CONSUMO_UP[[#This Row],[Fecha]])</f>
        <v>15</v>
      </c>
      <c r="K3219" s="12" t="str">
        <f t="shared" si="51"/>
        <v>15-05-2025_06</v>
      </c>
    </row>
    <row r="3220" spans="1:11" x14ac:dyDescent="0.3">
      <c r="A3220" s="3">
        <v>45792</v>
      </c>
      <c r="B3220" s="6">
        <v>0.29166666666666669</v>
      </c>
      <c r="C3220" s="2">
        <v>1.57</v>
      </c>
      <c r="D3220" s="2">
        <v>1.978</v>
      </c>
      <c r="E3220" s="2">
        <v>2.42</v>
      </c>
      <c r="F3220" s="2">
        <v>1.9119999999999999</v>
      </c>
      <c r="G3220" s="2">
        <f>YEAR(CONSUMO_UP[[#This Row],[Fecha]])</f>
        <v>2025</v>
      </c>
      <c r="H3220" s="2">
        <f>MONTH(CONSUMO_UP[[#This Row],[Fecha]])</f>
        <v>5</v>
      </c>
      <c r="I3220" s="12" t="str">
        <f>TEXT(DATE(CONSUMO_UP[[#This Row],[anio]], CONSUMO_UP[[#This Row],[mes]], CONSUMO_UP[[#This Row],[dia]]), "mmmm")</f>
        <v>May</v>
      </c>
      <c r="J3220" s="2">
        <f>DAY(CONSUMO_UP[[#This Row],[Fecha]])</f>
        <v>15</v>
      </c>
      <c r="K3220" s="12" t="str">
        <f t="shared" si="51"/>
        <v>15-05-2025_07</v>
      </c>
    </row>
    <row r="3221" spans="1:11" x14ac:dyDescent="0.3">
      <c r="A3221" s="3">
        <v>45792</v>
      </c>
      <c r="B3221" s="6">
        <v>0.33333333333333331</v>
      </c>
      <c r="C3221" s="2">
        <v>0</v>
      </c>
      <c r="D3221" s="2">
        <v>0</v>
      </c>
      <c r="E3221" s="2">
        <v>0</v>
      </c>
      <c r="F3221" s="2">
        <v>0</v>
      </c>
      <c r="G3221" s="2">
        <f>YEAR(CONSUMO_UP[[#This Row],[Fecha]])</f>
        <v>2025</v>
      </c>
      <c r="H3221" s="2">
        <f>MONTH(CONSUMO_UP[[#This Row],[Fecha]])</f>
        <v>5</v>
      </c>
      <c r="I3221" s="12" t="str">
        <f>TEXT(DATE(CONSUMO_UP[[#This Row],[anio]], CONSUMO_UP[[#This Row],[mes]], CONSUMO_UP[[#This Row],[dia]]), "mmmm")</f>
        <v>May</v>
      </c>
      <c r="J3221" s="2">
        <f>DAY(CONSUMO_UP[[#This Row],[Fecha]])</f>
        <v>15</v>
      </c>
      <c r="K3221" s="12" t="str">
        <f t="shared" si="51"/>
        <v>15-05-2025_08</v>
      </c>
    </row>
    <row r="3222" spans="1:11" x14ac:dyDescent="0.3">
      <c r="A3222" s="3">
        <v>45792</v>
      </c>
      <c r="B3222" s="6">
        <v>0.375</v>
      </c>
      <c r="C3222" s="2">
        <v>0</v>
      </c>
      <c r="D3222" s="2">
        <v>0</v>
      </c>
      <c r="E3222" s="2">
        <v>0</v>
      </c>
      <c r="F3222" s="2">
        <v>0</v>
      </c>
      <c r="G3222" s="2">
        <f>YEAR(CONSUMO_UP[[#This Row],[Fecha]])</f>
        <v>2025</v>
      </c>
      <c r="H3222" s="2">
        <f>MONTH(CONSUMO_UP[[#This Row],[Fecha]])</f>
        <v>5</v>
      </c>
      <c r="I3222" s="12" t="str">
        <f>TEXT(DATE(CONSUMO_UP[[#This Row],[anio]], CONSUMO_UP[[#This Row],[mes]], CONSUMO_UP[[#This Row],[dia]]), "mmmm")</f>
        <v>May</v>
      </c>
      <c r="J3222" s="2">
        <f>DAY(CONSUMO_UP[[#This Row],[Fecha]])</f>
        <v>15</v>
      </c>
      <c r="K3222" s="12" t="str">
        <f t="shared" si="51"/>
        <v>15-05-2025_09</v>
      </c>
    </row>
    <row r="3223" spans="1:11" x14ac:dyDescent="0.3">
      <c r="A3223" s="3">
        <v>45792</v>
      </c>
      <c r="B3223" s="6">
        <v>0.41666666666666669</v>
      </c>
      <c r="C3223" s="2">
        <v>0</v>
      </c>
      <c r="D3223" s="2">
        <v>0</v>
      </c>
      <c r="E3223" s="2">
        <v>0</v>
      </c>
      <c r="F3223" s="2">
        <v>0</v>
      </c>
      <c r="G3223" s="2">
        <f>YEAR(CONSUMO_UP[[#This Row],[Fecha]])</f>
        <v>2025</v>
      </c>
      <c r="H3223" s="2">
        <f>MONTH(CONSUMO_UP[[#This Row],[Fecha]])</f>
        <v>5</v>
      </c>
      <c r="I3223" s="12" t="str">
        <f>TEXT(DATE(CONSUMO_UP[[#This Row],[anio]], CONSUMO_UP[[#This Row],[mes]], CONSUMO_UP[[#This Row],[dia]]), "mmmm")</f>
        <v>May</v>
      </c>
      <c r="J3223" s="2">
        <f>DAY(CONSUMO_UP[[#This Row],[Fecha]])</f>
        <v>15</v>
      </c>
      <c r="K3223" s="12" t="str">
        <f t="shared" si="51"/>
        <v>15-05-2025_10</v>
      </c>
    </row>
    <row r="3224" spans="1:11" x14ac:dyDescent="0.3">
      <c r="A3224" s="3">
        <v>45792</v>
      </c>
      <c r="B3224" s="6">
        <v>0.45833333333333331</v>
      </c>
      <c r="C3224" s="2">
        <v>0</v>
      </c>
      <c r="D3224" s="2">
        <v>0</v>
      </c>
      <c r="E3224" s="2">
        <v>0</v>
      </c>
      <c r="F3224" s="2">
        <v>0</v>
      </c>
      <c r="G3224" s="2">
        <f>YEAR(CONSUMO_UP[[#This Row],[Fecha]])</f>
        <v>2025</v>
      </c>
      <c r="H3224" s="2">
        <f>MONTH(CONSUMO_UP[[#This Row],[Fecha]])</f>
        <v>5</v>
      </c>
      <c r="I3224" s="12" t="str">
        <f>TEXT(DATE(CONSUMO_UP[[#This Row],[anio]], CONSUMO_UP[[#This Row],[mes]], CONSUMO_UP[[#This Row],[dia]]), "mmmm")</f>
        <v>May</v>
      </c>
      <c r="J3224" s="2">
        <f>DAY(CONSUMO_UP[[#This Row],[Fecha]])</f>
        <v>15</v>
      </c>
      <c r="K3224" s="12" t="str">
        <f t="shared" si="51"/>
        <v>15-05-2025_11</v>
      </c>
    </row>
    <row r="3225" spans="1:11" x14ac:dyDescent="0.3">
      <c r="A3225" s="3">
        <v>45792</v>
      </c>
      <c r="B3225" s="6">
        <v>0.5</v>
      </c>
      <c r="C3225" s="2">
        <v>0</v>
      </c>
      <c r="D3225" s="2">
        <v>0</v>
      </c>
      <c r="E3225" s="2">
        <v>0</v>
      </c>
      <c r="F3225" s="2">
        <v>0</v>
      </c>
      <c r="G3225" s="2">
        <f>YEAR(CONSUMO_UP[[#This Row],[Fecha]])</f>
        <v>2025</v>
      </c>
      <c r="H3225" s="2">
        <f>MONTH(CONSUMO_UP[[#This Row],[Fecha]])</f>
        <v>5</v>
      </c>
      <c r="I3225" s="12" t="str">
        <f>TEXT(DATE(CONSUMO_UP[[#This Row],[anio]], CONSUMO_UP[[#This Row],[mes]], CONSUMO_UP[[#This Row],[dia]]), "mmmm")</f>
        <v>May</v>
      </c>
      <c r="J3225" s="2">
        <f>DAY(CONSUMO_UP[[#This Row],[Fecha]])</f>
        <v>15</v>
      </c>
      <c r="K3225" s="12" t="str">
        <f t="shared" si="51"/>
        <v>15-05-2025_12</v>
      </c>
    </row>
    <row r="3226" spans="1:11" x14ac:dyDescent="0.3">
      <c r="A3226" s="3">
        <v>45792</v>
      </c>
      <c r="B3226" s="6">
        <v>0.54166666666666663</v>
      </c>
      <c r="C3226" s="2">
        <v>0</v>
      </c>
      <c r="D3226" s="2">
        <v>0</v>
      </c>
      <c r="E3226" s="2">
        <v>0</v>
      </c>
      <c r="F3226" s="2">
        <v>0</v>
      </c>
      <c r="G3226" s="2">
        <f>YEAR(CONSUMO_UP[[#This Row],[Fecha]])</f>
        <v>2025</v>
      </c>
      <c r="H3226" s="2">
        <f>MONTH(CONSUMO_UP[[#This Row],[Fecha]])</f>
        <v>5</v>
      </c>
      <c r="I3226" s="12" t="str">
        <f>TEXT(DATE(CONSUMO_UP[[#This Row],[anio]], CONSUMO_UP[[#This Row],[mes]], CONSUMO_UP[[#This Row],[dia]]), "mmmm")</f>
        <v>May</v>
      </c>
      <c r="J3226" s="2">
        <f>DAY(CONSUMO_UP[[#This Row],[Fecha]])</f>
        <v>15</v>
      </c>
      <c r="K3226" s="12" t="str">
        <f t="shared" si="51"/>
        <v>15-05-2025_13</v>
      </c>
    </row>
    <row r="3227" spans="1:11" x14ac:dyDescent="0.3">
      <c r="A3227" s="3">
        <v>45792</v>
      </c>
      <c r="B3227" s="6">
        <v>0.58333333333333337</v>
      </c>
      <c r="C3227" s="2">
        <v>0</v>
      </c>
      <c r="D3227" s="2">
        <v>0</v>
      </c>
      <c r="E3227" s="2">
        <v>0</v>
      </c>
      <c r="F3227" s="2">
        <v>0</v>
      </c>
      <c r="G3227" s="2">
        <f>YEAR(CONSUMO_UP[[#This Row],[Fecha]])</f>
        <v>2025</v>
      </c>
      <c r="H3227" s="2">
        <f>MONTH(CONSUMO_UP[[#This Row],[Fecha]])</f>
        <v>5</v>
      </c>
      <c r="I3227" s="12" t="str">
        <f>TEXT(DATE(CONSUMO_UP[[#This Row],[anio]], CONSUMO_UP[[#This Row],[mes]], CONSUMO_UP[[#This Row],[dia]]), "mmmm")</f>
        <v>May</v>
      </c>
      <c r="J3227" s="2">
        <f>DAY(CONSUMO_UP[[#This Row],[Fecha]])</f>
        <v>15</v>
      </c>
      <c r="K3227" s="12" t="str">
        <f t="shared" si="51"/>
        <v>15-05-2025_14</v>
      </c>
    </row>
    <row r="3228" spans="1:11" x14ac:dyDescent="0.3">
      <c r="A3228" s="3">
        <v>45792</v>
      </c>
      <c r="B3228" s="6">
        <v>0.625</v>
      </c>
      <c r="C3228" s="2">
        <v>0</v>
      </c>
      <c r="D3228" s="2">
        <v>0</v>
      </c>
      <c r="E3228" s="2">
        <v>0</v>
      </c>
      <c r="F3228" s="2">
        <v>0</v>
      </c>
      <c r="G3228" s="2">
        <f>YEAR(CONSUMO_UP[[#This Row],[Fecha]])</f>
        <v>2025</v>
      </c>
      <c r="H3228" s="2">
        <f>MONTH(CONSUMO_UP[[#This Row],[Fecha]])</f>
        <v>5</v>
      </c>
      <c r="I3228" s="12" t="str">
        <f>TEXT(DATE(CONSUMO_UP[[#This Row],[anio]], CONSUMO_UP[[#This Row],[mes]], CONSUMO_UP[[#This Row],[dia]]), "mmmm")</f>
        <v>May</v>
      </c>
      <c r="J3228" s="2">
        <f>DAY(CONSUMO_UP[[#This Row],[Fecha]])</f>
        <v>15</v>
      </c>
      <c r="K3228" s="12" t="str">
        <f t="shared" si="51"/>
        <v>15-05-2025_15</v>
      </c>
    </row>
    <row r="3229" spans="1:11" x14ac:dyDescent="0.3">
      <c r="A3229" s="3">
        <v>45792</v>
      </c>
      <c r="B3229" s="6">
        <v>0.66666666666666663</v>
      </c>
      <c r="C3229" s="2">
        <v>0</v>
      </c>
      <c r="D3229" s="2">
        <v>0</v>
      </c>
      <c r="E3229" s="2">
        <v>0</v>
      </c>
      <c r="F3229" s="2">
        <v>0</v>
      </c>
      <c r="G3229" s="2">
        <f>YEAR(CONSUMO_UP[[#This Row],[Fecha]])</f>
        <v>2025</v>
      </c>
      <c r="H3229" s="2">
        <f>MONTH(CONSUMO_UP[[#This Row],[Fecha]])</f>
        <v>5</v>
      </c>
      <c r="I3229" s="12" t="str">
        <f>TEXT(DATE(CONSUMO_UP[[#This Row],[anio]], CONSUMO_UP[[#This Row],[mes]], CONSUMO_UP[[#This Row],[dia]]), "mmmm")</f>
        <v>May</v>
      </c>
      <c r="J3229" s="2">
        <f>DAY(CONSUMO_UP[[#This Row],[Fecha]])</f>
        <v>15</v>
      </c>
      <c r="K3229" s="12" t="str">
        <f t="shared" si="51"/>
        <v>15-05-2025_16</v>
      </c>
    </row>
    <row r="3230" spans="1:11" x14ac:dyDescent="0.3">
      <c r="A3230" s="3">
        <v>45792</v>
      </c>
      <c r="B3230" s="6">
        <v>0.70833333333333337</v>
      </c>
      <c r="C3230" s="2">
        <v>0</v>
      </c>
      <c r="D3230" s="2">
        <v>0</v>
      </c>
      <c r="E3230" s="2">
        <v>0</v>
      </c>
      <c r="F3230" s="2">
        <v>0</v>
      </c>
      <c r="G3230" s="2">
        <f>YEAR(CONSUMO_UP[[#This Row],[Fecha]])</f>
        <v>2025</v>
      </c>
      <c r="H3230" s="2">
        <f>MONTH(CONSUMO_UP[[#This Row],[Fecha]])</f>
        <v>5</v>
      </c>
      <c r="I3230" s="12" t="str">
        <f>TEXT(DATE(CONSUMO_UP[[#This Row],[anio]], CONSUMO_UP[[#This Row],[mes]], CONSUMO_UP[[#This Row],[dia]]), "mmmm")</f>
        <v>May</v>
      </c>
      <c r="J3230" s="2">
        <f>DAY(CONSUMO_UP[[#This Row],[Fecha]])</f>
        <v>15</v>
      </c>
      <c r="K3230" s="12" t="str">
        <f t="shared" si="51"/>
        <v>15-05-2025_17</v>
      </c>
    </row>
    <row r="3231" spans="1:11" x14ac:dyDescent="0.3">
      <c r="A3231" s="3">
        <v>45792</v>
      </c>
      <c r="B3231" s="6">
        <v>0.75</v>
      </c>
      <c r="C3231" s="2">
        <v>0</v>
      </c>
      <c r="D3231" s="2">
        <v>0</v>
      </c>
      <c r="E3231" s="2">
        <v>0</v>
      </c>
      <c r="F3231" s="2">
        <v>0</v>
      </c>
      <c r="G3231" s="2">
        <f>YEAR(CONSUMO_UP[[#This Row],[Fecha]])</f>
        <v>2025</v>
      </c>
      <c r="H3231" s="2">
        <f>MONTH(CONSUMO_UP[[#This Row],[Fecha]])</f>
        <v>5</v>
      </c>
      <c r="I3231" s="12" t="str">
        <f>TEXT(DATE(CONSUMO_UP[[#This Row],[anio]], CONSUMO_UP[[#This Row],[mes]], CONSUMO_UP[[#This Row],[dia]]), "mmmm")</f>
        <v>May</v>
      </c>
      <c r="J3231" s="2">
        <f>DAY(CONSUMO_UP[[#This Row],[Fecha]])</f>
        <v>15</v>
      </c>
      <c r="K3231" s="12" t="str">
        <f t="shared" si="51"/>
        <v>15-05-2025_18</v>
      </c>
    </row>
    <row r="3232" spans="1:11" x14ac:dyDescent="0.3">
      <c r="A3232" s="3">
        <v>45792</v>
      </c>
      <c r="B3232" s="6">
        <v>0.79166666666666663</v>
      </c>
      <c r="C3232" s="2">
        <v>7.0720000000000001</v>
      </c>
      <c r="D3232" s="2">
        <v>8.1780000000000008</v>
      </c>
      <c r="E3232" s="2">
        <v>7.9180000000000001</v>
      </c>
      <c r="F3232" s="2">
        <v>7.9669999999999996</v>
      </c>
      <c r="G3232" s="2">
        <f>YEAR(CONSUMO_UP[[#This Row],[Fecha]])</f>
        <v>2025</v>
      </c>
      <c r="H3232" s="2">
        <f>MONTH(CONSUMO_UP[[#This Row],[Fecha]])</f>
        <v>5</v>
      </c>
      <c r="I3232" s="12" t="str">
        <f>TEXT(DATE(CONSUMO_UP[[#This Row],[anio]], CONSUMO_UP[[#This Row],[mes]], CONSUMO_UP[[#This Row],[dia]]), "mmmm")</f>
        <v>May</v>
      </c>
      <c r="J3232" s="2">
        <f>DAY(CONSUMO_UP[[#This Row],[Fecha]])</f>
        <v>15</v>
      </c>
      <c r="K3232" s="12" t="str">
        <f t="shared" si="51"/>
        <v>15-05-2025_19</v>
      </c>
    </row>
    <row r="3233" spans="1:11" x14ac:dyDescent="0.3">
      <c r="A3233" s="3">
        <v>45792</v>
      </c>
      <c r="B3233" s="6">
        <v>0.83333333333333337</v>
      </c>
      <c r="C3233" s="2">
        <v>7.7350000000000003</v>
      </c>
      <c r="D3233" s="2">
        <v>9.8049999999999997</v>
      </c>
      <c r="E3233" s="2">
        <v>12.631</v>
      </c>
      <c r="F3233" s="2">
        <v>11.731</v>
      </c>
      <c r="G3233" s="2">
        <f>YEAR(CONSUMO_UP[[#This Row],[Fecha]])</f>
        <v>2025</v>
      </c>
      <c r="H3233" s="2">
        <f>MONTH(CONSUMO_UP[[#This Row],[Fecha]])</f>
        <v>5</v>
      </c>
      <c r="I3233" s="12" t="str">
        <f>TEXT(DATE(CONSUMO_UP[[#This Row],[anio]], CONSUMO_UP[[#This Row],[mes]], CONSUMO_UP[[#This Row],[dia]]), "mmmm")</f>
        <v>May</v>
      </c>
      <c r="J3233" s="2">
        <f>DAY(CONSUMO_UP[[#This Row],[Fecha]])</f>
        <v>15</v>
      </c>
      <c r="K3233" s="12" t="str">
        <f t="shared" si="51"/>
        <v>15-05-2025_20</v>
      </c>
    </row>
    <row r="3234" spans="1:11" x14ac:dyDescent="0.3">
      <c r="A3234" s="3">
        <v>45792</v>
      </c>
      <c r="B3234" s="6">
        <v>0.875</v>
      </c>
      <c r="C3234" s="2">
        <v>7.6970000000000001</v>
      </c>
      <c r="D3234" s="2">
        <v>9.91</v>
      </c>
      <c r="E3234" s="2">
        <v>12.707000000000001</v>
      </c>
      <c r="F3234" s="2">
        <v>11.808</v>
      </c>
      <c r="G3234" s="2">
        <f>YEAR(CONSUMO_UP[[#This Row],[Fecha]])</f>
        <v>2025</v>
      </c>
      <c r="H3234" s="2">
        <f>MONTH(CONSUMO_UP[[#This Row],[Fecha]])</f>
        <v>5</v>
      </c>
      <c r="I3234" s="12" t="str">
        <f>TEXT(DATE(CONSUMO_UP[[#This Row],[anio]], CONSUMO_UP[[#This Row],[mes]], CONSUMO_UP[[#This Row],[dia]]), "mmmm")</f>
        <v>May</v>
      </c>
      <c r="J3234" s="2">
        <f>DAY(CONSUMO_UP[[#This Row],[Fecha]])</f>
        <v>15</v>
      </c>
      <c r="K3234" s="12" t="str">
        <f t="shared" ref="K3234:K3265" si="52">TEXT(A3234,"dd-mm-yyyy") &amp; "_" &amp; TEXT(HOUR(B3234),"00")</f>
        <v>15-05-2025_21</v>
      </c>
    </row>
    <row r="3235" spans="1:11" x14ac:dyDescent="0.3">
      <c r="A3235" s="3">
        <v>45792</v>
      </c>
      <c r="B3235" s="6">
        <v>0.91666666666666663</v>
      </c>
      <c r="C3235" s="2">
        <v>7.7</v>
      </c>
      <c r="D3235" s="2">
        <v>9.8439999999999994</v>
      </c>
      <c r="E3235" s="2">
        <v>12.611000000000001</v>
      </c>
      <c r="F3235" s="2">
        <v>11.717000000000001</v>
      </c>
      <c r="G3235" s="2">
        <f>YEAR(CONSUMO_UP[[#This Row],[Fecha]])</f>
        <v>2025</v>
      </c>
      <c r="H3235" s="2">
        <f>MONTH(CONSUMO_UP[[#This Row],[Fecha]])</f>
        <v>5</v>
      </c>
      <c r="I3235" s="12" t="str">
        <f>TEXT(DATE(CONSUMO_UP[[#This Row],[anio]], CONSUMO_UP[[#This Row],[mes]], CONSUMO_UP[[#This Row],[dia]]), "mmmm")</f>
        <v>May</v>
      </c>
      <c r="J3235" s="2">
        <f>DAY(CONSUMO_UP[[#This Row],[Fecha]])</f>
        <v>15</v>
      </c>
      <c r="K3235" s="12" t="str">
        <f t="shared" si="52"/>
        <v>15-05-2025_22</v>
      </c>
    </row>
    <row r="3236" spans="1:11" x14ac:dyDescent="0.3">
      <c r="A3236" s="3">
        <v>45792</v>
      </c>
      <c r="B3236" s="6">
        <v>0.95833333333333337</v>
      </c>
      <c r="C3236" s="2">
        <v>7.7169999999999996</v>
      </c>
      <c r="D3236" s="2">
        <v>9.92</v>
      </c>
      <c r="E3236" s="2">
        <v>12.696999999999999</v>
      </c>
      <c r="F3236" s="2">
        <v>11.803000000000001</v>
      </c>
      <c r="G3236" s="2">
        <f>YEAR(CONSUMO_UP[[#This Row],[Fecha]])</f>
        <v>2025</v>
      </c>
      <c r="H3236" s="2">
        <f>MONTH(CONSUMO_UP[[#This Row],[Fecha]])</f>
        <v>5</v>
      </c>
      <c r="I3236" s="12" t="str">
        <f>TEXT(DATE(CONSUMO_UP[[#This Row],[anio]], CONSUMO_UP[[#This Row],[mes]], CONSUMO_UP[[#This Row],[dia]]), "mmmm")</f>
        <v>May</v>
      </c>
      <c r="J3236" s="2">
        <f>DAY(CONSUMO_UP[[#This Row],[Fecha]])</f>
        <v>15</v>
      </c>
      <c r="K3236" s="12" t="str">
        <f t="shared" si="52"/>
        <v>15-05-2025_23</v>
      </c>
    </row>
    <row r="3237" spans="1:11" x14ac:dyDescent="0.3">
      <c r="A3237" s="3">
        <v>45793</v>
      </c>
      <c r="B3237" s="6">
        <v>0</v>
      </c>
      <c r="C3237" s="2">
        <v>7.76</v>
      </c>
      <c r="D3237" s="2">
        <v>9.9309999999999992</v>
      </c>
      <c r="E3237" s="2">
        <v>12.711</v>
      </c>
      <c r="F3237" s="2">
        <v>11.826000000000001</v>
      </c>
      <c r="G3237" s="2">
        <f>YEAR(CONSUMO_UP[[#This Row],[Fecha]])</f>
        <v>2025</v>
      </c>
      <c r="H3237" s="2">
        <f>MONTH(CONSUMO_UP[[#This Row],[Fecha]])</f>
        <v>5</v>
      </c>
      <c r="I3237" s="12" t="str">
        <f>TEXT(DATE(CONSUMO_UP[[#This Row],[anio]], CONSUMO_UP[[#This Row],[mes]], CONSUMO_UP[[#This Row],[dia]]), "mmmm")</f>
        <v>May</v>
      </c>
      <c r="J3237" s="2">
        <f>DAY(CONSUMO_UP[[#This Row],[Fecha]])</f>
        <v>16</v>
      </c>
      <c r="K3237" s="12" t="str">
        <f t="shared" si="52"/>
        <v>16-05-2025_00</v>
      </c>
    </row>
    <row r="3238" spans="1:11" x14ac:dyDescent="0.3">
      <c r="A3238" s="3">
        <v>45793</v>
      </c>
      <c r="B3238" s="6">
        <v>4.1666666666666664E-2</v>
      </c>
      <c r="C3238" s="2">
        <v>7.819</v>
      </c>
      <c r="D3238" s="2">
        <v>10.057</v>
      </c>
      <c r="E3238" s="2">
        <v>12.872999999999999</v>
      </c>
      <c r="F3238" s="2">
        <v>11.968999999999999</v>
      </c>
      <c r="G3238" s="2">
        <f>YEAR(CONSUMO_UP[[#This Row],[Fecha]])</f>
        <v>2025</v>
      </c>
      <c r="H3238" s="2">
        <f>MONTH(CONSUMO_UP[[#This Row],[Fecha]])</f>
        <v>5</v>
      </c>
      <c r="I3238" s="12" t="str">
        <f>TEXT(DATE(CONSUMO_UP[[#This Row],[anio]], CONSUMO_UP[[#This Row],[mes]], CONSUMO_UP[[#This Row],[dia]]), "mmmm")</f>
        <v>May</v>
      </c>
      <c r="J3238" s="2">
        <f>DAY(CONSUMO_UP[[#This Row],[Fecha]])</f>
        <v>16</v>
      </c>
      <c r="K3238" s="12" t="str">
        <f t="shared" si="52"/>
        <v>16-05-2025_01</v>
      </c>
    </row>
    <row r="3239" spans="1:11" x14ac:dyDescent="0.3">
      <c r="A3239" s="3">
        <v>45793</v>
      </c>
      <c r="B3239" s="6">
        <v>8.3333333333333329E-2</v>
      </c>
      <c r="C3239" s="2">
        <v>7.8639999999999999</v>
      </c>
      <c r="D3239" s="2">
        <v>10.115</v>
      </c>
      <c r="E3239" s="2">
        <v>12.922000000000001</v>
      </c>
      <c r="F3239" s="2">
        <v>12.042999999999999</v>
      </c>
      <c r="G3239" s="2">
        <f>YEAR(CONSUMO_UP[[#This Row],[Fecha]])</f>
        <v>2025</v>
      </c>
      <c r="H3239" s="2">
        <f>MONTH(CONSUMO_UP[[#This Row],[Fecha]])</f>
        <v>5</v>
      </c>
      <c r="I3239" s="12" t="str">
        <f>TEXT(DATE(CONSUMO_UP[[#This Row],[anio]], CONSUMO_UP[[#This Row],[mes]], CONSUMO_UP[[#This Row],[dia]]), "mmmm")</f>
        <v>May</v>
      </c>
      <c r="J3239" s="2">
        <f>DAY(CONSUMO_UP[[#This Row],[Fecha]])</f>
        <v>16</v>
      </c>
      <c r="K3239" s="12" t="str">
        <f t="shared" si="52"/>
        <v>16-05-2025_02</v>
      </c>
    </row>
    <row r="3240" spans="1:11" x14ac:dyDescent="0.3">
      <c r="A3240" s="3">
        <v>45793</v>
      </c>
      <c r="B3240" s="6">
        <v>0.125</v>
      </c>
      <c r="C3240" s="2">
        <v>7.8869999999999996</v>
      </c>
      <c r="D3240" s="2">
        <v>10.119</v>
      </c>
      <c r="E3240" s="2">
        <v>12.903</v>
      </c>
      <c r="F3240" s="2">
        <v>12.023</v>
      </c>
      <c r="G3240" s="2">
        <f>YEAR(CONSUMO_UP[[#This Row],[Fecha]])</f>
        <v>2025</v>
      </c>
      <c r="H3240" s="2">
        <f>MONTH(CONSUMO_UP[[#This Row],[Fecha]])</f>
        <v>5</v>
      </c>
      <c r="I3240" s="12" t="str">
        <f>TEXT(DATE(CONSUMO_UP[[#This Row],[anio]], CONSUMO_UP[[#This Row],[mes]], CONSUMO_UP[[#This Row],[dia]]), "mmmm")</f>
        <v>May</v>
      </c>
      <c r="J3240" s="2">
        <f>DAY(CONSUMO_UP[[#This Row],[Fecha]])</f>
        <v>16</v>
      </c>
      <c r="K3240" s="12" t="str">
        <f t="shared" si="52"/>
        <v>16-05-2025_03</v>
      </c>
    </row>
    <row r="3241" spans="1:11" x14ac:dyDescent="0.3">
      <c r="A3241" s="3">
        <v>45793</v>
      </c>
      <c r="B3241" s="6">
        <v>0.16666666666666666</v>
      </c>
      <c r="C3241" s="2">
        <v>7.8620000000000001</v>
      </c>
      <c r="D3241" s="2">
        <v>10.122999999999999</v>
      </c>
      <c r="E3241" s="2">
        <v>12.916</v>
      </c>
      <c r="F3241" s="2">
        <v>12.035</v>
      </c>
      <c r="G3241" s="2">
        <f>YEAR(CONSUMO_UP[[#This Row],[Fecha]])</f>
        <v>2025</v>
      </c>
      <c r="H3241" s="2">
        <f>MONTH(CONSUMO_UP[[#This Row],[Fecha]])</f>
        <v>5</v>
      </c>
      <c r="I3241" s="12" t="str">
        <f>TEXT(DATE(CONSUMO_UP[[#This Row],[anio]], CONSUMO_UP[[#This Row],[mes]], CONSUMO_UP[[#This Row],[dia]]), "mmmm")</f>
        <v>May</v>
      </c>
      <c r="J3241" s="2">
        <f>DAY(CONSUMO_UP[[#This Row],[Fecha]])</f>
        <v>16</v>
      </c>
      <c r="K3241" s="12" t="str">
        <f t="shared" si="52"/>
        <v>16-05-2025_04</v>
      </c>
    </row>
    <row r="3242" spans="1:11" x14ac:dyDescent="0.3">
      <c r="A3242" s="3">
        <v>45793</v>
      </c>
      <c r="B3242" s="6">
        <v>0.20833333333333334</v>
      </c>
      <c r="C3242" s="2">
        <v>7.851</v>
      </c>
      <c r="D3242" s="2">
        <v>9.9909999999999997</v>
      </c>
      <c r="E3242" s="2">
        <v>12.757</v>
      </c>
      <c r="F3242" s="2">
        <v>11.903</v>
      </c>
      <c r="G3242" s="2">
        <f>YEAR(CONSUMO_UP[[#This Row],[Fecha]])</f>
        <v>2025</v>
      </c>
      <c r="H3242" s="2">
        <f>MONTH(CONSUMO_UP[[#This Row],[Fecha]])</f>
        <v>5</v>
      </c>
      <c r="I3242" s="12" t="str">
        <f>TEXT(DATE(CONSUMO_UP[[#This Row],[anio]], CONSUMO_UP[[#This Row],[mes]], CONSUMO_UP[[#This Row],[dia]]), "mmmm")</f>
        <v>May</v>
      </c>
      <c r="J3242" s="2">
        <f>DAY(CONSUMO_UP[[#This Row],[Fecha]])</f>
        <v>16</v>
      </c>
      <c r="K3242" s="12" t="str">
        <f t="shared" si="52"/>
        <v>16-05-2025_05</v>
      </c>
    </row>
    <row r="3243" spans="1:11" x14ac:dyDescent="0.3">
      <c r="A3243" s="3">
        <v>45793</v>
      </c>
      <c r="B3243" s="6">
        <v>0.25</v>
      </c>
      <c r="C3243" s="2">
        <v>7.8689999999999998</v>
      </c>
      <c r="D3243" s="2">
        <v>10.026999999999999</v>
      </c>
      <c r="E3243" s="2">
        <v>12.811</v>
      </c>
      <c r="F3243" s="2">
        <v>11.96</v>
      </c>
      <c r="G3243" s="2">
        <f>YEAR(CONSUMO_UP[[#This Row],[Fecha]])</f>
        <v>2025</v>
      </c>
      <c r="H3243" s="2">
        <f>MONTH(CONSUMO_UP[[#This Row],[Fecha]])</f>
        <v>5</v>
      </c>
      <c r="I3243" s="12" t="str">
        <f>TEXT(DATE(CONSUMO_UP[[#This Row],[anio]], CONSUMO_UP[[#This Row],[mes]], CONSUMO_UP[[#This Row],[dia]]), "mmmm")</f>
        <v>May</v>
      </c>
      <c r="J3243" s="2">
        <f>DAY(CONSUMO_UP[[#This Row],[Fecha]])</f>
        <v>16</v>
      </c>
      <c r="K3243" s="12" t="str">
        <f t="shared" si="52"/>
        <v>16-05-2025_06</v>
      </c>
    </row>
    <row r="3244" spans="1:11" x14ac:dyDescent="0.3">
      <c r="A3244" s="3">
        <v>45793</v>
      </c>
      <c r="B3244" s="6">
        <v>0.29166666666666669</v>
      </c>
      <c r="C3244" s="2">
        <v>1.429</v>
      </c>
      <c r="D3244" s="2">
        <v>1.859</v>
      </c>
      <c r="E3244" s="2">
        <v>2.2559999999999998</v>
      </c>
      <c r="F3244" s="2">
        <v>1.758</v>
      </c>
      <c r="G3244" s="2">
        <f>YEAR(CONSUMO_UP[[#This Row],[Fecha]])</f>
        <v>2025</v>
      </c>
      <c r="H3244" s="2">
        <f>MONTH(CONSUMO_UP[[#This Row],[Fecha]])</f>
        <v>5</v>
      </c>
      <c r="I3244" s="12" t="str">
        <f>TEXT(DATE(CONSUMO_UP[[#This Row],[anio]], CONSUMO_UP[[#This Row],[mes]], CONSUMO_UP[[#This Row],[dia]]), "mmmm")</f>
        <v>May</v>
      </c>
      <c r="J3244" s="2">
        <f>DAY(CONSUMO_UP[[#This Row],[Fecha]])</f>
        <v>16</v>
      </c>
      <c r="K3244" s="12" t="str">
        <f t="shared" si="52"/>
        <v>16-05-2025_07</v>
      </c>
    </row>
    <row r="3245" spans="1:11" x14ac:dyDescent="0.3">
      <c r="A3245" s="3">
        <v>45793</v>
      </c>
      <c r="B3245" s="6">
        <v>0.33333333333333331</v>
      </c>
      <c r="C3245" s="2">
        <v>0</v>
      </c>
      <c r="D3245" s="2">
        <v>0</v>
      </c>
      <c r="E3245" s="2">
        <v>0</v>
      </c>
      <c r="F3245" s="2">
        <v>0</v>
      </c>
      <c r="G3245" s="2">
        <f>YEAR(CONSUMO_UP[[#This Row],[Fecha]])</f>
        <v>2025</v>
      </c>
      <c r="H3245" s="2">
        <f>MONTH(CONSUMO_UP[[#This Row],[Fecha]])</f>
        <v>5</v>
      </c>
      <c r="I3245" s="12" t="str">
        <f>TEXT(DATE(CONSUMO_UP[[#This Row],[anio]], CONSUMO_UP[[#This Row],[mes]], CONSUMO_UP[[#This Row],[dia]]), "mmmm")</f>
        <v>May</v>
      </c>
      <c r="J3245" s="2">
        <f>DAY(CONSUMO_UP[[#This Row],[Fecha]])</f>
        <v>16</v>
      </c>
      <c r="K3245" s="12" t="str">
        <f t="shared" si="52"/>
        <v>16-05-2025_08</v>
      </c>
    </row>
    <row r="3246" spans="1:11" x14ac:dyDescent="0.3">
      <c r="A3246" s="3">
        <v>45793</v>
      </c>
      <c r="B3246" s="6">
        <v>0.375</v>
      </c>
      <c r="C3246" s="2">
        <v>0</v>
      </c>
      <c r="D3246" s="2">
        <v>0</v>
      </c>
      <c r="E3246" s="2">
        <v>0</v>
      </c>
      <c r="F3246" s="2">
        <v>0</v>
      </c>
      <c r="G3246" s="2">
        <f>YEAR(CONSUMO_UP[[#This Row],[Fecha]])</f>
        <v>2025</v>
      </c>
      <c r="H3246" s="2">
        <f>MONTH(CONSUMO_UP[[#This Row],[Fecha]])</f>
        <v>5</v>
      </c>
      <c r="I3246" s="12" t="str">
        <f>TEXT(DATE(CONSUMO_UP[[#This Row],[anio]], CONSUMO_UP[[#This Row],[mes]], CONSUMO_UP[[#This Row],[dia]]), "mmmm")</f>
        <v>May</v>
      </c>
      <c r="J3246" s="2">
        <f>DAY(CONSUMO_UP[[#This Row],[Fecha]])</f>
        <v>16</v>
      </c>
      <c r="K3246" s="12" t="str">
        <f t="shared" si="52"/>
        <v>16-05-2025_09</v>
      </c>
    </row>
    <row r="3247" spans="1:11" x14ac:dyDescent="0.3">
      <c r="A3247" s="3">
        <v>45793</v>
      </c>
      <c r="B3247" s="6">
        <v>0.41666666666666669</v>
      </c>
      <c r="C3247" s="2">
        <v>0</v>
      </c>
      <c r="D3247" s="2">
        <v>0</v>
      </c>
      <c r="E3247" s="2">
        <v>0</v>
      </c>
      <c r="F3247" s="2">
        <v>0</v>
      </c>
      <c r="G3247" s="2">
        <f>YEAR(CONSUMO_UP[[#This Row],[Fecha]])</f>
        <v>2025</v>
      </c>
      <c r="H3247" s="2">
        <f>MONTH(CONSUMO_UP[[#This Row],[Fecha]])</f>
        <v>5</v>
      </c>
      <c r="I3247" s="12" t="str">
        <f>TEXT(DATE(CONSUMO_UP[[#This Row],[anio]], CONSUMO_UP[[#This Row],[mes]], CONSUMO_UP[[#This Row],[dia]]), "mmmm")</f>
        <v>May</v>
      </c>
      <c r="J3247" s="2">
        <f>DAY(CONSUMO_UP[[#This Row],[Fecha]])</f>
        <v>16</v>
      </c>
      <c r="K3247" s="12" t="str">
        <f t="shared" si="52"/>
        <v>16-05-2025_10</v>
      </c>
    </row>
    <row r="3248" spans="1:11" x14ac:dyDescent="0.3">
      <c r="A3248" s="3">
        <v>45793</v>
      </c>
      <c r="B3248" s="6">
        <v>0.45833333333333331</v>
      </c>
      <c r="C3248" s="2">
        <v>0</v>
      </c>
      <c r="D3248" s="2">
        <v>0</v>
      </c>
      <c r="E3248" s="2">
        <v>0</v>
      </c>
      <c r="F3248" s="2">
        <v>0</v>
      </c>
      <c r="G3248" s="2">
        <f>YEAR(CONSUMO_UP[[#This Row],[Fecha]])</f>
        <v>2025</v>
      </c>
      <c r="H3248" s="2">
        <f>MONTH(CONSUMO_UP[[#This Row],[Fecha]])</f>
        <v>5</v>
      </c>
      <c r="I3248" s="12" t="str">
        <f>TEXT(DATE(CONSUMO_UP[[#This Row],[anio]], CONSUMO_UP[[#This Row],[mes]], CONSUMO_UP[[#This Row],[dia]]), "mmmm")</f>
        <v>May</v>
      </c>
      <c r="J3248" s="2">
        <f>DAY(CONSUMO_UP[[#This Row],[Fecha]])</f>
        <v>16</v>
      </c>
      <c r="K3248" s="12" t="str">
        <f t="shared" si="52"/>
        <v>16-05-2025_11</v>
      </c>
    </row>
    <row r="3249" spans="1:11" x14ac:dyDescent="0.3">
      <c r="A3249" s="3">
        <v>45793</v>
      </c>
      <c r="B3249" s="6">
        <v>0.5</v>
      </c>
      <c r="C3249" s="2">
        <v>0</v>
      </c>
      <c r="D3249" s="2">
        <v>0</v>
      </c>
      <c r="E3249" s="2">
        <v>0</v>
      </c>
      <c r="F3249" s="2">
        <v>0</v>
      </c>
      <c r="G3249" s="2">
        <f>YEAR(CONSUMO_UP[[#This Row],[Fecha]])</f>
        <v>2025</v>
      </c>
      <c r="H3249" s="2">
        <f>MONTH(CONSUMO_UP[[#This Row],[Fecha]])</f>
        <v>5</v>
      </c>
      <c r="I3249" s="12" t="str">
        <f>TEXT(DATE(CONSUMO_UP[[#This Row],[anio]], CONSUMO_UP[[#This Row],[mes]], CONSUMO_UP[[#This Row],[dia]]), "mmmm")</f>
        <v>May</v>
      </c>
      <c r="J3249" s="2">
        <f>DAY(CONSUMO_UP[[#This Row],[Fecha]])</f>
        <v>16</v>
      </c>
      <c r="K3249" s="12" t="str">
        <f t="shared" si="52"/>
        <v>16-05-2025_12</v>
      </c>
    </row>
    <row r="3250" spans="1:11" x14ac:dyDescent="0.3">
      <c r="A3250" s="3">
        <v>45793</v>
      </c>
      <c r="B3250" s="6">
        <v>0.54166666666666663</v>
      </c>
      <c r="C3250" s="2">
        <v>0</v>
      </c>
      <c r="D3250" s="2">
        <v>0</v>
      </c>
      <c r="E3250" s="2">
        <v>0</v>
      </c>
      <c r="F3250" s="2">
        <v>0</v>
      </c>
      <c r="G3250" s="2">
        <f>YEAR(CONSUMO_UP[[#This Row],[Fecha]])</f>
        <v>2025</v>
      </c>
      <c r="H3250" s="2">
        <f>MONTH(CONSUMO_UP[[#This Row],[Fecha]])</f>
        <v>5</v>
      </c>
      <c r="I3250" s="12" t="str">
        <f>TEXT(DATE(CONSUMO_UP[[#This Row],[anio]], CONSUMO_UP[[#This Row],[mes]], CONSUMO_UP[[#This Row],[dia]]), "mmmm")</f>
        <v>May</v>
      </c>
      <c r="J3250" s="2">
        <f>DAY(CONSUMO_UP[[#This Row],[Fecha]])</f>
        <v>16</v>
      </c>
      <c r="K3250" s="12" t="str">
        <f t="shared" si="52"/>
        <v>16-05-2025_13</v>
      </c>
    </row>
    <row r="3251" spans="1:11" x14ac:dyDescent="0.3">
      <c r="A3251" s="3">
        <v>45793</v>
      </c>
      <c r="B3251" s="6">
        <v>0.58333333333333337</v>
      </c>
      <c r="C3251" s="2">
        <v>0</v>
      </c>
      <c r="D3251" s="2">
        <v>0</v>
      </c>
      <c r="E3251" s="2">
        <v>0</v>
      </c>
      <c r="F3251" s="2">
        <v>0</v>
      </c>
      <c r="G3251" s="2">
        <f>YEAR(CONSUMO_UP[[#This Row],[Fecha]])</f>
        <v>2025</v>
      </c>
      <c r="H3251" s="2">
        <f>MONTH(CONSUMO_UP[[#This Row],[Fecha]])</f>
        <v>5</v>
      </c>
      <c r="I3251" s="12" t="str">
        <f>TEXT(DATE(CONSUMO_UP[[#This Row],[anio]], CONSUMO_UP[[#This Row],[mes]], CONSUMO_UP[[#This Row],[dia]]), "mmmm")</f>
        <v>May</v>
      </c>
      <c r="J3251" s="2">
        <f>DAY(CONSUMO_UP[[#This Row],[Fecha]])</f>
        <v>16</v>
      </c>
      <c r="K3251" s="12" t="str">
        <f t="shared" si="52"/>
        <v>16-05-2025_14</v>
      </c>
    </row>
    <row r="3252" spans="1:11" x14ac:dyDescent="0.3">
      <c r="A3252" s="3">
        <v>45793</v>
      </c>
      <c r="B3252" s="6">
        <v>0.625</v>
      </c>
      <c r="C3252" s="2">
        <v>0</v>
      </c>
      <c r="D3252" s="2">
        <v>0</v>
      </c>
      <c r="E3252" s="2">
        <v>0</v>
      </c>
      <c r="F3252" s="2">
        <v>0</v>
      </c>
      <c r="G3252" s="2">
        <f>YEAR(CONSUMO_UP[[#This Row],[Fecha]])</f>
        <v>2025</v>
      </c>
      <c r="H3252" s="2">
        <f>MONTH(CONSUMO_UP[[#This Row],[Fecha]])</f>
        <v>5</v>
      </c>
      <c r="I3252" s="12" t="str">
        <f>TEXT(DATE(CONSUMO_UP[[#This Row],[anio]], CONSUMO_UP[[#This Row],[mes]], CONSUMO_UP[[#This Row],[dia]]), "mmmm")</f>
        <v>May</v>
      </c>
      <c r="J3252" s="2">
        <f>DAY(CONSUMO_UP[[#This Row],[Fecha]])</f>
        <v>16</v>
      </c>
      <c r="K3252" s="12" t="str">
        <f t="shared" si="52"/>
        <v>16-05-2025_15</v>
      </c>
    </row>
    <row r="3253" spans="1:11" x14ac:dyDescent="0.3">
      <c r="A3253" s="3">
        <v>45793</v>
      </c>
      <c r="B3253" s="6">
        <v>0.66666666666666663</v>
      </c>
      <c r="C3253" s="2">
        <v>0</v>
      </c>
      <c r="D3253" s="2">
        <v>0</v>
      </c>
      <c r="E3253" s="2">
        <v>0</v>
      </c>
      <c r="F3253" s="2">
        <v>0</v>
      </c>
      <c r="G3253" s="2">
        <f>YEAR(CONSUMO_UP[[#This Row],[Fecha]])</f>
        <v>2025</v>
      </c>
      <c r="H3253" s="2">
        <f>MONTH(CONSUMO_UP[[#This Row],[Fecha]])</f>
        <v>5</v>
      </c>
      <c r="I3253" s="12" t="str">
        <f>TEXT(DATE(CONSUMO_UP[[#This Row],[anio]], CONSUMO_UP[[#This Row],[mes]], CONSUMO_UP[[#This Row],[dia]]), "mmmm")</f>
        <v>May</v>
      </c>
      <c r="J3253" s="2">
        <f>DAY(CONSUMO_UP[[#This Row],[Fecha]])</f>
        <v>16</v>
      </c>
      <c r="K3253" s="12" t="str">
        <f t="shared" si="52"/>
        <v>16-05-2025_16</v>
      </c>
    </row>
    <row r="3254" spans="1:11" x14ac:dyDescent="0.3">
      <c r="A3254" s="3">
        <v>45793</v>
      </c>
      <c r="B3254" s="6">
        <v>0.70833333333333337</v>
      </c>
      <c r="C3254" s="2">
        <v>0</v>
      </c>
      <c r="D3254" s="2">
        <v>0</v>
      </c>
      <c r="E3254" s="2">
        <v>0</v>
      </c>
      <c r="F3254" s="2">
        <v>0</v>
      </c>
      <c r="G3254" s="2">
        <f>YEAR(CONSUMO_UP[[#This Row],[Fecha]])</f>
        <v>2025</v>
      </c>
      <c r="H3254" s="2">
        <f>MONTH(CONSUMO_UP[[#This Row],[Fecha]])</f>
        <v>5</v>
      </c>
      <c r="I3254" s="12" t="str">
        <f>TEXT(DATE(CONSUMO_UP[[#This Row],[anio]], CONSUMO_UP[[#This Row],[mes]], CONSUMO_UP[[#This Row],[dia]]), "mmmm")</f>
        <v>May</v>
      </c>
      <c r="J3254" s="2">
        <f>DAY(CONSUMO_UP[[#This Row],[Fecha]])</f>
        <v>16</v>
      </c>
      <c r="K3254" s="12" t="str">
        <f t="shared" si="52"/>
        <v>16-05-2025_17</v>
      </c>
    </row>
    <row r="3255" spans="1:11" x14ac:dyDescent="0.3">
      <c r="A3255" s="3">
        <v>45793</v>
      </c>
      <c r="B3255" s="6">
        <v>0.75</v>
      </c>
      <c r="C3255" s="2">
        <v>3.238</v>
      </c>
      <c r="D3255" s="2">
        <v>3.5059999999999998</v>
      </c>
      <c r="E3255" s="2">
        <v>3.4</v>
      </c>
      <c r="F3255" s="2">
        <v>3.0979999999999999</v>
      </c>
      <c r="G3255" s="2">
        <f>YEAR(CONSUMO_UP[[#This Row],[Fecha]])</f>
        <v>2025</v>
      </c>
      <c r="H3255" s="2">
        <f>MONTH(CONSUMO_UP[[#This Row],[Fecha]])</f>
        <v>5</v>
      </c>
      <c r="I3255" s="12" t="str">
        <f>TEXT(DATE(CONSUMO_UP[[#This Row],[anio]], CONSUMO_UP[[#This Row],[mes]], CONSUMO_UP[[#This Row],[dia]]), "mmmm")</f>
        <v>May</v>
      </c>
      <c r="J3255" s="2">
        <f>DAY(CONSUMO_UP[[#This Row],[Fecha]])</f>
        <v>16</v>
      </c>
      <c r="K3255" s="12" t="str">
        <f t="shared" si="52"/>
        <v>16-05-2025_18</v>
      </c>
    </row>
    <row r="3256" spans="1:11" x14ac:dyDescent="0.3">
      <c r="A3256" s="3">
        <v>45793</v>
      </c>
      <c r="B3256" s="6">
        <v>0.79166666666666663</v>
      </c>
      <c r="C3256" s="2">
        <v>11.237</v>
      </c>
      <c r="D3256" s="2">
        <v>13.093999999999999</v>
      </c>
      <c r="E3256" s="2">
        <v>12.218999999999999</v>
      </c>
      <c r="F3256" s="2">
        <v>12.561</v>
      </c>
      <c r="G3256" s="2">
        <f>YEAR(CONSUMO_UP[[#This Row],[Fecha]])</f>
        <v>2025</v>
      </c>
      <c r="H3256" s="2">
        <f>MONTH(CONSUMO_UP[[#This Row],[Fecha]])</f>
        <v>5</v>
      </c>
      <c r="I3256" s="12" t="str">
        <f>TEXT(DATE(CONSUMO_UP[[#This Row],[anio]], CONSUMO_UP[[#This Row],[mes]], CONSUMO_UP[[#This Row],[dia]]), "mmmm")</f>
        <v>May</v>
      </c>
      <c r="J3256" s="2">
        <f>DAY(CONSUMO_UP[[#This Row],[Fecha]])</f>
        <v>16</v>
      </c>
      <c r="K3256" s="12" t="str">
        <f t="shared" si="52"/>
        <v>16-05-2025_19</v>
      </c>
    </row>
    <row r="3257" spans="1:11" x14ac:dyDescent="0.3">
      <c r="A3257" s="3">
        <v>45793</v>
      </c>
      <c r="B3257" s="6">
        <v>0.83333333333333337</v>
      </c>
      <c r="C3257" s="2">
        <v>7.6619999999999999</v>
      </c>
      <c r="D3257" s="2">
        <v>10.007999999999999</v>
      </c>
      <c r="E3257" s="2">
        <v>12.73</v>
      </c>
      <c r="F3257" s="2">
        <v>11.804</v>
      </c>
      <c r="G3257" s="2">
        <f>YEAR(CONSUMO_UP[[#This Row],[Fecha]])</f>
        <v>2025</v>
      </c>
      <c r="H3257" s="2">
        <f>MONTH(CONSUMO_UP[[#This Row],[Fecha]])</f>
        <v>5</v>
      </c>
      <c r="I3257" s="12" t="str">
        <f>TEXT(DATE(CONSUMO_UP[[#This Row],[anio]], CONSUMO_UP[[#This Row],[mes]], CONSUMO_UP[[#This Row],[dia]]), "mmmm")</f>
        <v>May</v>
      </c>
      <c r="J3257" s="2">
        <f>DAY(CONSUMO_UP[[#This Row],[Fecha]])</f>
        <v>16</v>
      </c>
      <c r="K3257" s="12" t="str">
        <f t="shared" si="52"/>
        <v>16-05-2025_20</v>
      </c>
    </row>
    <row r="3258" spans="1:11" x14ac:dyDescent="0.3">
      <c r="A3258" s="3">
        <v>45793</v>
      </c>
      <c r="B3258" s="6">
        <v>0.875</v>
      </c>
      <c r="C3258" s="2">
        <v>7.5339999999999998</v>
      </c>
      <c r="D3258" s="2">
        <v>9.8789999999999996</v>
      </c>
      <c r="E3258" s="2">
        <v>12.536</v>
      </c>
      <c r="F3258" s="2">
        <v>11.66</v>
      </c>
      <c r="G3258" s="2">
        <f>YEAR(CONSUMO_UP[[#This Row],[Fecha]])</f>
        <v>2025</v>
      </c>
      <c r="H3258" s="2">
        <f>MONTH(CONSUMO_UP[[#This Row],[Fecha]])</f>
        <v>5</v>
      </c>
      <c r="I3258" s="12" t="str">
        <f>TEXT(DATE(CONSUMO_UP[[#This Row],[anio]], CONSUMO_UP[[#This Row],[mes]], CONSUMO_UP[[#This Row],[dia]]), "mmmm")</f>
        <v>May</v>
      </c>
      <c r="J3258" s="2">
        <f>DAY(CONSUMO_UP[[#This Row],[Fecha]])</f>
        <v>16</v>
      </c>
      <c r="K3258" s="12" t="str">
        <f t="shared" si="52"/>
        <v>16-05-2025_21</v>
      </c>
    </row>
    <row r="3259" spans="1:11" x14ac:dyDescent="0.3">
      <c r="A3259" s="3">
        <v>45793</v>
      </c>
      <c r="B3259" s="6">
        <v>0.91666666666666663</v>
      </c>
      <c r="C3259" s="2">
        <v>7.7530000000000001</v>
      </c>
      <c r="D3259" s="2">
        <v>10.048</v>
      </c>
      <c r="E3259" s="2">
        <v>12.744</v>
      </c>
      <c r="F3259" s="2">
        <v>11.856</v>
      </c>
      <c r="G3259" s="2">
        <f>YEAR(CONSUMO_UP[[#This Row],[Fecha]])</f>
        <v>2025</v>
      </c>
      <c r="H3259" s="2">
        <f>MONTH(CONSUMO_UP[[#This Row],[Fecha]])</f>
        <v>5</v>
      </c>
      <c r="I3259" s="12" t="str">
        <f>TEXT(DATE(CONSUMO_UP[[#This Row],[anio]], CONSUMO_UP[[#This Row],[mes]], CONSUMO_UP[[#This Row],[dia]]), "mmmm")</f>
        <v>May</v>
      </c>
      <c r="J3259" s="2">
        <f>DAY(CONSUMO_UP[[#This Row],[Fecha]])</f>
        <v>16</v>
      </c>
      <c r="K3259" s="12" t="str">
        <f t="shared" si="52"/>
        <v>16-05-2025_22</v>
      </c>
    </row>
    <row r="3260" spans="1:11" x14ac:dyDescent="0.3">
      <c r="A3260" s="3">
        <v>45793</v>
      </c>
      <c r="B3260" s="6">
        <v>0.95833333333333337</v>
      </c>
      <c r="C3260" s="2">
        <v>7.7750000000000004</v>
      </c>
      <c r="D3260" s="2">
        <v>10.086</v>
      </c>
      <c r="E3260" s="2">
        <v>12.818</v>
      </c>
      <c r="F3260" s="2">
        <v>11.912000000000001</v>
      </c>
      <c r="G3260" s="2">
        <f>YEAR(CONSUMO_UP[[#This Row],[Fecha]])</f>
        <v>2025</v>
      </c>
      <c r="H3260" s="2">
        <f>MONTH(CONSUMO_UP[[#This Row],[Fecha]])</f>
        <v>5</v>
      </c>
      <c r="I3260" s="12" t="str">
        <f>TEXT(DATE(CONSUMO_UP[[#This Row],[anio]], CONSUMO_UP[[#This Row],[mes]], CONSUMO_UP[[#This Row],[dia]]), "mmmm")</f>
        <v>May</v>
      </c>
      <c r="J3260" s="2">
        <f>DAY(CONSUMO_UP[[#This Row],[Fecha]])</f>
        <v>16</v>
      </c>
      <c r="K3260" s="12" t="str">
        <f t="shared" si="52"/>
        <v>16-05-2025_23</v>
      </c>
    </row>
    <row r="3261" spans="1:11" x14ac:dyDescent="0.3">
      <c r="A3261" s="3">
        <v>45794</v>
      </c>
      <c r="B3261" s="6">
        <v>0</v>
      </c>
      <c r="C3261" s="2">
        <v>7.7759999999999998</v>
      </c>
      <c r="D3261" s="2">
        <v>10.087999999999999</v>
      </c>
      <c r="E3261" s="2">
        <v>12.798999999999999</v>
      </c>
      <c r="F3261" s="2">
        <v>11.907999999999999</v>
      </c>
      <c r="G3261" s="2">
        <f>YEAR(CONSUMO_UP[[#This Row],[Fecha]])</f>
        <v>2025</v>
      </c>
      <c r="H3261" s="2">
        <f>MONTH(CONSUMO_UP[[#This Row],[Fecha]])</f>
        <v>5</v>
      </c>
      <c r="I3261" s="12" t="str">
        <f>TEXT(DATE(CONSUMO_UP[[#This Row],[anio]], CONSUMO_UP[[#This Row],[mes]], CONSUMO_UP[[#This Row],[dia]]), "mmmm")</f>
        <v>May</v>
      </c>
      <c r="J3261" s="2">
        <f>DAY(CONSUMO_UP[[#This Row],[Fecha]])</f>
        <v>17</v>
      </c>
      <c r="K3261" s="12" t="str">
        <f t="shared" si="52"/>
        <v>17-05-2025_00</v>
      </c>
    </row>
    <row r="3262" spans="1:11" x14ac:dyDescent="0.3">
      <c r="A3262" s="3">
        <v>45794</v>
      </c>
      <c r="B3262" s="6">
        <v>4.1666666666666664E-2</v>
      </c>
      <c r="C3262" s="2">
        <v>7.766</v>
      </c>
      <c r="D3262" s="2">
        <v>9.9979999999999993</v>
      </c>
      <c r="E3262" s="2">
        <v>12.707000000000001</v>
      </c>
      <c r="F3262" s="2">
        <v>11.826000000000001</v>
      </c>
      <c r="G3262" s="2">
        <f>YEAR(CONSUMO_UP[[#This Row],[Fecha]])</f>
        <v>2025</v>
      </c>
      <c r="H3262" s="2">
        <f>MONTH(CONSUMO_UP[[#This Row],[Fecha]])</f>
        <v>5</v>
      </c>
      <c r="I3262" s="12" t="str">
        <f>TEXT(DATE(CONSUMO_UP[[#This Row],[anio]], CONSUMO_UP[[#This Row],[mes]], CONSUMO_UP[[#This Row],[dia]]), "mmmm")</f>
        <v>May</v>
      </c>
      <c r="J3262" s="2">
        <f>DAY(CONSUMO_UP[[#This Row],[Fecha]])</f>
        <v>17</v>
      </c>
      <c r="K3262" s="12" t="str">
        <f t="shared" si="52"/>
        <v>17-05-2025_01</v>
      </c>
    </row>
    <row r="3263" spans="1:11" x14ac:dyDescent="0.3">
      <c r="A3263" s="3">
        <v>45794</v>
      </c>
      <c r="B3263" s="6">
        <v>8.3333333333333329E-2</v>
      </c>
      <c r="C3263" s="2">
        <v>7.8029999999999999</v>
      </c>
      <c r="D3263" s="2">
        <v>9.9280000000000008</v>
      </c>
      <c r="E3263" s="2">
        <v>12.632999999999999</v>
      </c>
      <c r="F3263" s="2">
        <v>11.747999999999999</v>
      </c>
      <c r="G3263" s="2">
        <f>YEAR(CONSUMO_UP[[#This Row],[Fecha]])</f>
        <v>2025</v>
      </c>
      <c r="H3263" s="2">
        <f>MONTH(CONSUMO_UP[[#This Row],[Fecha]])</f>
        <v>5</v>
      </c>
      <c r="I3263" s="12" t="str">
        <f>TEXT(DATE(CONSUMO_UP[[#This Row],[anio]], CONSUMO_UP[[#This Row],[mes]], CONSUMO_UP[[#This Row],[dia]]), "mmmm")</f>
        <v>May</v>
      </c>
      <c r="J3263" s="2">
        <f>DAY(CONSUMO_UP[[#This Row],[Fecha]])</f>
        <v>17</v>
      </c>
      <c r="K3263" s="12" t="str">
        <f t="shared" si="52"/>
        <v>17-05-2025_02</v>
      </c>
    </row>
    <row r="3264" spans="1:11" x14ac:dyDescent="0.3">
      <c r="A3264" s="3">
        <v>45794</v>
      </c>
      <c r="B3264" s="6">
        <v>0.125</v>
      </c>
      <c r="C3264" s="2">
        <v>7.907</v>
      </c>
      <c r="D3264" s="2">
        <v>10.121</v>
      </c>
      <c r="E3264" s="2">
        <v>12.941000000000001</v>
      </c>
      <c r="F3264" s="2">
        <v>12.074999999999999</v>
      </c>
      <c r="G3264" s="2">
        <f>YEAR(CONSUMO_UP[[#This Row],[Fecha]])</f>
        <v>2025</v>
      </c>
      <c r="H3264" s="2">
        <f>MONTH(CONSUMO_UP[[#This Row],[Fecha]])</f>
        <v>5</v>
      </c>
      <c r="I3264" s="12" t="str">
        <f>TEXT(DATE(CONSUMO_UP[[#This Row],[anio]], CONSUMO_UP[[#This Row],[mes]], CONSUMO_UP[[#This Row],[dia]]), "mmmm")</f>
        <v>May</v>
      </c>
      <c r="J3264" s="2">
        <f>DAY(CONSUMO_UP[[#This Row],[Fecha]])</f>
        <v>17</v>
      </c>
      <c r="K3264" s="12" t="str">
        <f t="shared" si="52"/>
        <v>17-05-2025_03</v>
      </c>
    </row>
    <row r="3265" spans="1:11" x14ac:dyDescent="0.3">
      <c r="A3265" s="3">
        <v>45794</v>
      </c>
      <c r="B3265" s="6">
        <v>0.16666666666666666</v>
      </c>
      <c r="C3265" s="2">
        <v>7.9020000000000001</v>
      </c>
      <c r="D3265" s="2">
        <v>10.145</v>
      </c>
      <c r="E3265" s="2">
        <v>12.942</v>
      </c>
      <c r="F3265" s="2">
        <v>12.099</v>
      </c>
      <c r="G3265" s="2">
        <f>YEAR(CONSUMO_UP[[#This Row],[Fecha]])</f>
        <v>2025</v>
      </c>
      <c r="H3265" s="2">
        <f>MONTH(CONSUMO_UP[[#This Row],[Fecha]])</f>
        <v>5</v>
      </c>
      <c r="I3265" s="12" t="str">
        <f>TEXT(DATE(CONSUMO_UP[[#This Row],[anio]], CONSUMO_UP[[#This Row],[mes]], CONSUMO_UP[[#This Row],[dia]]), "mmmm")</f>
        <v>May</v>
      </c>
      <c r="J3265" s="2">
        <f>DAY(CONSUMO_UP[[#This Row],[Fecha]])</f>
        <v>17</v>
      </c>
      <c r="K3265" s="12" t="str">
        <f t="shared" si="52"/>
        <v>17-05-2025_04</v>
      </c>
    </row>
    <row r="3266" spans="1:11" x14ac:dyDescent="0.3">
      <c r="A3266" s="3">
        <v>45794</v>
      </c>
      <c r="B3266" s="6">
        <v>0.20833333333333334</v>
      </c>
      <c r="C3266" s="2">
        <v>7.9009999999999998</v>
      </c>
      <c r="D3266" s="2">
        <v>10.15</v>
      </c>
      <c r="E3266" s="2">
        <v>12.936999999999999</v>
      </c>
      <c r="F3266" s="2">
        <v>12.102</v>
      </c>
      <c r="G3266" s="2">
        <f>YEAR(CONSUMO_UP[[#This Row],[Fecha]])</f>
        <v>2025</v>
      </c>
      <c r="H3266" s="2">
        <f>MONTH(CONSUMO_UP[[#This Row],[Fecha]])</f>
        <v>5</v>
      </c>
      <c r="I3266" s="12" t="str">
        <f>TEXT(DATE(CONSUMO_UP[[#This Row],[anio]], CONSUMO_UP[[#This Row],[mes]], CONSUMO_UP[[#This Row],[dia]]), "mmmm")</f>
        <v>May</v>
      </c>
      <c r="J3266" s="2">
        <f>DAY(CONSUMO_UP[[#This Row],[Fecha]])</f>
        <v>17</v>
      </c>
      <c r="K3266" s="12" t="str">
        <f t="shared" ref="K3266:K3298" si="53">TEXT(A3266,"dd-mm-yyyy") &amp; "_" &amp; TEXT(HOUR(B3266),"00")</f>
        <v>17-05-2025_05</v>
      </c>
    </row>
    <row r="3267" spans="1:11" x14ac:dyDescent="0.3">
      <c r="A3267" s="3">
        <v>45794</v>
      </c>
      <c r="B3267" s="6">
        <v>0.25</v>
      </c>
      <c r="C3267" s="2">
        <v>7.8559999999999999</v>
      </c>
      <c r="D3267" s="2">
        <v>9.9860000000000007</v>
      </c>
      <c r="E3267" s="2">
        <v>12.723000000000001</v>
      </c>
      <c r="F3267" s="2">
        <v>11.891999999999999</v>
      </c>
      <c r="G3267" s="2">
        <f>YEAR(CONSUMO_UP[[#This Row],[Fecha]])</f>
        <v>2025</v>
      </c>
      <c r="H3267" s="2">
        <f>MONTH(CONSUMO_UP[[#This Row],[Fecha]])</f>
        <v>5</v>
      </c>
      <c r="I3267" s="12" t="str">
        <f>TEXT(DATE(CONSUMO_UP[[#This Row],[anio]], CONSUMO_UP[[#This Row],[mes]], CONSUMO_UP[[#This Row],[dia]]), "mmmm")</f>
        <v>May</v>
      </c>
      <c r="J3267" s="2">
        <f>DAY(CONSUMO_UP[[#This Row],[Fecha]])</f>
        <v>17</v>
      </c>
      <c r="K3267" s="12" t="str">
        <f t="shared" si="53"/>
        <v>17-05-2025_06</v>
      </c>
    </row>
    <row r="3268" spans="1:11" x14ac:dyDescent="0.3">
      <c r="A3268" s="3">
        <v>45794</v>
      </c>
      <c r="B3268" s="6">
        <v>0.29166666666666669</v>
      </c>
      <c r="C3268" s="2">
        <v>1.1200000000000001</v>
      </c>
      <c r="D3268" s="2">
        <v>1.399</v>
      </c>
      <c r="E3268" s="2">
        <v>1.7929999999999999</v>
      </c>
      <c r="F3268" s="2">
        <v>1.35</v>
      </c>
      <c r="G3268" s="2">
        <f>YEAR(CONSUMO_UP[[#This Row],[Fecha]])</f>
        <v>2025</v>
      </c>
      <c r="H3268" s="2">
        <f>MONTH(CONSUMO_UP[[#This Row],[Fecha]])</f>
        <v>5</v>
      </c>
      <c r="I3268" s="12" t="str">
        <f>TEXT(DATE(CONSUMO_UP[[#This Row],[anio]], CONSUMO_UP[[#This Row],[mes]], CONSUMO_UP[[#This Row],[dia]]), "mmmm")</f>
        <v>May</v>
      </c>
      <c r="J3268" s="2">
        <f>DAY(CONSUMO_UP[[#This Row],[Fecha]])</f>
        <v>17</v>
      </c>
      <c r="K3268" s="12" t="str">
        <f t="shared" si="53"/>
        <v>17-05-2025_07</v>
      </c>
    </row>
    <row r="3269" spans="1:11" x14ac:dyDescent="0.3">
      <c r="A3269" s="3">
        <v>45794</v>
      </c>
      <c r="B3269" s="6">
        <v>0.33333333333333331</v>
      </c>
      <c r="C3269" s="2">
        <v>0</v>
      </c>
      <c r="D3269" s="2">
        <v>0</v>
      </c>
      <c r="E3269" s="2">
        <v>0</v>
      </c>
      <c r="F3269" s="2">
        <v>0</v>
      </c>
      <c r="G3269" s="2">
        <f>YEAR(CONSUMO_UP[[#This Row],[Fecha]])</f>
        <v>2025</v>
      </c>
      <c r="H3269" s="2">
        <f>MONTH(CONSUMO_UP[[#This Row],[Fecha]])</f>
        <v>5</v>
      </c>
      <c r="I3269" s="12" t="str">
        <f>TEXT(DATE(CONSUMO_UP[[#This Row],[anio]], CONSUMO_UP[[#This Row],[mes]], CONSUMO_UP[[#This Row],[dia]]), "mmmm")</f>
        <v>May</v>
      </c>
      <c r="J3269" s="2">
        <f>DAY(CONSUMO_UP[[#This Row],[Fecha]])</f>
        <v>17</v>
      </c>
      <c r="K3269" s="12" t="str">
        <f t="shared" si="53"/>
        <v>17-05-2025_08</v>
      </c>
    </row>
    <row r="3270" spans="1:11" x14ac:dyDescent="0.3">
      <c r="A3270" s="3">
        <v>45794</v>
      </c>
      <c r="B3270" s="6">
        <v>0.79166666666666663</v>
      </c>
      <c r="C3270" s="2">
        <v>5.8959999999999999</v>
      </c>
      <c r="D3270" s="2">
        <v>6.7910000000000004</v>
      </c>
      <c r="E3270" s="2">
        <v>6.4589999999999996</v>
      </c>
      <c r="F3270" s="2">
        <v>6.5270000000000001</v>
      </c>
      <c r="G3270" s="2">
        <f>YEAR(CONSUMO_UP[[#This Row],[Fecha]])</f>
        <v>2025</v>
      </c>
      <c r="H3270" s="2">
        <f>MONTH(CONSUMO_UP[[#This Row],[Fecha]])</f>
        <v>5</v>
      </c>
      <c r="I3270" s="12" t="str">
        <f>TEXT(DATE(CONSUMO_UP[[#This Row],[anio]], CONSUMO_UP[[#This Row],[mes]], CONSUMO_UP[[#This Row],[dia]]), "mmmm")</f>
        <v>May</v>
      </c>
      <c r="J3270" s="2">
        <f>DAY(CONSUMO_UP[[#This Row],[Fecha]])</f>
        <v>17</v>
      </c>
      <c r="K3270" s="12" t="str">
        <f t="shared" si="53"/>
        <v>17-05-2025_19</v>
      </c>
    </row>
    <row r="3271" spans="1:11" x14ac:dyDescent="0.3">
      <c r="A3271" s="3">
        <v>45794</v>
      </c>
      <c r="B3271" s="6">
        <v>0.83333333333333337</v>
      </c>
      <c r="C3271" s="2">
        <v>7.7329999999999997</v>
      </c>
      <c r="D3271" s="2">
        <v>9.82</v>
      </c>
      <c r="E3271" s="2">
        <v>12.654</v>
      </c>
      <c r="F3271" s="2">
        <v>11.797000000000001</v>
      </c>
      <c r="G3271" s="2">
        <f>YEAR(CONSUMO_UP[[#This Row],[Fecha]])</f>
        <v>2025</v>
      </c>
      <c r="H3271" s="2">
        <f>MONTH(CONSUMO_UP[[#This Row],[Fecha]])</f>
        <v>5</v>
      </c>
      <c r="I3271" s="12" t="str">
        <f>TEXT(DATE(CONSUMO_UP[[#This Row],[anio]], CONSUMO_UP[[#This Row],[mes]], CONSUMO_UP[[#This Row],[dia]]), "mmmm")</f>
        <v>May</v>
      </c>
      <c r="J3271" s="2">
        <f>DAY(CONSUMO_UP[[#This Row],[Fecha]])</f>
        <v>17</v>
      </c>
      <c r="K3271" s="12" t="str">
        <f t="shared" si="53"/>
        <v>17-05-2025_20</v>
      </c>
    </row>
    <row r="3272" spans="1:11" x14ac:dyDescent="0.3">
      <c r="A3272" s="3">
        <v>45794</v>
      </c>
      <c r="B3272" s="6">
        <v>0.875</v>
      </c>
      <c r="C3272" s="2">
        <v>7.7859999999999996</v>
      </c>
      <c r="D3272" s="2">
        <v>9.9469999999999992</v>
      </c>
      <c r="E3272" s="2">
        <v>12.821999999999999</v>
      </c>
      <c r="F3272" s="2">
        <v>11.978999999999999</v>
      </c>
      <c r="G3272" s="2">
        <f>YEAR(CONSUMO_UP[[#This Row],[Fecha]])</f>
        <v>2025</v>
      </c>
      <c r="H3272" s="2">
        <f>MONTH(CONSUMO_UP[[#This Row],[Fecha]])</f>
        <v>5</v>
      </c>
      <c r="I3272" s="12" t="str">
        <f>TEXT(DATE(CONSUMO_UP[[#This Row],[anio]], CONSUMO_UP[[#This Row],[mes]], CONSUMO_UP[[#This Row],[dia]]), "mmmm")</f>
        <v>May</v>
      </c>
      <c r="J3272" s="2">
        <f>DAY(CONSUMO_UP[[#This Row],[Fecha]])</f>
        <v>17</v>
      </c>
      <c r="K3272" s="12" t="str">
        <f t="shared" si="53"/>
        <v>17-05-2025_21</v>
      </c>
    </row>
    <row r="3273" spans="1:11" x14ac:dyDescent="0.3">
      <c r="A3273" s="3">
        <v>45794</v>
      </c>
      <c r="B3273" s="6">
        <v>0.91666666666666663</v>
      </c>
      <c r="C3273" s="2">
        <v>7.6180000000000003</v>
      </c>
      <c r="D3273" s="2">
        <v>9.8810000000000002</v>
      </c>
      <c r="E3273" s="2">
        <v>12.731</v>
      </c>
      <c r="F3273" s="2">
        <v>11.89</v>
      </c>
      <c r="G3273" s="2">
        <f>YEAR(CONSUMO_UP[[#This Row],[Fecha]])</f>
        <v>2025</v>
      </c>
      <c r="H3273" s="2">
        <f>MONTH(CONSUMO_UP[[#This Row],[Fecha]])</f>
        <v>5</v>
      </c>
      <c r="I3273" s="12" t="str">
        <f>TEXT(DATE(CONSUMO_UP[[#This Row],[anio]], CONSUMO_UP[[#This Row],[mes]], CONSUMO_UP[[#This Row],[dia]]), "mmmm")</f>
        <v>May</v>
      </c>
      <c r="J3273" s="2">
        <f>DAY(CONSUMO_UP[[#This Row],[Fecha]])</f>
        <v>17</v>
      </c>
      <c r="K3273" s="12" t="str">
        <f t="shared" si="53"/>
        <v>17-05-2025_22</v>
      </c>
    </row>
    <row r="3274" spans="1:11" x14ac:dyDescent="0.3">
      <c r="A3274" s="3">
        <v>45794</v>
      </c>
      <c r="B3274" s="6">
        <v>0.95833333333333337</v>
      </c>
      <c r="C3274" s="2">
        <v>7.7480000000000002</v>
      </c>
      <c r="D3274" s="2">
        <v>9.8680000000000003</v>
      </c>
      <c r="E3274" s="2">
        <v>12.709</v>
      </c>
      <c r="F3274" s="2">
        <v>11.86</v>
      </c>
      <c r="G3274" s="2">
        <f>YEAR(CONSUMO_UP[[#This Row],[Fecha]])</f>
        <v>2025</v>
      </c>
      <c r="H3274" s="2">
        <f>MONTH(CONSUMO_UP[[#This Row],[Fecha]])</f>
        <v>5</v>
      </c>
      <c r="I3274" s="12" t="str">
        <f>TEXT(DATE(CONSUMO_UP[[#This Row],[anio]], CONSUMO_UP[[#This Row],[mes]], CONSUMO_UP[[#This Row],[dia]]), "mmmm")</f>
        <v>May</v>
      </c>
      <c r="J3274" s="2">
        <f>DAY(CONSUMO_UP[[#This Row],[Fecha]])</f>
        <v>17</v>
      </c>
      <c r="K3274" s="12" t="str">
        <f t="shared" si="53"/>
        <v>17-05-2025_23</v>
      </c>
    </row>
    <row r="3275" spans="1:11" x14ac:dyDescent="0.3">
      <c r="A3275" s="3">
        <v>45795</v>
      </c>
      <c r="B3275" s="6">
        <v>0</v>
      </c>
      <c r="C3275" s="2">
        <v>7.8079999999999998</v>
      </c>
      <c r="D3275" s="2">
        <v>9.968</v>
      </c>
      <c r="E3275" s="2">
        <v>12.832000000000001</v>
      </c>
      <c r="F3275" s="2">
        <v>11.972</v>
      </c>
      <c r="G3275" s="2">
        <f>YEAR(CONSUMO_UP[[#This Row],[Fecha]])</f>
        <v>2025</v>
      </c>
      <c r="H3275" s="2">
        <f>MONTH(CONSUMO_UP[[#This Row],[Fecha]])</f>
        <v>5</v>
      </c>
      <c r="I3275" s="12" t="str">
        <f>TEXT(DATE(CONSUMO_UP[[#This Row],[anio]], CONSUMO_UP[[#This Row],[mes]], CONSUMO_UP[[#This Row],[dia]]), "mmmm")</f>
        <v>May</v>
      </c>
      <c r="J3275" s="2">
        <f>DAY(CONSUMO_UP[[#This Row],[Fecha]])</f>
        <v>18</v>
      </c>
      <c r="K3275" s="12" t="str">
        <f t="shared" si="53"/>
        <v>18-05-2025_00</v>
      </c>
    </row>
    <row r="3276" spans="1:11" x14ac:dyDescent="0.3">
      <c r="A3276" s="3">
        <v>45795</v>
      </c>
      <c r="B3276" s="6">
        <v>4.1666666666666664E-2</v>
      </c>
      <c r="C3276" s="2">
        <v>7.8289999999999997</v>
      </c>
      <c r="D3276" s="2">
        <v>10.032999999999999</v>
      </c>
      <c r="E3276" s="2">
        <v>12.888</v>
      </c>
      <c r="F3276" s="2">
        <v>12.022</v>
      </c>
      <c r="G3276" s="2">
        <f>YEAR(CONSUMO_UP[[#This Row],[Fecha]])</f>
        <v>2025</v>
      </c>
      <c r="H3276" s="2">
        <f>MONTH(CONSUMO_UP[[#This Row],[Fecha]])</f>
        <v>5</v>
      </c>
      <c r="I3276" s="12" t="str">
        <f>TEXT(DATE(CONSUMO_UP[[#This Row],[anio]], CONSUMO_UP[[#This Row],[mes]], CONSUMO_UP[[#This Row],[dia]]), "mmmm")</f>
        <v>May</v>
      </c>
      <c r="J3276" s="2">
        <f>DAY(CONSUMO_UP[[#This Row],[Fecha]])</f>
        <v>18</v>
      </c>
      <c r="K3276" s="12" t="str">
        <f t="shared" si="53"/>
        <v>18-05-2025_01</v>
      </c>
    </row>
    <row r="3277" spans="1:11" x14ac:dyDescent="0.3">
      <c r="A3277" s="3">
        <v>45795</v>
      </c>
      <c r="B3277" s="6">
        <v>8.3333333333333329E-2</v>
      </c>
      <c r="C3277" s="2">
        <v>7.8259999999999996</v>
      </c>
      <c r="D3277" s="2">
        <v>10.039999999999999</v>
      </c>
      <c r="E3277" s="2">
        <v>12.879</v>
      </c>
      <c r="F3277" s="2">
        <v>11.994</v>
      </c>
      <c r="G3277" s="2">
        <f>YEAR(CONSUMO_UP[[#This Row],[Fecha]])</f>
        <v>2025</v>
      </c>
      <c r="H3277" s="2">
        <f>MONTH(CONSUMO_UP[[#This Row],[Fecha]])</f>
        <v>5</v>
      </c>
      <c r="I3277" s="12" t="str">
        <f>TEXT(DATE(CONSUMO_UP[[#This Row],[anio]], CONSUMO_UP[[#This Row],[mes]], CONSUMO_UP[[#This Row],[dia]]), "mmmm")</f>
        <v>May</v>
      </c>
      <c r="J3277" s="2">
        <f>DAY(CONSUMO_UP[[#This Row],[Fecha]])</f>
        <v>18</v>
      </c>
      <c r="K3277" s="12" t="str">
        <f t="shared" si="53"/>
        <v>18-05-2025_02</v>
      </c>
    </row>
    <row r="3278" spans="1:11" x14ac:dyDescent="0.3">
      <c r="A3278" s="3">
        <v>45795</v>
      </c>
      <c r="B3278" s="6">
        <v>0.125</v>
      </c>
      <c r="C3278" s="2">
        <v>7.8280000000000003</v>
      </c>
      <c r="D3278" s="2">
        <v>9.9920000000000009</v>
      </c>
      <c r="E3278" s="2">
        <v>12.77</v>
      </c>
      <c r="F3278" s="2">
        <v>11.906000000000001</v>
      </c>
      <c r="G3278" s="2">
        <f>YEAR(CONSUMO_UP[[#This Row],[Fecha]])</f>
        <v>2025</v>
      </c>
      <c r="H3278" s="2">
        <f>MONTH(CONSUMO_UP[[#This Row],[Fecha]])</f>
        <v>5</v>
      </c>
      <c r="I3278" s="12" t="str">
        <f>TEXT(DATE(CONSUMO_UP[[#This Row],[anio]], CONSUMO_UP[[#This Row],[mes]], CONSUMO_UP[[#This Row],[dia]]), "mmmm")</f>
        <v>May</v>
      </c>
      <c r="J3278" s="2">
        <f>DAY(CONSUMO_UP[[#This Row],[Fecha]])</f>
        <v>18</v>
      </c>
      <c r="K3278" s="12" t="str">
        <f t="shared" si="53"/>
        <v>18-05-2025_03</v>
      </c>
    </row>
    <row r="3279" spans="1:11" x14ac:dyDescent="0.3">
      <c r="A3279" s="3">
        <v>45795</v>
      </c>
      <c r="B3279" s="6">
        <v>0.16666666666666666</v>
      </c>
      <c r="C3279" s="2">
        <v>7.8170000000000002</v>
      </c>
      <c r="D3279" s="2">
        <v>9.9700000000000006</v>
      </c>
      <c r="E3279" s="2">
        <v>12.75</v>
      </c>
      <c r="F3279" s="2">
        <v>11.887</v>
      </c>
      <c r="G3279" s="2">
        <f>YEAR(CONSUMO_UP[[#This Row],[Fecha]])</f>
        <v>2025</v>
      </c>
      <c r="H3279" s="2">
        <f>MONTH(CONSUMO_UP[[#This Row],[Fecha]])</f>
        <v>5</v>
      </c>
      <c r="I3279" s="12" t="str">
        <f>TEXT(DATE(CONSUMO_UP[[#This Row],[anio]], CONSUMO_UP[[#This Row],[mes]], CONSUMO_UP[[#This Row],[dia]]), "mmmm")</f>
        <v>May</v>
      </c>
      <c r="J3279" s="2">
        <f>DAY(CONSUMO_UP[[#This Row],[Fecha]])</f>
        <v>18</v>
      </c>
      <c r="K3279" s="12" t="str">
        <f t="shared" si="53"/>
        <v>18-05-2025_04</v>
      </c>
    </row>
    <row r="3280" spans="1:11" x14ac:dyDescent="0.3">
      <c r="A3280" s="3">
        <v>45795</v>
      </c>
      <c r="B3280" s="6">
        <v>0.20833333333333334</v>
      </c>
      <c r="C3280" s="2">
        <v>7.8</v>
      </c>
      <c r="D3280" s="2">
        <v>9.9320000000000004</v>
      </c>
      <c r="E3280" s="2">
        <v>12.683</v>
      </c>
      <c r="F3280" s="2">
        <v>11.824</v>
      </c>
      <c r="G3280" s="2">
        <f>YEAR(CONSUMO_UP[[#This Row],[Fecha]])</f>
        <v>2025</v>
      </c>
      <c r="H3280" s="2">
        <f>MONTH(CONSUMO_UP[[#This Row],[Fecha]])</f>
        <v>5</v>
      </c>
      <c r="I3280" s="12" t="str">
        <f>TEXT(DATE(CONSUMO_UP[[#This Row],[anio]], CONSUMO_UP[[#This Row],[mes]], CONSUMO_UP[[#This Row],[dia]]), "mmmm")</f>
        <v>May</v>
      </c>
      <c r="J3280" s="2">
        <f>DAY(CONSUMO_UP[[#This Row],[Fecha]])</f>
        <v>18</v>
      </c>
      <c r="K3280" s="12" t="str">
        <f t="shared" si="53"/>
        <v>18-05-2025_05</v>
      </c>
    </row>
    <row r="3281" spans="1:11" x14ac:dyDescent="0.3">
      <c r="A3281" s="3">
        <v>45795</v>
      </c>
      <c r="B3281" s="6">
        <v>0.25</v>
      </c>
      <c r="C3281" s="2">
        <v>7.8310000000000004</v>
      </c>
      <c r="D3281" s="2">
        <v>9.9819999999999993</v>
      </c>
      <c r="E3281" s="2">
        <v>12.756</v>
      </c>
      <c r="F3281" s="2">
        <v>11.888999999999999</v>
      </c>
      <c r="G3281" s="2">
        <f>YEAR(CONSUMO_UP[[#This Row],[Fecha]])</f>
        <v>2025</v>
      </c>
      <c r="H3281" s="2">
        <f>MONTH(CONSUMO_UP[[#This Row],[Fecha]])</f>
        <v>5</v>
      </c>
      <c r="I3281" s="12" t="str">
        <f>TEXT(DATE(CONSUMO_UP[[#This Row],[anio]], CONSUMO_UP[[#This Row],[mes]], CONSUMO_UP[[#This Row],[dia]]), "mmmm")</f>
        <v>May</v>
      </c>
      <c r="J3281" s="2">
        <f>DAY(CONSUMO_UP[[#This Row],[Fecha]])</f>
        <v>18</v>
      </c>
      <c r="K3281" s="12" t="str">
        <f t="shared" si="53"/>
        <v>18-05-2025_06</v>
      </c>
    </row>
    <row r="3282" spans="1:11" x14ac:dyDescent="0.3">
      <c r="A3282" s="3">
        <v>45795</v>
      </c>
      <c r="B3282" s="6">
        <v>0.29166666666666669</v>
      </c>
      <c r="C3282" s="2">
        <v>0.97899999999999998</v>
      </c>
      <c r="D3282" s="2">
        <v>1.1859999999999999</v>
      </c>
      <c r="E3282" s="2">
        <v>1.617</v>
      </c>
      <c r="F3282" s="2">
        <v>1.1990000000000001</v>
      </c>
      <c r="G3282" s="2">
        <f>YEAR(CONSUMO_UP[[#This Row],[Fecha]])</f>
        <v>2025</v>
      </c>
      <c r="H3282" s="2">
        <f>MONTH(CONSUMO_UP[[#This Row],[Fecha]])</f>
        <v>5</v>
      </c>
      <c r="I3282" s="12" t="str">
        <f>TEXT(DATE(CONSUMO_UP[[#This Row],[anio]], CONSUMO_UP[[#This Row],[mes]], CONSUMO_UP[[#This Row],[dia]]), "mmmm")</f>
        <v>May</v>
      </c>
      <c r="J3282" s="2">
        <f>DAY(CONSUMO_UP[[#This Row],[Fecha]])</f>
        <v>18</v>
      </c>
      <c r="K3282" s="12" t="str">
        <f t="shared" si="53"/>
        <v>18-05-2025_07</v>
      </c>
    </row>
    <row r="3283" spans="1:11" x14ac:dyDescent="0.3">
      <c r="A3283" s="3">
        <v>45795</v>
      </c>
      <c r="B3283" s="6">
        <v>0.33333333333333331</v>
      </c>
      <c r="C3283" s="2">
        <v>0</v>
      </c>
      <c r="D3283" s="2">
        <v>0</v>
      </c>
      <c r="E3283" s="2">
        <v>0</v>
      </c>
      <c r="F3283" s="2">
        <v>0</v>
      </c>
      <c r="G3283" s="2">
        <f>YEAR(CONSUMO_UP[[#This Row],[Fecha]])</f>
        <v>2025</v>
      </c>
      <c r="H3283" s="2">
        <f>MONTH(CONSUMO_UP[[#This Row],[Fecha]])</f>
        <v>5</v>
      </c>
      <c r="I3283" s="12" t="str">
        <f>TEXT(DATE(CONSUMO_UP[[#This Row],[anio]], CONSUMO_UP[[#This Row],[mes]], CONSUMO_UP[[#This Row],[dia]]), "mmmm")</f>
        <v>May</v>
      </c>
      <c r="J3283" s="2">
        <f>DAY(CONSUMO_UP[[#This Row],[Fecha]])</f>
        <v>18</v>
      </c>
      <c r="K3283" s="12" t="str">
        <f t="shared" si="53"/>
        <v>18-05-2025_08</v>
      </c>
    </row>
    <row r="3284" spans="1:11" x14ac:dyDescent="0.3">
      <c r="A3284" s="3">
        <v>45795</v>
      </c>
      <c r="B3284" s="6">
        <v>0.375</v>
      </c>
      <c r="C3284" s="2">
        <v>0</v>
      </c>
      <c r="D3284" s="2">
        <v>0</v>
      </c>
      <c r="E3284" s="2">
        <v>0</v>
      </c>
      <c r="F3284" s="2">
        <v>0</v>
      </c>
      <c r="G3284" s="2">
        <f>YEAR(CONSUMO_UP[[#This Row],[Fecha]])</f>
        <v>2025</v>
      </c>
      <c r="H3284" s="2">
        <f>MONTH(CONSUMO_UP[[#This Row],[Fecha]])</f>
        <v>5</v>
      </c>
      <c r="I3284" s="12" t="str">
        <f>TEXT(DATE(CONSUMO_UP[[#This Row],[anio]], CONSUMO_UP[[#This Row],[mes]], CONSUMO_UP[[#This Row],[dia]]), "mmmm")</f>
        <v>May</v>
      </c>
      <c r="J3284" s="2">
        <f>DAY(CONSUMO_UP[[#This Row],[Fecha]])</f>
        <v>18</v>
      </c>
      <c r="K3284" s="12" t="str">
        <f t="shared" si="53"/>
        <v>18-05-2025_09</v>
      </c>
    </row>
    <row r="3285" spans="1:11" x14ac:dyDescent="0.3">
      <c r="A3285" s="3">
        <v>45795</v>
      </c>
      <c r="B3285" s="6">
        <v>0.41666666666666669</v>
      </c>
      <c r="C3285" s="2">
        <v>0</v>
      </c>
      <c r="D3285" s="2">
        <v>0</v>
      </c>
      <c r="E3285" s="2">
        <v>0</v>
      </c>
      <c r="F3285" s="2">
        <v>0</v>
      </c>
      <c r="G3285" s="2">
        <f>YEAR(CONSUMO_UP[[#This Row],[Fecha]])</f>
        <v>2025</v>
      </c>
      <c r="H3285" s="2">
        <f>MONTH(CONSUMO_UP[[#This Row],[Fecha]])</f>
        <v>5</v>
      </c>
      <c r="I3285" s="12" t="str">
        <f>TEXT(DATE(CONSUMO_UP[[#This Row],[anio]], CONSUMO_UP[[#This Row],[mes]], CONSUMO_UP[[#This Row],[dia]]), "mmmm")</f>
        <v>May</v>
      </c>
      <c r="J3285" s="2">
        <f>DAY(CONSUMO_UP[[#This Row],[Fecha]])</f>
        <v>18</v>
      </c>
      <c r="K3285" s="12" t="str">
        <f t="shared" si="53"/>
        <v>18-05-2025_10</v>
      </c>
    </row>
    <row r="3286" spans="1:11" x14ac:dyDescent="0.3">
      <c r="A3286" s="3">
        <v>45795</v>
      </c>
      <c r="B3286" s="6">
        <v>0.45833333333333331</v>
      </c>
      <c r="C3286" s="2">
        <v>0</v>
      </c>
      <c r="D3286" s="2">
        <v>0</v>
      </c>
      <c r="E3286" s="2">
        <v>0</v>
      </c>
      <c r="F3286" s="2">
        <v>0</v>
      </c>
      <c r="G3286" s="2">
        <f>YEAR(CONSUMO_UP[[#This Row],[Fecha]])</f>
        <v>2025</v>
      </c>
      <c r="H3286" s="2">
        <f>MONTH(CONSUMO_UP[[#This Row],[Fecha]])</f>
        <v>5</v>
      </c>
      <c r="I3286" s="12" t="str">
        <f>TEXT(DATE(CONSUMO_UP[[#This Row],[anio]], CONSUMO_UP[[#This Row],[mes]], CONSUMO_UP[[#This Row],[dia]]), "mmmm")</f>
        <v>May</v>
      </c>
      <c r="J3286" s="2">
        <f>DAY(CONSUMO_UP[[#This Row],[Fecha]])</f>
        <v>18</v>
      </c>
      <c r="K3286" s="12" t="str">
        <f t="shared" si="53"/>
        <v>18-05-2025_11</v>
      </c>
    </row>
    <row r="3287" spans="1:11" x14ac:dyDescent="0.3">
      <c r="A3287" s="3">
        <v>45795</v>
      </c>
      <c r="B3287" s="6">
        <v>0.5</v>
      </c>
      <c r="C3287" s="2">
        <v>0</v>
      </c>
      <c r="D3287" s="2">
        <v>0</v>
      </c>
      <c r="E3287" s="2">
        <v>0</v>
      </c>
      <c r="F3287" s="2">
        <v>0</v>
      </c>
      <c r="G3287" s="2">
        <f>YEAR(CONSUMO_UP[[#This Row],[Fecha]])</f>
        <v>2025</v>
      </c>
      <c r="H3287" s="2">
        <f>MONTH(CONSUMO_UP[[#This Row],[Fecha]])</f>
        <v>5</v>
      </c>
      <c r="I3287" s="12" t="str">
        <f>TEXT(DATE(CONSUMO_UP[[#This Row],[anio]], CONSUMO_UP[[#This Row],[mes]], CONSUMO_UP[[#This Row],[dia]]), "mmmm")</f>
        <v>May</v>
      </c>
      <c r="J3287" s="2">
        <f>DAY(CONSUMO_UP[[#This Row],[Fecha]])</f>
        <v>18</v>
      </c>
      <c r="K3287" s="12" t="str">
        <f t="shared" si="53"/>
        <v>18-05-2025_12</v>
      </c>
    </row>
    <row r="3288" spans="1:11" x14ac:dyDescent="0.3">
      <c r="A3288" s="3">
        <v>45795</v>
      </c>
      <c r="B3288" s="6">
        <v>0.54166666666666663</v>
      </c>
      <c r="C3288" s="2">
        <v>0</v>
      </c>
      <c r="D3288" s="2">
        <v>0</v>
      </c>
      <c r="E3288" s="2">
        <v>0</v>
      </c>
      <c r="F3288" s="2">
        <v>0</v>
      </c>
      <c r="G3288" s="2">
        <f>YEAR(CONSUMO_UP[[#This Row],[Fecha]])</f>
        <v>2025</v>
      </c>
      <c r="H3288" s="2">
        <f>MONTH(CONSUMO_UP[[#This Row],[Fecha]])</f>
        <v>5</v>
      </c>
      <c r="I3288" s="12" t="str">
        <f>TEXT(DATE(CONSUMO_UP[[#This Row],[anio]], CONSUMO_UP[[#This Row],[mes]], CONSUMO_UP[[#This Row],[dia]]), "mmmm")</f>
        <v>May</v>
      </c>
      <c r="J3288" s="2">
        <f>DAY(CONSUMO_UP[[#This Row],[Fecha]])</f>
        <v>18</v>
      </c>
      <c r="K3288" s="12" t="str">
        <f t="shared" si="53"/>
        <v>18-05-2025_13</v>
      </c>
    </row>
    <row r="3289" spans="1:11" x14ac:dyDescent="0.3">
      <c r="A3289" s="3">
        <v>45795</v>
      </c>
      <c r="B3289" s="6">
        <v>0.58333333333333337</v>
      </c>
      <c r="C3289" s="2">
        <v>0</v>
      </c>
      <c r="D3289" s="2">
        <v>0</v>
      </c>
      <c r="E3289" s="2">
        <v>0</v>
      </c>
      <c r="F3289" s="2">
        <v>0</v>
      </c>
      <c r="G3289" s="2">
        <f>YEAR(CONSUMO_UP[[#This Row],[Fecha]])</f>
        <v>2025</v>
      </c>
      <c r="H3289" s="2">
        <f>MONTH(CONSUMO_UP[[#This Row],[Fecha]])</f>
        <v>5</v>
      </c>
      <c r="I3289" s="12" t="str">
        <f>TEXT(DATE(CONSUMO_UP[[#This Row],[anio]], CONSUMO_UP[[#This Row],[mes]], CONSUMO_UP[[#This Row],[dia]]), "mmmm")</f>
        <v>May</v>
      </c>
      <c r="J3289" s="2">
        <f>DAY(CONSUMO_UP[[#This Row],[Fecha]])</f>
        <v>18</v>
      </c>
      <c r="K3289" s="12" t="str">
        <f t="shared" si="53"/>
        <v>18-05-2025_14</v>
      </c>
    </row>
    <row r="3290" spans="1:11" x14ac:dyDescent="0.3">
      <c r="A3290" s="3">
        <v>45795</v>
      </c>
      <c r="B3290" s="6">
        <v>0.625</v>
      </c>
      <c r="C3290" s="2">
        <v>0</v>
      </c>
      <c r="D3290" s="2">
        <v>0</v>
      </c>
      <c r="E3290" s="2">
        <v>0</v>
      </c>
      <c r="F3290" s="2">
        <v>0</v>
      </c>
      <c r="G3290" s="2">
        <f>YEAR(CONSUMO_UP[[#This Row],[Fecha]])</f>
        <v>2025</v>
      </c>
      <c r="H3290" s="2">
        <f>MONTH(CONSUMO_UP[[#This Row],[Fecha]])</f>
        <v>5</v>
      </c>
      <c r="I3290" s="12" t="str">
        <f>TEXT(DATE(CONSUMO_UP[[#This Row],[anio]], CONSUMO_UP[[#This Row],[mes]], CONSUMO_UP[[#This Row],[dia]]), "mmmm")</f>
        <v>May</v>
      </c>
      <c r="J3290" s="2">
        <f>DAY(CONSUMO_UP[[#This Row],[Fecha]])</f>
        <v>18</v>
      </c>
      <c r="K3290" s="12" t="str">
        <f t="shared" si="53"/>
        <v>18-05-2025_15</v>
      </c>
    </row>
    <row r="3291" spans="1:11" x14ac:dyDescent="0.3">
      <c r="A3291" s="3">
        <v>45795</v>
      </c>
      <c r="B3291" s="6">
        <v>0.66666666666666663</v>
      </c>
      <c r="C3291" s="2">
        <v>0</v>
      </c>
      <c r="D3291" s="2">
        <v>0</v>
      </c>
      <c r="E3291" s="2">
        <v>0</v>
      </c>
      <c r="F3291" s="2">
        <v>0</v>
      </c>
      <c r="G3291" s="2">
        <f>YEAR(CONSUMO_UP[[#This Row],[Fecha]])</f>
        <v>2025</v>
      </c>
      <c r="H3291" s="2">
        <f>MONTH(CONSUMO_UP[[#This Row],[Fecha]])</f>
        <v>5</v>
      </c>
      <c r="I3291" s="12" t="str">
        <f>TEXT(DATE(CONSUMO_UP[[#This Row],[anio]], CONSUMO_UP[[#This Row],[mes]], CONSUMO_UP[[#This Row],[dia]]), "mmmm")</f>
        <v>May</v>
      </c>
      <c r="J3291" s="2">
        <f>DAY(CONSUMO_UP[[#This Row],[Fecha]])</f>
        <v>18</v>
      </c>
      <c r="K3291" s="12" t="str">
        <f t="shared" si="53"/>
        <v>18-05-2025_16</v>
      </c>
    </row>
    <row r="3292" spans="1:11" x14ac:dyDescent="0.3">
      <c r="A3292" s="3">
        <v>45795</v>
      </c>
      <c r="B3292" s="6">
        <v>0.70833333333333337</v>
      </c>
      <c r="C3292" s="2">
        <v>0</v>
      </c>
      <c r="D3292" s="2">
        <v>0</v>
      </c>
      <c r="E3292" s="2">
        <v>0</v>
      </c>
      <c r="F3292" s="2">
        <v>0</v>
      </c>
      <c r="G3292" s="2">
        <f>YEAR(CONSUMO_UP[[#This Row],[Fecha]])</f>
        <v>2025</v>
      </c>
      <c r="H3292" s="2">
        <f>MONTH(CONSUMO_UP[[#This Row],[Fecha]])</f>
        <v>5</v>
      </c>
      <c r="I3292" s="12" t="str">
        <f>TEXT(DATE(CONSUMO_UP[[#This Row],[anio]], CONSUMO_UP[[#This Row],[mes]], CONSUMO_UP[[#This Row],[dia]]), "mmmm")</f>
        <v>May</v>
      </c>
      <c r="J3292" s="2">
        <f>DAY(CONSUMO_UP[[#This Row],[Fecha]])</f>
        <v>18</v>
      </c>
      <c r="K3292" s="12" t="str">
        <f t="shared" si="53"/>
        <v>18-05-2025_17</v>
      </c>
    </row>
    <row r="3293" spans="1:11" x14ac:dyDescent="0.3">
      <c r="A3293" s="3">
        <v>45795</v>
      </c>
      <c r="B3293" s="6">
        <v>0.75</v>
      </c>
      <c r="C3293" s="2">
        <v>0</v>
      </c>
      <c r="D3293" s="2">
        <v>0</v>
      </c>
      <c r="E3293" s="2">
        <v>0</v>
      </c>
      <c r="F3293" s="2">
        <v>0</v>
      </c>
      <c r="G3293" s="2">
        <f>YEAR(CONSUMO_UP[[#This Row],[Fecha]])</f>
        <v>2025</v>
      </c>
      <c r="H3293" s="2">
        <f>MONTH(CONSUMO_UP[[#This Row],[Fecha]])</f>
        <v>5</v>
      </c>
      <c r="I3293" s="12" t="str">
        <f>TEXT(DATE(CONSUMO_UP[[#This Row],[anio]], CONSUMO_UP[[#This Row],[mes]], CONSUMO_UP[[#This Row],[dia]]), "mmmm")</f>
        <v>May</v>
      </c>
      <c r="J3293" s="2">
        <f>DAY(CONSUMO_UP[[#This Row],[Fecha]])</f>
        <v>18</v>
      </c>
      <c r="K3293" s="12" t="str">
        <f t="shared" si="53"/>
        <v>18-05-2025_18</v>
      </c>
    </row>
    <row r="3294" spans="1:11" x14ac:dyDescent="0.3">
      <c r="A3294" s="3">
        <v>45795</v>
      </c>
      <c r="B3294" s="6">
        <v>0.79166666666666663</v>
      </c>
      <c r="C3294" s="2">
        <v>3.9940000000006002</v>
      </c>
      <c r="D3294" s="2">
        <v>4.4629999999997398</v>
      </c>
      <c r="E3294" s="2">
        <v>4.16100000000006</v>
      </c>
      <c r="F3294" s="2">
        <v>4.17000000000189</v>
      </c>
      <c r="G3294" s="2">
        <f>YEAR(CONSUMO_UP[[#This Row],[Fecha]])</f>
        <v>2025</v>
      </c>
      <c r="H3294" s="2">
        <f>MONTH(CONSUMO_UP[[#This Row],[Fecha]])</f>
        <v>5</v>
      </c>
      <c r="I3294" s="12" t="str">
        <f>TEXT(DATE(CONSUMO_UP[[#This Row],[anio]], CONSUMO_UP[[#This Row],[mes]], CONSUMO_UP[[#This Row],[dia]]), "mmmm")</f>
        <v>May</v>
      </c>
      <c r="J3294" s="2">
        <f>DAY(CONSUMO_UP[[#This Row],[Fecha]])</f>
        <v>18</v>
      </c>
      <c r="K3294" s="12" t="str">
        <f t="shared" si="53"/>
        <v>18-05-2025_19</v>
      </c>
    </row>
    <row r="3295" spans="1:11" x14ac:dyDescent="0.3">
      <c r="A3295" s="3">
        <v>45795</v>
      </c>
      <c r="B3295" s="6">
        <v>0.83333333333333337</v>
      </c>
      <c r="C3295" s="2">
        <v>7.9840000000003801</v>
      </c>
      <c r="D3295" s="2">
        <v>10.271000000000599</v>
      </c>
      <c r="E3295" s="2">
        <v>12.5910000000003</v>
      </c>
      <c r="F3295" s="2">
        <v>11.884999999998399</v>
      </c>
      <c r="G3295" s="2">
        <f>YEAR(CONSUMO_UP[[#This Row],[Fecha]])</f>
        <v>2025</v>
      </c>
      <c r="H3295" s="2">
        <f>MONTH(CONSUMO_UP[[#This Row],[Fecha]])</f>
        <v>5</v>
      </c>
      <c r="I3295" s="12" t="str">
        <f>TEXT(DATE(CONSUMO_UP[[#This Row],[anio]], CONSUMO_UP[[#This Row],[mes]], CONSUMO_UP[[#This Row],[dia]]), "mmmm")</f>
        <v>May</v>
      </c>
      <c r="J3295" s="2">
        <f>DAY(CONSUMO_UP[[#This Row],[Fecha]])</f>
        <v>18</v>
      </c>
      <c r="K3295" s="12" t="str">
        <f t="shared" si="53"/>
        <v>18-05-2025_20</v>
      </c>
    </row>
    <row r="3296" spans="1:11" x14ac:dyDescent="0.3">
      <c r="A3296" s="3">
        <v>45795</v>
      </c>
      <c r="B3296" s="6">
        <v>0.875</v>
      </c>
      <c r="C3296" s="2">
        <v>7.8189999999995097</v>
      </c>
      <c r="D3296" s="2">
        <v>10.0020000000004</v>
      </c>
      <c r="E3296" s="2">
        <v>12.906999999999201</v>
      </c>
      <c r="F3296" s="2">
        <v>12.0149999999994</v>
      </c>
      <c r="G3296" s="2">
        <f>YEAR(CONSUMO_UP[[#This Row],[Fecha]])</f>
        <v>2025</v>
      </c>
      <c r="H3296" s="2">
        <f>MONTH(CONSUMO_UP[[#This Row],[Fecha]])</f>
        <v>5</v>
      </c>
      <c r="I3296" s="12" t="str">
        <f>TEXT(DATE(CONSUMO_UP[[#This Row],[anio]], CONSUMO_UP[[#This Row],[mes]], CONSUMO_UP[[#This Row],[dia]]), "mmmm")</f>
        <v>May</v>
      </c>
      <c r="J3296" s="2">
        <f>DAY(CONSUMO_UP[[#This Row],[Fecha]])</f>
        <v>18</v>
      </c>
      <c r="K3296" s="12" t="str">
        <f t="shared" si="53"/>
        <v>18-05-2025_21</v>
      </c>
    </row>
    <row r="3297" spans="1:11" x14ac:dyDescent="0.3">
      <c r="A3297" s="3">
        <v>45795</v>
      </c>
      <c r="B3297" s="6">
        <v>0.91666666666666663</v>
      </c>
      <c r="C3297" s="2">
        <v>7.79600000000028</v>
      </c>
      <c r="D3297" s="2">
        <v>9.91100000000006</v>
      </c>
      <c r="E3297" s="2">
        <v>12.771000000000599</v>
      </c>
      <c r="F3297" s="2">
        <v>11.8910000000033</v>
      </c>
      <c r="G3297" s="2">
        <f>YEAR(CONSUMO_UP[[#This Row],[Fecha]])</f>
        <v>2025</v>
      </c>
      <c r="H3297" s="2">
        <f>MONTH(CONSUMO_UP[[#This Row],[Fecha]])</f>
        <v>5</v>
      </c>
      <c r="I3297" s="12" t="str">
        <f>TEXT(DATE(CONSUMO_UP[[#This Row],[anio]], CONSUMO_UP[[#This Row],[mes]], CONSUMO_UP[[#This Row],[dia]]), "mmmm")</f>
        <v>May</v>
      </c>
      <c r="J3297" s="2">
        <f>DAY(CONSUMO_UP[[#This Row],[Fecha]])</f>
        <v>18</v>
      </c>
      <c r="K3297" s="12" t="str">
        <f t="shared" si="53"/>
        <v>18-05-2025_22</v>
      </c>
    </row>
    <row r="3298" spans="1:11" x14ac:dyDescent="0.3">
      <c r="A3298" s="3">
        <v>45795</v>
      </c>
      <c r="B3298" s="6">
        <v>0.95833333333333337</v>
      </c>
      <c r="C3298" s="2">
        <v>7.8629999999993698</v>
      </c>
      <c r="D3298" s="2">
        <v>10.0149999999994</v>
      </c>
      <c r="E3298" s="2">
        <v>12.9039999999986</v>
      </c>
      <c r="F3298" s="2">
        <v>11.9979999999996</v>
      </c>
      <c r="G3298" s="2">
        <f>YEAR(CONSUMO_UP[[#This Row],[Fecha]])</f>
        <v>2025</v>
      </c>
      <c r="H3298" s="2">
        <f>MONTH(CONSUMO_UP[[#This Row],[Fecha]])</f>
        <v>5</v>
      </c>
      <c r="I3298" s="12" t="str">
        <f>TEXT(DATE(CONSUMO_UP[[#This Row],[anio]], CONSUMO_UP[[#This Row],[mes]], CONSUMO_UP[[#This Row],[dia]]), "mmmm")</f>
        <v>May</v>
      </c>
      <c r="J3298" s="2">
        <f>DAY(CONSUMO_UP[[#This Row],[Fecha]])</f>
        <v>18</v>
      </c>
      <c r="K3298" s="12" t="str">
        <f t="shared" si="53"/>
        <v>18-05-2025_23</v>
      </c>
    </row>
    <row r="3299" spans="1:11" x14ac:dyDescent="0.3">
      <c r="A3299" s="15">
        <v>45796</v>
      </c>
      <c r="B3299" s="6">
        <v>0</v>
      </c>
      <c r="C3299" s="2">
        <v>7.8580000000001702</v>
      </c>
      <c r="D3299" s="2">
        <v>10.0720000000001</v>
      </c>
      <c r="E3299" s="2">
        <v>12.9279999999999</v>
      </c>
      <c r="F3299" s="2">
        <v>12.024999999997799</v>
      </c>
      <c r="G3299" s="2">
        <f>YEAR(CONSUMO_UP[[#This Row],[Fecha]])</f>
        <v>2025</v>
      </c>
      <c r="H3299" s="2">
        <f>MONTH(CONSUMO_UP[[#This Row],[Fecha]])</f>
        <v>5</v>
      </c>
      <c r="I3299" s="12" t="str">
        <f>TEXT(DATE(CONSUMO_UP[[#This Row],[anio]], CONSUMO_UP[[#This Row],[mes]], CONSUMO_UP[[#This Row],[dia]]), "mmmm")</f>
        <v>May</v>
      </c>
      <c r="J3299" s="2">
        <f>DAY(CONSUMO_UP[[#This Row],[Fecha]])</f>
        <v>19</v>
      </c>
      <c r="K3299" s="12" t="str">
        <f t="shared" ref="K3299:K3306" si="54">TEXT(A3299,"dd-mm-yyyy") &amp; "_" &amp; TEXT(HOUR(B3299),"00")</f>
        <v>19-05-2025_00</v>
      </c>
    </row>
    <row r="3300" spans="1:11" x14ac:dyDescent="0.3">
      <c r="A3300" s="15">
        <v>45796</v>
      </c>
      <c r="B3300" s="6">
        <v>4.1666666666666664E-2</v>
      </c>
      <c r="C3300" s="2">
        <v>7.84699999999975</v>
      </c>
      <c r="D3300" s="2">
        <v>10.0689999999995</v>
      </c>
      <c r="E3300" s="2">
        <v>12.9010000000017</v>
      </c>
      <c r="F3300" s="2">
        <v>12.024000000001299</v>
      </c>
      <c r="G3300" s="2">
        <f>YEAR(CONSUMO_UP[[#This Row],[Fecha]])</f>
        <v>2025</v>
      </c>
      <c r="H3300" s="2">
        <f>MONTH(CONSUMO_UP[[#This Row],[Fecha]])</f>
        <v>5</v>
      </c>
      <c r="I3300" s="12" t="str">
        <f>TEXT(DATE(CONSUMO_UP[[#This Row],[anio]], CONSUMO_UP[[#This Row],[mes]], CONSUMO_UP[[#This Row],[dia]]), "mmmm")</f>
        <v>May</v>
      </c>
      <c r="J3300" s="2">
        <f>DAY(CONSUMO_UP[[#This Row],[Fecha]])</f>
        <v>19</v>
      </c>
      <c r="K3300" s="12" t="str">
        <f t="shared" si="54"/>
        <v>19-05-2025_01</v>
      </c>
    </row>
    <row r="3301" spans="1:11" x14ac:dyDescent="0.3">
      <c r="A3301" s="15">
        <v>45796</v>
      </c>
      <c r="B3301" s="6">
        <v>8.3333333333333329E-2</v>
      </c>
      <c r="C3301" s="2">
        <v>7.8600000000005803</v>
      </c>
      <c r="D3301" s="2">
        <v>10.1050000000032</v>
      </c>
      <c r="E3301" s="2">
        <v>12.9229999999989</v>
      </c>
      <c r="F3301" s="2">
        <v>12.0580000000009</v>
      </c>
      <c r="G3301" s="2">
        <f>YEAR(CONSUMO_UP[[#This Row],[Fecha]])</f>
        <v>2025</v>
      </c>
      <c r="H3301" s="2">
        <f>MONTH(CONSUMO_UP[[#This Row],[Fecha]])</f>
        <v>5</v>
      </c>
      <c r="I3301" s="12" t="str">
        <f>TEXT(DATE(CONSUMO_UP[[#This Row],[anio]], CONSUMO_UP[[#This Row],[mes]], CONSUMO_UP[[#This Row],[dia]]), "mmmm")</f>
        <v>May</v>
      </c>
      <c r="J3301" s="2">
        <f>DAY(CONSUMO_UP[[#This Row],[Fecha]])</f>
        <v>19</v>
      </c>
      <c r="K3301" s="12" t="str">
        <f t="shared" si="54"/>
        <v>19-05-2025_02</v>
      </c>
    </row>
    <row r="3302" spans="1:11" x14ac:dyDescent="0.3">
      <c r="A3302" s="15">
        <v>45796</v>
      </c>
      <c r="B3302" s="6">
        <v>0.125</v>
      </c>
      <c r="C3302" s="2">
        <v>7.9009999999998399</v>
      </c>
      <c r="D3302" s="2">
        <v>10.150999999998</v>
      </c>
      <c r="E3302" s="2">
        <v>12.967000000000599</v>
      </c>
      <c r="F3302" s="2">
        <v>12.0979999999981</v>
      </c>
      <c r="G3302" s="2">
        <f>YEAR(CONSUMO_UP[[#This Row],[Fecha]])</f>
        <v>2025</v>
      </c>
      <c r="H3302" s="2">
        <f>MONTH(CONSUMO_UP[[#This Row],[Fecha]])</f>
        <v>5</v>
      </c>
      <c r="I3302" s="12" t="str">
        <f>TEXT(DATE(CONSUMO_UP[[#This Row],[anio]], CONSUMO_UP[[#This Row],[mes]], CONSUMO_UP[[#This Row],[dia]]), "mmmm")</f>
        <v>May</v>
      </c>
      <c r="J3302" s="2">
        <f>DAY(CONSUMO_UP[[#This Row],[Fecha]])</f>
        <v>19</v>
      </c>
      <c r="K3302" s="12" t="str">
        <f t="shared" si="54"/>
        <v>19-05-2025_03</v>
      </c>
    </row>
    <row r="3303" spans="1:11" x14ac:dyDescent="0.3">
      <c r="A3303" s="15">
        <v>45796</v>
      </c>
      <c r="B3303" s="6">
        <v>0.16666666666666666</v>
      </c>
      <c r="C3303" s="2">
        <v>7.8249999999989104</v>
      </c>
      <c r="D3303" s="2">
        <v>9.9959999999991904</v>
      </c>
      <c r="E3303" s="2">
        <v>12.770000000000399</v>
      </c>
      <c r="F3303" s="2">
        <v>11.9040000000023</v>
      </c>
      <c r="G3303" s="2">
        <f>YEAR(CONSUMO_UP[[#This Row],[Fecha]])</f>
        <v>2025</v>
      </c>
      <c r="H3303" s="2">
        <f>MONTH(CONSUMO_UP[[#This Row],[Fecha]])</f>
        <v>5</v>
      </c>
      <c r="I3303" s="12" t="str">
        <f>TEXT(DATE(CONSUMO_UP[[#This Row],[anio]], CONSUMO_UP[[#This Row],[mes]], CONSUMO_UP[[#This Row],[dia]]), "mmmm")</f>
        <v>May</v>
      </c>
      <c r="J3303" s="2">
        <f>DAY(CONSUMO_UP[[#This Row],[Fecha]])</f>
        <v>19</v>
      </c>
      <c r="K3303" s="12" t="str">
        <f t="shared" si="54"/>
        <v>19-05-2025_04</v>
      </c>
    </row>
    <row r="3304" spans="1:11" x14ac:dyDescent="0.3">
      <c r="A3304" s="15">
        <v>45796</v>
      </c>
      <c r="B3304" s="6">
        <v>0.20833333333333334</v>
      </c>
      <c r="C3304" s="2">
        <v>7.8150000000005102</v>
      </c>
      <c r="D3304" s="2">
        <v>9.9330000000009004</v>
      </c>
      <c r="E3304" s="2">
        <v>12.685000000001301</v>
      </c>
      <c r="F3304" s="2">
        <v>11.829999999998099</v>
      </c>
      <c r="G3304" s="2">
        <f>YEAR(CONSUMO_UP[[#This Row],[Fecha]])</f>
        <v>2025</v>
      </c>
      <c r="H3304" s="2">
        <f>MONTH(CONSUMO_UP[[#This Row],[Fecha]])</f>
        <v>5</v>
      </c>
      <c r="I3304" s="12" t="str">
        <f>TEXT(DATE(CONSUMO_UP[[#This Row],[anio]], CONSUMO_UP[[#This Row],[mes]], CONSUMO_UP[[#This Row],[dia]]), "mmmm")</f>
        <v>May</v>
      </c>
      <c r="J3304" s="2">
        <f>DAY(CONSUMO_UP[[#This Row],[Fecha]])</f>
        <v>19</v>
      </c>
      <c r="K3304" s="12" t="str">
        <f t="shared" si="54"/>
        <v>19-05-2025_05</v>
      </c>
    </row>
    <row r="3305" spans="1:11" x14ac:dyDescent="0.3">
      <c r="A3305" s="15">
        <v>45796</v>
      </c>
      <c r="B3305" s="6">
        <v>0.25</v>
      </c>
      <c r="C3305" s="2">
        <v>7.8189999999995097</v>
      </c>
      <c r="D3305" s="2">
        <v>9.9239999999990705</v>
      </c>
      <c r="E3305" s="2">
        <v>12.6819999999971</v>
      </c>
      <c r="F3305" s="2">
        <v>11.8270000000011</v>
      </c>
      <c r="G3305" s="2">
        <f>YEAR(CONSUMO_UP[[#This Row],[Fecha]])</f>
        <v>2025</v>
      </c>
      <c r="H3305" s="2">
        <f>MONTH(CONSUMO_UP[[#This Row],[Fecha]])</f>
        <v>5</v>
      </c>
      <c r="I3305" s="12" t="str">
        <f>TEXT(DATE(CONSUMO_UP[[#This Row],[anio]], CONSUMO_UP[[#This Row],[mes]], CONSUMO_UP[[#This Row],[dia]]), "mmmm")</f>
        <v>May</v>
      </c>
      <c r="J3305" s="2">
        <f>DAY(CONSUMO_UP[[#This Row],[Fecha]])</f>
        <v>19</v>
      </c>
      <c r="K3305" s="12" t="str">
        <f t="shared" si="54"/>
        <v>19-05-2025_06</v>
      </c>
    </row>
    <row r="3306" spans="1:11" x14ac:dyDescent="0.3">
      <c r="A3306" s="15">
        <v>45796</v>
      </c>
      <c r="B3306" s="6">
        <v>0.29166666666666669</v>
      </c>
      <c r="C3306" s="2">
        <v>1.0600000000013099</v>
      </c>
      <c r="D3306" s="2">
        <v>1.20900000000256</v>
      </c>
      <c r="E3306" s="2">
        <v>1.41000000000349</v>
      </c>
      <c r="F3306" s="2">
        <v>0.88799999999901003</v>
      </c>
      <c r="G3306" s="2">
        <f>YEAR(CONSUMO_UP[[#This Row],[Fecha]])</f>
        <v>2025</v>
      </c>
      <c r="H3306" s="2">
        <f>MONTH(CONSUMO_UP[[#This Row],[Fecha]])</f>
        <v>5</v>
      </c>
      <c r="I3306" s="12" t="str">
        <f>TEXT(DATE(CONSUMO_UP[[#This Row],[anio]], CONSUMO_UP[[#This Row],[mes]], CONSUMO_UP[[#This Row],[dia]]), "mmmm")</f>
        <v>May</v>
      </c>
      <c r="J3306" s="2">
        <f>DAY(CONSUMO_UP[[#This Row],[Fecha]])</f>
        <v>19</v>
      </c>
      <c r="K3306" s="12" t="str">
        <f t="shared" si="54"/>
        <v>19-05-2025_07</v>
      </c>
    </row>
    <row r="3307" spans="1:11" x14ac:dyDescent="0.3">
      <c r="A3307" s="3">
        <v>45796</v>
      </c>
      <c r="B3307" s="6">
        <v>0.79166666666666663</v>
      </c>
      <c r="C3307" s="2">
        <v>7.2539999999999996</v>
      </c>
      <c r="D3307" s="2">
        <v>8.1210000000000004</v>
      </c>
      <c r="E3307" s="2">
        <v>7.6109999999999998</v>
      </c>
      <c r="F3307" s="2">
        <v>7.5449999999999999</v>
      </c>
      <c r="G3307" s="2">
        <f>YEAR(CONSUMO_UP[[#This Row],[Fecha]])</f>
        <v>2025</v>
      </c>
      <c r="H3307" s="2">
        <f>MONTH(CONSUMO_UP[[#This Row],[Fecha]])</f>
        <v>5</v>
      </c>
      <c r="I3307" s="12" t="str">
        <f>TEXT(DATE(CONSUMO_UP[[#This Row],[anio]], CONSUMO_UP[[#This Row],[mes]], CONSUMO_UP[[#This Row],[dia]]), "mmmm")</f>
        <v>May</v>
      </c>
      <c r="J3307" s="2">
        <f>DAY(CONSUMO_UP[[#This Row],[Fecha]])</f>
        <v>19</v>
      </c>
      <c r="K3307" s="12" t="str">
        <f t="shared" ref="K3307:K3319" si="55">TEXT(A3307,"dd-mm-yyyy") &amp; "_" &amp; TEXT(HOUR(B3307),"00")</f>
        <v>19-05-2025_19</v>
      </c>
    </row>
    <row r="3308" spans="1:11" x14ac:dyDescent="0.3">
      <c r="A3308" s="3">
        <v>45796</v>
      </c>
      <c r="B3308" s="6">
        <v>0.83333333333333337</v>
      </c>
      <c r="C3308" s="2">
        <v>7.7629999999999999</v>
      </c>
      <c r="D3308" s="2">
        <v>9.9220000000000006</v>
      </c>
      <c r="E3308" s="2">
        <v>12.786</v>
      </c>
      <c r="F3308" s="2">
        <v>11.901</v>
      </c>
      <c r="G3308" s="2">
        <f>YEAR(CONSUMO_UP[[#This Row],[Fecha]])</f>
        <v>2025</v>
      </c>
      <c r="H3308" s="2">
        <f>MONTH(CONSUMO_UP[[#This Row],[Fecha]])</f>
        <v>5</v>
      </c>
      <c r="I3308" s="12" t="str">
        <f>TEXT(DATE(CONSUMO_UP[[#This Row],[anio]], CONSUMO_UP[[#This Row],[mes]], CONSUMO_UP[[#This Row],[dia]]), "mmmm")</f>
        <v>May</v>
      </c>
      <c r="J3308" s="2">
        <f>DAY(CONSUMO_UP[[#This Row],[Fecha]])</f>
        <v>19</v>
      </c>
      <c r="K3308" s="12" t="str">
        <f t="shared" si="55"/>
        <v>19-05-2025_20</v>
      </c>
    </row>
    <row r="3309" spans="1:11" x14ac:dyDescent="0.3">
      <c r="A3309" s="3">
        <v>45796</v>
      </c>
      <c r="B3309" s="6">
        <v>0.875</v>
      </c>
      <c r="C3309" s="2">
        <v>7.7510000000000003</v>
      </c>
      <c r="D3309" s="2">
        <v>9.9809999999999999</v>
      </c>
      <c r="E3309" s="2">
        <v>12.904</v>
      </c>
      <c r="F3309" s="2">
        <v>11.972</v>
      </c>
      <c r="G3309" s="2">
        <f>YEAR(CONSUMO_UP[[#This Row],[Fecha]])</f>
        <v>2025</v>
      </c>
      <c r="H3309" s="2">
        <f>MONTH(CONSUMO_UP[[#This Row],[Fecha]])</f>
        <v>5</v>
      </c>
      <c r="I3309" s="12" t="str">
        <f>TEXT(DATE(CONSUMO_UP[[#This Row],[anio]], CONSUMO_UP[[#This Row],[mes]], CONSUMO_UP[[#This Row],[dia]]), "mmmm")</f>
        <v>May</v>
      </c>
      <c r="J3309" s="2">
        <f>DAY(CONSUMO_UP[[#This Row],[Fecha]])</f>
        <v>19</v>
      </c>
      <c r="K3309" s="12" t="str">
        <f t="shared" si="55"/>
        <v>19-05-2025_21</v>
      </c>
    </row>
    <row r="3310" spans="1:11" x14ac:dyDescent="0.3">
      <c r="A3310" s="3">
        <v>45796</v>
      </c>
      <c r="B3310" s="6">
        <v>0.91666666666666663</v>
      </c>
      <c r="C3310" s="2">
        <v>7.6680000000000001</v>
      </c>
      <c r="D3310" s="2">
        <v>9.8179999999999996</v>
      </c>
      <c r="E3310" s="2">
        <v>12.693</v>
      </c>
      <c r="F3310" s="2">
        <v>11.782999999999999</v>
      </c>
      <c r="G3310" s="2">
        <f>YEAR(CONSUMO_UP[[#This Row],[Fecha]])</f>
        <v>2025</v>
      </c>
      <c r="H3310" s="2">
        <f>MONTH(CONSUMO_UP[[#This Row],[Fecha]])</f>
        <v>5</v>
      </c>
      <c r="I3310" s="12" t="str">
        <f>TEXT(DATE(CONSUMO_UP[[#This Row],[anio]], CONSUMO_UP[[#This Row],[mes]], CONSUMO_UP[[#This Row],[dia]]), "mmmm")</f>
        <v>May</v>
      </c>
      <c r="J3310" s="2">
        <f>DAY(CONSUMO_UP[[#This Row],[Fecha]])</f>
        <v>19</v>
      </c>
      <c r="K3310" s="12" t="str">
        <f t="shared" si="55"/>
        <v>19-05-2025_22</v>
      </c>
    </row>
    <row r="3311" spans="1:11" x14ac:dyDescent="0.3">
      <c r="A3311" s="3">
        <v>45796</v>
      </c>
      <c r="B3311" s="6">
        <v>0.95833333333333337</v>
      </c>
      <c r="C3311" s="2">
        <v>7.77</v>
      </c>
      <c r="D3311" s="2">
        <v>9.9879999999999995</v>
      </c>
      <c r="E3311" s="2">
        <v>12.904999999999999</v>
      </c>
      <c r="F3311" s="2">
        <v>11.968999999999999</v>
      </c>
      <c r="G3311" s="2">
        <f>YEAR(CONSUMO_UP[[#This Row],[Fecha]])</f>
        <v>2025</v>
      </c>
      <c r="H3311" s="2">
        <f>MONTH(CONSUMO_UP[[#This Row],[Fecha]])</f>
        <v>5</v>
      </c>
      <c r="I3311" s="12" t="str">
        <f>TEXT(DATE(CONSUMO_UP[[#This Row],[anio]], CONSUMO_UP[[#This Row],[mes]], CONSUMO_UP[[#This Row],[dia]]), "mmmm")</f>
        <v>May</v>
      </c>
      <c r="J3311" s="2">
        <f>DAY(CONSUMO_UP[[#This Row],[Fecha]])</f>
        <v>19</v>
      </c>
      <c r="K3311" s="12" t="str">
        <f t="shared" si="55"/>
        <v>19-05-2025_23</v>
      </c>
    </row>
    <row r="3312" spans="1:11" x14ac:dyDescent="0.3">
      <c r="A3312" s="3">
        <v>45797</v>
      </c>
      <c r="B3312" s="6">
        <v>0</v>
      </c>
      <c r="C3312" s="2">
        <v>7.8330000000000002</v>
      </c>
      <c r="D3312" s="2">
        <v>10.042999999999999</v>
      </c>
      <c r="E3312" s="2">
        <v>12.916</v>
      </c>
      <c r="F3312" s="2">
        <v>12</v>
      </c>
      <c r="G3312" s="2">
        <f>YEAR(CONSUMO_UP[[#This Row],[Fecha]])</f>
        <v>2025</v>
      </c>
      <c r="H3312" s="2">
        <f>MONTH(CONSUMO_UP[[#This Row],[Fecha]])</f>
        <v>5</v>
      </c>
      <c r="I3312" s="12" t="str">
        <f>TEXT(DATE(CONSUMO_UP[[#This Row],[anio]], CONSUMO_UP[[#This Row],[mes]], CONSUMO_UP[[#This Row],[dia]]), "mmmm")</f>
        <v>May</v>
      </c>
      <c r="J3312" s="2">
        <f>DAY(CONSUMO_UP[[#This Row],[Fecha]])</f>
        <v>20</v>
      </c>
      <c r="K3312" s="12" t="str">
        <f t="shared" si="55"/>
        <v>20-05-2025_00</v>
      </c>
    </row>
    <row r="3313" spans="1:16" x14ac:dyDescent="0.3">
      <c r="A3313" s="3">
        <v>45797</v>
      </c>
      <c r="B3313" s="6">
        <v>4.1666666666666664E-2</v>
      </c>
      <c r="C3313" s="2">
        <v>7.7729999999999997</v>
      </c>
      <c r="D3313" s="2">
        <v>9.91</v>
      </c>
      <c r="E3313" s="2">
        <v>12.709</v>
      </c>
      <c r="F3313" s="2">
        <v>11.836</v>
      </c>
      <c r="G3313" s="2">
        <f>YEAR(CONSUMO_UP[[#This Row],[Fecha]])</f>
        <v>2025</v>
      </c>
      <c r="H3313" s="2">
        <f>MONTH(CONSUMO_UP[[#This Row],[Fecha]])</f>
        <v>5</v>
      </c>
      <c r="I3313" s="12" t="str">
        <f>TEXT(DATE(CONSUMO_UP[[#This Row],[anio]], CONSUMO_UP[[#This Row],[mes]], CONSUMO_UP[[#This Row],[dia]]), "mmmm")</f>
        <v>May</v>
      </c>
      <c r="J3313" s="2">
        <f>DAY(CONSUMO_UP[[#This Row],[Fecha]])</f>
        <v>20</v>
      </c>
      <c r="K3313" s="12" t="str">
        <f t="shared" si="55"/>
        <v>20-05-2025_01</v>
      </c>
    </row>
    <row r="3314" spans="1:16" x14ac:dyDescent="0.3">
      <c r="A3314" s="3">
        <v>45797</v>
      </c>
      <c r="B3314" s="6">
        <v>8.3333333333333329E-2</v>
      </c>
      <c r="C3314" s="2">
        <v>7.7930000000000001</v>
      </c>
      <c r="D3314" s="2">
        <v>9.9260000000000002</v>
      </c>
      <c r="E3314" s="2">
        <v>12.736000000000001</v>
      </c>
      <c r="F3314" s="2">
        <v>11.869</v>
      </c>
      <c r="G3314" s="2">
        <f>YEAR(CONSUMO_UP[[#This Row],[Fecha]])</f>
        <v>2025</v>
      </c>
      <c r="H3314" s="2">
        <f>MONTH(CONSUMO_UP[[#This Row],[Fecha]])</f>
        <v>5</v>
      </c>
      <c r="I3314" s="12" t="str">
        <f>TEXT(DATE(CONSUMO_UP[[#This Row],[anio]], CONSUMO_UP[[#This Row],[mes]], CONSUMO_UP[[#This Row],[dia]]), "mmmm")</f>
        <v>May</v>
      </c>
      <c r="J3314" s="2">
        <f>DAY(CONSUMO_UP[[#This Row],[Fecha]])</f>
        <v>20</v>
      </c>
      <c r="K3314" s="12" t="str">
        <f t="shared" si="55"/>
        <v>20-05-2025_02</v>
      </c>
      <c r="M3314" s="2"/>
      <c r="N3314" s="2"/>
      <c r="O3314" s="2"/>
      <c r="P3314" s="2"/>
    </row>
    <row r="3315" spans="1:16" x14ac:dyDescent="0.3">
      <c r="A3315" s="3">
        <v>45797</v>
      </c>
      <c r="B3315" s="6">
        <v>0.125</v>
      </c>
      <c r="C3315" s="2">
        <v>7.8520000000000003</v>
      </c>
      <c r="D3315" s="2">
        <v>10.065</v>
      </c>
      <c r="E3315" s="2">
        <v>12.898</v>
      </c>
      <c r="F3315" s="2">
        <v>12.03</v>
      </c>
      <c r="G3315" s="2">
        <f>YEAR(CONSUMO_UP[[#This Row],[Fecha]])</f>
        <v>2025</v>
      </c>
      <c r="H3315" s="2">
        <f>MONTH(CONSUMO_UP[[#This Row],[Fecha]])</f>
        <v>5</v>
      </c>
      <c r="I3315" s="12" t="str">
        <f>TEXT(DATE(CONSUMO_UP[[#This Row],[anio]], CONSUMO_UP[[#This Row],[mes]], CONSUMO_UP[[#This Row],[dia]]), "mmmm")</f>
        <v>May</v>
      </c>
      <c r="J3315" s="2">
        <f>DAY(CONSUMO_UP[[#This Row],[Fecha]])</f>
        <v>20</v>
      </c>
      <c r="K3315" s="12" t="str">
        <f t="shared" si="55"/>
        <v>20-05-2025_03</v>
      </c>
    </row>
    <row r="3316" spans="1:16" x14ac:dyDescent="0.3">
      <c r="A3316" s="3">
        <v>45797</v>
      </c>
      <c r="B3316" s="6">
        <v>0.16666666666666666</v>
      </c>
      <c r="C3316" s="2">
        <v>7.8360000000000003</v>
      </c>
      <c r="D3316" s="2">
        <v>10.074</v>
      </c>
      <c r="E3316" s="2">
        <v>12.907999999999999</v>
      </c>
      <c r="F3316" s="2">
        <v>12.048</v>
      </c>
      <c r="G3316" s="2">
        <f>YEAR(CONSUMO_UP[[#This Row],[Fecha]])</f>
        <v>2025</v>
      </c>
      <c r="H3316" s="2">
        <f>MONTH(CONSUMO_UP[[#This Row],[Fecha]])</f>
        <v>5</v>
      </c>
      <c r="I3316" s="12" t="str">
        <f>TEXT(DATE(CONSUMO_UP[[#This Row],[anio]], CONSUMO_UP[[#This Row],[mes]], CONSUMO_UP[[#This Row],[dia]]), "mmmm")</f>
        <v>May</v>
      </c>
      <c r="J3316" s="2">
        <f>DAY(CONSUMO_UP[[#This Row],[Fecha]])</f>
        <v>20</v>
      </c>
      <c r="K3316" s="12" t="str">
        <f t="shared" si="55"/>
        <v>20-05-2025_04</v>
      </c>
    </row>
    <row r="3317" spans="1:16" x14ac:dyDescent="0.3">
      <c r="A3317" s="3">
        <v>45797</v>
      </c>
      <c r="B3317" s="6">
        <v>0.20833333333333334</v>
      </c>
      <c r="C3317" s="2">
        <v>7.8209999999999997</v>
      </c>
      <c r="D3317" s="2">
        <v>10.010999999999999</v>
      </c>
      <c r="E3317" s="2">
        <v>12.827</v>
      </c>
      <c r="F3317" s="2">
        <v>11.975</v>
      </c>
      <c r="G3317" s="2">
        <f>YEAR(CONSUMO_UP[[#This Row],[Fecha]])</f>
        <v>2025</v>
      </c>
      <c r="H3317" s="2">
        <f>MONTH(CONSUMO_UP[[#This Row],[Fecha]])</f>
        <v>5</v>
      </c>
      <c r="I3317" s="12" t="str">
        <f>TEXT(DATE(CONSUMO_UP[[#This Row],[anio]], CONSUMO_UP[[#This Row],[mes]], CONSUMO_UP[[#This Row],[dia]]), "mmmm")</f>
        <v>May</v>
      </c>
      <c r="J3317" s="2">
        <f>DAY(CONSUMO_UP[[#This Row],[Fecha]])</f>
        <v>20</v>
      </c>
      <c r="K3317" s="12" t="str">
        <f t="shared" si="55"/>
        <v>20-05-2025_05</v>
      </c>
    </row>
    <row r="3318" spans="1:16" x14ac:dyDescent="0.3">
      <c r="A3318" s="3">
        <v>45797</v>
      </c>
      <c r="B3318" s="6">
        <v>0.25</v>
      </c>
      <c r="C3318" s="2">
        <v>7.8120000000000003</v>
      </c>
      <c r="D3318" s="2">
        <v>9.9809999999999999</v>
      </c>
      <c r="E3318" s="2">
        <v>12.789</v>
      </c>
      <c r="F3318" s="2">
        <v>11.936</v>
      </c>
      <c r="G3318" s="2">
        <f>YEAR(CONSUMO_UP[[#This Row],[Fecha]])</f>
        <v>2025</v>
      </c>
      <c r="H3318" s="2">
        <f>MONTH(CONSUMO_UP[[#This Row],[Fecha]])</f>
        <v>5</v>
      </c>
      <c r="I3318" s="12" t="str">
        <f>TEXT(DATE(CONSUMO_UP[[#This Row],[anio]], CONSUMO_UP[[#This Row],[mes]], CONSUMO_UP[[#This Row],[dia]]), "mmmm")</f>
        <v>May</v>
      </c>
      <c r="J3318" s="2">
        <f>DAY(CONSUMO_UP[[#This Row],[Fecha]])</f>
        <v>20</v>
      </c>
      <c r="K3318" s="12" t="str">
        <f t="shared" si="55"/>
        <v>20-05-2025_06</v>
      </c>
    </row>
    <row r="3319" spans="1:16" x14ac:dyDescent="0.3">
      <c r="A3319" s="3">
        <v>45797</v>
      </c>
      <c r="B3319" s="6">
        <v>0.29166666666666669</v>
      </c>
      <c r="C3319" s="2">
        <v>1.23</v>
      </c>
      <c r="D3319" s="2">
        <v>1.5620000000000001</v>
      </c>
      <c r="E3319" s="2">
        <v>1.9630000000000001</v>
      </c>
      <c r="F3319" s="2">
        <v>1.5169999999999999</v>
      </c>
      <c r="G3319" s="2">
        <f>YEAR(CONSUMO_UP[[#This Row],[Fecha]])</f>
        <v>2025</v>
      </c>
      <c r="H3319" s="2">
        <f>MONTH(CONSUMO_UP[[#This Row],[Fecha]])</f>
        <v>5</v>
      </c>
      <c r="I3319" s="12" t="str">
        <f>TEXT(DATE(CONSUMO_UP[[#This Row],[anio]], CONSUMO_UP[[#This Row],[mes]], CONSUMO_UP[[#This Row],[dia]]), "mmmm")</f>
        <v>May</v>
      </c>
      <c r="J3319" s="2">
        <f>DAY(CONSUMO_UP[[#This Row],[Fecha]])</f>
        <v>20</v>
      </c>
      <c r="K3319" s="12" t="str">
        <f t="shared" si="55"/>
        <v>20-05-2025_07</v>
      </c>
    </row>
    <row r="3320" spans="1:16" x14ac:dyDescent="0.3">
      <c r="A3320" s="3">
        <v>45797</v>
      </c>
      <c r="B3320" s="6">
        <v>0.79166666666666663</v>
      </c>
      <c r="C3320" s="2">
        <v>5.5650000000000004</v>
      </c>
      <c r="D3320" s="2">
        <v>6.6820000000000004</v>
      </c>
      <c r="E3320" s="2">
        <v>6.1269999999999998</v>
      </c>
      <c r="F3320" s="2">
        <v>6.16</v>
      </c>
      <c r="G3320" s="2">
        <f>YEAR(CONSUMO_UP[[#This Row],[Fecha]])</f>
        <v>2025</v>
      </c>
      <c r="H3320" s="2">
        <f>MONTH(CONSUMO_UP[[#This Row],[Fecha]])</f>
        <v>5</v>
      </c>
      <c r="I3320" s="12" t="str">
        <f>TEXT(DATE(CONSUMO_UP[[#This Row],[anio]], CONSUMO_UP[[#This Row],[mes]], CONSUMO_UP[[#This Row],[dia]]), "mmmm")</f>
        <v>May</v>
      </c>
      <c r="J3320" s="2">
        <f>DAY(CONSUMO_UP[[#This Row],[Fecha]])</f>
        <v>20</v>
      </c>
      <c r="K3320" s="12" t="str">
        <f t="shared" ref="K3320:K3332" si="56">TEXT(A3320,"dd-mm-yyyy") &amp; "_" &amp; TEXT(HOUR(B3320),"00")</f>
        <v>20-05-2025_19</v>
      </c>
    </row>
    <row r="3321" spans="1:16" x14ac:dyDescent="0.3">
      <c r="A3321" s="3">
        <v>45797</v>
      </c>
      <c r="B3321" s="6">
        <v>0.83333333333333337</v>
      </c>
      <c r="C3321" s="2">
        <v>6.9630000000000001</v>
      </c>
      <c r="D3321" s="2">
        <v>9.8710000000000004</v>
      </c>
      <c r="E3321" s="2">
        <v>12.705</v>
      </c>
      <c r="F3321" s="2">
        <v>11.862</v>
      </c>
      <c r="G3321" s="2">
        <f>YEAR(CONSUMO_UP[[#This Row],[Fecha]])</f>
        <v>2025</v>
      </c>
      <c r="H3321" s="2">
        <f>MONTH(CONSUMO_UP[[#This Row],[Fecha]])</f>
        <v>5</v>
      </c>
      <c r="I3321" s="12" t="str">
        <f>TEXT(DATE(CONSUMO_UP[[#This Row],[anio]], CONSUMO_UP[[#This Row],[mes]], CONSUMO_UP[[#This Row],[dia]]), "mmmm")</f>
        <v>May</v>
      </c>
      <c r="J3321" s="2">
        <f>DAY(CONSUMO_UP[[#This Row],[Fecha]])</f>
        <v>20</v>
      </c>
      <c r="K3321" s="12" t="str">
        <f t="shared" si="56"/>
        <v>20-05-2025_20</v>
      </c>
    </row>
    <row r="3322" spans="1:16" x14ac:dyDescent="0.3">
      <c r="A3322" s="3">
        <v>45797</v>
      </c>
      <c r="B3322" s="6">
        <v>0.875</v>
      </c>
      <c r="C3322" s="2">
        <v>6.6369999999999996</v>
      </c>
      <c r="D3322" s="2">
        <v>9.9380000000000006</v>
      </c>
      <c r="E3322" s="2">
        <v>12.773</v>
      </c>
      <c r="F3322" s="2">
        <v>11.922000000000001</v>
      </c>
      <c r="G3322" s="2">
        <f>YEAR(CONSUMO_UP[[#This Row],[Fecha]])</f>
        <v>2025</v>
      </c>
      <c r="H3322" s="2">
        <f>MONTH(CONSUMO_UP[[#This Row],[Fecha]])</f>
        <v>5</v>
      </c>
      <c r="I3322" s="12" t="str">
        <f>TEXT(DATE(CONSUMO_UP[[#This Row],[anio]], CONSUMO_UP[[#This Row],[mes]], CONSUMO_UP[[#This Row],[dia]]), "mmmm")</f>
        <v>May</v>
      </c>
      <c r="J3322" s="2">
        <f>DAY(CONSUMO_UP[[#This Row],[Fecha]])</f>
        <v>20</v>
      </c>
      <c r="K3322" s="12" t="str">
        <f t="shared" si="56"/>
        <v>20-05-2025_21</v>
      </c>
    </row>
    <row r="3323" spans="1:16" x14ac:dyDescent="0.3">
      <c r="A3323" s="3">
        <v>45797</v>
      </c>
      <c r="B3323" s="6">
        <v>0.91666666666666663</v>
      </c>
      <c r="C3323" s="2">
        <v>7.7149999999999999</v>
      </c>
      <c r="D3323" s="2">
        <v>9.9039999999999999</v>
      </c>
      <c r="E3323" s="2">
        <v>12.74</v>
      </c>
      <c r="F3323" s="2">
        <v>11.885999999999999</v>
      </c>
      <c r="G3323" s="2">
        <f>YEAR(CONSUMO_UP[[#This Row],[Fecha]])</f>
        <v>2025</v>
      </c>
      <c r="H3323" s="2">
        <f>MONTH(CONSUMO_UP[[#This Row],[Fecha]])</f>
        <v>5</v>
      </c>
      <c r="I3323" s="12" t="str">
        <f>TEXT(DATE(CONSUMO_UP[[#This Row],[anio]], CONSUMO_UP[[#This Row],[mes]], CONSUMO_UP[[#This Row],[dia]]), "mmmm")</f>
        <v>May</v>
      </c>
      <c r="J3323" s="2">
        <f>DAY(CONSUMO_UP[[#This Row],[Fecha]])</f>
        <v>20</v>
      </c>
      <c r="K3323" s="12" t="str">
        <f t="shared" si="56"/>
        <v>20-05-2025_22</v>
      </c>
    </row>
    <row r="3324" spans="1:16" x14ac:dyDescent="0.3">
      <c r="A3324" s="3">
        <v>45797</v>
      </c>
      <c r="B3324" s="6">
        <v>0.95833333333333337</v>
      </c>
      <c r="C3324" s="2">
        <v>7.782</v>
      </c>
      <c r="D3324" s="2">
        <v>9.9939999999999998</v>
      </c>
      <c r="E3324" s="2">
        <v>12.858000000000001</v>
      </c>
      <c r="F3324" s="2">
        <v>11.997999999999999</v>
      </c>
      <c r="G3324" s="2">
        <f>YEAR(CONSUMO_UP[[#This Row],[Fecha]])</f>
        <v>2025</v>
      </c>
      <c r="H3324" s="2">
        <f>MONTH(CONSUMO_UP[[#This Row],[Fecha]])</f>
        <v>5</v>
      </c>
      <c r="I3324" s="12" t="str">
        <f>TEXT(DATE(CONSUMO_UP[[#This Row],[anio]], CONSUMO_UP[[#This Row],[mes]], CONSUMO_UP[[#This Row],[dia]]), "mmmm")</f>
        <v>May</v>
      </c>
      <c r="J3324" s="2">
        <f>DAY(CONSUMO_UP[[#This Row],[Fecha]])</f>
        <v>20</v>
      </c>
      <c r="K3324" s="12" t="str">
        <f t="shared" si="56"/>
        <v>20-05-2025_23</v>
      </c>
    </row>
    <row r="3325" spans="1:16" x14ac:dyDescent="0.3">
      <c r="A3325" s="3">
        <v>45798</v>
      </c>
      <c r="B3325" s="6">
        <v>0</v>
      </c>
      <c r="C3325" s="2">
        <v>7.8239999999999998</v>
      </c>
      <c r="D3325" s="2">
        <v>10.055</v>
      </c>
      <c r="E3325" s="2">
        <v>12.916</v>
      </c>
      <c r="F3325" s="2">
        <v>12.058999999999999</v>
      </c>
      <c r="G3325" s="2">
        <f>YEAR(CONSUMO_UP[[#This Row],[Fecha]])</f>
        <v>2025</v>
      </c>
      <c r="H3325" s="2">
        <f>MONTH(CONSUMO_UP[[#This Row],[Fecha]])</f>
        <v>5</v>
      </c>
      <c r="I3325" s="12" t="str">
        <f>TEXT(DATE(CONSUMO_UP[[#This Row],[anio]], CONSUMO_UP[[#This Row],[mes]], CONSUMO_UP[[#This Row],[dia]]), "mmmm")</f>
        <v>May</v>
      </c>
      <c r="J3325" s="2">
        <f>DAY(CONSUMO_UP[[#This Row],[Fecha]])</f>
        <v>21</v>
      </c>
      <c r="K3325" s="12" t="str">
        <f t="shared" si="56"/>
        <v>21-05-2025_00</v>
      </c>
    </row>
    <row r="3326" spans="1:16" x14ac:dyDescent="0.3">
      <c r="A3326" s="3">
        <v>45798</v>
      </c>
      <c r="B3326" s="6">
        <v>4.1666666666666664E-2</v>
      </c>
      <c r="C3326" s="2">
        <v>7.8109999999999999</v>
      </c>
      <c r="D3326" s="2">
        <v>9.9939999999999998</v>
      </c>
      <c r="E3326" s="2">
        <v>12.827999999999999</v>
      </c>
      <c r="F3326" s="2">
        <v>11.981999999999999</v>
      </c>
      <c r="G3326" s="2">
        <f>YEAR(CONSUMO_UP[[#This Row],[Fecha]])</f>
        <v>2025</v>
      </c>
      <c r="H3326" s="2">
        <f>MONTH(CONSUMO_UP[[#This Row],[Fecha]])</f>
        <v>5</v>
      </c>
      <c r="I3326" s="12" t="str">
        <f>TEXT(DATE(CONSUMO_UP[[#This Row],[anio]], CONSUMO_UP[[#This Row],[mes]], CONSUMO_UP[[#This Row],[dia]]), "mmmm")</f>
        <v>May</v>
      </c>
      <c r="J3326" s="2">
        <f>DAY(CONSUMO_UP[[#This Row],[Fecha]])</f>
        <v>21</v>
      </c>
      <c r="K3326" s="12" t="str">
        <f t="shared" si="56"/>
        <v>21-05-2025_01</v>
      </c>
    </row>
    <row r="3327" spans="1:16" x14ac:dyDescent="0.3">
      <c r="A3327" s="3">
        <v>45798</v>
      </c>
      <c r="B3327" s="6">
        <v>8.3333333333333329E-2</v>
      </c>
      <c r="C3327" s="2">
        <v>7.8280000000000003</v>
      </c>
      <c r="D3327" s="2">
        <v>9.9670000000000005</v>
      </c>
      <c r="E3327" s="2">
        <v>12.805</v>
      </c>
      <c r="F3327" s="2">
        <v>11.975</v>
      </c>
      <c r="G3327" s="2">
        <f>YEAR(CONSUMO_UP[[#This Row],[Fecha]])</f>
        <v>2025</v>
      </c>
      <c r="H3327" s="2">
        <f>MONTH(CONSUMO_UP[[#This Row],[Fecha]])</f>
        <v>5</v>
      </c>
      <c r="I3327" s="12" t="str">
        <f>TEXT(DATE(CONSUMO_UP[[#This Row],[anio]], CONSUMO_UP[[#This Row],[mes]], CONSUMO_UP[[#This Row],[dia]]), "mmmm")</f>
        <v>May</v>
      </c>
      <c r="J3327" s="2">
        <f>DAY(CONSUMO_UP[[#This Row],[Fecha]])</f>
        <v>21</v>
      </c>
      <c r="K3327" s="12" t="str">
        <f t="shared" si="56"/>
        <v>21-05-2025_02</v>
      </c>
    </row>
    <row r="3328" spans="1:16" x14ac:dyDescent="0.3">
      <c r="A3328" s="3">
        <v>45798</v>
      </c>
      <c r="B3328" s="6">
        <v>0.125</v>
      </c>
      <c r="C3328" s="2">
        <v>7.8949999999999996</v>
      </c>
      <c r="D3328" s="2">
        <v>10.08</v>
      </c>
      <c r="E3328" s="2">
        <v>12.930999999999999</v>
      </c>
      <c r="F3328" s="2">
        <v>12.096</v>
      </c>
      <c r="G3328" s="2">
        <f>YEAR(CONSUMO_UP[[#This Row],[Fecha]])</f>
        <v>2025</v>
      </c>
      <c r="H3328" s="2">
        <f>MONTH(CONSUMO_UP[[#This Row],[Fecha]])</f>
        <v>5</v>
      </c>
      <c r="I3328" s="12" t="str">
        <f>TEXT(DATE(CONSUMO_UP[[#This Row],[anio]], CONSUMO_UP[[#This Row],[mes]], CONSUMO_UP[[#This Row],[dia]]), "mmmm")</f>
        <v>May</v>
      </c>
      <c r="J3328" s="2">
        <f>DAY(CONSUMO_UP[[#This Row],[Fecha]])</f>
        <v>21</v>
      </c>
      <c r="K3328" s="12" t="str">
        <f t="shared" si="56"/>
        <v>21-05-2025_03</v>
      </c>
    </row>
    <row r="3329" spans="1:11" x14ac:dyDescent="0.3">
      <c r="A3329" s="3">
        <v>45798</v>
      </c>
      <c r="B3329" s="6">
        <v>0.16666666666666666</v>
      </c>
      <c r="C3329" s="2">
        <v>7.8929999999999998</v>
      </c>
      <c r="D3329" s="2">
        <v>10.086</v>
      </c>
      <c r="E3329" s="2">
        <v>12.951000000000001</v>
      </c>
      <c r="F3329" s="2">
        <v>12.099</v>
      </c>
      <c r="G3329" s="2">
        <f>YEAR(CONSUMO_UP[[#This Row],[Fecha]])</f>
        <v>2025</v>
      </c>
      <c r="H3329" s="2">
        <f>MONTH(CONSUMO_UP[[#This Row],[Fecha]])</f>
        <v>5</v>
      </c>
      <c r="I3329" s="12" t="str">
        <f>TEXT(DATE(CONSUMO_UP[[#This Row],[anio]], CONSUMO_UP[[#This Row],[mes]], CONSUMO_UP[[#This Row],[dia]]), "mmmm")</f>
        <v>May</v>
      </c>
      <c r="J3329" s="2">
        <f>DAY(CONSUMO_UP[[#This Row],[Fecha]])</f>
        <v>21</v>
      </c>
      <c r="K3329" s="12" t="str">
        <f t="shared" si="56"/>
        <v>21-05-2025_04</v>
      </c>
    </row>
    <row r="3330" spans="1:11" x14ac:dyDescent="0.3">
      <c r="A3330" s="3">
        <v>45798</v>
      </c>
      <c r="B3330" s="6">
        <v>0.20833333333333334</v>
      </c>
      <c r="C3330" s="2">
        <v>7.923</v>
      </c>
      <c r="D3330" s="2">
        <v>10.074</v>
      </c>
      <c r="E3330" s="2">
        <v>12.926</v>
      </c>
      <c r="F3330" s="2">
        <v>12.074</v>
      </c>
      <c r="G3330" s="2">
        <f>YEAR(CONSUMO_UP[[#This Row],[Fecha]])</f>
        <v>2025</v>
      </c>
      <c r="H3330" s="2">
        <f>MONTH(CONSUMO_UP[[#This Row],[Fecha]])</f>
        <v>5</v>
      </c>
      <c r="I3330" s="12" t="str">
        <f>TEXT(DATE(CONSUMO_UP[[#This Row],[anio]], CONSUMO_UP[[#This Row],[mes]], CONSUMO_UP[[#This Row],[dia]]), "mmmm")</f>
        <v>May</v>
      </c>
      <c r="J3330" s="2">
        <f>DAY(CONSUMO_UP[[#This Row],[Fecha]])</f>
        <v>21</v>
      </c>
      <c r="K3330" s="12" t="str">
        <f t="shared" si="56"/>
        <v>21-05-2025_05</v>
      </c>
    </row>
    <row r="3331" spans="1:11" x14ac:dyDescent="0.3">
      <c r="A3331" s="3">
        <v>45798</v>
      </c>
      <c r="B3331" s="6">
        <v>0.25</v>
      </c>
      <c r="C3331" s="2">
        <v>7.9210000000000003</v>
      </c>
      <c r="D3331" s="2">
        <v>10.055</v>
      </c>
      <c r="E3331" s="2">
        <v>12.898999999999999</v>
      </c>
      <c r="F3331" s="2">
        <v>12.047000000000001</v>
      </c>
      <c r="G3331" s="2">
        <f>YEAR(CONSUMO_UP[[#This Row],[Fecha]])</f>
        <v>2025</v>
      </c>
      <c r="H3331" s="2">
        <f>MONTH(CONSUMO_UP[[#This Row],[Fecha]])</f>
        <v>5</v>
      </c>
      <c r="I3331" s="12" t="str">
        <f>TEXT(DATE(CONSUMO_UP[[#This Row],[anio]], CONSUMO_UP[[#This Row],[mes]], CONSUMO_UP[[#This Row],[dia]]), "mmmm")</f>
        <v>May</v>
      </c>
      <c r="J3331" s="2">
        <f>DAY(CONSUMO_UP[[#This Row],[Fecha]])</f>
        <v>21</v>
      </c>
      <c r="K3331" s="12" t="str">
        <f t="shared" si="56"/>
        <v>21-05-2025_06</v>
      </c>
    </row>
    <row r="3332" spans="1:11" x14ac:dyDescent="0.3">
      <c r="A3332" s="3">
        <v>45798</v>
      </c>
      <c r="B3332" s="6">
        <v>0.29166666666666669</v>
      </c>
      <c r="C3332" s="2">
        <v>1.4530000000000001</v>
      </c>
      <c r="D3332" s="2">
        <v>1.8380000000000001</v>
      </c>
      <c r="E3332" s="2">
        <v>2.1659999999999999</v>
      </c>
      <c r="F3332" s="2">
        <v>1.7070000000000001</v>
      </c>
      <c r="G3332" s="2">
        <f>YEAR(CONSUMO_UP[[#This Row],[Fecha]])</f>
        <v>2025</v>
      </c>
      <c r="H3332" s="2">
        <f>MONTH(CONSUMO_UP[[#This Row],[Fecha]])</f>
        <v>5</v>
      </c>
      <c r="I3332" s="12" t="str">
        <f>TEXT(DATE(CONSUMO_UP[[#This Row],[anio]], CONSUMO_UP[[#This Row],[mes]], CONSUMO_UP[[#This Row],[dia]]), "mmmm")</f>
        <v>May</v>
      </c>
      <c r="J3332" s="2">
        <f>DAY(CONSUMO_UP[[#This Row],[Fecha]])</f>
        <v>21</v>
      </c>
      <c r="K3332" s="12" t="str">
        <f t="shared" si="56"/>
        <v>21-05-2025_07</v>
      </c>
    </row>
    <row r="3333" spans="1:11" x14ac:dyDescent="0.3">
      <c r="A3333" s="3">
        <v>45798</v>
      </c>
      <c r="B3333" s="6">
        <v>0.79166666666666663</v>
      </c>
      <c r="C3333" s="2">
        <v>4.43</v>
      </c>
      <c r="D3333" s="2">
        <v>4.9470000000000001</v>
      </c>
      <c r="E3333" s="2">
        <v>4.5990000000000002</v>
      </c>
      <c r="F3333" s="2">
        <v>4.6310000000000002</v>
      </c>
      <c r="G3333" s="2">
        <f>YEAR(CONSUMO_UP[[#This Row],[Fecha]])</f>
        <v>2025</v>
      </c>
      <c r="H3333" s="2">
        <f>MONTH(CONSUMO_UP[[#This Row],[Fecha]])</f>
        <v>5</v>
      </c>
      <c r="I3333" s="12" t="str">
        <f>TEXT(DATE(CONSUMO_UP[[#This Row],[anio]], CONSUMO_UP[[#This Row],[mes]], CONSUMO_UP[[#This Row],[dia]]), "mmmm")</f>
        <v>May</v>
      </c>
      <c r="J3333" s="2">
        <f>DAY(CONSUMO_UP[[#This Row],[Fecha]])</f>
        <v>21</v>
      </c>
      <c r="K3333" s="12" t="str">
        <f t="shared" ref="K3333:K3345" si="57">TEXT(A3333,"dd-mm-yyyy") &amp; "_" &amp; TEXT(HOUR(B3333),"00")</f>
        <v>21-05-2025_19</v>
      </c>
    </row>
    <row r="3334" spans="1:11" x14ac:dyDescent="0.3">
      <c r="A3334" s="3">
        <v>45798</v>
      </c>
      <c r="B3334" s="6">
        <v>0.83333333333333337</v>
      </c>
      <c r="C3334" s="2">
        <v>7.9119999999999999</v>
      </c>
      <c r="D3334" s="2">
        <v>10.135</v>
      </c>
      <c r="E3334" s="2">
        <v>12.664</v>
      </c>
      <c r="F3334" s="2">
        <v>11.85</v>
      </c>
      <c r="G3334" s="2">
        <f>YEAR(CONSUMO_UP[[#This Row],[Fecha]])</f>
        <v>2025</v>
      </c>
      <c r="H3334" s="2">
        <f>MONTH(CONSUMO_UP[[#This Row],[Fecha]])</f>
        <v>5</v>
      </c>
      <c r="I3334" s="12" t="str">
        <f>TEXT(DATE(CONSUMO_UP[[#This Row],[anio]], CONSUMO_UP[[#This Row],[mes]], CONSUMO_UP[[#This Row],[dia]]), "mmmm")</f>
        <v>May</v>
      </c>
      <c r="J3334" s="2">
        <f>DAY(CONSUMO_UP[[#This Row],[Fecha]])</f>
        <v>21</v>
      </c>
      <c r="K3334" s="12" t="str">
        <f t="shared" si="57"/>
        <v>21-05-2025_20</v>
      </c>
    </row>
    <row r="3335" spans="1:11" x14ac:dyDescent="0.3">
      <c r="A3335" s="3">
        <v>45798</v>
      </c>
      <c r="B3335" s="6">
        <v>0.875</v>
      </c>
      <c r="C3335" s="2">
        <v>7.7809999999999997</v>
      </c>
      <c r="D3335" s="2">
        <v>9.9939999999999998</v>
      </c>
      <c r="E3335" s="2">
        <v>12.872999999999999</v>
      </c>
      <c r="F3335" s="2">
        <v>11.965</v>
      </c>
      <c r="G3335" s="2">
        <f>YEAR(CONSUMO_UP[[#This Row],[Fecha]])</f>
        <v>2025</v>
      </c>
      <c r="H3335" s="2">
        <f>MONTH(CONSUMO_UP[[#This Row],[Fecha]])</f>
        <v>5</v>
      </c>
      <c r="I3335" s="12" t="str">
        <f>TEXT(DATE(CONSUMO_UP[[#This Row],[anio]], CONSUMO_UP[[#This Row],[mes]], CONSUMO_UP[[#This Row],[dia]]), "mmmm")</f>
        <v>May</v>
      </c>
      <c r="J3335" s="2">
        <f>DAY(CONSUMO_UP[[#This Row],[Fecha]])</f>
        <v>21</v>
      </c>
      <c r="K3335" s="12" t="str">
        <f t="shared" si="57"/>
        <v>21-05-2025_21</v>
      </c>
    </row>
    <row r="3336" spans="1:11" x14ac:dyDescent="0.3">
      <c r="A3336" s="3">
        <v>45798</v>
      </c>
      <c r="B3336" s="6">
        <v>0.91666666666666663</v>
      </c>
      <c r="C3336" s="2">
        <v>7.6529999999999996</v>
      </c>
      <c r="D3336" s="2">
        <v>9.8569999999999993</v>
      </c>
      <c r="E3336" s="2">
        <v>12.728999999999999</v>
      </c>
      <c r="F3336" s="2">
        <v>11.787000000000001</v>
      </c>
      <c r="G3336" s="2">
        <f>YEAR(CONSUMO_UP[[#This Row],[Fecha]])</f>
        <v>2025</v>
      </c>
      <c r="H3336" s="2">
        <f>MONTH(CONSUMO_UP[[#This Row],[Fecha]])</f>
        <v>5</v>
      </c>
      <c r="I3336" s="12" t="str">
        <f>TEXT(DATE(CONSUMO_UP[[#This Row],[anio]], CONSUMO_UP[[#This Row],[mes]], CONSUMO_UP[[#This Row],[dia]]), "mmmm")</f>
        <v>May</v>
      </c>
      <c r="J3336" s="2">
        <f>DAY(CONSUMO_UP[[#This Row],[Fecha]])</f>
        <v>21</v>
      </c>
      <c r="K3336" s="12" t="str">
        <f t="shared" si="57"/>
        <v>21-05-2025_22</v>
      </c>
    </row>
    <row r="3337" spans="1:11" x14ac:dyDescent="0.3">
      <c r="A3337" s="3">
        <v>45798</v>
      </c>
      <c r="B3337" s="6">
        <v>0.95833333333333337</v>
      </c>
      <c r="C3337" s="2">
        <v>7.75</v>
      </c>
      <c r="D3337" s="2">
        <v>9.9120000000000008</v>
      </c>
      <c r="E3337" s="2">
        <v>12.816000000000001</v>
      </c>
      <c r="F3337" s="2">
        <v>11.894</v>
      </c>
      <c r="G3337" s="2">
        <f>YEAR(CONSUMO_UP[[#This Row],[Fecha]])</f>
        <v>2025</v>
      </c>
      <c r="H3337" s="2">
        <f>MONTH(CONSUMO_UP[[#This Row],[Fecha]])</f>
        <v>5</v>
      </c>
      <c r="I3337" s="12" t="str">
        <f>TEXT(DATE(CONSUMO_UP[[#This Row],[anio]], CONSUMO_UP[[#This Row],[mes]], CONSUMO_UP[[#This Row],[dia]]), "mmmm")</f>
        <v>May</v>
      </c>
      <c r="J3337" s="2">
        <f>DAY(CONSUMO_UP[[#This Row],[Fecha]])</f>
        <v>21</v>
      </c>
      <c r="K3337" s="12" t="str">
        <f t="shared" si="57"/>
        <v>21-05-2025_23</v>
      </c>
    </row>
    <row r="3338" spans="1:11" x14ac:dyDescent="0.3">
      <c r="A3338" s="3">
        <v>45799</v>
      </c>
      <c r="B3338" s="6">
        <v>0</v>
      </c>
      <c r="C3338" s="2">
        <v>7.774</v>
      </c>
      <c r="D3338" s="2">
        <v>9.9179999999999993</v>
      </c>
      <c r="E3338" s="2">
        <v>12.819000000000001</v>
      </c>
      <c r="F3338" s="2">
        <v>11.903</v>
      </c>
      <c r="G3338" s="2">
        <f>YEAR(CONSUMO_UP[[#This Row],[Fecha]])</f>
        <v>2025</v>
      </c>
      <c r="H3338" s="2">
        <f>MONTH(CONSUMO_UP[[#This Row],[Fecha]])</f>
        <v>5</v>
      </c>
      <c r="I3338" s="12" t="str">
        <f>TEXT(DATE(CONSUMO_UP[[#This Row],[anio]], CONSUMO_UP[[#This Row],[mes]], CONSUMO_UP[[#This Row],[dia]]), "mmmm")</f>
        <v>May</v>
      </c>
      <c r="J3338" s="2">
        <f>DAY(CONSUMO_UP[[#This Row],[Fecha]])</f>
        <v>22</v>
      </c>
      <c r="K3338" s="12" t="str">
        <f t="shared" si="57"/>
        <v>22-05-2025_00</v>
      </c>
    </row>
    <row r="3339" spans="1:11" x14ac:dyDescent="0.3">
      <c r="A3339" s="3">
        <v>45799</v>
      </c>
      <c r="B3339" s="6">
        <v>4.1666666666666664E-2</v>
      </c>
      <c r="C3339" s="2">
        <v>7.819</v>
      </c>
      <c r="D3339" s="2">
        <v>10</v>
      </c>
      <c r="E3339" s="2">
        <v>12.901999999999999</v>
      </c>
      <c r="F3339" s="2">
        <v>11.997999999999999</v>
      </c>
      <c r="G3339" s="2">
        <f>YEAR(CONSUMO_UP[[#This Row],[Fecha]])</f>
        <v>2025</v>
      </c>
      <c r="H3339" s="2">
        <f>MONTH(CONSUMO_UP[[#This Row],[Fecha]])</f>
        <v>5</v>
      </c>
      <c r="I3339" s="12" t="str">
        <f>TEXT(DATE(CONSUMO_UP[[#This Row],[anio]], CONSUMO_UP[[#This Row],[mes]], CONSUMO_UP[[#This Row],[dia]]), "mmmm")</f>
        <v>May</v>
      </c>
      <c r="J3339" s="2">
        <f>DAY(CONSUMO_UP[[#This Row],[Fecha]])</f>
        <v>22</v>
      </c>
      <c r="K3339" s="12" t="str">
        <f t="shared" si="57"/>
        <v>22-05-2025_01</v>
      </c>
    </row>
    <row r="3340" spans="1:11" x14ac:dyDescent="0.3">
      <c r="A3340" s="3">
        <v>45799</v>
      </c>
      <c r="B3340" s="6">
        <v>8.3333333333333329E-2</v>
      </c>
      <c r="C3340" s="2">
        <v>7.8150000000000004</v>
      </c>
      <c r="D3340" s="2">
        <v>10.007999999999999</v>
      </c>
      <c r="E3340" s="2">
        <v>12.875</v>
      </c>
      <c r="F3340" s="2">
        <v>12.007999999999999</v>
      </c>
      <c r="G3340" s="2">
        <f>YEAR(CONSUMO_UP[[#This Row],[Fecha]])</f>
        <v>2025</v>
      </c>
      <c r="H3340" s="2">
        <f>MONTH(CONSUMO_UP[[#This Row],[Fecha]])</f>
        <v>5</v>
      </c>
      <c r="I3340" s="12" t="str">
        <f>TEXT(DATE(CONSUMO_UP[[#This Row],[anio]], CONSUMO_UP[[#This Row],[mes]], CONSUMO_UP[[#This Row],[dia]]), "mmmm")</f>
        <v>May</v>
      </c>
      <c r="J3340" s="2">
        <f>DAY(CONSUMO_UP[[#This Row],[Fecha]])</f>
        <v>22</v>
      </c>
      <c r="K3340" s="12" t="str">
        <f t="shared" si="57"/>
        <v>22-05-2025_02</v>
      </c>
    </row>
    <row r="3341" spans="1:11" x14ac:dyDescent="0.3">
      <c r="A3341" s="3">
        <v>45799</v>
      </c>
      <c r="B3341" s="6">
        <v>0.125</v>
      </c>
      <c r="C3341" s="2">
        <v>7.8239999999999998</v>
      </c>
      <c r="D3341" s="2">
        <v>10.01</v>
      </c>
      <c r="E3341" s="2">
        <v>12.859</v>
      </c>
      <c r="F3341" s="2">
        <v>11.994</v>
      </c>
      <c r="G3341" s="2">
        <f>YEAR(CONSUMO_UP[[#This Row],[Fecha]])</f>
        <v>2025</v>
      </c>
      <c r="H3341" s="2">
        <f>MONTH(CONSUMO_UP[[#This Row],[Fecha]])</f>
        <v>5</v>
      </c>
      <c r="I3341" s="12" t="str">
        <f>TEXT(DATE(CONSUMO_UP[[#This Row],[anio]], CONSUMO_UP[[#This Row],[mes]], CONSUMO_UP[[#This Row],[dia]]), "mmmm")</f>
        <v>May</v>
      </c>
      <c r="J3341" s="2">
        <f>DAY(CONSUMO_UP[[#This Row],[Fecha]])</f>
        <v>22</v>
      </c>
      <c r="K3341" s="12" t="str">
        <f t="shared" si="57"/>
        <v>22-05-2025_03</v>
      </c>
    </row>
    <row r="3342" spans="1:11" x14ac:dyDescent="0.3">
      <c r="A3342" s="3">
        <v>45799</v>
      </c>
      <c r="B3342" s="6">
        <v>0.16666666666666666</v>
      </c>
      <c r="C3342" s="2">
        <v>7.8170000000000002</v>
      </c>
      <c r="D3342" s="2">
        <v>10</v>
      </c>
      <c r="E3342" s="2">
        <v>12.842000000000001</v>
      </c>
      <c r="F3342" s="2">
        <v>11.972</v>
      </c>
      <c r="G3342" s="2">
        <f>YEAR(CONSUMO_UP[[#This Row],[Fecha]])</f>
        <v>2025</v>
      </c>
      <c r="H3342" s="2">
        <f>MONTH(CONSUMO_UP[[#This Row],[Fecha]])</f>
        <v>5</v>
      </c>
      <c r="I3342" s="12" t="str">
        <f>TEXT(DATE(CONSUMO_UP[[#This Row],[anio]], CONSUMO_UP[[#This Row],[mes]], CONSUMO_UP[[#This Row],[dia]]), "mmmm")</f>
        <v>May</v>
      </c>
      <c r="J3342" s="2">
        <f>DAY(CONSUMO_UP[[#This Row],[Fecha]])</f>
        <v>22</v>
      </c>
      <c r="K3342" s="12" t="str">
        <f t="shared" si="57"/>
        <v>22-05-2025_04</v>
      </c>
    </row>
    <row r="3343" spans="1:11" x14ac:dyDescent="0.3">
      <c r="A3343" s="3">
        <v>45799</v>
      </c>
      <c r="B3343" s="6">
        <v>0.20833333333333334</v>
      </c>
      <c r="C3343" s="2">
        <v>7.843</v>
      </c>
      <c r="D3343" s="2">
        <v>10.015000000000001</v>
      </c>
      <c r="E3343" s="2">
        <v>12.859</v>
      </c>
      <c r="F3343" s="2">
        <v>11.996</v>
      </c>
      <c r="G3343" s="2">
        <f>YEAR(CONSUMO_UP[[#This Row],[Fecha]])</f>
        <v>2025</v>
      </c>
      <c r="H3343" s="2">
        <f>MONTH(CONSUMO_UP[[#This Row],[Fecha]])</f>
        <v>5</v>
      </c>
      <c r="I3343" s="12" t="str">
        <f>TEXT(DATE(CONSUMO_UP[[#This Row],[anio]], CONSUMO_UP[[#This Row],[mes]], CONSUMO_UP[[#This Row],[dia]]), "mmmm")</f>
        <v>May</v>
      </c>
      <c r="J3343" s="2">
        <f>DAY(CONSUMO_UP[[#This Row],[Fecha]])</f>
        <v>22</v>
      </c>
      <c r="K3343" s="12" t="str">
        <f t="shared" si="57"/>
        <v>22-05-2025_05</v>
      </c>
    </row>
    <row r="3344" spans="1:11" x14ac:dyDescent="0.3">
      <c r="A3344" s="3">
        <v>45799</v>
      </c>
      <c r="B3344" s="6">
        <v>0.25</v>
      </c>
      <c r="C3344" s="2">
        <v>7.82</v>
      </c>
      <c r="D3344" s="2">
        <v>9.9849999999999994</v>
      </c>
      <c r="E3344" s="2">
        <v>12.819000000000001</v>
      </c>
      <c r="F3344" s="2">
        <v>11.961</v>
      </c>
      <c r="G3344" s="2">
        <f>YEAR(CONSUMO_UP[[#This Row],[Fecha]])</f>
        <v>2025</v>
      </c>
      <c r="H3344" s="2">
        <f>MONTH(CONSUMO_UP[[#This Row],[Fecha]])</f>
        <v>5</v>
      </c>
      <c r="I3344" s="12" t="str">
        <f>TEXT(DATE(CONSUMO_UP[[#This Row],[anio]], CONSUMO_UP[[#This Row],[mes]], CONSUMO_UP[[#This Row],[dia]]), "mmmm")</f>
        <v>May</v>
      </c>
      <c r="J3344" s="2">
        <f>DAY(CONSUMO_UP[[#This Row],[Fecha]])</f>
        <v>22</v>
      </c>
      <c r="K3344" s="12" t="str">
        <f t="shared" si="57"/>
        <v>22-05-2025_06</v>
      </c>
    </row>
    <row r="3345" spans="1:11" x14ac:dyDescent="0.3">
      <c r="A3345" s="3">
        <v>45799</v>
      </c>
      <c r="B3345" s="6">
        <v>0.29166666666666669</v>
      </c>
      <c r="C3345" s="2">
        <v>1.446</v>
      </c>
      <c r="D3345" s="2">
        <v>1.982</v>
      </c>
      <c r="E3345" s="2">
        <v>2.4119999999999999</v>
      </c>
      <c r="F3345" s="2">
        <v>1.6679999999999999</v>
      </c>
      <c r="G3345" s="2">
        <f>YEAR(CONSUMO_UP[[#This Row],[Fecha]])</f>
        <v>2025</v>
      </c>
      <c r="H3345" s="2">
        <f>MONTH(CONSUMO_UP[[#This Row],[Fecha]])</f>
        <v>5</v>
      </c>
      <c r="I3345" s="12" t="str">
        <f>TEXT(DATE(CONSUMO_UP[[#This Row],[anio]], CONSUMO_UP[[#This Row],[mes]], CONSUMO_UP[[#This Row],[dia]]), "mmmm")</f>
        <v>May</v>
      </c>
      <c r="J3345" s="2">
        <f>DAY(CONSUMO_UP[[#This Row],[Fecha]])</f>
        <v>22</v>
      </c>
      <c r="K3345" s="12" t="str">
        <f t="shared" si="57"/>
        <v>22-05-2025_07</v>
      </c>
    </row>
    <row r="3346" spans="1:11" x14ac:dyDescent="0.3">
      <c r="A3346" s="3">
        <v>45799</v>
      </c>
      <c r="B3346" s="6">
        <v>0.79166666666666663</v>
      </c>
      <c r="C3346" s="2">
        <v>3.5209999999999999</v>
      </c>
      <c r="D3346" s="2">
        <v>3.879</v>
      </c>
      <c r="E3346" s="2">
        <v>3.8359999999999999</v>
      </c>
      <c r="F3346" s="2">
        <v>3.7429999999999999</v>
      </c>
      <c r="G3346" s="2">
        <f>YEAR(CONSUMO_UP[[#This Row],[Fecha]])</f>
        <v>2025</v>
      </c>
      <c r="H3346" s="2">
        <f>MONTH(CONSUMO_UP[[#This Row],[Fecha]])</f>
        <v>5</v>
      </c>
      <c r="I3346" s="12" t="str">
        <f>TEXT(DATE(CONSUMO_UP[[#This Row],[anio]], CONSUMO_UP[[#This Row],[mes]], CONSUMO_UP[[#This Row],[dia]]), "mmmm")</f>
        <v>May</v>
      </c>
      <c r="J3346" s="2">
        <f>DAY(CONSUMO_UP[[#This Row],[Fecha]])</f>
        <v>22</v>
      </c>
      <c r="K3346" s="12" t="str">
        <f t="shared" ref="K3346:K3358" si="58">TEXT(A3346,"dd-mm-yyyy") &amp; "_" &amp; TEXT(HOUR(B3346),"00")</f>
        <v>22-05-2025_19</v>
      </c>
    </row>
    <row r="3347" spans="1:11" x14ac:dyDescent="0.3">
      <c r="A3347" s="3">
        <v>45799</v>
      </c>
      <c r="B3347" s="6">
        <v>0.83333333333333337</v>
      </c>
      <c r="C3347" s="2">
        <v>8.1950000000000003</v>
      </c>
      <c r="D3347" s="2">
        <v>10.35</v>
      </c>
      <c r="E3347" s="2">
        <v>12.542999999999999</v>
      </c>
      <c r="F3347" s="2">
        <v>11.863</v>
      </c>
      <c r="G3347" s="2">
        <f>YEAR(CONSUMO_UP[[#This Row],[Fecha]])</f>
        <v>2025</v>
      </c>
      <c r="H3347" s="2">
        <f>MONTH(CONSUMO_UP[[#This Row],[Fecha]])</f>
        <v>5</v>
      </c>
      <c r="I3347" s="12" t="str">
        <f>TEXT(DATE(CONSUMO_UP[[#This Row],[anio]], CONSUMO_UP[[#This Row],[mes]], CONSUMO_UP[[#This Row],[dia]]), "mmmm")</f>
        <v>May</v>
      </c>
      <c r="J3347" s="2">
        <f>DAY(CONSUMO_UP[[#This Row],[Fecha]])</f>
        <v>22</v>
      </c>
      <c r="K3347" s="12" t="str">
        <f t="shared" si="58"/>
        <v>22-05-2025_20</v>
      </c>
    </row>
    <row r="3348" spans="1:11" x14ac:dyDescent="0.3">
      <c r="A3348" s="3">
        <v>45799</v>
      </c>
      <c r="B3348" s="6">
        <v>0.875</v>
      </c>
      <c r="C3348" s="2">
        <v>7.7460000000000004</v>
      </c>
      <c r="D3348" s="2">
        <v>9.9309999999999992</v>
      </c>
      <c r="E3348" s="2">
        <v>12.83</v>
      </c>
      <c r="F3348" s="2">
        <v>11.959</v>
      </c>
      <c r="G3348" s="2">
        <f>YEAR(CONSUMO_UP[[#This Row],[Fecha]])</f>
        <v>2025</v>
      </c>
      <c r="H3348" s="2">
        <f>MONTH(CONSUMO_UP[[#This Row],[Fecha]])</f>
        <v>5</v>
      </c>
      <c r="I3348" s="12" t="str">
        <f>TEXT(DATE(CONSUMO_UP[[#This Row],[anio]], CONSUMO_UP[[#This Row],[mes]], CONSUMO_UP[[#This Row],[dia]]), "mmmm")</f>
        <v>May</v>
      </c>
      <c r="J3348" s="2">
        <f>DAY(CONSUMO_UP[[#This Row],[Fecha]])</f>
        <v>22</v>
      </c>
      <c r="K3348" s="12" t="str">
        <f t="shared" si="58"/>
        <v>22-05-2025_21</v>
      </c>
    </row>
    <row r="3349" spans="1:11" x14ac:dyDescent="0.3">
      <c r="A3349" s="3">
        <v>45799</v>
      </c>
      <c r="B3349" s="6">
        <v>0.91666666666666663</v>
      </c>
      <c r="C3349" s="2">
        <v>7.7240000000000002</v>
      </c>
      <c r="D3349" s="2">
        <v>9.8970000000000002</v>
      </c>
      <c r="E3349" s="2">
        <v>12.781000000000001</v>
      </c>
      <c r="F3349" s="2">
        <v>11.901999999999999</v>
      </c>
      <c r="G3349" s="2">
        <f>YEAR(CONSUMO_UP[[#This Row],[Fecha]])</f>
        <v>2025</v>
      </c>
      <c r="H3349" s="2">
        <f>MONTH(CONSUMO_UP[[#This Row],[Fecha]])</f>
        <v>5</v>
      </c>
      <c r="I3349" s="12" t="str">
        <f>TEXT(DATE(CONSUMO_UP[[#This Row],[anio]], CONSUMO_UP[[#This Row],[mes]], CONSUMO_UP[[#This Row],[dia]]), "mmmm")</f>
        <v>May</v>
      </c>
      <c r="J3349" s="2">
        <f>DAY(CONSUMO_UP[[#This Row],[Fecha]])</f>
        <v>22</v>
      </c>
      <c r="K3349" s="12" t="str">
        <f t="shared" si="58"/>
        <v>22-05-2025_22</v>
      </c>
    </row>
    <row r="3350" spans="1:11" x14ac:dyDescent="0.3">
      <c r="A3350" s="3">
        <v>45799</v>
      </c>
      <c r="B3350" s="6">
        <v>0.95833333333333337</v>
      </c>
      <c r="C3350" s="2">
        <v>7.734</v>
      </c>
      <c r="D3350" s="2">
        <v>9.9</v>
      </c>
      <c r="E3350" s="2">
        <v>12.815</v>
      </c>
      <c r="F3350" s="2">
        <v>11.887</v>
      </c>
      <c r="G3350" s="2">
        <f>YEAR(CONSUMO_UP[[#This Row],[Fecha]])</f>
        <v>2025</v>
      </c>
      <c r="H3350" s="2">
        <f>MONTH(CONSUMO_UP[[#This Row],[Fecha]])</f>
        <v>5</v>
      </c>
      <c r="I3350" s="12" t="str">
        <f>TEXT(DATE(CONSUMO_UP[[#This Row],[anio]], CONSUMO_UP[[#This Row],[mes]], CONSUMO_UP[[#This Row],[dia]]), "mmmm")</f>
        <v>May</v>
      </c>
      <c r="J3350" s="2">
        <f>DAY(CONSUMO_UP[[#This Row],[Fecha]])</f>
        <v>22</v>
      </c>
      <c r="K3350" s="12" t="str">
        <f t="shared" si="58"/>
        <v>22-05-2025_23</v>
      </c>
    </row>
    <row r="3351" spans="1:11" x14ac:dyDescent="0.3">
      <c r="A3351" s="3">
        <v>45800</v>
      </c>
      <c r="B3351" s="6">
        <v>0</v>
      </c>
      <c r="C3351" s="2">
        <v>7.6920000000000002</v>
      </c>
      <c r="D3351" s="2">
        <v>9.9260000000000002</v>
      </c>
      <c r="E3351" s="2">
        <v>12.885999999999999</v>
      </c>
      <c r="F3351" s="2">
        <v>11.935</v>
      </c>
      <c r="G3351" s="2">
        <f>YEAR(CONSUMO_UP[[#This Row],[Fecha]])</f>
        <v>2025</v>
      </c>
      <c r="H3351" s="2">
        <f>MONTH(CONSUMO_UP[[#This Row],[Fecha]])</f>
        <v>5</v>
      </c>
      <c r="I3351" s="12" t="str">
        <f>TEXT(DATE(CONSUMO_UP[[#This Row],[anio]], CONSUMO_UP[[#This Row],[mes]], CONSUMO_UP[[#This Row],[dia]]), "mmmm")</f>
        <v>May</v>
      </c>
      <c r="J3351" s="2">
        <f>DAY(CONSUMO_UP[[#This Row],[Fecha]])</f>
        <v>23</v>
      </c>
      <c r="K3351" s="12" t="str">
        <f t="shared" si="58"/>
        <v>23-05-2025_00</v>
      </c>
    </row>
    <row r="3352" spans="1:11" x14ac:dyDescent="0.3">
      <c r="A3352" s="3">
        <v>45800</v>
      </c>
      <c r="B3352" s="6">
        <v>4.1666666666666664E-2</v>
      </c>
      <c r="C3352" s="2">
        <v>7.6989999999999998</v>
      </c>
      <c r="D3352" s="2">
        <v>9.891</v>
      </c>
      <c r="E3352" s="2">
        <v>12.834</v>
      </c>
      <c r="F3352" s="2">
        <v>11.903</v>
      </c>
      <c r="G3352" s="2">
        <f>YEAR(CONSUMO_UP[[#This Row],[Fecha]])</f>
        <v>2025</v>
      </c>
      <c r="H3352" s="2">
        <f>MONTH(CONSUMO_UP[[#This Row],[Fecha]])</f>
        <v>5</v>
      </c>
      <c r="I3352" s="12" t="str">
        <f>TEXT(DATE(CONSUMO_UP[[#This Row],[anio]], CONSUMO_UP[[#This Row],[mes]], CONSUMO_UP[[#This Row],[dia]]), "mmmm")</f>
        <v>May</v>
      </c>
      <c r="J3352" s="2">
        <f>DAY(CONSUMO_UP[[#This Row],[Fecha]])</f>
        <v>23</v>
      </c>
      <c r="K3352" s="12" t="str">
        <f t="shared" si="58"/>
        <v>23-05-2025_01</v>
      </c>
    </row>
    <row r="3353" spans="1:11" x14ac:dyDescent="0.3">
      <c r="A3353" s="3">
        <v>45800</v>
      </c>
      <c r="B3353" s="6">
        <v>8.3333333333333329E-2</v>
      </c>
      <c r="C3353" s="2">
        <v>7.7430000000000003</v>
      </c>
      <c r="D3353" s="2">
        <v>9.9760000000000009</v>
      </c>
      <c r="E3353" s="2">
        <v>12.914</v>
      </c>
      <c r="F3353" s="2">
        <v>11.996</v>
      </c>
      <c r="G3353" s="2">
        <f>YEAR(CONSUMO_UP[[#This Row],[Fecha]])</f>
        <v>2025</v>
      </c>
      <c r="H3353" s="2">
        <f>MONTH(CONSUMO_UP[[#This Row],[Fecha]])</f>
        <v>5</v>
      </c>
      <c r="I3353" s="12" t="str">
        <f>TEXT(DATE(CONSUMO_UP[[#This Row],[anio]], CONSUMO_UP[[#This Row],[mes]], CONSUMO_UP[[#This Row],[dia]]), "mmmm")</f>
        <v>May</v>
      </c>
      <c r="J3353" s="2">
        <f>DAY(CONSUMO_UP[[#This Row],[Fecha]])</f>
        <v>23</v>
      </c>
      <c r="K3353" s="12" t="str">
        <f t="shared" si="58"/>
        <v>23-05-2025_02</v>
      </c>
    </row>
    <row r="3354" spans="1:11" x14ac:dyDescent="0.3">
      <c r="A3354" s="3">
        <v>45800</v>
      </c>
      <c r="B3354" s="6">
        <v>0.125</v>
      </c>
      <c r="C3354" s="2">
        <v>7.79</v>
      </c>
      <c r="D3354" s="2">
        <v>10.057</v>
      </c>
      <c r="E3354" s="2">
        <v>12.944000000000001</v>
      </c>
      <c r="F3354" s="2">
        <v>12.06</v>
      </c>
      <c r="G3354" s="2">
        <f>YEAR(CONSUMO_UP[[#This Row],[Fecha]])</f>
        <v>2025</v>
      </c>
      <c r="H3354" s="2">
        <f>MONTH(CONSUMO_UP[[#This Row],[Fecha]])</f>
        <v>5</v>
      </c>
      <c r="I3354" s="12" t="str">
        <f>TEXT(DATE(CONSUMO_UP[[#This Row],[anio]], CONSUMO_UP[[#This Row],[mes]], CONSUMO_UP[[#This Row],[dia]]), "mmmm")</f>
        <v>May</v>
      </c>
      <c r="J3354" s="2">
        <f>DAY(CONSUMO_UP[[#This Row],[Fecha]])</f>
        <v>23</v>
      </c>
      <c r="K3354" s="12" t="str">
        <f t="shared" si="58"/>
        <v>23-05-2025_03</v>
      </c>
    </row>
    <row r="3355" spans="1:11" x14ac:dyDescent="0.3">
      <c r="A3355" s="3">
        <v>45800</v>
      </c>
      <c r="B3355" s="6">
        <v>0.16666666666666666</v>
      </c>
      <c r="C3355" s="2">
        <v>7.7709999999999999</v>
      </c>
      <c r="D3355" s="2">
        <v>10.07</v>
      </c>
      <c r="E3355" s="2">
        <v>12.926</v>
      </c>
      <c r="F3355" s="2">
        <v>12.069000000000001</v>
      </c>
      <c r="G3355" s="2">
        <f>YEAR(CONSUMO_UP[[#This Row],[Fecha]])</f>
        <v>2025</v>
      </c>
      <c r="H3355" s="2">
        <f>MONTH(CONSUMO_UP[[#This Row],[Fecha]])</f>
        <v>5</v>
      </c>
      <c r="I3355" s="12" t="str">
        <f>TEXT(DATE(CONSUMO_UP[[#This Row],[anio]], CONSUMO_UP[[#This Row],[mes]], CONSUMO_UP[[#This Row],[dia]]), "mmmm")</f>
        <v>May</v>
      </c>
      <c r="J3355" s="2">
        <f>DAY(CONSUMO_UP[[#This Row],[Fecha]])</f>
        <v>23</v>
      </c>
      <c r="K3355" s="12" t="str">
        <f t="shared" si="58"/>
        <v>23-05-2025_04</v>
      </c>
    </row>
    <row r="3356" spans="1:11" x14ac:dyDescent="0.3">
      <c r="A3356" s="3">
        <v>45800</v>
      </c>
      <c r="B3356" s="6">
        <v>0.20833333333333334</v>
      </c>
      <c r="C3356" s="2">
        <v>7.774</v>
      </c>
      <c r="D3356" s="2">
        <v>10.074</v>
      </c>
      <c r="E3356" s="2">
        <v>12.929</v>
      </c>
      <c r="F3356" s="2">
        <v>12.07</v>
      </c>
      <c r="G3356" s="2">
        <f>YEAR(CONSUMO_UP[[#This Row],[Fecha]])</f>
        <v>2025</v>
      </c>
      <c r="H3356" s="2">
        <f>MONTH(CONSUMO_UP[[#This Row],[Fecha]])</f>
        <v>5</v>
      </c>
      <c r="I3356" s="12" t="str">
        <f>TEXT(DATE(CONSUMO_UP[[#This Row],[anio]], CONSUMO_UP[[#This Row],[mes]], CONSUMO_UP[[#This Row],[dia]]), "mmmm")</f>
        <v>May</v>
      </c>
      <c r="J3356" s="2">
        <f>DAY(CONSUMO_UP[[#This Row],[Fecha]])</f>
        <v>23</v>
      </c>
      <c r="K3356" s="12" t="str">
        <f t="shared" si="58"/>
        <v>23-05-2025_05</v>
      </c>
    </row>
    <row r="3357" spans="1:11" x14ac:dyDescent="0.3">
      <c r="A3357" s="3">
        <v>45800</v>
      </c>
      <c r="B3357" s="6">
        <v>0.25</v>
      </c>
      <c r="C3357" s="2">
        <v>7.7590000000000003</v>
      </c>
      <c r="D3357" s="2">
        <v>9.9870000000000001</v>
      </c>
      <c r="E3357" s="2">
        <v>12.805</v>
      </c>
      <c r="F3357" s="2">
        <v>11.945</v>
      </c>
      <c r="G3357" s="2">
        <f>YEAR(CONSUMO_UP[[#This Row],[Fecha]])</f>
        <v>2025</v>
      </c>
      <c r="H3357" s="2">
        <f>MONTH(CONSUMO_UP[[#This Row],[Fecha]])</f>
        <v>5</v>
      </c>
      <c r="I3357" s="12" t="str">
        <f>TEXT(DATE(CONSUMO_UP[[#This Row],[anio]], CONSUMO_UP[[#This Row],[mes]], CONSUMO_UP[[#This Row],[dia]]), "mmmm")</f>
        <v>May</v>
      </c>
      <c r="J3357" s="2">
        <f>DAY(CONSUMO_UP[[#This Row],[Fecha]])</f>
        <v>23</v>
      </c>
      <c r="K3357" s="12" t="str">
        <f t="shared" si="58"/>
        <v>23-05-2025_06</v>
      </c>
    </row>
    <row r="3358" spans="1:11" x14ac:dyDescent="0.3">
      <c r="A3358" s="3">
        <v>45800</v>
      </c>
      <c r="B3358" s="6">
        <v>0.29166666666666669</v>
      </c>
      <c r="C3358" s="2">
        <v>1.389</v>
      </c>
      <c r="D3358" s="2">
        <v>1.82</v>
      </c>
      <c r="E3358" s="2">
        <v>2.3809999999999998</v>
      </c>
      <c r="F3358" s="2">
        <v>2.1779999999999999</v>
      </c>
      <c r="G3358" s="2">
        <f>YEAR(CONSUMO_UP[[#This Row],[Fecha]])</f>
        <v>2025</v>
      </c>
      <c r="H3358" s="2">
        <f>MONTH(CONSUMO_UP[[#This Row],[Fecha]])</f>
        <v>5</v>
      </c>
      <c r="I3358" s="12" t="str">
        <f>TEXT(DATE(CONSUMO_UP[[#This Row],[anio]], CONSUMO_UP[[#This Row],[mes]], CONSUMO_UP[[#This Row],[dia]]), "mmmm")</f>
        <v>May</v>
      </c>
      <c r="J3358" s="2">
        <f>DAY(CONSUMO_UP[[#This Row],[Fecha]])</f>
        <v>23</v>
      </c>
      <c r="K3358" s="12" t="str">
        <f t="shared" si="58"/>
        <v>23-05-2025_07</v>
      </c>
    </row>
    <row r="3359" spans="1:11" x14ac:dyDescent="0.3">
      <c r="A3359" s="3">
        <v>45800</v>
      </c>
      <c r="B3359" s="6">
        <v>0.79166666666666663</v>
      </c>
      <c r="C3359" s="2">
        <v>5.3769999999999998</v>
      </c>
      <c r="D3359" s="2">
        <v>6.2069999999999999</v>
      </c>
      <c r="E3359" s="2">
        <v>5.6989999999999998</v>
      </c>
      <c r="F3359" s="2">
        <v>5.7270000000000003</v>
      </c>
      <c r="G3359" s="2">
        <f>YEAR(CONSUMO_UP[[#This Row],[Fecha]])</f>
        <v>2025</v>
      </c>
      <c r="H3359" s="2">
        <f>MONTH(CONSUMO_UP[[#This Row],[Fecha]])</f>
        <v>5</v>
      </c>
      <c r="I3359" s="12" t="str">
        <f>TEXT(DATE(CONSUMO_UP[[#This Row],[anio]], CONSUMO_UP[[#This Row],[mes]], CONSUMO_UP[[#This Row],[dia]]), "mmmm")</f>
        <v>May</v>
      </c>
      <c r="J3359" s="2">
        <f>DAY(CONSUMO_UP[[#This Row],[Fecha]])</f>
        <v>23</v>
      </c>
      <c r="K3359" s="12" t="str">
        <f t="shared" ref="K3359:K3395" si="59">TEXT(A3359,"dd-mm-yyyy") &amp; "_" &amp; TEXT(HOUR(B3359),"00")</f>
        <v>23-05-2025_19</v>
      </c>
    </row>
    <row r="3360" spans="1:11" x14ac:dyDescent="0.3">
      <c r="A3360" s="3">
        <v>45800</v>
      </c>
      <c r="B3360" s="6">
        <v>0.83333333333333337</v>
      </c>
      <c r="C3360" s="2">
        <v>6.9109999999999996</v>
      </c>
      <c r="D3360" s="2">
        <v>10.051</v>
      </c>
      <c r="E3360" s="2">
        <v>12.775</v>
      </c>
      <c r="F3360" s="2">
        <v>11.945</v>
      </c>
      <c r="G3360" s="2">
        <f>YEAR(CONSUMO_UP[[#This Row],[Fecha]])</f>
        <v>2025</v>
      </c>
      <c r="H3360" s="2">
        <f>MONTH(CONSUMO_UP[[#This Row],[Fecha]])</f>
        <v>5</v>
      </c>
      <c r="I3360" s="12" t="str">
        <f>TEXT(DATE(CONSUMO_UP[[#This Row],[anio]], CONSUMO_UP[[#This Row],[mes]], CONSUMO_UP[[#This Row],[dia]]), "mmmm")</f>
        <v>May</v>
      </c>
      <c r="J3360" s="2">
        <f>DAY(CONSUMO_UP[[#This Row],[Fecha]])</f>
        <v>23</v>
      </c>
      <c r="K3360" s="12" t="str">
        <f t="shared" si="59"/>
        <v>23-05-2025_20</v>
      </c>
    </row>
    <row r="3361" spans="1:11" x14ac:dyDescent="0.3">
      <c r="A3361" s="3">
        <v>45800</v>
      </c>
      <c r="B3361" s="6">
        <v>0.875</v>
      </c>
      <c r="C3361" s="2">
        <v>7.673</v>
      </c>
      <c r="D3361" s="2">
        <v>9.8970000000000002</v>
      </c>
      <c r="E3361" s="2">
        <v>12.776</v>
      </c>
      <c r="F3361" s="2">
        <v>11.893000000000001</v>
      </c>
      <c r="G3361" s="2">
        <f>YEAR(CONSUMO_UP[[#This Row],[Fecha]])</f>
        <v>2025</v>
      </c>
      <c r="H3361" s="2">
        <f>MONTH(CONSUMO_UP[[#This Row],[Fecha]])</f>
        <v>5</v>
      </c>
      <c r="I3361" s="12" t="str">
        <f>TEXT(DATE(CONSUMO_UP[[#This Row],[anio]], CONSUMO_UP[[#This Row],[mes]], CONSUMO_UP[[#This Row],[dia]]), "mmmm")</f>
        <v>May</v>
      </c>
      <c r="J3361" s="2">
        <f>DAY(CONSUMO_UP[[#This Row],[Fecha]])</f>
        <v>23</v>
      </c>
      <c r="K3361" s="12" t="str">
        <f t="shared" si="59"/>
        <v>23-05-2025_21</v>
      </c>
    </row>
    <row r="3362" spans="1:11" x14ac:dyDescent="0.3">
      <c r="A3362" s="3">
        <v>45800</v>
      </c>
      <c r="B3362" s="6">
        <v>0.91666666666666663</v>
      </c>
      <c r="C3362" s="2">
        <v>7.7050000000000001</v>
      </c>
      <c r="D3362" s="2">
        <v>9.8079999999999998</v>
      </c>
      <c r="E3362" s="2">
        <v>12.691000000000001</v>
      </c>
      <c r="F3362" s="2">
        <v>11.779</v>
      </c>
      <c r="G3362" s="2">
        <f>YEAR(CONSUMO_UP[[#This Row],[Fecha]])</f>
        <v>2025</v>
      </c>
      <c r="H3362" s="2">
        <f>MONTH(CONSUMO_UP[[#This Row],[Fecha]])</f>
        <v>5</v>
      </c>
      <c r="I3362" s="12" t="str">
        <f>TEXT(DATE(CONSUMO_UP[[#This Row],[anio]], CONSUMO_UP[[#This Row],[mes]], CONSUMO_UP[[#This Row],[dia]]), "mmmm")</f>
        <v>May</v>
      </c>
      <c r="J3362" s="2">
        <f>DAY(CONSUMO_UP[[#This Row],[Fecha]])</f>
        <v>23</v>
      </c>
      <c r="K3362" s="12" t="str">
        <f t="shared" si="59"/>
        <v>23-05-2025_22</v>
      </c>
    </row>
    <row r="3363" spans="1:11" x14ac:dyDescent="0.3">
      <c r="A3363" s="3">
        <v>45800</v>
      </c>
      <c r="B3363" s="6">
        <v>0.95833333333333337</v>
      </c>
      <c r="C3363" s="2">
        <v>7.7249999999999996</v>
      </c>
      <c r="D3363" s="2">
        <v>9.8559999999999999</v>
      </c>
      <c r="E3363" s="2">
        <v>12.733000000000001</v>
      </c>
      <c r="F3363" s="2">
        <v>11.815</v>
      </c>
      <c r="G3363" s="2">
        <f>YEAR(CONSUMO_UP[[#This Row],[Fecha]])</f>
        <v>2025</v>
      </c>
      <c r="H3363" s="2">
        <f>MONTH(CONSUMO_UP[[#This Row],[Fecha]])</f>
        <v>5</v>
      </c>
      <c r="I3363" s="12" t="str">
        <f>TEXT(DATE(CONSUMO_UP[[#This Row],[anio]], CONSUMO_UP[[#This Row],[mes]], CONSUMO_UP[[#This Row],[dia]]), "mmmm")</f>
        <v>May</v>
      </c>
      <c r="J3363" s="2">
        <f>DAY(CONSUMO_UP[[#This Row],[Fecha]])</f>
        <v>23</v>
      </c>
      <c r="K3363" s="12" t="str">
        <f t="shared" si="59"/>
        <v>23-05-2025_23</v>
      </c>
    </row>
    <row r="3364" spans="1:11" x14ac:dyDescent="0.3">
      <c r="A3364" s="3">
        <v>45801</v>
      </c>
      <c r="B3364" s="6">
        <v>0</v>
      </c>
      <c r="C3364" s="2">
        <v>7.7560000000000002</v>
      </c>
      <c r="D3364" s="2">
        <v>9.9179999999999993</v>
      </c>
      <c r="E3364" s="2">
        <v>12.797000000000001</v>
      </c>
      <c r="F3364" s="2">
        <v>11.888</v>
      </c>
      <c r="G3364" s="2">
        <f>YEAR(CONSUMO_UP[[#This Row],[Fecha]])</f>
        <v>2025</v>
      </c>
      <c r="H3364" s="2">
        <f>MONTH(CONSUMO_UP[[#This Row],[Fecha]])</f>
        <v>5</v>
      </c>
      <c r="I3364" s="12" t="str">
        <f>TEXT(DATE(CONSUMO_UP[[#This Row],[anio]], CONSUMO_UP[[#This Row],[mes]], CONSUMO_UP[[#This Row],[dia]]), "mmmm")</f>
        <v>May</v>
      </c>
      <c r="J3364" s="2">
        <f>DAY(CONSUMO_UP[[#This Row],[Fecha]])</f>
        <v>24</v>
      </c>
      <c r="K3364" s="12" t="str">
        <f t="shared" si="59"/>
        <v>24-05-2025_00</v>
      </c>
    </row>
    <row r="3365" spans="1:11" x14ac:dyDescent="0.3">
      <c r="A3365" s="3">
        <v>45801</v>
      </c>
      <c r="B3365" s="6">
        <v>4.1666666666666664E-2</v>
      </c>
      <c r="C3365" s="2">
        <v>7.8170000000000002</v>
      </c>
      <c r="D3365" s="2">
        <v>10.037000000000001</v>
      </c>
      <c r="E3365" s="2">
        <v>12.939</v>
      </c>
      <c r="F3365" s="2">
        <v>12.026</v>
      </c>
      <c r="G3365" s="2">
        <f>YEAR(CONSUMO_UP[[#This Row],[Fecha]])</f>
        <v>2025</v>
      </c>
      <c r="H3365" s="2">
        <f>MONTH(CONSUMO_UP[[#This Row],[Fecha]])</f>
        <v>5</v>
      </c>
      <c r="I3365" s="12" t="str">
        <f>TEXT(DATE(CONSUMO_UP[[#This Row],[anio]], CONSUMO_UP[[#This Row],[mes]], CONSUMO_UP[[#This Row],[dia]]), "mmmm")</f>
        <v>May</v>
      </c>
      <c r="J3365" s="2">
        <f>DAY(CONSUMO_UP[[#This Row],[Fecha]])</f>
        <v>24</v>
      </c>
      <c r="K3365" s="12" t="str">
        <f t="shared" si="59"/>
        <v>24-05-2025_01</v>
      </c>
    </row>
    <row r="3366" spans="1:11" x14ac:dyDescent="0.3">
      <c r="A3366" s="3">
        <v>45801</v>
      </c>
      <c r="B3366" s="6">
        <v>8.3333333333333329E-2</v>
      </c>
      <c r="C3366" s="2">
        <v>7.7969999999999997</v>
      </c>
      <c r="D3366" s="2">
        <v>9.9610000000000003</v>
      </c>
      <c r="E3366" s="2">
        <v>12.834</v>
      </c>
      <c r="F3366" s="2">
        <v>11.930999999999999</v>
      </c>
      <c r="G3366" s="2">
        <f>YEAR(CONSUMO_UP[[#This Row],[Fecha]])</f>
        <v>2025</v>
      </c>
      <c r="H3366" s="2">
        <f>MONTH(CONSUMO_UP[[#This Row],[Fecha]])</f>
        <v>5</v>
      </c>
      <c r="I3366" s="12" t="str">
        <f>TEXT(DATE(CONSUMO_UP[[#This Row],[anio]], CONSUMO_UP[[#This Row],[mes]], CONSUMO_UP[[#This Row],[dia]]), "mmmm")</f>
        <v>May</v>
      </c>
      <c r="J3366" s="2">
        <f>DAY(CONSUMO_UP[[#This Row],[Fecha]])</f>
        <v>24</v>
      </c>
      <c r="K3366" s="12" t="str">
        <f t="shared" si="59"/>
        <v>24-05-2025_02</v>
      </c>
    </row>
    <row r="3367" spans="1:11" x14ac:dyDescent="0.3">
      <c r="A3367" s="3">
        <v>45801</v>
      </c>
      <c r="B3367" s="6">
        <v>0.125</v>
      </c>
      <c r="C3367" s="2">
        <v>7.8479999999999999</v>
      </c>
      <c r="D3367" s="2">
        <v>10.037000000000001</v>
      </c>
      <c r="E3367" s="2">
        <v>12.923999999999999</v>
      </c>
      <c r="F3367" s="2">
        <v>12.022</v>
      </c>
      <c r="G3367" s="2">
        <f>YEAR(CONSUMO_UP[[#This Row],[Fecha]])</f>
        <v>2025</v>
      </c>
      <c r="H3367" s="2">
        <f>MONTH(CONSUMO_UP[[#This Row],[Fecha]])</f>
        <v>5</v>
      </c>
      <c r="I3367" s="12" t="str">
        <f>TEXT(DATE(CONSUMO_UP[[#This Row],[anio]], CONSUMO_UP[[#This Row],[mes]], CONSUMO_UP[[#This Row],[dia]]), "mmmm")</f>
        <v>May</v>
      </c>
      <c r="J3367" s="2">
        <f>DAY(CONSUMO_UP[[#This Row],[Fecha]])</f>
        <v>24</v>
      </c>
      <c r="K3367" s="12" t="str">
        <f t="shared" si="59"/>
        <v>24-05-2025_03</v>
      </c>
    </row>
    <row r="3368" spans="1:11" x14ac:dyDescent="0.3">
      <c r="A3368" s="3">
        <v>45801</v>
      </c>
      <c r="B3368" s="6">
        <v>0.16666666666666666</v>
      </c>
      <c r="C3368" s="2">
        <v>7.81</v>
      </c>
      <c r="D3368" s="2">
        <v>9.9570000000000007</v>
      </c>
      <c r="E3368" s="2">
        <v>12.83</v>
      </c>
      <c r="F3368" s="2">
        <v>11.923999999999999</v>
      </c>
      <c r="G3368" s="2">
        <f>YEAR(CONSUMO_UP[[#This Row],[Fecha]])</f>
        <v>2025</v>
      </c>
      <c r="H3368" s="2">
        <f>MONTH(CONSUMO_UP[[#This Row],[Fecha]])</f>
        <v>5</v>
      </c>
      <c r="I3368" s="12" t="str">
        <f>TEXT(DATE(CONSUMO_UP[[#This Row],[anio]], CONSUMO_UP[[#This Row],[mes]], CONSUMO_UP[[#This Row],[dia]]), "mmmm")</f>
        <v>May</v>
      </c>
      <c r="J3368" s="2">
        <f>DAY(CONSUMO_UP[[#This Row],[Fecha]])</f>
        <v>24</v>
      </c>
      <c r="K3368" s="12" t="str">
        <f t="shared" si="59"/>
        <v>24-05-2025_04</v>
      </c>
    </row>
    <row r="3369" spans="1:11" x14ac:dyDescent="0.3">
      <c r="A3369" s="3">
        <v>45801</v>
      </c>
      <c r="B3369" s="6">
        <v>0.20833333333333334</v>
      </c>
      <c r="C3369" s="2">
        <v>7.8280000000000003</v>
      </c>
      <c r="D3369" s="2">
        <v>9.9589999999999996</v>
      </c>
      <c r="E3369" s="2">
        <v>12.84</v>
      </c>
      <c r="F3369" s="2">
        <v>11.925000000000001</v>
      </c>
      <c r="G3369" s="2">
        <f>YEAR(CONSUMO_UP[[#This Row],[Fecha]])</f>
        <v>2025</v>
      </c>
      <c r="H3369" s="2">
        <f>MONTH(CONSUMO_UP[[#This Row],[Fecha]])</f>
        <v>5</v>
      </c>
      <c r="I3369" s="12" t="str">
        <f>TEXT(DATE(CONSUMO_UP[[#This Row],[anio]], CONSUMO_UP[[#This Row],[mes]], CONSUMO_UP[[#This Row],[dia]]), "mmmm")</f>
        <v>May</v>
      </c>
      <c r="J3369" s="2">
        <f>DAY(CONSUMO_UP[[#This Row],[Fecha]])</f>
        <v>24</v>
      </c>
      <c r="K3369" s="12" t="str">
        <f t="shared" si="59"/>
        <v>24-05-2025_05</v>
      </c>
    </row>
    <row r="3370" spans="1:11" x14ac:dyDescent="0.3">
      <c r="A3370" s="3">
        <v>45801</v>
      </c>
      <c r="B3370" s="6">
        <v>0.25</v>
      </c>
      <c r="C3370" s="2">
        <v>7.81</v>
      </c>
      <c r="D3370" s="2">
        <v>9.9469999999999992</v>
      </c>
      <c r="E3370" s="2">
        <v>12.804</v>
      </c>
      <c r="F3370" s="2">
        <v>11.898999999999999</v>
      </c>
      <c r="G3370" s="2">
        <f>YEAR(CONSUMO_UP[[#This Row],[Fecha]])</f>
        <v>2025</v>
      </c>
      <c r="H3370" s="2">
        <f>MONTH(CONSUMO_UP[[#This Row],[Fecha]])</f>
        <v>5</v>
      </c>
      <c r="I3370" s="12" t="str">
        <f>TEXT(DATE(CONSUMO_UP[[#This Row],[anio]], CONSUMO_UP[[#This Row],[mes]], CONSUMO_UP[[#This Row],[dia]]), "mmmm")</f>
        <v>May</v>
      </c>
      <c r="J3370" s="2">
        <f>DAY(CONSUMO_UP[[#This Row],[Fecha]])</f>
        <v>24</v>
      </c>
      <c r="K3370" s="12" t="str">
        <f t="shared" si="59"/>
        <v>24-05-2025_06</v>
      </c>
    </row>
    <row r="3371" spans="1:11" x14ac:dyDescent="0.3">
      <c r="A3371" s="3">
        <v>45801</v>
      </c>
      <c r="B3371" s="6">
        <v>0.29166666666666669</v>
      </c>
      <c r="C3371" s="2">
        <v>2.2389999999999999</v>
      </c>
      <c r="D3371" s="2">
        <v>2.754</v>
      </c>
      <c r="E3371" s="2">
        <v>3.4980000000000002</v>
      </c>
      <c r="F3371" s="2">
        <v>2.7810000000000001</v>
      </c>
      <c r="G3371" s="2">
        <f>YEAR(CONSUMO_UP[[#This Row],[Fecha]])</f>
        <v>2025</v>
      </c>
      <c r="H3371" s="2">
        <f>MONTH(CONSUMO_UP[[#This Row],[Fecha]])</f>
        <v>5</v>
      </c>
      <c r="I3371" s="12" t="str">
        <f>TEXT(DATE(CONSUMO_UP[[#This Row],[anio]], CONSUMO_UP[[#This Row],[mes]], CONSUMO_UP[[#This Row],[dia]]), "mmmm")</f>
        <v>May</v>
      </c>
      <c r="J3371" s="2">
        <f>DAY(CONSUMO_UP[[#This Row],[Fecha]])</f>
        <v>24</v>
      </c>
      <c r="K3371" s="12" t="str">
        <f t="shared" si="59"/>
        <v>24-05-2025_07</v>
      </c>
    </row>
    <row r="3372" spans="1:11" x14ac:dyDescent="0.3">
      <c r="A3372" s="3">
        <v>45801</v>
      </c>
      <c r="B3372" s="6">
        <v>0.33333333333333331</v>
      </c>
      <c r="C3372" s="2">
        <v>0</v>
      </c>
      <c r="D3372" s="2">
        <v>0</v>
      </c>
      <c r="E3372" s="2">
        <v>0</v>
      </c>
      <c r="F3372" s="2">
        <v>0</v>
      </c>
      <c r="G3372" s="2">
        <f>YEAR(CONSUMO_UP[[#This Row],[Fecha]])</f>
        <v>2025</v>
      </c>
      <c r="H3372" s="2">
        <f>MONTH(CONSUMO_UP[[#This Row],[Fecha]])</f>
        <v>5</v>
      </c>
      <c r="I3372" s="12" t="str">
        <f>TEXT(DATE(CONSUMO_UP[[#This Row],[anio]], CONSUMO_UP[[#This Row],[mes]], CONSUMO_UP[[#This Row],[dia]]), "mmmm")</f>
        <v>May</v>
      </c>
      <c r="J3372" s="2">
        <f>DAY(CONSUMO_UP[[#This Row],[Fecha]])</f>
        <v>24</v>
      </c>
      <c r="K3372" s="12" t="str">
        <f t="shared" si="59"/>
        <v>24-05-2025_08</v>
      </c>
    </row>
    <row r="3373" spans="1:11" x14ac:dyDescent="0.3">
      <c r="A3373" s="3">
        <v>45801</v>
      </c>
      <c r="B3373" s="6">
        <v>0.375</v>
      </c>
      <c r="C3373" s="2">
        <v>0</v>
      </c>
      <c r="D3373" s="2">
        <v>0</v>
      </c>
      <c r="E3373" s="2">
        <v>0</v>
      </c>
      <c r="F3373" s="2">
        <v>0</v>
      </c>
      <c r="G3373" s="2">
        <f>YEAR(CONSUMO_UP[[#This Row],[Fecha]])</f>
        <v>2025</v>
      </c>
      <c r="H3373" s="2">
        <f>MONTH(CONSUMO_UP[[#This Row],[Fecha]])</f>
        <v>5</v>
      </c>
      <c r="I3373" s="12" t="str">
        <f>TEXT(DATE(CONSUMO_UP[[#This Row],[anio]], CONSUMO_UP[[#This Row],[mes]], CONSUMO_UP[[#This Row],[dia]]), "mmmm")</f>
        <v>May</v>
      </c>
      <c r="J3373" s="2">
        <f>DAY(CONSUMO_UP[[#This Row],[Fecha]])</f>
        <v>24</v>
      </c>
      <c r="K3373" s="12" t="str">
        <f t="shared" si="59"/>
        <v>24-05-2025_09</v>
      </c>
    </row>
    <row r="3374" spans="1:11" x14ac:dyDescent="0.3">
      <c r="A3374" s="3">
        <v>45801</v>
      </c>
      <c r="B3374" s="6">
        <v>0.41666666666666669</v>
      </c>
      <c r="C3374" s="2">
        <v>0</v>
      </c>
      <c r="D3374" s="2">
        <v>0</v>
      </c>
      <c r="E3374" s="2">
        <v>0</v>
      </c>
      <c r="F3374" s="2">
        <v>0</v>
      </c>
      <c r="G3374" s="2">
        <f>YEAR(CONSUMO_UP[[#This Row],[Fecha]])</f>
        <v>2025</v>
      </c>
      <c r="H3374" s="2">
        <f>MONTH(CONSUMO_UP[[#This Row],[Fecha]])</f>
        <v>5</v>
      </c>
      <c r="I3374" s="12" t="str">
        <f>TEXT(DATE(CONSUMO_UP[[#This Row],[anio]], CONSUMO_UP[[#This Row],[mes]], CONSUMO_UP[[#This Row],[dia]]), "mmmm")</f>
        <v>May</v>
      </c>
      <c r="J3374" s="2">
        <f>DAY(CONSUMO_UP[[#This Row],[Fecha]])</f>
        <v>24</v>
      </c>
      <c r="K3374" s="12" t="str">
        <f t="shared" si="59"/>
        <v>24-05-2025_10</v>
      </c>
    </row>
    <row r="3375" spans="1:11" x14ac:dyDescent="0.3">
      <c r="A3375" s="3">
        <v>45801</v>
      </c>
      <c r="B3375" s="6">
        <v>0.45833333333333331</v>
      </c>
      <c r="C3375" s="2">
        <v>0</v>
      </c>
      <c r="D3375" s="2">
        <v>0</v>
      </c>
      <c r="E3375" s="2">
        <v>0</v>
      </c>
      <c r="F3375" s="2">
        <v>0</v>
      </c>
      <c r="G3375" s="2">
        <f>YEAR(CONSUMO_UP[[#This Row],[Fecha]])</f>
        <v>2025</v>
      </c>
      <c r="H3375" s="2">
        <f>MONTH(CONSUMO_UP[[#This Row],[Fecha]])</f>
        <v>5</v>
      </c>
      <c r="I3375" s="12" t="str">
        <f>TEXT(DATE(CONSUMO_UP[[#This Row],[anio]], CONSUMO_UP[[#This Row],[mes]], CONSUMO_UP[[#This Row],[dia]]), "mmmm")</f>
        <v>May</v>
      </c>
      <c r="J3375" s="2">
        <f>DAY(CONSUMO_UP[[#This Row],[Fecha]])</f>
        <v>24</v>
      </c>
      <c r="K3375" s="12" t="str">
        <f t="shared" si="59"/>
        <v>24-05-2025_11</v>
      </c>
    </row>
    <row r="3376" spans="1:11" x14ac:dyDescent="0.3">
      <c r="A3376" s="3">
        <v>45801</v>
      </c>
      <c r="B3376" s="6">
        <v>0.5</v>
      </c>
      <c r="C3376" s="2">
        <v>0</v>
      </c>
      <c r="D3376" s="2">
        <v>0</v>
      </c>
      <c r="E3376" s="2">
        <v>0</v>
      </c>
      <c r="F3376" s="2">
        <v>0</v>
      </c>
      <c r="G3376" s="2">
        <f>YEAR(CONSUMO_UP[[#This Row],[Fecha]])</f>
        <v>2025</v>
      </c>
      <c r="H3376" s="2">
        <f>MONTH(CONSUMO_UP[[#This Row],[Fecha]])</f>
        <v>5</v>
      </c>
      <c r="I3376" s="12" t="str">
        <f>TEXT(DATE(CONSUMO_UP[[#This Row],[anio]], CONSUMO_UP[[#This Row],[mes]], CONSUMO_UP[[#This Row],[dia]]), "mmmm")</f>
        <v>May</v>
      </c>
      <c r="J3376" s="2">
        <f>DAY(CONSUMO_UP[[#This Row],[Fecha]])</f>
        <v>24</v>
      </c>
      <c r="K3376" s="12" t="str">
        <f t="shared" si="59"/>
        <v>24-05-2025_12</v>
      </c>
    </row>
    <row r="3377" spans="1:11" x14ac:dyDescent="0.3">
      <c r="A3377" s="3">
        <v>45801</v>
      </c>
      <c r="B3377" s="6">
        <v>0.54166666666666663</v>
      </c>
      <c r="C3377" s="2">
        <v>0</v>
      </c>
      <c r="D3377" s="2">
        <v>0</v>
      </c>
      <c r="E3377" s="2">
        <v>0</v>
      </c>
      <c r="F3377" s="2">
        <v>0</v>
      </c>
      <c r="G3377" s="2">
        <f>YEAR(CONSUMO_UP[[#This Row],[Fecha]])</f>
        <v>2025</v>
      </c>
      <c r="H3377" s="2">
        <f>MONTH(CONSUMO_UP[[#This Row],[Fecha]])</f>
        <v>5</v>
      </c>
      <c r="I3377" s="12" t="str">
        <f>TEXT(DATE(CONSUMO_UP[[#This Row],[anio]], CONSUMO_UP[[#This Row],[mes]], CONSUMO_UP[[#This Row],[dia]]), "mmmm")</f>
        <v>May</v>
      </c>
      <c r="J3377" s="2">
        <f>DAY(CONSUMO_UP[[#This Row],[Fecha]])</f>
        <v>24</v>
      </c>
      <c r="K3377" s="12" t="str">
        <f t="shared" si="59"/>
        <v>24-05-2025_13</v>
      </c>
    </row>
    <row r="3378" spans="1:11" x14ac:dyDescent="0.3">
      <c r="A3378" s="3">
        <v>45801</v>
      </c>
      <c r="B3378" s="6">
        <v>0.58333333333333337</v>
      </c>
      <c r="C3378" s="2">
        <v>0</v>
      </c>
      <c r="D3378" s="2">
        <v>0</v>
      </c>
      <c r="E3378" s="2">
        <v>0</v>
      </c>
      <c r="F3378" s="2">
        <v>0</v>
      </c>
      <c r="G3378" s="2">
        <f>YEAR(CONSUMO_UP[[#This Row],[Fecha]])</f>
        <v>2025</v>
      </c>
      <c r="H3378" s="2">
        <f>MONTH(CONSUMO_UP[[#This Row],[Fecha]])</f>
        <v>5</v>
      </c>
      <c r="I3378" s="12" t="str">
        <f>TEXT(DATE(CONSUMO_UP[[#This Row],[anio]], CONSUMO_UP[[#This Row],[mes]], CONSUMO_UP[[#This Row],[dia]]), "mmmm")</f>
        <v>May</v>
      </c>
      <c r="J3378" s="2">
        <f>DAY(CONSUMO_UP[[#This Row],[Fecha]])</f>
        <v>24</v>
      </c>
      <c r="K3378" s="12" t="str">
        <f t="shared" si="59"/>
        <v>24-05-2025_14</v>
      </c>
    </row>
    <row r="3379" spans="1:11" x14ac:dyDescent="0.3">
      <c r="A3379" s="3">
        <v>45801</v>
      </c>
      <c r="B3379" s="6">
        <v>0.625</v>
      </c>
      <c r="C3379" s="2">
        <v>0</v>
      </c>
      <c r="D3379" s="2">
        <v>0</v>
      </c>
      <c r="E3379" s="2">
        <v>0</v>
      </c>
      <c r="F3379" s="2">
        <v>0</v>
      </c>
      <c r="G3379" s="2">
        <f>YEAR(CONSUMO_UP[[#This Row],[Fecha]])</f>
        <v>2025</v>
      </c>
      <c r="H3379" s="2">
        <f>MONTH(CONSUMO_UP[[#This Row],[Fecha]])</f>
        <v>5</v>
      </c>
      <c r="I3379" s="12" t="str">
        <f>TEXT(DATE(CONSUMO_UP[[#This Row],[anio]], CONSUMO_UP[[#This Row],[mes]], CONSUMO_UP[[#This Row],[dia]]), "mmmm")</f>
        <v>May</v>
      </c>
      <c r="J3379" s="2">
        <f>DAY(CONSUMO_UP[[#This Row],[Fecha]])</f>
        <v>24</v>
      </c>
      <c r="K3379" s="12" t="str">
        <f t="shared" si="59"/>
        <v>24-05-2025_15</v>
      </c>
    </row>
    <row r="3380" spans="1:11" x14ac:dyDescent="0.3">
      <c r="A3380" s="3">
        <v>45801</v>
      </c>
      <c r="B3380" s="6">
        <v>0.66666666666666663</v>
      </c>
      <c r="C3380" s="2">
        <v>0</v>
      </c>
      <c r="D3380" s="2">
        <v>0</v>
      </c>
      <c r="E3380" s="2">
        <v>0</v>
      </c>
      <c r="F3380" s="2">
        <v>0</v>
      </c>
      <c r="G3380" s="2">
        <f>YEAR(CONSUMO_UP[[#This Row],[Fecha]])</f>
        <v>2025</v>
      </c>
      <c r="H3380" s="2">
        <f>MONTH(CONSUMO_UP[[#This Row],[Fecha]])</f>
        <v>5</v>
      </c>
      <c r="I3380" s="12" t="str">
        <f>TEXT(DATE(CONSUMO_UP[[#This Row],[anio]], CONSUMO_UP[[#This Row],[mes]], CONSUMO_UP[[#This Row],[dia]]), "mmmm")</f>
        <v>May</v>
      </c>
      <c r="J3380" s="2">
        <f>DAY(CONSUMO_UP[[#This Row],[Fecha]])</f>
        <v>24</v>
      </c>
      <c r="K3380" s="12" t="str">
        <f t="shared" si="59"/>
        <v>24-05-2025_16</v>
      </c>
    </row>
    <row r="3381" spans="1:11" x14ac:dyDescent="0.3">
      <c r="A3381" s="3">
        <v>45801</v>
      </c>
      <c r="B3381" s="6">
        <v>0.70833333333333337</v>
      </c>
      <c r="C3381" s="2">
        <v>0</v>
      </c>
      <c r="D3381" s="2">
        <v>0</v>
      </c>
      <c r="E3381" s="2">
        <v>0</v>
      </c>
      <c r="F3381" s="2">
        <v>0</v>
      </c>
      <c r="G3381" s="2">
        <f>YEAR(CONSUMO_UP[[#This Row],[Fecha]])</f>
        <v>2025</v>
      </c>
      <c r="H3381" s="2">
        <f>MONTH(CONSUMO_UP[[#This Row],[Fecha]])</f>
        <v>5</v>
      </c>
      <c r="I3381" s="12" t="str">
        <f>TEXT(DATE(CONSUMO_UP[[#This Row],[anio]], CONSUMO_UP[[#This Row],[mes]], CONSUMO_UP[[#This Row],[dia]]), "mmmm")</f>
        <v>May</v>
      </c>
      <c r="J3381" s="2">
        <f>DAY(CONSUMO_UP[[#This Row],[Fecha]])</f>
        <v>24</v>
      </c>
      <c r="K3381" s="12" t="str">
        <f t="shared" si="59"/>
        <v>24-05-2025_17</v>
      </c>
    </row>
    <row r="3382" spans="1:11" x14ac:dyDescent="0.3">
      <c r="A3382" s="3">
        <v>45801</v>
      </c>
      <c r="B3382" s="6">
        <v>0.75</v>
      </c>
      <c r="C3382" s="2">
        <v>5.3970000000000002</v>
      </c>
      <c r="D3382" s="2">
        <v>5.8090000000000002</v>
      </c>
      <c r="E3382" s="2">
        <v>6.0830000000000002</v>
      </c>
      <c r="F3382" s="2">
        <v>5.9960000000000004</v>
      </c>
      <c r="G3382" s="2">
        <f>YEAR(CONSUMO_UP[[#This Row],[Fecha]])</f>
        <v>2025</v>
      </c>
      <c r="H3382" s="2">
        <f>MONTH(CONSUMO_UP[[#This Row],[Fecha]])</f>
        <v>5</v>
      </c>
      <c r="I3382" s="12" t="str">
        <f>TEXT(DATE(CONSUMO_UP[[#This Row],[anio]], CONSUMO_UP[[#This Row],[mes]], CONSUMO_UP[[#This Row],[dia]]), "mmmm")</f>
        <v>May</v>
      </c>
      <c r="J3382" s="2">
        <f>DAY(CONSUMO_UP[[#This Row],[Fecha]])</f>
        <v>24</v>
      </c>
      <c r="K3382" s="12" t="str">
        <f t="shared" si="59"/>
        <v>24-05-2025_18</v>
      </c>
    </row>
    <row r="3383" spans="1:11" x14ac:dyDescent="0.3">
      <c r="A3383" s="3">
        <v>45801</v>
      </c>
      <c r="B3383" s="6">
        <v>0.79166666666666663</v>
      </c>
      <c r="C3383" s="2">
        <v>10.263</v>
      </c>
      <c r="D3383" s="2">
        <v>12.474</v>
      </c>
      <c r="E3383" s="2">
        <v>10.519</v>
      </c>
      <c r="F3383" s="2">
        <v>11.977</v>
      </c>
      <c r="G3383" s="2">
        <f>YEAR(CONSUMO_UP[[#This Row],[Fecha]])</f>
        <v>2025</v>
      </c>
      <c r="H3383" s="2">
        <f>MONTH(CONSUMO_UP[[#This Row],[Fecha]])</f>
        <v>5</v>
      </c>
      <c r="I3383" s="12" t="str">
        <f>TEXT(DATE(CONSUMO_UP[[#This Row],[anio]], CONSUMO_UP[[#This Row],[mes]], CONSUMO_UP[[#This Row],[dia]]), "mmmm")</f>
        <v>May</v>
      </c>
      <c r="J3383" s="2">
        <f>DAY(CONSUMO_UP[[#This Row],[Fecha]])</f>
        <v>24</v>
      </c>
      <c r="K3383" s="12" t="str">
        <f t="shared" si="59"/>
        <v>24-05-2025_19</v>
      </c>
    </row>
    <row r="3384" spans="1:11" x14ac:dyDescent="0.3">
      <c r="A3384" s="3">
        <v>45801</v>
      </c>
      <c r="B3384" s="6">
        <v>0.83333333333333337</v>
      </c>
      <c r="C3384" s="2">
        <v>7.7370000000000001</v>
      </c>
      <c r="D3384" s="2">
        <v>9.9280000000000008</v>
      </c>
      <c r="E3384" s="2">
        <v>12.803000000000001</v>
      </c>
      <c r="F3384" s="2">
        <v>11.906000000000001</v>
      </c>
      <c r="G3384" s="2">
        <f>YEAR(CONSUMO_UP[[#This Row],[Fecha]])</f>
        <v>2025</v>
      </c>
      <c r="H3384" s="2">
        <f>MONTH(CONSUMO_UP[[#This Row],[Fecha]])</f>
        <v>5</v>
      </c>
      <c r="I3384" s="12" t="str">
        <f>TEXT(DATE(CONSUMO_UP[[#This Row],[anio]], CONSUMO_UP[[#This Row],[mes]], CONSUMO_UP[[#This Row],[dia]]), "mmmm")</f>
        <v>May</v>
      </c>
      <c r="J3384" s="2">
        <f>DAY(CONSUMO_UP[[#This Row],[Fecha]])</f>
        <v>24</v>
      </c>
      <c r="K3384" s="12" t="str">
        <f t="shared" si="59"/>
        <v>24-05-2025_20</v>
      </c>
    </row>
    <row r="3385" spans="1:11" x14ac:dyDescent="0.3">
      <c r="A3385" s="3">
        <v>45801</v>
      </c>
      <c r="B3385" s="6">
        <v>0.875</v>
      </c>
      <c r="C3385" s="2">
        <v>7.7649999999999997</v>
      </c>
      <c r="D3385" s="2">
        <v>10.031000000000001</v>
      </c>
      <c r="E3385" s="2">
        <v>12.904</v>
      </c>
      <c r="F3385" s="2">
        <v>12.018000000000001</v>
      </c>
      <c r="G3385" s="2">
        <f>YEAR(CONSUMO_UP[[#This Row],[Fecha]])</f>
        <v>2025</v>
      </c>
      <c r="H3385" s="2">
        <f>MONTH(CONSUMO_UP[[#This Row],[Fecha]])</f>
        <v>5</v>
      </c>
      <c r="I3385" s="12" t="str">
        <f>TEXT(DATE(CONSUMO_UP[[#This Row],[anio]], CONSUMO_UP[[#This Row],[mes]], CONSUMO_UP[[#This Row],[dia]]), "mmmm")</f>
        <v>May</v>
      </c>
      <c r="J3385" s="2">
        <f>DAY(CONSUMO_UP[[#This Row],[Fecha]])</f>
        <v>24</v>
      </c>
      <c r="K3385" s="12" t="str">
        <f t="shared" si="59"/>
        <v>24-05-2025_21</v>
      </c>
    </row>
    <row r="3386" spans="1:11" x14ac:dyDescent="0.3">
      <c r="A3386" s="3">
        <v>45801</v>
      </c>
      <c r="B3386" s="6">
        <v>0.91666666666666663</v>
      </c>
      <c r="C3386" s="2">
        <v>7.7460000000000004</v>
      </c>
      <c r="D3386" s="2">
        <v>9.9160000000000004</v>
      </c>
      <c r="E3386" s="2">
        <v>12.772</v>
      </c>
      <c r="F3386" s="2">
        <v>11.875</v>
      </c>
      <c r="G3386" s="2">
        <f>YEAR(CONSUMO_UP[[#This Row],[Fecha]])</f>
        <v>2025</v>
      </c>
      <c r="H3386" s="2">
        <f>MONTH(CONSUMO_UP[[#This Row],[Fecha]])</f>
        <v>5</v>
      </c>
      <c r="I3386" s="12" t="str">
        <f>TEXT(DATE(CONSUMO_UP[[#This Row],[anio]], CONSUMO_UP[[#This Row],[mes]], CONSUMO_UP[[#This Row],[dia]]), "mmmm")</f>
        <v>May</v>
      </c>
      <c r="J3386" s="2">
        <f>DAY(CONSUMO_UP[[#This Row],[Fecha]])</f>
        <v>24</v>
      </c>
      <c r="K3386" s="12" t="str">
        <f t="shared" si="59"/>
        <v>24-05-2025_22</v>
      </c>
    </row>
    <row r="3387" spans="1:11" x14ac:dyDescent="0.3">
      <c r="A3387" s="3">
        <v>45801</v>
      </c>
      <c r="B3387" s="6">
        <v>0.95833333333333337</v>
      </c>
      <c r="C3387" s="2">
        <v>7.7450000000000001</v>
      </c>
      <c r="D3387" s="2">
        <v>9.9120000000000008</v>
      </c>
      <c r="E3387" s="2">
        <v>12.779</v>
      </c>
      <c r="F3387" s="2">
        <v>11.884</v>
      </c>
      <c r="G3387" s="2">
        <f>YEAR(CONSUMO_UP[[#This Row],[Fecha]])</f>
        <v>2025</v>
      </c>
      <c r="H3387" s="2">
        <f>MONTH(CONSUMO_UP[[#This Row],[Fecha]])</f>
        <v>5</v>
      </c>
      <c r="I3387" s="12" t="str">
        <f>TEXT(DATE(CONSUMO_UP[[#This Row],[anio]], CONSUMO_UP[[#This Row],[mes]], CONSUMO_UP[[#This Row],[dia]]), "mmmm")</f>
        <v>May</v>
      </c>
      <c r="J3387" s="2">
        <f>DAY(CONSUMO_UP[[#This Row],[Fecha]])</f>
        <v>24</v>
      </c>
      <c r="K3387" s="12" t="str">
        <f t="shared" si="59"/>
        <v>24-05-2025_23</v>
      </c>
    </row>
    <row r="3388" spans="1:11" x14ac:dyDescent="0.3">
      <c r="A3388" s="3">
        <v>45802</v>
      </c>
      <c r="B3388" s="6">
        <v>0</v>
      </c>
      <c r="C3388" s="2">
        <v>7.7619999999999996</v>
      </c>
      <c r="D3388" s="2">
        <v>9.94</v>
      </c>
      <c r="E3388" s="2">
        <v>12.82</v>
      </c>
      <c r="F3388" s="2">
        <v>11.917999999999999</v>
      </c>
      <c r="G3388" s="2">
        <f>YEAR(CONSUMO_UP[[#This Row],[Fecha]])</f>
        <v>2025</v>
      </c>
      <c r="H3388" s="2">
        <f>MONTH(CONSUMO_UP[[#This Row],[Fecha]])</f>
        <v>5</v>
      </c>
      <c r="I3388" s="12" t="str">
        <f>TEXT(DATE(CONSUMO_UP[[#This Row],[anio]], CONSUMO_UP[[#This Row],[mes]], CONSUMO_UP[[#This Row],[dia]]), "mmmm")</f>
        <v>May</v>
      </c>
      <c r="J3388" s="2">
        <f>DAY(CONSUMO_UP[[#This Row],[Fecha]])</f>
        <v>25</v>
      </c>
      <c r="K3388" s="12" t="str">
        <f t="shared" si="59"/>
        <v>25-05-2025_00</v>
      </c>
    </row>
    <row r="3389" spans="1:11" x14ac:dyDescent="0.3">
      <c r="A3389" s="3">
        <v>45802</v>
      </c>
      <c r="B3389" s="6">
        <v>4.1666666666666664E-2</v>
      </c>
      <c r="C3389" s="2">
        <v>7.7779999999999996</v>
      </c>
      <c r="D3389" s="2">
        <v>9.9220000000000006</v>
      </c>
      <c r="E3389" s="2">
        <v>12.801</v>
      </c>
      <c r="F3389" s="2">
        <v>11.909000000000001</v>
      </c>
      <c r="G3389" s="2">
        <f>YEAR(CONSUMO_UP[[#This Row],[Fecha]])</f>
        <v>2025</v>
      </c>
      <c r="H3389" s="2">
        <f>MONTH(CONSUMO_UP[[#This Row],[Fecha]])</f>
        <v>5</v>
      </c>
      <c r="I3389" s="12" t="str">
        <f>TEXT(DATE(CONSUMO_UP[[#This Row],[anio]], CONSUMO_UP[[#This Row],[mes]], CONSUMO_UP[[#This Row],[dia]]), "mmmm")</f>
        <v>May</v>
      </c>
      <c r="J3389" s="2">
        <f>DAY(CONSUMO_UP[[#This Row],[Fecha]])</f>
        <v>25</v>
      </c>
      <c r="K3389" s="12" t="str">
        <f t="shared" si="59"/>
        <v>25-05-2025_01</v>
      </c>
    </row>
    <row r="3390" spans="1:11" x14ac:dyDescent="0.3">
      <c r="A3390" s="3">
        <v>45802</v>
      </c>
      <c r="B3390" s="6">
        <v>8.3333333333333329E-2</v>
      </c>
      <c r="C3390" s="2">
        <v>7.8470000000000004</v>
      </c>
      <c r="D3390" s="2">
        <v>10.002000000000001</v>
      </c>
      <c r="E3390" s="2">
        <v>12.894</v>
      </c>
      <c r="F3390" s="2">
        <v>11.988</v>
      </c>
      <c r="G3390" s="2">
        <f>YEAR(CONSUMO_UP[[#This Row],[Fecha]])</f>
        <v>2025</v>
      </c>
      <c r="H3390" s="2">
        <f>MONTH(CONSUMO_UP[[#This Row],[Fecha]])</f>
        <v>5</v>
      </c>
      <c r="I3390" s="12" t="str">
        <f>TEXT(DATE(CONSUMO_UP[[#This Row],[anio]], CONSUMO_UP[[#This Row],[mes]], CONSUMO_UP[[#This Row],[dia]]), "mmmm")</f>
        <v>May</v>
      </c>
      <c r="J3390" s="2">
        <f>DAY(CONSUMO_UP[[#This Row],[Fecha]])</f>
        <v>25</v>
      </c>
      <c r="K3390" s="12" t="str">
        <f t="shared" si="59"/>
        <v>25-05-2025_02</v>
      </c>
    </row>
    <row r="3391" spans="1:11" x14ac:dyDescent="0.3">
      <c r="A3391" s="3">
        <v>45802</v>
      </c>
      <c r="B3391" s="6">
        <v>0.125</v>
      </c>
      <c r="C3391" s="2">
        <v>7.8979999999999997</v>
      </c>
      <c r="D3391" s="2">
        <v>10.026999999999999</v>
      </c>
      <c r="E3391" s="2">
        <v>12.917999999999999</v>
      </c>
      <c r="F3391" s="2">
        <v>11.992000000000001</v>
      </c>
      <c r="G3391" s="2">
        <f>YEAR(CONSUMO_UP[[#This Row],[Fecha]])</f>
        <v>2025</v>
      </c>
      <c r="H3391" s="2">
        <f>MONTH(CONSUMO_UP[[#This Row],[Fecha]])</f>
        <v>5</v>
      </c>
      <c r="I3391" s="12" t="str">
        <f>TEXT(DATE(CONSUMO_UP[[#This Row],[anio]], CONSUMO_UP[[#This Row],[mes]], CONSUMO_UP[[#This Row],[dia]]), "mmmm")</f>
        <v>May</v>
      </c>
      <c r="J3391" s="2">
        <f>DAY(CONSUMO_UP[[#This Row],[Fecha]])</f>
        <v>25</v>
      </c>
      <c r="K3391" s="12" t="str">
        <f t="shared" si="59"/>
        <v>25-05-2025_03</v>
      </c>
    </row>
    <row r="3392" spans="1:11" x14ac:dyDescent="0.3">
      <c r="A3392" s="3">
        <v>45802</v>
      </c>
      <c r="B3392" s="6">
        <v>0.16666666666666666</v>
      </c>
      <c r="C3392" s="2">
        <v>7.8840000000000003</v>
      </c>
      <c r="D3392" s="2">
        <v>10.051</v>
      </c>
      <c r="E3392" s="2">
        <v>12.954000000000001</v>
      </c>
      <c r="F3392" s="2">
        <v>12.026999999999999</v>
      </c>
      <c r="G3392" s="2">
        <f>YEAR(CONSUMO_UP[[#This Row],[Fecha]])</f>
        <v>2025</v>
      </c>
      <c r="H3392" s="2">
        <f>MONTH(CONSUMO_UP[[#This Row],[Fecha]])</f>
        <v>5</v>
      </c>
      <c r="I3392" s="12" t="str">
        <f>TEXT(DATE(CONSUMO_UP[[#This Row],[anio]], CONSUMO_UP[[#This Row],[mes]], CONSUMO_UP[[#This Row],[dia]]), "mmmm")</f>
        <v>May</v>
      </c>
      <c r="J3392" s="2">
        <f>DAY(CONSUMO_UP[[#This Row],[Fecha]])</f>
        <v>25</v>
      </c>
      <c r="K3392" s="12" t="str">
        <f t="shared" si="59"/>
        <v>25-05-2025_04</v>
      </c>
    </row>
    <row r="3393" spans="1:11" x14ac:dyDescent="0.3">
      <c r="A3393" s="3">
        <v>45802</v>
      </c>
      <c r="B3393" s="6">
        <v>0.20833333333333334</v>
      </c>
      <c r="C3393" s="2">
        <v>7.8650000000000002</v>
      </c>
      <c r="D3393" s="2">
        <v>10.068</v>
      </c>
      <c r="E3393" s="2">
        <v>12.964</v>
      </c>
      <c r="F3393" s="2">
        <v>12.039</v>
      </c>
      <c r="G3393" s="2">
        <f>YEAR(CONSUMO_UP[[#This Row],[Fecha]])</f>
        <v>2025</v>
      </c>
      <c r="H3393" s="2">
        <f>MONTH(CONSUMO_UP[[#This Row],[Fecha]])</f>
        <v>5</v>
      </c>
      <c r="I3393" s="12" t="str">
        <f>TEXT(DATE(CONSUMO_UP[[#This Row],[anio]], CONSUMO_UP[[#This Row],[mes]], CONSUMO_UP[[#This Row],[dia]]), "mmmm")</f>
        <v>May</v>
      </c>
      <c r="J3393" s="2">
        <f>DAY(CONSUMO_UP[[#This Row],[Fecha]])</f>
        <v>25</v>
      </c>
      <c r="K3393" s="12" t="str">
        <f t="shared" si="59"/>
        <v>25-05-2025_05</v>
      </c>
    </row>
    <row r="3394" spans="1:11" x14ac:dyDescent="0.3">
      <c r="A3394" s="3">
        <v>45802</v>
      </c>
      <c r="B3394" s="6">
        <v>0.25</v>
      </c>
      <c r="C3394" s="2">
        <v>7.83</v>
      </c>
      <c r="D3394" s="2">
        <v>10.025</v>
      </c>
      <c r="E3394" s="2">
        <v>12.903</v>
      </c>
      <c r="F3394" s="2">
        <v>11.984999999999999</v>
      </c>
      <c r="G3394" s="2">
        <f>YEAR(CONSUMO_UP[[#This Row],[Fecha]])</f>
        <v>2025</v>
      </c>
      <c r="H3394" s="2">
        <f>MONTH(CONSUMO_UP[[#This Row],[Fecha]])</f>
        <v>5</v>
      </c>
      <c r="I3394" s="12" t="str">
        <f>TEXT(DATE(CONSUMO_UP[[#This Row],[anio]], CONSUMO_UP[[#This Row],[mes]], CONSUMO_UP[[#This Row],[dia]]), "mmmm")</f>
        <v>May</v>
      </c>
      <c r="J3394" s="2">
        <f>DAY(CONSUMO_UP[[#This Row],[Fecha]])</f>
        <v>25</v>
      </c>
      <c r="K3394" s="12" t="str">
        <f t="shared" si="59"/>
        <v>25-05-2025_06</v>
      </c>
    </row>
    <row r="3395" spans="1:11" x14ac:dyDescent="0.3">
      <c r="A3395" s="3">
        <v>45802</v>
      </c>
      <c r="B3395" s="6">
        <v>0.29166666666666669</v>
      </c>
      <c r="C3395" s="2">
        <v>1.7869999999999999</v>
      </c>
      <c r="D3395" s="2">
        <v>2.3250000000000002</v>
      </c>
      <c r="E3395" s="2">
        <v>3.0289999999999999</v>
      </c>
      <c r="F3395" s="2">
        <v>2.81</v>
      </c>
      <c r="G3395" s="2">
        <f>YEAR(CONSUMO_UP[[#This Row],[Fecha]])</f>
        <v>2025</v>
      </c>
      <c r="H3395" s="2">
        <f>MONTH(CONSUMO_UP[[#This Row],[Fecha]])</f>
        <v>5</v>
      </c>
      <c r="I3395" s="12" t="str">
        <f>TEXT(DATE(CONSUMO_UP[[#This Row],[anio]], CONSUMO_UP[[#This Row],[mes]], CONSUMO_UP[[#This Row],[dia]]), "mmmm")</f>
        <v>May</v>
      </c>
      <c r="J3395" s="2">
        <f>DAY(CONSUMO_UP[[#This Row],[Fecha]])</f>
        <v>25</v>
      </c>
      <c r="K3395" s="12" t="str">
        <f t="shared" si="59"/>
        <v>25-05-2025_07</v>
      </c>
    </row>
    <row r="3396" spans="1:11" x14ac:dyDescent="0.3">
      <c r="A3396" s="3">
        <v>45802</v>
      </c>
      <c r="B3396" s="6">
        <v>0.79166666666666663</v>
      </c>
      <c r="C3396" s="2">
        <v>10.867000000001999</v>
      </c>
      <c r="D3396" s="2">
        <v>12.9979999999996</v>
      </c>
      <c r="E3396" s="2">
        <v>11.7770000000019</v>
      </c>
      <c r="F3396" s="2">
        <v>12.260000000002</v>
      </c>
      <c r="G3396" s="2">
        <f>YEAR(CONSUMO_UP[[#This Row],[Fecha]])</f>
        <v>2025</v>
      </c>
      <c r="H3396" s="2">
        <f>MONTH(CONSUMO_UP[[#This Row],[Fecha]])</f>
        <v>5</v>
      </c>
      <c r="I3396" s="12" t="str">
        <f>TEXT(DATE(CONSUMO_UP[[#This Row],[anio]], CONSUMO_UP[[#This Row],[mes]], CONSUMO_UP[[#This Row],[dia]]), "mmmm")</f>
        <v>May</v>
      </c>
      <c r="J3396" s="2">
        <f>DAY(CONSUMO_UP[[#This Row],[Fecha]])</f>
        <v>25</v>
      </c>
      <c r="K3396" s="12" t="str">
        <f t="shared" ref="K3396:K3419" si="60">TEXT(A3396,"dd-mm-yyyy") &amp; "_" &amp; TEXT(HOUR(B3396),"00")</f>
        <v>25-05-2025_19</v>
      </c>
    </row>
    <row r="3397" spans="1:11" x14ac:dyDescent="0.3">
      <c r="A3397" s="3">
        <v>45802</v>
      </c>
      <c r="B3397" s="6">
        <v>0.83333333333333337</v>
      </c>
      <c r="C3397" s="2">
        <v>7.9670000000005503</v>
      </c>
      <c r="D3397" s="2">
        <v>9.9749999999985395</v>
      </c>
      <c r="E3397" s="2">
        <v>12.9140000000007</v>
      </c>
      <c r="F3397" s="2">
        <v>12.0429999999978</v>
      </c>
      <c r="G3397" s="2">
        <f>YEAR(CONSUMO_UP[[#This Row],[Fecha]])</f>
        <v>2025</v>
      </c>
      <c r="H3397" s="2">
        <f>MONTH(CONSUMO_UP[[#This Row],[Fecha]])</f>
        <v>5</v>
      </c>
      <c r="I3397" s="12" t="str">
        <f>TEXT(DATE(CONSUMO_UP[[#This Row],[anio]], CONSUMO_UP[[#This Row],[mes]], CONSUMO_UP[[#This Row],[dia]]), "mmmm")</f>
        <v>May</v>
      </c>
      <c r="J3397" s="2">
        <f>DAY(CONSUMO_UP[[#This Row],[Fecha]])</f>
        <v>25</v>
      </c>
      <c r="K3397" s="12" t="str">
        <f t="shared" si="60"/>
        <v>25-05-2025_20</v>
      </c>
    </row>
    <row r="3398" spans="1:11" x14ac:dyDescent="0.3">
      <c r="A3398" s="3">
        <v>45802</v>
      </c>
      <c r="B3398" s="6">
        <v>0.875</v>
      </c>
      <c r="C3398" s="2">
        <v>7.9239999999990696</v>
      </c>
      <c r="D3398" s="2">
        <v>9.9590000000025594</v>
      </c>
      <c r="E3398" s="2">
        <v>12.855999999999799</v>
      </c>
      <c r="F3398" s="2">
        <v>11.9880000000012</v>
      </c>
      <c r="G3398" s="2">
        <f>YEAR(CONSUMO_UP[[#This Row],[Fecha]])</f>
        <v>2025</v>
      </c>
      <c r="H3398" s="2">
        <f>MONTH(CONSUMO_UP[[#This Row],[Fecha]])</f>
        <v>5</v>
      </c>
      <c r="I3398" s="12" t="str">
        <f>TEXT(DATE(CONSUMO_UP[[#This Row],[anio]], CONSUMO_UP[[#This Row],[mes]], CONSUMO_UP[[#This Row],[dia]]), "mmmm")</f>
        <v>May</v>
      </c>
      <c r="J3398" s="2">
        <f>DAY(CONSUMO_UP[[#This Row],[Fecha]])</f>
        <v>25</v>
      </c>
      <c r="K3398" s="12" t="str">
        <f t="shared" si="60"/>
        <v>25-05-2025_21</v>
      </c>
    </row>
    <row r="3399" spans="1:11" x14ac:dyDescent="0.3">
      <c r="A3399" s="3">
        <v>45802</v>
      </c>
      <c r="B3399" s="6">
        <v>0.91666666666666663</v>
      </c>
      <c r="C3399" s="2">
        <v>7.8319999999985201</v>
      </c>
      <c r="D3399" s="2">
        <v>9.9209999999984593</v>
      </c>
      <c r="E3399" s="2">
        <v>12.8080000000009</v>
      </c>
      <c r="F3399" s="2">
        <v>11.9279999999999</v>
      </c>
      <c r="G3399" s="2">
        <f>YEAR(CONSUMO_UP[[#This Row],[Fecha]])</f>
        <v>2025</v>
      </c>
      <c r="H3399" s="2">
        <f>MONTH(CONSUMO_UP[[#This Row],[Fecha]])</f>
        <v>5</v>
      </c>
      <c r="I3399" s="12" t="str">
        <f>TEXT(DATE(CONSUMO_UP[[#This Row],[anio]], CONSUMO_UP[[#This Row],[mes]], CONSUMO_UP[[#This Row],[dia]]), "mmmm")</f>
        <v>May</v>
      </c>
      <c r="J3399" s="2">
        <f>DAY(CONSUMO_UP[[#This Row],[Fecha]])</f>
        <v>25</v>
      </c>
      <c r="K3399" s="12" t="str">
        <f t="shared" si="60"/>
        <v>25-05-2025_22</v>
      </c>
    </row>
    <row r="3400" spans="1:11" x14ac:dyDescent="0.3">
      <c r="A3400" s="3">
        <v>45802</v>
      </c>
      <c r="B3400" s="6">
        <v>0.95833333333333337</v>
      </c>
      <c r="C3400" s="2">
        <v>7.84000000000015</v>
      </c>
      <c r="D3400" s="2">
        <v>10.0449999999983</v>
      </c>
      <c r="E3400" s="2">
        <v>12.962999999999701</v>
      </c>
      <c r="F3400" s="2">
        <v>12.0780000000013</v>
      </c>
      <c r="G3400" s="2">
        <f>YEAR(CONSUMO_UP[[#This Row],[Fecha]])</f>
        <v>2025</v>
      </c>
      <c r="H3400" s="2">
        <f>MONTH(CONSUMO_UP[[#This Row],[Fecha]])</f>
        <v>5</v>
      </c>
      <c r="I3400" s="12" t="str">
        <f>TEXT(DATE(CONSUMO_UP[[#This Row],[anio]], CONSUMO_UP[[#This Row],[mes]], CONSUMO_UP[[#This Row],[dia]]), "mmmm")</f>
        <v>May</v>
      </c>
      <c r="J3400" s="2">
        <f>DAY(CONSUMO_UP[[#This Row],[Fecha]])</f>
        <v>25</v>
      </c>
      <c r="K3400" s="12" t="str">
        <f t="shared" si="60"/>
        <v>25-05-2025_23</v>
      </c>
    </row>
    <row r="3401" spans="1:11" x14ac:dyDescent="0.3">
      <c r="A3401" s="3">
        <v>45803</v>
      </c>
      <c r="B3401" s="6">
        <v>0</v>
      </c>
      <c r="C3401" s="2">
        <v>7.9000000000014596</v>
      </c>
      <c r="D3401" s="2">
        <v>10.0430000000015</v>
      </c>
      <c r="E3401" s="2">
        <v>12.925999999999499</v>
      </c>
      <c r="F3401" s="2">
        <v>12.0619999999981</v>
      </c>
      <c r="G3401" s="2">
        <f>YEAR(CONSUMO_UP[[#This Row],[Fecha]])</f>
        <v>2025</v>
      </c>
      <c r="H3401" s="2">
        <f>MONTH(CONSUMO_UP[[#This Row],[Fecha]])</f>
        <v>5</v>
      </c>
      <c r="I3401" s="12" t="str">
        <f>TEXT(DATE(CONSUMO_UP[[#This Row],[anio]], CONSUMO_UP[[#This Row],[mes]], CONSUMO_UP[[#This Row],[dia]]), "mmmm")</f>
        <v>May</v>
      </c>
      <c r="J3401" s="2">
        <f>DAY(CONSUMO_UP[[#This Row],[Fecha]])</f>
        <v>26</v>
      </c>
      <c r="K3401" s="12" t="str">
        <f t="shared" si="60"/>
        <v>26-05-2025_00</v>
      </c>
    </row>
    <row r="3402" spans="1:11" x14ac:dyDescent="0.3">
      <c r="A3402" s="3">
        <v>45803</v>
      </c>
      <c r="B3402" s="6">
        <v>4.1666666666666664E-2</v>
      </c>
      <c r="C3402" s="2">
        <v>7.9399999999986903</v>
      </c>
      <c r="D3402" s="2">
        <v>10.0999999999985</v>
      </c>
      <c r="E3402" s="2">
        <v>12.978999999999401</v>
      </c>
      <c r="F3402" s="2">
        <v>12.120999999999199</v>
      </c>
      <c r="G3402" s="2">
        <f>YEAR(CONSUMO_UP[[#This Row],[Fecha]])</f>
        <v>2025</v>
      </c>
      <c r="H3402" s="2">
        <f>MONTH(CONSUMO_UP[[#This Row],[Fecha]])</f>
        <v>5</v>
      </c>
      <c r="I3402" s="12" t="str">
        <f>TEXT(DATE(CONSUMO_UP[[#This Row],[anio]], CONSUMO_UP[[#This Row],[mes]], CONSUMO_UP[[#This Row],[dia]]), "mmmm")</f>
        <v>May</v>
      </c>
      <c r="J3402" s="2">
        <f>DAY(CONSUMO_UP[[#This Row],[Fecha]])</f>
        <v>26</v>
      </c>
      <c r="K3402" s="12" t="str">
        <f t="shared" si="60"/>
        <v>26-05-2025_01</v>
      </c>
    </row>
    <row r="3403" spans="1:11" x14ac:dyDescent="0.3">
      <c r="A3403" s="3">
        <v>45803</v>
      </c>
      <c r="B3403" s="6">
        <v>8.3333333333333329E-2</v>
      </c>
      <c r="C3403" s="2">
        <v>7.9550000000017498</v>
      </c>
      <c r="D3403" s="2">
        <v>10.1050000000032</v>
      </c>
      <c r="E3403" s="2">
        <v>12.9449999999997</v>
      </c>
      <c r="F3403" s="2">
        <v>12.129000000000801</v>
      </c>
      <c r="G3403" s="2">
        <f>YEAR(CONSUMO_UP[[#This Row],[Fecha]])</f>
        <v>2025</v>
      </c>
      <c r="H3403" s="2">
        <f>MONTH(CONSUMO_UP[[#This Row],[Fecha]])</f>
        <v>5</v>
      </c>
      <c r="I3403" s="12" t="str">
        <f>TEXT(DATE(CONSUMO_UP[[#This Row],[anio]], CONSUMO_UP[[#This Row],[mes]], CONSUMO_UP[[#This Row],[dia]]), "mmmm")</f>
        <v>May</v>
      </c>
      <c r="J3403" s="2">
        <f>DAY(CONSUMO_UP[[#This Row],[Fecha]])</f>
        <v>26</v>
      </c>
      <c r="K3403" s="12" t="str">
        <f t="shared" si="60"/>
        <v>26-05-2025_02</v>
      </c>
    </row>
    <row r="3404" spans="1:11" x14ac:dyDescent="0.3">
      <c r="A3404" s="3">
        <v>45803</v>
      </c>
      <c r="B3404" s="6">
        <v>0.125</v>
      </c>
      <c r="C3404" s="2">
        <v>7.9140000000006703</v>
      </c>
      <c r="D3404" s="2">
        <v>10.105999999999799</v>
      </c>
      <c r="E3404" s="2">
        <v>12.8909999999996</v>
      </c>
      <c r="F3404" s="2">
        <v>12.0840000000026</v>
      </c>
      <c r="G3404" s="2">
        <f>YEAR(CONSUMO_UP[[#This Row],[Fecha]])</f>
        <v>2025</v>
      </c>
      <c r="H3404" s="2">
        <f>MONTH(CONSUMO_UP[[#This Row],[Fecha]])</f>
        <v>5</v>
      </c>
      <c r="I3404" s="12" t="str">
        <f>TEXT(DATE(CONSUMO_UP[[#This Row],[anio]], CONSUMO_UP[[#This Row],[mes]], CONSUMO_UP[[#This Row],[dia]]), "mmmm")</f>
        <v>May</v>
      </c>
      <c r="J3404" s="2">
        <f>DAY(CONSUMO_UP[[#This Row],[Fecha]])</f>
        <v>26</v>
      </c>
      <c r="K3404" s="12" t="str">
        <f t="shared" si="60"/>
        <v>26-05-2025_03</v>
      </c>
    </row>
    <row r="3405" spans="1:11" x14ac:dyDescent="0.3">
      <c r="A3405" s="3">
        <v>45803</v>
      </c>
      <c r="B3405" s="6">
        <v>0.16666666666666666</v>
      </c>
      <c r="C3405" s="2">
        <v>7.9409999999988896</v>
      </c>
      <c r="D3405" s="2">
        <v>10.134999999998399</v>
      </c>
      <c r="E3405" s="2">
        <v>12.921000000002101</v>
      </c>
      <c r="F3405" s="2">
        <v>12.1169999999984</v>
      </c>
      <c r="G3405" s="2">
        <f>YEAR(CONSUMO_UP[[#This Row],[Fecha]])</f>
        <v>2025</v>
      </c>
      <c r="H3405" s="2">
        <f>MONTH(CONSUMO_UP[[#This Row],[Fecha]])</f>
        <v>5</v>
      </c>
      <c r="I3405" s="12" t="str">
        <f>TEXT(DATE(CONSUMO_UP[[#This Row],[anio]], CONSUMO_UP[[#This Row],[mes]], CONSUMO_UP[[#This Row],[dia]]), "mmmm")</f>
        <v>May</v>
      </c>
      <c r="J3405" s="2">
        <f>DAY(CONSUMO_UP[[#This Row],[Fecha]])</f>
        <v>26</v>
      </c>
      <c r="K3405" s="12" t="str">
        <f t="shared" si="60"/>
        <v>26-05-2025_04</v>
      </c>
    </row>
    <row r="3406" spans="1:11" x14ac:dyDescent="0.3">
      <c r="A3406" s="3">
        <v>45803</v>
      </c>
      <c r="B3406" s="6">
        <v>0.20833333333333334</v>
      </c>
      <c r="C3406" s="2">
        <v>7.9239999999990696</v>
      </c>
      <c r="D3406" s="2">
        <v>10.120999999999199</v>
      </c>
      <c r="E3406" s="2">
        <v>12.898999999997599</v>
      </c>
      <c r="F3406" s="2">
        <v>12.0960000000014</v>
      </c>
      <c r="G3406" s="2">
        <f>YEAR(CONSUMO_UP[[#This Row],[Fecha]])</f>
        <v>2025</v>
      </c>
      <c r="H3406" s="2">
        <f>MONTH(CONSUMO_UP[[#This Row],[Fecha]])</f>
        <v>5</v>
      </c>
      <c r="I3406" s="12" t="str">
        <f>TEXT(DATE(CONSUMO_UP[[#This Row],[anio]], CONSUMO_UP[[#This Row],[mes]], CONSUMO_UP[[#This Row],[dia]]), "mmmm")</f>
        <v>May</v>
      </c>
      <c r="J3406" s="2">
        <f>DAY(CONSUMO_UP[[#This Row],[Fecha]])</f>
        <v>26</v>
      </c>
      <c r="K3406" s="12" t="str">
        <f t="shared" si="60"/>
        <v>26-05-2025_05</v>
      </c>
    </row>
    <row r="3407" spans="1:11" x14ac:dyDescent="0.3">
      <c r="A3407" s="3">
        <v>45803</v>
      </c>
      <c r="B3407" s="6">
        <v>0.25</v>
      </c>
      <c r="C3407" s="2">
        <v>7.9570000000021501</v>
      </c>
      <c r="D3407" s="2">
        <v>10.032999999999401</v>
      </c>
      <c r="E3407" s="2">
        <v>12.810000000001301</v>
      </c>
      <c r="F3407" s="2">
        <v>12.0059999999976</v>
      </c>
      <c r="G3407" s="2">
        <f>YEAR(CONSUMO_UP[[#This Row],[Fecha]])</f>
        <v>2025</v>
      </c>
      <c r="H3407" s="2">
        <f>MONTH(CONSUMO_UP[[#This Row],[Fecha]])</f>
        <v>5</v>
      </c>
      <c r="I3407" s="12" t="str">
        <f>TEXT(DATE(CONSUMO_UP[[#This Row],[anio]], CONSUMO_UP[[#This Row],[mes]], CONSUMO_UP[[#This Row],[dia]]), "mmmm")</f>
        <v>May</v>
      </c>
      <c r="J3407" s="2">
        <f>DAY(CONSUMO_UP[[#This Row],[Fecha]])</f>
        <v>26</v>
      </c>
      <c r="K3407" s="12" t="str">
        <f t="shared" si="60"/>
        <v>26-05-2025_06</v>
      </c>
    </row>
    <row r="3408" spans="1:11" x14ac:dyDescent="0.3">
      <c r="A3408" s="3">
        <v>45803</v>
      </c>
      <c r="B3408" s="6">
        <v>0.29166666666666669</v>
      </c>
      <c r="C3408" s="2">
        <v>1.4899999999979601</v>
      </c>
      <c r="D3408" s="2">
        <v>1.8810000000012199</v>
      </c>
      <c r="E3408" s="2">
        <v>2.0819999999985201</v>
      </c>
      <c r="F3408" s="2">
        <v>1.8590000000003799</v>
      </c>
      <c r="G3408" s="2">
        <f>YEAR(CONSUMO_UP[[#This Row],[Fecha]])</f>
        <v>2025</v>
      </c>
      <c r="H3408" s="2">
        <f>MONTH(CONSUMO_UP[[#This Row],[Fecha]])</f>
        <v>5</v>
      </c>
      <c r="I3408" s="12" t="str">
        <f>TEXT(DATE(CONSUMO_UP[[#This Row],[anio]], CONSUMO_UP[[#This Row],[mes]], CONSUMO_UP[[#This Row],[dia]]), "mmmm")</f>
        <v>May</v>
      </c>
      <c r="J3408" s="2">
        <f>DAY(CONSUMO_UP[[#This Row],[Fecha]])</f>
        <v>26</v>
      </c>
      <c r="K3408" s="12" t="str">
        <f t="shared" si="60"/>
        <v>26-05-2025_07</v>
      </c>
    </row>
    <row r="3409" spans="1:11" x14ac:dyDescent="0.3">
      <c r="A3409" s="3">
        <v>45803</v>
      </c>
      <c r="B3409" s="6">
        <v>0.33333333333333331</v>
      </c>
      <c r="C3409" s="2">
        <v>0</v>
      </c>
      <c r="D3409" s="2">
        <v>0</v>
      </c>
      <c r="E3409" s="2">
        <v>0</v>
      </c>
      <c r="F3409" s="2">
        <v>0</v>
      </c>
      <c r="G3409" s="2">
        <f>YEAR(CONSUMO_UP[[#This Row],[Fecha]])</f>
        <v>2025</v>
      </c>
      <c r="H3409" s="2">
        <f>MONTH(CONSUMO_UP[[#This Row],[Fecha]])</f>
        <v>5</v>
      </c>
      <c r="I3409" s="12" t="str">
        <f>TEXT(DATE(CONSUMO_UP[[#This Row],[anio]], CONSUMO_UP[[#This Row],[mes]], CONSUMO_UP[[#This Row],[dia]]), "mmmm")</f>
        <v>May</v>
      </c>
      <c r="J3409" s="2">
        <f>DAY(CONSUMO_UP[[#This Row],[Fecha]])</f>
        <v>26</v>
      </c>
      <c r="K3409" s="12" t="str">
        <f t="shared" si="60"/>
        <v>26-05-2025_08</v>
      </c>
    </row>
    <row r="3410" spans="1:11" x14ac:dyDescent="0.3">
      <c r="A3410" s="3">
        <v>45803</v>
      </c>
      <c r="B3410" s="6">
        <v>0.375</v>
      </c>
      <c r="C3410" s="2">
        <v>0</v>
      </c>
      <c r="D3410" s="2">
        <v>0</v>
      </c>
      <c r="E3410" s="2">
        <v>0</v>
      </c>
      <c r="F3410" s="2">
        <v>0</v>
      </c>
      <c r="G3410" s="2">
        <f>YEAR(CONSUMO_UP[[#This Row],[Fecha]])</f>
        <v>2025</v>
      </c>
      <c r="H3410" s="2">
        <f>MONTH(CONSUMO_UP[[#This Row],[Fecha]])</f>
        <v>5</v>
      </c>
      <c r="I3410" s="12" t="str">
        <f>TEXT(DATE(CONSUMO_UP[[#This Row],[anio]], CONSUMO_UP[[#This Row],[mes]], CONSUMO_UP[[#This Row],[dia]]), "mmmm")</f>
        <v>May</v>
      </c>
      <c r="J3410" s="2">
        <f>DAY(CONSUMO_UP[[#This Row],[Fecha]])</f>
        <v>26</v>
      </c>
      <c r="K3410" s="12" t="str">
        <f t="shared" si="60"/>
        <v>26-05-2025_09</v>
      </c>
    </row>
    <row r="3411" spans="1:11" x14ac:dyDescent="0.3">
      <c r="A3411" s="3">
        <v>45803</v>
      </c>
      <c r="B3411" s="6">
        <v>0.41666666666666669</v>
      </c>
      <c r="C3411" s="2">
        <v>0</v>
      </c>
      <c r="D3411" s="2">
        <v>0</v>
      </c>
      <c r="E3411" s="2">
        <v>0</v>
      </c>
      <c r="F3411" s="2">
        <v>0</v>
      </c>
      <c r="G3411" s="2">
        <f>YEAR(CONSUMO_UP[[#This Row],[Fecha]])</f>
        <v>2025</v>
      </c>
      <c r="H3411" s="2">
        <f>MONTH(CONSUMO_UP[[#This Row],[Fecha]])</f>
        <v>5</v>
      </c>
      <c r="I3411" s="12" t="str">
        <f>TEXT(DATE(CONSUMO_UP[[#This Row],[anio]], CONSUMO_UP[[#This Row],[mes]], CONSUMO_UP[[#This Row],[dia]]), "mmmm")</f>
        <v>May</v>
      </c>
      <c r="J3411" s="2">
        <f>DAY(CONSUMO_UP[[#This Row],[Fecha]])</f>
        <v>26</v>
      </c>
      <c r="K3411" s="12" t="str">
        <f t="shared" si="60"/>
        <v>26-05-2025_10</v>
      </c>
    </row>
    <row r="3412" spans="1:11" x14ac:dyDescent="0.3">
      <c r="A3412" s="3">
        <v>45803</v>
      </c>
      <c r="B3412" s="6">
        <v>0.45833333333333331</v>
      </c>
      <c r="C3412" s="2">
        <v>0</v>
      </c>
      <c r="D3412" s="2">
        <v>0</v>
      </c>
      <c r="E3412" s="2">
        <v>0</v>
      </c>
      <c r="F3412" s="2">
        <v>0</v>
      </c>
      <c r="G3412" s="2">
        <f>YEAR(CONSUMO_UP[[#This Row],[Fecha]])</f>
        <v>2025</v>
      </c>
      <c r="H3412" s="2">
        <f>MONTH(CONSUMO_UP[[#This Row],[Fecha]])</f>
        <v>5</v>
      </c>
      <c r="I3412" s="12" t="str">
        <f>TEXT(DATE(CONSUMO_UP[[#This Row],[anio]], CONSUMO_UP[[#This Row],[mes]], CONSUMO_UP[[#This Row],[dia]]), "mmmm")</f>
        <v>May</v>
      </c>
      <c r="J3412" s="2">
        <f>DAY(CONSUMO_UP[[#This Row],[Fecha]])</f>
        <v>26</v>
      </c>
      <c r="K3412" s="12" t="str">
        <f t="shared" si="60"/>
        <v>26-05-2025_11</v>
      </c>
    </row>
    <row r="3413" spans="1:11" x14ac:dyDescent="0.3">
      <c r="A3413" s="3">
        <v>45803</v>
      </c>
      <c r="B3413" s="6">
        <v>0.5</v>
      </c>
      <c r="C3413" s="2">
        <v>0</v>
      </c>
      <c r="D3413" s="2">
        <v>0</v>
      </c>
      <c r="E3413" s="2">
        <v>0</v>
      </c>
      <c r="F3413" s="2">
        <v>0</v>
      </c>
      <c r="G3413" s="2">
        <f>YEAR(CONSUMO_UP[[#This Row],[Fecha]])</f>
        <v>2025</v>
      </c>
      <c r="H3413" s="2">
        <f>MONTH(CONSUMO_UP[[#This Row],[Fecha]])</f>
        <v>5</v>
      </c>
      <c r="I3413" s="12" t="str">
        <f>TEXT(DATE(CONSUMO_UP[[#This Row],[anio]], CONSUMO_UP[[#This Row],[mes]], CONSUMO_UP[[#This Row],[dia]]), "mmmm")</f>
        <v>May</v>
      </c>
      <c r="J3413" s="2">
        <f>DAY(CONSUMO_UP[[#This Row],[Fecha]])</f>
        <v>26</v>
      </c>
      <c r="K3413" s="12" t="str">
        <f t="shared" si="60"/>
        <v>26-05-2025_12</v>
      </c>
    </row>
    <row r="3414" spans="1:11" x14ac:dyDescent="0.3">
      <c r="A3414" s="3">
        <v>45803</v>
      </c>
      <c r="B3414" s="6">
        <v>0.54166666666666663</v>
      </c>
      <c r="C3414" s="2">
        <v>0</v>
      </c>
      <c r="D3414" s="2">
        <v>0</v>
      </c>
      <c r="E3414" s="2">
        <v>0</v>
      </c>
      <c r="F3414" s="2">
        <v>0</v>
      </c>
      <c r="G3414" s="2">
        <f>YEAR(CONSUMO_UP[[#This Row],[Fecha]])</f>
        <v>2025</v>
      </c>
      <c r="H3414" s="2">
        <f>MONTH(CONSUMO_UP[[#This Row],[Fecha]])</f>
        <v>5</v>
      </c>
      <c r="I3414" s="12" t="str">
        <f>TEXT(DATE(CONSUMO_UP[[#This Row],[anio]], CONSUMO_UP[[#This Row],[mes]], CONSUMO_UP[[#This Row],[dia]]), "mmmm")</f>
        <v>May</v>
      </c>
      <c r="J3414" s="2">
        <f>DAY(CONSUMO_UP[[#This Row],[Fecha]])</f>
        <v>26</v>
      </c>
      <c r="K3414" s="12" t="str">
        <f t="shared" si="60"/>
        <v>26-05-2025_13</v>
      </c>
    </row>
    <row r="3415" spans="1:11" x14ac:dyDescent="0.3">
      <c r="A3415" s="3">
        <v>45803</v>
      </c>
      <c r="B3415" s="6">
        <v>0.58333333333333337</v>
      </c>
      <c r="C3415" s="2">
        <v>0</v>
      </c>
      <c r="D3415" s="2">
        <v>0</v>
      </c>
      <c r="E3415" s="2">
        <v>0</v>
      </c>
      <c r="F3415" s="2">
        <v>0</v>
      </c>
      <c r="G3415" s="2">
        <f>YEAR(CONSUMO_UP[[#This Row],[Fecha]])</f>
        <v>2025</v>
      </c>
      <c r="H3415" s="2">
        <f>MONTH(CONSUMO_UP[[#This Row],[Fecha]])</f>
        <v>5</v>
      </c>
      <c r="I3415" s="12" t="str">
        <f>TEXT(DATE(CONSUMO_UP[[#This Row],[anio]], CONSUMO_UP[[#This Row],[mes]], CONSUMO_UP[[#This Row],[dia]]), "mmmm")</f>
        <v>May</v>
      </c>
      <c r="J3415" s="2">
        <f>DAY(CONSUMO_UP[[#This Row],[Fecha]])</f>
        <v>26</v>
      </c>
      <c r="K3415" s="12" t="str">
        <f t="shared" si="60"/>
        <v>26-05-2025_14</v>
      </c>
    </row>
    <row r="3416" spans="1:11" x14ac:dyDescent="0.3">
      <c r="A3416" s="3">
        <v>45803</v>
      </c>
      <c r="B3416" s="6">
        <v>0.625</v>
      </c>
      <c r="C3416" s="2">
        <v>0</v>
      </c>
      <c r="D3416" s="2">
        <v>0</v>
      </c>
      <c r="E3416" s="2">
        <v>0</v>
      </c>
      <c r="F3416" s="2">
        <v>0</v>
      </c>
      <c r="G3416" s="2">
        <f>YEAR(CONSUMO_UP[[#This Row],[Fecha]])</f>
        <v>2025</v>
      </c>
      <c r="H3416" s="2">
        <f>MONTH(CONSUMO_UP[[#This Row],[Fecha]])</f>
        <v>5</v>
      </c>
      <c r="I3416" s="12" t="str">
        <f>TEXT(DATE(CONSUMO_UP[[#This Row],[anio]], CONSUMO_UP[[#This Row],[mes]], CONSUMO_UP[[#This Row],[dia]]), "mmmm")</f>
        <v>May</v>
      </c>
      <c r="J3416" s="2">
        <f>DAY(CONSUMO_UP[[#This Row],[Fecha]])</f>
        <v>26</v>
      </c>
      <c r="K3416" s="12" t="str">
        <f t="shared" si="60"/>
        <v>26-05-2025_15</v>
      </c>
    </row>
    <row r="3417" spans="1:11" x14ac:dyDescent="0.3">
      <c r="A3417" s="3">
        <v>45803</v>
      </c>
      <c r="B3417" s="6">
        <v>0.66666666666666663</v>
      </c>
      <c r="C3417" s="2">
        <v>0</v>
      </c>
      <c r="D3417" s="2">
        <v>0</v>
      </c>
      <c r="E3417" s="2">
        <v>0</v>
      </c>
      <c r="F3417" s="2">
        <v>0</v>
      </c>
      <c r="G3417" s="2">
        <f>YEAR(CONSUMO_UP[[#This Row],[Fecha]])</f>
        <v>2025</v>
      </c>
      <c r="H3417" s="2">
        <f>MONTH(CONSUMO_UP[[#This Row],[Fecha]])</f>
        <v>5</v>
      </c>
      <c r="I3417" s="12" t="str">
        <f>TEXT(DATE(CONSUMO_UP[[#This Row],[anio]], CONSUMO_UP[[#This Row],[mes]], CONSUMO_UP[[#This Row],[dia]]), "mmmm")</f>
        <v>May</v>
      </c>
      <c r="J3417" s="2">
        <f>DAY(CONSUMO_UP[[#This Row],[Fecha]])</f>
        <v>26</v>
      </c>
      <c r="K3417" s="12" t="str">
        <f t="shared" si="60"/>
        <v>26-05-2025_16</v>
      </c>
    </row>
    <row r="3418" spans="1:11" x14ac:dyDescent="0.3">
      <c r="A3418" s="3">
        <v>45803</v>
      </c>
      <c r="B3418" s="6">
        <v>0.70833333333333337</v>
      </c>
      <c r="C3418" s="2">
        <v>0</v>
      </c>
      <c r="D3418" s="2">
        <v>0</v>
      </c>
      <c r="E3418" s="2">
        <v>0</v>
      </c>
      <c r="F3418" s="2">
        <v>0</v>
      </c>
      <c r="G3418" s="2">
        <f>YEAR(CONSUMO_UP[[#This Row],[Fecha]])</f>
        <v>2025</v>
      </c>
      <c r="H3418" s="2">
        <f>MONTH(CONSUMO_UP[[#This Row],[Fecha]])</f>
        <v>5</v>
      </c>
      <c r="I3418" s="12" t="str">
        <f>TEXT(DATE(CONSUMO_UP[[#This Row],[anio]], CONSUMO_UP[[#This Row],[mes]], CONSUMO_UP[[#This Row],[dia]]), "mmmm")</f>
        <v>May</v>
      </c>
      <c r="J3418" s="2">
        <f>DAY(CONSUMO_UP[[#This Row],[Fecha]])</f>
        <v>26</v>
      </c>
      <c r="K3418" s="12" t="str">
        <f t="shared" si="60"/>
        <v>26-05-2025_17</v>
      </c>
    </row>
    <row r="3419" spans="1:11" x14ac:dyDescent="0.3">
      <c r="A3419" s="3">
        <v>45803</v>
      </c>
      <c r="B3419" s="6">
        <v>0.75</v>
      </c>
      <c r="C3419" s="2">
        <v>0</v>
      </c>
      <c r="D3419" s="2">
        <v>0</v>
      </c>
      <c r="E3419" s="2">
        <v>0</v>
      </c>
      <c r="F3419" s="2">
        <v>0</v>
      </c>
      <c r="G3419" s="2">
        <f>YEAR(CONSUMO_UP[[#This Row],[Fecha]])</f>
        <v>2025</v>
      </c>
      <c r="H3419" s="2">
        <f>MONTH(CONSUMO_UP[[#This Row],[Fecha]])</f>
        <v>5</v>
      </c>
      <c r="I3419" s="12" t="str">
        <f>TEXT(DATE(CONSUMO_UP[[#This Row],[anio]], CONSUMO_UP[[#This Row],[mes]], CONSUMO_UP[[#This Row],[dia]]), "mmmm")</f>
        <v>May</v>
      </c>
      <c r="J3419" s="2">
        <f>DAY(CONSUMO_UP[[#This Row],[Fecha]])</f>
        <v>26</v>
      </c>
      <c r="K3419" s="12" t="str">
        <f t="shared" si="60"/>
        <v>26-05-2025_18</v>
      </c>
    </row>
    <row r="3420" spans="1:11" x14ac:dyDescent="0.3">
      <c r="A3420" s="3">
        <v>45803</v>
      </c>
      <c r="B3420" s="6">
        <v>0.79166666666666663</v>
      </c>
      <c r="C3420" s="2">
        <v>4.5139999999992098</v>
      </c>
      <c r="D3420" s="2">
        <v>5.42900000000009</v>
      </c>
      <c r="E3420" s="2">
        <v>4.8379999999997398</v>
      </c>
      <c r="F3420" s="2">
        <v>4.9340000000011104</v>
      </c>
      <c r="G3420" s="2">
        <f>YEAR(CONSUMO_UP[[#This Row],[Fecha]])</f>
        <v>2025</v>
      </c>
      <c r="H3420" s="2">
        <f>MONTH(CONSUMO_UP[[#This Row],[Fecha]])</f>
        <v>5</v>
      </c>
      <c r="I3420" s="12" t="str">
        <f>TEXT(DATE(CONSUMO_UP[[#This Row],[anio]], CONSUMO_UP[[#This Row],[mes]], CONSUMO_UP[[#This Row],[dia]]), "mmmm")</f>
        <v>May</v>
      </c>
      <c r="J3420" s="2">
        <f>DAY(CONSUMO_UP[[#This Row],[Fecha]])</f>
        <v>26</v>
      </c>
      <c r="K3420" s="12" t="str">
        <f t="shared" ref="K3420:K3443" si="61">TEXT(A3420,"dd-mm-yyyy") &amp; "_" &amp; TEXT(HOUR(B3420),"00")</f>
        <v>26-05-2025_19</v>
      </c>
    </row>
    <row r="3421" spans="1:11" x14ac:dyDescent="0.3">
      <c r="A3421" s="3">
        <v>45803</v>
      </c>
      <c r="B3421" s="6">
        <v>0.83333333333333337</v>
      </c>
      <c r="C3421" s="2">
        <v>7.8909999999996199</v>
      </c>
      <c r="D3421" s="2">
        <v>10.108000000000199</v>
      </c>
      <c r="E3421" s="2">
        <v>12.592000000000599</v>
      </c>
      <c r="F3421" s="2">
        <v>11.8339999999989</v>
      </c>
      <c r="G3421" s="2">
        <f>YEAR(CONSUMO_UP[[#This Row],[Fecha]])</f>
        <v>2025</v>
      </c>
      <c r="H3421" s="2">
        <f>MONTH(CONSUMO_UP[[#This Row],[Fecha]])</f>
        <v>5</v>
      </c>
      <c r="I3421" s="12" t="str">
        <f>TEXT(DATE(CONSUMO_UP[[#This Row],[anio]], CONSUMO_UP[[#This Row],[mes]], CONSUMO_UP[[#This Row],[dia]]), "mmmm")</f>
        <v>May</v>
      </c>
      <c r="J3421" s="2">
        <f>DAY(CONSUMO_UP[[#This Row],[Fecha]])</f>
        <v>26</v>
      </c>
      <c r="K3421" s="12" t="str">
        <f t="shared" si="61"/>
        <v>26-05-2025_20</v>
      </c>
    </row>
    <row r="3422" spans="1:11" x14ac:dyDescent="0.3">
      <c r="A3422" s="3">
        <v>45803</v>
      </c>
      <c r="B3422" s="6">
        <v>0.875</v>
      </c>
      <c r="C3422" s="2">
        <v>7.7830000000030903</v>
      </c>
      <c r="D3422" s="2">
        <v>10</v>
      </c>
      <c r="E3422" s="2">
        <v>12.912000000000299</v>
      </c>
      <c r="F3422" s="2">
        <v>12</v>
      </c>
      <c r="G3422" s="2">
        <f>YEAR(CONSUMO_UP[[#This Row],[Fecha]])</f>
        <v>2025</v>
      </c>
      <c r="H3422" s="2">
        <f>MONTH(CONSUMO_UP[[#This Row],[Fecha]])</f>
        <v>5</v>
      </c>
      <c r="I3422" s="12" t="str">
        <f>TEXT(DATE(CONSUMO_UP[[#This Row],[anio]], CONSUMO_UP[[#This Row],[mes]], CONSUMO_UP[[#This Row],[dia]]), "mmmm")</f>
        <v>May</v>
      </c>
      <c r="J3422" s="2">
        <f>DAY(CONSUMO_UP[[#This Row],[Fecha]])</f>
        <v>26</v>
      </c>
      <c r="K3422" s="12" t="str">
        <f t="shared" si="61"/>
        <v>26-05-2025_21</v>
      </c>
    </row>
    <row r="3423" spans="1:11" x14ac:dyDescent="0.3">
      <c r="A3423" s="3">
        <v>45803</v>
      </c>
      <c r="B3423" s="6">
        <v>0.91666666666666663</v>
      </c>
      <c r="C3423" s="2">
        <v>7.7339999999967404</v>
      </c>
      <c r="D3423" s="2">
        <v>9.8610000000007894</v>
      </c>
      <c r="E3423" s="2">
        <v>12.740000000001601</v>
      </c>
      <c r="F3423" s="2">
        <v>11.812000000001699</v>
      </c>
      <c r="G3423" s="2">
        <f>YEAR(CONSUMO_UP[[#This Row],[Fecha]])</f>
        <v>2025</v>
      </c>
      <c r="H3423" s="2">
        <f>MONTH(CONSUMO_UP[[#This Row],[Fecha]])</f>
        <v>5</v>
      </c>
      <c r="I3423" s="12" t="str">
        <f>TEXT(DATE(CONSUMO_UP[[#This Row],[anio]], CONSUMO_UP[[#This Row],[mes]], CONSUMO_UP[[#This Row],[dia]]), "mmmm")</f>
        <v>May</v>
      </c>
      <c r="J3423" s="2">
        <f>DAY(CONSUMO_UP[[#This Row],[Fecha]])</f>
        <v>26</v>
      </c>
      <c r="K3423" s="12" t="str">
        <f t="shared" si="61"/>
        <v>26-05-2025_22</v>
      </c>
    </row>
    <row r="3424" spans="1:11" x14ac:dyDescent="0.3">
      <c r="A3424" s="3">
        <v>45803</v>
      </c>
      <c r="B3424" s="6">
        <v>0.95833333333333337</v>
      </c>
      <c r="C3424" s="2">
        <v>7.7430000000022101</v>
      </c>
      <c r="D3424" s="2">
        <v>9.8970000000008405</v>
      </c>
      <c r="E3424" s="2">
        <v>12.7520000000004</v>
      </c>
      <c r="F3424" s="2">
        <v>11.8479999999981</v>
      </c>
      <c r="G3424" s="2">
        <f>YEAR(CONSUMO_UP[[#This Row],[Fecha]])</f>
        <v>2025</v>
      </c>
      <c r="H3424" s="2">
        <f>MONTH(CONSUMO_UP[[#This Row],[Fecha]])</f>
        <v>5</v>
      </c>
      <c r="I3424" s="12" t="str">
        <f>TEXT(DATE(CONSUMO_UP[[#This Row],[anio]], CONSUMO_UP[[#This Row],[mes]], CONSUMO_UP[[#This Row],[dia]]), "mmmm")</f>
        <v>May</v>
      </c>
      <c r="J3424" s="2">
        <f>DAY(CONSUMO_UP[[#This Row],[Fecha]])</f>
        <v>26</v>
      </c>
      <c r="K3424" s="12" t="str">
        <f t="shared" si="61"/>
        <v>26-05-2025_23</v>
      </c>
    </row>
    <row r="3425" spans="1:11" x14ac:dyDescent="0.3">
      <c r="A3425" s="3">
        <v>45804</v>
      </c>
      <c r="B3425" s="6">
        <v>0</v>
      </c>
      <c r="C3425" s="2">
        <v>7.7929999999978499</v>
      </c>
      <c r="D3425" s="2">
        <v>9.9179999999978499</v>
      </c>
      <c r="E3425" s="2">
        <v>12.8189999999995</v>
      </c>
      <c r="F3425" s="2">
        <v>11.895000000000399</v>
      </c>
      <c r="G3425" s="2">
        <f>YEAR(CONSUMO_UP[[#This Row],[Fecha]])</f>
        <v>2025</v>
      </c>
      <c r="H3425" s="2">
        <f>MONTH(CONSUMO_UP[[#This Row],[Fecha]])</f>
        <v>5</v>
      </c>
      <c r="I3425" s="12" t="str">
        <f>TEXT(DATE(CONSUMO_UP[[#This Row],[anio]], CONSUMO_UP[[#This Row],[mes]], CONSUMO_UP[[#This Row],[dia]]), "mmmm")</f>
        <v>May</v>
      </c>
      <c r="J3425" s="2">
        <f>DAY(CONSUMO_UP[[#This Row],[Fecha]])</f>
        <v>27</v>
      </c>
      <c r="K3425" s="12" t="str">
        <f t="shared" si="61"/>
        <v>27-05-2025_00</v>
      </c>
    </row>
    <row r="3426" spans="1:11" x14ac:dyDescent="0.3">
      <c r="A3426" s="3">
        <v>45804</v>
      </c>
      <c r="B3426" s="6">
        <v>4.1666666666666664E-2</v>
      </c>
      <c r="C3426" s="2">
        <v>7.8100000000013097</v>
      </c>
      <c r="D3426" s="2">
        <v>9.9920000000020099</v>
      </c>
      <c r="E3426" s="2">
        <v>12.8729999999996</v>
      </c>
      <c r="F3426" s="2">
        <v>11.9779999999992</v>
      </c>
      <c r="G3426" s="2">
        <f>YEAR(CONSUMO_UP[[#This Row],[Fecha]])</f>
        <v>2025</v>
      </c>
      <c r="H3426" s="2">
        <f>MONTH(CONSUMO_UP[[#This Row],[Fecha]])</f>
        <v>5</v>
      </c>
      <c r="I3426" s="12" t="str">
        <f>TEXT(DATE(CONSUMO_UP[[#This Row],[anio]], CONSUMO_UP[[#This Row],[mes]], CONSUMO_UP[[#This Row],[dia]]), "mmmm")</f>
        <v>May</v>
      </c>
      <c r="J3426" s="2">
        <f>DAY(CONSUMO_UP[[#This Row],[Fecha]])</f>
        <v>27</v>
      </c>
      <c r="K3426" s="12" t="str">
        <f t="shared" si="61"/>
        <v>27-05-2025_01</v>
      </c>
    </row>
    <row r="3427" spans="1:11" x14ac:dyDescent="0.3">
      <c r="A3427" s="3">
        <v>45804</v>
      </c>
      <c r="B3427" s="6">
        <v>8.3333333333333329E-2</v>
      </c>
      <c r="C3427" s="2">
        <v>7.8379999999997398</v>
      </c>
      <c r="D3427" s="2">
        <v>10.0289999999986</v>
      </c>
      <c r="E3427" s="2">
        <v>12.909999999999901</v>
      </c>
      <c r="F3427" s="2">
        <v>12.0120000000024</v>
      </c>
      <c r="G3427" s="2">
        <f>YEAR(CONSUMO_UP[[#This Row],[Fecha]])</f>
        <v>2025</v>
      </c>
      <c r="H3427" s="2">
        <f>MONTH(CONSUMO_UP[[#This Row],[Fecha]])</f>
        <v>5</v>
      </c>
      <c r="I3427" s="12" t="str">
        <f>TEXT(DATE(CONSUMO_UP[[#This Row],[anio]], CONSUMO_UP[[#This Row],[mes]], CONSUMO_UP[[#This Row],[dia]]), "mmmm")</f>
        <v>May</v>
      </c>
      <c r="J3427" s="2">
        <f>DAY(CONSUMO_UP[[#This Row],[Fecha]])</f>
        <v>27</v>
      </c>
      <c r="K3427" s="12" t="str">
        <f t="shared" si="61"/>
        <v>27-05-2025_02</v>
      </c>
    </row>
    <row r="3428" spans="1:11" x14ac:dyDescent="0.3">
      <c r="A3428" s="3">
        <v>45804</v>
      </c>
      <c r="B3428" s="6">
        <v>0.125</v>
      </c>
      <c r="C3428" s="2">
        <v>7.8610000000007902</v>
      </c>
      <c r="D3428" s="2">
        <v>10.0550000000003</v>
      </c>
      <c r="E3428" s="2">
        <v>12.9279999999999</v>
      </c>
      <c r="F3428" s="2">
        <v>12.0289999999986</v>
      </c>
      <c r="G3428" s="2">
        <f>YEAR(CONSUMO_UP[[#This Row],[Fecha]])</f>
        <v>2025</v>
      </c>
      <c r="H3428" s="2">
        <f>MONTH(CONSUMO_UP[[#This Row],[Fecha]])</f>
        <v>5</v>
      </c>
      <c r="I3428" s="12" t="str">
        <f>TEXT(DATE(CONSUMO_UP[[#This Row],[anio]], CONSUMO_UP[[#This Row],[mes]], CONSUMO_UP[[#This Row],[dia]]), "mmmm")</f>
        <v>May</v>
      </c>
      <c r="J3428" s="2">
        <f>DAY(CONSUMO_UP[[#This Row],[Fecha]])</f>
        <v>27</v>
      </c>
      <c r="K3428" s="12" t="str">
        <f t="shared" si="61"/>
        <v>27-05-2025_03</v>
      </c>
    </row>
    <row r="3429" spans="1:11" x14ac:dyDescent="0.3">
      <c r="A3429" s="3">
        <v>45804</v>
      </c>
      <c r="B3429" s="6">
        <v>0.16666666666666666</v>
      </c>
      <c r="C3429" s="2">
        <v>7.8580000000001702</v>
      </c>
      <c r="D3429" s="2">
        <v>10.0560000000005</v>
      </c>
      <c r="E3429" s="2">
        <v>12.923999999999101</v>
      </c>
      <c r="F3429" s="2">
        <v>12.034999999999901</v>
      </c>
      <c r="G3429" s="2">
        <f>YEAR(CONSUMO_UP[[#This Row],[Fecha]])</f>
        <v>2025</v>
      </c>
      <c r="H3429" s="2">
        <f>MONTH(CONSUMO_UP[[#This Row],[Fecha]])</f>
        <v>5</v>
      </c>
      <c r="I3429" s="12" t="str">
        <f>TEXT(DATE(CONSUMO_UP[[#This Row],[anio]], CONSUMO_UP[[#This Row],[mes]], CONSUMO_UP[[#This Row],[dia]]), "mmmm")</f>
        <v>May</v>
      </c>
      <c r="J3429" s="2">
        <f>DAY(CONSUMO_UP[[#This Row],[Fecha]])</f>
        <v>27</v>
      </c>
      <c r="K3429" s="12" t="str">
        <f t="shared" si="61"/>
        <v>27-05-2025_04</v>
      </c>
    </row>
    <row r="3430" spans="1:11" x14ac:dyDescent="0.3">
      <c r="A3430" s="3">
        <v>45804</v>
      </c>
      <c r="B3430" s="6">
        <v>0.20833333333333334</v>
      </c>
      <c r="C3430" s="2">
        <v>7.8509999999987503</v>
      </c>
      <c r="D3430" s="2">
        <v>10.0770000000011</v>
      </c>
      <c r="E3430" s="2">
        <v>12.940999999998899</v>
      </c>
      <c r="F3430" s="2">
        <v>12.0430000000015</v>
      </c>
      <c r="G3430" s="2">
        <f>YEAR(CONSUMO_UP[[#This Row],[Fecha]])</f>
        <v>2025</v>
      </c>
      <c r="H3430" s="2">
        <f>MONTH(CONSUMO_UP[[#This Row],[Fecha]])</f>
        <v>5</v>
      </c>
      <c r="I3430" s="12" t="str">
        <f>TEXT(DATE(CONSUMO_UP[[#This Row],[anio]], CONSUMO_UP[[#This Row],[mes]], CONSUMO_UP[[#This Row],[dia]]), "mmmm")</f>
        <v>May</v>
      </c>
      <c r="J3430" s="2">
        <f>DAY(CONSUMO_UP[[#This Row],[Fecha]])</f>
        <v>27</v>
      </c>
      <c r="K3430" s="12" t="str">
        <f t="shared" si="61"/>
        <v>27-05-2025_05</v>
      </c>
    </row>
    <row r="3431" spans="1:11" x14ac:dyDescent="0.3">
      <c r="A3431" s="3">
        <v>45804</v>
      </c>
      <c r="B3431" s="6">
        <v>0.25</v>
      </c>
      <c r="C3431" s="2">
        <v>7.8379999999997398</v>
      </c>
      <c r="D3431" s="2">
        <v>10.038999999996999</v>
      </c>
      <c r="E3431" s="2">
        <v>12.894000000000201</v>
      </c>
      <c r="F3431" s="2">
        <v>11.995999999999199</v>
      </c>
      <c r="G3431" s="2">
        <f>YEAR(CONSUMO_UP[[#This Row],[Fecha]])</f>
        <v>2025</v>
      </c>
      <c r="H3431" s="2">
        <f>MONTH(CONSUMO_UP[[#This Row],[Fecha]])</f>
        <v>5</v>
      </c>
      <c r="I3431" s="12" t="str">
        <f>TEXT(DATE(CONSUMO_UP[[#This Row],[anio]], CONSUMO_UP[[#This Row],[mes]], CONSUMO_UP[[#This Row],[dia]]), "mmmm")</f>
        <v>May</v>
      </c>
      <c r="J3431" s="2">
        <f>DAY(CONSUMO_UP[[#This Row],[Fecha]])</f>
        <v>27</v>
      </c>
      <c r="K3431" s="12" t="str">
        <f t="shared" si="61"/>
        <v>27-05-2025_06</v>
      </c>
    </row>
    <row r="3432" spans="1:11" x14ac:dyDescent="0.3">
      <c r="A3432" s="3">
        <v>45804</v>
      </c>
      <c r="B3432" s="6">
        <v>0.29166666666666669</v>
      </c>
      <c r="C3432" s="2">
        <v>1.93800000000192</v>
      </c>
      <c r="D3432" s="2">
        <v>2.65200000000186</v>
      </c>
      <c r="E3432" s="2">
        <v>3.0160000000032601</v>
      </c>
      <c r="F3432" s="2">
        <v>2.3889999999992102</v>
      </c>
      <c r="G3432" s="2">
        <f>YEAR(CONSUMO_UP[[#This Row],[Fecha]])</f>
        <v>2025</v>
      </c>
      <c r="H3432" s="2">
        <f>MONTH(CONSUMO_UP[[#This Row],[Fecha]])</f>
        <v>5</v>
      </c>
      <c r="I3432" s="12" t="str">
        <f>TEXT(DATE(CONSUMO_UP[[#This Row],[anio]], CONSUMO_UP[[#This Row],[mes]], CONSUMO_UP[[#This Row],[dia]]), "mmmm")</f>
        <v>May</v>
      </c>
      <c r="J3432" s="2">
        <f>DAY(CONSUMO_UP[[#This Row],[Fecha]])</f>
        <v>27</v>
      </c>
      <c r="K3432" s="12" t="str">
        <f t="shared" si="61"/>
        <v>27-05-2025_07</v>
      </c>
    </row>
    <row r="3433" spans="1:11" x14ac:dyDescent="0.3">
      <c r="A3433" s="3">
        <v>45804</v>
      </c>
      <c r="B3433" s="6">
        <v>0.33333333333333331</v>
      </c>
      <c r="C3433" s="2">
        <v>0</v>
      </c>
      <c r="D3433" s="2">
        <v>0</v>
      </c>
      <c r="E3433" s="2">
        <v>0</v>
      </c>
      <c r="F3433" s="2">
        <v>0</v>
      </c>
      <c r="G3433" s="2">
        <f>YEAR(CONSUMO_UP[[#This Row],[Fecha]])</f>
        <v>2025</v>
      </c>
      <c r="H3433" s="2">
        <f>MONTH(CONSUMO_UP[[#This Row],[Fecha]])</f>
        <v>5</v>
      </c>
      <c r="I3433" s="12" t="str">
        <f>TEXT(DATE(CONSUMO_UP[[#This Row],[anio]], CONSUMO_UP[[#This Row],[mes]], CONSUMO_UP[[#This Row],[dia]]), "mmmm")</f>
        <v>May</v>
      </c>
      <c r="J3433" s="2">
        <f>DAY(CONSUMO_UP[[#This Row],[Fecha]])</f>
        <v>27</v>
      </c>
      <c r="K3433" s="12" t="str">
        <f t="shared" si="61"/>
        <v>27-05-2025_08</v>
      </c>
    </row>
    <row r="3434" spans="1:11" x14ac:dyDescent="0.3">
      <c r="A3434" s="3">
        <v>45804</v>
      </c>
      <c r="B3434" s="6">
        <v>0.375</v>
      </c>
      <c r="C3434" s="2">
        <v>0</v>
      </c>
      <c r="D3434" s="2">
        <v>0</v>
      </c>
      <c r="E3434" s="2">
        <v>0</v>
      </c>
      <c r="F3434" s="2">
        <v>0</v>
      </c>
      <c r="G3434" s="2">
        <f>YEAR(CONSUMO_UP[[#This Row],[Fecha]])</f>
        <v>2025</v>
      </c>
      <c r="H3434" s="2">
        <f>MONTH(CONSUMO_UP[[#This Row],[Fecha]])</f>
        <v>5</v>
      </c>
      <c r="I3434" s="12" t="str">
        <f>TEXT(DATE(CONSUMO_UP[[#This Row],[anio]], CONSUMO_UP[[#This Row],[mes]], CONSUMO_UP[[#This Row],[dia]]), "mmmm")</f>
        <v>May</v>
      </c>
      <c r="J3434" s="2">
        <f>DAY(CONSUMO_UP[[#This Row],[Fecha]])</f>
        <v>27</v>
      </c>
      <c r="K3434" s="12" t="str">
        <f t="shared" si="61"/>
        <v>27-05-2025_09</v>
      </c>
    </row>
    <row r="3435" spans="1:11" x14ac:dyDescent="0.3">
      <c r="A3435" s="3">
        <v>45804</v>
      </c>
      <c r="B3435" s="6">
        <v>0.41666666666666669</v>
      </c>
      <c r="C3435" s="2">
        <v>0</v>
      </c>
      <c r="D3435" s="2">
        <v>0</v>
      </c>
      <c r="E3435" s="2">
        <v>0</v>
      </c>
      <c r="F3435" s="2">
        <v>0</v>
      </c>
      <c r="G3435" s="2">
        <f>YEAR(CONSUMO_UP[[#This Row],[Fecha]])</f>
        <v>2025</v>
      </c>
      <c r="H3435" s="2">
        <f>MONTH(CONSUMO_UP[[#This Row],[Fecha]])</f>
        <v>5</v>
      </c>
      <c r="I3435" s="12" t="str">
        <f>TEXT(DATE(CONSUMO_UP[[#This Row],[anio]], CONSUMO_UP[[#This Row],[mes]], CONSUMO_UP[[#This Row],[dia]]), "mmmm")</f>
        <v>May</v>
      </c>
      <c r="J3435" s="2">
        <f>DAY(CONSUMO_UP[[#This Row],[Fecha]])</f>
        <v>27</v>
      </c>
      <c r="K3435" s="12" t="str">
        <f t="shared" si="61"/>
        <v>27-05-2025_10</v>
      </c>
    </row>
    <row r="3436" spans="1:11" x14ac:dyDescent="0.3">
      <c r="A3436" s="3">
        <v>45804</v>
      </c>
      <c r="B3436" s="6">
        <v>0.45833333333333331</v>
      </c>
      <c r="C3436" s="2">
        <v>0</v>
      </c>
      <c r="D3436" s="2">
        <v>0</v>
      </c>
      <c r="E3436" s="2">
        <v>0</v>
      </c>
      <c r="F3436" s="2">
        <v>0</v>
      </c>
      <c r="G3436" s="2">
        <f>YEAR(CONSUMO_UP[[#This Row],[Fecha]])</f>
        <v>2025</v>
      </c>
      <c r="H3436" s="2">
        <f>MONTH(CONSUMO_UP[[#This Row],[Fecha]])</f>
        <v>5</v>
      </c>
      <c r="I3436" s="12" t="str">
        <f>TEXT(DATE(CONSUMO_UP[[#This Row],[anio]], CONSUMO_UP[[#This Row],[mes]], CONSUMO_UP[[#This Row],[dia]]), "mmmm")</f>
        <v>May</v>
      </c>
      <c r="J3436" s="2">
        <f>DAY(CONSUMO_UP[[#This Row],[Fecha]])</f>
        <v>27</v>
      </c>
      <c r="K3436" s="12" t="str">
        <f t="shared" si="61"/>
        <v>27-05-2025_11</v>
      </c>
    </row>
    <row r="3437" spans="1:11" x14ac:dyDescent="0.3">
      <c r="A3437" s="3">
        <v>45804</v>
      </c>
      <c r="B3437" s="6">
        <v>0.5</v>
      </c>
      <c r="C3437" s="2">
        <v>0</v>
      </c>
      <c r="D3437" s="2">
        <v>0</v>
      </c>
      <c r="E3437" s="2">
        <v>0</v>
      </c>
      <c r="F3437" s="2">
        <v>0</v>
      </c>
      <c r="G3437" s="2">
        <f>YEAR(CONSUMO_UP[[#This Row],[Fecha]])</f>
        <v>2025</v>
      </c>
      <c r="H3437" s="2">
        <f>MONTH(CONSUMO_UP[[#This Row],[Fecha]])</f>
        <v>5</v>
      </c>
      <c r="I3437" s="12" t="str">
        <f>TEXT(DATE(CONSUMO_UP[[#This Row],[anio]], CONSUMO_UP[[#This Row],[mes]], CONSUMO_UP[[#This Row],[dia]]), "mmmm")</f>
        <v>May</v>
      </c>
      <c r="J3437" s="2">
        <f>DAY(CONSUMO_UP[[#This Row],[Fecha]])</f>
        <v>27</v>
      </c>
      <c r="K3437" s="12" t="str">
        <f t="shared" si="61"/>
        <v>27-05-2025_12</v>
      </c>
    </row>
    <row r="3438" spans="1:11" x14ac:dyDescent="0.3">
      <c r="A3438" s="3">
        <v>45804</v>
      </c>
      <c r="B3438" s="6">
        <v>0.54166666666666663</v>
      </c>
      <c r="C3438" s="2">
        <v>0</v>
      </c>
      <c r="D3438" s="2">
        <v>0</v>
      </c>
      <c r="E3438" s="2">
        <v>0</v>
      </c>
      <c r="F3438" s="2">
        <v>0</v>
      </c>
      <c r="G3438" s="2">
        <f>YEAR(CONSUMO_UP[[#This Row],[Fecha]])</f>
        <v>2025</v>
      </c>
      <c r="H3438" s="2">
        <f>MONTH(CONSUMO_UP[[#This Row],[Fecha]])</f>
        <v>5</v>
      </c>
      <c r="I3438" s="12" t="str">
        <f>TEXT(DATE(CONSUMO_UP[[#This Row],[anio]], CONSUMO_UP[[#This Row],[mes]], CONSUMO_UP[[#This Row],[dia]]), "mmmm")</f>
        <v>May</v>
      </c>
      <c r="J3438" s="2">
        <f>DAY(CONSUMO_UP[[#This Row],[Fecha]])</f>
        <v>27</v>
      </c>
      <c r="K3438" s="12" t="str">
        <f t="shared" si="61"/>
        <v>27-05-2025_13</v>
      </c>
    </row>
    <row r="3439" spans="1:11" x14ac:dyDescent="0.3">
      <c r="A3439" s="3">
        <v>45804</v>
      </c>
      <c r="B3439" s="6">
        <v>0.58333333333333337</v>
      </c>
      <c r="C3439" s="2">
        <v>0</v>
      </c>
      <c r="D3439" s="2">
        <v>0</v>
      </c>
      <c r="E3439" s="2">
        <v>0</v>
      </c>
      <c r="F3439" s="2">
        <v>0</v>
      </c>
      <c r="G3439" s="2">
        <f>YEAR(CONSUMO_UP[[#This Row],[Fecha]])</f>
        <v>2025</v>
      </c>
      <c r="H3439" s="2">
        <f>MONTH(CONSUMO_UP[[#This Row],[Fecha]])</f>
        <v>5</v>
      </c>
      <c r="I3439" s="12" t="str">
        <f>TEXT(DATE(CONSUMO_UP[[#This Row],[anio]], CONSUMO_UP[[#This Row],[mes]], CONSUMO_UP[[#This Row],[dia]]), "mmmm")</f>
        <v>May</v>
      </c>
      <c r="J3439" s="2">
        <f>DAY(CONSUMO_UP[[#This Row],[Fecha]])</f>
        <v>27</v>
      </c>
      <c r="K3439" s="12" t="str">
        <f t="shared" si="61"/>
        <v>27-05-2025_14</v>
      </c>
    </row>
    <row r="3440" spans="1:11" x14ac:dyDescent="0.3">
      <c r="A3440" s="3">
        <v>45804</v>
      </c>
      <c r="B3440" s="6">
        <v>0.625</v>
      </c>
      <c r="C3440" s="2">
        <v>0</v>
      </c>
      <c r="D3440" s="2">
        <v>0</v>
      </c>
      <c r="E3440" s="2">
        <v>0</v>
      </c>
      <c r="F3440" s="2">
        <v>0</v>
      </c>
      <c r="G3440" s="2">
        <f>YEAR(CONSUMO_UP[[#This Row],[Fecha]])</f>
        <v>2025</v>
      </c>
      <c r="H3440" s="2">
        <f>MONTH(CONSUMO_UP[[#This Row],[Fecha]])</f>
        <v>5</v>
      </c>
      <c r="I3440" s="12" t="str">
        <f>TEXT(DATE(CONSUMO_UP[[#This Row],[anio]], CONSUMO_UP[[#This Row],[mes]], CONSUMO_UP[[#This Row],[dia]]), "mmmm")</f>
        <v>May</v>
      </c>
      <c r="J3440" s="2">
        <f>DAY(CONSUMO_UP[[#This Row],[Fecha]])</f>
        <v>27</v>
      </c>
      <c r="K3440" s="12" t="str">
        <f t="shared" si="61"/>
        <v>27-05-2025_15</v>
      </c>
    </row>
    <row r="3441" spans="1:11" x14ac:dyDescent="0.3">
      <c r="A3441" s="3">
        <v>45804</v>
      </c>
      <c r="B3441" s="6">
        <v>0.66666666666666663</v>
      </c>
      <c r="C3441" s="2">
        <v>0</v>
      </c>
      <c r="D3441" s="2">
        <v>0</v>
      </c>
      <c r="E3441" s="2">
        <v>0</v>
      </c>
      <c r="F3441" s="2">
        <v>0</v>
      </c>
      <c r="G3441" s="2">
        <f>YEAR(CONSUMO_UP[[#This Row],[Fecha]])</f>
        <v>2025</v>
      </c>
      <c r="H3441" s="2">
        <f>MONTH(CONSUMO_UP[[#This Row],[Fecha]])</f>
        <v>5</v>
      </c>
      <c r="I3441" s="12" t="str">
        <f>TEXT(DATE(CONSUMO_UP[[#This Row],[anio]], CONSUMO_UP[[#This Row],[mes]], CONSUMO_UP[[#This Row],[dia]]), "mmmm")</f>
        <v>May</v>
      </c>
      <c r="J3441" s="2">
        <f>DAY(CONSUMO_UP[[#This Row],[Fecha]])</f>
        <v>27</v>
      </c>
      <c r="K3441" s="12" t="str">
        <f t="shared" si="61"/>
        <v>27-05-2025_16</v>
      </c>
    </row>
    <row r="3442" spans="1:11" x14ac:dyDescent="0.3">
      <c r="A3442" s="3">
        <v>45804</v>
      </c>
      <c r="B3442" s="6">
        <v>0.70833333333333337</v>
      </c>
      <c r="C3442" s="2">
        <v>0</v>
      </c>
      <c r="D3442" s="2">
        <v>0</v>
      </c>
      <c r="E3442" s="2">
        <v>0</v>
      </c>
      <c r="F3442" s="2">
        <v>0</v>
      </c>
      <c r="G3442" s="2">
        <f>YEAR(CONSUMO_UP[[#This Row],[Fecha]])</f>
        <v>2025</v>
      </c>
      <c r="H3442" s="2">
        <f>MONTH(CONSUMO_UP[[#This Row],[Fecha]])</f>
        <v>5</v>
      </c>
      <c r="I3442" s="12" t="str">
        <f>TEXT(DATE(CONSUMO_UP[[#This Row],[anio]], CONSUMO_UP[[#This Row],[mes]], CONSUMO_UP[[#This Row],[dia]]), "mmmm")</f>
        <v>May</v>
      </c>
      <c r="J3442" s="2">
        <f>DAY(CONSUMO_UP[[#This Row],[Fecha]])</f>
        <v>27</v>
      </c>
      <c r="K3442" s="12" t="str">
        <f t="shared" si="61"/>
        <v>27-05-2025_17</v>
      </c>
    </row>
    <row r="3443" spans="1:11" x14ac:dyDescent="0.3">
      <c r="A3443" s="3">
        <v>45804</v>
      </c>
      <c r="B3443" s="6">
        <v>0.75</v>
      </c>
      <c r="C3443" s="2">
        <v>0</v>
      </c>
      <c r="D3443" s="2">
        <v>0</v>
      </c>
      <c r="E3443" s="2">
        <v>0</v>
      </c>
      <c r="F3443" s="2">
        <v>0</v>
      </c>
      <c r="G3443" s="2">
        <f>YEAR(CONSUMO_UP[[#This Row],[Fecha]])</f>
        <v>2025</v>
      </c>
      <c r="H3443" s="2">
        <f>MONTH(CONSUMO_UP[[#This Row],[Fecha]])</f>
        <v>5</v>
      </c>
      <c r="I3443" s="12" t="str">
        <f>TEXT(DATE(CONSUMO_UP[[#This Row],[anio]], CONSUMO_UP[[#This Row],[mes]], CONSUMO_UP[[#This Row],[dia]]), "mmmm")</f>
        <v>May</v>
      </c>
      <c r="J3443" s="2">
        <f>DAY(CONSUMO_UP[[#This Row],[Fecha]])</f>
        <v>27</v>
      </c>
      <c r="K3443" s="12" t="str">
        <f t="shared" si="61"/>
        <v>27-05-2025_18</v>
      </c>
    </row>
    <row r="3444" spans="1:11" x14ac:dyDescent="0.3">
      <c r="A3444" s="3">
        <v>45804</v>
      </c>
      <c r="B3444" s="6">
        <v>0.79166666666666663</v>
      </c>
      <c r="C3444" s="2">
        <v>3.5390000000000001</v>
      </c>
      <c r="D3444" s="2">
        <v>3.7930000000000001</v>
      </c>
      <c r="E3444" s="2">
        <v>3.8029999999999999</v>
      </c>
      <c r="F3444" s="2">
        <v>3.6680000000000001</v>
      </c>
      <c r="G3444" s="2">
        <f>YEAR(CONSUMO_UP[[#This Row],[Fecha]])</f>
        <v>2025</v>
      </c>
      <c r="H3444" s="2">
        <f>MONTH(CONSUMO_UP[[#This Row],[Fecha]])</f>
        <v>5</v>
      </c>
      <c r="I3444" s="12" t="str">
        <f>TEXT(DATE(CONSUMO_UP[[#This Row],[anio]], CONSUMO_UP[[#This Row],[mes]], CONSUMO_UP[[#This Row],[dia]]), "mmmm")</f>
        <v>May</v>
      </c>
      <c r="J3444" s="2">
        <f>DAY(CONSUMO_UP[[#This Row],[Fecha]])</f>
        <v>27</v>
      </c>
      <c r="K3444" s="12" t="str">
        <f t="shared" ref="K3444:K3467" si="62">TEXT(A3444,"dd-mm-yyyy") &amp; "_" &amp; TEXT(HOUR(B3444),"00")</f>
        <v>27-05-2025_19</v>
      </c>
    </row>
    <row r="3445" spans="1:11" x14ac:dyDescent="0.3">
      <c r="A3445" s="3">
        <v>45804</v>
      </c>
      <c r="B3445" s="6">
        <v>0.83333333333333337</v>
      </c>
      <c r="C3445" s="2">
        <v>8.1050000000000004</v>
      </c>
      <c r="D3445" s="2">
        <v>10.592000000000001</v>
      </c>
      <c r="E3445" s="2">
        <v>12.712999999999999</v>
      </c>
      <c r="F3445" s="2">
        <v>12.053000000000001</v>
      </c>
      <c r="G3445" s="2">
        <f>YEAR(CONSUMO_UP[[#This Row],[Fecha]])</f>
        <v>2025</v>
      </c>
      <c r="H3445" s="2">
        <f>MONTH(CONSUMO_UP[[#This Row],[Fecha]])</f>
        <v>5</v>
      </c>
      <c r="I3445" s="12" t="str">
        <f>TEXT(DATE(CONSUMO_UP[[#This Row],[anio]], CONSUMO_UP[[#This Row],[mes]], CONSUMO_UP[[#This Row],[dia]]), "mmmm")</f>
        <v>May</v>
      </c>
      <c r="J3445" s="2">
        <f>DAY(CONSUMO_UP[[#This Row],[Fecha]])</f>
        <v>27</v>
      </c>
      <c r="K3445" s="12" t="str">
        <f t="shared" si="62"/>
        <v>27-05-2025_20</v>
      </c>
    </row>
    <row r="3446" spans="1:11" x14ac:dyDescent="0.3">
      <c r="A3446" s="3">
        <v>45804</v>
      </c>
      <c r="B3446" s="6">
        <v>0.875</v>
      </c>
      <c r="C3446" s="2">
        <v>7.7640000000000002</v>
      </c>
      <c r="D3446" s="2">
        <v>9.9550000000000001</v>
      </c>
      <c r="E3446" s="2">
        <v>12.773</v>
      </c>
      <c r="F3446" s="2">
        <v>11.851000000000001</v>
      </c>
      <c r="G3446" s="2">
        <f>YEAR(CONSUMO_UP[[#This Row],[Fecha]])</f>
        <v>2025</v>
      </c>
      <c r="H3446" s="2">
        <f>MONTH(CONSUMO_UP[[#This Row],[Fecha]])</f>
        <v>5</v>
      </c>
      <c r="I3446" s="12" t="str">
        <f>TEXT(DATE(CONSUMO_UP[[#This Row],[anio]], CONSUMO_UP[[#This Row],[mes]], CONSUMO_UP[[#This Row],[dia]]), "mmmm")</f>
        <v>May</v>
      </c>
      <c r="J3446" s="2">
        <f>DAY(CONSUMO_UP[[#This Row],[Fecha]])</f>
        <v>27</v>
      </c>
      <c r="K3446" s="12" t="str">
        <f t="shared" si="62"/>
        <v>27-05-2025_21</v>
      </c>
    </row>
    <row r="3447" spans="1:11" x14ac:dyDescent="0.3">
      <c r="A3447" s="3">
        <v>45804</v>
      </c>
      <c r="B3447" s="6">
        <v>0.91666666666666663</v>
      </c>
      <c r="C3447" s="2">
        <v>7.7190000000000003</v>
      </c>
      <c r="D3447" s="2">
        <v>9.8420000000000005</v>
      </c>
      <c r="E3447" s="2">
        <v>12.682</v>
      </c>
      <c r="F3447" s="2">
        <v>11.739000000000001</v>
      </c>
      <c r="G3447" s="2">
        <f>YEAR(CONSUMO_UP[[#This Row],[Fecha]])</f>
        <v>2025</v>
      </c>
      <c r="H3447" s="2">
        <f>MONTH(CONSUMO_UP[[#This Row],[Fecha]])</f>
        <v>5</v>
      </c>
      <c r="I3447" s="12" t="str">
        <f>TEXT(DATE(CONSUMO_UP[[#This Row],[anio]], CONSUMO_UP[[#This Row],[mes]], CONSUMO_UP[[#This Row],[dia]]), "mmmm")</f>
        <v>May</v>
      </c>
      <c r="J3447" s="2">
        <f>DAY(CONSUMO_UP[[#This Row],[Fecha]])</f>
        <v>27</v>
      </c>
      <c r="K3447" s="12" t="str">
        <f t="shared" si="62"/>
        <v>27-05-2025_22</v>
      </c>
    </row>
    <row r="3448" spans="1:11" x14ac:dyDescent="0.3">
      <c r="A3448" s="3">
        <v>45804</v>
      </c>
      <c r="B3448" s="6">
        <v>0.95833333333333337</v>
      </c>
      <c r="C3448" s="2">
        <v>7.7140000000000004</v>
      </c>
      <c r="D3448" s="2">
        <v>9.9410000000000007</v>
      </c>
      <c r="E3448" s="2">
        <v>12.814</v>
      </c>
      <c r="F3448" s="2">
        <v>11.884</v>
      </c>
      <c r="G3448" s="2">
        <f>YEAR(CONSUMO_UP[[#This Row],[Fecha]])</f>
        <v>2025</v>
      </c>
      <c r="H3448" s="2">
        <f>MONTH(CONSUMO_UP[[#This Row],[Fecha]])</f>
        <v>5</v>
      </c>
      <c r="I3448" s="12" t="str">
        <f>TEXT(DATE(CONSUMO_UP[[#This Row],[anio]], CONSUMO_UP[[#This Row],[mes]], CONSUMO_UP[[#This Row],[dia]]), "mmmm")</f>
        <v>May</v>
      </c>
      <c r="J3448" s="2">
        <f>DAY(CONSUMO_UP[[#This Row],[Fecha]])</f>
        <v>27</v>
      </c>
      <c r="K3448" s="12" t="str">
        <f t="shared" si="62"/>
        <v>27-05-2025_23</v>
      </c>
    </row>
    <row r="3449" spans="1:11" x14ac:dyDescent="0.3">
      <c r="A3449" s="3">
        <v>45805</v>
      </c>
      <c r="B3449" s="6">
        <v>0</v>
      </c>
      <c r="C3449" s="2">
        <v>7.7619999999999996</v>
      </c>
      <c r="D3449" s="2">
        <v>9.9610000000000003</v>
      </c>
      <c r="E3449" s="2">
        <v>12.879</v>
      </c>
      <c r="F3449" s="2">
        <v>11.95</v>
      </c>
      <c r="G3449" s="2">
        <f>YEAR(CONSUMO_UP[[#This Row],[Fecha]])</f>
        <v>2025</v>
      </c>
      <c r="H3449" s="2">
        <f>MONTH(CONSUMO_UP[[#This Row],[Fecha]])</f>
        <v>5</v>
      </c>
      <c r="I3449" s="12" t="str">
        <f>TEXT(DATE(CONSUMO_UP[[#This Row],[anio]], CONSUMO_UP[[#This Row],[mes]], CONSUMO_UP[[#This Row],[dia]]), "mmmm")</f>
        <v>May</v>
      </c>
      <c r="J3449" s="2">
        <f>DAY(CONSUMO_UP[[#This Row],[Fecha]])</f>
        <v>28</v>
      </c>
      <c r="K3449" s="12" t="str">
        <f t="shared" si="62"/>
        <v>28-05-2025_00</v>
      </c>
    </row>
    <row r="3450" spans="1:11" x14ac:dyDescent="0.3">
      <c r="A3450" s="3">
        <v>45805</v>
      </c>
      <c r="B3450" s="6">
        <v>4.1666666666666664E-2</v>
      </c>
      <c r="C3450" s="2">
        <v>7.82</v>
      </c>
      <c r="D3450" s="2">
        <v>9.9819999999999993</v>
      </c>
      <c r="E3450" s="2">
        <v>12.917999999999999</v>
      </c>
      <c r="F3450" s="2">
        <v>11.988</v>
      </c>
      <c r="G3450" s="2">
        <f>YEAR(CONSUMO_UP[[#This Row],[Fecha]])</f>
        <v>2025</v>
      </c>
      <c r="H3450" s="2">
        <f>MONTH(CONSUMO_UP[[#This Row],[Fecha]])</f>
        <v>5</v>
      </c>
      <c r="I3450" s="12" t="str">
        <f>TEXT(DATE(CONSUMO_UP[[#This Row],[anio]], CONSUMO_UP[[#This Row],[mes]], CONSUMO_UP[[#This Row],[dia]]), "mmmm")</f>
        <v>May</v>
      </c>
      <c r="J3450" s="2">
        <f>DAY(CONSUMO_UP[[#This Row],[Fecha]])</f>
        <v>28</v>
      </c>
      <c r="K3450" s="12" t="str">
        <f t="shared" si="62"/>
        <v>28-05-2025_01</v>
      </c>
    </row>
    <row r="3451" spans="1:11" x14ac:dyDescent="0.3">
      <c r="A3451" s="3">
        <v>45805</v>
      </c>
      <c r="B3451" s="6">
        <v>8.3333333333333329E-2</v>
      </c>
      <c r="C3451" s="2">
        <v>7.8230000000000004</v>
      </c>
      <c r="D3451" s="2">
        <v>9.9629999999999992</v>
      </c>
      <c r="E3451" s="2">
        <v>12.885</v>
      </c>
      <c r="F3451" s="2">
        <v>11.955</v>
      </c>
      <c r="G3451" s="2">
        <f>YEAR(CONSUMO_UP[[#This Row],[Fecha]])</f>
        <v>2025</v>
      </c>
      <c r="H3451" s="2">
        <f>MONTH(CONSUMO_UP[[#This Row],[Fecha]])</f>
        <v>5</v>
      </c>
      <c r="I3451" s="12" t="str">
        <f>TEXT(DATE(CONSUMO_UP[[#This Row],[anio]], CONSUMO_UP[[#This Row],[mes]], CONSUMO_UP[[#This Row],[dia]]), "mmmm")</f>
        <v>May</v>
      </c>
      <c r="J3451" s="2">
        <f>DAY(CONSUMO_UP[[#This Row],[Fecha]])</f>
        <v>28</v>
      </c>
      <c r="K3451" s="12" t="str">
        <f t="shared" si="62"/>
        <v>28-05-2025_02</v>
      </c>
    </row>
    <row r="3452" spans="1:11" x14ac:dyDescent="0.3">
      <c r="A3452" s="3">
        <v>45805</v>
      </c>
      <c r="B3452" s="6">
        <v>0.125</v>
      </c>
      <c r="C3452" s="2">
        <v>7.867</v>
      </c>
      <c r="D3452" s="2">
        <v>10.077999999999999</v>
      </c>
      <c r="E3452" s="2">
        <v>12.98</v>
      </c>
      <c r="F3452" s="2">
        <v>12.06</v>
      </c>
      <c r="G3452" s="2">
        <f>YEAR(CONSUMO_UP[[#This Row],[Fecha]])</f>
        <v>2025</v>
      </c>
      <c r="H3452" s="2">
        <f>MONTH(CONSUMO_UP[[#This Row],[Fecha]])</f>
        <v>5</v>
      </c>
      <c r="I3452" s="12" t="str">
        <f>TEXT(DATE(CONSUMO_UP[[#This Row],[anio]], CONSUMO_UP[[#This Row],[mes]], CONSUMO_UP[[#This Row],[dia]]), "mmmm")</f>
        <v>May</v>
      </c>
      <c r="J3452" s="2">
        <f>DAY(CONSUMO_UP[[#This Row],[Fecha]])</f>
        <v>28</v>
      </c>
      <c r="K3452" s="12" t="str">
        <f t="shared" si="62"/>
        <v>28-05-2025_03</v>
      </c>
    </row>
    <row r="3453" spans="1:11" x14ac:dyDescent="0.3">
      <c r="A3453" s="3">
        <v>45805</v>
      </c>
      <c r="B3453" s="6">
        <v>0.16666666666666666</v>
      </c>
      <c r="C3453" s="2">
        <v>7.5780000000000003</v>
      </c>
      <c r="D3453" s="2">
        <v>10.055</v>
      </c>
      <c r="E3453" s="2">
        <v>12.948</v>
      </c>
      <c r="F3453" s="2">
        <v>12.042999999999999</v>
      </c>
      <c r="G3453" s="2">
        <f>YEAR(CONSUMO_UP[[#This Row],[Fecha]])</f>
        <v>2025</v>
      </c>
      <c r="H3453" s="2">
        <f>MONTH(CONSUMO_UP[[#This Row],[Fecha]])</f>
        <v>5</v>
      </c>
      <c r="I3453" s="12" t="str">
        <f>TEXT(DATE(CONSUMO_UP[[#This Row],[anio]], CONSUMO_UP[[#This Row],[mes]], CONSUMO_UP[[#This Row],[dia]]), "mmmm")</f>
        <v>May</v>
      </c>
      <c r="J3453" s="2">
        <f>DAY(CONSUMO_UP[[#This Row],[Fecha]])</f>
        <v>28</v>
      </c>
      <c r="K3453" s="12" t="str">
        <f t="shared" si="62"/>
        <v>28-05-2025_04</v>
      </c>
    </row>
    <row r="3454" spans="1:11" x14ac:dyDescent="0.3">
      <c r="A3454" s="3">
        <v>45805</v>
      </c>
      <c r="B3454" s="6">
        <v>0.20833333333333334</v>
      </c>
      <c r="C3454" s="2">
        <v>7.8109999999999999</v>
      </c>
      <c r="D3454" s="2">
        <v>9.9870000000000001</v>
      </c>
      <c r="E3454" s="2">
        <v>12.859</v>
      </c>
      <c r="F3454" s="2">
        <v>11.946</v>
      </c>
      <c r="G3454" s="2">
        <f>YEAR(CONSUMO_UP[[#This Row],[Fecha]])</f>
        <v>2025</v>
      </c>
      <c r="H3454" s="2">
        <f>MONTH(CONSUMO_UP[[#This Row],[Fecha]])</f>
        <v>5</v>
      </c>
      <c r="I3454" s="12" t="str">
        <f>TEXT(DATE(CONSUMO_UP[[#This Row],[anio]], CONSUMO_UP[[#This Row],[mes]], CONSUMO_UP[[#This Row],[dia]]), "mmmm")</f>
        <v>May</v>
      </c>
      <c r="J3454" s="2">
        <f>DAY(CONSUMO_UP[[#This Row],[Fecha]])</f>
        <v>28</v>
      </c>
      <c r="K3454" s="12" t="str">
        <f t="shared" si="62"/>
        <v>28-05-2025_05</v>
      </c>
    </row>
    <row r="3455" spans="1:11" x14ac:dyDescent="0.3">
      <c r="A3455" s="3">
        <v>45805</v>
      </c>
      <c r="B3455" s="6">
        <v>0.25</v>
      </c>
      <c r="C3455" s="2">
        <v>7.7750000000000004</v>
      </c>
      <c r="D3455" s="2">
        <v>9.9039999999999999</v>
      </c>
      <c r="E3455" s="2">
        <v>12.756</v>
      </c>
      <c r="F3455" s="2">
        <v>11.865</v>
      </c>
      <c r="G3455" s="2">
        <f>YEAR(CONSUMO_UP[[#This Row],[Fecha]])</f>
        <v>2025</v>
      </c>
      <c r="H3455" s="2">
        <f>MONTH(CONSUMO_UP[[#This Row],[Fecha]])</f>
        <v>5</v>
      </c>
      <c r="I3455" s="12" t="str">
        <f>TEXT(DATE(CONSUMO_UP[[#This Row],[anio]], CONSUMO_UP[[#This Row],[mes]], CONSUMO_UP[[#This Row],[dia]]), "mmmm")</f>
        <v>May</v>
      </c>
      <c r="J3455" s="2">
        <f>DAY(CONSUMO_UP[[#This Row],[Fecha]])</f>
        <v>28</v>
      </c>
      <c r="K3455" s="12" t="str">
        <f t="shared" si="62"/>
        <v>28-05-2025_06</v>
      </c>
    </row>
    <row r="3456" spans="1:11" x14ac:dyDescent="0.3">
      <c r="A3456" s="3">
        <v>45805</v>
      </c>
      <c r="B3456" s="6">
        <v>0.29166666666666669</v>
      </c>
      <c r="C3456" s="2">
        <v>1.0229999999999999</v>
      </c>
      <c r="D3456" s="2">
        <v>1.33</v>
      </c>
      <c r="E3456" s="2">
        <v>1.758</v>
      </c>
      <c r="F3456" s="2">
        <v>1.361</v>
      </c>
      <c r="G3456" s="2">
        <f>YEAR(CONSUMO_UP[[#This Row],[Fecha]])</f>
        <v>2025</v>
      </c>
      <c r="H3456" s="2">
        <f>MONTH(CONSUMO_UP[[#This Row],[Fecha]])</f>
        <v>5</v>
      </c>
      <c r="I3456" s="12" t="str">
        <f>TEXT(DATE(CONSUMO_UP[[#This Row],[anio]], CONSUMO_UP[[#This Row],[mes]], CONSUMO_UP[[#This Row],[dia]]), "mmmm")</f>
        <v>May</v>
      </c>
      <c r="J3456" s="2">
        <f>DAY(CONSUMO_UP[[#This Row],[Fecha]])</f>
        <v>28</v>
      </c>
      <c r="K3456" s="12" t="str">
        <f t="shared" si="62"/>
        <v>28-05-2025_07</v>
      </c>
    </row>
    <row r="3457" spans="1:11" x14ac:dyDescent="0.3">
      <c r="A3457" s="3">
        <v>45805</v>
      </c>
      <c r="B3457" s="6">
        <v>0.33333333333333331</v>
      </c>
      <c r="C3457" s="2">
        <v>0</v>
      </c>
      <c r="D3457" s="2">
        <v>0</v>
      </c>
      <c r="E3457" s="2">
        <v>0</v>
      </c>
      <c r="F3457" s="2">
        <v>0</v>
      </c>
      <c r="G3457" s="2">
        <f>YEAR(CONSUMO_UP[[#This Row],[Fecha]])</f>
        <v>2025</v>
      </c>
      <c r="H3457" s="2">
        <f>MONTH(CONSUMO_UP[[#This Row],[Fecha]])</f>
        <v>5</v>
      </c>
      <c r="I3457" s="12" t="str">
        <f>TEXT(DATE(CONSUMO_UP[[#This Row],[anio]], CONSUMO_UP[[#This Row],[mes]], CONSUMO_UP[[#This Row],[dia]]), "mmmm")</f>
        <v>May</v>
      </c>
      <c r="J3457" s="2">
        <f>DAY(CONSUMO_UP[[#This Row],[Fecha]])</f>
        <v>28</v>
      </c>
      <c r="K3457" s="12" t="str">
        <f t="shared" si="62"/>
        <v>28-05-2025_08</v>
      </c>
    </row>
    <row r="3458" spans="1:11" x14ac:dyDescent="0.3">
      <c r="A3458" s="3">
        <v>45805</v>
      </c>
      <c r="B3458" s="6">
        <v>0.375</v>
      </c>
      <c r="C3458" s="2">
        <v>0</v>
      </c>
      <c r="D3458" s="2">
        <v>0</v>
      </c>
      <c r="E3458" s="2">
        <v>0</v>
      </c>
      <c r="F3458" s="2">
        <v>0</v>
      </c>
      <c r="G3458" s="2">
        <f>YEAR(CONSUMO_UP[[#This Row],[Fecha]])</f>
        <v>2025</v>
      </c>
      <c r="H3458" s="2">
        <f>MONTH(CONSUMO_UP[[#This Row],[Fecha]])</f>
        <v>5</v>
      </c>
      <c r="I3458" s="12" t="str">
        <f>TEXT(DATE(CONSUMO_UP[[#This Row],[anio]], CONSUMO_UP[[#This Row],[mes]], CONSUMO_UP[[#This Row],[dia]]), "mmmm")</f>
        <v>May</v>
      </c>
      <c r="J3458" s="2">
        <f>DAY(CONSUMO_UP[[#This Row],[Fecha]])</f>
        <v>28</v>
      </c>
      <c r="K3458" s="12" t="str">
        <f t="shared" si="62"/>
        <v>28-05-2025_09</v>
      </c>
    </row>
    <row r="3459" spans="1:11" x14ac:dyDescent="0.3">
      <c r="A3459" s="3">
        <v>45805</v>
      </c>
      <c r="B3459" s="6">
        <v>0.41666666666666669</v>
      </c>
      <c r="C3459" s="2">
        <v>0</v>
      </c>
      <c r="D3459" s="2">
        <v>0</v>
      </c>
      <c r="E3459" s="2">
        <v>0</v>
      </c>
      <c r="F3459" s="2">
        <v>0</v>
      </c>
      <c r="G3459" s="2">
        <f>YEAR(CONSUMO_UP[[#This Row],[Fecha]])</f>
        <v>2025</v>
      </c>
      <c r="H3459" s="2">
        <f>MONTH(CONSUMO_UP[[#This Row],[Fecha]])</f>
        <v>5</v>
      </c>
      <c r="I3459" s="12" t="str">
        <f>TEXT(DATE(CONSUMO_UP[[#This Row],[anio]], CONSUMO_UP[[#This Row],[mes]], CONSUMO_UP[[#This Row],[dia]]), "mmmm")</f>
        <v>May</v>
      </c>
      <c r="J3459" s="2">
        <f>DAY(CONSUMO_UP[[#This Row],[Fecha]])</f>
        <v>28</v>
      </c>
      <c r="K3459" s="12" t="str">
        <f t="shared" si="62"/>
        <v>28-05-2025_10</v>
      </c>
    </row>
    <row r="3460" spans="1:11" x14ac:dyDescent="0.3">
      <c r="A3460" s="3">
        <v>45805</v>
      </c>
      <c r="B3460" s="6">
        <v>0.45833333333333331</v>
      </c>
      <c r="C3460" s="2">
        <v>0</v>
      </c>
      <c r="D3460" s="2">
        <v>0</v>
      </c>
      <c r="E3460" s="2">
        <v>0</v>
      </c>
      <c r="F3460" s="2">
        <v>0</v>
      </c>
      <c r="G3460" s="2">
        <f>YEAR(CONSUMO_UP[[#This Row],[Fecha]])</f>
        <v>2025</v>
      </c>
      <c r="H3460" s="2">
        <f>MONTH(CONSUMO_UP[[#This Row],[Fecha]])</f>
        <v>5</v>
      </c>
      <c r="I3460" s="12" t="str">
        <f>TEXT(DATE(CONSUMO_UP[[#This Row],[anio]], CONSUMO_UP[[#This Row],[mes]], CONSUMO_UP[[#This Row],[dia]]), "mmmm")</f>
        <v>May</v>
      </c>
      <c r="J3460" s="2">
        <f>DAY(CONSUMO_UP[[#This Row],[Fecha]])</f>
        <v>28</v>
      </c>
      <c r="K3460" s="12" t="str">
        <f t="shared" si="62"/>
        <v>28-05-2025_11</v>
      </c>
    </row>
    <row r="3461" spans="1:11" x14ac:dyDescent="0.3">
      <c r="A3461" s="3">
        <v>45805</v>
      </c>
      <c r="B3461" s="6">
        <v>0.5</v>
      </c>
      <c r="C3461" s="2">
        <v>0</v>
      </c>
      <c r="D3461" s="2">
        <v>0</v>
      </c>
      <c r="E3461" s="2">
        <v>0</v>
      </c>
      <c r="F3461" s="2">
        <v>0</v>
      </c>
      <c r="G3461" s="2">
        <f>YEAR(CONSUMO_UP[[#This Row],[Fecha]])</f>
        <v>2025</v>
      </c>
      <c r="H3461" s="2">
        <f>MONTH(CONSUMO_UP[[#This Row],[Fecha]])</f>
        <v>5</v>
      </c>
      <c r="I3461" s="12" t="str">
        <f>TEXT(DATE(CONSUMO_UP[[#This Row],[anio]], CONSUMO_UP[[#This Row],[mes]], CONSUMO_UP[[#This Row],[dia]]), "mmmm")</f>
        <v>May</v>
      </c>
      <c r="J3461" s="2">
        <f>DAY(CONSUMO_UP[[#This Row],[Fecha]])</f>
        <v>28</v>
      </c>
      <c r="K3461" s="12" t="str">
        <f t="shared" si="62"/>
        <v>28-05-2025_12</v>
      </c>
    </row>
    <row r="3462" spans="1:11" x14ac:dyDescent="0.3">
      <c r="A3462" s="3">
        <v>45805</v>
      </c>
      <c r="B3462" s="6">
        <v>0.54166666666666663</v>
      </c>
      <c r="C3462" s="2">
        <v>0</v>
      </c>
      <c r="D3462" s="2">
        <v>0</v>
      </c>
      <c r="E3462" s="2">
        <v>0</v>
      </c>
      <c r="F3462" s="2">
        <v>0</v>
      </c>
      <c r="G3462" s="2">
        <f>YEAR(CONSUMO_UP[[#This Row],[Fecha]])</f>
        <v>2025</v>
      </c>
      <c r="H3462" s="2">
        <f>MONTH(CONSUMO_UP[[#This Row],[Fecha]])</f>
        <v>5</v>
      </c>
      <c r="I3462" s="12" t="str">
        <f>TEXT(DATE(CONSUMO_UP[[#This Row],[anio]], CONSUMO_UP[[#This Row],[mes]], CONSUMO_UP[[#This Row],[dia]]), "mmmm")</f>
        <v>May</v>
      </c>
      <c r="J3462" s="2">
        <f>DAY(CONSUMO_UP[[#This Row],[Fecha]])</f>
        <v>28</v>
      </c>
      <c r="K3462" s="12" t="str">
        <f t="shared" si="62"/>
        <v>28-05-2025_13</v>
      </c>
    </row>
    <row r="3463" spans="1:11" x14ac:dyDescent="0.3">
      <c r="A3463" s="3">
        <v>45805</v>
      </c>
      <c r="B3463" s="6">
        <v>0.58333333333333337</v>
      </c>
      <c r="C3463" s="2">
        <v>0</v>
      </c>
      <c r="D3463" s="2">
        <v>0</v>
      </c>
      <c r="E3463" s="2">
        <v>0</v>
      </c>
      <c r="F3463" s="2">
        <v>0</v>
      </c>
      <c r="G3463" s="2">
        <f>YEAR(CONSUMO_UP[[#This Row],[Fecha]])</f>
        <v>2025</v>
      </c>
      <c r="H3463" s="2">
        <f>MONTH(CONSUMO_UP[[#This Row],[Fecha]])</f>
        <v>5</v>
      </c>
      <c r="I3463" s="12" t="str">
        <f>TEXT(DATE(CONSUMO_UP[[#This Row],[anio]], CONSUMO_UP[[#This Row],[mes]], CONSUMO_UP[[#This Row],[dia]]), "mmmm")</f>
        <v>May</v>
      </c>
      <c r="J3463" s="2">
        <f>DAY(CONSUMO_UP[[#This Row],[Fecha]])</f>
        <v>28</v>
      </c>
      <c r="K3463" s="12" t="str">
        <f t="shared" si="62"/>
        <v>28-05-2025_14</v>
      </c>
    </row>
    <row r="3464" spans="1:11" x14ac:dyDescent="0.3">
      <c r="A3464" s="3">
        <v>45805</v>
      </c>
      <c r="B3464" s="6">
        <v>0.625</v>
      </c>
      <c r="C3464" s="2">
        <v>0</v>
      </c>
      <c r="D3464" s="2">
        <v>0</v>
      </c>
      <c r="E3464" s="2">
        <v>0</v>
      </c>
      <c r="F3464" s="2">
        <v>0</v>
      </c>
      <c r="G3464" s="2">
        <f>YEAR(CONSUMO_UP[[#This Row],[Fecha]])</f>
        <v>2025</v>
      </c>
      <c r="H3464" s="2">
        <f>MONTH(CONSUMO_UP[[#This Row],[Fecha]])</f>
        <v>5</v>
      </c>
      <c r="I3464" s="12" t="str">
        <f>TEXT(DATE(CONSUMO_UP[[#This Row],[anio]], CONSUMO_UP[[#This Row],[mes]], CONSUMO_UP[[#This Row],[dia]]), "mmmm")</f>
        <v>May</v>
      </c>
      <c r="J3464" s="2">
        <f>DAY(CONSUMO_UP[[#This Row],[Fecha]])</f>
        <v>28</v>
      </c>
      <c r="K3464" s="12" t="str">
        <f t="shared" si="62"/>
        <v>28-05-2025_15</v>
      </c>
    </row>
    <row r="3465" spans="1:11" x14ac:dyDescent="0.3">
      <c r="A3465" s="3">
        <v>45805</v>
      </c>
      <c r="B3465" s="6">
        <v>0.66666666666666663</v>
      </c>
      <c r="C3465" s="2">
        <v>0</v>
      </c>
      <c r="D3465" s="2">
        <v>0</v>
      </c>
      <c r="E3465" s="2">
        <v>0</v>
      </c>
      <c r="F3465" s="2">
        <v>0</v>
      </c>
      <c r="G3465" s="2">
        <f>YEAR(CONSUMO_UP[[#This Row],[Fecha]])</f>
        <v>2025</v>
      </c>
      <c r="H3465" s="2">
        <f>MONTH(CONSUMO_UP[[#This Row],[Fecha]])</f>
        <v>5</v>
      </c>
      <c r="I3465" s="12" t="str">
        <f>TEXT(DATE(CONSUMO_UP[[#This Row],[anio]], CONSUMO_UP[[#This Row],[mes]], CONSUMO_UP[[#This Row],[dia]]), "mmmm")</f>
        <v>May</v>
      </c>
      <c r="J3465" s="2">
        <f>DAY(CONSUMO_UP[[#This Row],[Fecha]])</f>
        <v>28</v>
      </c>
      <c r="K3465" s="12" t="str">
        <f t="shared" si="62"/>
        <v>28-05-2025_16</v>
      </c>
    </row>
    <row r="3466" spans="1:11" x14ac:dyDescent="0.3">
      <c r="A3466" s="3">
        <v>45805</v>
      </c>
      <c r="B3466" s="6">
        <v>0.70833333333333337</v>
      </c>
      <c r="C3466" s="2">
        <v>0</v>
      </c>
      <c r="D3466" s="2">
        <v>0</v>
      </c>
      <c r="E3466" s="2">
        <v>0</v>
      </c>
      <c r="F3466" s="2">
        <v>0</v>
      </c>
      <c r="G3466" s="2">
        <f>YEAR(CONSUMO_UP[[#This Row],[Fecha]])</f>
        <v>2025</v>
      </c>
      <c r="H3466" s="2">
        <f>MONTH(CONSUMO_UP[[#This Row],[Fecha]])</f>
        <v>5</v>
      </c>
      <c r="I3466" s="12" t="str">
        <f>TEXT(DATE(CONSUMO_UP[[#This Row],[anio]], CONSUMO_UP[[#This Row],[mes]], CONSUMO_UP[[#This Row],[dia]]), "mmmm")</f>
        <v>May</v>
      </c>
      <c r="J3466" s="2">
        <f>DAY(CONSUMO_UP[[#This Row],[Fecha]])</f>
        <v>28</v>
      </c>
      <c r="K3466" s="12" t="str">
        <f t="shared" si="62"/>
        <v>28-05-2025_17</v>
      </c>
    </row>
    <row r="3467" spans="1:11" x14ac:dyDescent="0.3">
      <c r="A3467" s="3">
        <v>45805</v>
      </c>
      <c r="B3467" s="6">
        <v>0.75</v>
      </c>
      <c r="C3467" s="2">
        <v>0</v>
      </c>
      <c r="D3467" s="2">
        <v>0</v>
      </c>
      <c r="E3467" s="2">
        <v>0</v>
      </c>
      <c r="F3467" s="2">
        <v>0</v>
      </c>
      <c r="G3467" s="2">
        <f>YEAR(CONSUMO_UP[[#This Row],[Fecha]])</f>
        <v>2025</v>
      </c>
      <c r="H3467" s="2">
        <f>MONTH(CONSUMO_UP[[#This Row],[Fecha]])</f>
        <v>5</v>
      </c>
      <c r="I3467" s="12" t="str">
        <f>TEXT(DATE(CONSUMO_UP[[#This Row],[anio]], CONSUMO_UP[[#This Row],[mes]], CONSUMO_UP[[#This Row],[dia]]), "mmmm")</f>
        <v>May</v>
      </c>
      <c r="J3467" s="2">
        <f>DAY(CONSUMO_UP[[#This Row],[Fecha]])</f>
        <v>28</v>
      </c>
      <c r="K3467" s="12" t="str">
        <f t="shared" si="62"/>
        <v>28-05-2025_18</v>
      </c>
    </row>
    <row r="3468" spans="1:11" x14ac:dyDescent="0.3">
      <c r="A3468" s="3">
        <v>45805</v>
      </c>
      <c r="B3468" s="6">
        <v>0.79166666666666663</v>
      </c>
      <c r="C3468" s="2">
        <v>3.5409999999999999</v>
      </c>
      <c r="D3468" s="2">
        <v>3.84</v>
      </c>
      <c r="E3468" s="2">
        <v>3.6560000000000001</v>
      </c>
      <c r="F3468" s="2">
        <v>3.6779999999999999</v>
      </c>
      <c r="G3468" s="2">
        <f>YEAR(CONSUMO_UP[[#This Row],[Fecha]])</f>
        <v>2025</v>
      </c>
      <c r="H3468" s="2">
        <f>MONTH(CONSUMO_UP[[#This Row],[Fecha]])</f>
        <v>5</v>
      </c>
      <c r="I3468" s="12" t="str">
        <f>TEXT(DATE(CONSUMO_UP[[#This Row],[anio]], CONSUMO_UP[[#This Row],[mes]], CONSUMO_UP[[#This Row],[dia]]), "mmmm")</f>
        <v>May</v>
      </c>
      <c r="J3468" s="2">
        <f>DAY(CONSUMO_UP[[#This Row],[Fecha]])</f>
        <v>28</v>
      </c>
      <c r="K3468" s="12" t="str">
        <f t="shared" ref="K3468:K3491" si="63">TEXT(A3468,"dd-mm-yyyy") &amp; "_" &amp; TEXT(HOUR(B3468),"00")</f>
        <v>28-05-2025_19</v>
      </c>
    </row>
    <row r="3469" spans="1:11" x14ac:dyDescent="0.3">
      <c r="A3469" s="3">
        <v>45805</v>
      </c>
      <c r="B3469" s="6">
        <v>0.83333333333333337</v>
      </c>
      <c r="C3469" s="2">
        <v>8.0960000000000001</v>
      </c>
      <c r="D3469" s="2">
        <v>10.24</v>
      </c>
      <c r="E3469" s="2">
        <v>12.496</v>
      </c>
      <c r="F3469" s="2">
        <v>11.852</v>
      </c>
      <c r="G3469" s="2">
        <f>YEAR(CONSUMO_UP[[#This Row],[Fecha]])</f>
        <v>2025</v>
      </c>
      <c r="H3469" s="2">
        <f>MONTH(CONSUMO_UP[[#This Row],[Fecha]])</f>
        <v>5</v>
      </c>
      <c r="I3469" s="12" t="str">
        <f>TEXT(DATE(CONSUMO_UP[[#This Row],[anio]], CONSUMO_UP[[#This Row],[mes]], CONSUMO_UP[[#This Row],[dia]]), "mmmm")</f>
        <v>May</v>
      </c>
      <c r="J3469" s="2">
        <f>DAY(CONSUMO_UP[[#This Row],[Fecha]])</f>
        <v>28</v>
      </c>
      <c r="K3469" s="12" t="str">
        <f t="shared" si="63"/>
        <v>28-05-2025_20</v>
      </c>
    </row>
    <row r="3470" spans="1:11" x14ac:dyDescent="0.3">
      <c r="A3470" s="3">
        <v>45805</v>
      </c>
      <c r="B3470" s="6">
        <v>0.875</v>
      </c>
      <c r="C3470" s="2">
        <v>7.7350000000000003</v>
      </c>
      <c r="D3470" s="2">
        <v>9.9139999999999997</v>
      </c>
      <c r="E3470" s="2">
        <v>12.801</v>
      </c>
      <c r="F3470" s="2">
        <v>11.891999999999999</v>
      </c>
      <c r="G3470" s="2">
        <f>YEAR(CONSUMO_UP[[#This Row],[Fecha]])</f>
        <v>2025</v>
      </c>
      <c r="H3470" s="2">
        <f>MONTH(CONSUMO_UP[[#This Row],[Fecha]])</f>
        <v>5</v>
      </c>
      <c r="I3470" s="12" t="str">
        <f>TEXT(DATE(CONSUMO_UP[[#This Row],[anio]], CONSUMO_UP[[#This Row],[mes]], CONSUMO_UP[[#This Row],[dia]]), "mmmm")</f>
        <v>May</v>
      </c>
      <c r="J3470" s="2">
        <f>DAY(CONSUMO_UP[[#This Row],[Fecha]])</f>
        <v>28</v>
      </c>
      <c r="K3470" s="12" t="str">
        <f t="shared" si="63"/>
        <v>28-05-2025_21</v>
      </c>
    </row>
    <row r="3471" spans="1:11" x14ac:dyDescent="0.3">
      <c r="A3471" s="3">
        <v>45805</v>
      </c>
      <c r="B3471" s="6">
        <v>0.91666666666666663</v>
      </c>
      <c r="C3471" s="2">
        <v>7.6849999999999996</v>
      </c>
      <c r="D3471" s="2">
        <v>9.8219999999999992</v>
      </c>
      <c r="E3471" s="2">
        <v>12.731999999999999</v>
      </c>
      <c r="F3471" s="2">
        <v>11.776</v>
      </c>
      <c r="G3471" s="2">
        <f>YEAR(CONSUMO_UP[[#This Row],[Fecha]])</f>
        <v>2025</v>
      </c>
      <c r="H3471" s="2">
        <f>MONTH(CONSUMO_UP[[#This Row],[Fecha]])</f>
        <v>5</v>
      </c>
      <c r="I3471" s="12" t="str">
        <f>TEXT(DATE(CONSUMO_UP[[#This Row],[anio]], CONSUMO_UP[[#This Row],[mes]], CONSUMO_UP[[#This Row],[dia]]), "mmmm")</f>
        <v>May</v>
      </c>
      <c r="J3471" s="2">
        <f>DAY(CONSUMO_UP[[#This Row],[Fecha]])</f>
        <v>28</v>
      </c>
      <c r="K3471" s="12" t="str">
        <f t="shared" si="63"/>
        <v>28-05-2025_22</v>
      </c>
    </row>
    <row r="3472" spans="1:11" x14ac:dyDescent="0.3">
      <c r="A3472" s="3">
        <v>45805</v>
      </c>
      <c r="B3472" s="6">
        <v>0.95833333333333337</v>
      </c>
      <c r="C3472" s="2">
        <v>7.6859999999999999</v>
      </c>
      <c r="D3472" s="2">
        <v>9.8559999999999999</v>
      </c>
      <c r="E3472" s="2">
        <v>12.781000000000001</v>
      </c>
      <c r="F3472" s="2">
        <v>11.821999999999999</v>
      </c>
      <c r="G3472" s="2">
        <f>YEAR(CONSUMO_UP[[#This Row],[Fecha]])</f>
        <v>2025</v>
      </c>
      <c r="H3472" s="2">
        <f>MONTH(CONSUMO_UP[[#This Row],[Fecha]])</f>
        <v>5</v>
      </c>
      <c r="I3472" s="12" t="str">
        <f>TEXT(DATE(CONSUMO_UP[[#This Row],[anio]], CONSUMO_UP[[#This Row],[mes]], CONSUMO_UP[[#This Row],[dia]]), "mmmm")</f>
        <v>May</v>
      </c>
      <c r="J3472" s="2">
        <f>DAY(CONSUMO_UP[[#This Row],[Fecha]])</f>
        <v>28</v>
      </c>
      <c r="K3472" s="12" t="str">
        <f t="shared" si="63"/>
        <v>28-05-2025_23</v>
      </c>
    </row>
    <row r="3473" spans="1:11" x14ac:dyDescent="0.3">
      <c r="A3473" s="3">
        <v>45806</v>
      </c>
      <c r="B3473" s="6">
        <v>0</v>
      </c>
      <c r="C3473" s="2">
        <v>7.7590000000000003</v>
      </c>
      <c r="D3473" s="2">
        <v>9.9510000000000005</v>
      </c>
      <c r="E3473" s="2">
        <v>12.882999999999999</v>
      </c>
      <c r="F3473" s="2">
        <v>11.922000000000001</v>
      </c>
      <c r="G3473" s="2">
        <f>YEAR(CONSUMO_UP[[#This Row],[Fecha]])</f>
        <v>2025</v>
      </c>
      <c r="H3473" s="2">
        <f>MONTH(CONSUMO_UP[[#This Row],[Fecha]])</f>
        <v>5</v>
      </c>
      <c r="I3473" s="12" t="str">
        <f>TEXT(DATE(CONSUMO_UP[[#This Row],[anio]], CONSUMO_UP[[#This Row],[mes]], CONSUMO_UP[[#This Row],[dia]]), "mmmm")</f>
        <v>May</v>
      </c>
      <c r="J3473" s="2">
        <f>DAY(CONSUMO_UP[[#This Row],[Fecha]])</f>
        <v>29</v>
      </c>
      <c r="K3473" s="12" t="str">
        <f t="shared" si="63"/>
        <v>29-05-2025_00</v>
      </c>
    </row>
    <row r="3474" spans="1:11" x14ac:dyDescent="0.3">
      <c r="A3474" s="3">
        <v>45806</v>
      </c>
      <c r="B3474" s="6">
        <v>4.1666666666666664E-2</v>
      </c>
      <c r="C3474" s="2">
        <v>7.758</v>
      </c>
      <c r="D3474" s="2">
        <v>10.004</v>
      </c>
      <c r="E3474" s="2">
        <v>12.936</v>
      </c>
      <c r="F3474" s="2">
        <v>11.981999999999999</v>
      </c>
      <c r="G3474" s="2">
        <f>YEAR(CONSUMO_UP[[#This Row],[Fecha]])</f>
        <v>2025</v>
      </c>
      <c r="H3474" s="2">
        <f>MONTH(CONSUMO_UP[[#This Row],[Fecha]])</f>
        <v>5</v>
      </c>
      <c r="I3474" s="12" t="str">
        <f>TEXT(DATE(CONSUMO_UP[[#This Row],[anio]], CONSUMO_UP[[#This Row],[mes]], CONSUMO_UP[[#This Row],[dia]]), "mmmm")</f>
        <v>May</v>
      </c>
      <c r="J3474" s="2">
        <f>DAY(CONSUMO_UP[[#This Row],[Fecha]])</f>
        <v>29</v>
      </c>
      <c r="K3474" s="12" t="str">
        <f t="shared" si="63"/>
        <v>29-05-2025_01</v>
      </c>
    </row>
    <row r="3475" spans="1:11" x14ac:dyDescent="0.3">
      <c r="A3475" s="3">
        <v>45806</v>
      </c>
      <c r="B3475" s="6">
        <v>8.3333333333333329E-2</v>
      </c>
      <c r="C3475" s="2">
        <v>7.77</v>
      </c>
      <c r="D3475" s="2">
        <v>10.007999999999999</v>
      </c>
      <c r="E3475" s="2">
        <v>12.941000000000001</v>
      </c>
      <c r="F3475" s="2">
        <v>12</v>
      </c>
      <c r="G3475" s="2">
        <f>YEAR(CONSUMO_UP[[#This Row],[Fecha]])</f>
        <v>2025</v>
      </c>
      <c r="H3475" s="2">
        <f>MONTH(CONSUMO_UP[[#This Row],[Fecha]])</f>
        <v>5</v>
      </c>
      <c r="I3475" s="12" t="str">
        <f>TEXT(DATE(CONSUMO_UP[[#This Row],[anio]], CONSUMO_UP[[#This Row],[mes]], CONSUMO_UP[[#This Row],[dia]]), "mmmm")</f>
        <v>May</v>
      </c>
      <c r="J3475" s="2">
        <f>DAY(CONSUMO_UP[[#This Row],[Fecha]])</f>
        <v>29</v>
      </c>
      <c r="K3475" s="12" t="str">
        <f t="shared" si="63"/>
        <v>29-05-2025_02</v>
      </c>
    </row>
    <row r="3476" spans="1:11" x14ac:dyDescent="0.3">
      <c r="A3476" s="3">
        <v>45806</v>
      </c>
      <c r="B3476" s="6">
        <v>0.125</v>
      </c>
      <c r="C3476" s="2">
        <v>7.7990000000000004</v>
      </c>
      <c r="D3476" s="2">
        <v>9.9700000000000006</v>
      </c>
      <c r="E3476" s="2">
        <v>12.86</v>
      </c>
      <c r="F3476" s="2">
        <v>11.932</v>
      </c>
      <c r="G3476" s="2">
        <f>YEAR(CONSUMO_UP[[#This Row],[Fecha]])</f>
        <v>2025</v>
      </c>
      <c r="H3476" s="2">
        <f>MONTH(CONSUMO_UP[[#This Row],[Fecha]])</f>
        <v>5</v>
      </c>
      <c r="I3476" s="12" t="str">
        <f>TEXT(DATE(CONSUMO_UP[[#This Row],[anio]], CONSUMO_UP[[#This Row],[mes]], CONSUMO_UP[[#This Row],[dia]]), "mmmm")</f>
        <v>May</v>
      </c>
      <c r="J3476" s="2">
        <f>DAY(CONSUMO_UP[[#This Row],[Fecha]])</f>
        <v>29</v>
      </c>
      <c r="K3476" s="12" t="str">
        <f t="shared" si="63"/>
        <v>29-05-2025_03</v>
      </c>
    </row>
    <row r="3477" spans="1:11" x14ac:dyDescent="0.3">
      <c r="A3477" s="3">
        <v>45806</v>
      </c>
      <c r="B3477" s="6">
        <v>0.16666666666666666</v>
      </c>
      <c r="C3477" s="2">
        <v>7.7809999999999997</v>
      </c>
      <c r="D3477" s="2">
        <v>10</v>
      </c>
      <c r="E3477" s="2">
        <v>12.891999999999999</v>
      </c>
      <c r="F3477" s="2">
        <v>11.962999999999999</v>
      </c>
      <c r="G3477" s="2">
        <f>YEAR(CONSUMO_UP[[#This Row],[Fecha]])</f>
        <v>2025</v>
      </c>
      <c r="H3477" s="2">
        <f>MONTH(CONSUMO_UP[[#This Row],[Fecha]])</f>
        <v>5</v>
      </c>
      <c r="I3477" s="12" t="str">
        <f>TEXT(DATE(CONSUMO_UP[[#This Row],[anio]], CONSUMO_UP[[#This Row],[mes]], CONSUMO_UP[[#This Row],[dia]]), "mmmm")</f>
        <v>May</v>
      </c>
      <c r="J3477" s="2">
        <f>DAY(CONSUMO_UP[[#This Row],[Fecha]])</f>
        <v>29</v>
      </c>
      <c r="K3477" s="12" t="str">
        <f t="shared" si="63"/>
        <v>29-05-2025_04</v>
      </c>
    </row>
    <row r="3478" spans="1:11" x14ac:dyDescent="0.3">
      <c r="A3478" s="3">
        <v>45806</v>
      </c>
      <c r="B3478" s="6">
        <v>0.20833333333333334</v>
      </c>
      <c r="C3478" s="2">
        <v>7.7930000000000001</v>
      </c>
      <c r="D3478" s="2">
        <v>9.9930000000000003</v>
      </c>
      <c r="E3478" s="2">
        <v>12.862</v>
      </c>
      <c r="F3478" s="2">
        <v>11.955</v>
      </c>
      <c r="G3478" s="2">
        <f>YEAR(CONSUMO_UP[[#This Row],[Fecha]])</f>
        <v>2025</v>
      </c>
      <c r="H3478" s="2">
        <f>MONTH(CONSUMO_UP[[#This Row],[Fecha]])</f>
        <v>5</v>
      </c>
      <c r="I3478" s="12" t="str">
        <f>TEXT(DATE(CONSUMO_UP[[#This Row],[anio]], CONSUMO_UP[[#This Row],[mes]], CONSUMO_UP[[#This Row],[dia]]), "mmmm")</f>
        <v>May</v>
      </c>
      <c r="J3478" s="2">
        <f>DAY(CONSUMO_UP[[#This Row],[Fecha]])</f>
        <v>29</v>
      </c>
      <c r="K3478" s="12" t="str">
        <f t="shared" si="63"/>
        <v>29-05-2025_05</v>
      </c>
    </row>
    <row r="3479" spans="1:11" x14ac:dyDescent="0.3">
      <c r="A3479" s="3">
        <v>45806</v>
      </c>
      <c r="B3479" s="6">
        <v>0.25</v>
      </c>
      <c r="C3479" s="2">
        <v>7.7809999999999997</v>
      </c>
      <c r="D3479" s="2">
        <v>9.9550000000000001</v>
      </c>
      <c r="E3479" s="2">
        <v>12.824</v>
      </c>
      <c r="F3479" s="2">
        <v>11.914</v>
      </c>
      <c r="G3479" s="2">
        <f>YEAR(CONSUMO_UP[[#This Row],[Fecha]])</f>
        <v>2025</v>
      </c>
      <c r="H3479" s="2">
        <f>MONTH(CONSUMO_UP[[#This Row],[Fecha]])</f>
        <v>5</v>
      </c>
      <c r="I3479" s="12" t="str">
        <f>TEXT(DATE(CONSUMO_UP[[#This Row],[anio]], CONSUMO_UP[[#This Row],[mes]], CONSUMO_UP[[#This Row],[dia]]), "mmmm")</f>
        <v>May</v>
      </c>
      <c r="J3479" s="2">
        <f>DAY(CONSUMO_UP[[#This Row],[Fecha]])</f>
        <v>29</v>
      </c>
      <c r="K3479" s="12" t="str">
        <f t="shared" si="63"/>
        <v>29-05-2025_06</v>
      </c>
    </row>
    <row r="3480" spans="1:11" x14ac:dyDescent="0.3">
      <c r="A3480" s="3">
        <v>45806</v>
      </c>
      <c r="B3480" s="6">
        <v>0.29166666666666669</v>
      </c>
      <c r="C3480" s="2">
        <v>1.5329999999999999</v>
      </c>
      <c r="D3480" s="2">
        <v>1.966</v>
      </c>
      <c r="E3480" s="2">
        <v>2.56</v>
      </c>
      <c r="F3480" s="2">
        <v>2.4140000000000001</v>
      </c>
      <c r="G3480" s="2">
        <f>YEAR(CONSUMO_UP[[#This Row],[Fecha]])</f>
        <v>2025</v>
      </c>
      <c r="H3480" s="2">
        <f>MONTH(CONSUMO_UP[[#This Row],[Fecha]])</f>
        <v>5</v>
      </c>
      <c r="I3480" s="12" t="str">
        <f>TEXT(DATE(CONSUMO_UP[[#This Row],[anio]], CONSUMO_UP[[#This Row],[mes]], CONSUMO_UP[[#This Row],[dia]]), "mmmm")</f>
        <v>May</v>
      </c>
      <c r="J3480" s="2">
        <f>DAY(CONSUMO_UP[[#This Row],[Fecha]])</f>
        <v>29</v>
      </c>
      <c r="K3480" s="12" t="str">
        <f t="shared" si="63"/>
        <v>29-05-2025_07</v>
      </c>
    </row>
    <row r="3481" spans="1:11" x14ac:dyDescent="0.3">
      <c r="A3481" s="3">
        <v>45806</v>
      </c>
      <c r="B3481" s="6">
        <v>0.33333333333333331</v>
      </c>
      <c r="C3481" s="2">
        <v>0</v>
      </c>
      <c r="D3481" s="2">
        <v>0</v>
      </c>
      <c r="E3481" s="2">
        <v>0</v>
      </c>
      <c r="F3481" s="2">
        <v>0</v>
      </c>
      <c r="G3481" s="2">
        <f>YEAR(CONSUMO_UP[[#This Row],[Fecha]])</f>
        <v>2025</v>
      </c>
      <c r="H3481" s="2">
        <f>MONTH(CONSUMO_UP[[#This Row],[Fecha]])</f>
        <v>5</v>
      </c>
      <c r="I3481" s="12" t="str">
        <f>TEXT(DATE(CONSUMO_UP[[#This Row],[anio]], CONSUMO_UP[[#This Row],[mes]], CONSUMO_UP[[#This Row],[dia]]), "mmmm")</f>
        <v>May</v>
      </c>
      <c r="J3481" s="2">
        <f>DAY(CONSUMO_UP[[#This Row],[Fecha]])</f>
        <v>29</v>
      </c>
      <c r="K3481" s="12" t="str">
        <f t="shared" si="63"/>
        <v>29-05-2025_08</v>
      </c>
    </row>
    <row r="3482" spans="1:11" x14ac:dyDescent="0.3">
      <c r="A3482" s="3">
        <v>45806</v>
      </c>
      <c r="B3482" s="6">
        <v>0.375</v>
      </c>
      <c r="C3482" s="2">
        <v>0</v>
      </c>
      <c r="D3482" s="2">
        <v>0</v>
      </c>
      <c r="E3482" s="2">
        <v>0</v>
      </c>
      <c r="F3482" s="2">
        <v>0</v>
      </c>
      <c r="G3482" s="2">
        <f>YEAR(CONSUMO_UP[[#This Row],[Fecha]])</f>
        <v>2025</v>
      </c>
      <c r="H3482" s="2">
        <f>MONTH(CONSUMO_UP[[#This Row],[Fecha]])</f>
        <v>5</v>
      </c>
      <c r="I3482" s="12" t="str">
        <f>TEXT(DATE(CONSUMO_UP[[#This Row],[anio]], CONSUMO_UP[[#This Row],[mes]], CONSUMO_UP[[#This Row],[dia]]), "mmmm")</f>
        <v>May</v>
      </c>
      <c r="J3482" s="2">
        <f>DAY(CONSUMO_UP[[#This Row],[Fecha]])</f>
        <v>29</v>
      </c>
      <c r="K3482" s="12" t="str">
        <f t="shared" si="63"/>
        <v>29-05-2025_09</v>
      </c>
    </row>
    <row r="3483" spans="1:11" x14ac:dyDescent="0.3">
      <c r="A3483" s="3">
        <v>45806</v>
      </c>
      <c r="B3483" s="6">
        <v>0.41666666666666669</v>
      </c>
      <c r="C3483" s="2">
        <v>0</v>
      </c>
      <c r="D3483" s="2">
        <v>0</v>
      </c>
      <c r="E3483" s="2">
        <v>0</v>
      </c>
      <c r="F3483" s="2">
        <v>0</v>
      </c>
      <c r="G3483" s="2">
        <f>YEAR(CONSUMO_UP[[#This Row],[Fecha]])</f>
        <v>2025</v>
      </c>
      <c r="H3483" s="2">
        <f>MONTH(CONSUMO_UP[[#This Row],[Fecha]])</f>
        <v>5</v>
      </c>
      <c r="I3483" s="12" t="str">
        <f>TEXT(DATE(CONSUMO_UP[[#This Row],[anio]], CONSUMO_UP[[#This Row],[mes]], CONSUMO_UP[[#This Row],[dia]]), "mmmm")</f>
        <v>May</v>
      </c>
      <c r="J3483" s="2">
        <f>DAY(CONSUMO_UP[[#This Row],[Fecha]])</f>
        <v>29</v>
      </c>
      <c r="K3483" s="12" t="str">
        <f t="shared" si="63"/>
        <v>29-05-2025_10</v>
      </c>
    </row>
    <row r="3484" spans="1:11" x14ac:dyDescent="0.3">
      <c r="A3484" s="3">
        <v>45806</v>
      </c>
      <c r="B3484" s="6">
        <v>0.45833333333333331</v>
      </c>
      <c r="C3484" s="2">
        <v>0</v>
      </c>
      <c r="D3484" s="2">
        <v>0</v>
      </c>
      <c r="E3484" s="2">
        <v>0</v>
      </c>
      <c r="F3484" s="2">
        <v>0</v>
      </c>
      <c r="G3484" s="2">
        <f>YEAR(CONSUMO_UP[[#This Row],[Fecha]])</f>
        <v>2025</v>
      </c>
      <c r="H3484" s="2">
        <f>MONTH(CONSUMO_UP[[#This Row],[Fecha]])</f>
        <v>5</v>
      </c>
      <c r="I3484" s="12" t="str">
        <f>TEXT(DATE(CONSUMO_UP[[#This Row],[anio]], CONSUMO_UP[[#This Row],[mes]], CONSUMO_UP[[#This Row],[dia]]), "mmmm")</f>
        <v>May</v>
      </c>
      <c r="J3484" s="2">
        <f>DAY(CONSUMO_UP[[#This Row],[Fecha]])</f>
        <v>29</v>
      </c>
      <c r="K3484" s="12" t="str">
        <f t="shared" si="63"/>
        <v>29-05-2025_11</v>
      </c>
    </row>
    <row r="3485" spans="1:11" x14ac:dyDescent="0.3">
      <c r="A3485" s="3">
        <v>45806</v>
      </c>
      <c r="B3485" s="6">
        <v>0.5</v>
      </c>
      <c r="C3485" s="2">
        <v>0</v>
      </c>
      <c r="D3485" s="2">
        <v>0</v>
      </c>
      <c r="E3485" s="2">
        <v>0</v>
      </c>
      <c r="F3485" s="2">
        <v>0</v>
      </c>
      <c r="G3485" s="2">
        <f>YEAR(CONSUMO_UP[[#This Row],[Fecha]])</f>
        <v>2025</v>
      </c>
      <c r="H3485" s="2">
        <f>MONTH(CONSUMO_UP[[#This Row],[Fecha]])</f>
        <v>5</v>
      </c>
      <c r="I3485" s="12" t="str">
        <f>TEXT(DATE(CONSUMO_UP[[#This Row],[anio]], CONSUMO_UP[[#This Row],[mes]], CONSUMO_UP[[#This Row],[dia]]), "mmmm")</f>
        <v>May</v>
      </c>
      <c r="J3485" s="2">
        <f>DAY(CONSUMO_UP[[#This Row],[Fecha]])</f>
        <v>29</v>
      </c>
      <c r="K3485" s="12" t="str">
        <f t="shared" si="63"/>
        <v>29-05-2025_12</v>
      </c>
    </row>
    <row r="3486" spans="1:11" x14ac:dyDescent="0.3">
      <c r="A3486" s="3">
        <v>45806</v>
      </c>
      <c r="B3486" s="6">
        <v>0.54166666666666663</v>
      </c>
      <c r="C3486" s="2">
        <v>0</v>
      </c>
      <c r="D3486" s="2">
        <v>0</v>
      </c>
      <c r="E3486" s="2">
        <v>0</v>
      </c>
      <c r="F3486" s="2">
        <v>0</v>
      </c>
      <c r="G3486" s="2">
        <f>YEAR(CONSUMO_UP[[#This Row],[Fecha]])</f>
        <v>2025</v>
      </c>
      <c r="H3486" s="2">
        <f>MONTH(CONSUMO_UP[[#This Row],[Fecha]])</f>
        <v>5</v>
      </c>
      <c r="I3486" s="12" t="str">
        <f>TEXT(DATE(CONSUMO_UP[[#This Row],[anio]], CONSUMO_UP[[#This Row],[mes]], CONSUMO_UP[[#This Row],[dia]]), "mmmm")</f>
        <v>May</v>
      </c>
      <c r="J3486" s="2">
        <f>DAY(CONSUMO_UP[[#This Row],[Fecha]])</f>
        <v>29</v>
      </c>
      <c r="K3486" s="12" t="str">
        <f t="shared" si="63"/>
        <v>29-05-2025_13</v>
      </c>
    </row>
    <row r="3487" spans="1:11" x14ac:dyDescent="0.3">
      <c r="A3487" s="3">
        <v>45806</v>
      </c>
      <c r="B3487" s="6">
        <v>0.58333333333333337</v>
      </c>
      <c r="C3487" s="2">
        <v>0</v>
      </c>
      <c r="D3487" s="2">
        <v>0</v>
      </c>
      <c r="E3487" s="2">
        <v>0</v>
      </c>
      <c r="F3487" s="2">
        <v>0</v>
      </c>
      <c r="G3487" s="2">
        <f>YEAR(CONSUMO_UP[[#This Row],[Fecha]])</f>
        <v>2025</v>
      </c>
      <c r="H3487" s="2">
        <f>MONTH(CONSUMO_UP[[#This Row],[Fecha]])</f>
        <v>5</v>
      </c>
      <c r="I3487" s="12" t="str">
        <f>TEXT(DATE(CONSUMO_UP[[#This Row],[anio]], CONSUMO_UP[[#This Row],[mes]], CONSUMO_UP[[#This Row],[dia]]), "mmmm")</f>
        <v>May</v>
      </c>
      <c r="J3487" s="2">
        <f>DAY(CONSUMO_UP[[#This Row],[Fecha]])</f>
        <v>29</v>
      </c>
      <c r="K3487" s="12" t="str">
        <f t="shared" si="63"/>
        <v>29-05-2025_14</v>
      </c>
    </row>
    <row r="3488" spans="1:11" x14ac:dyDescent="0.3">
      <c r="A3488" s="3">
        <v>45806</v>
      </c>
      <c r="B3488" s="6">
        <v>0.625</v>
      </c>
      <c r="C3488" s="2">
        <v>0</v>
      </c>
      <c r="D3488" s="2">
        <v>0</v>
      </c>
      <c r="E3488" s="2">
        <v>0</v>
      </c>
      <c r="F3488" s="2">
        <v>0</v>
      </c>
      <c r="G3488" s="2">
        <f>YEAR(CONSUMO_UP[[#This Row],[Fecha]])</f>
        <v>2025</v>
      </c>
      <c r="H3488" s="2">
        <f>MONTH(CONSUMO_UP[[#This Row],[Fecha]])</f>
        <v>5</v>
      </c>
      <c r="I3488" s="12" t="str">
        <f>TEXT(DATE(CONSUMO_UP[[#This Row],[anio]], CONSUMO_UP[[#This Row],[mes]], CONSUMO_UP[[#This Row],[dia]]), "mmmm")</f>
        <v>May</v>
      </c>
      <c r="J3488" s="2">
        <f>DAY(CONSUMO_UP[[#This Row],[Fecha]])</f>
        <v>29</v>
      </c>
      <c r="K3488" s="12" t="str">
        <f t="shared" si="63"/>
        <v>29-05-2025_15</v>
      </c>
    </row>
    <row r="3489" spans="1:11" x14ac:dyDescent="0.3">
      <c r="A3489" s="3">
        <v>45806</v>
      </c>
      <c r="B3489" s="6">
        <v>0.66666666666666663</v>
      </c>
      <c r="C3489" s="2">
        <v>0</v>
      </c>
      <c r="D3489" s="2">
        <v>0</v>
      </c>
      <c r="E3489" s="2">
        <v>0</v>
      </c>
      <c r="F3489" s="2">
        <v>0</v>
      </c>
      <c r="G3489" s="2">
        <f>YEAR(CONSUMO_UP[[#This Row],[Fecha]])</f>
        <v>2025</v>
      </c>
      <c r="H3489" s="2">
        <f>MONTH(CONSUMO_UP[[#This Row],[Fecha]])</f>
        <v>5</v>
      </c>
      <c r="I3489" s="12" t="str">
        <f>TEXT(DATE(CONSUMO_UP[[#This Row],[anio]], CONSUMO_UP[[#This Row],[mes]], CONSUMO_UP[[#This Row],[dia]]), "mmmm")</f>
        <v>May</v>
      </c>
      <c r="J3489" s="2">
        <f>DAY(CONSUMO_UP[[#This Row],[Fecha]])</f>
        <v>29</v>
      </c>
      <c r="K3489" s="12" t="str">
        <f t="shared" si="63"/>
        <v>29-05-2025_16</v>
      </c>
    </row>
    <row r="3490" spans="1:11" x14ac:dyDescent="0.3">
      <c r="A3490" s="3">
        <v>45806</v>
      </c>
      <c r="B3490" s="6">
        <v>0.70833333333333337</v>
      </c>
      <c r="C3490" s="2">
        <v>0</v>
      </c>
      <c r="D3490" s="2">
        <v>0</v>
      </c>
      <c r="E3490" s="2">
        <v>0</v>
      </c>
      <c r="F3490" s="2">
        <v>0</v>
      </c>
      <c r="G3490" s="2">
        <f>YEAR(CONSUMO_UP[[#This Row],[Fecha]])</f>
        <v>2025</v>
      </c>
      <c r="H3490" s="2">
        <f>MONTH(CONSUMO_UP[[#This Row],[Fecha]])</f>
        <v>5</v>
      </c>
      <c r="I3490" s="12" t="str">
        <f>TEXT(DATE(CONSUMO_UP[[#This Row],[anio]], CONSUMO_UP[[#This Row],[mes]], CONSUMO_UP[[#This Row],[dia]]), "mmmm")</f>
        <v>May</v>
      </c>
      <c r="J3490" s="2">
        <f>DAY(CONSUMO_UP[[#This Row],[Fecha]])</f>
        <v>29</v>
      </c>
      <c r="K3490" s="12" t="str">
        <f t="shared" si="63"/>
        <v>29-05-2025_17</v>
      </c>
    </row>
    <row r="3491" spans="1:11" x14ac:dyDescent="0.3">
      <c r="A3491" s="3">
        <v>45806</v>
      </c>
      <c r="B3491" s="6">
        <v>0.75</v>
      </c>
      <c r="C3491" s="2">
        <v>0</v>
      </c>
      <c r="D3491" s="2">
        <v>0</v>
      </c>
      <c r="E3491" s="2">
        <v>0</v>
      </c>
      <c r="F3491" s="2">
        <v>0</v>
      </c>
      <c r="G3491" s="2">
        <f>YEAR(CONSUMO_UP[[#This Row],[Fecha]])</f>
        <v>2025</v>
      </c>
      <c r="H3491" s="2">
        <f>MONTH(CONSUMO_UP[[#This Row],[Fecha]])</f>
        <v>5</v>
      </c>
      <c r="I3491" s="12" t="str">
        <f>TEXT(DATE(CONSUMO_UP[[#This Row],[anio]], CONSUMO_UP[[#This Row],[mes]], CONSUMO_UP[[#This Row],[dia]]), "mmmm")</f>
        <v>May</v>
      </c>
      <c r="J3491" s="2">
        <f>DAY(CONSUMO_UP[[#This Row],[Fecha]])</f>
        <v>29</v>
      </c>
      <c r="K3491" s="12" t="str">
        <f t="shared" si="63"/>
        <v>29-05-2025_18</v>
      </c>
    </row>
    <row r="3492" spans="1:11" x14ac:dyDescent="0.3">
      <c r="A3492" s="3">
        <v>45806</v>
      </c>
      <c r="B3492" s="6">
        <v>0.79166666666666663</v>
      </c>
      <c r="C3492" s="2">
        <v>5.0839999999999996</v>
      </c>
      <c r="D3492" s="2">
        <v>6.08</v>
      </c>
      <c r="E3492" s="2">
        <v>5.2949999999999999</v>
      </c>
      <c r="F3492" s="2">
        <v>5.2809999999999997</v>
      </c>
      <c r="G3492" s="2">
        <f>YEAR(CONSUMO_UP[[#This Row],[Fecha]])</f>
        <v>2025</v>
      </c>
      <c r="H3492" s="2">
        <f>MONTH(CONSUMO_UP[[#This Row],[Fecha]])</f>
        <v>5</v>
      </c>
      <c r="I3492" s="12" t="str">
        <f>TEXT(DATE(CONSUMO_UP[[#This Row],[anio]], CONSUMO_UP[[#This Row],[mes]], CONSUMO_UP[[#This Row],[dia]]), "mmmm")</f>
        <v>May</v>
      </c>
      <c r="J3492" s="2">
        <f>DAY(CONSUMO_UP[[#This Row],[Fecha]])</f>
        <v>29</v>
      </c>
      <c r="K3492" s="12" t="str">
        <f t="shared" ref="K3492:K3515" si="64">TEXT(A3492,"dd-mm-yyyy") &amp; "_" &amp; TEXT(HOUR(B3492),"00")</f>
        <v>29-05-2025_19</v>
      </c>
    </row>
    <row r="3493" spans="1:11" x14ac:dyDescent="0.3">
      <c r="A3493" s="3">
        <v>45806</v>
      </c>
      <c r="B3493" s="6">
        <v>0.83333333333333337</v>
      </c>
      <c r="C3493" s="2">
        <v>7.9850000000000003</v>
      </c>
      <c r="D3493" s="2">
        <v>10.157</v>
      </c>
      <c r="E3493" s="2">
        <v>12.582000000000001</v>
      </c>
      <c r="F3493" s="2">
        <v>11.869</v>
      </c>
      <c r="G3493" s="2">
        <f>YEAR(CONSUMO_UP[[#This Row],[Fecha]])</f>
        <v>2025</v>
      </c>
      <c r="H3493" s="2">
        <f>MONTH(CONSUMO_UP[[#This Row],[Fecha]])</f>
        <v>5</v>
      </c>
      <c r="I3493" s="12" t="str">
        <f>TEXT(DATE(CONSUMO_UP[[#This Row],[anio]], CONSUMO_UP[[#This Row],[mes]], CONSUMO_UP[[#This Row],[dia]]), "mmmm")</f>
        <v>May</v>
      </c>
      <c r="J3493" s="2">
        <f>DAY(CONSUMO_UP[[#This Row],[Fecha]])</f>
        <v>29</v>
      </c>
      <c r="K3493" s="12" t="str">
        <f t="shared" si="64"/>
        <v>29-05-2025_20</v>
      </c>
    </row>
    <row r="3494" spans="1:11" x14ac:dyDescent="0.3">
      <c r="A3494" s="3">
        <v>45806</v>
      </c>
      <c r="B3494" s="6">
        <v>0.875</v>
      </c>
      <c r="C3494" s="2">
        <v>7.6870000000000003</v>
      </c>
      <c r="D3494" s="2">
        <v>9.8859999999999992</v>
      </c>
      <c r="E3494" s="2">
        <v>12.813000000000001</v>
      </c>
      <c r="F3494" s="2">
        <v>11.888999999999999</v>
      </c>
      <c r="G3494" s="2">
        <f>YEAR(CONSUMO_UP[[#This Row],[Fecha]])</f>
        <v>2025</v>
      </c>
      <c r="H3494" s="2">
        <f>MONTH(CONSUMO_UP[[#This Row],[Fecha]])</f>
        <v>5</v>
      </c>
      <c r="I3494" s="12" t="str">
        <f>TEXT(DATE(CONSUMO_UP[[#This Row],[anio]], CONSUMO_UP[[#This Row],[mes]], CONSUMO_UP[[#This Row],[dia]]), "mmmm")</f>
        <v>May</v>
      </c>
      <c r="J3494" s="2">
        <f>DAY(CONSUMO_UP[[#This Row],[Fecha]])</f>
        <v>29</v>
      </c>
      <c r="K3494" s="12" t="str">
        <f t="shared" si="64"/>
        <v>29-05-2025_21</v>
      </c>
    </row>
    <row r="3495" spans="1:11" x14ac:dyDescent="0.3">
      <c r="A3495" s="3">
        <v>45806</v>
      </c>
      <c r="B3495" s="6">
        <v>0.91666666666666663</v>
      </c>
      <c r="C3495" s="2">
        <v>7.6559999999999997</v>
      </c>
      <c r="D3495" s="2">
        <v>9.8249999999999993</v>
      </c>
      <c r="E3495" s="2">
        <v>12.746</v>
      </c>
      <c r="F3495" s="2">
        <v>11.785</v>
      </c>
      <c r="G3495" s="2">
        <f>YEAR(CONSUMO_UP[[#This Row],[Fecha]])</f>
        <v>2025</v>
      </c>
      <c r="H3495" s="2">
        <f>MONTH(CONSUMO_UP[[#This Row],[Fecha]])</f>
        <v>5</v>
      </c>
      <c r="I3495" s="12" t="str">
        <f>TEXT(DATE(CONSUMO_UP[[#This Row],[anio]], CONSUMO_UP[[#This Row],[mes]], CONSUMO_UP[[#This Row],[dia]]), "mmmm")</f>
        <v>May</v>
      </c>
      <c r="J3495" s="2">
        <f>DAY(CONSUMO_UP[[#This Row],[Fecha]])</f>
        <v>29</v>
      </c>
      <c r="K3495" s="12" t="str">
        <f t="shared" si="64"/>
        <v>29-05-2025_22</v>
      </c>
    </row>
    <row r="3496" spans="1:11" x14ac:dyDescent="0.3">
      <c r="A3496" s="3">
        <v>45806</v>
      </c>
      <c r="B3496" s="6">
        <v>0.95833333333333337</v>
      </c>
      <c r="C3496" s="2">
        <v>7.61</v>
      </c>
      <c r="D3496" s="2">
        <v>9.7609999999999992</v>
      </c>
      <c r="E3496" s="2">
        <v>12.673999999999999</v>
      </c>
      <c r="F3496" s="2">
        <v>11.738</v>
      </c>
      <c r="G3496" s="2">
        <f>YEAR(CONSUMO_UP[[#This Row],[Fecha]])</f>
        <v>2025</v>
      </c>
      <c r="H3496" s="2">
        <f>MONTH(CONSUMO_UP[[#This Row],[Fecha]])</f>
        <v>5</v>
      </c>
      <c r="I3496" s="12" t="str">
        <f>TEXT(DATE(CONSUMO_UP[[#This Row],[anio]], CONSUMO_UP[[#This Row],[mes]], CONSUMO_UP[[#This Row],[dia]]), "mmmm")</f>
        <v>May</v>
      </c>
      <c r="J3496" s="2">
        <f>DAY(CONSUMO_UP[[#This Row],[Fecha]])</f>
        <v>29</v>
      </c>
      <c r="K3496" s="12" t="str">
        <f t="shared" si="64"/>
        <v>29-05-2025_23</v>
      </c>
    </row>
    <row r="3497" spans="1:11" x14ac:dyDescent="0.3">
      <c r="A3497" s="3">
        <v>45807</v>
      </c>
      <c r="B3497" s="6">
        <v>0</v>
      </c>
      <c r="C3497" s="2">
        <v>7.6870000000000003</v>
      </c>
      <c r="D3497" s="2">
        <v>9.8889999999999993</v>
      </c>
      <c r="E3497" s="2">
        <v>12.827999999999999</v>
      </c>
      <c r="F3497" s="2">
        <v>11.887</v>
      </c>
      <c r="G3497" s="2">
        <f>YEAR(CONSUMO_UP[[#This Row],[Fecha]])</f>
        <v>2025</v>
      </c>
      <c r="H3497" s="2">
        <f>MONTH(CONSUMO_UP[[#This Row],[Fecha]])</f>
        <v>5</v>
      </c>
      <c r="I3497" s="12" t="str">
        <f>TEXT(DATE(CONSUMO_UP[[#This Row],[anio]], CONSUMO_UP[[#This Row],[mes]], CONSUMO_UP[[#This Row],[dia]]), "mmmm")</f>
        <v>May</v>
      </c>
      <c r="J3497" s="2">
        <f>DAY(CONSUMO_UP[[#This Row],[Fecha]])</f>
        <v>30</v>
      </c>
      <c r="K3497" s="12" t="str">
        <f t="shared" si="64"/>
        <v>30-05-2025_00</v>
      </c>
    </row>
    <row r="3498" spans="1:11" x14ac:dyDescent="0.3">
      <c r="A3498" s="3">
        <v>45807</v>
      </c>
      <c r="B3498" s="6">
        <v>4.1666666666666664E-2</v>
      </c>
      <c r="C3498" s="2">
        <v>7.7290000000000001</v>
      </c>
      <c r="D3498" s="2">
        <v>9.9380000000000006</v>
      </c>
      <c r="E3498" s="2">
        <v>12.861000000000001</v>
      </c>
      <c r="F3498" s="2">
        <v>11.933999999999999</v>
      </c>
      <c r="G3498" s="2">
        <f>YEAR(CONSUMO_UP[[#This Row],[Fecha]])</f>
        <v>2025</v>
      </c>
      <c r="H3498" s="2">
        <f>MONTH(CONSUMO_UP[[#This Row],[Fecha]])</f>
        <v>5</v>
      </c>
      <c r="I3498" s="12" t="str">
        <f>TEXT(DATE(CONSUMO_UP[[#This Row],[anio]], CONSUMO_UP[[#This Row],[mes]], CONSUMO_UP[[#This Row],[dia]]), "mmmm")</f>
        <v>May</v>
      </c>
      <c r="J3498" s="2">
        <f>DAY(CONSUMO_UP[[#This Row],[Fecha]])</f>
        <v>30</v>
      </c>
      <c r="K3498" s="12" t="str">
        <f t="shared" si="64"/>
        <v>30-05-2025_01</v>
      </c>
    </row>
    <row r="3499" spans="1:11" x14ac:dyDescent="0.3">
      <c r="A3499" s="3">
        <v>45807</v>
      </c>
      <c r="B3499" s="6">
        <v>8.3333333333333329E-2</v>
      </c>
      <c r="C3499" s="2">
        <v>7.72</v>
      </c>
      <c r="D3499" s="2">
        <v>9.9</v>
      </c>
      <c r="E3499" s="2">
        <v>12.782999999999999</v>
      </c>
      <c r="F3499" s="2">
        <v>11.861000000000001</v>
      </c>
      <c r="G3499" s="2">
        <f>YEAR(CONSUMO_UP[[#This Row],[Fecha]])</f>
        <v>2025</v>
      </c>
      <c r="H3499" s="2">
        <f>MONTH(CONSUMO_UP[[#This Row],[Fecha]])</f>
        <v>5</v>
      </c>
      <c r="I3499" s="12" t="str">
        <f>TEXT(DATE(CONSUMO_UP[[#This Row],[anio]], CONSUMO_UP[[#This Row],[mes]], CONSUMO_UP[[#This Row],[dia]]), "mmmm")</f>
        <v>May</v>
      </c>
      <c r="J3499" s="2">
        <f>DAY(CONSUMO_UP[[#This Row],[Fecha]])</f>
        <v>30</v>
      </c>
      <c r="K3499" s="12" t="str">
        <f t="shared" si="64"/>
        <v>30-05-2025_02</v>
      </c>
    </row>
    <row r="3500" spans="1:11" x14ac:dyDescent="0.3">
      <c r="A3500" s="3">
        <v>45807</v>
      </c>
      <c r="B3500" s="6">
        <v>0.125</v>
      </c>
      <c r="C3500" s="2">
        <v>7.7910000000000004</v>
      </c>
      <c r="D3500" s="2">
        <v>10.016</v>
      </c>
      <c r="E3500" s="2">
        <v>12.92</v>
      </c>
      <c r="F3500" s="2">
        <v>12.012</v>
      </c>
      <c r="G3500" s="2">
        <f>YEAR(CONSUMO_UP[[#This Row],[Fecha]])</f>
        <v>2025</v>
      </c>
      <c r="H3500" s="2">
        <f>MONTH(CONSUMO_UP[[#This Row],[Fecha]])</f>
        <v>5</v>
      </c>
      <c r="I3500" s="12" t="str">
        <f>TEXT(DATE(CONSUMO_UP[[#This Row],[anio]], CONSUMO_UP[[#This Row],[mes]], CONSUMO_UP[[#This Row],[dia]]), "mmmm")</f>
        <v>May</v>
      </c>
      <c r="J3500" s="2">
        <f>DAY(CONSUMO_UP[[#This Row],[Fecha]])</f>
        <v>30</v>
      </c>
      <c r="K3500" s="12" t="str">
        <f t="shared" si="64"/>
        <v>30-05-2025_03</v>
      </c>
    </row>
    <row r="3501" spans="1:11" x14ac:dyDescent="0.3">
      <c r="A3501" s="3">
        <v>45807</v>
      </c>
      <c r="B3501" s="6">
        <v>0.16666666666666666</v>
      </c>
      <c r="C3501" s="2">
        <v>7.7759999999999998</v>
      </c>
      <c r="D3501" s="2">
        <v>9.968</v>
      </c>
      <c r="E3501" s="2">
        <v>12.865</v>
      </c>
      <c r="F3501" s="2">
        <v>11.945</v>
      </c>
      <c r="G3501" s="2">
        <f>YEAR(CONSUMO_UP[[#This Row],[Fecha]])</f>
        <v>2025</v>
      </c>
      <c r="H3501" s="2">
        <f>MONTH(CONSUMO_UP[[#This Row],[Fecha]])</f>
        <v>5</v>
      </c>
      <c r="I3501" s="12" t="str">
        <f>TEXT(DATE(CONSUMO_UP[[#This Row],[anio]], CONSUMO_UP[[#This Row],[mes]], CONSUMO_UP[[#This Row],[dia]]), "mmmm")</f>
        <v>May</v>
      </c>
      <c r="J3501" s="2">
        <f>DAY(CONSUMO_UP[[#This Row],[Fecha]])</f>
        <v>30</v>
      </c>
      <c r="K3501" s="12" t="str">
        <f t="shared" si="64"/>
        <v>30-05-2025_04</v>
      </c>
    </row>
    <row r="3502" spans="1:11" x14ac:dyDescent="0.3">
      <c r="A3502" s="3">
        <v>45807</v>
      </c>
      <c r="B3502" s="6">
        <v>0.20833333333333334</v>
      </c>
      <c r="C3502" s="2">
        <v>7.7560000000000002</v>
      </c>
      <c r="D3502" s="2">
        <v>9.9789999999999992</v>
      </c>
      <c r="E3502" s="2">
        <v>12.86</v>
      </c>
      <c r="F3502" s="2">
        <v>11.938000000000001</v>
      </c>
      <c r="G3502" s="2">
        <f>YEAR(CONSUMO_UP[[#This Row],[Fecha]])</f>
        <v>2025</v>
      </c>
      <c r="H3502" s="2">
        <f>MONTH(CONSUMO_UP[[#This Row],[Fecha]])</f>
        <v>5</v>
      </c>
      <c r="I3502" s="12" t="str">
        <f>TEXT(DATE(CONSUMO_UP[[#This Row],[anio]], CONSUMO_UP[[#This Row],[mes]], CONSUMO_UP[[#This Row],[dia]]), "mmmm")</f>
        <v>May</v>
      </c>
      <c r="J3502" s="2">
        <f>DAY(CONSUMO_UP[[#This Row],[Fecha]])</f>
        <v>30</v>
      </c>
      <c r="K3502" s="12" t="str">
        <f t="shared" si="64"/>
        <v>30-05-2025_05</v>
      </c>
    </row>
    <row r="3503" spans="1:11" x14ac:dyDescent="0.3">
      <c r="A3503" s="3">
        <v>45807</v>
      </c>
      <c r="B3503" s="6">
        <v>0.25</v>
      </c>
      <c r="C3503" s="2">
        <v>7.7590000000000003</v>
      </c>
      <c r="D3503" s="2">
        <v>9.9469999999999992</v>
      </c>
      <c r="E3503" s="2">
        <v>12.821999999999999</v>
      </c>
      <c r="F3503" s="2">
        <v>11.904</v>
      </c>
      <c r="G3503" s="2">
        <f>YEAR(CONSUMO_UP[[#This Row],[Fecha]])</f>
        <v>2025</v>
      </c>
      <c r="H3503" s="2">
        <f>MONTH(CONSUMO_UP[[#This Row],[Fecha]])</f>
        <v>5</v>
      </c>
      <c r="I3503" s="12" t="str">
        <f>TEXT(DATE(CONSUMO_UP[[#This Row],[anio]], CONSUMO_UP[[#This Row],[mes]], CONSUMO_UP[[#This Row],[dia]]), "mmmm")</f>
        <v>May</v>
      </c>
      <c r="J3503" s="2">
        <f>DAY(CONSUMO_UP[[#This Row],[Fecha]])</f>
        <v>30</v>
      </c>
      <c r="K3503" s="12" t="str">
        <f t="shared" si="64"/>
        <v>30-05-2025_06</v>
      </c>
    </row>
    <row r="3504" spans="1:11" x14ac:dyDescent="0.3">
      <c r="A3504" s="3">
        <v>45807</v>
      </c>
      <c r="B3504" s="6">
        <v>0.29166666666666669</v>
      </c>
      <c r="C3504" s="2">
        <v>1.9239999999999999</v>
      </c>
      <c r="D3504" s="2">
        <v>2.4710000000000001</v>
      </c>
      <c r="E3504" s="2">
        <v>3.2050000000000001</v>
      </c>
      <c r="F3504" s="2">
        <v>2.7690000000000001</v>
      </c>
      <c r="G3504" s="2">
        <f>YEAR(CONSUMO_UP[[#This Row],[Fecha]])</f>
        <v>2025</v>
      </c>
      <c r="H3504" s="2">
        <f>MONTH(CONSUMO_UP[[#This Row],[Fecha]])</f>
        <v>5</v>
      </c>
      <c r="I3504" s="12" t="str">
        <f>TEXT(DATE(CONSUMO_UP[[#This Row],[anio]], CONSUMO_UP[[#This Row],[mes]], CONSUMO_UP[[#This Row],[dia]]), "mmmm")</f>
        <v>May</v>
      </c>
      <c r="J3504" s="2">
        <f>DAY(CONSUMO_UP[[#This Row],[Fecha]])</f>
        <v>30</v>
      </c>
      <c r="K3504" s="12" t="str">
        <f t="shared" si="64"/>
        <v>30-05-2025_07</v>
      </c>
    </row>
    <row r="3505" spans="1:11" x14ac:dyDescent="0.3">
      <c r="A3505" s="3">
        <v>45807</v>
      </c>
      <c r="B3505" s="6">
        <v>0.33333333333333331</v>
      </c>
      <c r="C3505" s="2">
        <v>0</v>
      </c>
      <c r="D3505" s="2">
        <v>0</v>
      </c>
      <c r="E3505" s="2">
        <v>0</v>
      </c>
      <c r="F3505" s="2">
        <v>0</v>
      </c>
      <c r="G3505" s="2">
        <f>YEAR(CONSUMO_UP[[#This Row],[Fecha]])</f>
        <v>2025</v>
      </c>
      <c r="H3505" s="2">
        <f>MONTH(CONSUMO_UP[[#This Row],[Fecha]])</f>
        <v>5</v>
      </c>
      <c r="I3505" s="12" t="str">
        <f>TEXT(DATE(CONSUMO_UP[[#This Row],[anio]], CONSUMO_UP[[#This Row],[mes]], CONSUMO_UP[[#This Row],[dia]]), "mmmm")</f>
        <v>May</v>
      </c>
      <c r="J3505" s="2">
        <f>DAY(CONSUMO_UP[[#This Row],[Fecha]])</f>
        <v>30</v>
      </c>
      <c r="K3505" s="12" t="str">
        <f t="shared" si="64"/>
        <v>30-05-2025_08</v>
      </c>
    </row>
    <row r="3506" spans="1:11" x14ac:dyDescent="0.3">
      <c r="A3506" s="3">
        <v>45807</v>
      </c>
      <c r="B3506" s="6">
        <v>0.375</v>
      </c>
      <c r="C3506" s="2">
        <v>0</v>
      </c>
      <c r="D3506" s="2">
        <v>0</v>
      </c>
      <c r="E3506" s="2">
        <v>0</v>
      </c>
      <c r="F3506" s="2">
        <v>0</v>
      </c>
      <c r="G3506" s="2">
        <f>YEAR(CONSUMO_UP[[#This Row],[Fecha]])</f>
        <v>2025</v>
      </c>
      <c r="H3506" s="2">
        <f>MONTH(CONSUMO_UP[[#This Row],[Fecha]])</f>
        <v>5</v>
      </c>
      <c r="I3506" s="12" t="str">
        <f>TEXT(DATE(CONSUMO_UP[[#This Row],[anio]], CONSUMO_UP[[#This Row],[mes]], CONSUMO_UP[[#This Row],[dia]]), "mmmm")</f>
        <v>May</v>
      </c>
      <c r="J3506" s="2">
        <f>DAY(CONSUMO_UP[[#This Row],[Fecha]])</f>
        <v>30</v>
      </c>
      <c r="K3506" s="12" t="str">
        <f t="shared" si="64"/>
        <v>30-05-2025_09</v>
      </c>
    </row>
    <row r="3507" spans="1:11" x14ac:dyDescent="0.3">
      <c r="A3507" s="3">
        <v>45807</v>
      </c>
      <c r="B3507" s="6">
        <v>0.41666666666666669</v>
      </c>
      <c r="C3507" s="2">
        <v>0</v>
      </c>
      <c r="D3507" s="2">
        <v>0</v>
      </c>
      <c r="E3507" s="2">
        <v>0</v>
      </c>
      <c r="F3507" s="2">
        <v>0</v>
      </c>
      <c r="G3507" s="2">
        <f>YEAR(CONSUMO_UP[[#This Row],[Fecha]])</f>
        <v>2025</v>
      </c>
      <c r="H3507" s="2">
        <f>MONTH(CONSUMO_UP[[#This Row],[Fecha]])</f>
        <v>5</v>
      </c>
      <c r="I3507" s="12" t="str">
        <f>TEXT(DATE(CONSUMO_UP[[#This Row],[anio]], CONSUMO_UP[[#This Row],[mes]], CONSUMO_UP[[#This Row],[dia]]), "mmmm")</f>
        <v>May</v>
      </c>
      <c r="J3507" s="2">
        <f>DAY(CONSUMO_UP[[#This Row],[Fecha]])</f>
        <v>30</v>
      </c>
      <c r="K3507" s="12" t="str">
        <f t="shared" si="64"/>
        <v>30-05-2025_10</v>
      </c>
    </row>
    <row r="3508" spans="1:11" x14ac:dyDescent="0.3">
      <c r="A3508" s="3">
        <v>45807</v>
      </c>
      <c r="B3508" s="6">
        <v>0.45833333333333331</v>
      </c>
      <c r="C3508" s="2">
        <v>0</v>
      </c>
      <c r="D3508" s="2">
        <v>0</v>
      </c>
      <c r="E3508" s="2">
        <v>0</v>
      </c>
      <c r="F3508" s="2">
        <v>0</v>
      </c>
      <c r="G3508" s="2">
        <f>YEAR(CONSUMO_UP[[#This Row],[Fecha]])</f>
        <v>2025</v>
      </c>
      <c r="H3508" s="2">
        <f>MONTH(CONSUMO_UP[[#This Row],[Fecha]])</f>
        <v>5</v>
      </c>
      <c r="I3508" s="12" t="str">
        <f>TEXT(DATE(CONSUMO_UP[[#This Row],[anio]], CONSUMO_UP[[#This Row],[mes]], CONSUMO_UP[[#This Row],[dia]]), "mmmm")</f>
        <v>May</v>
      </c>
      <c r="J3508" s="2">
        <f>DAY(CONSUMO_UP[[#This Row],[Fecha]])</f>
        <v>30</v>
      </c>
      <c r="K3508" s="12" t="str">
        <f t="shared" si="64"/>
        <v>30-05-2025_11</v>
      </c>
    </row>
    <row r="3509" spans="1:11" x14ac:dyDescent="0.3">
      <c r="A3509" s="3">
        <v>45807</v>
      </c>
      <c r="B3509" s="6">
        <v>0.5</v>
      </c>
      <c r="C3509" s="2">
        <v>0</v>
      </c>
      <c r="D3509" s="2">
        <v>0</v>
      </c>
      <c r="E3509" s="2">
        <v>0</v>
      </c>
      <c r="F3509" s="2">
        <v>0</v>
      </c>
      <c r="G3509" s="2">
        <f>YEAR(CONSUMO_UP[[#This Row],[Fecha]])</f>
        <v>2025</v>
      </c>
      <c r="H3509" s="2">
        <f>MONTH(CONSUMO_UP[[#This Row],[Fecha]])</f>
        <v>5</v>
      </c>
      <c r="I3509" s="12" t="str">
        <f>TEXT(DATE(CONSUMO_UP[[#This Row],[anio]], CONSUMO_UP[[#This Row],[mes]], CONSUMO_UP[[#This Row],[dia]]), "mmmm")</f>
        <v>May</v>
      </c>
      <c r="J3509" s="2">
        <f>DAY(CONSUMO_UP[[#This Row],[Fecha]])</f>
        <v>30</v>
      </c>
      <c r="K3509" s="12" t="str">
        <f t="shared" si="64"/>
        <v>30-05-2025_12</v>
      </c>
    </row>
    <row r="3510" spans="1:11" x14ac:dyDescent="0.3">
      <c r="A3510" s="3">
        <v>45807</v>
      </c>
      <c r="B3510" s="6">
        <v>0.54166666666666663</v>
      </c>
      <c r="C3510" s="2">
        <v>0</v>
      </c>
      <c r="D3510" s="2">
        <v>0</v>
      </c>
      <c r="E3510" s="2">
        <v>0</v>
      </c>
      <c r="F3510" s="2">
        <v>0</v>
      </c>
      <c r="G3510" s="2">
        <f>YEAR(CONSUMO_UP[[#This Row],[Fecha]])</f>
        <v>2025</v>
      </c>
      <c r="H3510" s="2">
        <f>MONTH(CONSUMO_UP[[#This Row],[Fecha]])</f>
        <v>5</v>
      </c>
      <c r="I3510" s="12" t="str">
        <f>TEXT(DATE(CONSUMO_UP[[#This Row],[anio]], CONSUMO_UP[[#This Row],[mes]], CONSUMO_UP[[#This Row],[dia]]), "mmmm")</f>
        <v>May</v>
      </c>
      <c r="J3510" s="2">
        <f>DAY(CONSUMO_UP[[#This Row],[Fecha]])</f>
        <v>30</v>
      </c>
      <c r="K3510" s="12" t="str">
        <f t="shared" si="64"/>
        <v>30-05-2025_13</v>
      </c>
    </row>
    <row r="3511" spans="1:11" x14ac:dyDescent="0.3">
      <c r="A3511" s="3">
        <v>45807</v>
      </c>
      <c r="B3511" s="6">
        <v>0.58333333333333337</v>
      </c>
      <c r="C3511" s="2">
        <v>0</v>
      </c>
      <c r="D3511" s="2">
        <v>0</v>
      </c>
      <c r="E3511" s="2">
        <v>0</v>
      </c>
      <c r="F3511" s="2">
        <v>0</v>
      </c>
      <c r="G3511" s="2">
        <f>YEAR(CONSUMO_UP[[#This Row],[Fecha]])</f>
        <v>2025</v>
      </c>
      <c r="H3511" s="2">
        <f>MONTH(CONSUMO_UP[[#This Row],[Fecha]])</f>
        <v>5</v>
      </c>
      <c r="I3511" s="12" t="str">
        <f>TEXT(DATE(CONSUMO_UP[[#This Row],[anio]], CONSUMO_UP[[#This Row],[mes]], CONSUMO_UP[[#This Row],[dia]]), "mmmm")</f>
        <v>May</v>
      </c>
      <c r="J3511" s="2">
        <f>DAY(CONSUMO_UP[[#This Row],[Fecha]])</f>
        <v>30</v>
      </c>
      <c r="K3511" s="12" t="str">
        <f t="shared" si="64"/>
        <v>30-05-2025_14</v>
      </c>
    </row>
    <row r="3512" spans="1:11" x14ac:dyDescent="0.3">
      <c r="A3512" s="3">
        <v>45807</v>
      </c>
      <c r="B3512" s="6">
        <v>0.625</v>
      </c>
      <c r="C3512" s="2">
        <v>0</v>
      </c>
      <c r="D3512" s="2">
        <v>0</v>
      </c>
      <c r="E3512" s="2">
        <v>0</v>
      </c>
      <c r="F3512" s="2">
        <v>0</v>
      </c>
      <c r="G3512" s="2">
        <f>YEAR(CONSUMO_UP[[#This Row],[Fecha]])</f>
        <v>2025</v>
      </c>
      <c r="H3512" s="2">
        <f>MONTH(CONSUMO_UP[[#This Row],[Fecha]])</f>
        <v>5</v>
      </c>
      <c r="I3512" s="12" t="str">
        <f>TEXT(DATE(CONSUMO_UP[[#This Row],[anio]], CONSUMO_UP[[#This Row],[mes]], CONSUMO_UP[[#This Row],[dia]]), "mmmm")</f>
        <v>May</v>
      </c>
      <c r="J3512" s="2">
        <f>DAY(CONSUMO_UP[[#This Row],[Fecha]])</f>
        <v>30</v>
      </c>
      <c r="K3512" s="12" t="str">
        <f t="shared" si="64"/>
        <v>30-05-2025_15</v>
      </c>
    </row>
    <row r="3513" spans="1:11" x14ac:dyDescent="0.3">
      <c r="A3513" s="3">
        <v>45807</v>
      </c>
      <c r="B3513" s="6">
        <v>0.66666666666666663</v>
      </c>
      <c r="C3513" s="2">
        <v>0</v>
      </c>
      <c r="D3513" s="2">
        <v>0</v>
      </c>
      <c r="E3513" s="2">
        <v>0</v>
      </c>
      <c r="F3513" s="2">
        <v>0</v>
      </c>
      <c r="G3513" s="2">
        <f>YEAR(CONSUMO_UP[[#This Row],[Fecha]])</f>
        <v>2025</v>
      </c>
      <c r="H3513" s="2">
        <f>MONTH(CONSUMO_UP[[#This Row],[Fecha]])</f>
        <v>5</v>
      </c>
      <c r="I3513" s="12" t="str">
        <f>TEXT(DATE(CONSUMO_UP[[#This Row],[anio]], CONSUMO_UP[[#This Row],[mes]], CONSUMO_UP[[#This Row],[dia]]), "mmmm")</f>
        <v>May</v>
      </c>
      <c r="J3513" s="2">
        <f>DAY(CONSUMO_UP[[#This Row],[Fecha]])</f>
        <v>30</v>
      </c>
      <c r="K3513" s="12" t="str">
        <f t="shared" si="64"/>
        <v>30-05-2025_16</v>
      </c>
    </row>
    <row r="3514" spans="1:11" x14ac:dyDescent="0.3">
      <c r="A3514" s="3">
        <v>45807</v>
      </c>
      <c r="B3514" s="6">
        <v>0.70833333333333337</v>
      </c>
      <c r="C3514" s="2">
        <v>0</v>
      </c>
      <c r="D3514" s="2">
        <v>0</v>
      </c>
      <c r="E3514" s="2">
        <v>0</v>
      </c>
      <c r="F3514" s="2">
        <v>0</v>
      </c>
      <c r="G3514" s="2">
        <f>YEAR(CONSUMO_UP[[#This Row],[Fecha]])</f>
        <v>2025</v>
      </c>
      <c r="H3514" s="2">
        <f>MONTH(CONSUMO_UP[[#This Row],[Fecha]])</f>
        <v>5</v>
      </c>
      <c r="I3514" s="12" t="str">
        <f>TEXT(DATE(CONSUMO_UP[[#This Row],[anio]], CONSUMO_UP[[#This Row],[mes]], CONSUMO_UP[[#This Row],[dia]]), "mmmm")</f>
        <v>May</v>
      </c>
      <c r="J3514" s="2">
        <f>DAY(CONSUMO_UP[[#This Row],[Fecha]])</f>
        <v>30</v>
      </c>
      <c r="K3514" s="12" t="str">
        <f t="shared" si="64"/>
        <v>30-05-2025_17</v>
      </c>
    </row>
    <row r="3515" spans="1:11" x14ac:dyDescent="0.3">
      <c r="A3515" s="3">
        <v>45807</v>
      </c>
      <c r="B3515" s="6">
        <v>0.75</v>
      </c>
      <c r="C3515" s="2">
        <v>0</v>
      </c>
      <c r="D3515" s="2">
        <v>0</v>
      </c>
      <c r="E3515" s="2">
        <v>0</v>
      </c>
      <c r="F3515" s="2">
        <v>0</v>
      </c>
      <c r="G3515" s="2">
        <f>YEAR(CONSUMO_UP[[#This Row],[Fecha]])</f>
        <v>2025</v>
      </c>
      <c r="H3515" s="2">
        <f>MONTH(CONSUMO_UP[[#This Row],[Fecha]])</f>
        <v>5</v>
      </c>
      <c r="I3515" s="12" t="str">
        <f>TEXT(DATE(CONSUMO_UP[[#This Row],[anio]], CONSUMO_UP[[#This Row],[mes]], CONSUMO_UP[[#This Row],[dia]]), "mmmm")</f>
        <v>May</v>
      </c>
      <c r="J3515" s="2">
        <f>DAY(CONSUMO_UP[[#This Row],[Fecha]])</f>
        <v>30</v>
      </c>
      <c r="K3515" s="12" t="str">
        <f t="shared" si="64"/>
        <v>30-05-2025_18</v>
      </c>
    </row>
    <row r="3516" spans="1:11" x14ac:dyDescent="0.3">
      <c r="A3516" s="3">
        <v>45807</v>
      </c>
      <c r="B3516" s="6">
        <v>0.79166666666666663</v>
      </c>
      <c r="C3516" s="2">
        <v>5.9459999999999997</v>
      </c>
      <c r="D3516" s="2">
        <v>6.758</v>
      </c>
      <c r="E3516" s="2">
        <v>6.2350000000000003</v>
      </c>
      <c r="F3516" s="2">
        <v>6.4139999999999997</v>
      </c>
      <c r="G3516" s="2">
        <f>YEAR(CONSUMO_UP[[#This Row],[Fecha]])</f>
        <v>2025</v>
      </c>
      <c r="H3516" s="2">
        <f>MONTH(CONSUMO_UP[[#This Row],[Fecha]])</f>
        <v>5</v>
      </c>
      <c r="I3516" s="12" t="str">
        <f>TEXT(DATE(CONSUMO_UP[[#This Row],[anio]], CONSUMO_UP[[#This Row],[mes]], CONSUMO_UP[[#This Row],[dia]]), "mmmm")</f>
        <v>May</v>
      </c>
      <c r="J3516" s="2">
        <f>DAY(CONSUMO_UP[[#This Row],[Fecha]])</f>
        <v>30</v>
      </c>
      <c r="K3516" s="12" t="str">
        <f t="shared" ref="K3516:K3528" si="65">TEXT(A3516,"dd-mm-yyyy") &amp; "_" &amp; TEXT(HOUR(B3516),"00")</f>
        <v>30-05-2025_19</v>
      </c>
    </row>
    <row r="3517" spans="1:11" x14ac:dyDescent="0.3">
      <c r="A3517" s="3">
        <v>45807</v>
      </c>
      <c r="B3517" s="6">
        <v>0.83333333333333337</v>
      </c>
      <c r="C3517" s="2">
        <v>7.8360000000000003</v>
      </c>
      <c r="D3517" s="2">
        <v>10.055999999999999</v>
      </c>
      <c r="E3517" s="2">
        <v>12.722</v>
      </c>
      <c r="F3517" s="2">
        <v>11.895</v>
      </c>
      <c r="G3517" s="2">
        <f>YEAR(CONSUMO_UP[[#This Row],[Fecha]])</f>
        <v>2025</v>
      </c>
      <c r="H3517" s="2">
        <f>MONTH(CONSUMO_UP[[#This Row],[Fecha]])</f>
        <v>5</v>
      </c>
      <c r="I3517" s="12" t="str">
        <f>TEXT(DATE(CONSUMO_UP[[#This Row],[anio]], CONSUMO_UP[[#This Row],[mes]], CONSUMO_UP[[#This Row],[dia]]), "mmmm")</f>
        <v>May</v>
      </c>
      <c r="J3517" s="2">
        <f>DAY(CONSUMO_UP[[#This Row],[Fecha]])</f>
        <v>30</v>
      </c>
      <c r="K3517" s="12" t="str">
        <f t="shared" si="65"/>
        <v>30-05-2025_20</v>
      </c>
    </row>
    <row r="3518" spans="1:11" x14ac:dyDescent="0.3">
      <c r="A3518" s="3">
        <v>45807</v>
      </c>
      <c r="B3518" s="6">
        <v>0.875</v>
      </c>
      <c r="C3518" s="2">
        <v>7.7380000000000004</v>
      </c>
      <c r="D3518" s="2">
        <v>9.99</v>
      </c>
      <c r="E3518" s="2">
        <v>12.891</v>
      </c>
      <c r="F3518" s="2">
        <v>11.945</v>
      </c>
      <c r="G3518" s="2">
        <f>YEAR(CONSUMO_UP[[#This Row],[Fecha]])</f>
        <v>2025</v>
      </c>
      <c r="H3518" s="2">
        <f>MONTH(CONSUMO_UP[[#This Row],[Fecha]])</f>
        <v>5</v>
      </c>
      <c r="I3518" s="12" t="str">
        <f>TEXT(DATE(CONSUMO_UP[[#This Row],[anio]], CONSUMO_UP[[#This Row],[mes]], CONSUMO_UP[[#This Row],[dia]]), "mmmm")</f>
        <v>May</v>
      </c>
      <c r="J3518" s="2">
        <f>DAY(CONSUMO_UP[[#This Row],[Fecha]])</f>
        <v>30</v>
      </c>
      <c r="K3518" s="12" t="str">
        <f t="shared" si="65"/>
        <v>30-05-2025_21</v>
      </c>
    </row>
    <row r="3519" spans="1:11" x14ac:dyDescent="0.3">
      <c r="A3519" s="3">
        <v>45807</v>
      </c>
      <c r="B3519" s="6">
        <v>0.91666666666666663</v>
      </c>
      <c r="C3519" s="2">
        <v>7.726</v>
      </c>
      <c r="D3519" s="2">
        <v>9.9809999999999999</v>
      </c>
      <c r="E3519" s="2">
        <v>12.906000000000001</v>
      </c>
      <c r="F3519" s="2">
        <v>11.95</v>
      </c>
      <c r="G3519" s="2">
        <f>YEAR(CONSUMO_UP[[#This Row],[Fecha]])</f>
        <v>2025</v>
      </c>
      <c r="H3519" s="2">
        <f>MONTH(CONSUMO_UP[[#This Row],[Fecha]])</f>
        <v>5</v>
      </c>
      <c r="I3519" s="12" t="str">
        <f>TEXT(DATE(CONSUMO_UP[[#This Row],[anio]], CONSUMO_UP[[#This Row],[mes]], CONSUMO_UP[[#This Row],[dia]]), "mmmm")</f>
        <v>May</v>
      </c>
      <c r="J3519" s="2">
        <f>DAY(CONSUMO_UP[[#This Row],[Fecha]])</f>
        <v>30</v>
      </c>
      <c r="K3519" s="12" t="str">
        <f t="shared" si="65"/>
        <v>30-05-2025_22</v>
      </c>
    </row>
    <row r="3520" spans="1:11" x14ac:dyDescent="0.3">
      <c r="A3520" s="3">
        <v>45807</v>
      </c>
      <c r="B3520" s="6">
        <v>0.95833333333333337</v>
      </c>
      <c r="C3520" s="2">
        <v>7.7169999999999996</v>
      </c>
      <c r="D3520" s="2">
        <v>9.9529999999999994</v>
      </c>
      <c r="E3520" s="2">
        <v>12.843999999999999</v>
      </c>
      <c r="F3520" s="2">
        <v>11.907999999999999</v>
      </c>
      <c r="G3520" s="2">
        <f>YEAR(CONSUMO_UP[[#This Row],[Fecha]])</f>
        <v>2025</v>
      </c>
      <c r="H3520" s="2">
        <f>MONTH(CONSUMO_UP[[#This Row],[Fecha]])</f>
        <v>5</v>
      </c>
      <c r="I3520" s="12" t="str">
        <f>TEXT(DATE(CONSUMO_UP[[#This Row],[anio]], CONSUMO_UP[[#This Row],[mes]], CONSUMO_UP[[#This Row],[dia]]), "mmmm")</f>
        <v>May</v>
      </c>
      <c r="J3520" s="2">
        <f>DAY(CONSUMO_UP[[#This Row],[Fecha]])</f>
        <v>30</v>
      </c>
      <c r="K3520" s="12" t="str">
        <f t="shared" si="65"/>
        <v>30-05-2025_23</v>
      </c>
    </row>
    <row r="3521" spans="1:11" x14ac:dyDescent="0.3">
      <c r="A3521" s="3">
        <v>45808</v>
      </c>
      <c r="B3521" s="6">
        <v>0</v>
      </c>
      <c r="C3521" s="2">
        <v>7.7190000000000003</v>
      </c>
      <c r="D3521" s="2">
        <v>9.9710000000000001</v>
      </c>
      <c r="E3521" s="2">
        <v>12.836</v>
      </c>
      <c r="F3521" s="2">
        <v>11.907999999999999</v>
      </c>
      <c r="G3521" s="2">
        <f>YEAR(CONSUMO_UP[[#This Row],[Fecha]])</f>
        <v>2025</v>
      </c>
      <c r="H3521" s="2">
        <f>MONTH(CONSUMO_UP[[#This Row],[Fecha]])</f>
        <v>5</v>
      </c>
      <c r="I3521" s="12" t="str">
        <f>TEXT(DATE(CONSUMO_UP[[#This Row],[anio]], CONSUMO_UP[[#This Row],[mes]], CONSUMO_UP[[#This Row],[dia]]), "mmmm")</f>
        <v>May</v>
      </c>
      <c r="J3521" s="2">
        <f>DAY(CONSUMO_UP[[#This Row],[Fecha]])</f>
        <v>31</v>
      </c>
      <c r="K3521" s="12" t="str">
        <f t="shared" si="65"/>
        <v>31-05-2025_00</v>
      </c>
    </row>
    <row r="3522" spans="1:11" x14ac:dyDescent="0.3">
      <c r="A3522" s="3">
        <v>45808</v>
      </c>
      <c r="B3522" s="6">
        <v>4.1666666666666664E-2</v>
      </c>
      <c r="C3522" s="2">
        <v>7.73</v>
      </c>
      <c r="D3522" s="2">
        <v>10.029</v>
      </c>
      <c r="E3522" s="2">
        <v>12.9</v>
      </c>
      <c r="F3522" s="2">
        <v>11.968999999999999</v>
      </c>
      <c r="G3522" s="2">
        <f>YEAR(CONSUMO_UP[[#This Row],[Fecha]])</f>
        <v>2025</v>
      </c>
      <c r="H3522" s="2">
        <f>MONTH(CONSUMO_UP[[#This Row],[Fecha]])</f>
        <v>5</v>
      </c>
      <c r="I3522" s="12" t="str">
        <f>TEXT(DATE(CONSUMO_UP[[#This Row],[anio]], CONSUMO_UP[[#This Row],[mes]], CONSUMO_UP[[#This Row],[dia]]), "mmmm")</f>
        <v>May</v>
      </c>
      <c r="J3522" s="2">
        <f>DAY(CONSUMO_UP[[#This Row],[Fecha]])</f>
        <v>31</v>
      </c>
      <c r="K3522" s="12" t="str">
        <f t="shared" si="65"/>
        <v>31-05-2025_01</v>
      </c>
    </row>
    <row r="3523" spans="1:11" x14ac:dyDescent="0.3">
      <c r="A3523" s="3">
        <v>45808</v>
      </c>
      <c r="B3523" s="6">
        <v>8.3333333333333329E-2</v>
      </c>
      <c r="C3523" s="2">
        <v>7.77</v>
      </c>
      <c r="D3523" s="2">
        <v>10.07</v>
      </c>
      <c r="E3523" s="2">
        <v>12.959</v>
      </c>
      <c r="F3523" s="2">
        <v>12.035</v>
      </c>
      <c r="G3523" s="2">
        <f>YEAR(CONSUMO_UP[[#This Row],[Fecha]])</f>
        <v>2025</v>
      </c>
      <c r="H3523" s="2">
        <f>MONTH(CONSUMO_UP[[#This Row],[Fecha]])</f>
        <v>5</v>
      </c>
      <c r="I3523" s="12" t="str">
        <f>TEXT(DATE(CONSUMO_UP[[#This Row],[anio]], CONSUMO_UP[[#This Row],[mes]], CONSUMO_UP[[#This Row],[dia]]), "mmmm")</f>
        <v>May</v>
      </c>
      <c r="J3523" s="2">
        <f>DAY(CONSUMO_UP[[#This Row],[Fecha]])</f>
        <v>31</v>
      </c>
      <c r="K3523" s="12" t="str">
        <f t="shared" si="65"/>
        <v>31-05-2025_02</v>
      </c>
    </row>
    <row r="3524" spans="1:11" x14ac:dyDescent="0.3">
      <c r="A3524" s="3">
        <v>45808</v>
      </c>
      <c r="B3524" s="6">
        <v>0.125</v>
      </c>
      <c r="C3524" s="2">
        <v>7.7830000000000004</v>
      </c>
      <c r="D3524" s="2">
        <v>10.061</v>
      </c>
      <c r="E3524" s="2">
        <v>12.942</v>
      </c>
      <c r="F3524" s="2">
        <v>12.019</v>
      </c>
      <c r="G3524" s="2">
        <f>YEAR(CONSUMO_UP[[#This Row],[Fecha]])</f>
        <v>2025</v>
      </c>
      <c r="H3524" s="2">
        <f>MONTH(CONSUMO_UP[[#This Row],[Fecha]])</f>
        <v>5</v>
      </c>
      <c r="I3524" s="12" t="str">
        <f>TEXT(DATE(CONSUMO_UP[[#This Row],[anio]], CONSUMO_UP[[#This Row],[mes]], CONSUMO_UP[[#This Row],[dia]]), "mmmm")</f>
        <v>May</v>
      </c>
      <c r="J3524" s="2">
        <f>DAY(CONSUMO_UP[[#This Row],[Fecha]])</f>
        <v>31</v>
      </c>
      <c r="K3524" s="12" t="str">
        <f t="shared" si="65"/>
        <v>31-05-2025_03</v>
      </c>
    </row>
    <row r="3525" spans="1:11" x14ac:dyDescent="0.3">
      <c r="A3525" s="3">
        <v>45808</v>
      </c>
      <c r="B3525" s="6">
        <v>0.16666666666666666</v>
      </c>
      <c r="C3525" s="2">
        <v>7.7089999999999996</v>
      </c>
      <c r="D3525" s="2">
        <v>9.9770000000000003</v>
      </c>
      <c r="E3525" s="2">
        <v>12.816000000000001</v>
      </c>
      <c r="F3525" s="2">
        <v>11.914</v>
      </c>
      <c r="G3525" s="2">
        <f>YEAR(CONSUMO_UP[[#This Row],[Fecha]])</f>
        <v>2025</v>
      </c>
      <c r="H3525" s="2">
        <f>MONTH(CONSUMO_UP[[#This Row],[Fecha]])</f>
        <v>5</v>
      </c>
      <c r="I3525" s="12" t="str">
        <f>TEXT(DATE(CONSUMO_UP[[#This Row],[anio]], CONSUMO_UP[[#This Row],[mes]], CONSUMO_UP[[#This Row],[dia]]), "mmmm")</f>
        <v>May</v>
      </c>
      <c r="J3525" s="2">
        <f>DAY(CONSUMO_UP[[#This Row],[Fecha]])</f>
        <v>31</v>
      </c>
      <c r="K3525" s="12" t="str">
        <f t="shared" si="65"/>
        <v>31-05-2025_04</v>
      </c>
    </row>
    <row r="3526" spans="1:11" x14ac:dyDescent="0.3">
      <c r="A3526" s="3">
        <v>45808</v>
      </c>
      <c r="B3526" s="6">
        <v>0.20833333333333334</v>
      </c>
      <c r="C3526" s="2">
        <v>7.69</v>
      </c>
      <c r="D3526" s="2">
        <v>9.9510000000000005</v>
      </c>
      <c r="E3526" s="2">
        <v>12.756</v>
      </c>
      <c r="F3526" s="2">
        <v>11.86</v>
      </c>
      <c r="G3526" s="2">
        <f>YEAR(CONSUMO_UP[[#This Row],[Fecha]])</f>
        <v>2025</v>
      </c>
      <c r="H3526" s="2">
        <f>MONTH(CONSUMO_UP[[#This Row],[Fecha]])</f>
        <v>5</v>
      </c>
      <c r="I3526" s="12" t="str">
        <f>TEXT(DATE(CONSUMO_UP[[#This Row],[anio]], CONSUMO_UP[[#This Row],[mes]], CONSUMO_UP[[#This Row],[dia]]), "mmmm")</f>
        <v>May</v>
      </c>
      <c r="J3526" s="2">
        <f>DAY(CONSUMO_UP[[#This Row],[Fecha]])</f>
        <v>31</v>
      </c>
      <c r="K3526" s="12" t="str">
        <f t="shared" si="65"/>
        <v>31-05-2025_05</v>
      </c>
    </row>
    <row r="3527" spans="1:11" x14ac:dyDescent="0.3">
      <c r="A3527" s="3">
        <v>45808</v>
      </c>
      <c r="B3527" s="6">
        <v>0.25</v>
      </c>
      <c r="C3527" s="2">
        <v>7.742</v>
      </c>
      <c r="D3527" s="2">
        <v>9.984</v>
      </c>
      <c r="E3527" s="2">
        <v>12.803000000000001</v>
      </c>
      <c r="F3527" s="2">
        <v>11.91</v>
      </c>
      <c r="G3527" s="2">
        <f>YEAR(CONSUMO_UP[[#This Row],[Fecha]])</f>
        <v>2025</v>
      </c>
      <c r="H3527" s="2">
        <f>MONTH(CONSUMO_UP[[#This Row],[Fecha]])</f>
        <v>5</v>
      </c>
      <c r="I3527" s="12" t="str">
        <f>TEXT(DATE(CONSUMO_UP[[#This Row],[anio]], CONSUMO_UP[[#This Row],[mes]], CONSUMO_UP[[#This Row],[dia]]), "mmmm")</f>
        <v>May</v>
      </c>
      <c r="J3527" s="2">
        <f>DAY(CONSUMO_UP[[#This Row],[Fecha]])</f>
        <v>31</v>
      </c>
      <c r="K3527" s="12" t="str">
        <f t="shared" si="65"/>
        <v>31-05-2025_06</v>
      </c>
    </row>
    <row r="3528" spans="1:11" x14ac:dyDescent="0.3">
      <c r="A3528" s="3">
        <v>45808</v>
      </c>
      <c r="B3528" s="6">
        <v>0.29166666666666669</v>
      </c>
      <c r="C3528" s="2">
        <v>2</v>
      </c>
      <c r="D3528" s="2">
        <v>2.613</v>
      </c>
      <c r="E3528" s="2">
        <v>3.4860000000000002</v>
      </c>
      <c r="F3528" s="2">
        <v>3.2789999999999999</v>
      </c>
      <c r="G3528" s="2">
        <f>YEAR(CONSUMO_UP[[#This Row],[Fecha]])</f>
        <v>2025</v>
      </c>
      <c r="H3528" s="2">
        <f>MONTH(CONSUMO_UP[[#This Row],[Fecha]])</f>
        <v>5</v>
      </c>
      <c r="I3528" s="12" t="str">
        <f>TEXT(DATE(CONSUMO_UP[[#This Row],[anio]], CONSUMO_UP[[#This Row],[mes]], CONSUMO_UP[[#This Row],[dia]]), "mmmm")</f>
        <v>May</v>
      </c>
      <c r="J3528" s="2">
        <f>DAY(CONSUMO_UP[[#This Row],[Fecha]])</f>
        <v>31</v>
      </c>
      <c r="K3528" s="12" t="str">
        <f t="shared" si="65"/>
        <v>31-05-2025_07</v>
      </c>
    </row>
    <row r="3529" spans="1:11" x14ac:dyDescent="0.3">
      <c r="A3529" s="3">
        <v>45808</v>
      </c>
      <c r="B3529" s="6">
        <v>0.79166666666666663</v>
      </c>
      <c r="C3529" s="2">
        <v>5.4669999999999996</v>
      </c>
      <c r="D3529" s="2">
        <v>6.0670000000000002</v>
      </c>
      <c r="E3529" s="2">
        <v>5.6950000000000003</v>
      </c>
      <c r="F3529" s="2">
        <v>5.7720000000000002</v>
      </c>
      <c r="G3529" s="2">
        <f>YEAR(CONSUMO_UP[[#This Row],[Fecha]])</f>
        <v>2025</v>
      </c>
      <c r="H3529" s="2">
        <f>MONTH(CONSUMO_UP[[#This Row],[Fecha]])</f>
        <v>5</v>
      </c>
      <c r="I3529" s="12" t="str">
        <f>TEXT(DATE(CONSUMO_UP[[#This Row],[anio]], CONSUMO_UP[[#This Row],[mes]], CONSUMO_UP[[#This Row],[dia]]), "mmmm")</f>
        <v>May</v>
      </c>
      <c r="J3529" s="2">
        <f>DAY(CONSUMO_UP[[#This Row],[Fecha]])</f>
        <v>31</v>
      </c>
      <c r="K3529" s="12" t="str">
        <f t="shared" ref="K3529:K3552" si="66">TEXT(A3529,"dd-mm-yyyy") &amp; "_" &amp; TEXT(HOUR(B3529),"00")</f>
        <v>31-05-2025_19</v>
      </c>
    </row>
    <row r="3530" spans="1:11" x14ac:dyDescent="0.3">
      <c r="A3530" s="3">
        <v>45808</v>
      </c>
      <c r="B3530" s="6">
        <v>0.83333333333333337</v>
      </c>
      <c r="C3530" s="2">
        <v>8.0269999999999992</v>
      </c>
      <c r="D3530" s="2">
        <v>10.06</v>
      </c>
      <c r="E3530" s="2">
        <v>12.504</v>
      </c>
      <c r="F3530" s="2">
        <v>11.791</v>
      </c>
      <c r="G3530" s="2">
        <f>YEAR(CONSUMO_UP[[#This Row],[Fecha]])</f>
        <v>2025</v>
      </c>
      <c r="H3530" s="2">
        <f>MONTH(CONSUMO_UP[[#This Row],[Fecha]])</f>
        <v>5</v>
      </c>
      <c r="I3530" s="12" t="str">
        <f>TEXT(DATE(CONSUMO_UP[[#This Row],[anio]], CONSUMO_UP[[#This Row],[mes]], CONSUMO_UP[[#This Row],[dia]]), "mmmm")</f>
        <v>May</v>
      </c>
      <c r="J3530" s="2">
        <f>DAY(CONSUMO_UP[[#This Row],[Fecha]])</f>
        <v>31</v>
      </c>
      <c r="K3530" s="12" t="str">
        <f t="shared" si="66"/>
        <v>31-05-2025_20</v>
      </c>
    </row>
    <row r="3531" spans="1:11" x14ac:dyDescent="0.3">
      <c r="A3531" s="3">
        <v>45808</v>
      </c>
      <c r="B3531" s="6">
        <v>0.875</v>
      </c>
      <c r="C3531" s="2">
        <v>7.867</v>
      </c>
      <c r="D3531" s="2">
        <v>9.9280000000000008</v>
      </c>
      <c r="E3531" s="2">
        <v>12.76</v>
      </c>
      <c r="F3531" s="2">
        <v>11.901999999999999</v>
      </c>
      <c r="G3531" s="2">
        <f>YEAR(CONSUMO_UP[[#This Row],[Fecha]])</f>
        <v>2025</v>
      </c>
      <c r="H3531" s="2">
        <f>MONTH(CONSUMO_UP[[#This Row],[Fecha]])</f>
        <v>5</v>
      </c>
      <c r="I3531" s="12" t="str">
        <f>TEXT(DATE(CONSUMO_UP[[#This Row],[anio]], CONSUMO_UP[[#This Row],[mes]], CONSUMO_UP[[#This Row],[dia]]), "mmmm")</f>
        <v>May</v>
      </c>
      <c r="J3531" s="2">
        <f>DAY(CONSUMO_UP[[#This Row],[Fecha]])</f>
        <v>31</v>
      </c>
      <c r="K3531" s="12" t="str">
        <f t="shared" si="66"/>
        <v>31-05-2025_21</v>
      </c>
    </row>
    <row r="3532" spans="1:11" x14ac:dyDescent="0.3">
      <c r="A3532" s="3">
        <v>45808</v>
      </c>
      <c r="B3532" s="6">
        <v>0.91666666666666663</v>
      </c>
      <c r="C3532" s="2">
        <v>7.899</v>
      </c>
      <c r="D3532" s="2">
        <v>9.9670000000000005</v>
      </c>
      <c r="E3532" s="2">
        <v>12.798999999999999</v>
      </c>
      <c r="F3532" s="2">
        <v>11.943</v>
      </c>
      <c r="G3532" s="2">
        <f>YEAR(CONSUMO_UP[[#This Row],[Fecha]])</f>
        <v>2025</v>
      </c>
      <c r="H3532" s="2">
        <f>MONTH(CONSUMO_UP[[#This Row],[Fecha]])</f>
        <v>5</v>
      </c>
      <c r="I3532" s="12" t="str">
        <f>TEXT(DATE(CONSUMO_UP[[#This Row],[anio]], CONSUMO_UP[[#This Row],[mes]], CONSUMO_UP[[#This Row],[dia]]), "mmmm")</f>
        <v>May</v>
      </c>
      <c r="J3532" s="2">
        <f>DAY(CONSUMO_UP[[#This Row],[Fecha]])</f>
        <v>31</v>
      </c>
      <c r="K3532" s="12" t="str">
        <f t="shared" si="66"/>
        <v>31-05-2025_22</v>
      </c>
    </row>
    <row r="3533" spans="1:11" x14ac:dyDescent="0.3">
      <c r="A3533" s="3">
        <v>45808</v>
      </c>
      <c r="B3533" s="6">
        <v>0.95833333333333337</v>
      </c>
      <c r="C3533" s="2">
        <v>7.8730000000000002</v>
      </c>
      <c r="D3533" s="2">
        <v>9.9819999999999993</v>
      </c>
      <c r="E3533" s="2">
        <v>12.82</v>
      </c>
      <c r="F3533" s="2">
        <v>11.957000000000001</v>
      </c>
      <c r="G3533" s="2">
        <f>YEAR(CONSUMO_UP[[#This Row],[Fecha]])</f>
        <v>2025</v>
      </c>
      <c r="H3533" s="2">
        <f>MONTH(CONSUMO_UP[[#This Row],[Fecha]])</f>
        <v>5</v>
      </c>
      <c r="I3533" s="12" t="str">
        <f>TEXT(DATE(CONSUMO_UP[[#This Row],[anio]], CONSUMO_UP[[#This Row],[mes]], CONSUMO_UP[[#This Row],[dia]]), "mmmm")</f>
        <v>May</v>
      </c>
      <c r="J3533" s="2">
        <f>DAY(CONSUMO_UP[[#This Row],[Fecha]])</f>
        <v>31</v>
      </c>
      <c r="K3533" s="12" t="str">
        <f t="shared" si="66"/>
        <v>31-05-2025_23</v>
      </c>
    </row>
    <row r="3534" spans="1:11" x14ac:dyDescent="0.3">
      <c r="A3534" s="3">
        <v>45809</v>
      </c>
      <c r="B3534" s="6">
        <v>0</v>
      </c>
      <c r="C3534" s="2">
        <v>7.9249999999999998</v>
      </c>
      <c r="D3534" s="2">
        <v>10.1</v>
      </c>
      <c r="E3534" s="2">
        <v>12.968999999999999</v>
      </c>
      <c r="F3534" s="2">
        <v>12.092000000000001</v>
      </c>
      <c r="G3534" s="2">
        <f>YEAR(CONSUMO_UP[[#This Row],[Fecha]])</f>
        <v>2025</v>
      </c>
      <c r="H3534" s="2">
        <f>MONTH(CONSUMO_UP[[#This Row],[Fecha]])</f>
        <v>6</v>
      </c>
      <c r="I3534" s="12" t="str">
        <f>TEXT(DATE(CONSUMO_UP[[#This Row],[anio]], CONSUMO_UP[[#This Row],[mes]], CONSUMO_UP[[#This Row],[dia]]), "mmmm")</f>
        <v>June</v>
      </c>
      <c r="J3534" s="2">
        <f>DAY(CONSUMO_UP[[#This Row],[Fecha]])</f>
        <v>1</v>
      </c>
      <c r="K3534" s="12" t="str">
        <f t="shared" si="66"/>
        <v>01-06-2025_00</v>
      </c>
    </row>
    <row r="3535" spans="1:11" x14ac:dyDescent="0.3">
      <c r="A3535" s="3">
        <v>45809</v>
      </c>
      <c r="B3535" s="6">
        <v>4.1666666666666664E-2</v>
      </c>
      <c r="C3535" s="2">
        <v>7.9359999999999999</v>
      </c>
      <c r="D3535" s="2">
        <v>10.106999999999999</v>
      </c>
      <c r="E3535" s="2">
        <v>12.957000000000001</v>
      </c>
      <c r="F3535" s="2">
        <v>12.087999999999999</v>
      </c>
      <c r="G3535" s="2">
        <f>YEAR(CONSUMO_UP[[#This Row],[Fecha]])</f>
        <v>2025</v>
      </c>
      <c r="H3535" s="2">
        <f>MONTH(CONSUMO_UP[[#This Row],[Fecha]])</f>
        <v>6</v>
      </c>
      <c r="I3535" s="12" t="str">
        <f>TEXT(DATE(CONSUMO_UP[[#This Row],[anio]], CONSUMO_UP[[#This Row],[mes]], CONSUMO_UP[[#This Row],[dia]]), "mmmm")</f>
        <v>June</v>
      </c>
      <c r="J3535" s="2">
        <f>DAY(CONSUMO_UP[[#This Row],[Fecha]])</f>
        <v>1</v>
      </c>
      <c r="K3535" s="12" t="str">
        <f t="shared" si="66"/>
        <v>01-06-2025_01</v>
      </c>
    </row>
    <row r="3536" spans="1:11" x14ac:dyDescent="0.3">
      <c r="A3536" s="3">
        <v>45809</v>
      </c>
      <c r="B3536" s="6">
        <v>8.3333333333333329E-2</v>
      </c>
      <c r="C3536" s="2">
        <v>7.9320000000000004</v>
      </c>
      <c r="D3536" s="2">
        <v>10.154999999999999</v>
      </c>
      <c r="E3536" s="2">
        <v>12.988</v>
      </c>
      <c r="F3536" s="2">
        <v>12.112</v>
      </c>
      <c r="G3536" s="2">
        <f>YEAR(CONSUMO_UP[[#This Row],[Fecha]])</f>
        <v>2025</v>
      </c>
      <c r="H3536" s="2">
        <f>MONTH(CONSUMO_UP[[#This Row],[Fecha]])</f>
        <v>6</v>
      </c>
      <c r="I3536" s="12" t="str">
        <f>TEXT(DATE(CONSUMO_UP[[#This Row],[anio]], CONSUMO_UP[[#This Row],[mes]], CONSUMO_UP[[#This Row],[dia]]), "mmmm")</f>
        <v>June</v>
      </c>
      <c r="J3536" s="2">
        <f>DAY(CONSUMO_UP[[#This Row],[Fecha]])</f>
        <v>1</v>
      </c>
      <c r="K3536" s="12" t="str">
        <f t="shared" si="66"/>
        <v>01-06-2025_02</v>
      </c>
    </row>
    <row r="3537" spans="1:11" x14ac:dyDescent="0.3">
      <c r="A3537" s="3">
        <v>45809</v>
      </c>
      <c r="B3537" s="6">
        <v>0.125</v>
      </c>
      <c r="C3537" s="2">
        <v>7.9370000000000003</v>
      </c>
      <c r="D3537" s="2">
        <v>10.166</v>
      </c>
      <c r="E3537" s="2">
        <v>12.975</v>
      </c>
      <c r="F3537" s="2">
        <v>12.106999999999999</v>
      </c>
      <c r="G3537" s="2">
        <f>YEAR(CONSUMO_UP[[#This Row],[Fecha]])</f>
        <v>2025</v>
      </c>
      <c r="H3537" s="2">
        <f>MONTH(CONSUMO_UP[[#This Row],[Fecha]])</f>
        <v>6</v>
      </c>
      <c r="I3537" s="12" t="str">
        <f>TEXT(DATE(CONSUMO_UP[[#This Row],[anio]], CONSUMO_UP[[#This Row],[mes]], CONSUMO_UP[[#This Row],[dia]]), "mmmm")</f>
        <v>June</v>
      </c>
      <c r="J3537" s="2">
        <f>DAY(CONSUMO_UP[[#This Row],[Fecha]])</f>
        <v>1</v>
      </c>
      <c r="K3537" s="12" t="str">
        <f t="shared" si="66"/>
        <v>01-06-2025_03</v>
      </c>
    </row>
    <row r="3538" spans="1:11" x14ac:dyDescent="0.3">
      <c r="A3538" s="3">
        <v>45809</v>
      </c>
      <c r="B3538" s="6">
        <v>0.16666666666666666</v>
      </c>
      <c r="C3538" s="2">
        <v>7.9260000000000002</v>
      </c>
      <c r="D3538" s="2">
        <v>10.148</v>
      </c>
      <c r="E3538" s="2">
        <v>12.957000000000001</v>
      </c>
      <c r="F3538" s="2">
        <v>12.096</v>
      </c>
      <c r="G3538" s="2">
        <f>YEAR(CONSUMO_UP[[#This Row],[Fecha]])</f>
        <v>2025</v>
      </c>
      <c r="H3538" s="2">
        <f>MONTH(CONSUMO_UP[[#This Row],[Fecha]])</f>
        <v>6</v>
      </c>
      <c r="I3538" s="12" t="str">
        <f>TEXT(DATE(CONSUMO_UP[[#This Row],[anio]], CONSUMO_UP[[#This Row],[mes]], CONSUMO_UP[[#This Row],[dia]]), "mmmm")</f>
        <v>June</v>
      </c>
      <c r="J3538" s="2">
        <f>DAY(CONSUMO_UP[[#This Row],[Fecha]])</f>
        <v>1</v>
      </c>
      <c r="K3538" s="12" t="str">
        <f t="shared" si="66"/>
        <v>01-06-2025_04</v>
      </c>
    </row>
    <row r="3539" spans="1:11" x14ac:dyDescent="0.3">
      <c r="A3539" s="3">
        <v>45809</v>
      </c>
      <c r="B3539" s="6">
        <v>0.20833333333333334</v>
      </c>
      <c r="C3539" s="2">
        <v>7.9139999999999997</v>
      </c>
      <c r="D3539" s="2">
        <v>10.167999999999999</v>
      </c>
      <c r="E3539" s="2">
        <v>12.965</v>
      </c>
      <c r="F3539" s="2">
        <v>12.099</v>
      </c>
      <c r="G3539" s="2">
        <f>YEAR(CONSUMO_UP[[#This Row],[Fecha]])</f>
        <v>2025</v>
      </c>
      <c r="H3539" s="2">
        <f>MONTH(CONSUMO_UP[[#This Row],[Fecha]])</f>
        <v>6</v>
      </c>
      <c r="I3539" s="12" t="str">
        <f>TEXT(DATE(CONSUMO_UP[[#This Row],[anio]], CONSUMO_UP[[#This Row],[mes]], CONSUMO_UP[[#This Row],[dia]]), "mmmm")</f>
        <v>June</v>
      </c>
      <c r="J3539" s="2">
        <f>DAY(CONSUMO_UP[[#This Row],[Fecha]])</f>
        <v>1</v>
      </c>
      <c r="K3539" s="12" t="str">
        <f t="shared" si="66"/>
        <v>01-06-2025_05</v>
      </c>
    </row>
    <row r="3540" spans="1:11" x14ac:dyDescent="0.3">
      <c r="A3540" s="3">
        <v>45809</v>
      </c>
      <c r="B3540" s="6">
        <v>0.25</v>
      </c>
      <c r="C3540" s="2">
        <v>7.9160000000000004</v>
      </c>
      <c r="D3540" s="2">
        <v>10.173999999999999</v>
      </c>
      <c r="E3540" s="2">
        <v>12.976000000000001</v>
      </c>
      <c r="F3540" s="2">
        <v>12.108000000000001</v>
      </c>
      <c r="G3540" s="2">
        <f>YEAR(CONSUMO_UP[[#This Row],[Fecha]])</f>
        <v>2025</v>
      </c>
      <c r="H3540" s="2">
        <f>MONTH(CONSUMO_UP[[#This Row],[Fecha]])</f>
        <v>6</v>
      </c>
      <c r="I3540" s="12" t="str">
        <f>TEXT(DATE(CONSUMO_UP[[#This Row],[anio]], CONSUMO_UP[[#This Row],[mes]], CONSUMO_UP[[#This Row],[dia]]), "mmmm")</f>
        <v>June</v>
      </c>
      <c r="J3540" s="2">
        <f>DAY(CONSUMO_UP[[#This Row],[Fecha]])</f>
        <v>1</v>
      </c>
      <c r="K3540" s="12" t="str">
        <f t="shared" si="66"/>
        <v>01-06-2025_06</v>
      </c>
    </row>
    <row r="3541" spans="1:11" x14ac:dyDescent="0.3">
      <c r="A3541" s="3">
        <v>45809</v>
      </c>
      <c r="B3541" s="6">
        <v>0.29166666666666669</v>
      </c>
      <c r="C3541" s="2">
        <v>1.603</v>
      </c>
      <c r="D3541" s="2">
        <v>1.9590000000000001</v>
      </c>
      <c r="E3541" s="2">
        <v>2.4670000000000001</v>
      </c>
      <c r="F3541" s="2">
        <v>1.9039999999999999</v>
      </c>
      <c r="G3541" s="2">
        <f>YEAR(CONSUMO_UP[[#This Row],[Fecha]])</f>
        <v>2025</v>
      </c>
      <c r="H3541" s="2">
        <f>MONTH(CONSUMO_UP[[#This Row],[Fecha]])</f>
        <v>6</v>
      </c>
      <c r="I3541" s="12" t="str">
        <f>TEXT(DATE(CONSUMO_UP[[#This Row],[anio]], CONSUMO_UP[[#This Row],[mes]], CONSUMO_UP[[#This Row],[dia]]), "mmmm")</f>
        <v>June</v>
      </c>
      <c r="J3541" s="2">
        <f>DAY(CONSUMO_UP[[#This Row],[Fecha]])</f>
        <v>1</v>
      </c>
      <c r="K3541" s="12" t="str">
        <f t="shared" si="66"/>
        <v>01-06-2025_07</v>
      </c>
    </row>
    <row r="3542" spans="1:11" x14ac:dyDescent="0.3">
      <c r="A3542" s="3">
        <v>45809</v>
      </c>
      <c r="B3542" s="6">
        <v>0.33333333333333331</v>
      </c>
      <c r="C3542" s="2">
        <v>0</v>
      </c>
      <c r="D3542" s="2">
        <v>0</v>
      </c>
      <c r="E3542" s="2">
        <v>0</v>
      </c>
      <c r="F3542" s="2">
        <v>0</v>
      </c>
      <c r="G3542" s="2">
        <f>YEAR(CONSUMO_UP[[#This Row],[Fecha]])</f>
        <v>2025</v>
      </c>
      <c r="H3542" s="2">
        <f>MONTH(CONSUMO_UP[[#This Row],[Fecha]])</f>
        <v>6</v>
      </c>
      <c r="I3542" s="12" t="str">
        <f>TEXT(DATE(CONSUMO_UP[[#This Row],[anio]], CONSUMO_UP[[#This Row],[mes]], CONSUMO_UP[[#This Row],[dia]]), "mmmm")</f>
        <v>June</v>
      </c>
      <c r="J3542" s="2">
        <f>DAY(CONSUMO_UP[[#This Row],[Fecha]])</f>
        <v>1</v>
      </c>
      <c r="K3542" s="12" t="str">
        <f t="shared" si="66"/>
        <v>01-06-2025_08</v>
      </c>
    </row>
    <row r="3543" spans="1:11" x14ac:dyDescent="0.3">
      <c r="A3543" s="3">
        <v>45809</v>
      </c>
      <c r="B3543" s="6">
        <v>0.375</v>
      </c>
      <c r="C3543" s="2">
        <v>0</v>
      </c>
      <c r="D3543" s="2">
        <v>0</v>
      </c>
      <c r="E3543" s="2">
        <v>0</v>
      </c>
      <c r="F3543" s="2">
        <v>0</v>
      </c>
      <c r="G3543" s="2">
        <f>YEAR(CONSUMO_UP[[#This Row],[Fecha]])</f>
        <v>2025</v>
      </c>
      <c r="H3543" s="2">
        <f>MONTH(CONSUMO_UP[[#This Row],[Fecha]])</f>
        <v>6</v>
      </c>
      <c r="I3543" s="12" t="str">
        <f>TEXT(DATE(CONSUMO_UP[[#This Row],[anio]], CONSUMO_UP[[#This Row],[mes]], CONSUMO_UP[[#This Row],[dia]]), "mmmm")</f>
        <v>June</v>
      </c>
      <c r="J3543" s="2">
        <f>DAY(CONSUMO_UP[[#This Row],[Fecha]])</f>
        <v>1</v>
      </c>
      <c r="K3543" s="12" t="str">
        <f t="shared" si="66"/>
        <v>01-06-2025_09</v>
      </c>
    </row>
    <row r="3544" spans="1:11" x14ac:dyDescent="0.3">
      <c r="A3544" s="3">
        <v>45809</v>
      </c>
      <c r="B3544" s="6">
        <v>0.41666666666666669</v>
      </c>
      <c r="C3544" s="2">
        <v>0</v>
      </c>
      <c r="D3544" s="2">
        <v>0</v>
      </c>
      <c r="E3544" s="2">
        <v>0</v>
      </c>
      <c r="F3544" s="2">
        <v>0</v>
      </c>
      <c r="G3544" s="2">
        <f>YEAR(CONSUMO_UP[[#This Row],[Fecha]])</f>
        <v>2025</v>
      </c>
      <c r="H3544" s="2">
        <f>MONTH(CONSUMO_UP[[#This Row],[Fecha]])</f>
        <v>6</v>
      </c>
      <c r="I3544" s="12" t="str">
        <f>TEXT(DATE(CONSUMO_UP[[#This Row],[anio]], CONSUMO_UP[[#This Row],[mes]], CONSUMO_UP[[#This Row],[dia]]), "mmmm")</f>
        <v>June</v>
      </c>
      <c r="J3544" s="2">
        <f>DAY(CONSUMO_UP[[#This Row],[Fecha]])</f>
        <v>1</v>
      </c>
      <c r="K3544" s="12" t="str">
        <f t="shared" si="66"/>
        <v>01-06-2025_10</v>
      </c>
    </row>
    <row r="3545" spans="1:11" x14ac:dyDescent="0.3">
      <c r="A3545" s="3">
        <v>45809</v>
      </c>
      <c r="B3545" s="6">
        <v>0.45833333333333331</v>
      </c>
      <c r="C3545" s="2">
        <v>0</v>
      </c>
      <c r="D3545" s="2">
        <v>0</v>
      </c>
      <c r="E3545" s="2">
        <v>0</v>
      </c>
      <c r="F3545" s="2">
        <v>0</v>
      </c>
      <c r="G3545" s="2">
        <f>YEAR(CONSUMO_UP[[#This Row],[Fecha]])</f>
        <v>2025</v>
      </c>
      <c r="H3545" s="2">
        <f>MONTH(CONSUMO_UP[[#This Row],[Fecha]])</f>
        <v>6</v>
      </c>
      <c r="I3545" s="12" t="str">
        <f>TEXT(DATE(CONSUMO_UP[[#This Row],[anio]], CONSUMO_UP[[#This Row],[mes]], CONSUMO_UP[[#This Row],[dia]]), "mmmm")</f>
        <v>June</v>
      </c>
      <c r="J3545" s="2">
        <f>DAY(CONSUMO_UP[[#This Row],[Fecha]])</f>
        <v>1</v>
      </c>
      <c r="K3545" s="12" t="str">
        <f t="shared" si="66"/>
        <v>01-06-2025_11</v>
      </c>
    </row>
    <row r="3546" spans="1:11" x14ac:dyDescent="0.3">
      <c r="A3546" s="3">
        <v>45809</v>
      </c>
      <c r="B3546" s="6">
        <v>0.5</v>
      </c>
      <c r="C3546" s="2">
        <v>0</v>
      </c>
      <c r="D3546" s="2">
        <v>0</v>
      </c>
      <c r="E3546" s="2">
        <v>0</v>
      </c>
      <c r="F3546" s="2">
        <v>0</v>
      </c>
      <c r="G3546" s="2">
        <f>YEAR(CONSUMO_UP[[#This Row],[Fecha]])</f>
        <v>2025</v>
      </c>
      <c r="H3546" s="2">
        <f>MONTH(CONSUMO_UP[[#This Row],[Fecha]])</f>
        <v>6</v>
      </c>
      <c r="I3546" s="12" t="str">
        <f>TEXT(DATE(CONSUMO_UP[[#This Row],[anio]], CONSUMO_UP[[#This Row],[mes]], CONSUMO_UP[[#This Row],[dia]]), "mmmm")</f>
        <v>June</v>
      </c>
      <c r="J3546" s="2">
        <f>DAY(CONSUMO_UP[[#This Row],[Fecha]])</f>
        <v>1</v>
      </c>
      <c r="K3546" s="12" t="str">
        <f t="shared" si="66"/>
        <v>01-06-2025_12</v>
      </c>
    </row>
    <row r="3547" spans="1:11" x14ac:dyDescent="0.3">
      <c r="A3547" s="3">
        <v>45809</v>
      </c>
      <c r="B3547" s="6">
        <v>0.54166666666666663</v>
      </c>
      <c r="C3547" s="2">
        <v>0</v>
      </c>
      <c r="D3547" s="2">
        <v>0</v>
      </c>
      <c r="E3547" s="2">
        <v>0</v>
      </c>
      <c r="F3547" s="2">
        <v>0</v>
      </c>
      <c r="G3547" s="2">
        <f>YEAR(CONSUMO_UP[[#This Row],[Fecha]])</f>
        <v>2025</v>
      </c>
      <c r="H3547" s="2">
        <f>MONTH(CONSUMO_UP[[#This Row],[Fecha]])</f>
        <v>6</v>
      </c>
      <c r="I3547" s="12" t="str">
        <f>TEXT(DATE(CONSUMO_UP[[#This Row],[anio]], CONSUMO_UP[[#This Row],[mes]], CONSUMO_UP[[#This Row],[dia]]), "mmmm")</f>
        <v>June</v>
      </c>
      <c r="J3547" s="2">
        <f>DAY(CONSUMO_UP[[#This Row],[Fecha]])</f>
        <v>1</v>
      </c>
      <c r="K3547" s="12" t="str">
        <f t="shared" si="66"/>
        <v>01-06-2025_13</v>
      </c>
    </row>
    <row r="3548" spans="1:11" x14ac:dyDescent="0.3">
      <c r="A3548" s="3">
        <v>45809</v>
      </c>
      <c r="B3548" s="6">
        <v>0.58333333333333337</v>
      </c>
      <c r="C3548" s="2">
        <v>0</v>
      </c>
      <c r="D3548" s="2">
        <v>0</v>
      </c>
      <c r="E3548" s="2">
        <v>0</v>
      </c>
      <c r="F3548" s="2">
        <v>0</v>
      </c>
      <c r="G3548" s="2">
        <f>YEAR(CONSUMO_UP[[#This Row],[Fecha]])</f>
        <v>2025</v>
      </c>
      <c r="H3548" s="2">
        <f>MONTH(CONSUMO_UP[[#This Row],[Fecha]])</f>
        <v>6</v>
      </c>
      <c r="I3548" s="12" t="str">
        <f>TEXT(DATE(CONSUMO_UP[[#This Row],[anio]], CONSUMO_UP[[#This Row],[mes]], CONSUMO_UP[[#This Row],[dia]]), "mmmm")</f>
        <v>June</v>
      </c>
      <c r="J3548" s="2">
        <f>DAY(CONSUMO_UP[[#This Row],[Fecha]])</f>
        <v>1</v>
      </c>
      <c r="K3548" s="12" t="str">
        <f t="shared" si="66"/>
        <v>01-06-2025_14</v>
      </c>
    </row>
    <row r="3549" spans="1:11" x14ac:dyDescent="0.3">
      <c r="A3549" s="3">
        <v>45809</v>
      </c>
      <c r="B3549" s="6">
        <v>0.625</v>
      </c>
      <c r="C3549" s="2">
        <v>0</v>
      </c>
      <c r="D3549" s="2">
        <v>0</v>
      </c>
      <c r="E3549" s="2">
        <v>0</v>
      </c>
      <c r="F3549" s="2">
        <v>0</v>
      </c>
      <c r="G3549" s="2">
        <f>YEAR(CONSUMO_UP[[#This Row],[Fecha]])</f>
        <v>2025</v>
      </c>
      <c r="H3549" s="2">
        <f>MONTH(CONSUMO_UP[[#This Row],[Fecha]])</f>
        <v>6</v>
      </c>
      <c r="I3549" s="12" t="str">
        <f>TEXT(DATE(CONSUMO_UP[[#This Row],[anio]], CONSUMO_UP[[#This Row],[mes]], CONSUMO_UP[[#This Row],[dia]]), "mmmm")</f>
        <v>June</v>
      </c>
      <c r="J3549" s="2">
        <f>DAY(CONSUMO_UP[[#This Row],[Fecha]])</f>
        <v>1</v>
      </c>
      <c r="K3549" s="12" t="str">
        <f t="shared" si="66"/>
        <v>01-06-2025_15</v>
      </c>
    </row>
    <row r="3550" spans="1:11" x14ac:dyDescent="0.3">
      <c r="A3550" s="3">
        <v>45809</v>
      </c>
      <c r="B3550" s="6">
        <v>0.66666666666666663</v>
      </c>
      <c r="C3550" s="2">
        <v>0</v>
      </c>
      <c r="D3550" s="2">
        <v>0</v>
      </c>
      <c r="E3550" s="2">
        <v>0</v>
      </c>
      <c r="F3550" s="2">
        <v>0</v>
      </c>
      <c r="G3550" s="2">
        <f>YEAR(CONSUMO_UP[[#This Row],[Fecha]])</f>
        <v>2025</v>
      </c>
      <c r="H3550" s="2">
        <f>MONTH(CONSUMO_UP[[#This Row],[Fecha]])</f>
        <v>6</v>
      </c>
      <c r="I3550" s="12" t="str">
        <f>TEXT(DATE(CONSUMO_UP[[#This Row],[anio]], CONSUMO_UP[[#This Row],[mes]], CONSUMO_UP[[#This Row],[dia]]), "mmmm")</f>
        <v>June</v>
      </c>
      <c r="J3550" s="2">
        <f>DAY(CONSUMO_UP[[#This Row],[Fecha]])</f>
        <v>1</v>
      </c>
      <c r="K3550" s="12" t="str">
        <f t="shared" si="66"/>
        <v>01-06-2025_16</v>
      </c>
    </row>
    <row r="3551" spans="1:11" x14ac:dyDescent="0.3">
      <c r="A3551" s="3">
        <v>45809</v>
      </c>
      <c r="B3551" s="6">
        <v>0.70833333333333337</v>
      </c>
      <c r="C3551" s="2">
        <v>0</v>
      </c>
      <c r="D3551" s="2">
        <v>0</v>
      </c>
      <c r="E3551" s="2">
        <v>0</v>
      </c>
      <c r="F3551" s="2">
        <v>0</v>
      </c>
      <c r="G3551" s="2">
        <f>YEAR(CONSUMO_UP[[#This Row],[Fecha]])</f>
        <v>2025</v>
      </c>
      <c r="H3551" s="2">
        <f>MONTH(CONSUMO_UP[[#This Row],[Fecha]])</f>
        <v>6</v>
      </c>
      <c r="I3551" s="12" t="str">
        <f>TEXT(DATE(CONSUMO_UP[[#This Row],[anio]], CONSUMO_UP[[#This Row],[mes]], CONSUMO_UP[[#This Row],[dia]]), "mmmm")</f>
        <v>June</v>
      </c>
      <c r="J3551" s="2">
        <f>DAY(CONSUMO_UP[[#This Row],[Fecha]])</f>
        <v>1</v>
      </c>
      <c r="K3551" s="12" t="str">
        <f t="shared" si="66"/>
        <v>01-06-2025_17</v>
      </c>
    </row>
    <row r="3552" spans="1:11" x14ac:dyDescent="0.3">
      <c r="A3552" s="3">
        <v>45809</v>
      </c>
      <c r="B3552" s="6">
        <v>0.75</v>
      </c>
      <c r="C3552" s="2">
        <v>0</v>
      </c>
      <c r="D3552" s="2">
        <v>0</v>
      </c>
      <c r="E3552" s="2">
        <v>0</v>
      </c>
      <c r="F3552" s="2">
        <v>0</v>
      </c>
      <c r="G3552" s="2">
        <f>YEAR(CONSUMO_UP[[#This Row],[Fecha]])</f>
        <v>2025</v>
      </c>
      <c r="H3552" s="2">
        <f>MONTH(CONSUMO_UP[[#This Row],[Fecha]])</f>
        <v>6</v>
      </c>
      <c r="I3552" s="12" t="str">
        <f>TEXT(DATE(CONSUMO_UP[[#This Row],[anio]], CONSUMO_UP[[#This Row],[mes]], CONSUMO_UP[[#This Row],[dia]]), "mmmm")</f>
        <v>June</v>
      </c>
      <c r="J3552" s="2">
        <f>DAY(CONSUMO_UP[[#This Row],[Fecha]])</f>
        <v>1</v>
      </c>
      <c r="K3552" s="12" t="str">
        <f t="shared" si="66"/>
        <v>01-06-2025_18</v>
      </c>
    </row>
    <row r="3553" spans="1:11" x14ac:dyDescent="0.3">
      <c r="A3553" s="3">
        <v>45809</v>
      </c>
      <c r="B3553" s="6">
        <v>0.79166666666666663</v>
      </c>
      <c r="C3553" s="2">
        <v>4.7859999999999996</v>
      </c>
      <c r="D3553" s="2">
        <v>5.7619999999999996</v>
      </c>
      <c r="E3553" s="2">
        <v>5.1870000000000003</v>
      </c>
      <c r="F3553" s="2">
        <v>5.1909999999999998</v>
      </c>
      <c r="G3553" s="2">
        <f>YEAR(CONSUMO_UP[[#This Row],[Fecha]])</f>
        <v>2025</v>
      </c>
      <c r="H3553" s="2">
        <f>MONTH(CONSUMO_UP[[#This Row],[Fecha]])</f>
        <v>6</v>
      </c>
      <c r="I3553" s="12" t="str">
        <f>TEXT(DATE(CONSUMO_UP[[#This Row],[anio]], CONSUMO_UP[[#This Row],[mes]], CONSUMO_UP[[#This Row],[dia]]), "mmmm")</f>
        <v>June</v>
      </c>
      <c r="J3553" s="2">
        <f>DAY(CONSUMO_UP[[#This Row],[Fecha]])</f>
        <v>1</v>
      </c>
      <c r="K3553" s="12" t="str">
        <f t="shared" ref="K3553:K3565" si="67">TEXT(A3553,"dd-mm-yyyy") &amp; "_" &amp; TEXT(HOUR(B3553),"00")</f>
        <v>01-06-2025_19</v>
      </c>
    </row>
    <row r="3554" spans="1:11" x14ac:dyDescent="0.3">
      <c r="A3554" s="3">
        <v>45809</v>
      </c>
      <c r="B3554" s="6">
        <v>0.83333333333333337</v>
      </c>
      <c r="C3554" s="2">
        <v>7.8120000000000003</v>
      </c>
      <c r="D3554" s="2">
        <v>10.151999999999999</v>
      </c>
      <c r="E3554" s="2">
        <v>12.561</v>
      </c>
      <c r="F3554" s="2">
        <v>11.837999999999999</v>
      </c>
      <c r="G3554" s="2">
        <f>YEAR(CONSUMO_UP[[#This Row],[Fecha]])</f>
        <v>2025</v>
      </c>
      <c r="H3554" s="2">
        <f>MONTH(CONSUMO_UP[[#This Row],[Fecha]])</f>
        <v>6</v>
      </c>
      <c r="I3554" s="12" t="str">
        <f>TEXT(DATE(CONSUMO_UP[[#This Row],[anio]], CONSUMO_UP[[#This Row],[mes]], CONSUMO_UP[[#This Row],[dia]]), "mmmm")</f>
        <v>June</v>
      </c>
      <c r="J3554" s="2">
        <f>DAY(CONSUMO_UP[[#This Row],[Fecha]])</f>
        <v>1</v>
      </c>
      <c r="K3554" s="12" t="str">
        <f t="shared" si="67"/>
        <v>01-06-2025_20</v>
      </c>
    </row>
    <row r="3555" spans="1:11" x14ac:dyDescent="0.3">
      <c r="A3555" s="3">
        <v>45809</v>
      </c>
      <c r="B3555" s="6">
        <v>0.875</v>
      </c>
      <c r="C3555" s="2">
        <v>7.7149999999999999</v>
      </c>
      <c r="D3555" s="2">
        <v>9.8729999999999993</v>
      </c>
      <c r="E3555" s="2">
        <v>12.742000000000001</v>
      </c>
      <c r="F3555" s="2">
        <v>11.836</v>
      </c>
      <c r="G3555" s="2">
        <f>YEAR(CONSUMO_UP[[#This Row],[Fecha]])</f>
        <v>2025</v>
      </c>
      <c r="H3555" s="2">
        <f>MONTH(CONSUMO_UP[[#This Row],[Fecha]])</f>
        <v>6</v>
      </c>
      <c r="I3555" s="12" t="str">
        <f>TEXT(DATE(CONSUMO_UP[[#This Row],[anio]], CONSUMO_UP[[#This Row],[mes]], CONSUMO_UP[[#This Row],[dia]]), "mmmm")</f>
        <v>June</v>
      </c>
      <c r="J3555" s="2">
        <f>DAY(CONSUMO_UP[[#This Row],[Fecha]])</f>
        <v>1</v>
      </c>
      <c r="K3555" s="12" t="str">
        <f t="shared" si="67"/>
        <v>01-06-2025_21</v>
      </c>
    </row>
    <row r="3556" spans="1:11" x14ac:dyDescent="0.3">
      <c r="A3556" s="3">
        <v>45809</v>
      </c>
      <c r="B3556" s="6">
        <v>0.91666666666666663</v>
      </c>
      <c r="C3556" s="2">
        <v>7.6890000000000001</v>
      </c>
      <c r="D3556" s="2">
        <v>9.8550000000000004</v>
      </c>
      <c r="E3556" s="2">
        <v>12.702999999999999</v>
      </c>
      <c r="F3556" s="2">
        <v>11.817</v>
      </c>
      <c r="G3556" s="2">
        <f>YEAR(CONSUMO_UP[[#This Row],[Fecha]])</f>
        <v>2025</v>
      </c>
      <c r="H3556" s="2">
        <f>MONTH(CONSUMO_UP[[#This Row],[Fecha]])</f>
        <v>6</v>
      </c>
      <c r="I3556" s="12" t="str">
        <f>TEXT(DATE(CONSUMO_UP[[#This Row],[anio]], CONSUMO_UP[[#This Row],[mes]], CONSUMO_UP[[#This Row],[dia]]), "mmmm")</f>
        <v>June</v>
      </c>
      <c r="J3556" s="2">
        <f>DAY(CONSUMO_UP[[#This Row],[Fecha]])</f>
        <v>1</v>
      </c>
      <c r="K3556" s="12" t="str">
        <f t="shared" si="67"/>
        <v>01-06-2025_22</v>
      </c>
    </row>
    <row r="3557" spans="1:11" x14ac:dyDescent="0.3">
      <c r="A3557" s="3">
        <v>45809</v>
      </c>
      <c r="B3557" s="6">
        <v>0.95833333333333337</v>
      </c>
      <c r="C3557" s="2">
        <v>7.7350000000000003</v>
      </c>
      <c r="D3557" s="2">
        <v>9.952</v>
      </c>
      <c r="E3557" s="2">
        <v>12.795</v>
      </c>
      <c r="F3557" s="2">
        <v>11.894</v>
      </c>
      <c r="G3557" s="2">
        <f>YEAR(CONSUMO_UP[[#This Row],[Fecha]])</f>
        <v>2025</v>
      </c>
      <c r="H3557" s="2">
        <f>MONTH(CONSUMO_UP[[#This Row],[Fecha]])</f>
        <v>6</v>
      </c>
      <c r="I3557" s="12" t="str">
        <f>TEXT(DATE(CONSUMO_UP[[#This Row],[anio]], CONSUMO_UP[[#This Row],[mes]], CONSUMO_UP[[#This Row],[dia]]), "mmmm")</f>
        <v>June</v>
      </c>
      <c r="J3557" s="2">
        <f>DAY(CONSUMO_UP[[#This Row],[Fecha]])</f>
        <v>1</v>
      </c>
      <c r="K3557" s="12" t="str">
        <f t="shared" si="67"/>
        <v>01-06-2025_23</v>
      </c>
    </row>
    <row r="3558" spans="1:11" x14ac:dyDescent="0.3">
      <c r="A3558" s="3">
        <v>45810</v>
      </c>
      <c r="B3558" s="6">
        <v>0</v>
      </c>
      <c r="C3558" s="2">
        <v>7.7910000000000004</v>
      </c>
      <c r="D3558" s="2">
        <v>10.048</v>
      </c>
      <c r="E3558" s="2">
        <v>12.91</v>
      </c>
      <c r="F3558" s="2">
        <v>12.002000000000001</v>
      </c>
      <c r="G3558" s="2">
        <f>YEAR(CONSUMO_UP[[#This Row],[Fecha]])</f>
        <v>2025</v>
      </c>
      <c r="H3558" s="2">
        <f>MONTH(CONSUMO_UP[[#This Row],[Fecha]])</f>
        <v>6</v>
      </c>
      <c r="I3558" s="12" t="str">
        <f>TEXT(DATE(CONSUMO_UP[[#This Row],[anio]], CONSUMO_UP[[#This Row],[mes]], CONSUMO_UP[[#This Row],[dia]]), "mmmm")</f>
        <v>June</v>
      </c>
      <c r="J3558" s="2">
        <f>DAY(CONSUMO_UP[[#This Row],[Fecha]])</f>
        <v>2</v>
      </c>
      <c r="K3558" s="12" t="str">
        <f t="shared" si="67"/>
        <v>02-06-2025_00</v>
      </c>
    </row>
    <row r="3559" spans="1:11" x14ac:dyDescent="0.3">
      <c r="A3559" s="3">
        <v>45810</v>
      </c>
      <c r="B3559" s="6">
        <v>4.1666666666666664E-2</v>
      </c>
      <c r="C3559" s="2">
        <v>7.83</v>
      </c>
      <c r="D3559" s="2">
        <v>10.103999999999999</v>
      </c>
      <c r="E3559" s="2">
        <v>12.959</v>
      </c>
      <c r="F3559" s="2">
        <v>12.051</v>
      </c>
      <c r="G3559" s="2">
        <f>YEAR(CONSUMO_UP[[#This Row],[Fecha]])</f>
        <v>2025</v>
      </c>
      <c r="H3559" s="2">
        <f>MONTH(CONSUMO_UP[[#This Row],[Fecha]])</f>
        <v>6</v>
      </c>
      <c r="I3559" s="12" t="str">
        <f>TEXT(DATE(CONSUMO_UP[[#This Row],[anio]], CONSUMO_UP[[#This Row],[mes]], CONSUMO_UP[[#This Row],[dia]]), "mmmm")</f>
        <v>June</v>
      </c>
      <c r="J3559" s="2">
        <f>DAY(CONSUMO_UP[[#This Row],[Fecha]])</f>
        <v>2</v>
      </c>
      <c r="K3559" s="12" t="str">
        <f t="shared" si="67"/>
        <v>02-06-2025_01</v>
      </c>
    </row>
    <row r="3560" spans="1:11" x14ac:dyDescent="0.3">
      <c r="A3560" s="3">
        <v>45810</v>
      </c>
      <c r="B3560" s="6">
        <v>8.3333333333333329E-2</v>
      </c>
      <c r="C3560" s="2">
        <v>7.8140000000000001</v>
      </c>
      <c r="D3560" s="2">
        <v>10.103</v>
      </c>
      <c r="E3560" s="2">
        <v>12.942</v>
      </c>
      <c r="F3560" s="2">
        <v>12.025</v>
      </c>
      <c r="G3560" s="2">
        <f>YEAR(CONSUMO_UP[[#This Row],[Fecha]])</f>
        <v>2025</v>
      </c>
      <c r="H3560" s="2">
        <f>MONTH(CONSUMO_UP[[#This Row],[Fecha]])</f>
        <v>6</v>
      </c>
      <c r="I3560" s="12" t="str">
        <f>TEXT(DATE(CONSUMO_UP[[#This Row],[anio]], CONSUMO_UP[[#This Row],[mes]], CONSUMO_UP[[#This Row],[dia]]), "mmmm")</f>
        <v>June</v>
      </c>
      <c r="J3560" s="2">
        <f>DAY(CONSUMO_UP[[#This Row],[Fecha]])</f>
        <v>2</v>
      </c>
      <c r="K3560" s="12" t="str">
        <f t="shared" si="67"/>
        <v>02-06-2025_02</v>
      </c>
    </row>
    <row r="3561" spans="1:11" x14ac:dyDescent="0.3">
      <c r="A3561" s="3">
        <v>45810</v>
      </c>
      <c r="B3561" s="6">
        <v>0.125</v>
      </c>
      <c r="C3561" s="2">
        <v>7.84</v>
      </c>
      <c r="D3561" s="2">
        <v>10.122999999999999</v>
      </c>
      <c r="E3561" s="2">
        <v>12.941000000000001</v>
      </c>
      <c r="F3561" s="2">
        <v>12.028</v>
      </c>
      <c r="G3561" s="2">
        <f>YEAR(CONSUMO_UP[[#This Row],[Fecha]])</f>
        <v>2025</v>
      </c>
      <c r="H3561" s="2">
        <f>MONTH(CONSUMO_UP[[#This Row],[Fecha]])</f>
        <v>6</v>
      </c>
      <c r="I3561" s="12" t="str">
        <f>TEXT(DATE(CONSUMO_UP[[#This Row],[anio]], CONSUMO_UP[[#This Row],[mes]], CONSUMO_UP[[#This Row],[dia]]), "mmmm")</f>
        <v>June</v>
      </c>
      <c r="J3561" s="2">
        <f>DAY(CONSUMO_UP[[#This Row],[Fecha]])</f>
        <v>2</v>
      </c>
      <c r="K3561" s="12" t="str">
        <f t="shared" si="67"/>
        <v>02-06-2025_03</v>
      </c>
    </row>
    <row r="3562" spans="1:11" x14ac:dyDescent="0.3">
      <c r="A3562" s="3">
        <v>45810</v>
      </c>
      <c r="B3562" s="6">
        <v>0.16666666666666666</v>
      </c>
      <c r="C3562" s="2">
        <v>7.8319999999999999</v>
      </c>
      <c r="D3562" s="2">
        <v>10.118</v>
      </c>
      <c r="E3562" s="2">
        <v>12.928000000000001</v>
      </c>
      <c r="F3562" s="2">
        <v>12.023</v>
      </c>
      <c r="G3562" s="2">
        <f>YEAR(CONSUMO_UP[[#This Row],[Fecha]])</f>
        <v>2025</v>
      </c>
      <c r="H3562" s="2">
        <f>MONTH(CONSUMO_UP[[#This Row],[Fecha]])</f>
        <v>6</v>
      </c>
      <c r="I3562" s="12" t="str">
        <f>TEXT(DATE(CONSUMO_UP[[#This Row],[anio]], CONSUMO_UP[[#This Row],[mes]], CONSUMO_UP[[#This Row],[dia]]), "mmmm")</f>
        <v>June</v>
      </c>
      <c r="J3562" s="2">
        <f>DAY(CONSUMO_UP[[#This Row],[Fecha]])</f>
        <v>2</v>
      </c>
      <c r="K3562" s="12" t="str">
        <f t="shared" si="67"/>
        <v>02-06-2025_04</v>
      </c>
    </row>
    <row r="3563" spans="1:11" x14ac:dyDescent="0.3">
      <c r="A3563" s="3">
        <v>45810</v>
      </c>
      <c r="B3563" s="6">
        <v>0.20833333333333334</v>
      </c>
      <c r="C3563" s="2">
        <v>7.8029999999999999</v>
      </c>
      <c r="D3563" s="2">
        <v>10.115</v>
      </c>
      <c r="E3563" s="2">
        <v>12.936999999999999</v>
      </c>
      <c r="F3563" s="2">
        <v>12.039</v>
      </c>
      <c r="G3563" s="2">
        <f>YEAR(CONSUMO_UP[[#This Row],[Fecha]])</f>
        <v>2025</v>
      </c>
      <c r="H3563" s="2">
        <f>MONTH(CONSUMO_UP[[#This Row],[Fecha]])</f>
        <v>6</v>
      </c>
      <c r="I3563" s="12" t="str">
        <f>TEXT(DATE(CONSUMO_UP[[#This Row],[anio]], CONSUMO_UP[[#This Row],[mes]], CONSUMO_UP[[#This Row],[dia]]), "mmmm")</f>
        <v>June</v>
      </c>
      <c r="J3563" s="2">
        <f>DAY(CONSUMO_UP[[#This Row],[Fecha]])</f>
        <v>2</v>
      </c>
      <c r="K3563" s="12" t="str">
        <f t="shared" si="67"/>
        <v>02-06-2025_05</v>
      </c>
    </row>
    <row r="3564" spans="1:11" x14ac:dyDescent="0.3">
      <c r="A3564" s="3">
        <v>45810</v>
      </c>
      <c r="B3564" s="6">
        <v>0.25</v>
      </c>
      <c r="C3564" s="2">
        <v>7.7889999999999997</v>
      </c>
      <c r="D3564" s="2">
        <v>10.092000000000001</v>
      </c>
      <c r="E3564" s="2">
        <v>12.903</v>
      </c>
      <c r="F3564" s="2">
        <v>12.018000000000001</v>
      </c>
      <c r="G3564" s="2">
        <f>YEAR(CONSUMO_UP[[#This Row],[Fecha]])</f>
        <v>2025</v>
      </c>
      <c r="H3564" s="2">
        <f>MONTH(CONSUMO_UP[[#This Row],[Fecha]])</f>
        <v>6</v>
      </c>
      <c r="I3564" s="12" t="str">
        <f>TEXT(DATE(CONSUMO_UP[[#This Row],[anio]], CONSUMO_UP[[#This Row],[mes]], CONSUMO_UP[[#This Row],[dia]]), "mmmm")</f>
        <v>June</v>
      </c>
      <c r="J3564" s="2">
        <f>DAY(CONSUMO_UP[[#This Row],[Fecha]])</f>
        <v>2</v>
      </c>
      <c r="K3564" s="12" t="str">
        <f t="shared" si="67"/>
        <v>02-06-2025_06</v>
      </c>
    </row>
    <row r="3565" spans="1:11" x14ac:dyDescent="0.3">
      <c r="A3565" s="3">
        <v>45810</v>
      </c>
      <c r="B3565" s="6">
        <v>0.29166666666666669</v>
      </c>
      <c r="C3565" s="2">
        <v>1.2809999999999999</v>
      </c>
      <c r="D3565" s="2">
        <v>1.617</v>
      </c>
      <c r="E3565" s="2">
        <v>2.0310000000000001</v>
      </c>
      <c r="F3565" s="2">
        <v>1.7809999999999999</v>
      </c>
      <c r="G3565" s="2">
        <f>YEAR(CONSUMO_UP[[#This Row],[Fecha]])</f>
        <v>2025</v>
      </c>
      <c r="H3565" s="2">
        <f>MONTH(CONSUMO_UP[[#This Row],[Fecha]])</f>
        <v>6</v>
      </c>
      <c r="I3565" s="12" t="str">
        <f>TEXT(DATE(CONSUMO_UP[[#This Row],[anio]], CONSUMO_UP[[#This Row],[mes]], CONSUMO_UP[[#This Row],[dia]]), "mmmm")</f>
        <v>June</v>
      </c>
      <c r="J3565" s="2">
        <f>DAY(CONSUMO_UP[[#This Row],[Fecha]])</f>
        <v>2</v>
      </c>
      <c r="K3565" s="12" t="str">
        <f t="shared" si="67"/>
        <v>02-06-2025_07</v>
      </c>
    </row>
    <row r="3566" spans="1:11" x14ac:dyDescent="0.3">
      <c r="A3566" s="3">
        <v>45810</v>
      </c>
      <c r="B3566" s="6">
        <v>0.79166666666666663</v>
      </c>
      <c r="C3566" s="2">
        <v>3.3690000000000002</v>
      </c>
      <c r="D3566" s="2">
        <v>3.738</v>
      </c>
      <c r="E3566" s="2">
        <v>3.488</v>
      </c>
      <c r="F3566" s="2">
        <v>3.5190000000000001</v>
      </c>
      <c r="G3566" s="2">
        <f>YEAR(CONSUMO_UP[[#This Row],[Fecha]])</f>
        <v>2025</v>
      </c>
      <c r="H3566" s="2">
        <f>MONTH(CONSUMO_UP[[#This Row],[Fecha]])</f>
        <v>6</v>
      </c>
      <c r="I3566" s="12" t="str">
        <f>TEXT(DATE(CONSUMO_UP[[#This Row],[anio]], CONSUMO_UP[[#This Row],[mes]], CONSUMO_UP[[#This Row],[dia]]), "mmmm")</f>
        <v>June</v>
      </c>
      <c r="J3566" s="2">
        <f>DAY(CONSUMO_UP[[#This Row],[Fecha]])</f>
        <v>2</v>
      </c>
      <c r="K3566" s="12" t="str">
        <f t="shared" ref="K3566:K3578" si="68">TEXT(A3566,"dd-mm-yyyy") &amp; "_" &amp; TEXT(HOUR(B3566),"00")</f>
        <v>02-06-2025_19</v>
      </c>
    </row>
    <row r="3567" spans="1:11" x14ac:dyDescent="0.3">
      <c r="A3567" s="3">
        <v>45810</v>
      </c>
      <c r="B3567" s="6">
        <v>0.83333333333333337</v>
      </c>
      <c r="C3567" s="2">
        <v>7.9160000000000004</v>
      </c>
      <c r="D3567" s="2">
        <v>10.132999999999999</v>
      </c>
      <c r="E3567" s="2">
        <v>12.487</v>
      </c>
      <c r="F3567" s="2">
        <v>11.723000000000001</v>
      </c>
      <c r="G3567" s="2">
        <f>YEAR(CONSUMO_UP[[#This Row],[Fecha]])</f>
        <v>2025</v>
      </c>
      <c r="H3567" s="2">
        <f>MONTH(CONSUMO_UP[[#This Row],[Fecha]])</f>
        <v>6</v>
      </c>
      <c r="I3567" s="12" t="str">
        <f>TEXT(DATE(CONSUMO_UP[[#This Row],[anio]], CONSUMO_UP[[#This Row],[mes]], CONSUMO_UP[[#This Row],[dia]]), "mmmm")</f>
        <v>June</v>
      </c>
      <c r="J3567" s="2">
        <f>DAY(CONSUMO_UP[[#This Row],[Fecha]])</f>
        <v>2</v>
      </c>
      <c r="K3567" s="12" t="str">
        <f t="shared" si="68"/>
        <v>02-06-2025_20</v>
      </c>
    </row>
    <row r="3568" spans="1:11" x14ac:dyDescent="0.3">
      <c r="A3568" s="3">
        <v>45810</v>
      </c>
      <c r="B3568" s="6">
        <v>0.875</v>
      </c>
      <c r="C3568" s="2">
        <v>7.6550000000000002</v>
      </c>
      <c r="D3568" s="2">
        <v>9.7970000000000006</v>
      </c>
      <c r="E3568" s="2">
        <v>12.677</v>
      </c>
      <c r="F3568" s="2">
        <v>11.773999999999999</v>
      </c>
      <c r="G3568" s="2">
        <f>YEAR(CONSUMO_UP[[#This Row],[Fecha]])</f>
        <v>2025</v>
      </c>
      <c r="H3568" s="2">
        <f>MONTH(CONSUMO_UP[[#This Row],[Fecha]])</f>
        <v>6</v>
      </c>
      <c r="I3568" s="12" t="str">
        <f>TEXT(DATE(CONSUMO_UP[[#This Row],[anio]], CONSUMO_UP[[#This Row],[mes]], CONSUMO_UP[[#This Row],[dia]]), "mmmm")</f>
        <v>June</v>
      </c>
      <c r="J3568" s="2">
        <f>DAY(CONSUMO_UP[[#This Row],[Fecha]])</f>
        <v>2</v>
      </c>
      <c r="K3568" s="12" t="str">
        <f t="shared" si="68"/>
        <v>02-06-2025_21</v>
      </c>
    </row>
    <row r="3569" spans="1:11" x14ac:dyDescent="0.3">
      <c r="A3569" s="3">
        <v>45810</v>
      </c>
      <c r="B3569" s="6">
        <v>0.91666666666666663</v>
      </c>
      <c r="C3569" s="2">
        <v>7.6539999999999999</v>
      </c>
      <c r="D3569" s="2">
        <v>9.8219999999999992</v>
      </c>
      <c r="E3569" s="2">
        <v>12.688000000000001</v>
      </c>
      <c r="F3569" s="2">
        <v>11.787000000000001</v>
      </c>
      <c r="G3569" s="2">
        <f>YEAR(CONSUMO_UP[[#This Row],[Fecha]])</f>
        <v>2025</v>
      </c>
      <c r="H3569" s="2">
        <f>MONTH(CONSUMO_UP[[#This Row],[Fecha]])</f>
        <v>6</v>
      </c>
      <c r="I3569" s="12" t="str">
        <f>TEXT(DATE(CONSUMO_UP[[#This Row],[anio]], CONSUMO_UP[[#This Row],[mes]], CONSUMO_UP[[#This Row],[dia]]), "mmmm")</f>
        <v>June</v>
      </c>
      <c r="J3569" s="2">
        <f>DAY(CONSUMO_UP[[#This Row],[Fecha]])</f>
        <v>2</v>
      </c>
      <c r="K3569" s="12" t="str">
        <f t="shared" si="68"/>
        <v>02-06-2025_22</v>
      </c>
    </row>
    <row r="3570" spans="1:11" x14ac:dyDescent="0.3">
      <c r="A3570" s="3">
        <v>45810</v>
      </c>
      <c r="B3570" s="6">
        <v>0.95833333333333337</v>
      </c>
      <c r="C3570" s="2">
        <v>7.7030000000000003</v>
      </c>
      <c r="D3570" s="2">
        <v>9.9359999999999999</v>
      </c>
      <c r="E3570" s="2">
        <v>12.851000000000001</v>
      </c>
      <c r="F3570" s="2">
        <v>11.9</v>
      </c>
      <c r="G3570" s="2">
        <f>YEAR(CONSUMO_UP[[#This Row],[Fecha]])</f>
        <v>2025</v>
      </c>
      <c r="H3570" s="2">
        <f>MONTH(CONSUMO_UP[[#This Row],[Fecha]])</f>
        <v>6</v>
      </c>
      <c r="I3570" s="12" t="str">
        <f>TEXT(DATE(CONSUMO_UP[[#This Row],[anio]], CONSUMO_UP[[#This Row],[mes]], CONSUMO_UP[[#This Row],[dia]]), "mmmm")</f>
        <v>June</v>
      </c>
      <c r="J3570" s="2">
        <f>DAY(CONSUMO_UP[[#This Row],[Fecha]])</f>
        <v>2</v>
      </c>
      <c r="K3570" s="12" t="str">
        <f t="shared" si="68"/>
        <v>02-06-2025_23</v>
      </c>
    </row>
    <row r="3571" spans="1:11" x14ac:dyDescent="0.3">
      <c r="A3571" s="3">
        <v>45811</v>
      </c>
      <c r="B3571" s="6">
        <v>0</v>
      </c>
      <c r="C3571" s="2">
        <v>7.7309999999999999</v>
      </c>
      <c r="D3571" s="2">
        <v>9.9529999999999994</v>
      </c>
      <c r="E3571" s="2">
        <v>12.888999999999999</v>
      </c>
      <c r="F3571" s="2">
        <v>11.923999999999999</v>
      </c>
      <c r="G3571" s="2">
        <f>YEAR(CONSUMO_UP[[#This Row],[Fecha]])</f>
        <v>2025</v>
      </c>
      <c r="H3571" s="2">
        <f>MONTH(CONSUMO_UP[[#This Row],[Fecha]])</f>
        <v>6</v>
      </c>
      <c r="I3571" s="12" t="str">
        <f>TEXT(DATE(CONSUMO_UP[[#This Row],[anio]], CONSUMO_UP[[#This Row],[mes]], CONSUMO_UP[[#This Row],[dia]]), "mmmm")</f>
        <v>June</v>
      </c>
      <c r="J3571" s="2">
        <f>DAY(CONSUMO_UP[[#This Row],[Fecha]])</f>
        <v>3</v>
      </c>
      <c r="K3571" s="12" t="str">
        <f t="shared" si="68"/>
        <v>03-06-2025_00</v>
      </c>
    </row>
    <row r="3572" spans="1:11" x14ac:dyDescent="0.3">
      <c r="A3572" s="3">
        <v>45811</v>
      </c>
      <c r="B3572" s="6">
        <v>4.1666666666666664E-2</v>
      </c>
      <c r="C3572" s="2">
        <v>7.7030000000000003</v>
      </c>
      <c r="D3572" s="2">
        <v>9.8710000000000004</v>
      </c>
      <c r="E3572" s="2">
        <v>12.731999999999999</v>
      </c>
      <c r="F3572" s="2">
        <v>11.808</v>
      </c>
      <c r="G3572" s="2">
        <f>YEAR(CONSUMO_UP[[#This Row],[Fecha]])</f>
        <v>2025</v>
      </c>
      <c r="H3572" s="2">
        <f>MONTH(CONSUMO_UP[[#This Row],[Fecha]])</f>
        <v>6</v>
      </c>
      <c r="I3572" s="12" t="str">
        <f>TEXT(DATE(CONSUMO_UP[[#This Row],[anio]], CONSUMO_UP[[#This Row],[mes]], CONSUMO_UP[[#This Row],[dia]]), "mmmm")</f>
        <v>June</v>
      </c>
      <c r="J3572" s="2">
        <f>DAY(CONSUMO_UP[[#This Row],[Fecha]])</f>
        <v>3</v>
      </c>
      <c r="K3572" s="12" t="str">
        <f t="shared" si="68"/>
        <v>03-06-2025_01</v>
      </c>
    </row>
    <row r="3573" spans="1:11" x14ac:dyDescent="0.3">
      <c r="A3573" s="3">
        <v>45811</v>
      </c>
      <c r="B3573" s="6">
        <v>8.3333333333333329E-2</v>
      </c>
      <c r="C3573" s="2">
        <v>7.75</v>
      </c>
      <c r="D3573" s="2">
        <v>9.9529999999999994</v>
      </c>
      <c r="E3573" s="2">
        <v>12.817</v>
      </c>
      <c r="F3573" s="2">
        <v>11.907</v>
      </c>
      <c r="G3573" s="2">
        <f>YEAR(CONSUMO_UP[[#This Row],[Fecha]])</f>
        <v>2025</v>
      </c>
      <c r="H3573" s="2">
        <f>MONTH(CONSUMO_UP[[#This Row],[Fecha]])</f>
        <v>6</v>
      </c>
      <c r="I3573" s="12" t="str">
        <f>TEXT(DATE(CONSUMO_UP[[#This Row],[anio]], CONSUMO_UP[[#This Row],[mes]], CONSUMO_UP[[#This Row],[dia]]), "mmmm")</f>
        <v>June</v>
      </c>
      <c r="J3573" s="2">
        <f>DAY(CONSUMO_UP[[#This Row],[Fecha]])</f>
        <v>3</v>
      </c>
      <c r="K3573" s="12" t="str">
        <f t="shared" si="68"/>
        <v>03-06-2025_02</v>
      </c>
    </row>
    <row r="3574" spans="1:11" x14ac:dyDescent="0.3">
      <c r="A3574" s="3">
        <v>45811</v>
      </c>
      <c r="B3574" s="6">
        <v>0.125</v>
      </c>
      <c r="C3574" s="2">
        <v>7.7930000000000001</v>
      </c>
      <c r="D3574" s="2">
        <v>10.071999999999999</v>
      </c>
      <c r="E3574" s="2">
        <v>12.951000000000001</v>
      </c>
      <c r="F3574" s="2">
        <v>12.045</v>
      </c>
      <c r="G3574" s="2">
        <f>YEAR(CONSUMO_UP[[#This Row],[Fecha]])</f>
        <v>2025</v>
      </c>
      <c r="H3574" s="2">
        <f>MONTH(CONSUMO_UP[[#This Row],[Fecha]])</f>
        <v>6</v>
      </c>
      <c r="I3574" s="12" t="str">
        <f>TEXT(DATE(CONSUMO_UP[[#This Row],[anio]], CONSUMO_UP[[#This Row],[mes]], CONSUMO_UP[[#This Row],[dia]]), "mmmm")</f>
        <v>June</v>
      </c>
      <c r="J3574" s="2">
        <f>DAY(CONSUMO_UP[[#This Row],[Fecha]])</f>
        <v>3</v>
      </c>
      <c r="K3574" s="12" t="str">
        <f t="shared" si="68"/>
        <v>03-06-2025_03</v>
      </c>
    </row>
    <row r="3575" spans="1:11" x14ac:dyDescent="0.3">
      <c r="A3575" s="3">
        <v>45811</v>
      </c>
      <c r="B3575" s="6">
        <v>0.16666666666666666</v>
      </c>
      <c r="C3575" s="2">
        <v>7.7539999999999996</v>
      </c>
      <c r="D3575" s="2">
        <v>10.035</v>
      </c>
      <c r="E3575" s="2">
        <v>12.897</v>
      </c>
      <c r="F3575" s="2">
        <v>11.996</v>
      </c>
      <c r="G3575" s="2">
        <f>YEAR(CONSUMO_UP[[#This Row],[Fecha]])</f>
        <v>2025</v>
      </c>
      <c r="H3575" s="2">
        <f>MONTH(CONSUMO_UP[[#This Row],[Fecha]])</f>
        <v>6</v>
      </c>
      <c r="I3575" s="12" t="str">
        <f>TEXT(DATE(CONSUMO_UP[[#This Row],[anio]], CONSUMO_UP[[#This Row],[mes]], CONSUMO_UP[[#This Row],[dia]]), "mmmm")</f>
        <v>June</v>
      </c>
      <c r="J3575" s="2">
        <f>DAY(CONSUMO_UP[[#This Row],[Fecha]])</f>
        <v>3</v>
      </c>
      <c r="K3575" s="12" t="str">
        <f t="shared" si="68"/>
        <v>03-06-2025_04</v>
      </c>
    </row>
    <row r="3576" spans="1:11" x14ac:dyDescent="0.3">
      <c r="A3576" s="3">
        <v>45811</v>
      </c>
      <c r="B3576" s="6">
        <v>0.20833333333333334</v>
      </c>
      <c r="C3576" s="2">
        <v>7.74</v>
      </c>
      <c r="D3576" s="2">
        <v>10.051</v>
      </c>
      <c r="E3576" s="2">
        <v>12.884</v>
      </c>
      <c r="F3576" s="2">
        <v>11.99</v>
      </c>
      <c r="G3576" s="2">
        <f>YEAR(CONSUMO_UP[[#This Row],[Fecha]])</f>
        <v>2025</v>
      </c>
      <c r="H3576" s="2">
        <f>MONTH(CONSUMO_UP[[#This Row],[Fecha]])</f>
        <v>6</v>
      </c>
      <c r="I3576" s="12" t="str">
        <f>TEXT(DATE(CONSUMO_UP[[#This Row],[anio]], CONSUMO_UP[[#This Row],[mes]], CONSUMO_UP[[#This Row],[dia]]), "mmmm")</f>
        <v>June</v>
      </c>
      <c r="J3576" s="2">
        <f>DAY(CONSUMO_UP[[#This Row],[Fecha]])</f>
        <v>3</v>
      </c>
      <c r="K3576" s="12" t="str">
        <f t="shared" si="68"/>
        <v>03-06-2025_05</v>
      </c>
    </row>
    <row r="3577" spans="1:11" x14ac:dyDescent="0.3">
      <c r="A3577" s="3">
        <v>45811</v>
      </c>
      <c r="B3577" s="6">
        <v>0.25</v>
      </c>
      <c r="C3577" s="2">
        <v>7.7240000000000002</v>
      </c>
      <c r="D3577" s="2">
        <v>10.037000000000001</v>
      </c>
      <c r="E3577" s="2">
        <v>12.879</v>
      </c>
      <c r="F3577" s="2">
        <v>11.994</v>
      </c>
      <c r="G3577" s="2">
        <f>YEAR(CONSUMO_UP[[#This Row],[Fecha]])</f>
        <v>2025</v>
      </c>
      <c r="H3577" s="2">
        <f>MONTH(CONSUMO_UP[[#This Row],[Fecha]])</f>
        <v>6</v>
      </c>
      <c r="I3577" s="12" t="str">
        <f>TEXT(DATE(CONSUMO_UP[[#This Row],[anio]], CONSUMO_UP[[#This Row],[mes]], CONSUMO_UP[[#This Row],[dia]]), "mmmm")</f>
        <v>June</v>
      </c>
      <c r="J3577" s="2">
        <f>DAY(CONSUMO_UP[[#This Row],[Fecha]])</f>
        <v>3</v>
      </c>
      <c r="K3577" s="12" t="str">
        <f t="shared" si="68"/>
        <v>03-06-2025_06</v>
      </c>
    </row>
    <row r="3578" spans="1:11" x14ac:dyDescent="0.3">
      <c r="A3578" s="3">
        <v>45811</v>
      </c>
      <c r="B3578" s="6">
        <v>0.29166666666666669</v>
      </c>
      <c r="C3578" s="2">
        <v>1.129</v>
      </c>
      <c r="D3578" s="2">
        <v>1.494</v>
      </c>
      <c r="E3578" s="2">
        <v>1.9690000000000001</v>
      </c>
      <c r="F3578" s="2">
        <v>1.873</v>
      </c>
      <c r="G3578" s="2">
        <f>YEAR(CONSUMO_UP[[#This Row],[Fecha]])</f>
        <v>2025</v>
      </c>
      <c r="H3578" s="2">
        <f>MONTH(CONSUMO_UP[[#This Row],[Fecha]])</f>
        <v>6</v>
      </c>
      <c r="I3578" s="12" t="str">
        <f>TEXT(DATE(CONSUMO_UP[[#This Row],[anio]], CONSUMO_UP[[#This Row],[mes]], CONSUMO_UP[[#This Row],[dia]]), "mmmm")</f>
        <v>June</v>
      </c>
      <c r="J3578" s="2">
        <f>DAY(CONSUMO_UP[[#This Row],[Fecha]])</f>
        <v>3</v>
      </c>
      <c r="K3578" s="12" t="str">
        <f t="shared" si="68"/>
        <v>03-06-2025_07</v>
      </c>
    </row>
    <row r="3579" spans="1:11" x14ac:dyDescent="0.3">
      <c r="A3579" s="3">
        <v>45811</v>
      </c>
      <c r="B3579" s="6">
        <v>0.79166666666666663</v>
      </c>
      <c r="C3579" s="2">
        <v>0</v>
      </c>
      <c r="D3579" s="2">
        <v>0</v>
      </c>
      <c r="E3579" s="2">
        <v>0</v>
      </c>
      <c r="F3579" s="2">
        <v>0</v>
      </c>
      <c r="G3579" s="2">
        <f>YEAR(CONSUMO_UP[[#This Row],[Fecha]])</f>
        <v>2025</v>
      </c>
      <c r="H3579" s="2">
        <f>MONTH(CONSUMO_UP[[#This Row],[Fecha]])</f>
        <v>6</v>
      </c>
      <c r="I3579" s="12" t="str">
        <f>TEXT(DATE(CONSUMO_UP[[#This Row],[anio]], CONSUMO_UP[[#This Row],[mes]], CONSUMO_UP[[#This Row],[dia]]), "mmmm")</f>
        <v>June</v>
      </c>
      <c r="J3579" s="2">
        <f>DAY(CONSUMO_UP[[#This Row],[Fecha]])</f>
        <v>3</v>
      </c>
      <c r="K3579" s="12" t="str">
        <f t="shared" ref="K3579:K3593" si="69">TEXT(A3579,"dd-mm-yyyy") &amp; "_" &amp; TEXT(HOUR(B3579),"00")</f>
        <v>03-06-2025_19</v>
      </c>
    </row>
    <row r="3580" spans="1:11" x14ac:dyDescent="0.3">
      <c r="A3580" s="3">
        <v>45811</v>
      </c>
      <c r="B3580" s="6">
        <v>0.83333333333333337</v>
      </c>
      <c r="C3580" s="2">
        <v>-1.454703125</v>
      </c>
      <c r="D3580" s="2">
        <v>-1.8595468749999999</v>
      </c>
      <c r="E3580" s="2">
        <v>-2.2770468749999999</v>
      </c>
      <c r="F3580" s="2">
        <v>-2.8188437500000001</v>
      </c>
      <c r="G3580" s="2">
        <f>YEAR(CONSUMO_UP[[#This Row],[Fecha]])</f>
        <v>2025</v>
      </c>
      <c r="H3580" s="2">
        <f>MONTH(CONSUMO_UP[[#This Row],[Fecha]])</f>
        <v>6</v>
      </c>
      <c r="I3580" s="12" t="str">
        <f>TEXT(DATE(CONSUMO_UP[[#This Row],[anio]], CONSUMO_UP[[#This Row],[mes]], CONSUMO_UP[[#This Row],[dia]]), "mmmm")</f>
        <v>June</v>
      </c>
      <c r="J3580" s="2">
        <f>DAY(CONSUMO_UP[[#This Row],[Fecha]])</f>
        <v>3</v>
      </c>
      <c r="K3580" s="12" t="str">
        <f t="shared" si="69"/>
        <v>03-06-2025_20</v>
      </c>
    </row>
    <row r="3581" spans="1:11" x14ac:dyDescent="0.3">
      <c r="A3581" s="3">
        <v>45811</v>
      </c>
      <c r="B3581" s="6">
        <v>0.875</v>
      </c>
      <c r="C3581" s="2">
        <v>0</v>
      </c>
      <c r="D3581" s="2">
        <v>0</v>
      </c>
      <c r="E3581" s="2">
        <v>0</v>
      </c>
      <c r="F3581" s="2">
        <v>0</v>
      </c>
      <c r="G3581" s="2">
        <f>YEAR(CONSUMO_UP[[#This Row],[Fecha]])</f>
        <v>2025</v>
      </c>
      <c r="H3581" s="2">
        <f>MONTH(CONSUMO_UP[[#This Row],[Fecha]])</f>
        <v>6</v>
      </c>
      <c r="I3581" s="12" t="str">
        <f>TEXT(DATE(CONSUMO_UP[[#This Row],[anio]], CONSUMO_UP[[#This Row],[mes]], CONSUMO_UP[[#This Row],[dia]]), "mmmm")</f>
        <v>June</v>
      </c>
      <c r="J3581" s="2">
        <f>DAY(CONSUMO_UP[[#This Row],[Fecha]])</f>
        <v>3</v>
      </c>
      <c r="K3581" s="12" t="str">
        <f t="shared" si="69"/>
        <v>03-06-2025_21</v>
      </c>
    </row>
    <row r="3582" spans="1:11" x14ac:dyDescent="0.3">
      <c r="A3582" s="3">
        <v>45811</v>
      </c>
      <c r="B3582" s="6">
        <v>0.91666666666666663</v>
      </c>
      <c r="C3582" s="2">
        <v>0</v>
      </c>
      <c r="D3582" s="2">
        <v>0</v>
      </c>
      <c r="E3582" s="2">
        <v>0</v>
      </c>
      <c r="F3582" s="2">
        <v>0</v>
      </c>
      <c r="G3582" s="2">
        <f>YEAR(CONSUMO_UP[[#This Row],[Fecha]])</f>
        <v>2025</v>
      </c>
      <c r="H3582" s="2">
        <f>MONTH(CONSUMO_UP[[#This Row],[Fecha]])</f>
        <v>6</v>
      </c>
      <c r="I3582" s="12" t="str">
        <f>TEXT(DATE(CONSUMO_UP[[#This Row],[anio]], CONSUMO_UP[[#This Row],[mes]], CONSUMO_UP[[#This Row],[dia]]), "mmmm")</f>
        <v>June</v>
      </c>
      <c r="J3582" s="2">
        <f>DAY(CONSUMO_UP[[#This Row],[Fecha]])</f>
        <v>3</v>
      </c>
      <c r="K3582" s="12" t="str">
        <f t="shared" si="69"/>
        <v>03-06-2025_22</v>
      </c>
    </row>
    <row r="3583" spans="1:11" x14ac:dyDescent="0.3">
      <c r="A3583" s="3">
        <v>45811</v>
      </c>
      <c r="B3583" s="6">
        <v>0.95833333333333337</v>
      </c>
      <c r="C3583" s="2">
        <v>0</v>
      </c>
      <c r="D3583" s="2">
        <v>0</v>
      </c>
      <c r="E3583" s="2">
        <v>0</v>
      </c>
      <c r="F3583" s="2">
        <v>0</v>
      </c>
      <c r="G3583" s="2">
        <f>YEAR(CONSUMO_UP[[#This Row],[Fecha]])</f>
        <v>2025</v>
      </c>
      <c r="H3583" s="2">
        <f>MONTH(CONSUMO_UP[[#This Row],[Fecha]])</f>
        <v>6</v>
      </c>
      <c r="I3583" s="12" t="str">
        <f>TEXT(DATE(CONSUMO_UP[[#This Row],[anio]], CONSUMO_UP[[#This Row],[mes]], CONSUMO_UP[[#This Row],[dia]]), "mmmm")</f>
        <v>June</v>
      </c>
      <c r="J3583" s="2">
        <f>DAY(CONSUMO_UP[[#This Row],[Fecha]])</f>
        <v>3</v>
      </c>
      <c r="K3583" s="12" t="str">
        <f t="shared" si="69"/>
        <v>03-06-2025_23</v>
      </c>
    </row>
    <row r="3584" spans="1:11" x14ac:dyDescent="0.3">
      <c r="A3584" s="3">
        <v>45812</v>
      </c>
      <c r="B3584" s="6">
        <v>0</v>
      </c>
      <c r="C3584" s="2">
        <v>0</v>
      </c>
      <c r="D3584" s="2">
        <v>0</v>
      </c>
      <c r="E3584" s="2">
        <v>0</v>
      </c>
      <c r="F3584" s="2">
        <v>0</v>
      </c>
      <c r="G3584" s="2">
        <f>YEAR(CONSUMO_UP[[#This Row],[Fecha]])</f>
        <v>2025</v>
      </c>
      <c r="H3584" s="2">
        <f>MONTH(CONSUMO_UP[[#This Row],[Fecha]])</f>
        <v>6</v>
      </c>
      <c r="I3584" s="12" t="str">
        <f>TEXT(DATE(CONSUMO_UP[[#This Row],[anio]], CONSUMO_UP[[#This Row],[mes]], CONSUMO_UP[[#This Row],[dia]]), "mmmm")</f>
        <v>June</v>
      </c>
      <c r="J3584" s="2">
        <f>DAY(CONSUMO_UP[[#This Row],[Fecha]])</f>
        <v>4</v>
      </c>
      <c r="K3584" s="12" t="str">
        <f t="shared" si="69"/>
        <v>04-06-2025_00</v>
      </c>
    </row>
    <row r="3585" spans="1:11" x14ac:dyDescent="0.3">
      <c r="A3585" s="3">
        <v>45812</v>
      </c>
      <c r="B3585" s="6">
        <v>4.1666666666666664E-2</v>
      </c>
      <c r="C3585" s="2">
        <v>1.455078125</v>
      </c>
      <c r="D3585" s="2">
        <v>1.859375</v>
      </c>
      <c r="E3585" s="2">
        <v>2.27734375</v>
      </c>
      <c r="F3585" s="2">
        <v>2.818359375</v>
      </c>
      <c r="G3585" s="2">
        <f>YEAR(CONSUMO_UP[[#This Row],[Fecha]])</f>
        <v>2025</v>
      </c>
      <c r="H3585" s="2">
        <f>MONTH(CONSUMO_UP[[#This Row],[Fecha]])</f>
        <v>6</v>
      </c>
      <c r="I3585" s="12" t="str">
        <f>TEXT(DATE(CONSUMO_UP[[#This Row],[anio]], CONSUMO_UP[[#This Row],[mes]], CONSUMO_UP[[#This Row],[dia]]), "mmmm")</f>
        <v>June</v>
      </c>
      <c r="J3585" s="2">
        <f>DAY(CONSUMO_UP[[#This Row],[Fecha]])</f>
        <v>4</v>
      </c>
      <c r="K3585" s="12" t="str">
        <f t="shared" si="69"/>
        <v>04-06-2025_01</v>
      </c>
    </row>
    <row r="3586" spans="1:11" x14ac:dyDescent="0.3">
      <c r="A3586" s="3">
        <v>45812</v>
      </c>
      <c r="B3586" s="6">
        <v>8.3333333333333329E-2</v>
      </c>
      <c r="C3586" s="2">
        <v>0</v>
      </c>
      <c r="D3586" s="2">
        <v>0</v>
      </c>
      <c r="E3586" s="2">
        <v>0</v>
      </c>
      <c r="F3586" s="2">
        <v>0</v>
      </c>
      <c r="G3586" s="2">
        <f>YEAR(CONSUMO_UP[[#This Row],[Fecha]])</f>
        <v>2025</v>
      </c>
      <c r="H3586" s="2">
        <f>MONTH(CONSUMO_UP[[#This Row],[Fecha]])</f>
        <v>6</v>
      </c>
      <c r="I3586" s="12" t="str">
        <f>TEXT(DATE(CONSUMO_UP[[#This Row],[anio]], CONSUMO_UP[[#This Row],[mes]], CONSUMO_UP[[#This Row],[dia]]), "mmmm")</f>
        <v>June</v>
      </c>
      <c r="J3586" s="2">
        <f>DAY(CONSUMO_UP[[#This Row],[Fecha]])</f>
        <v>4</v>
      </c>
      <c r="K3586" s="12" t="str">
        <f t="shared" si="69"/>
        <v>04-06-2025_02</v>
      </c>
    </row>
    <row r="3587" spans="1:11" x14ac:dyDescent="0.3">
      <c r="A3587" s="3">
        <v>45812</v>
      </c>
      <c r="B3587" s="6">
        <v>0.125</v>
      </c>
      <c r="C3587" s="2">
        <v>0</v>
      </c>
      <c r="D3587" s="2">
        <v>0</v>
      </c>
      <c r="E3587" s="2">
        <v>0</v>
      </c>
      <c r="F3587" s="2">
        <v>0</v>
      </c>
      <c r="G3587" s="2">
        <f>YEAR(CONSUMO_UP[[#This Row],[Fecha]])</f>
        <v>2025</v>
      </c>
      <c r="H3587" s="2">
        <f>MONTH(CONSUMO_UP[[#This Row],[Fecha]])</f>
        <v>6</v>
      </c>
      <c r="I3587" s="12" t="str">
        <f>TEXT(DATE(CONSUMO_UP[[#This Row],[anio]], CONSUMO_UP[[#This Row],[mes]], CONSUMO_UP[[#This Row],[dia]]), "mmmm")</f>
        <v>June</v>
      </c>
      <c r="J3587" s="2">
        <f>DAY(CONSUMO_UP[[#This Row],[Fecha]])</f>
        <v>4</v>
      </c>
      <c r="K3587" s="12" t="str">
        <f t="shared" si="69"/>
        <v>04-06-2025_03</v>
      </c>
    </row>
    <row r="3588" spans="1:11" x14ac:dyDescent="0.3">
      <c r="A3588" s="3">
        <v>45812</v>
      </c>
      <c r="B3588" s="6">
        <v>0.5</v>
      </c>
      <c r="C3588" s="2">
        <v>0.62062499999999998</v>
      </c>
      <c r="D3588" s="2">
        <v>1.2671718750000001</v>
      </c>
      <c r="E3588" s="2">
        <v>1.6587031249999999</v>
      </c>
      <c r="F3588" s="2">
        <v>1.2284843750000001</v>
      </c>
      <c r="G3588" s="2">
        <f>YEAR(CONSUMO_UP[[#This Row],[Fecha]])</f>
        <v>2025</v>
      </c>
      <c r="H3588" s="2">
        <f>MONTH(CONSUMO_UP[[#This Row],[Fecha]])</f>
        <v>6</v>
      </c>
      <c r="I3588" s="12" t="str">
        <f>TEXT(DATE(CONSUMO_UP[[#This Row],[anio]], CONSUMO_UP[[#This Row],[mes]], CONSUMO_UP[[#This Row],[dia]]), "mmmm")</f>
        <v>June</v>
      </c>
      <c r="J3588" s="2">
        <f>DAY(CONSUMO_UP[[#This Row],[Fecha]])</f>
        <v>4</v>
      </c>
      <c r="K3588" s="12" t="str">
        <f t="shared" si="69"/>
        <v>04-06-2025_12</v>
      </c>
    </row>
    <row r="3589" spans="1:11" x14ac:dyDescent="0.3">
      <c r="A3589" s="3">
        <v>45812</v>
      </c>
      <c r="B3589" s="6">
        <v>0.54166666666666663</v>
      </c>
      <c r="C3589" s="2">
        <v>0</v>
      </c>
      <c r="D3589" s="2">
        <v>0</v>
      </c>
      <c r="E3589" s="2">
        <v>0</v>
      </c>
      <c r="F3589" s="2">
        <v>0</v>
      </c>
      <c r="G3589" s="2">
        <f>YEAR(CONSUMO_UP[[#This Row],[Fecha]])</f>
        <v>2025</v>
      </c>
      <c r="H3589" s="2">
        <f>MONTH(CONSUMO_UP[[#This Row],[Fecha]])</f>
        <v>6</v>
      </c>
      <c r="I3589" s="12" t="str">
        <f>TEXT(DATE(CONSUMO_UP[[#This Row],[anio]], CONSUMO_UP[[#This Row],[mes]], CONSUMO_UP[[#This Row],[dia]]), "mmmm")</f>
        <v>June</v>
      </c>
      <c r="J3589" s="2">
        <f>DAY(CONSUMO_UP[[#This Row],[Fecha]])</f>
        <v>4</v>
      </c>
      <c r="K3589" s="12" t="str">
        <f t="shared" si="69"/>
        <v>04-06-2025_13</v>
      </c>
    </row>
    <row r="3590" spans="1:11" x14ac:dyDescent="0.3">
      <c r="A3590" s="3">
        <v>45812</v>
      </c>
      <c r="B3590" s="6">
        <v>0.58333333333333337</v>
      </c>
      <c r="C3590" s="2">
        <v>0</v>
      </c>
      <c r="D3590" s="2">
        <v>0</v>
      </c>
      <c r="E3590" s="2">
        <v>0</v>
      </c>
      <c r="F3590" s="2">
        <v>0</v>
      </c>
      <c r="G3590" s="2">
        <f>YEAR(CONSUMO_UP[[#This Row],[Fecha]])</f>
        <v>2025</v>
      </c>
      <c r="H3590" s="2">
        <f>MONTH(CONSUMO_UP[[#This Row],[Fecha]])</f>
        <v>6</v>
      </c>
      <c r="I3590" s="12" t="str">
        <f>TEXT(DATE(CONSUMO_UP[[#This Row],[anio]], CONSUMO_UP[[#This Row],[mes]], CONSUMO_UP[[#This Row],[dia]]), "mmmm")</f>
        <v>June</v>
      </c>
      <c r="J3590" s="2">
        <f>DAY(CONSUMO_UP[[#This Row],[Fecha]])</f>
        <v>4</v>
      </c>
      <c r="K3590" s="12" t="str">
        <f t="shared" si="69"/>
        <v>04-06-2025_14</v>
      </c>
    </row>
    <row r="3591" spans="1:11" x14ac:dyDescent="0.3">
      <c r="A3591" s="3">
        <v>45812</v>
      </c>
      <c r="B3591" s="6">
        <v>0.625</v>
      </c>
      <c r="C3591" s="2">
        <v>0</v>
      </c>
      <c r="D3591" s="2">
        <v>0</v>
      </c>
      <c r="E3591" s="2">
        <v>0</v>
      </c>
      <c r="F3591" s="2">
        <v>0</v>
      </c>
      <c r="G3591" s="2">
        <f>YEAR(CONSUMO_UP[[#This Row],[Fecha]])</f>
        <v>2025</v>
      </c>
      <c r="H3591" s="2">
        <f>MONTH(CONSUMO_UP[[#This Row],[Fecha]])</f>
        <v>6</v>
      </c>
      <c r="I3591" s="12" t="str">
        <f>TEXT(DATE(CONSUMO_UP[[#This Row],[anio]], CONSUMO_UP[[#This Row],[mes]], CONSUMO_UP[[#This Row],[dia]]), "mmmm")</f>
        <v>June</v>
      </c>
      <c r="J3591" s="2">
        <f>DAY(CONSUMO_UP[[#This Row],[Fecha]])</f>
        <v>4</v>
      </c>
      <c r="K3591" s="12" t="str">
        <f t="shared" si="69"/>
        <v>04-06-2025_15</v>
      </c>
    </row>
    <row r="3592" spans="1:11" x14ac:dyDescent="0.3">
      <c r="A3592" s="3">
        <v>45812</v>
      </c>
      <c r="B3592" s="6">
        <v>0.66666666666666663</v>
      </c>
      <c r="C3592" s="2">
        <v>0</v>
      </c>
      <c r="D3592" s="2">
        <v>0</v>
      </c>
      <c r="E3592" s="2">
        <v>0</v>
      </c>
      <c r="F3592" s="2">
        <v>0</v>
      </c>
      <c r="G3592" s="2">
        <f>YEAR(CONSUMO_UP[[#This Row],[Fecha]])</f>
        <v>2025</v>
      </c>
      <c r="H3592" s="2">
        <f>MONTH(CONSUMO_UP[[#This Row],[Fecha]])</f>
        <v>6</v>
      </c>
      <c r="I3592" s="12" t="str">
        <f>TEXT(DATE(CONSUMO_UP[[#This Row],[anio]], CONSUMO_UP[[#This Row],[mes]], CONSUMO_UP[[#This Row],[dia]]), "mmmm")</f>
        <v>June</v>
      </c>
      <c r="J3592" s="2">
        <f>DAY(CONSUMO_UP[[#This Row],[Fecha]])</f>
        <v>4</v>
      </c>
      <c r="K3592" s="12" t="str">
        <f t="shared" si="69"/>
        <v>04-06-2025_16</v>
      </c>
    </row>
    <row r="3593" spans="1:11" x14ac:dyDescent="0.3">
      <c r="A3593" s="3">
        <v>45812</v>
      </c>
      <c r="B3593" s="6">
        <v>0.70833333333333337</v>
      </c>
      <c r="C3593" s="2">
        <v>0</v>
      </c>
      <c r="D3593" s="2">
        <v>0</v>
      </c>
      <c r="E3593" s="2">
        <v>0</v>
      </c>
      <c r="F3593" s="2">
        <v>0</v>
      </c>
      <c r="G3593" s="2">
        <f>YEAR(CONSUMO_UP[[#This Row],[Fecha]])</f>
        <v>2025</v>
      </c>
      <c r="H3593" s="2">
        <f>MONTH(CONSUMO_UP[[#This Row],[Fecha]])</f>
        <v>6</v>
      </c>
      <c r="I3593" s="12" t="str">
        <f>TEXT(DATE(CONSUMO_UP[[#This Row],[anio]], CONSUMO_UP[[#This Row],[mes]], CONSUMO_UP[[#This Row],[dia]]), "mmmm")</f>
        <v>June</v>
      </c>
      <c r="J3593" s="2">
        <f>DAY(CONSUMO_UP[[#This Row],[Fecha]])</f>
        <v>4</v>
      </c>
      <c r="K3593" s="12" t="str">
        <f t="shared" si="69"/>
        <v>04-06-2025_17</v>
      </c>
    </row>
    <row r="3594" spans="1:11" x14ac:dyDescent="0.3">
      <c r="A3594" s="3">
        <v>45812</v>
      </c>
      <c r="B3594" s="6">
        <v>0.75</v>
      </c>
      <c r="C3594" s="2">
        <v>6.5789999999999997</v>
      </c>
      <c r="D3594" s="2">
        <v>7.2880000000000003</v>
      </c>
      <c r="E3594" s="2">
        <v>7.6669999999999998</v>
      </c>
      <c r="F3594" s="2">
        <v>7.4390000000000001</v>
      </c>
      <c r="G3594" s="2">
        <f>YEAR(CONSUMO_UP[[#This Row],[Fecha]])</f>
        <v>2025</v>
      </c>
      <c r="H3594" s="2">
        <f>MONTH(CONSUMO_UP[[#This Row],[Fecha]])</f>
        <v>6</v>
      </c>
      <c r="I3594" s="12" t="str">
        <f>TEXT(DATE(CONSUMO_UP[[#This Row],[anio]], CONSUMO_UP[[#This Row],[mes]], CONSUMO_UP[[#This Row],[dia]]), "mmmm")</f>
        <v>June</v>
      </c>
      <c r="J3594" s="2">
        <f>DAY(CONSUMO_UP[[#This Row],[Fecha]])</f>
        <v>4</v>
      </c>
      <c r="K3594" s="12" t="str">
        <f t="shared" ref="K3594:K3607" si="70">TEXT(A3594,"dd-mm-yyyy") &amp; "_" &amp; TEXT(HOUR(B3594),"00")</f>
        <v>04-06-2025_18</v>
      </c>
    </row>
    <row r="3595" spans="1:11" x14ac:dyDescent="0.3">
      <c r="A3595" s="3">
        <v>45812</v>
      </c>
      <c r="B3595" s="6">
        <v>0.79166666666666663</v>
      </c>
      <c r="C3595" s="2">
        <v>10.711</v>
      </c>
      <c r="D3595" s="2">
        <v>12.574</v>
      </c>
      <c r="E3595" s="2">
        <v>11.497</v>
      </c>
      <c r="F3595" s="2">
        <v>11.858000000000001</v>
      </c>
      <c r="G3595" s="2">
        <f>YEAR(CONSUMO_UP[[#This Row],[Fecha]])</f>
        <v>2025</v>
      </c>
      <c r="H3595" s="2">
        <f>MONTH(CONSUMO_UP[[#This Row],[Fecha]])</f>
        <v>6</v>
      </c>
      <c r="I3595" s="12" t="str">
        <f>TEXT(DATE(CONSUMO_UP[[#This Row],[anio]], CONSUMO_UP[[#This Row],[mes]], CONSUMO_UP[[#This Row],[dia]]), "mmmm")</f>
        <v>June</v>
      </c>
      <c r="J3595" s="2">
        <f>DAY(CONSUMO_UP[[#This Row],[Fecha]])</f>
        <v>4</v>
      </c>
      <c r="K3595" s="12" t="str">
        <f t="shared" si="70"/>
        <v>04-06-2025_19</v>
      </c>
    </row>
    <row r="3596" spans="1:11" x14ac:dyDescent="0.3">
      <c r="A3596" s="3">
        <v>45812</v>
      </c>
      <c r="B3596" s="6">
        <v>0.83333333333333337</v>
      </c>
      <c r="C3596" s="2">
        <v>7.726</v>
      </c>
      <c r="D3596" s="2">
        <v>9.8789999999999996</v>
      </c>
      <c r="E3596" s="2">
        <v>12.765000000000001</v>
      </c>
      <c r="F3596" s="2">
        <v>11.91</v>
      </c>
      <c r="G3596" s="2">
        <f>YEAR(CONSUMO_UP[[#This Row],[Fecha]])</f>
        <v>2025</v>
      </c>
      <c r="H3596" s="2">
        <f>MONTH(CONSUMO_UP[[#This Row],[Fecha]])</f>
        <v>6</v>
      </c>
      <c r="I3596" s="12" t="str">
        <f>TEXT(DATE(CONSUMO_UP[[#This Row],[anio]], CONSUMO_UP[[#This Row],[mes]], CONSUMO_UP[[#This Row],[dia]]), "mmmm")</f>
        <v>June</v>
      </c>
      <c r="J3596" s="2">
        <f>DAY(CONSUMO_UP[[#This Row],[Fecha]])</f>
        <v>4</v>
      </c>
      <c r="K3596" s="12" t="str">
        <f t="shared" si="70"/>
        <v>04-06-2025_20</v>
      </c>
    </row>
    <row r="3597" spans="1:11" x14ac:dyDescent="0.3">
      <c r="A3597" s="3">
        <v>45812</v>
      </c>
      <c r="B3597" s="6">
        <v>0.875</v>
      </c>
      <c r="C3597" s="2">
        <v>7.7560000000000002</v>
      </c>
      <c r="D3597" s="2">
        <v>9.9450000000000003</v>
      </c>
      <c r="E3597" s="2">
        <v>12.821999999999999</v>
      </c>
      <c r="F3597" s="2">
        <v>11.967000000000001</v>
      </c>
      <c r="G3597" s="2">
        <f>YEAR(CONSUMO_UP[[#This Row],[Fecha]])</f>
        <v>2025</v>
      </c>
      <c r="H3597" s="2">
        <f>MONTH(CONSUMO_UP[[#This Row],[Fecha]])</f>
        <v>6</v>
      </c>
      <c r="I3597" s="12" t="str">
        <f>TEXT(DATE(CONSUMO_UP[[#This Row],[anio]], CONSUMO_UP[[#This Row],[mes]], CONSUMO_UP[[#This Row],[dia]]), "mmmm")</f>
        <v>June</v>
      </c>
      <c r="J3597" s="2">
        <f>DAY(CONSUMO_UP[[#This Row],[Fecha]])</f>
        <v>4</v>
      </c>
      <c r="K3597" s="12" t="str">
        <f t="shared" si="70"/>
        <v>04-06-2025_21</v>
      </c>
    </row>
    <row r="3598" spans="1:11" x14ac:dyDescent="0.3">
      <c r="A3598" s="3">
        <v>45812</v>
      </c>
      <c r="B3598" s="6">
        <v>0.91666666666666663</v>
      </c>
      <c r="C3598" s="2">
        <v>7.8049999999999997</v>
      </c>
      <c r="D3598" s="2">
        <v>9.9529999999999994</v>
      </c>
      <c r="E3598" s="2">
        <v>12.815</v>
      </c>
      <c r="F3598" s="2">
        <v>11.959</v>
      </c>
      <c r="G3598" s="2">
        <f>YEAR(CONSUMO_UP[[#This Row],[Fecha]])</f>
        <v>2025</v>
      </c>
      <c r="H3598" s="2">
        <f>MONTH(CONSUMO_UP[[#This Row],[Fecha]])</f>
        <v>6</v>
      </c>
      <c r="I3598" s="12" t="str">
        <f>TEXT(DATE(CONSUMO_UP[[#This Row],[anio]], CONSUMO_UP[[#This Row],[mes]], CONSUMO_UP[[#This Row],[dia]]), "mmmm")</f>
        <v>June</v>
      </c>
      <c r="J3598" s="2">
        <f>DAY(CONSUMO_UP[[#This Row],[Fecha]])</f>
        <v>4</v>
      </c>
      <c r="K3598" s="12" t="str">
        <f t="shared" si="70"/>
        <v>04-06-2025_22</v>
      </c>
    </row>
    <row r="3599" spans="1:11" x14ac:dyDescent="0.3">
      <c r="A3599" s="3">
        <v>45812</v>
      </c>
      <c r="B3599" s="6">
        <v>0.95833333333333337</v>
      </c>
      <c r="C3599" s="2">
        <v>7.8529999999999998</v>
      </c>
      <c r="D3599" s="2">
        <v>10.006</v>
      </c>
      <c r="E3599" s="2">
        <v>12.867000000000001</v>
      </c>
      <c r="F3599" s="2">
        <v>12.013999999999999</v>
      </c>
      <c r="G3599" s="2">
        <f>YEAR(CONSUMO_UP[[#This Row],[Fecha]])</f>
        <v>2025</v>
      </c>
      <c r="H3599" s="2">
        <f>MONTH(CONSUMO_UP[[#This Row],[Fecha]])</f>
        <v>6</v>
      </c>
      <c r="I3599" s="12" t="str">
        <f>TEXT(DATE(CONSUMO_UP[[#This Row],[anio]], CONSUMO_UP[[#This Row],[mes]], CONSUMO_UP[[#This Row],[dia]]), "mmmm")</f>
        <v>June</v>
      </c>
      <c r="J3599" s="2">
        <f>DAY(CONSUMO_UP[[#This Row],[Fecha]])</f>
        <v>4</v>
      </c>
      <c r="K3599" s="12" t="str">
        <f t="shared" si="70"/>
        <v>04-06-2025_23</v>
      </c>
    </row>
    <row r="3600" spans="1:11" x14ac:dyDescent="0.3">
      <c r="A3600" s="3">
        <v>45813</v>
      </c>
      <c r="B3600" s="6">
        <v>0</v>
      </c>
      <c r="C3600" s="2">
        <v>7.83</v>
      </c>
      <c r="D3600" s="2">
        <v>10.007999999999999</v>
      </c>
      <c r="E3600" s="2">
        <v>12.842000000000001</v>
      </c>
      <c r="F3600" s="2">
        <v>11.986000000000001</v>
      </c>
      <c r="G3600" s="2">
        <f>YEAR(CONSUMO_UP[[#This Row],[Fecha]])</f>
        <v>2025</v>
      </c>
      <c r="H3600" s="2">
        <f>MONTH(CONSUMO_UP[[#This Row],[Fecha]])</f>
        <v>6</v>
      </c>
      <c r="I3600" s="12" t="str">
        <f>TEXT(DATE(CONSUMO_UP[[#This Row],[anio]], CONSUMO_UP[[#This Row],[mes]], CONSUMO_UP[[#This Row],[dia]]), "mmmm")</f>
        <v>June</v>
      </c>
      <c r="J3600" s="2">
        <f>DAY(CONSUMO_UP[[#This Row],[Fecha]])</f>
        <v>5</v>
      </c>
      <c r="K3600" s="12" t="str">
        <f t="shared" si="70"/>
        <v>05-06-2025_00</v>
      </c>
    </row>
    <row r="3601" spans="1:11" x14ac:dyDescent="0.3">
      <c r="A3601" s="3">
        <v>45813</v>
      </c>
      <c r="B3601" s="6">
        <v>4.1666666666666664E-2</v>
      </c>
      <c r="C3601" s="2">
        <v>7.819</v>
      </c>
      <c r="D3601" s="2">
        <v>10.010999999999999</v>
      </c>
      <c r="E3601" s="2">
        <v>12.811999999999999</v>
      </c>
      <c r="F3601" s="2">
        <v>11.971</v>
      </c>
      <c r="G3601" s="2">
        <f>YEAR(CONSUMO_UP[[#This Row],[Fecha]])</f>
        <v>2025</v>
      </c>
      <c r="H3601" s="2">
        <f>MONTH(CONSUMO_UP[[#This Row],[Fecha]])</f>
        <v>6</v>
      </c>
      <c r="I3601" s="12" t="str">
        <f>TEXT(DATE(CONSUMO_UP[[#This Row],[anio]], CONSUMO_UP[[#This Row],[mes]], CONSUMO_UP[[#This Row],[dia]]), "mmmm")</f>
        <v>June</v>
      </c>
      <c r="J3601" s="2">
        <f>DAY(CONSUMO_UP[[#This Row],[Fecha]])</f>
        <v>5</v>
      </c>
      <c r="K3601" s="12" t="str">
        <f t="shared" si="70"/>
        <v>05-06-2025_01</v>
      </c>
    </row>
    <row r="3602" spans="1:11" x14ac:dyDescent="0.3">
      <c r="A3602" s="3">
        <v>45813</v>
      </c>
      <c r="B3602" s="6">
        <v>8.3333333333333329E-2</v>
      </c>
      <c r="C3602" s="2">
        <v>7.8239999999999998</v>
      </c>
      <c r="D3602" s="2">
        <v>9.9909999999999997</v>
      </c>
      <c r="E3602" s="2">
        <v>12.776</v>
      </c>
      <c r="F3602" s="2">
        <v>11.930999999999999</v>
      </c>
      <c r="G3602" s="2">
        <f>YEAR(CONSUMO_UP[[#This Row],[Fecha]])</f>
        <v>2025</v>
      </c>
      <c r="H3602" s="2">
        <f>MONTH(CONSUMO_UP[[#This Row],[Fecha]])</f>
        <v>6</v>
      </c>
      <c r="I3602" s="12" t="str">
        <f>TEXT(DATE(CONSUMO_UP[[#This Row],[anio]], CONSUMO_UP[[#This Row],[mes]], CONSUMO_UP[[#This Row],[dia]]), "mmmm")</f>
        <v>June</v>
      </c>
      <c r="J3602" s="2">
        <f>DAY(CONSUMO_UP[[#This Row],[Fecha]])</f>
        <v>5</v>
      </c>
      <c r="K3602" s="12" t="str">
        <f t="shared" si="70"/>
        <v>05-06-2025_02</v>
      </c>
    </row>
    <row r="3603" spans="1:11" x14ac:dyDescent="0.3">
      <c r="A3603" s="3">
        <v>45813</v>
      </c>
      <c r="B3603" s="6">
        <v>0.125</v>
      </c>
      <c r="C3603" s="2">
        <v>7.82</v>
      </c>
      <c r="D3603" s="2">
        <v>9.9819999999999993</v>
      </c>
      <c r="E3603" s="2">
        <v>12.722</v>
      </c>
      <c r="F3603" s="2">
        <v>11.901</v>
      </c>
      <c r="G3603" s="2">
        <f>YEAR(CONSUMO_UP[[#This Row],[Fecha]])</f>
        <v>2025</v>
      </c>
      <c r="H3603" s="2">
        <f>MONTH(CONSUMO_UP[[#This Row],[Fecha]])</f>
        <v>6</v>
      </c>
      <c r="I3603" s="12" t="str">
        <f>TEXT(DATE(CONSUMO_UP[[#This Row],[anio]], CONSUMO_UP[[#This Row],[mes]], CONSUMO_UP[[#This Row],[dia]]), "mmmm")</f>
        <v>June</v>
      </c>
      <c r="J3603" s="2">
        <f>DAY(CONSUMO_UP[[#This Row],[Fecha]])</f>
        <v>5</v>
      </c>
      <c r="K3603" s="12" t="str">
        <f t="shared" si="70"/>
        <v>05-06-2025_03</v>
      </c>
    </row>
    <row r="3604" spans="1:11" x14ac:dyDescent="0.3">
      <c r="A3604" s="3">
        <v>45813</v>
      </c>
      <c r="B3604" s="6">
        <v>0.16666666666666666</v>
      </c>
      <c r="C3604" s="2">
        <v>7.8239999999999998</v>
      </c>
      <c r="D3604" s="2">
        <v>9.9960000000000004</v>
      </c>
      <c r="E3604" s="2">
        <v>12.739000000000001</v>
      </c>
      <c r="F3604" s="2">
        <v>11.916</v>
      </c>
      <c r="G3604" s="2">
        <f>YEAR(CONSUMO_UP[[#This Row],[Fecha]])</f>
        <v>2025</v>
      </c>
      <c r="H3604" s="2">
        <f>MONTH(CONSUMO_UP[[#This Row],[Fecha]])</f>
        <v>6</v>
      </c>
      <c r="I3604" s="12" t="str">
        <f>TEXT(DATE(CONSUMO_UP[[#This Row],[anio]], CONSUMO_UP[[#This Row],[mes]], CONSUMO_UP[[#This Row],[dia]]), "mmmm")</f>
        <v>June</v>
      </c>
      <c r="J3604" s="2">
        <f>DAY(CONSUMO_UP[[#This Row],[Fecha]])</f>
        <v>5</v>
      </c>
      <c r="K3604" s="12" t="str">
        <f t="shared" si="70"/>
        <v>05-06-2025_04</v>
      </c>
    </row>
    <row r="3605" spans="1:11" x14ac:dyDescent="0.3">
      <c r="A3605" s="3">
        <v>45813</v>
      </c>
      <c r="B3605" s="6">
        <v>0.20833333333333334</v>
      </c>
      <c r="C3605" s="2">
        <v>7.8230000000000004</v>
      </c>
      <c r="D3605" s="2">
        <v>10.018000000000001</v>
      </c>
      <c r="E3605" s="2">
        <v>12.766999999999999</v>
      </c>
      <c r="F3605" s="2">
        <v>11.949</v>
      </c>
      <c r="G3605" s="2">
        <f>YEAR(CONSUMO_UP[[#This Row],[Fecha]])</f>
        <v>2025</v>
      </c>
      <c r="H3605" s="2">
        <f>MONTH(CONSUMO_UP[[#This Row],[Fecha]])</f>
        <v>6</v>
      </c>
      <c r="I3605" s="12" t="str">
        <f>TEXT(DATE(CONSUMO_UP[[#This Row],[anio]], CONSUMO_UP[[#This Row],[mes]], CONSUMO_UP[[#This Row],[dia]]), "mmmm")</f>
        <v>June</v>
      </c>
      <c r="J3605" s="2">
        <f>DAY(CONSUMO_UP[[#This Row],[Fecha]])</f>
        <v>5</v>
      </c>
      <c r="K3605" s="12" t="str">
        <f t="shared" si="70"/>
        <v>05-06-2025_05</v>
      </c>
    </row>
    <row r="3606" spans="1:11" x14ac:dyDescent="0.3">
      <c r="A3606" s="3">
        <v>45813</v>
      </c>
      <c r="B3606" s="6">
        <v>0.25</v>
      </c>
      <c r="C3606" s="2">
        <v>7.8239999999999998</v>
      </c>
      <c r="D3606" s="2">
        <v>9.9979999999999993</v>
      </c>
      <c r="E3606" s="2">
        <v>12.766</v>
      </c>
      <c r="F3606" s="2">
        <v>11.945</v>
      </c>
      <c r="G3606" s="2">
        <f>YEAR(CONSUMO_UP[[#This Row],[Fecha]])</f>
        <v>2025</v>
      </c>
      <c r="H3606" s="2">
        <f>MONTH(CONSUMO_UP[[#This Row],[Fecha]])</f>
        <v>6</v>
      </c>
      <c r="I3606" s="12" t="str">
        <f>TEXT(DATE(CONSUMO_UP[[#This Row],[anio]], CONSUMO_UP[[#This Row],[mes]], CONSUMO_UP[[#This Row],[dia]]), "mmmm")</f>
        <v>June</v>
      </c>
      <c r="J3606" s="2">
        <f>DAY(CONSUMO_UP[[#This Row],[Fecha]])</f>
        <v>5</v>
      </c>
      <c r="K3606" s="12" t="str">
        <f t="shared" si="70"/>
        <v>05-06-2025_06</v>
      </c>
    </row>
    <row r="3607" spans="1:11" x14ac:dyDescent="0.3">
      <c r="A3607" s="3">
        <v>45813</v>
      </c>
      <c r="B3607" s="6">
        <v>0.29166666666666669</v>
      </c>
      <c r="C3607" s="2">
        <v>1.8919999999999999</v>
      </c>
      <c r="D3607" s="2">
        <v>2.4140000000000001</v>
      </c>
      <c r="E3607" s="2">
        <v>2.9430000000000001</v>
      </c>
      <c r="F3607" s="2">
        <v>2.4569999999999999</v>
      </c>
      <c r="G3607" s="2">
        <f>YEAR(CONSUMO_UP[[#This Row],[Fecha]])</f>
        <v>2025</v>
      </c>
      <c r="H3607" s="2">
        <f>MONTH(CONSUMO_UP[[#This Row],[Fecha]])</f>
        <v>6</v>
      </c>
      <c r="I3607" s="12" t="str">
        <f>TEXT(DATE(CONSUMO_UP[[#This Row],[anio]], CONSUMO_UP[[#This Row],[mes]], CONSUMO_UP[[#This Row],[dia]]), "mmmm")</f>
        <v>June</v>
      </c>
      <c r="J3607" s="2">
        <f>DAY(CONSUMO_UP[[#This Row],[Fecha]])</f>
        <v>5</v>
      </c>
      <c r="K3607" s="12" t="str">
        <f t="shared" si="70"/>
        <v>05-06-2025_07</v>
      </c>
    </row>
    <row r="3608" spans="1:11" x14ac:dyDescent="0.3">
      <c r="A3608" s="3">
        <v>45813</v>
      </c>
      <c r="B3608" s="6">
        <v>0.79166666666666663</v>
      </c>
      <c r="C3608" s="2">
        <v>4.2450000000000001</v>
      </c>
      <c r="D3608" s="2">
        <v>4.5659999999999998</v>
      </c>
      <c r="E3608" s="2">
        <v>4.4569999999999999</v>
      </c>
      <c r="F3608" s="2">
        <v>4.3360000000000003</v>
      </c>
      <c r="G3608" s="2">
        <f>YEAR(CONSUMO_UP[[#This Row],[Fecha]])</f>
        <v>2025</v>
      </c>
      <c r="H3608" s="2">
        <f>MONTH(CONSUMO_UP[[#This Row],[Fecha]])</f>
        <v>6</v>
      </c>
      <c r="I3608" s="12" t="str">
        <f>TEXT(DATE(CONSUMO_UP[[#This Row],[anio]], CONSUMO_UP[[#This Row],[mes]], CONSUMO_UP[[#This Row],[dia]]), "mmmm")</f>
        <v>June</v>
      </c>
      <c r="J3608" s="2">
        <f>DAY(CONSUMO_UP[[#This Row],[Fecha]])</f>
        <v>5</v>
      </c>
      <c r="K3608" s="12" t="str">
        <f t="shared" ref="K3608:K3620" si="71">TEXT(A3608,"dd-mm-yyyy") &amp; "_" &amp; TEXT(HOUR(B3608),"00")</f>
        <v>05-06-2025_19</v>
      </c>
    </row>
    <row r="3609" spans="1:11" x14ac:dyDescent="0.3">
      <c r="A3609" s="3">
        <v>45813</v>
      </c>
      <c r="B3609" s="6">
        <v>0.83333333333333337</v>
      </c>
      <c r="C3609" s="2">
        <v>8.0719999999999992</v>
      </c>
      <c r="D3609" s="2">
        <v>10.273999999999999</v>
      </c>
      <c r="E3609" s="2">
        <v>12.657</v>
      </c>
      <c r="F3609" s="2">
        <v>11.914</v>
      </c>
      <c r="G3609" s="2">
        <f>YEAR(CONSUMO_UP[[#This Row],[Fecha]])</f>
        <v>2025</v>
      </c>
      <c r="H3609" s="2">
        <f>MONTH(CONSUMO_UP[[#This Row],[Fecha]])</f>
        <v>6</v>
      </c>
      <c r="I3609" s="12" t="str">
        <f>TEXT(DATE(CONSUMO_UP[[#This Row],[anio]], CONSUMO_UP[[#This Row],[mes]], CONSUMO_UP[[#This Row],[dia]]), "mmmm")</f>
        <v>June</v>
      </c>
      <c r="J3609" s="2">
        <f>DAY(CONSUMO_UP[[#This Row],[Fecha]])</f>
        <v>5</v>
      </c>
      <c r="K3609" s="12" t="str">
        <f t="shared" si="71"/>
        <v>05-06-2025_20</v>
      </c>
    </row>
    <row r="3610" spans="1:11" x14ac:dyDescent="0.3">
      <c r="A3610" s="3">
        <v>45813</v>
      </c>
      <c r="B3610" s="6">
        <v>0.875</v>
      </c>
      <c r="C3610" s="2">
        <v>7.8029999999999999</v>
      </c>
      <c r="D3610" s="2">
        <v>9.9329999999999998</v>
      </c>
      <c r="E3610" s="2">
        <v>12.836</v>
      </c>
      <c r="F3610" s="2">
        <v>11.949</v>
      </c>
      <c r="G3610" s="2">
        <f>YEAR(CONSUMO_UP[[#This Row],[Fecha]])</f>
        <v>2025</v>
      </c>
      <c r="H3610" s="2">
        <f>MONTH(CONSUMO_UP[[#This Row],[Fecha]])</f>
        <v>6</v>
      </c>
      <c r="I3610" s="12" t="str">
        <f>TEXT(DATE(CONSUMO_UP[[#This Row],[anio]], CONSUMO_UP[[#This Row],[mes]], CONSUMO_UP[[#This Row],[dia]]), "mmmm")</f>
        <v>June</v>
      </c>
      <c r="J3610" s="2">
        <f>DAY(CONSUMO_UP[[#This Row],[Fecha]])</f>
        <v>5</v>
      </c>
      <c r="K3610" s="12" t="str">
        <f t="shared" si="71"/>
        <v>05-06-2025_21</v>
      </c>
    </row>
    <row r="3611" spans="1:11" x14ac:dyDescent="0.3">
      <c r="A3611" s="3">
        <v>45813</v>
      </c>
      <c r="B3611" s="6">
        <v>0.91666666666666663</v>
      </c>
      <c r="C3611" s="2">
        <v>7.7439999999999998</v>
      </c>
      <c r="D3611" s="2">
        <v>9.8870000000000005</v>
      </c>
      <c r="E3611" s="2">
        <v>12.781000000000001</v>
      </c>
      <c r="F3611" s="2">
        <v>11.888999999999999</v>
      </c>
      <c r="G3611" s="2">
        <f>YEAR(CONSUMO_UP[[#This Row],[Fecha]])</f>
        <v>2025</v>
      </c>
      <c r="H3611" s="2">
        <f>MONTH(CONSUMO_UP[[#This Row],[Fecha]])</f>
        <v>6</v>
      </c>
      <c r="I3611" s="12" t="str">
        <f>TEXT(DATE(CONSUMO_UP[[#This Row],[anio]], CONSUMO_UP[[#This Row],[mes]], CONSUMO_UP[[#This Row],[dia]]), "mmmm")</f>
        <v>June</v>
      </c>
      <c r="J3611" s="2">
        <f>DAY(CONSUMO_UP[[#This Row],[Fecha]])</f>
        <v>5</v>
      </c>
      <c r="K3611" s="12" t="str">
        <f t="shared" si="71"/>
        <v>05-06-2025_22</v>
      </c>
    </row>
    <row r="3612" spans="1:11" x14ac:dyDescent="0.3">
      <c r="A3612" s="3">
        <v>45813</v>
      </c>
      <c r="B3612" s="6">
        <v>0.95833333333333337</v>
      </c>
      <c r="C3612" s="2">
        <v>7.7519999999999998</v>
      </c>
      <c r="D3612" s="2">
        <v>9.9179999999999993</v>
      </c>
      <c r="E3612" s="2">
        <v>12.781000000000001</v>
      </c>
      <c r="F3612" s="2">
        <v>11.916</v>
      </c>
      <c r="G3612" s="2">
        <f>YEAR(CONSUMO_UP[[#This Row],[Fecha]])</f>
        <v>2025</v>
      </c>
      <c r="H3612" s="2">
        <f>MONTH(CONSUMO_UP[[#This Row],[Fecha]])</f>
        <v>6</v>
      </c>
      <c r="I3612" s="12" t="str">
        <f>TEXT(DATE(CONSUMO_UP[[#This Row],[anio]], CONSUMO_UP[[#This Row],[mes]], CONSUMO_UP[[#This Row],[dia]]), "mmmm")</f>
        <v>June</v>
      </c>
      <c r="J3612" s="2">
        <f>DAY(CONSUMO_UP[[#This Row],[Fecha]])</f>
        <v>5</v>
      </c>
      <c r="K3612" s="12" t="str">
        <f t="shared" si="71"/>
        <v>05-06-2025_23</v>
      </c>
    </row>
    <row r="3613" spans="1:11" x14ac:dyDescent="0.3">
      <c r="A3613" s="3">
        <v>45814</v>
      </c>
      <c r="B3613" s="6">
        <v>0</v>
      </c>
      <c r="C3613" s="2">
        <v>7.8360000000000003</v>
      </c>
      <c r="D3613" s="2">
        <v>9.99</v>
      </c>
      <c r="E3613" s="2">
        <v>12.846</v>
      </c>
      <c r="F3613" s="2">
        <v>11.981</v>
      </c>
      <c r="G3613" s="2">
        <f>YEAR(CONSUMO_UP[[#This Row],[Fecha]])</f>
        <v>2025</v>
      </c>
      <c r="H3613" s="2">
        <f>MONTH(CONSUMO_UP[[#This Row],[Fecha]])</f>
        <v>6</v>
      </c>
      <c r="I3613" s="12" t="str">
        <f>TEXT(DATE(CONSUMO_UP[[#This Row],[anio]], CONSUMO_UP[[#This Row],[mes]], CONSUMO_UP[[#This Row],[dia]]), "mmmm")</f>
        <v>June</v>
      </c>
      <c r="J3613" s="2">
        <f>DAY(CONSUMO_UP[[#This Row],[Fecha]])</f>
        <v>6</v>
      </c>
      <c r="K3613" s="12" t="str">
        <f t="shared" si="71"/>
        <v>06-06-2025_00</v>
      </c>
    </row>
    <row r="3614" spans="1:11" x14ac:dyDescent="0.3">
      <c r="A3614" s="3">
        <v>45814</v>
      </c>
      <c r="B3614" s="6">
        <v>4.1666666666666664E-2</v>
      </c>
      <c r="C3614" s="2">
        <v>7.8220000000000001</v>
      </c>
      <c r="D3614" s="2">
        <v>10.007999999999999</v>
      </c>
      <c r="E3614" s="2">
        <v>12.847</v>
      </c>
      <c r="F3614" s="2">
        <v>11.99</v>
      </c>
      <c r="G3614" s="2">
        <f>YEAR(CONSUMO_UP[[#This Row],[Fecha]])</f>
        <v>2025</v>
      </c>
      <c r="H3614" s="2">
        <f>MONTH(CONSUMO_UP[[#This Row],[Fecha]])</f>
        <v>6</v>
      </c>
      <c r="I3614" s="12" t="str">
        <f>TEXT(DATE(CONSUMO_UP[[#This Row],[anio]], CONSUMO_UP[[#This Row],[mes]], CONSUMO_UP[[#This Row],[dia]]), "mmmm")</f>
        <v>June</v>
      </c>
      <c r="J3614" s="2">
        <f>DAY(CONSUMO_UP[[#This Row],[Fecha]])</f>
        <v>6</v>
      </c>
      <c r="K3614" s="12" t="str">
        <f t="shared" si="71"/>
        <v>06-06-2025_01</v>
      </c>
    </row>
    <row r="3615" spans="1:11" x14ac:dyDescent="0.3">
      <c r="A3615" s="3">
        <v>45814</v>
      </c>
      <c r="B3615" s="6">
        <v>8.3333333333333329E-2</v>
      </c>
      <c r="C3615" s="2">
        <v>7.8029999999999999</v>
      </c>
      <c r="D3615" s="2">
        <v>9.9410000000000007</v>
      </c>
      <c r="E3615" s="2">
        <v>12.731</v>
      </c>
      <c r="F3615" s="2">
        <v>11.89</v>
      </c>
      <c r="G3615" s="2">
        <f>YEAR(CONSUMO_UP[[#This Row],[Fecha]])</f>
        <v>2025</v>
      </c>
      <c r="H3615" s="2">
        <f>MONTH(CONSUMO_UP[[#This Row],[Fecha]])</f>
        <v>6</v>
      </c>
      <c r="I3615" s="12" t="str">
        <f>TEXT(DATE(CONSUMO_UP[[#This Row],[anio]], CONSUMO_UP[[#This Row],[mes]], CONSUMO_UP[[#This Row],[dia]]), "mmmm")</f>
        <v>June</v>
      </c>
      <c r="J3615" s="2">
        <f>DAY(CONSUMO_UP[[#This Row],[Fecha]])</f>
        <v>6</v>
      </c>
      <c r="K3615" s="12" t="str">
        <f t="shared" si="71"/>
        <v>06-06-2025_02</v>
      </c>
    </row>
    <row r="3616" spans="1:11" x14ac:dyDescent="0.3">
      <c r="A3616" s="3">
        <v>45814</v>
      </c>
      <c r="B3616" s="6">
        <v>0.125</v>
      </c>
      <c r="C3616" s="2">
        <v>7.8360000000000003</v>
      </c>
      <c r="D3616" s="2">
        <v>9.9949999999999992</v>
      </c>
      <c r="E3616" s="2">
        <v>12.769</v>
      </c>
      <c r="F3616" s="2">
        <v>11.946</v>
      </c>
      <c r="G3616" s="2">
        <f>YEAR(CONSUMO_UP[[#This Row],[Fecha]])</f>
        <v>2025</v>
      </c>
      <c r="H3616" s="2">
        <f>MONTH(CONSUMO_UP[[#This Row],[Fecha]])</f>
        <v>6</v>
      </c>
      <c r="I3616" s="12" t="str">
        <f>TEXT(DATE(CONSUMO_UP[[#This Row],[anio]], CONSUMO_UP[[#This Row],[mes]], CONSUMO_UP[[#This Row],[dia]]), "mmmm")</f>
        <v>June</v>
      </c>
      <c r="J3616" s="2">
        <f>DAY(CONSUMO_UP[[#This Row],[Fecha]])</f>
        <v>6</v>
      </c>
      <c r="K3616" s="12" t="str">
        <f t="shared" si="71"/>
        <v>06-06-2025_03</v>
      </c>
    </row>
    <row r="3617" spans="1:11" x14ac:dyDescent="0.3">
      <c r="A3617" s="3">
        <v>45814</v>
      </c>
      <c r="B3617" s="6">
        <v>0.16666666666666666</v>
      </c>
      <c r="C3617" s="2">
        <v>7.8529999999999998</v>
      </c>
      <c r="D3617" s="2">
        <v>9.9819999999999993</v>
      </c>
      <c r="E3617" s="2">
        <v>12.752000000000001</v>
      </c>
      <c r="F3617" s="2">
        <v>11.933</v>
      </c>
      <c r="G3617" s="2">
        <f>YEAR(CONSUMO_UP[[#This Row],[Fecha]])</f>
        <v>2025</v>
      </c>
      <c r="H3617" s="2">
        <f>MONTH(CONSUMO_UP[[#This Row],[Fecha]])</f>
        <v>6</v>
      </c>
      <c r="I3617" s="12" t="str">
        <f>TEXT(DATE(CONSUMO_UP[[#This Row],[anio]], CONSUMO_UP[[#This Row],[mes]], CONSUMO_UP[[#This Row],[dia]]), "mmmm")</f>
        <v>June</v>
      </c>
      <c r="J3617" s="2">
        <f>DAY(CONSUMO_UP[[#This Row],[Fecha]])</f>
        <v>6</v>
      </c>
      <c r="K3617" s="12" t="str">
        <f t="shared" si="71"/>
        <v>06-06-2025_04</v>
      </c>
    </row>
    <row r="3618" spans="1:11" x14ac:dyDescent="0.3">
      <c r="A3618" s="3">
        <v>45814</v>
      </c>
      <c r="B3618" s="6">
        <v>0.20833333333333334</v>
      </c>
      <c r="C3618" s="2">
        <v>7.8789999999999996</v>
      </c>
      <c r="D3618" s="2">
        <v>9.9529999999999994</v>
      </c>
      <c r="E3618" s="2">
        <v>12.711</v>
      </c>
      <c r="F3618" s="2">
        <v>11.898999999999999</v>
      </c>
      <c r="G3618" s="2">
        <f>YEAR(CONSUMO_UP[[#This Row],[Fecha]])</f>
        <v>2025</v>
      </c>
      <c r="H3618" s="2">
        <f>MONTH(CONSUMO_UP[[#This Row],[Fecha]])</f>
        <v>6</v>
      </c>
      <c r="I3618" s="12" t="str">
        <f>TEXT(DATE(CONSUMO_UP[[#This Row],[anio]], CONSUMO_UP[[#This Row],[mes]], CONSUMO_UP[[#This Row],[dia]]), "mmmm")</f>
        <v>June</v>
      </c>
      <c r="J3618" s="2">
        <f>DAY(CONSUMO_UP[[#This Row],[Fecha]])</f>
        <v>6</v>
      </c>
      <c r="K3618" s="12" t="str">
        <f t="shared" si="71"/>
        <v>06-06-2025_05</v>
      </c>
    </row>
    <row r="3619" spans="1:11" x14ac:dyDescent="0.3">
      <c r="A3619" s="3">
        <v>45814</v>
      </c>
      <c r="B3619" s="6">
        <v>0.25</v>
      </c>
      <c r="C3619" s="2">
        <v>7.8710000000000004</v>
      </c>
      <c r="D3619" s="2">
        <v>9.9260000000000002</v>
      </c>
      <c r="E3619" s="2">
        <v>12.688000000000001</v>
      </c>
      <c r="F3619" s="2">
        <v>11.875</v>
      </c>
      <c r="G3619" s="2">
        <f>YEAR(CONSUMO_UP[[#This Row],[Fecha]])</f>
        <v>2025</v>
      </c>
      <c r="H3619" s="2">
        <f>MONTH(CONSUMO_UP[[#This Row],[Fecha]])</f>
        <v>6</v>
      </c>
      <c r="I3619" s="12" t="str">
        <f>TEXT(DATE(CONSUMO_UP[[#This Row],[anio]], CONSUMO_UP[[#This Row],[mes]], CONSUMO_UP[[#This Row],[dia]]), "mmmm")</f>
        <v>June</v>
      </c>
      <c r="J3619" s="2">
        <f>DAY(CONSUMO_UP[[#This Row],[Fecha]])</f>
        <v>6</v>
      </c>
      <c r="K3619" s="12" t="str">
        <f t="shared" si="71"/>
        <v>06-06-2025_06</v>
      </c>
    </row>
    <row r="3620" spans="1:11" x14ac:dyDescent="0.3">
      <c r="A3620" s="3">
        <v>45814</v>
      </c>
      <c r="B3620" s="6">
        <v>0.29166666666666669</v>
      </c>
      <c r="C3620" s="2">
        <v>1.395</v>
      </c>
      <c r="D3620" s="2">
        <v>1.6459999999999999</v>
      </c>
      <c r="E3620" s="2">
        <v>1.752</v>
      </c>
      <c r="F3620" s="2">
        <v>1.6739999999999999</v>
      </c>
      <c r="G3620" s="2">
        <f>YEAR(CONSUMO_UP[[#This Row],[Fecha]])</f>
        <v>2025</v>
      </c>
      <c r="H3620" s="2">
        <f>MONTH(CONSUMO_UP[[#This Row],[Fecha]])</f>
        <v>6</v>
      </c>
      <c r="I3620" s="12" t="str">
        <f>TEXT(DATE(CONSUMO_UP[[#This Row],[anio]], CONSUMO_UP[[#This Row],[mes]], CONSUMO_UP[[#This Row],[dia]]), "mmmm")</f>
        <v>June</v>
      </c>
      <c r="J3620" s="2">
        <f>DAY(CONSUMO_UP[[#This Row],[Fecha]])</f>
        <v>6</v>
      </c>
      <c r="K3620" s="12" t="str">
        <f t="shared" si="71"/>
        <v>06-06-2025_07</v>
      </c>
    </row>
    <row r="3621" spans="1:11" x14ac:dyDescent="0.3">
      <c r="A3621" s="3">
        <v>45814</v>
      </c>
      <c r="B3621" s="6">
        <v>0.79166666666666663</v>
      </c>
      <c r="C3621" s="2">
        <v>3.5819999999999999</v>
      </c>
      <c r="D3621" s="2">
        <v>3.944</v>
      </c>
      <c r="E3621" s="2">
        <v>3.8319999999999999</v>
      </c>
      <c r="F3621" s="2">
        <v>3.9550000000000001</v>
      </c>
      <c r="G3621" s="2">
        <f>YEAR(CONSUMO_UP[[#This Row],[Fecha]])</f>
        <v>2025</v>
      </c>
      <c r="H3621" s="2">
        <f>MONTH(CONSUMO_UP[[#This Row],[Fecha]])</f>
        <v>6</v>
      </c>
      <c r="I3621" s="12" t="str">
        <f>TEXT(DATE(CONSUMO_UP[[#This Row],[anio]], CONSUMO_UP[[#This Row],[mes]], CONSUMO_UP[[#This Row],[dia]]), "mmmm")</f>
        <v>June</v>
      </c>
      <c r="J3621" s="2">
        <f>DAY(CONSUMO_UP[[#This Row],[Fecha]])</f>
        <v>6</v>
      </c>
      <c r="K3621" s="12" t="str">
        <f t="shared" ref="K3621:K3633" si="72">TEXT(A3621,"dd-mm-yyyy") &amp; "_" &amp; TEXT(HOUR(B3621),"00")</f>
        <v>06-06-2025_19</v>
      </c>
    </row>
    <row r="3622" spans="1:11" x14ac:dyDescent="0.3">
      <c r="A3622" s="3">
        <v>45814</v>
      </c>
      <c r="B3622" s="6">
        <v>0.83333333333333337</v>
      </c>
      <c r="C3622" s="2">
        <v>8.0050000000000008</v>
      </c>
      <c r="D3622" s="2">
        <v>10.172000000000001</v>
      </c>
      <c r="E3622" s="2">
        <v>12.433</v>
      </c>
      <c r="F3622" s="2">
        <v>11.696999999999999</v>
      </c>
      <c r="G3622" s="2">
        <f>YEAR(CONSUMO_UP[[#This Row],[Fecha]])</f>
        <v>2025</v>
      </c>
      <c r="H3622" s="2">
        <f>MONTH(CONSUMO_UP[[#This Row],[Fecha]])</f>
        <v>6</v>
      </c>
      <c r="I3622" s="12" t="str">
        <f>TEXT(DATE(CONSUMO_UP[[#This Row],[anio]], CONSUMO_UP[[#This Row],[mes]], CONSUMO_UP[[#This Row],[dia]]), "mmmm")</f>
        <v>June</v>
      </c>
      <c r="J3622" s="2">
        <f>DAY(CONSUMO_UP[[#This Row],[Fecha]])</f>
        <v>6</v>
      </c>
      <c r="K3622" s="12" t="str">
        <f t="shared" si="72"/>
        <v>06-06-2025_20</v>
      </c>
    </row>
    <row r="3623" spans="1:11" x14ac:dyDescent="0.3">
      <c r="A3623" s="3">
        <v>45814</v>
      </c>
      <c r="B3623" s="6">
        <v>0.875</v>
      </c>
      <c r="C3623" s="2">
        <v>7.6680000000000001</v>
      </c>
      <c r="D3623" s="2">
        <v>9.8409999999999993</v>
      </c>
      <c r="E3623" s="2">
        <v>12.717000000000001</v>
      </c>
      <c r="F3623" s="2">
        <v>11.787000000000001</v>
      </c>
      <c r="G3623" s="2">
        <f>YEAR(CONSUMO_UP[[#This Row],[Fecha]])</f>
        <v>2025</v>
      </c>
      <c r="H3623" s="2">
        <f>MONTH(CONSUMO_UP[[#This Row],[Fecha]])</f>
        <v>6</v>
      </c>
      <c r="I3623" s="12" t="str">
        <f>TEXT(DATE(CONSUMO_UP[[#This Row],[anio]], CONSUMO_UP[[#This Row],[mes]], CONSUMO_UP[[#This Row],[dia]]), "mmmm")</f>
        <v>June</v>
      </c>
      <c r="J3623" s="2">
        <f>DAY(CONSUMO_UP[[#This Row],[Fecha]])</f>
        <v>6</v>
      </c>
      <c r="K3623" s="12" t="str">
        <f t="shared" si="72"/>
        <v>06-06-2025_21</v>
      </c>
    </row>
    <row r="3624" spans="1:11" x14ac:dyDescent="0.3">
      <c r="A3624" s="3">
        <v>45814</v>
      </c>
      <c r="B3624" s="6">
        <v>0.91666666666666663</v>
      </c>
      <c r="C3624" s="2">
        <v>7.68</v>
      </c>
      <c r="D3624" s="2">
        <v>9.8680000000000003</v>
      </c>
      <c r="E3624" s="2">
        <v>12.742000000000001</v>
      </c>
      <c r="F3624" s="2">
        <v>11.805</v>
      </c>
      <c r="G3624" s="2">
        <f>YEAR(CONSUMO_UP[[#This Row],[Fecha]])</f>
        <v>2025</v>
      </c>
      <c r="H3624" s="2">
        <f>MONTH(CONSUMO_UP[[#This Row],[Fecha]])</f>
        <v>6</v>
      </c>
      <c r="I3624" s="12" t="str">
        <f>TEXT(DATE(CONSUMO_UP[[#This Row],[anio]], CONSUMO_UP[[#This Row],[mes]], CONSUMO_UP[[#This Row],[dia]]), "mmmm")</f>
        <v>June</v>
      </c>
      <c r="J3624" s="2">
        <f>DAY(CONSUMO_UP[[#This Row],[Fecha]])</f>
        <v>6</v>
      </c>
      <c r="K3624" s="12" t="str">
        <f t="shared" si="72"/>
        <v>06-06-2025_22</v>
      </c>
    </row>
    <row r="3625" spans="1:11" x14ac:dyDescent="0.3">
      <c r="A3625" s="3">
        <v>45814</v>
      </c>
      <c r="B3625" s="6">
        <v>0.95833333333333337</v>
      </c>
      <c r="C3625" s="2">
        <v>7.6580000000000004</v>
      </c>
      <c r="D3625" s="2">
        <v>9.8879999999999999</v>
      </c>
      <c r="E3625" s="2">
        <v>12.789</v>
      </c>
      <c r="F3625" s="2">
        <v>11.832000000000001</v>
      </c>
      <c r="G3625" s="2">
        <f>YEAR(CONSUMO_UP[[#This Row],[Fecha]])</f>
        <v>2025</v>
      </c>
      <c r="H3625" s="2">
        <f>MONTH(CONSUMO_UP[[#This Row],[Fecha]])</f>
        <v>6</v>
      </c>
      <c r="I3625" s="12" t="str">
        <f>TEXT(DATE(CONSUMO_UP[[#This Row],[anio]], CONSUMO_UP[[#This Row],[mes]], CONSUMO_UP[[#This Row],[dia]]), "mmmm")</f>
        <v>June</v>
      </c>
      <c r="J3625" s="2">
        <f>DAY(CONSUMO_UP[[#This Row],[Fecha]])</f>
        <v>6</v>
      </c>
      <c r="K3625" s="12" t="str">
        <f t="shared" si="72"/>
        <v>06-06-2025_23</v>
      </c>
    </row>
    <row r="3626" spans="1:11" x14ac:dyDescent="0.3">
      <c r="A3626" s="3">
        <v>45815</v>
      </c>
      <c r="B3626" s="6">
        <v>0</v>
      </c>
      <c r="C3626" s="2">
        <v>7.7030000000000003</v>
      </c>
      <c r="D3626" s="2">
        <v>9.8970000000000002</v>
      </c>
      <c r="E3626" s="2">
        <v>12.78</v>
      </c>
      <c r="F3626" s="2">
        <v>11.826000000000001</v>
      </c>
      <c r="G3626" s="2">
        <f>YEAR(CONSUMO_UP[[#This Row],[Fecha]])</f>
        <v>2025</v>
      </c>
      <c r="H3626" s="2">
        <f>MONTH(CONSUMO_UP[[#This Row],[Fecha]])</f>
        <v>6</v>
      </c>
      <c r="I3626" s="12" t="str">
        <f>TEXT(DATE(CONSUMO_UP[[#This Row],[anio]], CONSUMO_UP[[#This Row],[mes]], CONSUMO_UP[[#This Row],[dia]]), "mmmm")</f>
        <v>June</v>
      </c>
      <c r="J3626" s="2">
        <f>DAY(CONSUMO_UP[[#This Row],[Fecha]])</f>
        <v>7</v>
      </c>
      <c r="K3626" s="12" t="str">
        <f t="shared" si="72"/>
        <v>07-06-2025_00</v>
      </c>
    </row>
    <row r="3627" spans="1:11" x14ac:dyDescent="0.3">
      <c r="A3627" s="3">
        <v>45815</v>
      </c>
      <c r="B3627" s="6">
        <v>4.1666666666666664E-2</v>
      </c>
      <c r="C3627" s="2">
        <v>7.7430000000000003</v>
      </c>
      <c r="D3627" s="2">
        <v>9.9450000000000003</v>
      </c>
      <c r="E3627" s="2">
        <v>12.826000000000001</v>
      </c>
      <c r="F3627" s="2">
        <v>11.894</v>
      </c>
      <c r="G3627" s="2">
        <f>YEAR(CONSUMO_UP[[#This Row],[Fecha]])</f>
        <v>2025</v>
      </c>
      <c r="H3627" s="2">
        <f>MONTH(CONSUMO_UP[[#This Row],[Fecha]])</f>
        <v>6</v>
      </c>
      <c r="I3627" s="12" t="str">
        <f>TEXT(DATE(CONSUMO_UP[[#This Row],[anio]], CONSUMO_UP[[#This Row],[mes]], CONSUMO_UP[[#This Row],[dia]]), "mmmm")</f>
        <v>June</v>
      </c>
      <c r="J3627" s="2">
        <f>DAY(CONSUMO_UP[[#This Row],[Fecha]])</f>
        <v>7</v>
      </c>
      <c r="K3627" s="12" t="str">
        <f t="shared" si="72"/>
        <v>07-06-2025_01</v>
      </c>
    </row>
    <row r="3628" spans="1:11" x14ac:dyDescent="0.3">
      <c r="A3628" s="3">
        <v>45815</v>
      </c>
      <c r="B3628" s="6">
        <v>8.3333333333333329E-2</v>
      </c>
      <c r="C3628" s="2">
        <v>7.7709999999999999</v>
      </c>
      <c r="D3628" s="2">
        <v>10.029</v>
      </c>
      <c r="E3628" s="2">
        <v>12.894</v>
      </c>
      <c r="F3628" s="2">
        <v>11.965</v>
      </c>
      <c r="G3628" s="2">
        <f>YEAR(CONSUMO_UP[[#This Row],[Fecha]])</f>
        <v>2025</v>
      </c>
      <c r="H3628" s="2">
        <f>MONTH(CONSUMO_UP[[#This Row],[Fecha]])</f>
        <v>6</v>
      </c>
      <c r="I3628" s="12" t="str">
        <f>TEXT(DATE(CONSUMO_UP[[#This Row],[anio]], CONSUMO_UP[[#This Row],[mes]], CONSUMO_UP[[#This Row],[dia]]), "mmmm")</f>
        <v>June</v>
      </c>
      <c r="J3628" s="2">
        <f>DAY(CONSUMO_UP[[#This Row],[Fecha]])</f>
        <v>7</v>
      </c>
      <c r="K3628" s="12" t="str">
        <f t="shared" si="72"/>
        <v>07-06-2025_02</v>
      </c>
    </row>
    <row r="3629" spans="1:11" x14ac:dyDescent="0.3">
      <c r="A3629" s="3">
        <v>45815</v>
      </c>
      <c r="B3629" s="6">
        <v>0.125</v>
      </c>
      <c r="C3629" s="2">
        <v>7.7380000000000004</v>
      </c>
      <c r="D3629" s="2">
        <v>9.9359999999999999</v>
      </c>
      <c r="E3629" s="2">
        <v>12.75</v>
      </c>
      <c r="F3629" s="2">
        <v>11.834</v>
      </c>
      <c r="G3629" s="2">
        <f>YEAR(CONSUMO_UP[[#This Row],[Fecha]])</f>
        <v>2025</v>
      </c>
      <c r="H3629" s="2">
        <f>MONTH(CONSUMO_UP[[#This Row],[Fecha]])</f>
        <v>6</v>
      </c>
      <c r="I3629" s="12" t="str">
        <f>TEXT(DATE(CONSUMO_UP[[#This Row],[anio]], CONSUMO_UP[[#This Row],[mes]], CONSUMO_UP[[#This Row],[dia]]), "mmmm")</f>
        <v>June</v>
      </c>
      <c r="J3629" s="2">
        <f>DAY(CONSUMO_UP[[#This Row],[Fecha]])</f>
        <v>7</v>
      </c>
      <c r="K3629" s="12" t="str">
        <f t="shared" si="72"/>
        <v>07-06-2025_03</v>
      </c>
    </row>
    <row r="3630" spans="1:11" x14ac:dyDescent="0.3">
      <c r="A3630" s="3">
        <v>45815</v>
      </c>
      <c r="B3630" s="6">
        <v>0.16666666666666666</v>
      </c>
      <c r="C3630" s="2">
        <v>7.7290000000000001</v>
      </c>
      <c r="D3630" s="2">
        <v>9.9179999999999993</v>
      </c>
      <c r="E3630" s="2">
        <v>12.723000000000001</v>
      </c>
      <c r="F3630" s="2">
        <v>11.824</v>
      </c>
      <c r="G3630" s="2">
        <f>YEAR(CONSUMO_UP[[#This Row],[Fecha]])</f>
        <v>2025</v>
      </c>
      <c r="H3630" s="2">
        <f>MONTH(CONSUMO_UP[[#This Row],[Fecha]])</f>
        <v>6</v>
      </c>
      <c r="I3630" s="12" t="str">
        <f>TEXT(DATE(CONSUMO_UP[[#This Row],[anio]], CONSUMO_UP[[#This Row],[mes]], CONSUMO_UP[[#This Row],[dia]]), "mmmm")</f>
        <v>June</v>
      </c>
      <c r="J3630" s="2">
        <f>DAY(CONSUMO_UP[[#This Row],[Fecha]])</f>
        <v>7</v>
      </c>
      <c r="K3630" s="12" t="str">
        <f t="shared" si="72"/>
        <v>07-06-2025_04</v>
      </c>
    </row>
    <row r="3631" spans="1:11" x14ac:dyDescent="0.3">
      <c r="A3631" s="3">
        <v>45815</v>
      </c>
      <c r="B3631" s="6">
        <v>0.20833333333333334</v>
      </c>
      <c r="C3631" s="2">
        <v>7.7539999999999996</v>
      </c>
      <c r="D3631" s="2">
        <v>9.9689999999999994</v>
      </c>
      <c r="E3631" s="2">
        <v>12.773</v>
      </c>
      <c r="F3631" s="2">
        <v>11.881</v>
      </c>
      <c r="G3631" s="2">
        <f>YEAR(CONSUMO_UP[[#This Row],[Fecha]])</f>
        <v>2025</v>
      </c>
      <c r="H3631" s="2">
        <f>MONTH(CONSUMO_UP[[#This Row],[Fecha]])</f>
        <v>6</v>
      </c>
      <c r="I3631" s="12" t="str">
        <f>TEXT(DATE(CONSUMO_UP[[#This Row],[anio]], CONSUMO_UP[[#This Row],[mes]], CONSUMO_UP[[#This Row],[dia]]), "mmmm")</f>
        <v>June</v>
      </c>
      <c r="J3631" s="2">
        <f>DAY(CONSUMO_UP[[#This Row],[Fecha]])</f>
        <v>7</v>
      </c>
      <c r="K3631" s="12" t="str">
        <f t="shared" si="72"/>
        <v>07-06-2025_05</v>
      </c>
    </row>
    <row r="3632" spans="1:11" x14ac:dyDescent="0.3">
      <c r="A3632" s="3">
        <v>45815</v>
      </c>
      <c r="B3632" s="6">
        <v>0.25</v>
      </c>
      <c r="C3632" s="2">
        <v>7.7069999999999999</v>
      </c>
      <c r="D3632" s="2">
        <v>9.9</v>
      </c>
      <c r="E3632" s="2">
        <v>12.7</v>
      </c>
      <c r="F3632" s="2">
        <v>11.808999999999999</v>
      </c>
      <c r="G3632" s="2">
        <f>YEAR(CONSUMO_UP[[#This Row],[Fecha]])</f>
        <v>2025</v>
      </c>
      <c r="H3632" s="2">
        <f>MONTH(CONSUMO_UP[[#This Row],[Fecha]])</f>
        <v>6</v>
      </c>
      <c r="I3632" s="12" t="str">
        <f>TEXT(DATE(CONSUMO_UP[[#This Row],[anio]], CONSUMO_UP[[#This Row],[mes]], CONSUMO_UP[[#This Row],[dia]]), "mmmm")</f>
        <v>June</v>
      </c>
      <c r="J3632" s="2">
        <f>DAY(CONSUMO_UP[[#This Row],[Fecha]])</f>
        <v>7</v>
      </c>
      <c r="K3632" s="12" t="str">
        <f t="shared" si="72"/>
        <v>07-06-2025_06</v>
      </c>
    </row>
    <row r="3633" spans="1:11" x14ac:dyDescent="0.3">
      <c r="A3633" s="3">
        <v>45815</v>
      </c>
      <c r="B3633" s="6">
        <v>0.29166666666666669</v>
      </c>
      <c r="C3633" s="2">
        <v>1.6870000000000001</v>
      </c>
      <c r="D3633" s="2">
        <v>2.1930000000000001</v>
      </c>
      <c r="E3633" s="2">
        <v>2.8340000000000001</v>
      </c>
      <c r="F3633" s="2">
        <v>2.7280000000000002</v>
      </c>
      <c r="G3633" s="2">
        <f>YEAR(CONSUMO_UP[[#This Row],[Fecha]])</f>
        <v>2025</v>
      </c>
      <c r="H3633" s="2">
        <f>MONTH(CONSUMO_UP[[#This Row],[Fecha]])</f>
        <v>6</v>
      </c>
      <c r="I3633" s="12" t="str">
        <f>TEXT(DATE(CONSUMO_UP[[#This Row],[anio]], CONSUMO_UP[[#This Row],[mes]], CONSUMO_UP[[#This Row],[dia]]), "mmmm")</f>
        <v>June</v>
      </c>
      <c r="J3633" s="2">
        <f>DAY(CONSUMO_UP[[#This Row],[Fecha]])</f>
        <v>7</v>
      </c>
      <c r="K3633" s="12" t="str">
        <f t="shared" si="72"/>
        <v>07-06-2025_07</v>
      </c>
    </row>
    <row r="3634" spans="1:11" x14ac:dyDescent="0.3">
      <c r="A3634" s="3">
        <v>45815</v>
      </c>
      <c r="B3634" s="6">
        <v>0.79166666666666663</v>
      </c>
      <c r="C3634" s="2">
        <v>4.3890000000000002</v>
      </c>
      <c r="D3634" s="2">
        <v>4.9790000000000001</v>
      </c>
      <c r="E3634" s="2">
        <v>4.6459999999999999</v>
      </c>
      <c r="F3634" s="2">
        <v>4.6059999999999999</v>
      </c>
      <c r="G3634" s="2">
        <f>YEAR(CONSUMO_UP[[#This Row],[Fecha]])</f>
        <v>2025</v>
      </c>
      <c r="H3634" s="2">
        <f>MONTH(CONSUMO_UP[[#This Row],[Fecha]])</f>
        <v>6</v>
      </c>
      <c r="I3634" s="12" t="str">
        <f>TEXT(DATE(CONSUMO_UP[[#This Row],[anio]], CONSUMO_UP[[#This Row],[mes]], CONSUMO_UP[[#This Row],[dia]]), "mmmm")</f>
        <v>June</v>
      </c>
      <c r="J3634" s="2">
        <f>DAY(CONSUMO_UP[[#This Row],[Fecha]])</f>
        <v>7</v>
      </c>
      <c r="K3634" s="12" t="str">
        <f t="shared" ref="K3634:K3657" si="73">TEXT(A3634,"dd-mm-yyyy") &amp; "_" &amp; TEXT(HOUR(B3634),"00")</f>
        <v>07-06-2025_19</v>
      </c>
    </row>
    <row r="3635" spans="1:11" x14ac:dyDescent="0.3">
      <c r="A3635" s="3">
        <v>45815</v>
      </c>
      <c r="B3635" s="6">
        <v>0.83333333333333337</v>
      </c>
      <c r="C3635" s="2">
        <v>8.0120000000000005</v>
      </c>
      <c r="D3635" s="2">
        <v>10.268000000000001</v>
      </c>
      <c r="E3635" s="2">
        <v>12.426</v>
      </c>
      <c r="F3635" s="2">
        <v>11.744</v>
      </c>
      <c r="G3635" s="2">
        <f>YEAR(CONSUMO_UP[[#This Row],[Fecha]])</f>
        <v>2025</v>
      </c>
      <c r="H3635" s="2">
        <f>MONTH(CONSUMO_UP[[#This Row],[Fecha]])</f>
        <v>6</v>
      </c>
      <c r="I3635" s="12" t="str">
        <f>TEXT(DATE(CONSUMO_UP[[#This Row],[anio]], CONSUMO_UP[[#This Row],[mes]], CONSUMO_UP[[#This Row],[dia]]), "mmmm")</f>
        <v>June</v>
      </c>
      <c r="J3635" s="2">
        <f>DAY(CONSUMO_UP[[#This Row],[Fecha]])</f>
        <v>7</v>
      </c>
      <c r="K3635" s="12" t="str">
        <f t="shared" si="73"/>
        <v>07-06-2025_20</v>
      </c>
    </row>
    <row r="3636" spans="1:11" x14ac:dyDescent="0.3">
      <c r="A3636" s="3">
        <v>45815</v>
      </c>
      <c r="B3636" s="6">
        <v>0.875</v>
      </c>
      <c r="C3636" s="2">
        <v>7.593</v>
      </c>
      <c r="D3636" s="2">
        <v>9.859</v>
      </c>
      <c r="E3636" s="2">
        <v>12.701000000000001</v>
      </c>
      <c r="F3636" s="2">
        <v>11.818</v>
      </c>
      <c r="G3636" s="2">
        <f>YEAR(CONSUMO_UP[[#This Row],[Fecha]])</f>
        <v>2025</v>
      </c>
      <c r="H3636" s="2">
        <f>MONTH(CONSUMO_UP[[#This Row],[Fecha]])</f>
        <v>6</v>
      </c>
      <c r="I3636" s="12" t="str">
        <f>TEXT(DATE(CONSUMO_UP[[#This Row],[anio]], CONSUMO_UP[[#This Row],[mes]], CONSUMO_UP[[#This Row],[dia]]), "mmmm")</f>
        <v>June</v>
      </c>
      <c r="J3636" s="2">
        <f>DAY(CONSUMO_UP[[#This Row],[Fecha]])</f>
        <v>7</v>
      </c>
      <c r="K3636" s="12" t="str">
        <f t="shared" si="73"/>
        <v>07-06-2025_21</v>
      </c>
    </row>
    <row r="3637" spans="1:11" x14ac:dyDescent="0.3">
      <c r="A3637" s="3">
        <v>45815</v>
      </c>
      <c r="B3637" s="6">
        <v>0.91666666666666663</v>
      </c>
      <c r="C3637" s="2">
        <v>7.6719999999999997</v>
      </c>
      <c r="D3637" s="2">
        <v>9.91</v>
      </c>
      <c r="E3637" s="2">
        <v>12.746</v>
      </c>
      <c r="F3637" s="2">
        <v>11.872</v>
      </c>
      <c r="G3637" s="2">
        <f>YEAR(CONSUMO_UP[[#This Row],[Fecha]])</f>
        <v>2025</v>
      </c>
      <c r="H3637" s="2">
        <f>MONTH(CONSUMO_UP[[#This Row],[Fecha]])</f>
        <v>6</v>
      </c>
      <c r="I3637" s="12" t="str">
        <f>TEXT(DATE(CONSUMO_UP[[#This Row],[anio]], CONSUMO_UP[[#This Row],[mes]], CONSUMO_UP[[#This Row],[dia]]), "mmmm")</f>
        <v>June</v>
      </c>
      <c r="J3637" s="2">
        <f>DAY(CONSUMO_UP[[#This Row],[Fecha]])</f>
        <v>7</v>
      </c>
      <c r="K3637" s="12" t="str">
        <f t="shared" si="73"/>
        <v>07-06-2025_22</v>
      </c>
    </row>
    <row r="3638" spans="1:11" x14ac:dyDescent="0.3">
      <c r="A3638" s="3">
        <v>45815</v>
      </c>
      <c r="B3638" s="6">
        <v>0.95833333333333337</v>
      </c>
      <c r="C3638" s="2">
        <v>7.8380000000000001</v>
      </c>
      <c r="D3638" s="2">
        <v>10.002000000000001</v>
      </c>
      <c r="E3638" s="2">
        <v>12.871</v>
      </c>
      <c r="F3638" s="2">
        <v>11.976000000000001</v>
      </c>
      <c r="G3638" s="2">
        <f>YEAR(CONSUMO_UP[[#This Row],[Fecha]])</f>
        <v>2025</v>
      </c>
      <c r="H3638" s="2">
        <f>MONTH(CONSUMO_UP[[#This Row],[Fecha]])</f>
        <v>6</v>
      </c>
      <c r="I3638" s="12" t="str">
        <f>TEXT(DATE(CONSUMO_UP[[#This Row],[anio]], CONSUMO_UP[[#This Row],[mes]], CONSUMO_UP[[#This Row],[dia]]), "mmmm")</f>
        <v>June</v>
      </c>
      <c r="J3638" s="2">
        <f>DAY(CONSUMO_UP[[#This Row],[Fecha]])</f>
        <v>7</v>
      </c>
      <c r="K3638" s="12" t="str">
        <f t="shared" si="73"/>
        <v>07-06-2025_23</v>
      </c>
    </row>
    <row r="3639" spans="1:11" x14ac:dyDescent="0.3">
      <c r="A3639" s="3">
        <v>45816</v>
      </c>
      <c r="B3639" s="6">
        <v>0</v>
      </c>
      <c r="C3639" s="2">
        <v>7.8049999999999997</v>
      </c>
      <c r="D3639" s="2">
        <v>9.9450000000000003</v>
      </c>
      <c r="E3639" s="2">
        <v>12.782999999999999</v>
      </c>
      <c r="F3639" s="2">
        <v>11.893000000000001</v>
      </c>
      <c r="G3639" s="2">
        <f>YEAR(CONSUMO_UP[[#This Row],[Fecha]])</f>
        <v>2025</v>
      </c>
      <c r="H3639" s="2">
        <f>MONTH(CONSUMO_UP[[#This Row],[Fecha]])</f>
        <v>6</v>
      </c>
      <c r="I3639" s="12" t="str">
        <f>TEXT(DATE(CONSUMO_UP[[#This Row],[anio]], CONSUMO_UP[[#This Row],[mes]], CONSUMO_UP[[#This Row],[dia]]), "mmmm")</f>
        <v>June</v>
      </c>
      <c r="J3639" s="2">
        <f>DAY(CONSUMO_UP[[#This Row],[Fecha]])</f>
        <v>8</v>
      </c>
      <c r="K3639" s="12" t="str">
        <f t="shared" si="73"/>
        <v>08-06-2025_00</v>
      </c>
    </row>
    <row r="3640" spans="1:11" x14ac:dyDescent="0.3">
      <c r="A3640" s="3">
        <v>45816</v>
      </c>
      <c r="B3640" s="6">
        <v>4.1666666666666664E-2</v>
      </c>
      <c r="C3640" s="2">
        <v>7.8140000000000001</v>
      </c>
      <c r="D3640" s="2">
        <v>9.9220000000000006</v>
      </c>
      <c r="E3640" s="2">
        <v>12.762</v>
      </c>
      <c r="F3640" s="2">
        <v>11.863</v>
      </c>
      <c r="G3640" s="2">
        <f>YEAR(CONSUMO_UP[[#This Row],[Fecha]])</f>
        <v>2025</v>
      </c>
      <c r="H3640" s="2">
        <f>MONTH(CONSUMO_UP[[#This Row],[Fecha]])</f>
        <v>6</v>
      </c>
      <c r="I3640" s="12" t="str">
        <f>TEXT(DATE(CONSUMO_UP[[#This Row],[anio]], CONSUMO_UP[[#This Row],[mes]], CONSUMO_UP[[#This Row],[dia]]), "mmmm")</f>
        <v>June</v>
      </c>
      <c r="J3640" s="2">
        <f>DAY(CONSUMO_UP[[#This Row],[Fecha]])</f>
        <v>8</v>
      </c>
      <c r="K3640" s="12" t="str">
        <f t="shared" si="73"/>
        <v>08-06-2025_01</v>
      </c>
    </row>
    <row r="3641" spans="1:11" x14ac:dyDescent="0.3">
      <c r="A3641" s="3">
        <v>45816</v>
      </c>
      <c r="B3641" s="6">
        <v>8.3333333333333329E-2</v>
      </c>
      <c r="C3641" s="2">
        <v>7.8479999999999999</v>
      </c>
      <c r="D3641" s="2">
        <v>9.9849999999999994</v>
      </c>
      <c r="E3641" s="2">
        <v>12.824</v>
      </c>
      <c r="F3641" s="2">
        <v>11.926</v>
      </c>
      <c r="G3641" s="2">
        <f>YEAR(CONSUMO_UP[[#This Row],[Fecha]])</f>
        <v>2025</v>
      </c>
      <c r="H3641" s="2">
        <f>MONTH(CONSUMO_UP[[#This Row],[Fecha]])</f>
        <v>6</v>
      </c>
      <c r="I3641" s="12" t="str">
        <f>TEXT(DATE(CONSUMO_UP[[#This Row],[anio]], CONSUMO_UP[[#This Row],[mes]], CONSUMO_UP[[#This Row],[dia]]), "mmmm")</f>
        <v>June</v>
      </c>
      <c r="J3641" s="2">
        <f>DAY(CONSUMO_UP[[#This Row],[Fecha]])</f>
        <v>8</v>
      </c>
      <c r="K3641" s="12" t="str">
        <f t="shared" si="73"/>
        <v>08-06-2025_02</v>
      </c>
    </row>
    <row r="3642" spans="1:11" x14ac:dyDescent="0.3">
      <c r="A3642" s="3">
        <v>45816</v>
      </c>
      <c r="B3642" s="6">
        <v>0.125</v>
      </c>
      <c r="C3642" s="2">
        <v>7.9039999999999999</v>
      </c>
      <c r="D3642" s="2">
        <v>10.087</v>
      </c>
      <c r="E3642" s="2">
        <v>12.942</v>
      </c>
      <c r="F3642" s="2">
        <v>12.041</v>
      </c>
      <c r="G3642" s="2">
        <f>YEAR(CONSUMO_UP[[#This Row],[Fecha]])</f>
        <v>2025</v>
      </c>
      <c r="H3642" s="2">
        <f>MONTH(CONSUMO_UP[[#This Row],[Fecha]])</f>
        <v>6</v>
      </c>
      <c r="I3642" s="12" t="str">
        <f>TEXT(DATE(CONSUMO_UP[[#This Row],[anio]], CONSUMO_UP[[#This Row],[mes]], CONSUMO_UP[[#This Row],[dia]]), "mmmm")</f>
        <v>June</v>
      </c>
      <c r="J3642" s="2">
        <f>DAY(CONSUMO_UP[[#This Row],[Fecha]])</f>
        <v>8</v>
      </c>
      <c r="K3642" s="12" t="str">
        <f t="shared" si="73"/>
        <v>08-06-2025_03</v>
      </c>
    </row>
    <row r="3643" spans="1:11" x14ac:dyDescent="0.3">
      <c r="A3643" s="3">
        <v>45816</v>
      </c>
      <c r="B3643" s="6">
        <v>0.16666666666666666</v>
      </c>
      <c r="C3643" s="2">
        <v>7.883</v>
      </c>
      <c r="D3643" s="2">
        <v>10.079000000000001</v>
      </c>
      <c r="E3643" s="2">
        <v>12.935</v>
      </c>
      <c r="F3643" s="2">
        <v>12.037000000000001</v>
      </c>
      <c r="G3643" s="2">
        <f>YEAR(CONSUMO_UP[[#This Row],[Fecha]])</f>
        <v>2025</v>
      </c>
      <c r="H3643" s="2">
        <f>MONTH(CONSUMO_UP[[#This Row],[Fecha]])</f>
        <v>6</v>
      </c>
      <c r="I3643" s="12" t="str">
        <f>TEXT(DATE(CONSUMO_UP[[#This Row],[anio]], CONSUMO_UP[[#This Row],[mes]], CONSUMO_UP[[#This Row],[dia]]), "mmmm")</f>
        <v>June</v>
      </c>
      <c r="J3643" s="2">
        <f>DAY(CONSUMO_UP[[#This Row],[Fecha]])</f>
        <v>8</v>
      </c>
      <c r="K3643" s="12" t="str">
        <f t="shared" si="73"/>
        <v>08-06-2025_04</v>
      </c>
    </row>
    <row r="3644" spans="1:11" x14ac:dyDescent="0.3">
      <c r="A3644" s="3">
        <v>45816</v>
      </c>
      <c r="B3644" s="6">
        <v>0.20833333333333334</v>
      </c>
      <c r="C3644" s="2">
        <v>7.7789999999999999</v>
      </c>
      <c r="D3644" s="2">
        <v>10.016999999999999</v>
      </c>
      <c r="E3644" s="2">
        <v>12.837999999999999</v>
      </c>
      <c r="F3644" s="2">
        <v>11.941000000000001</v>
      </c>
      <c r="G3644" s="2">
        <f>YEAR(CONSUMO_UP[[#This Row],[Fecha]])</f>
        <v>2025</v>
      </c>
      <c r="H3644" s="2">
        <f>MONTH(CONSUMO_UP[[#This Row],[Fecha]])</f>
        <v>6</v>
      </c>
      <c r="I3644" s="12" t="str">
        <f>TEXT(DATE(CONSUMO_UP[[#This Row],[anio]], CONSUMO_UP[[#This Row],[mes]], CONSUMO_UP[[#This Row],[dia]]), "mmmm")</f>
        <v>June</v>
      </c>
      <c r="J3644" s="2">
        <f>DAY(CONSUMO_UP[[#This Row],[Fecha]])</f>
        <v>8</v>
      </c>
      <c r="K3644" s="12" t="str">
        <f t="shared" si="73"/>
        <v>08-06-2025_05</v>
      </c>
    </row>
    <row r="3645" spans="1:11" x14ac:dyDescent="0.3">
      <c r="A3645" s="3">
        <v>45816</v>
      </c>
      <c r="B3645" s="6">
        <v>0.25</v>
      </c>
      <c r="C3645" s="2">
        <v>7.8289999999999997</v>
      </c>
      <c r="D3645" s="2">
        <v>9.9320000000000004</v>
      </c>
      <c r="E3645" s="2">
        <v>12.717000000000001</v>
      </c>
      <c r="F3645" s="2">
        <v>11.834</v>
      </c>
      <c r="G3645" s="2">
        <f>YEAR(CONSUMO_UP[[#This Row],[Fecha]])</f>
        <v>2025</v>
      </c>
      <c r="H3645" s="2">
        <f>MONTH(CONSUMO_UP[[#This Row],[Fecha]])</f>
        <v>6</v>
      </c>
      <c r="I3645" s="12" t="str">
        <f>TEXT(DATE(CONSUMO_UP[[#This Row],[anio]], CONSUMO_UP[[#This Row],[mes]], CONSUMO_UP[[#This Row],[dia]]), "mmmm")</f>
        <v>June</v>
      </c>
      <c r="J3645" s="2">
        <f>DAY(CONSUMO_UP[[#This Row],[Fecha]])</f>
        <v>8</v>
      </c>
      <c r="K3645" s="12" t="str">
        <f t="shared" si="73"/>
        <v>08-06-2025_06</v>
      </c>
    </row>
    <row r="3646" spans="1:11" x14ac:dyDescent="0.3">
      <c r="A3646" s="3">
        <v>45816</v>
      </c>
      <c r="B3646" s="6">
        <v>0.29166666666666669</v>
      </c>
      <c r="C3646" s="2">
        <v>1.6539999999999999</v>
      </c>
      <c r="D3646" s="2">
        <v>2.1659999999999999</v>
      </c>
      <c r="E3646" s="2">
        <v>2.6579999999999999</v>
      </c>
      <c r="F3646" s="2">
        <v>1.9790000000000001</v>
      </c>
      <c r="G3646" s="2">
        <f>YEAR(CONSUMO_UP[[#This Row],[Fecha]])</f>
        <v>2025</v>
      </c>
      <c r="H3646" s="2">
        <f>MONTH(CONSUMO_UP[[#This Row],[Fecha]])</f>
        <v>6</v>
      </c>
      <c r="I3646" s="12" t="str">
        <f>TEXT(DATE(CONSUMO_UP[[#This Row],[anio]], CONSUMO_UP[[#This Row],[mes]], CONSUMO_UP[[#This Row],[dia]]), "mmmm")</f>
        <v>June</v>
      </c>
      <c r="J3646" s="2">
        <f>DAY(CONSUMO_UP[[#This Row],[Fecha]])</f>
        <v>8</v>
      </c>
      <c r="K3646" s="12" t="str">
        <f t="shared" si="73"/>
        <v>08-06-2025_07</v>
      </c>
    </row>
    <row r="3647" spans="1:11" x14ac:dyDescent="0.3">
      <c r="A3647" s="3">
        <v>45816</v>
      </c>
      <c r="B3647" s="6">
        <v>0.33333333333333331</v>
      </c>
      <c r="C3647" s="2">
        <v>0</v>
      </c>
      <c r="D3647" s="2">
        <v>0</v>
      </c>
      <c r="E3647" s="2">
        <v>0</v>
      </c>
      <c r="F3647" s="2">
        <v>0</v>
      </c>
      <c r="G3647" s="2">
        <f>YEAR(CONSUMO_UP[[#This Row],[Fecha]])</f>
        <v>2025</v>
      </c>
      <c r="H3647" s="2">
        <f>MONTH(CONSUMO_UP[[#This Row],[Fecha]])</f>
        <v>6</v>
      </c>
      <c r="I3647" s="12" t="str">
        <f>TEXT(DATE(CONSUMO_UP[[#This Row],[anio]], CONSUMO_UP[[#This Row],[mes]], CONSUMO_UP[[#This Row],[dia]]), "mmmm")</f>
        <v>June</v>
      </c>
      <c r="J3647" s="2">
        <f>DAY(CONSUMO_UP[[#This Row],[Fecha]])</f>
        <v>8</v>
      </c>
      <c r="K3647" s="12" t="str">
        <f t="shared" si="73"/>
        <v>08-06-2025_08</v>
      </c>
    </row>
    <row r="3648" spans="1:11" x14ac:dyDescent="0.3">
      <c r="A3648" s="3">
        <v>45816</v>
      </c>
      <c r="B3648" s="6">
        <v>0.375</v>
      </c>
      <c r="C3648" s="2">
        <v>0</v>
      </c>
      <c r="D3648" s="2">
        <v>0</v>
      </c>
      <c r="E3648" s="2">
        <v>0</v>
      </c>
      <c r="F3648" s="2">
        <v>0</v>
      </c>
      <c r="G3648" s="2">
        <f>YEAR(CONSUMO_UP[[#This Row],[Fecha]])</f>
        <v>2025</v>
      </c>
      <c r="H3648" s="2">
        <f>MONTH(CONSUMO_UP[[#This Row],[Fecha]])</f>
        <v>6</v>
      </c>
      <c r="I3648" s="12" t="str">
        <f>TEXT(DATE(CONSUMO_UP[[#This Row],[anio]], CONSUMO_UP[[#This Row],[mes]], CONSUMO_UP[[#This Row],[dia]]), "mmmm")</f>
        <v>June</v>
      </c>
      <c r="J3648" s="2">
        <f>DAY(CONSUMO_UP[[#This Row],[Fecha]])</f>
        <v>8</v>
      </c>
      <c r="K3648" s="12" t="str">
        <f t="shared" si="73"/>
        <v>08-06-2025_09</v>
      </c>
    </row>
    <row r="3649" spans="1:11" x14ac:dyDescent="0.3">
      <c r="A3649" s="3">
        <v>45816</v>
      </c>
      <c r="B3649" s="6">
        <v>0.41666666666666669</v>
      </c>
      <c r="C3649" s="2">
        <v>0</v>
      </c>
      <c r="D3649" s="2">
        <v>0</v>
      </c>
      <c r="E3649" s="2">
        <v>0</v>
      </c>
      <c r="F3649" s="2">
        <v>0</v>
      </c>
      <c r="G3649" s="2">
        <f>YEAR(CONSUMO_UP[[#This Row],[Fecha]])</f>
        <v>2025</v>
      </c>
      <c r="H3649" s="2">
        <f>MONTH(CONSUMO_UP[[#This Row],[Fecha]])</f>
        <v>6</v>
      </c>
      <c r="I3649" s="12" t="str">
        <f>TEXT(DATE(CONSUMO_UP[[#This Row],[anio]], CONSUMO_UP[[#This Row],[mes]], CONSUMO_UP[[#This Row],[dia]]), "mmmm")</f>
        <v>June</v>
      </c>
      <c r="J3649" s="2">
        <f>DAY(CONSUMO_UP[[#This Row],[Fecha]])</f>
        <v>8</v>
      </c>
      <c r="K3649" s="12" t="str">
        <f t="shared" si="73"/>
        <v>08-06-2025_10</v>
      </c>
    </row>
    <row r="3650" spans="1:11" x14ac:dyDescent="0.3">
      <c r="A3650" s="3">
        <v>45816</v>
      </c>
      <c r="B3650" s="6">
        <v>0.45833333333333331</v>
      </c>
      <c r="C3650" s="2">
        <v>0</v>
      </c>
      <c r="D3650" s="2">
        <v>0</v>
      </c>
      <c r="E3650" s="2">
        <v>0</v>
      </c>
      <c r="F3650" s="2">
        <v>0</v>
      </c>
      <c r="G3650" s="2">
        <f>YEAR(CONSUMO_UP[[#This Row],[Fecha]])</f>
        <v>2025</v>
      </c>
      <c r="H3650" s="2">
        <f>MONTH(CONSUMO_UP[[#This Row],[Fecha]])</f>
        <v>6</v>
      </c>
      <c r="I3650" s="12" t="str">
        <f>TEXT(DATE(CONSUMO_UP[[#This Row],[anio]], CONSUMO_UP[[#This Row],[mes]], CONSUMO_UP[[#This Row],[dia]]), "mmmm")</f>
        <v>June</v>
      </c>
      <c r="J3650" s="2">
        <f>DAY(CONSUMO_UP[[#This Row],[Fecha]])</f>
        <v>8</v>
      </c>
      <c r="K3650" s="12" t="str">
        <f t="shared" si="73"/>
        <v>08-06-2025_11</v>
      </c>
    </row>
    <row r="3651" spans="1:11" x14ac:dyDescent="0.3">
      <c r="A3651" s="3">
        <v>45816</v>
      </c>
      <c r="B3651" s="6">
        <v>0.5</v>
      </c>
      <c r="C3651" s="2">
        <v>0</v>
      </c>
      <c r="D3651" s="2">
        <v>0</v>
      </c>
      <c r="E3651" s="2">
        <v>0</v>
      </c>
      <c r="F3651" s="2">
        <v>0</v>
      </c>
      <c r="G3651" s="2">
        <f>YEAR(CONSUMO_UP[[#This Row],[Fecha]])</f>
        <v>2025</v>
      </c>
      <c r="H3651" s="2">
        <f>MONTH(CONSUMO_UP[[#This Row],[Fecha]])</f>
        <v>6</v>
      </c>
      <c r="I3651" s="12" t="str">
        <f>TEXT(DATE(CONSUMO_UP[[#This Row],[anio]], CONSUMO_UP[[#This Row],[mes]], CONSUMO_UP[[#This Row],[dia]]), "mmmm")</f>
        <v>June</v>
      </c>
      <c r="J3651" s="2">
        <f>DAY(CONSUMO_UP[[#This Row],[Fecha]])</f>
        <v>8</v>
      </c>
      <c r="K3651" s="12" t="str">
        <f t="shared" si="73"/>
        <v>08-06-2025_12</v>
      </c>
    </row>
    <row r="3652" spans="1:11" x14ac:dyDescent="0.3">
      <c r="A3652" s="3">
        <v>45816</v>
      </c>
      <c r="B3652" s="6">
        <v>0.54166666666666663</v>
      </c>
      <c r="C3652" s="2">
        <v>0</v>
      </c>
      <c r="D3652" s="2">
        <v>0</v>
      </c>
      <c r="E3652" s="2">
        <v>0</v>
      </c>
      <c r="F3652" s="2">
        <v>0</v>
      </c>
      <c r="G3652" s="2">
        <f>YEAR(CONSUMO_UP[[#This Row],[Fecha]])</f>
        <v>2025</v>
      </c>
      <c r="H3652" s="2">
        <f>MONTH(CONSUMO_UP[[#This Row],[Fecha]])</f>
        <v>6</v>
      </c>
      <c r="I3652" s="12" t="str">
        <f>TEXT(DATE(CONSUMO_UP[[#This Row],[anio]], CONSUMO_UP[[#This Row],[mes]], CONSUMO_UP[[#This Row],[dia]]), "mmmm")</f>
        <v>June</v>
      </c>
      <c r="J3652" s="2">
        <f>DAY(CONSUMO_UP[[#This Row],[Fecha]])</f>
        <v>8</v>
      </c>
      <c r="K3652" s="12" t="str">
        <f t="shared" si="73"/>
        <v>08-06-2025_13</v>
      </c>
    </row>
    <row r="3653" spans="1:11" x14ac:dyDescent="0.3">
      <c r="A3653" s="3">
        <v>45816</v>
      </c>
      <c r="B3653" s="6">
        <v>0.58333333333333337</v>
      </c>
      <c r="C3653" s="2">
        <v>0</v>
      </c>
      <c r="D3653" s="2">
        <v>0</v>
      </c>
      <c r="E3653" s="2">
        <v>0</v>
      </c>
      <c r="F3653" s="2">
        <v>0</v>
      </c>
      <c r="G3653" s="2">
        <f>YEAR(CONSUMO_UP[[#This Row],[Fecha]])</f>
        <v>2025</v>
      </c>
      <c r="H3653" s="2">
        <f>MONTH(CONSUMO_UP[[#This Row],[Fecha]])</f>
        <v>6</v>
      </c>
      <c r="I3653" s="12" t="str">
        <f>TEXT(DATE(CONSUMO_UP[[#This Row],[anio]], CONSUMO_UP[[#This Row],[mes]], CONSUMO_UP[[#This Row],[dia]]), "mmmm")</f>
        <v>June</v>
      </c>
      <c r="J3653" s="2">
        <f>DAY(CONSUMO_UP[[#This Row],[Fecha]])</f>
        <v>8</v>
      </c>
      <c r="K3653" s="12" t="str">
        <f t="shared" si="73"/>
        <v>08-06-2025_14</v>
      </c>
    </row>
    <row r="3654" spans="1:11" x14ac:dyDescent="0.3">
      <c r="A3654" s="3">
        <v>45816</v>
      </c>
      <c r="B3654" s="6">
        <v>0.625</v>
      </c>
      <c r="C3654" s="2">
        <v>0</v>
      </c>
      <c r="D3654" s="2">
        <v>0</v>
      </c>
      <c r="E3654" s="2">
        <v>0</v>
      </c>
      <c r="F3654" s="2">
        <v>0</v>
      </c>
      <c r="G3654" s="2">
        <f>YEAR(CONSUMO_UP[[#This Row],[Fecha]])</f>
        <v>2025</v>
      </c>
      <c r="H3654" s="2">
        <f>MONTH(CONSUMO_UP[[#This Row],[Fecha]])</f>
        <v>6</v>
      </c>
      <c r="I3654" s="12" t="str">
        <f>TEXT(DATE(CONSUMO_UP[[#This Row],[anio]], CONSUMO_UP[[#This Row],[mes]], CONSUMO_UP[[#This Row],[dia]]), "mmmm")</f>
        <v>June</v>
      </c>
      <c r="J3654" s="2">
        <f>DAY(CONSUMO_UP[[#This Row],[Fecha]])</f>
        <v>8</v>
      </c>
      <c r="K3654" s="12" t="str">
        <f t="shared" si="73"/>
        <v>08-06-2025_15</v>
      </c>
    </row>
    <row r="3655" spans="1:11" x14ac:dyDescent="0.3">
      <c r="A3655" s="3">
        <v>45816</v>
      </c>
      <c r="B3655" s="6">
        <v>0.66666666666666663</v>
      </c>
      <c r="C3655" s="2">
        <v>0</v>
      </c>
      <c r="D3655" s="2">
        <v>0</v>
      </c>
      <c r="E3655" s="2">
        <v>0</v>
      </c>
      <c r="F3655" s="2">
        <v>0</v>
      </c>
      <c r="G3655" s="2">
        <f>YEAR(CONSUMO_UP[[#This Row],[Fecha]])</f>
        <v>2025</v>
      </c>
      <c r="H3655" s="2">
        <f>MONTH(CONSUMO_UP[[#This Row],[Fecha]])</f>
        <v>6</v>
      </c>
      <c r="I3655" s="12" t="str">
        <f>TEXT(DATE(CONSUMO_UP[[#This Row],[anio]], CONSUMO_UP[[#This Row],[mes]], CONSUMO_UP[[#This Row],[dia]]), "mmmm")</f>
        <v>June</v>
      </c>
      <c r="J3655" s="2">
        <f>DAY(CONSUMO_UP[[#This Row],[Fecha]])</f>
        <v>8</v>
      </c>
      <c r="K3655" s="12" t="str">
        <f t="shared" si="73"/>
        <v>08-06-2025_16</v>
      </c>
    </row>
    <row r="3656" spans="1:11" x14ac:dyDescent="0.3">
      <c r="A3656" s="3">
        <v>45816</v>
      </c>
      <c r="B3656" s="6">
        <v>0.70833333333333337</v>
      </c>
      <c r="C3656" s="2">
        <v>0</v>
      </c>
      <c r="D3656" s="2">
        <v>0</v>
      </c>
      <c r="E3656" s="2">
        <v>0</v>
      </c>
      <c r="F3656" s="2">
        <v>0</v>
      </c>
      <c r="G3656" s="2">
        <f>YEAR(CONSUMO_UP[[#This Row],[Fecha]])</f>
        <v>2025</v>
      </c>
      <c r="H3656" s="2">
        <f>MONTH(CONSUMO_UP[[#This Row],[Fecha]])</f>
        <v>6</v>
      </c>
      <c r="I3656" s="12" t="str">
        <f>TEXT(DATE(CONSUMO_UP[[#This Row],[anio]], CONSUMO_UP[[#This Row],[mes]], CONSUMO_UP[[#This Row],[dia]]), "mmmm")</f>
        <v>June</v>
      </c>
      <c r="J3656" s="2">
        <f>DAY(CONSUMO_UP[[#This Row],[Fecha]])</f>
        <v>8</v>
      </c>
      <c r="K3656" s="12" t="str">
        <f t="shared" si="73"/>
        <v>08-06-2025_17</v>
      </c>
    </row>
    <row r="3657" spans="1:11" x14ac:dyDescent="0.3">
      <c r="A3657" s="3">
        <v>45816</v>
      </c>
      <c r="B3657" s="6">
        <v>0.75</v>
      </c>
      <c r="C3657" s="2">
        <v>0</v>
      </c>
      <c r="D3657" s="2">
        <v>0</v>
      </c>
      <c r="E3657" s="2">
        <v>0</v>
      </c>
      <c r="F3657" s="2">
        <v>0</v>
      </c>
      <c r="G3657" s="2">
        <f>YEAR(CONSUMO_UP[[#This Row],[Fecha]])</f>
        <v>2025</v>
      </c>
      <c r="H3657" s="2">
        <f>MONTH(CONSUMO_UP[[#This Row],[Fecha]])</f>
        <v>6</v>
      </c>
      <c r="I3657" s="12" t="str">
        <f>TEXT(DATE(CONSUMO_UP[[#This Row],[anio]], CONSUMO_UP[[#This Row],[mes]], CONSUMO_UP[[#This Row],[dia]]), "mmmm")</f>
        <v>June</v>
      </c>
      <c r="J3657" s="2">
        <f>DAY(CONSUMO_UP[[#This Row],[Fecha]])</f>
        <v>8</v>
      </c>
      <c r="K3657" s="12" t="str">
        <f t="shared" si="73"/>
        <v>08-06-2025_18</v>
      </c>
    </row>
    <row r="3658" spans="1:11" x14ac:dyDescent="0.3">
      <c r="A3658" s="3">
        <v>45816</v>
      </c>
      <c r="B3658" s="6">
        <v>0.79166666666666663</v>
      </c>
      <c r="C3658" s="2">
        <v>5.6639999999999997</v>
      </c>
      <c r="D3658" s="2">
        <v>6.7050000000000001</v>
      </c>
      <c r="E3658" s="2">
        <v>5.9770000000000003</v>
      </c>
      <c r="F3658" s="2">
        <v>5.867</v>
      </c>
      <c r="G3658" s="2">
        <f>YEAR(CONSUMO_UP[[#This Row],[Fecha]])</f>
        <v>2025</v>
      </c>
      <c r="H3658" s="2">
        <f>MONTH(CONSUMO_UP[[#This Row],[Fecha]])</f>
        <v>6</v>
      </c>
      <c r="I3658" s="12" t="str">
        <f>TEXT(DATE(CONSUMO_UP[[#This Row],[anio]], CONSUMO_UP[[#This Row],[mes]], CONSUMO_UP[[#This Row],[dia]]), "mmmm")</f>
        <v>June</v>
      </c>
      <c r="J3658" s="2">
        <f>DAY(CONSUMO_UP[[#This Row],[Fecha]])</f>
        <v>8</v>
      </c>
      <c r="K3658" s="12" t="str">
        <f t="shared" ref="K3658:K3671" si="74">TEXT(A3658,"dd-mm-yyyy") &amp; "_" &amp; TEXT(HOUR(B3658),"00")</f>
        <v>08-06-2025_19</v>
      </c>
    </row>
    <row r="3659" spans="1:11" x14ac:dyDescent="0.3">
      <c r="A3659" s="3">
        <v>45816</v>
      </c>
      <c r="B3659" s="6">
        <v>0.83333333333333337</v>
      </c>
      <c r="C3659" s="2">
        <v>7.8049999999999997</v>
      </c>
      <c r="D3659" s="2">
        <v>9.9629999999999992</v>
      </c>
      <c r="E3659" s="2">
        <v>12.48</v>
      </c>
      <c r="F3659" s="2">
        <v>11.678000000000001</v>
      </c>
      <c r="G3659" s="2">
        <f>YEAR(CONSUMO_UP[[#This Row],[Fecha]])</f>
        <v>2025</v>
      </c>
      <c r="H3659" s="2">
        <f>MONTH(CONSUMO_UP[[#This Row],[Fecha]])</f>
        <v>6</v>
      </c>
      <c r="I3659" s="12" t="str">
        <f>TEXT(DATE(CONSUMO_UP[[#This Row],[anio]], CONSUMO_UP[[#This Row],[mes]], CONSUMO_UP[[#This Row],[dia]]), "mmmm")</f>
        <v>June</v>
      </c>
      <c r="J3659" s="2">
        <f>DAY(CONSUMO_UP[[#This Row],[Fecha]])</f>
        <v>8</v>
      </c>
      <c r="K3659" s="12" t="str">
        <f t="shared" si="74"/>
        <v>08-06-2025_20</v>
      </c>
    </row>
    <row r="3660" spans="1:11" x14ac:dyDescent="0.3">
      <c r="A3660" s="3">
        <v>45816</v>
      </c>
      <c r="B3660" s="6">
        <v>0.875</v>
      </c>
      <c r="C3660" s="2">
        <v>7.6950000000000003</v>
      </c>
      <c r="D3660" s="2">
        <v>9.7970000000000006</v>
      </c>
      <c r="E3660" s="2">
        <v>12.694000000000001</v>
      </c>
      <c r="F3660" s="2">
        <v>11.765000000000001</v>
      </c>
      <c r="G3660" s="2">
        <f>YEAR(CONSUMO_UP[[#This Row],[Fecha]])</f>
        <v>2025</v>
      </c>
      <c r="H3660" s="2">
        <f>MONTH(CONSUMO_UP[[#This Row],[Fecha]])</f>
        <v>6</v>
      </c>
      <c r="I3660" s="12" t="str">
        <f>TEXT(DATE(CONSUMO_UP[[#This Row],[anio]], CONSUMO_UP[[#This Row],[mes]], CONSUMO_UP[[#This Row],[dia]]), "mmmm")</f>
        <v>June</v>
      </c>
      <c r="J3660" s="2">
        <f>DAY(CONSUMO_UP[[#This Row],[Fecha]])</f>
        <v>8</v>
      </c>
      <c r="K3660" s="12" t="str">
        <f t="shared" si="74"/>
        <v>08-06-2025_21</v>
      </c>
    </row>
    <row r="3661" spans="1:11" x14ac:dyDescent="0.3">
      <c r="A3661" s="3">
        <v>45816</v>
      </c>
      <c r="B3661" s="6">
        <v>0.91666666666666663</v>
      </c>
      <c r="C3661" s="2">
        <v>7.73</v>
      </c>
      <c r="D3661" s="2">
        <v>9.8019999999999996</v>
      </c>
      <c r="E3661" s="2">
        <v>12.686999999999999</v>
      </c>
      <c r="F3661" s="2">
        <v>11.757999999999999</v>
      </c>
      <c r="G3661" s="2">
        <f>YEAR(CONSUMO_UP[[#This Row],[Fecha]])</f>
        <v>2025</v>
      </c>
      <c r="H3661" s="2">
        <f>MONTH(CONSUMO_UP[[#This Row],[Fecha]])</f>
        <v>6</v>
      </c>
      <c r="I3661" s="12" t="str">
        <f>TEXT(DATE(CONSUMO_UP[[#This Row],[anio]], CONSUMO_UP[[#This Row],[mes]], CONSUMO_UP[[#This Row],[dia]]), "mmmm")</f>
        <v>June</v>
      </c>
      <c r="J3661" s="2">
        <f>DAY(CONSUMO_UP[[#This Row],[Fecha]])</f>
        <v>8</v>
      </c>
      <c r="K3661" s="12" t="str">
        <f t="shared" si="74"/>
        <v>08-06-2025_22</v>
      </c>
    </row>
    <row r="3662" spans="1:11" x14ac:dyDescent="0.3">
      <c r="A3662" s="3">
        <v>45816</v>
      </c>
      <c r="B3662" s="6">
        <v>0.95833333333333337</v>
      </c>
      <c r="C3662" s="2">
        <v>7.8049999999999997</v>
      </c>
      <c r="D3662" s="2">
        <v>9.8889999999999993</v>
      </c>
      <c r="E3662" s="2">
        <v>12.781000000000001</v>
      </c>
      <c r="F3662" s="2">
        <v>11.858000000000001</v>
      </c>
      <c r="G3662" s="2">
        <f>YEAR(CONSUMO_UP[[#This Row],[Fecha]])</f>
        <v>2025</v>
      </c>
      <c r="H3662" s="2">
        <f>MONTH(CONSUMO_UP[[#This Row],[Fecha]])</f>
        <v>6</v>
      </c>
      <c r="I3662" s="12" t="str">
        <f>TEXT(DATE(CONSUMO_UP[[#This Row],[anio]], CONSUMO_UP[[#This Row],[mes]], CONSUMO_UP[[#This Row],[dia]]), "mmmm")</f>
        <v>June</v>
      </c>
      <c r="J3662" s="2">
        <f>DAY(CONSUMO_UP[[#This Row],[Fecha]])</f>
        <v>8</v>
      </c>
      <c r="K3662" s="12" t="str">
        <f t="shared" si="74"/>
        <v>08-06-2025_23</v>
      </c>
    </row>
    <row r="3663" spans="1:11" x14ac:dyDescent="0.3">
      <c r="A3663" s="3">
        <v>45817</v>
      </c>
      <c r="B3663" s="6">
        <v>0</v>
      </c>
      <c r="C3663" s="2">
        <v>7.8319999999999999</v>
      </c>
      <c r="D3663" s="2">
        <v>9.9629999999999992</v>
      </c>
      <c r="E3663" s="2">
        <v>11.948</v>
      </c>
      <c r="F3663" s="2">
        <v>11.106999999999999</v>
      </c>
      <c r="G3663" s="2">
        <f>YEAR(CONSUMO_UP[[#This Row],[Fecha]])</f>
        <v>2025</v>
      </c>
      <c r="H3663" s="2">
        <f>MONTH(CONSUMO_UP[[#This Row],[Fecha]])</f>
        <v>6</v>
      </c>
      <c r="I3663" s="12" t="str">
        <f>TEXT(DATE(CONSUMO_UP[[#This Row],[anio]], CONSUMO_UP[[#This Row],[mes]], CONSUMO_UP[[#This Row],[dia]]), "mmmm")</f>
        <v>June</v>
      </c>
      <c r="J3663" s="2">
        <f>DAY(CONSUMO_UP[[#This Row],[Fecha]])</f>
        <v>9</v>
      </c>
      <c r="K3663" s="12" t="str">
        <f t="shared" si="74"/>
        <v>09-06-2025_00</v>
      </c>
    </row>
    <row r="3664" spans="1:11" x14ac:dyDescent="0.3">
      <c r="A3664" s="3">
        <v>45817</v>
      </c>
      <c r="B3664" s="6">
        <v>4.1666666666666664E-2</v>
      </c>
      <c r="C3664" s="2">
        <v>7.8579999999999997</v>
      </c>
      <c r="D3664" s="2">
        <v>9.9469999999999992</v>
      </c>
      <c r="E3664" s="2">
        <v>0</v>
      </c>
      <c r="F3664" s="2">
        <v>0</v>
      </c>
      <c r="G3664" s="2">
        <f>YEAR(CONSUMO_UP[[#This Row],[Fecha]])</f>
        <v>2025</v>
      </c>
      <c r="H3664" s="2">
        <f>MONTH(CONSUMO_UP[[#This Row],[Fecha]])</f>
        <v>6</v>
      </c>
      <c r="I3664" s="12" t="str">
        <f>TEXT(DATE(CONSUMO_UP[[#This Row],[anio]], CONSUMO_UP[[#This Row],[mes]], CONSUMO_UP[[#This Row],[dia]]), "mmmm")</f>
        <v>June</v>
      </c>
      <c r="J3664" s="2">
        <f>DAY(CONSUMO_UP[[#This Row],[Fecha]])</f>
        <v>9</v>
      </c>
      <c r="K3664" s="12" t="str">
        <f t="shared" si="74"/>
        <v>09-06-2025_01</v>
      </c>
    </row>
    <row r="3665" spans="1:13" x14ac:dyDescent="0.3">
      <c r="A3665" s="3">
        <v>45817</v>
      </c>
      <c r="B3665" s="6">
        <v>8.3333333333333329E-2</v>
      </c>
      <c r="C3665" s="2">
        <v>-46.723109379999997</v>
      </c>
      <c r="D3665" s="2">
        <v>-59.357187500000002</v>
      </c>
      <c r="E3665" s="2">
        <v>-62.588203129999997</v>
      </c>
      <c r="F3665" s="2">
        <v>-58.162156250000002</v>
      </c>
      <c r="G3665" s="2">
        <f>YEAR(CONSUMO_UP[[#This Row],[Fecha]])</f>
        <v>2025</v>
      </c>
      <c r="H3665" s="2">
        <f>MONTH(CONSUMO_UP[[#This Row],[Fecha]])</f>
        <v>6</v>
      </c>
      <c r="I3665" s="12" t="str">
        <f>TEXT(DATE(CONSUMO_UP[[#This Row],[anio]], CONSUMO_UP[[#This Row],[mes]], CONSUMO_UP[[#This Row],[dia]]), "mmmm")</f>
        <v>June</v>
      </c>
      <c r="J3665" s="2">
        <f>DAY(CONSUMO_UP[[#This Row],[Fecha]])</f>
        <v>9</v>
      </c>
      <c r="K3665" s="12" t="str">
        <f t="shared" si="74"/>
        <v>09-06-2025_02</v>
      </c>
    </row>
    <row r="3666" spans="1:13" x14ac:dyDescent="0.3">
      <c r="A3666" s="3">
        <v>45817</v>
      </c>
      <c r="B3666" s="6">
        <v>0.125</v>
      </c>
      <c r="C3666" s="2">
        <v>7.8046875</v>
      </c>
      <c r="D3666" s="2">
        <v>9.9609375</v>
      </c>
      <c r="E3666" s="2">
        <v>12.48242188</v>
      </c>
      <c r="F3666" s="2">
        <v>11.67578125</v>
      </c>
      <c r="G3666" s="2">
        <f>YEAR(CONSUMO_UP[[#This Row],[Fecha]])</f>
        <v>2025</v>
      </c>
      <c r="H3666" s="2">
        <f>MONTH(CONSUMO_UP[[#This Row],[Fecha]])</f>
        <v>6</v>
      </c>
      <c r="I3666" s="12" t="str">
        <f>TEXT(DATE(CONSUMO_UP[[#This Row],[anio]], CONSUMO_UP[[#This Row],[mes]], CONSUMO_UP[[#This Row],[dia]]), "mmmm")</f>
        <v>June</v>
      </c>
      <c r="J3666" s="2">
        <f>DAY(CONSUMO_UP[[#This Row],[Fecha]])</f>
        <v>9</v>
      </c>
      <c r="K3666" s="12" t="str">
        <f t="shared" si="74"/>
        <v>09-06-2025_03</v>
      </c>
    </row>
    <row r="3667" spans="1:13" x14ac:dyDescent="0.3">
      <c r="A3667" s="3">
        <v>45817</v>
      </c>
      <c r="B3667" s="6">
        <v>0.16666666666666666</v>
      </c>
      <c r="C3667" s="2">
        <v>7.6953125</v>
      </c>
      <c r="D3667" s="2">
        <v>9.796875</v>
      </c>
      <c r="E3667" s="2">
        <v>12.69335938</v>
      </c>
      <c r="F3667" s="2">
        <v>11.76757813</v>
      </c>
      <c r="G3667" s="2">
        <f>YEAR(CONSUMO_UP[[#This Row],[Fecha]])</f>
        <v>2025</v>
      </c>
      <c r="H3667" s="2">
        <f>MONTH(CONSUMO_UP[[#This Row],[Fecha]])</f>
        <v>6</v>
      </c>
      <c r="I3667" s="12" t="str">
        <f>TEXT(DATE(CONSUMO_UP[[#This Row],[anio]], CONSUMO_UP[[#This Row],[mes]], CONSUMO_UP[[#This Row],[dia]]), "mmmm")</f>
        <v>June</v>
      </c>
      <c r="J3667" s="2">
        <f>DAY(CONSUMO_UP[[#This Row],[Fecha]])</f>
        <v>9</v>
      </c>
      <c r="K3667" s="12" t="str">
        <f t="shared" si="74"/>
        <v>09-06-2025_04</v>
      </c>
    </row>
    <row r="3668" spans="1:13" x14ac:dyDescent="0.3">
      <c r="A3668" s="3">
        <v>45817</v>
      </c>
      <c r="B3668" s="6">
        <v>0.20833333333333334</v>
      </c>
      <c r="C3668" s="2">
        <v>7.73046875</v>
      </c>
      <c r="D3668" s="2">
        <v>9.802734375</v>
      </c>
      <c r="E3668" s="2">
        <v>12.6875</v>
      </c>
      <c r="F3668" s="2">
        <v>11.75585938</v>
      </c>
      <c r="G3668" s="2">
        <f>YEAR(CONSUMO_UP[[#This Row],[Fecha]])</f>
        <v>2025</v>
      </c>
      <c r="H3668" s="2">
        <f>MONTH(CONSUMO_UP[[#This Row],[Fecha]])</f>
        <v>6</v>
      </c>
      <c r="I3668" s="12" t="str">
        <f>TEXT(DATE(CONSUMO_UP[[#This Row],[anio]], CONSUMO_UP[[#This Row],[mes]], CONSUMO_UP[[#This Row],[dia]]), "mmmm")</f>
        <v>June</v>
      </c>
      <c r="J3668" s="2">
        <f>DAY(CONSUMO_UP[[#This Row],[Fecha]])</f>
        <v>9</v>
      </c>
      <c r="K3668" s="12" t="str">
        <f t="shared" si="74"/>
        <v>09-06-2025_05</v>
      </c>
    </row>
    <row r="3669" spans="1:13" x14ac:dyDescent="0.3">
      <c r="A3669" s="3">
        <v>45817</v>
      </c>
      <c r="B3669" s="6">
        <v>0.25</v>
      </c>
      <c r="C3669" s="2">
        <v>7.8046875</v>
      </c>
      <c r="D3669" s="2">
        <v>9.892578125</v>
      </c>
      <c r="E3669" s="2">
        <v>12.78125</v>
      </c>
      <c r="F3669" s="2">
        <v>11.859375</v>
      </c>
      <c r="G3669" s="2">
        <f>YEAR(CONSUMO_UP[[#This Row],[Fecha]])</f>
        <v>2025</v>
      </c>
      <c r="H3669" s="2">
        <f>MONTH(CONSUMO_UP[[#This Row],[Fecha]])</f>
        <v>6</v>
      </c>
      <c r="I3669" s="12" t="str">
        <f>TEXT(DATE(CONSUMO_UP[[#This Row],[anio]], CONSUMO_UP[[#This Row],[mes]], CONSUMO_UP[[#This Row],[dia]]), "mmmm")</f>
        <v>June</v>
      </c>
      <c r="J3669" s="2">
        <f>DAY(CONSUMO_UP[[#This Row],[Fecha]])</f>
        <v>9</v>
      </c>
      <c r="K3669" s="12" t="str">
        <f t="shared" si="74"/>
        <v>09-06-2025_06</v>
      </c>
    </row>
    <row r="3670" spans="1:13" x14ac:dyDescent="0.3">
      <c r="A3670" s="3">
        <v>45817</v>
      </c>
      <c r="B3670" s="6">
        <v>0.29166666666666669</v>
      </c>
      <c r="C3670" s="2">
        <v>56.130953130000002</v>
      </c>
      <c r="D3670" s="2">
        <v>71.935062500000001</v>
      </c>
      <c r="E3670" s="2">
        <v>12.20867187</v>
      </c>
      <c r="F3670" s="2">
        <v>11.3865625</v>
      </c>
      <c r="G3670" s="2">
        <f>YEAR(CONSUMO_UP[[#This Row],[Fecha]])</f>
        <v>2025</v>
      </c>
      <c r="H3670" s="2">
        <f>MONTH(CONSUMO_UP[[#This Row],[Fecha]])</f>
        <v>6</v>
      </c>
      <c r="I3670" s="12" t="str">
        <f>TEXT(DATE(CONSUMO_UP[[#This Row],[anio]], CONSUMO_UP[[#This Row],[mes]], CONSUMO_UP[[#This Row],[dia]]), "mmmm")</f>
        <v>June</v>
      </c>
      <c r="J3670" s="2">
        <f>DAY(CONSUMO_UP[[#This Row],[Fecha]])</f>
        <v>9</v>
      </c>
      <c r="K3670" s="12" t="str">
        <f t="shared" si="74"/>
        <v>09-06-2025_07</v>
      </c>
    </row>
    <row r="3671" spans="1:13" x14ac:dyDescent="0.3">
      <c r="A3671" s="3">
        <v>45817</v>
      </c>
      <c r="B3671" s="6">
        <v>0.33333333333333331</v>
      </c>
      <c r="C3671" s="2">
        <v>0</v>
      </c>
      <c r="D3671" s="2">
        <v>0</v>
      </c>
      <c r="E3671" s="2">
        <v>0</v>
      </c>
      <c r="F3671" s="2">
        <v>0</v>
      </c>
      <c r="G3671" s="2">
        <f>YEAR(CONSUMO_UP[[#This Row],[Fecha]])</f>
        <v>2025</v>
      </c>
      <c r="H3671" s="2">
        <f>MONTH(CONSUMO_UP[[#This Row],[Fecha]])</f>
        <v>6</v>
      </c>
      <c r="I3671" s="12" t="str">
        <f>TEXT(DATE(CONSUMO_UP[[#This Row],[anio]], CONSUMO_UP[[#This Row],[mes]], CONSUMO_UP[[#This Row],[dia]]), "mmmm")</f>
        <v>June</v>
      </c>
      <c r="J3671" s="2">
        <f>DAY(CONSUMO_UP[[#This Row],[Fecha]])</f>
        <v>9</v>
      </c>
      <c r="K3671" s="12" t="str">
        <f t="shared" si="74"/>
        <v>09-06-2025_08</v>
      </c>
    </row>
    <row r="3672" spans="1:13" x14ac:dyDescent="0.3">
      <c r="A3672" s="3">
        <v>45817</v>
      </c>
      <c r="B3672" s="6">
        <v>0.75</v>
      </c>
      <c r="C3672" s="2">
        <v>0</v>
      </c>
      <c r="D3672" s="2">
        <v>0</v>
      </c>
      <c r="E3672" s="2">
        <v>0</v>
      </c>
      <c r="F3672" s="2">
        <v>0</v>
      </c>
      <c r="G3672" s="2">
        <f>YEAR(CONSUMO_UP[[#This Row],[Fecha]])</f>
        <v>2025</v>
      </c>
      <c r="H3672" s="2">
        <f>MONTH(CONSUMO_UP[[#This Row],[Fecha]])</f>
        <v>6</v>
      </c>
      <c r="I3672" s="12" t="str">
        <f>TEXT(DATE(CONSUMO_UP[[#This Row],[anio]], CONSUMO_UP[[#This Row],[mes]], CONSUMO_UP[[#This Row],[dia]]), "mmmm")</f>
        <v>June</v>
      </c>
      <c r="J3672" s="2">
        <f>DAY(CONSUMO_UP[[#This Row],[Fecha]])</f>
        <v>9</v>
      </c>
      <c r="K3672" s="12" t="str">
        <f t="shared" ref="K3672:K3686" si="75">TEXT(A3672,"dd-mm-yyyy") &amp; "_" &amp; TEXT(HOUR(B3672),"00")</f>
        <v>09-06-2025_18</v>
      </c>
    </row>
    <row r="3673" spans="1:13" x14ac:dyDescent="0.3">
      <c r="A3673" s="3">
        <v>45817</v>
      </c>
      <c r="B3673" s="6">
        <v>0.79166666666666663</v>
      </c>
      <c r="C3673" s="2">
        <v>3.7869999999999999</v>
      </c>
      <c r="D3673" s="2">
        <v>4.1680000000000001</v>
      </c>
      <c r="E3673" s="2">
        <v>4.157</v>
      </c>
      <c r="F3673" s="2">
        <v>4.1740000000000004</v>
      </c>
      <c r="G3673" s="2">
        <f>YEAR(CONSUMO_UP[[#This Row],[Fecha]])</f>
        <v>2025</v>
      </c>
      <c r="H3673" s="2">
        <f>MONTH(CONSUMO_UP[[#This Row],[Fecha]])</f>
        <v>6</v>
      </c>
      <c r="I3673" s="12" t="str">
        <f>TEXT(DATE(CONSUMO_UP[[#This Row],[anio]], CONSUMO_UP[[#This Row],[mes]], CONSUMO_UP[[#This Row],[dia]]), "mmmm")</f>
        <v>June</v>
      </c>
      <c r="J3673" s="2">
        <f>DAY(CONSUMO_UP[[#This Row],[Fecha]])</f>
        <v>9</v>
      </c>
      <c r="K3673" s="12" t="str">
        <f t="shared" si="75"/>
        <v>09-06-2025_19</v>
      </c>
    </row>
    <row r="3674" spans="1:13" x14ac:dyDescent="0.3">
      <c r="A3674" s="3">
        <v>45817</v>
      </c>
      <c r="B3674" s="6">
        <v>0.83333333333333337</v>
      </c>
      <c r="C3674" s="2">
        <v>8.1069999999999993</v>
      </c>
      <c r="D3674" s="2">
        <v>10.319000000000001</v>
      </c>
      <c r="E3674" s="2">
        <v>12.584</v>
      </c>
      <c r="F3674" s="2">
        <v>11.861000000000001</v>
      </c>
      <c r="G3674" s="2">
        <f>YEAR(CONSUMO_UP[[#This Row],[Fecha]])</f>
        <v>2025</v>
      </c>
      <c r="H3674" s="2">
        <f>MONTH(CONSUMO_UP[[#This Row],[Fecha]])</f>
        <v>6</v>
      </c>
      <c r="I3674" s="12" t="str">
        <f>TEXT(DATE(CONSUMO_UP[[#This Row],[anio]], CONSUMO_UP[[#This Row],[mes]], CONSUMO_UP[[#This Row],[dia]]), "mmmm")</f>
        <v>June</v>
      </c>
      <c r="J3674" s="2">
        <f>DAY(CONSUMO_UP[[#This Row],[Fecha]])</f>
        <v>9</v>
      </c>
      <c r="K3674" s="12" t="str">
        <f t="shared" si="75"/>
        <v>09-06-2025_20</v>
      </c>
    </row>
    <row r="3675" spans="1:13" x14ac:dyDescent="0.3">
      <c r="A3675" s="3">
        <v>45817</v>
      </c>
      <c r="B3675" s="6">
        <v>0.875</v>
      </c>
      <c r="C3675" s="2">
        <v>7.7450000000000001</v>
      </c>
      <c r="D3675" s="2">
        <v>9.9350000000000005</v>
      </c>
      <c r="E3675" s="2">
        <v>12.837</v>
      </c>
      <c r="F3675" s="2">
        <v>11.92</v>
      </c>
      <c r="G3675" s="2">
        <f>YEAR(CONSUMO_UP[[#This Row],[Fecha]])</f>
        <v>2025</v>
      </c>
      <c r="H3675" s="2">
        <f>MONTH(CONSUMO_UP[[#This Row],[Fecha]])</f>
        <v>6</v>
      </c>
      <c r="I3675" s="12" t="str">
        <f>TEXT(DATE(CONSUMO_UP[[#This Row],[anio]], CONSUMO_UP[[#This Row],[mes]], CONSUMO_UP[[#This Row],[dia]]), "mmmm")</f>
        <v>June</v>
      </c>
      <c r="J3675" s="2">
        <f>DAY(CONSUMO_UP[[#This Row],[Fecha]])</f>
        <v>9</v>
      </c>
      <c r="K3675" s="12" t="str">
        <f t="shared" si="75"/>
        <v>09-06-2025_21</v>
      </c>
    </row>
    <row r="3676" spans="1:13" x14ac:dyDescent="0.3">
      <c r="A3676" s="3">
        <v>45817</v>
      </c>
      <c r="B3676" s="6">
        <v>0.91666666666666663</v>
      </c>
      <c r="C3676" s="2">
        <v>7.6849999999999996</v>
      </c>
      <c r="D3676" s="2">
        <v>9.8659999999999997</v>
      </c>
      <c r="E3676" s="2">
        <v>12.75</v>
      </c>
      <c r="F3676" s="2">
        <v>11.83</v>
      </c>
      <c r="G3676" s="2">
        <f>YEAR(CONSUMO_UP[[#This Row],[Fecha]])</f>
        <v>2025</v>
      </c>
      <c r="H3676" s="2">
        <f>MONTH(CONSUMO_UP[[#This Row],[Fecha]])</f>
        <v>6</v>
      </c>
      <c r="I3676" s="12" t="str">
        <f>TEXT(DATE(CONSUMO_UP[[#This Row],[anio]], CONSUMO_UP[[#This Row],[mes]], CONSUMO_UP[[#This Row],[dia]]), "mmmm")</f>
        <v>June</v>
      </c>
      <c r="J3676" s="2">
        <f>DAY(CONSUMO_UP[[#This Row],[Fecha]])</f>
        <v>9</v>
      </c>
      <c r="K3676" s="12" t="str">
        <f t="shared" si="75"/>
        <v>09-06-2025_22</v>
      </c>
    </row>
    <row r="3677" spans="1:13" x14ac:dyDescent="0.3">
      <c r="A3677" s="3">
        <v>45817</v>
      </c>
      <c r="B3677" s="6">
        <v>0.95833333333333337</v>
      </c>
      <c r="C3677" s="2">
        <v>7.8010000000000002</v>
      </c>
      <c r="D3677" s="2">
        <v>9.9139999999999997</v>
      </c>
      <c r="E3677" s="2">
        <v>12.782</v>
      </c>
      <c r="F3677" s="2">
        <v>11.862</v>
      </c>
      <c r="G3677" s="2">
        <f>YEAR(CONSUMO_UP[[#This Row],[Fecha]])</f>
        <v>2025</v>
      </c>
      <c r="H3677" s="2">
        <f>MONTH(CONSUMO_UP[[#This Row],[Fecha]])</f>
        <v>6</v>
      </c>
      <c r="I3677" s="12" t="str">
        <f>TEXT(DATE(CONSUMO_UP[[#This Row],[anio]], CONSUMO_UP[[#This Row],[mes]], CONSUMO_UP[[#This Row],[dia]]), "mmmm")</f>
        <v>June</v>
      </c>
      <c r="J3677" s="2">
        <f>DAY(CONSUMO_UP[[#This Row],[Fecha]])</f>
        <v>9</v>
      </c>
      <c r="K3677" s="12" t="str">
        <f t="shared" si="75"/>
        <v>09-06-2025_23</v>
      </c>
      <c r="M3677" t="str">
        <f>FIXED(CONSUMO_UP[[#This Row],[hora]])</f>
        <v>0.96</v>
      </c>
    </row>
    <row r="3678" spans="1:13" x14ac:dyDescent="0.3">
      <c r="A3678" s="3">
        <v>45818</v>
      </c>
      <c r="B3678" s="6">
        <v>0</v>
      </c>
      <c r="C3678" s="2">
        <v>7.8220000000000001</v>
      </c>
      <c r="D3678" s="2">
        <v>10.015000000000001</v>
      </c>
      <c r="E3678" s="2">
        <v>12.879</v>
      </c>
      <c r="F3678" s="2">
        <v>11.974</v>
      </c>
      <c r="G3678" s="2">
        <f>YEAR(CONSUMO_UP[[#This Row],[Fecha]])</f>
        <v>2025</v>
      </c>
      <c r="H3678" s="2">
        <f>MONTH(CONSUMO_UP[[#This Row],[Fecha]])</f>
        <v>6</v>
      </c>
      <c r="I3678" s="12" t="str">
        <f>TEXT(DATE(CONSUMO_UP[[#This Row],[anio]], CONSUMO_UP[[#This Row],[mes]], CONSUMO_UP[[#This Row],[dia]]), "mmmm")</f>
        <v>June</v>
      </c>
      <c r="J3678" s="2">
        <f>DAY(CONSUMO_UP[[#This Row],[Fecha]])</f>
        <v>10</v>
      </c>
      <c r="K3678" s="12" t="str">
        <f t="shared" si="75"/>
        <v>10-06-2025_00</v>
      </c>
      <c r="M3678" t="str">
        <f>FIXED(CONSUMO_UP[[#This Row],[hora]])</f>
        <v>0.00</v>
      </c>
    </row>
    <row r="3679" spans="1:13" x14ac:dyDescent="0.3">
      <c r="A3679" s="3">
        <v>45818</v>
      </c>
      <c r="B3679" s="6">
        <v>4.1666666666666664E-2</v>
      </c>
      <c r="C3679" s="2">
        <v>7.7789999999999999</v>
      </c>
      <c r="D3679" s="2">
        <v>9.9489999999999998</v>
      </c>
      <c r="E3679" s="2">
        <v>12.776999999999999</v>
      </c>
      <c r="F3679" s="2">
        <v>11.885</v>
      </c>
      <c r="G3679" s="2">
        <f>YEAR(CONSUMO_UP[[#This Row],[Fecha]])</f>
        <v>2025</v>
      </c>
      <c r="H3679" s="2">
        <f>MONTH(CONSUMO_UP[[#This Row],[Fecha]])</f>
        <v>6</v>
      </c>
      <c r="I3679" s="12" t="str">
        <f>TEXT(DATE(CONSUMO_UP[[#This Row],[anio]], CONSUMO_UP[[#This Row],[mes]], CONSUMO_UP[[#This Row],[dia]]), "mmmm")</f>
        <v>June</v>
      </c>
      <c r="J3679" s="2">
        <f>DAY(CONSUMO_UP[[#This Row],[Fecha]])</f>
        <v>10</v>
      </c>
      <c r="K3679" s="12" t="str">
        <f t="shared" si="75"/>
        <v>10-06-2025_01</v>
      </c>
      <c r="M3679" t="str">
        <f>FIXED(CONSUMO_UP[[#This Row],[hora]])</f>
        <v>0.04</v>
      </c>
    </row>
    <row r="3680" spans="1:13" x14ac:dyDescent="0.3">
      <c r="A3680" s="3">
        <v>45818</v>
      </c>
      <c r="B3680" s="6">
        <v>8.3333333333333329E-2</v>
      </c>
      <c r="C3680" s="2">
        <v>7.8070000000000004</v>
      </c>
      <c r="D3680" s="2">
        <v>10.01</v>
      </c>
      <c r="E3680" s="2">
        <v>12.85</v>
      </c>
      <c r="F3680" s="2">
        <v>11.943</v>
      </c>
      <c r="G3680" s="2">
        <f>YEAR(CONSUMO_UP[[#This Row],[Fecha]])</f>
        <v>2025</v>
      </c>
      <c r="H3680" s="2">
        <f>MONTH(CONSUMO_UP[[#This Row],[Fecha]])</f>
        <v>6</v>
      </c>
      <c r="I3680" s="12" t="str">
        <f>TEXT(DATE(CONSUMO_UP[[#This Row],[anio]], CONSUMO_UP[[#This Row],[mes]], CONSUMO_UP[[#This Row],[dia]]), "mmmm")</f>
        <v>June</v>
      </c>
      <c r="J3680" s="2">
        <f>DAY(CONSUMO_UP[[#This Row],[Fecha]])</f>
        <v>10</v>
      </c>
      <c r="K3680" s="12" t="str">
        <f t="shared" si="75"/>
        <v>10-06-2025_02</v>
      </c>
      <c r="M3680" t="str">
        <f>FIXED(CONSUMO_UP[[#This Row],[hora]])</f>
        <v>0.08</v>
      </c>
    </row>
    <row r="3681" spans="1:13" x14ac:dyDescent="0.3">
      <c r="A3681" s="3">
        <v>45818</v>
      </c>
      <c r="B3681" s="6">
        <v>0.125</v>
      </c>
      <c r="C3681" s="2">
        <v>7.8520000000000003</v>
      </c>
      <c r="D3681" s="2">
        <v>10.09</v>
      </c>
      <c r="E3681" s="2">
        <v>12.923</v>
      </c>
      <c r="F3681" s="2">
        <v>12.023999999999999</v>
      </c>
      <c r="G3681" s="2">
        <f>YEAR(CONSUMO_UP[[#This Row],[Fecha]])</f>
        <v>2025</v>
      </c>
      <c r="H3681" s="2">
        <f>MONTH(CONSUMO_UP[[#This Row],[Fecha]])</f>
        <v>6</v>
      </c>
      <c r="I3681" s="12" t="str">
        <f>TEXT(DATE(CONSUMO_UP[[#This Row],[anio]], CONSUMO_UP[[#This Row],[mes]], CONSUMO_UP[[#This Row],[dia]]), "mmmm")</f>
        <v>June</v>
      </c>
      <c r="J3681" s="2">
        <f>DAY(CONSUMO_UP[[#This Row],[Fecha]])</f>
        <v>10</v>
      </c>
      <c r="K3681" s="12" t="str">
        <f t="shared" si="75"/>
        <v>10-06-2025_03</v>
      </c>
      <c r="M3681" t="str">
        <f>FIXED(CONSUMO_UP[[#This Row],[hora]])</f>
        <v>0.13</v>
      </c>
    </row>
    <row r="3682" spans="1:13" x14ac:dyDescent="0.3">
      <c r="A3682" s="3">
        <v>45818</v>
      </c>
      <c r="B3682" s="6">
        <v>0.16666666666666666</v>
      </c>
      <c r="C3682" s="2">
        <v>7.8410000000000002</v>
      </c>
      <c r="D3682" s="2">
        <v>10.074</v>
      </c>
      <c r="E3682" s="2">
        <v>12.895</v>
      </c>
      <c r="F3682" s="2">
        <v>11.996</v>
      </c>
      <c r="G3682" s="2">
        <f>YEAR(CONSUMO_UP[[#This Row],[Fecha]])</f>
        <v>2025</v>
      </c>
      <c r="H3682" s="2">
        <f>MONTH(CONSUMO_UP[[#This Row],[Fecha]])</f>
        <v>6</v>
      </c>
      <c r="I3682" s="12" t="str">
        <f>TEXT(DATE(CONSUMO_UP[[#This Row],[anio]], CONSUMO_UP[[#This Row],[mes]], CONSUMO_UP[[#This Row],[dia]]), "mmmm")</f>
        <v>June</v>
      </c>
      <c r="J3682" s="2">
        <f>DAY(CONSUMO_UP[[#This Row],[Fecha]])</f>
        <v>10</v>
      </c>
      <c r="K3682" s="12" t="str">
        <f t="shared" si="75"/>
        <v>10-06-2025_04</v>
      </c>
      <c r="M3682" t="str">
        <f>FIXED(CONSUMO_UP[[#This Row],[hora]])</f>
        <v>0.17</v>
      </c>
    </row>
    <row r="3683" spans="1:13" x14ac:dyDescent="0.3">
      <c r="A3683" s="3">
        <v>45818</v>
      </c>
      <c r="B3683" s="6">
        <v>0.20833333333333334</v>
      </c>
      <c r="C3683" s="2">
        <v>7.8460000000000001</v>
      </c>
      <c r="D3683" s="2">
        <v>10.074999999999999</v>
      </c>
      <c r="E3683" s="2">
        <v>12.888999999999999</v>
      </c>
      <c r="F3683" s="2">
        <v>11.997999999999999</v>
      </c>
      <c r="G3683" s="2">
        <f>YEAR(CONSUMO_UP[[#This Row],[Fecha]])</f>
        <v>2025</v>
      </c>
      <c r="H3683" s="2">
        <f>MONTH(CONSUMO_UP[[#This Row],[Fecha]])</f>
        <v>6</v>
      </c>
      <c r="I3683" s="12" t="str">
        <f>TEXT(DATE(CONSUMO_UP[[#This Row],[anio]], CONSUMO_UP[[#This Row],[mes]], CONSUMO_UP[[#This Row],[dia]]), "mmmm")</f>
        <v>June</v>
      </c>
      <c r="J3683" s="2">
        <f>DAY(CONSUMO_UP[[#This Row],[Fecha]])</f>
        <v>10</v>
      </c>
      <c r="K3683" s="12" t="str">
        <f t="shared" si="75"/>
        <v>10-06-2025_05</v>
      </c>
      <c r="M3683" t="str">
        <f>FIXED(CONSUMO_UP[[#This Row],[hora]])</f>
        <v>0.21</v>
      </c>
    </row>
    <row r="3684" spans="1:13" x14ac:dyDescent="0.3">
      <c r="A3684" s="3">
        <v>45818</v>
      </c>
      <c r="B3684" s="6">
        <v>0.25</v>
      </c>
      <c r="C3684" s="2">
        <v>7.8579999999999997</v>
      </c>
      <c r="D3684" s="2">
        <v>10.07</v>
      </c>
      <c r="E3684" s="2">
        <v>12.901999999999999</v>
      </c>
      <c r="F3684" s="2">
        <v>12.012</v>
      </c>
      <c r="G3684" s="2">
        <f>YEAR(CONSUMO_UP[[#This Row],[Fecha]])</f>
        <v>2025</v>
      </c>
      <c r="H3684" s="2">
        <f>MONTH(CONSUMO_UP[[#This Row],[Fecha]])</f>
        <v>6</v>
      </c>
      <c r="I3684" s="12" t="str">
        <f>TEXT(DATE(CONSUMO_UP[[#This Row],[anio]], CONSUMO_UP[[#This Row],[mes]], CONSUMO_UP[[#This Row],[dia]]), "mmmm")</f>
        <v>June</v>
      </c>
      <c r="J3684" s="2">
        <f>DAY(CONSUMO_UP[[#This Row],[Fecha]])</f>
        <v>10</v>
      </c>
      <c r="K3684" s="12" t="str">
        <f t="shared" si="75"/>
        <v>10-06-2025_06</v>
      </c>
      <c r="M3684" t="str">
        <f>FIXED(CONSUMO_UP[[#This Row],[hora]])</f>
        <v>0.25</v>
      </c>
    </row>
    <row r="3685" spans="1:13" x14ac:dyDescent="0.3">
      <c r="A3685" s="3">
        <v>45818</v>
      </c>
      <c r="B3685" s="6">
        <v>0.29166666666666669</v>
      </c>
      <c r="C3685" s="2">
        <v>2.6190000000000002</v>
      </c>
      <c r="D3685" s="2">
        <v>3.3769999999999998</v>
      </c>
      <c r="E3685" s="2">
        <v>4.25</v>
      </c>
      <c r="F3685" s="2">
        <v>3.8340000000000001</v>
      </c>
      <c r="G3685" s="2">
        <f>YEAR(CONSUMO_UP[[#This Row],[Fecha]])</f>
        <v>2025</v>
      </c>
      <c r="H3685" s="2">
        <f>MONTH(CONSUMO_UP[[#This Row],[Fecha]])</f>
        <v>6</v>
      </c>
      <c r="I3685" s="12" t="str">
        <f>TEXT(DATE(CONSUMO_UP[[#This Row],[anio]], CONSUMO_UP[[#This Row],[mes]], CONSUMO_UP[[#This Row],[dia]]), "mmmm")</f>
        <v>June</v>
      </c>
      <c r="J3685" s="2">
        <f>DAY(CONSUMO_UP[[#This Row],[Fecha]])</f>
        <v>10</v>
      </c>
      <c r="K3685" s="12" t="str">
        <f t="shared" si="75"/>
        <v>10-06-2025_07</v>
      </c>
      <c r="M3685" t="str">
        <f>FIXED(CONSUMO_UP[[#This Row],[hora]])</f>
        <v>0.29</v>
      </c>
    </row>
    <row r="3686" spans="1:13" x14ac:dyDescent="0.3">
      <c r="A3686" s="3">
        <v>45818</v>
      </c>
      <c r="B3686" s="6">
        <v>0.33333333333333331</v>
      </c>
      <c r="C3686" s="2">
        <v>0</v>
      </c>
      <c r="D3686" s="2">
        <v>0</v>
      </c>
      <c r="E3686" s="2">
        <v>0</v>
      </c>
      <c r="F3686" s="2">
        <v>0</v>
      </c>
      <c r="G3686" s="2">
        <f>YEAR(CONSUMO_UP[[#This Row],[Fecha]])</f>
        <v>2025</v>
      </c>
      <c r="H3686" s="2">
        <f>MONTH(CONSUMO_UP[[#This Row],[Fecha]])</f>
        <v>6</v>
      </c>
      <c r="I3686" s="12" t="str">
        <f>TEXT(DATE(CONSUMO_UP[[#This Row],[anio]], CONSUMO_UP[[#This Row],[mes]], CONSUMO_UP[[#This Row],[dia]]), "mmmm")</f>
        <v>June</v>
      </c>
      <c r="J3686" s="2">
        <f>DAY(CONSUMO_UP[[#This Row],[Fecha]])</f>
        <v>10</v>
      </c>
      <c r="K3686" s="12" t="str">
        <f t="shared" si="75"/>
        <v>10-06-2025_08</v>
      </c>
      <c r="M3686" t="str">
        <f>FIXED(CONSUMO_UP[[#This Row],[hora]])</f>
        <v>0.33</v>
      </c>
    </row>
    <row r="3687" spans="1:13" x14ac:dyDescent="0.3">
      <c r="A3687" s="3">
        <v>45818</v>
      </c>
      <c r="B3687" s="6">
        <v>0.70833333333333337</v>
      </c>
      <c r="C3687" s="2">
        <v>0</v>
      </c>
      <c r="D3687" s="2">
        <v>0</v>
      </c>
      <c r="E3687" s="2">
        <v>0</v>
      </c>
      <c r="F3687" s="2">
        <v>0</v>
      </c>
      <c r="G3687" s="2">
        <f>YEAR(CONSUMO_UP[[#This Row],[Fecha]])</f>
        <v>2025</v>
      </c>
      <c r="H3687" s="2">
        <f>MONTH(CONSUMO_UP[[#This Row],[Fecha]])</f>
        <v>6</v>
      </c>
      <c r="I3687" s="12" t="str">
        <f>TEXT(DATE(CONSUMO_UP[[#This Row],[anio]], CONSUMO_UP[[#This Row],[mes]], CONSUMO_UP[[#This Row],[dia]]), "mmmm")</f>
        <v>June</v>
      </c>
      <c r="J3687" s="2">
        <f>DAY(CONSUMO_UP[[#This Row],[Fecha]])</f>
        <v>10</v>
      </c>
      <c r="K3687" s="12" t="str">
        <f t="shared" ref="K3687:K3702" si="76">TEXT(A3687,"dd-mm-yyyy") &amp; "_" &amp; TEXT(HOUR(B3687),"00")</f>
        <v>10-06-2025_17</v>
      </c>
      <c r="M3687" t="str">
        <f>FIXED(CONSUMO_UP[[#This Row],[hora]])</f>
        <v>0.71</v>
      </c>
    </row>
    <row r="3688" spans="1:13" x14ac:dyDescent="0.3">
      <c r="A3688" s="3">
        <v>45818</v>
      </c>
      <c r="B3688" s="6">
        <v>0.75</v>
      </c>
      <c r="C3688" s="2">
        <v>3.6230000000000002</v>
      </c>
      <c r="D3688" s="2">
        <v>3.9529999999999998</v>
      </c>
      <c r="E3688" s="2">
        <v>4.07</v>
      </c>
      <c r="F3688" s="2">
        <v>4.4059999999999997</v>
      </c>
      <c r="G3688" s="2">
        <f>YEAR(CONSUMO_UP[[#This Row],[Fecha]])</f>
        <v>2025</v>
      </c>
      <c r="H3688" s="2">
        <f>MONTH(CONSUMO_UP[[#This Row],[Fecha]])</f>
        <v>6</v>
      </c>
      <c r="I3688" s="12" t="str">
        <f>TEXT(DATE(CONSUMO_UP[[#This Row],[anio]], CONSUMO_UP[[#This Row],[mes]], CONSUMO_UP[[#This Row],[dia]]), "mmmm")</f>
        <v>June</v>
      </c>
      <c r="J3688" s="2">
        <f>DAY(CONSUMO_UP[[#This Row],[Fecha]])</f>
        <v>10</v>
      </c>
      <c r="K3688" s="12" t="str">
        <f t="shared" si="76"/>
        <v>10-06-2025_18</v>
      </c>
      <c r="M3688" t="str">
        <f>FIXED(CONSUMO_UP[[#This Row],[hora]])</f>
        <v>0.75</v>
      </c>
    </row>
    <row r="3689" spans="1:13" x14ac:dyDescent="0.3">
      <c r="A3689" s="3">
        <v>45818</v>
      </c>
      <c r="B3689" s="6">
        <v>0.79166666666666663</v>
      </c>
      <c r="C3689" s="2">
        <v>10.345000000000001</v>
      </c>
      <c r="D3689" s="2">
        <v>12.717000000000001</v>
      </c>
      <c r="E3689" s="2">
        <v>11.744</v>
      </c>
      <c r="F3689" s="2">
        <v>11.865</v>
      </c>
      <c r="G3689" s="2">
        <f>YEAR(CONSUMO_UP[[#This Row],[Fecha]])</f>
        <v>2025</v>
      </c>
      <c r="H3689" s="2">
        <f>MONTH(CONSUMO_UP[[#This Row],[Fecha]])</f>
        <v>6</v>
      </c>
      <c r="I3689" s="12" t="str">
        <f>TEXT(DATE(CONSUMO_UP[[#This Row],[anio]], CONSUMO_UP[[#This Row],[mes]], CONSUMO_UP[[#This Row],[dia]]), "mmmm")</f>
        <v>June</v>
      </c>
      <c r="J3689" s="2">
        <f>DAY(CONSUMO_UP[[#This Row],[Fecha]])</f>
        <v>10</v>
      </c>
      <c r="K3689" s="12" t="str">
        <f t="shared" si="76"/>
        <v>10-06-2025_19</v>
      </c>
      <c r="M3689" t="str">
        <f>FIXED(CONSUMO_UP[[#This Row],[hora]])</f>
        <v>0.79</v>
      </c>
    </row>
    <row r="3690" spans="1:13" x14ac:dyDescent="0.3">
      <c r="A3690" s="3">
        <v>45818</v>
      </c>
      <c r="B3690" s="6">
        <v>0.83333333333333337</v>
      </c>
      <c r="C3690" s="2">
        <v>7.819</v>
      </c>
      <c r="D3690" s="2">
        <v>9.92</v>
      </c>
      <c r="E3690" s="2">
        <v>12.756</v>
      </c>
      <c r="F3690" s="2">
        <v>11.882999999999999</v>
      </c>
      <c r="G3690" s="2">
        <f>YEAR(CONSUMO_UP[[#This Row],[Fecha]])</f>
        <v>2025</v>
      </c>
      <c r="H3690" s="2">
        <f>MONTH(CONSUMO_UP[[#This Row],[Fecha]])</f>
        <v>6</v>
      </c>
      <c r="I3690" s="12" t="str">
        <f>TEXT(DATE(CONSUMO_UP[[#This Row],[anio]], CONSUMO_UP[[#This Row],[mes]], CONSUMO_UP[[#This Row],[dia]]), "mmmm")</f>
        <v>June</v>
      </c>
      <c r="J3690" s="2">
        <f>DAY(CONSUMO_UP[[#This Row],[Fecha]])</f>
        <v>10</v>
      </c>
      <c r="K3690" s="12" t="str">
        <f t="shared" si="76"/>
        <v>10-06-2025_20</v>
      </c>
      <c r="M3690" t="str">
        <f>FIXED(CONSUMO_UP[[#This Row],[hora]])</f>
        <v>0.83</v>
      </c>
    </row>
    <row r="3691" spans="1:13" x14ac:dyDescent="0.3">
      <c r="A3691" s="3">
        <v>45818</v>
      </c>
      <c r="B3691" s="6">
        <v>0.875</v>
      </c>
      <c r="C3691" s="2">
        <v>7.3710000000000004</v>
      </c>
      <c r="D3691" s="2">
        <v>10.015000000000001</v>
      </c>
      <c r="E3691" s="2">
        <v>12.862</v>
      </c>
      <c r="F3691" s="2">
        <v>11.981999999999999</v>
      </c>
      <c r="G3691" s="2">
        <f>YEAR(CONSUMO_UP[[#This Row],[Fecha]])</f>
        <v>2025</v>
      </c>
      <c r="H3691" s="2">
        <f>MONTH(CONSUMO_UP[[#This Row],[Fecha]])</f>
        <v>6</v>
      </c>
      <c r="I3691" s="12" t="str">
        <f>TEXT(DATE(CONSUMO_UP[[#This Row],[anio]], CONSUMO_UP[[#This Row],[mes]], CONSUMO_UP[[#This Row],[dia]]), "mmmm")</f>
        <v>June</v>
      </c>
      <c r="J3691" s="2">
        <f>DAY(CONSUMO_UP[[#This Row],[Fecha]])</f>
        <v>10</v>
      </c>
      <c r="K3691" s="12" t="str">
        <f t="shared" si="76"/>
        <v>10-06-2025_21</v>
      </c>
      <c r="M3691" t="str">
        <f>FIXED(CONSUMO_UP[[#This Row],[hora]])</f>
        <v>0.88</v>
      </c>
    </row>
    <row r="3692" spans="1:13" x14ac:dyDescent="0.3">
      <c r="A3692" s="3">
        <v>45818</v>
      </c>
      <c r="B3692" s="6">
        <v>0.91666666666666663</v>
      </c>
      <c r="C3692" s="2">
        <v>7.7750000000000004</v>
      </c>
      <c r="D3692" s="2">
        <v>9.907</v>
      </c>
      <c r="E3692" s="2">
        <v>12.709</v>
      </c>
      <c r="F3692" s="2">
        <v>11.827</v>
      </c>
      <c r="G3692" s="2">
        <f>YEAR(CONSUMO_UP[[#This Row],[Fecha]])</f>
        <v>2025</v>
      </c>
      <c r="H3692" s="2">
        <f>MONTH(CONSUMO_UP[[#This Row],[Fecha]])</f>
        <v>6</v>
      </c>
      <c r="I3692" s="12" t="str">
        <f>TEXT(DATE(CONSUMO_UP[[#This Row],[anio]], CONSUMO_UP[[#This Row],[mes]], CONSUMO_UP[[#This Row],[dia]]), "mmmm")</f>
        <v>June</v>
      </c>
      <c r="J3692" s="2">
        <f>DAY(CONSUMO_UP[[#This Row],[Fecha]])</f>
        <v>10</v>
      </c>
      <c r="K3692" s="12" t="str">
        <f t="shared" si="76"/>
        <v>10-06-2025_22</v>
      </c>
      <c r="M3692" t="str">
        <f>FIXED(CONSUMO_UP[[#This Row],[hora]])</f>
        <v>0.92</v>
      </c>
    </row>
    <row r="3693" spans="1:13" x14ac:dyDescent="0.3">
      <c r="A3693" s="3">
        <v>45818</v>
      </c>
      <c r="B3693" s="6">
        <v>0.95833333333333337</v>
      </c>
      <c r="C3693" s="2">
        <v>7.78</v>
      </c>
      <c r="D3693" s="2">
        <v>9.89</v>
      </c>
      <c r="E3693" s="2">
        <v>12.722</v>
      </c>
      <c r="F3693" s="2">
        <v>11.827999999999999</v>
      </c>
      <c r="G3693" s="2">
        <f>YEAR(CONSUMO_UP[[#This Row],[Fecha]])</f>
        <v>2025</v>
      </c>
      <c r="H3693" s="2">
        <f>MONTH(CONSUMO_UP[[#This Row],[Fecha]])</f>
        <v>6</v>
      </c>
      <c r="I3693" s="12" t="str">
        <f>TEXT(DATE(CONSUMO_UP[[#This Row],[anio]], CONSUMO_UP[[#This Row],[mes]], CONSUMO_UP[[#This Row],[dia]]), "mmmm")</f>
        <v>June</v>
      </c>
      <c r="J3693" s="2">
        <f>DAY(CONSUMO_UP[[#This Row],[Fecha]])</f>
        <v>10</v>
      </c>
      <c r="K3693" s="12" t="str">
        <f t="shared" si="76"/>
        <v>10-06-2025_23</v>
      </c>
      <c r="M3693" t="str">
        <f>FIXED(CONSUMO_UP[[#This Row],[hora]])</f>
        <v>0.96</v>
      </c>
    </row>
    <row r="3694" spans="1:13" x14ac:dyDescent="0.3">
      <c r="A3694" s="3">
        <v>45819</v>
      </c>
      <c r="B3694" s="6">
        <v>0</v>
      </c>
      <c r="C3694" s="2">
        <v>7.7949999999999999</v>
      </c>
      <c r="D3694" s="2">
        <v>9.9260000000000002</v>
      </c>
      <c r="E3694" s="2">
        <v>12.757999999999999</v>
      </c>
      <c r="F3694" s="2">
        <v>11.867000000000001</v>
      </c>
      <c r="G3694" s="2">
        <f>YEAR(CONSUMO_UP[[#This Row],[Fecha]])</f>
        <v>2025</v>
      </c>
      <c r="H3694" s="2">
        <f>MONTH(CONSUMO_UP[[#This Row],[Fecha]])</f>
        <v>6</v>
      </c>
      <c r="I3694" s="12" t="str">
        <f>TEXT(DATE(CONSUMO_UP[[#This Row],[anio]], CONSUMO_UP[[#This Row],[mes]], CONSUMO_UP[[#This Row],[dia]]), "mmmm")</f>
        <v>June</v>
      </c>
      <c r="J3694" s="2">
        <f>DAY(CONSUMO_UP[[#This Row],[Fecha]])</f>
        <v>11</v>
      </c>
      <c r="K3694" s="12" t="str">
        <f t="shared" si="76"/>
        <v>11-06-2025_00</v>
      </c>
      <c r="M3694" t="str">
        <f>FIXED(CONSUMO_UP[[#This Row],[hora]])</f>
        <v>0.00</v>
      </c>
    </row>
    <row r="3695" spans="1:13" x14ac:dyDescent="0.3">
      <c r="A3695" s="3">
        <v>45819</v>
      </c>
      <c r="B3695" s="6">
        <v>4.1666666666666664E-2</v>
      </c>
      <c r="C3695" s="2">
        <v>7.8220000000000001</v>
      </c>
      <c r="D3695" s="2">
        <v>10.055</v>
      </c>
      <c r="E3695" s="2">
        <v>12.912000000000001</v>
      </c>
      <c r="F3695" s="2">
        <v>12.012</v>
      </c>
      <c r="G3695" s="2">
        <f>YEAR(CONSUMO_UP[[#This Row],[Fecha]])</f>
        <v>2025</v>
      </c>
      <c r="H3695" s="2">
        <f>MONTH(CONSUMO_UP[[#This Row],[Fecha]])</f>
        <v>6</v>
      </c>
      <c r="I3695" s="12" t="str">
        <f>TEXT(DATE(CONSUMO_UP[[#This Row],[anio]], CONSUMO_UP[[#This Row],[mes]], CONSUMO_UP[[#This Row],[dia]]), "mmmm")</f>
        <v>June</v>
      </c>
      <c r="J3695" s="2">
        <f>DAY(CONSUMO_UP[[#This Row],[Fecha]])</f>
        <v>11</v>
      </c>
      <c r="K3695" s="12" t="str">
        <f t="shared" si="76"/>
        <v>11-06-2025_01</v>
      </c>
    </row>
    <row r="3696" spans="1:13" x14ac:dyDescent="0.3">
      <c r="A3696" s="3">
        <v>45819</v>
      </c>
      <c r="B3696" s="6">
        <v>8.3333333333333329E-2</v>
      </c>
      <c r="C3696" s="2">
        <v>7.8380000000000001</v>
      </c>
      <c r="D3696" s="2">
        <v>10.08</v>
      </c>
      <c r="E3696" s="2">
        <v>12.922000000000001</v>
      </c>
      <c r="F3696" s="2">
        <v>12.032999999999999</v>
      </c>
      <c r="G3696" s="2">
        <f>YEAR(CONSUMO_UP[[#This Row],[Fecha]])</f>
        <v>2025</v>
      </c>
      <c r="H3696" s="2">
        <f>MONTH(CONSUMO_UP[[#This Row],[Fecha]])</f>
        <v>6</v>
      </c>
      <c r="I3696" s="12" t="str">
        <f>TEXT(DATE(CONSUMO_UP[[#This Row],[anio]], CONSUMO_UP[[#This Row],[mes]], CONSUMO_UP[[#This Row],[dia]]), "mmmm")</f>
        <v>June</v>
      </c>
      <c r="J3696" s="2">
        <f>DAY(CONSUMO_UP[[#This Row],[Fecha]])</f>
        <v>11</v>
      </c>
      <c r="K3696" s="12" t="str">
        <f t="shared" si="76"/>
        <v>11-06-2025_02</v>
      </c>
    </row>
    <row r="3697" spans="1:11" x14ac:dyDescent="0.3">
      <c r="A3697" s="3">
        <v>45819</v>
      </c>
      <c r="B3697" s="6">
        <v>0.125</v>
      </c>
      <c r="C3697" s="2">
        <v>7.8650000000000002</v>
      </c>
      <c r="D3697" s="2">
        <v>10.138</v>
      </c>
      <c r="E3697" s="2">
        <v>12.965</v>
      </c>
      <c r="F3697" s="2">
        <v>12.095000000000001</v>
      </c>
      <c r="G3697" s="2">
        <f>YEAR(CONSUMO_UP[[#This Row],[Fecha]])</f>
        <v>2025</v>
      </c>
      <c r="H3697" s="2">
        <f>MONTH(CONSUMO_UP[[#This Row],[Fecha]])</f>
        <v>6</v>
      </c>
      <c r="I3697" s="12" t="str">
        <f>TEXT(DATE(CONSUMO_UP[[#This Row],[anio]], CONSUMO_UP[[#This Row],[mes]], CONSUMO_UP[[#This Row],[dia]]), "mmmm")</f>
        <v>June</v>
      </c>
      <c r="J3697" s="2">
        <f>DAY(CONSUMO_UP[[#This Row],[Fecha]])</f>
        <v>11</v>
      </c>
      <c r="K3697" s="12" t="str">
        <f t="shared" si="76"/>
        <v>11-06-2025_03</v>
      </c>
    </row>
    <row r="3698" spans="1:11" x14ac:dyDescent="0.3">
      <c r="A3698" s="3">
        <v>45819</v>
      </c>
      <c r="B3698" s="6">
        <v>0.16666666666666666</v>
      </c>
      <c r="C3698" s="2">
        <v>7.8730000000000002</v>
      </c>
      <c r="D3698" s="2">
        <v>10.138999999999999</v>
      </c>
      <c r="E3698" s="2">
        <v>12.962999999999999</v>
      </c>
      <c r="F3698" s="2">
        <v>12.087999999999999</v>
      </c>
      <c r="G3698" s="2">
        <f>YEAR(CONSUMO_UP[[#This Row],[Fecha]])</f>
        <v>2025</v>
      </c>
      <c r="H3698" s="2">
        <f>MONTH(CONSUMO_UP[[#This Row],[Fecha]])</f>
        <v>6</v>
      </c>
      <c r="I3698" s="12" t="str">
        <f>TEXT(DATE(CONSUMO_UP[[#This Row],[anio]], CONSUMO_UP[[#This Row],[mes]], CONSUMO_UP[[#This Row],[dia]]), "mmmm")</f>
        <v>June</v>
      </c>
      <c r="J3698" s="2">
        <f>DAY(CONSUMO_UP[[#This Row],[Fecha]])</f>
        <v>11</v>
      </c>
      <c r="K3698" s="12" t="str">
        <f t="shared" si="76"/>
        <v>11-06-2025_04</v>
      </c>
    </row>
    <row r="3699" spans="1:11" x14ac:dyDescent="0.3">
      <c r="A3699" s="3">
        <v>45819</v>
      </c>
      <c r="B3699" s="6">
        <v>0.20833333333333334</v>
      </c>
      <c r="C3699" s="2">
        <v>7.8929999999999998</v>
      </c>
      <c r="D3699" s="2">
        <v>10.135</v>
      </c>
      <c r="E3699" s="2">
        <v>12.959</v>
      </c>
      <c r="F3699" s="2">
        <v>12.086</v>
      </c>
      <c r="G3699" s="2">
        <f>YEAR(CONSUMO_UP[[#This Row],[Fecha]])</f>
        <v>2025</v>
      </c>
      <c r="H3699" s="2">
        <f>MONTH(CONSUMO_UP[[#This Row],[Fecha]])</f>
        <v>6</v>
      </c>
      <c r="I3699" s="12" t="str">
        <f>TEXT(DATE(CONSUMO_UP[[#This Row],[anio]], CONSUMO_UP[[#This Row],[mes]], CONSUMO_UP[[#This Row],[dia]]), "mmmm")</f>
        <v>June</v>
      </c>
      <c r="J3699" s="2">
        <f>DAY(CONSUMO_UP[[#This Row],[Fecha]])</f>
        <v>11</v>
      </c>
      <c r="K3699" s="12" t="str">
        <f t="shared" si="76"/>
        <v>11-06-2025_05</v>
      </c>
    </row>
    <row r="3700" spans="1:11" x14ac:dyDescent="0.3">
      <c r="A3700" s="3">
        <v>45819</v>
      </c>
      <c r="B3700" s="6">
        <v>0.25</v>
      </c>
      <c r="C3700" s="2">
        <v>7.8689999999999998</v>
      </c>
      <c r="D3700" s="2">
        <v>10.061999999999999</v>
      </c>
      <c r="E3700" s="2">
        <v>12.89</v>
      </c>
      <c r="F3700" s="2">
        <v>12.016</v>
      </c>
      <c r="G3700" s="2">
        <f>YEAR(CONSUMO_UP[[#This Row],[Fecha]])</f>
        <v>2025</v>
      </c>
      <c r="H3700" s="2">
        <f>MONTH(CONSUMO_UP[[#This Row],[Fecha]])</f>
        <v>6</v>
      </c>
      <c r="I3700" s="12" t="str">
        <f>TEXT(DATE(CONSUMO_UP[[#This Row],[anio]], CONSUMO_UP[[#This Row],[mes]], CONSUMO_UP[[#This Row],[dia]]), "mmmm")</f>
        <v>June</v>
      </c>
      <c r="J3700" s="2">
        <f>DAY(CONSUMO_UP[[#This Row],[Fecha]])</f>
        <v>11</v>
      </c>
      <c r="K3700" s="12" t="str">
        <f t="shared" si="76"/>
        <v>11-06-2025_06</v>
      </c>
    </row>
    <row r="3701" spans="1:11" x14ac:dyDescent="0.3">
      <c r="A3701" s="3">
        <v>45819</v>
      </c>
      <c r="B3701" s="6">
        <v>0.29166666666666669</v>
      </c>
      <c r="C3701" s="2">
        <v>1.2150000000000001</v>
      </c>
      <c r="D3701" s="2">
        <v>1.4810000000000001</v>
      </c>
      <c r="E3701" s="2">
        <v>0.223</v>
      </c>
      <c r="F3701" s="2">
        <v>0.24199999999999999</v>
      </c>
      <c r="G3701" s="2">
        <f>YEAR(CONSUMO_UP[[#This Row],[Fecha]])</f>
        <v>2025</v>
      </c>
      <c r="H3701" s="2">
        <f>MONTH(CONSUMO_UP[[#This Row],[Fecha]])</f>
        <v>6</v>
      </c>
      <c r="I3701" s="12" t="str">
        <f>TEXT(DATE(CONSUMO_UP[[#This Row],[anio]], CONSUMO_UP[[#This Row],[mes]], CONSUMO_UP[[#This Row],[dia]]), "mmmm")</f>
        <v>June</v>
      </c>
      <c r="J3701" s="2">
        <f>DAY(CONSUMO_UP[[#This Row],[Fecha]])</f>
        <v>11</v>
      </c>
      <c r="K3701" s="12" t="str">
        <f t="shared" si="76"/>
        <v>11-06-2025_07</v>
      </c>
    </row>
    <row r="3702" spans="1:11" x14ac:dyDescent="0.3">
      <c r="A3702" s="3">
        <v>45819</v>
      </c>
      <c r="B3702" s="6">
        <v>0.33333333333333331</v>
      </c>
      <c r="C3702" s="2">
        <v>0</v>
      </c>
      <c r="D3702" s="2">
        <v>0</v>
      </c>
      <c r="E3702" s="2">
        <v>0</v>
      </c>
      <c r="F3702" s="2">
        <v>0</v>
      </c>
      <c r="G3702" s="2">
        <f>YEAR(CONSUMO_UP[[#This Row],[Fecha]])</f>
        <v>2025</v>
      </c>
      <c r="H3702" s="2">
        <f>MONTH(CONSUMO_UP[[#This Row],[Fecha]])</f>
        <v>6</v>
      </c>
      <c r="I3702" s="12" t="str">
        <f>TEXT(DATE(CONSUMO_UP[[#This Row],[anio]], CONSUMO_UP[[#This Row],[mes]], CONSUMO_UP[[#This Row],[dia]]), "mmmm")</f>
        <v>June</v>
      </c>
      <c r="J3702" s="2">
        <f>DAY(CONSUMO_UP[[#This Row],[Fecha]])</f>
        <v>11</v>
      </c>
      <c r="K3702" s="12" t="str">
        <f t="shared" si="76"/>
        <v>11-06-2025_08</v>
      </c>
    </row>
    <row r="3703" spans="1:11" x14ac:dyDescent="0.3">
      <c r="A3703" s="3">
        <v>45819</v>
      </c>
      <c r="B3703" s="6">
        <v>0.75</v>
      </c>
      <c r="C3703" s="2">
        <v>0</v>
      </c>
      <c r="D3703" s="2">
        <v>0</v>
      </c>
      <c r="E3703" s="2">
        <v>0</v>
      </c>
      <c r="F3703" s="2">
        <v>0</v>
      </c>
      <c r="G3703" s="2">
        <f>YEAR(CONSUMO_UP[[#This Row],[Fecha]])</f>
        <v>2025</v>
      </c>
      <c r="H3703" s="2">
        <f>MONTH(CONSUMO_UP[[#This Row],[Fecha]])</f>
        <v>6</v>
      </c>
      <c r="I3703" s="12" t="str">
        <f>TEXT(DATE(CONSUMO_UP[[#This Row],[anio]], CONSUMO_UP[[#This Row],[mes]], CONSUMO_UP[[#This Row],[dia]]), "mmmm")</f>
        <v>June</v>
      </c>
      <c r="J3703" s="2">
        <f>DAY(CONSUMO_UP[[#This Row],[Fecha]])</f>
        <v>11</v>
      </c>
      <c r="K3703" s="12" t="str">
        <f t="shared" ref="K3703:K3717" si="77">TEXT(A3703,"dd-mm-yyyy") &amp; "_" &amp; TEXT(HOUR(B3703),"00")</f>
        <v>11-06-2025_18</v>
      </c>
    </row>
    <row r="3704" spans="1:11" x14ac:dyDescent="0.3">
      <c r="A3704" s="3">
        <v>45819</v>
      </c>
      <c r="B3704" s="6">
        <v>0.79166666666666663</v>
      </c>
      <c r="C3704" s="2">
        <v>5.8650000000000002</v>
      </c>
      <c r="D3704" s="2">
        <v>6.867</v>
      </c>
      <c r="E3704" s="2">
        <v>6.4340000000000002</v>
      </c>
      <c r="F3704" s="2">
        <v>6.49</v>
      </c>
      <c r="G3704" s="2">
        <f>YEAR(CONSUMO_UP[[#This Row],[Fecha]])</f>
        <v>2025</v>
      </c>
      <c r="H3704" s="2">
        <f>MONTH(CONSUMO_UP[[#This Row],[Fecha]])</f>
        <v>6</v>
      </c>
      <c r="I3704" s="12" t="str">
        <f>TEXT(DATE(CONSUMO_UP[[#This Row],[anio]], CONSUMO_UP[[#This Row],[mes]], CONSUMO_UP[[#This Row],[dia]]), "mmmm")</f>
        <v>June</v>
      </c>
      <c r="J3704" s="2">
        <f>DAY(CONSUMO_UP[[#This Row],[Fecha]])</f>
        <v>11</v>
      </c>
      <c r="K3704" s="12" t="str">
        <f t="shared" si="77"/>
        <v>11-06-2025_19</v>
      </c>
    </row>
    <row r="3705" spans="1:11" x14ac:dyDescent="0.3">
      <c r="A3705" s="3">
        <v>45819</v>
      </c>
      <c r="B3705" s="6">
        <v>0.83333333333333337</v>
      </c>
      <c r="C3705" s="2">
        <v>7.4740000000000002</v>
      </c>
      <c r="D3705" s="2">
        <v>9.8379999999999992</v>
      </c>
      <c r="E3705" s="2">
        <v>12.462</v>
      </c>
      <c r="F3705" s="2">
        <v>11.662000000000001</v>
      </c>
      <c r="G3705" s="2">
        <f>YEAR(CONSUMO_UP[[#This Row],[Fecha]])</f>
        <v>2025</v>
      </c>
      <c r="H3705" s="2">
        <f>MONTH(CONSUMO_UP[[#This Row],[Fecha]])</f>
        <v>6</v>
      </c>
      <c r="I3705" s="12" t="str">
        <f>TEXT(DATE(CONSUMO_UP[[#This Row],[anio]], CONSUMO_UP[[#This Row],[mes]], CONSUMO_UP[[#This Row],[dia]]), "mmmm")</f>
        <v>June</v>
      </c>
      <c r="J3705" s="2">
        <f>DAY(CONSUMO_UP[[#This Row],[Fecha]])</f>
        <v>11</v>
      </c>
      <c r="K3705" s="12" t="str">
        <f t="shared" si="77"/>
        <v>11-06-2025_20</v>
      </c>
    </row>
    <row r="3706" spans="1:11" x14ac:dyDescent="0.3">
      <c r="A3706" s="3">
        <v>45819</v>
      </c>
      <c r="B3706" s="6">
        <v>0.875</v>
      </c>
      <c r="C3706" s="2">
        <v>7.5259999999999998</v>
      </c>
      <c r="D3706" s="2">
        <v>9.8420000000000005</v>
      </c>
      <c r="E3706" s="2">
        <v>12.686</v>
      </c>
      <c r="F3706" s="2">
        <v>11.797000000000001</v>
      </c>
      <c r="G3706" s="2">
        <f>YEAR(CONSUMO_UP[[#This Row],[Fecha]])</f>
        <v>2025</v>
      </c>
      <c r="H3706" s="2">
        <f>MONTH(CONSUMO_UP[[#This Row],[Fecha]])</f>
        <v>6</v>
      </c>
      <c r="I3706" s="12" t="str">
        <f>TEXT(DATE(CONSUMO_UP[[#This Row],[anio]], CONSUMO_UP[[#This Row],[mes]], CONSUMO_UP[[#This Row],[dia]]), "mmmm")</f>
        <v>June</v>
      </c>
      <c r="J3706" s="2">
        <f>DAY(CONSUMO_UP[[#This Row],[Fecha]])</f>
        <v>11</v>
      </c>
      <c r="K3706" s="12" t="str">
        <f t="shared" si="77"/>
        <v>11-06-2025_21</v>
      </c>
    </row>
    <row r="3707" spans="1:11" x14ac:dyDescent="0.3">
      <c r="A3707" s="3">
        <v>45819</v>
      </c>
      <c r="B3707" s="6">
        <v>0.91666666666666663</v>
      </c>
      <c r="C3707" s="2">
        <v>7.6790000000000003</v>
      </c>
      <c r="D3707" s="2">
        <v>9.8789999999999996</v>
      </c>
      <c r="E3707" s="2">
        <v>12.727</v>
      </c>
      <c r="F3707" s="2">
        <v>11.836</v>
      </c>
      <c r="G3707" s="2">
        <f>YEAR(CONSUMO_UP[[#This Row],[Fecha]])</f>
        <v>2025</v>
      </c>
      <c r="H3707" s="2">
        <f>MONTH(CONSUMO_UP[[#This Row],[Fecha]])</f>
        <v>6</v>
      </c>
      <c r="I3707" s="12" t="str">
        <f>TEXT(DATE(CONSUMO_UP[[#This Row],[anio]], CONSUMO_UP[[#This Row],[mes]], CONSUMO_UP[[#This Row],[dia]]), "mmmm")</f>
        <v>June</v>
      </c>
      <c r="J3707" s="2">
        <f>DAY(CONSUMO_UP[[#This Row],[Fecha]])</f>
        <v>11</v>
      </c>
      <c r="K3707" s="12" t="str">
        <f t="shared" si="77"/>
        <v>11-06-2025_22</v>
      </c>
    </row>
    <row r="3708" spans="1:11" x14ac:dyDescent="0.3">
      <c r="A3708" s="3">
        <v>45819</v>
      </c>
      <c r="B3708" s="6">
        <v>0.95833333333333337</v>
      </c>
      <c r="C3708" s="2">
        <v>7.7190000000000003</v>
      </c>
      <c r="D3708" s="2">
        <v>9.9039999999999999</v>
      </c>
      <c r="E3708" s="2">
        <v>12.755000000000001</v>
      </c>
      <c r="F3708" s="2">
        <v>11.837999999999999</v>
      </c>
      <c r="G3708" s="2">
        <f>YEAR(CONSUMO_UP[[#This Row],[Fecha]])</f>
        <v>2025</v>
      </c>
      <c r="H3708" s="2">
        <f>MONTH(CONSUMO_UP[[#This Row],[Fecha]])</f>
        <v>6</v>
      </c>
      <c r="I3708" s="12" t="str">
        <f>TEXT(DATE(CONSUMO_UP[[#This Row],[anio]], CONSUMO_UP[[#This Row],[mes]], CONSUMO_UP[[#This Row],[dia]]), "mmmm")</f>
        <v>June</v>
      </c>
      <c r="J3708" s="2">
        <f>DAY(CONSUMO_UP[[#This Row],[Fecha]])</f>
        <v>11</v>
      </c>
      <c r="K3708" s="12" t="str">
        <f t="shared" si="77"/>
        <v>11-06-2025_23</v>
      </c>
    </row>
    <row r="3709" spans="1:11" x14ac:dyDescent="0.3">
      <c r="A3709" s="3">
        <v>45820</v>
      </c>
      <c r="B3709" s="6">
        <v>0</v>
      </c>
      <c r="C3709" s="2">
        <v>7.78</v>
      </c>
      <c r="D3709" s="2">
        <v>9.9570000000000007</v>
      </c>
      <c r="E3709" s="2">
        <v>12.808999999999999</v>
      </c>
      <c r="F3709" s="2">
        <v>11.893000000000001</v>
      </c>
      <c r="G3709" s="2">
        <f>YEAR(CONSUMO_UP[[#This Row],[Fecha]])</f>
        <v>2025</v>
      </c>
      <c r="H3709" s="2">
        <f>MONTH(CONSUMO_UP[[#This Row],[Fecha]])</f>
        <v>6</v>
      </c>
      <c r="I3709" s="12" t="str">
        <f>TEXT(DATE(CONSUMO_UP[[#This Row],[anio]], CONSUMO_UP[[#This Row],[mes]], CONSUMO_UP[[#This Row],[dia]]), "mmmm")</f>
        <v>June</v>
      </c>
      <c r="J3709" s="2">
        <f>DAY(CONSUMO_UP[[#This Row],[Fecha]])</f>
        <v>12</v>
      </c>
      <c r="K3709" s="12" t="str">
        <f t="shared" si="77"/>
        <v>12-06-2025_00</v>
      </c>
    </row>
    <row r="3710" spans="1:11" x14ac:dyDescent="0.3">
      <c r="A3710" s="3">
        <v>45820</v>
      </c>
      <c r="B3710" s="6">
        <v>4.1666666666666664E-2</v>
      </c>
      <c r="C3710" s="2">
        <v>7.8019999999999996</v>
      </c>
      <c r="D3710" s="2">
        <v>10.051</v>
      </c>
      <c r="E3710" s="2">
        <v>12.92</v>
      </c>
      <c r="F3710" s="2">
        <v>12.004</v>
      </c>
      <c r="G3710" s="2">
        <f>YEAR(CONSUMO_UP[[#This Row],[Fecha]])</f>
        <v>2025</v>
      </c>
      <c r="H3710" s="2">
        <f>MONTH(CONSUMO_UP[[#This Row],[Fecha]])</f>
        <v>6</v>
      </c>
      <c r="I3710" s="12" t="str">
        <f>TEXT(DATE(CONSUMO_UP[[#This Row],[anio]], CONSUMO_UP[[#This Row],[mes]], CONSUMO_UP[[#This Row],[dia]]), "mmmm")</f>
        <v>June</v>
      </c>
      <c r="J3710" s="2">
        <f>DAY(CONSUMO_UP[[#This Row],[Fecha]])</f>
        <v>12</v>
      </c>
      <c r="K3710" s="12" t="str">
        <f t="shared" si="77"/>
        <v>12-06-2025_01</v>
      </c>
    </row>
    <row r="3711" spans="1:11" x14ac:dyDescent="0.3">
      <c r="A3711" s="3">
        <v>45820</v>
      </c>
      <c r="B3711" s="6">
        <v>8.3333333333333329E-2</v>
      </c>
      <c r="C3711" s="2">
        <v>7.7759999999999998</v>
      </c>
      <c r="D3711" s="2">
        <v>10.06</v>
      </c>
      <c r="E3711" s="2">
        <v>12.887</v>
      </c>
      <c r="F3711" s="2">
        <v>12.007</v>
      </c>
      <c r="G3711" s="2">
        <f>YEAR(CONSUMO_UP[[#This Row],[Fecha]])</f>
        <v>2025</v>
      </c>
      <c r="H3711" s="2">
        <f>MONTH(CONSUMO_UP[[#This Row],[Fecha]])</f>
        <v>6</v>
      </c>
      <c r="I3711" s="12" t="str">
        <f>TEXT(DATE(CONSUMO_UP[[#This Row],[anio]], CONSUMO_UP[[#This Row],[mes]], CONSUMO_UP[[#This Row],[dia]]), "mmmm")</f>
        <v>June</v>
      </c>
      <c r="J3711" s="2">
        <f>DAY(CONSUMO_UP[[#This Row],[Fecha]])</f>
        <v>12</v>
      </c>
      <c r="K3711" s="12" t="str">
        <f t="shared" si="77"/>
        <v>12-06-2025_02</v>
      </c>
    </row>
    <row r="3712" spans="1:11" x14ac:dyDescent="0.3">
      <c r="A3712" s="3">
        <v>45820</v>
      </c>
      <c r="B3712" s="6">
        <v>0.125</v>
      </c>
      <c r="C3712" s="2">
        <v>7.8259999999999996</v>
      </c>
      <c r="D3712" s="2">
        <v>10.129</v>
      </c>
      <c r="E3712" s="2">
        <v>12.959</v>
      </c>
      <c r="F3712" s="2">
        <v>12.092000000000001</v>
      </c>
      <c r="G3712" s="2">
        <f>YEAR(CONSUMO_UP[[#This Row],[Fecha]])</f>
        <v>2025</v>
      </c>
      <c r="H3712" s="2">
        <f>MONTH(CONSUMO_UP[[#This Row],[Fecha]])</f>
        <v>6</v>
      </c>
      <c r="I3712" s="12" t="str">
        <f>TEXT(DATE(CONSUMO_UP[[#This Row],[anio]], CONSUMO_UP[[#This Row],[mes]], CONSUMO_UP[[#This Row],[dia]]), "mmmm")</f>
        <v>June</v>
      </c>
      <c r="J3712" s="2">
        <f>DAY(CONSUMO_UP[[#This Row],[Fecha]])</f>
        <v>12</v>
      </c>
      <c r="K3712" s="12" t="str">
        <f t="shared" si="77"/>
        <v>12-06-2025_03</v>
      </c>
    </row>
    <row r="3713" spans="1:11" x14ac:dyDescent="0.3">
      <c r="A3713" s="3">
        <v>45820</v>
      </c>
      <c r="B3713" s="6">
        <v>0.16666666666666666</v>
      </c>
      <c r="C3713" s="2">
        <v>7.82</v>
      </c>
      <c r="D3713" s="2">
        <v>10.119</v>
      </c>
      <c r="E3713" s="2">
        <v>12.943</v>
      </c>
      <c r="F3713" s="2">
        <v>12.084</v>
      </c>
      <c r="G3713" s="2">
        <f>YEAR(CONSUMO_UP[[#This Row],[Fecha]])</f>
        <v>2025</v>
      </c>
      <c r="H3713" s="2">
        <f>MONTH(CONSUMO_UP[[#This Row],[Fecha]])</f>
        <v>6</v>
      </c>
      <c r="I3713" s="12" t="str">
        <f>TEXT(DATE(CONSUMO_UP[[#This Row],[anio]], CONSUMO_UP[[#This Row],[mes]], CONSUMO_UP[[#This Row],[dia]]), "mmmm")</f>
        <v>June</v>
      </c>
      <c r="J3713" s="2">
        <f>DAY(CONSUMO_UP[[#This Row],[Fecha]])</f>
        <v>12</v>
      </c>
      <c r="K3713" s="12" t="str">
        <f t="shared" si="77"/>
        <v>12-06-2025_04</v>
      </c>
    </row>
    <row r="3714" spans="1:11" x14ac:dyDescent="0.3">
      <c r="A3714" s="3">
        <v>45820</v>
      </c>
      <c r="B3714" s="6">
        <v>0.20833333333333334</v>
      </c>
      <c r="C3714" s="2">
        <v>7.84</v>
      </c>
      <c r="D3714" s="2">
        <v>10.135</v>
      </c>
      <c r="E3714" s="2">
        <v>12.962999999999999</v>
      </c>
      <c r="F3714" s="2">
        <v>12.102</v>
      </c>
      <c r="G3714" s="2">
        <f>YEAR(CONSUMO_UP[[#This Row],[Fecha]])</f>
        <v>2025</v>
      </c>
      <c r="H3714" s="2">
        <f>MONTH(CONSUMO_UP[[#This Row],[Fecha]])</f>
        <v>6</v>
      </c>
      <c r="I3714" s="12" t="str">
        <f>TEXT(DATE(CONSUMO_UP[[#This Row],[anio]], CONSUMO_UP[[#This Row],[mes]], CONSUMO_UP[[#This Row],[dia]]), "mmmm")</f>
        <v>June</v>
      </c>
      <c r="J3714" s="2">
        <f>DAY(CONSUMO_UP[[#This Row],[Fecha]])</f>
        <v>12</v>
      </c>
      <c r="K3714" s="12" t="str">
        <f t="shared" si="77"/>
        <v>12-06-2025_05</v>
      </c>
    </row>
    <row r="3715" spans="1:11" x14ac:dyDescent="0.3">
      <c r="A3715" s="3">
        <v>45820</v>
      </c>
      <c r="B3715" s="6">
        <v>0.25</v>
      </c>
      <c r="C3715" s="2">
        <v>7.8460000000000001</v>
      </c>
      <c r="D3715" s="2">
        <v>10.111000000000001</v>
      </c>
      <c r="E3715" s="2">
        <v>12.943</v>
      </c>
      <c r="F3715" s="2">
        <v>12.08</v>
      </c>
      <c r="G3715" s="2">
        <f>YEAR(CONSUMO_UP[[#This Row],[Fecha]])</f>
        <v>2025</v>
      </c>
      <c r="H3715" s="2">
        <f>MONTH(CONSUMO_UP[[#This Row],[Fecha]])</f>
        <v>6</v>
      </c>
      <c r="I3715" s="12" t="str">
        <f>TEXT(DATE(CONSUMO_UP[[#This Row],[anio]], CONSUMO_UP[[#This Row],[mes]], CONSUMO_UP[[#This Row],[dia]]), "mmmm")</f>
        <v>June</v>
      </c>
      <c r="J3715" s="2">
        <f>DAY(CONSUMO_UP[[#This Row],[Fecha]])</f>
        <v>12</v>
      </c>
      <c r="K3715" s="12" t="str">
        <f t="shared" si="77"/>
        <v>12-06-2025_06</v>
      </c>
    </row>
    <row r="3716" spans="1:11" x14ac:dyDescent="0.3">
      <c r="A3716" s="3">
        <v>45820</v>
      </c>
      <c r="B3716" s="6">
        <v>0.29166666666666669</v>
      </c>
      <c r="C3716" s="2">
        <v>2.226</v>
      </c>
      <c r="D3716" s="2">
        <v>2.746</v>
      </c>
      <c r="E3716" s="2">
        <v>3.4319999999999999</v>
      </c>
      <c r="F3716" s="2">
        <v>2.9319999999999999</v>
      </c>
      <c r="G3716" s="2">
        <f>YEAR(CONSUMO_UP[[#This Row],[Fecha]])</f>
        <v>2025</v>
      </c>
      <c r="H3716" s="2">
        <f>MONTH(CONSUMO_UP[[#This Row],[Fecha]])</f>
        <v>6</v>
      </c>
      <c r="I3716" s="12" t="str">
        <f>TEXT(DATE(CONSUMO_UP[[#This Row],[anio]], CONSUMO_UP[[#This Row],[mes]], CONSUMO_UP[[#This Row],[dia]]), "mmmm")</f>
        <v>June</v>
      </c>
      <c r="J3716" s="2">
        <f>DAY(CONSUMO_UP[[#This Row],[Fecha]])</f>
        <v>12</v>
      </c>
      <c r="K3716" s="12" t="str">
        <f t="shared" si="77"/>
        <v>12-06-2025_07</v>
      </c>
    </row>
    <row r="3717" spans="1:11" x14ac:dyDescent="0.3">
      <c r="A3717" s="3">
        <v>45820</v>
      </c>
      <c r="B3717" s="6">
        <v>0.33333333333333331</v>
      </c>
      <c r="C3717" s="2">
        <v>0</v>
      </c>
      <c r="D3717" s="2">
        <v>0</v>
      </c>
      <c r="E3717" s="2">
        <v>0</v>
      </c>
      <c r="F3717" s="2">
        <v>0</v>
      </c>
      <c r="G3717" s="2">
        <f>YEAR(CONSUMO_UP[[#This Row],[Fecha]])</f>
        <v>2025</v>
      </c>
      <c r="H3717" s="2">
        <f>MONTH(CONSUMO_UP[[#This Row],[Fecha]])</f>
        <v>6</v>
      </c>
      <c r="I3717" s="12" t="str">
        <f>TEXT(DATE(CONSUMO_UP[[#This Row],[anio]], CONSUMO_UP[[#This Row],[mes]], CONSUMO_UP[[#This Row],[dia]]), "mmmm")</f>
        <v>June</v>
      </c>
      <c r="J3717" s="2">
        <f>DAY(CONSUMO_UP[[#This Row],[Fecha]])</f>
        <v>12</v>
      </c>
      <c r="K3717" s="12" t="str">
        <f t="shared" si="77"/>
        <v>12-06-2025_08</v>
      </c>
    </row>
    <row r="3718" spans="1:11" x14ac:dyDescent="0.3">
      <c r="A3718" s="3">
        <v>45820</v>
      </c>
      <c r="B3718" s="6">
        <v>0.75</v>
      </c>
      <c r="C3718" s="2">
        <v>0</v>
      </c>
      <c r="D3718" s="2">
        <v>0</v>
      </c>
      <c r="E3718" s="2">
        <v>0</v>
      </c>
      <c r="F3718" s="2">
        <v>0</v>
      </c>
      <c r="G3718" s="2">
        <f>YEAR(CONSUMO_UP[[#This Row],[Fecha]])</f>
        <v>2025</v>
      </c>
      <c r="H3718" s="2">
        <f>MONTH(CONSUMO_UP[[#This Row],[Fecha]])</f>
        <v>6</v>
      </c>
      <c r="I3718" s="12" t="str">
        <f>TEXT(DATE(CONSUMO_UP[[#This Row],[anio]], CONSUMO_UP[[#This Row],[mes]], CONSUMO_UP[[#This Row],[dia]]), "mmmm")</f>
        <v>June</v>
      </c>
      <c r="J3718" s="2">
        <f>DAY(CONSUMO_UP[[#This Row],[Fecha]])</f>
        <v>12</v>
      </c>
      <c r="K3718" s="12" t="str">
        <f t="shared" ref="K3718:K3732" si="78">TEXT(A3718,"dd-mm-yyyy") &amp; "_" &amp; TEXT(HOUR(B3718),"00")</f>
        <v>12-06-2025_18</v>
      </c>
    </row>
    <row r="3719" spans="1:11" x14ac:dyDescent="0.3">
      <c r="A3719" s="3">
        <v>45820</v>
      </c>
      <c r="B3719" s="6">
        <v>0.79166666666666663</v>
      </c>
      <c r="C3719" s="2">
        <v>4.016</v>
      </c>
      <c r="D3719" s="2">
        <v>4.5279999999999996</v>
      </c>
      <c r="E3719" s="2">
        <v>4.1820000000000004</v>
      </c>
      <c r="F3719" s="2">
        <v>4.1639999999999997</v>
      </c>
      <c r="G3719" s="2">
        <f>YEAR(CONSUMO_UP[[#This Row],[Fecha]])</f>
        <v>2025</v>
      </c>
      <c r="H3719" s="2">
        <f>MONTH(CONSUMO_UP[[#This Row],[Fecha]])</f>
        <v>6</v>
      </c>
      <c r="I3719" s="12" t="str">
        <f>TEXT(DATE(CONSUMO_UP[[#This Row],[anio]], CONSUMO_UP[[#This Row],[mes]], CONSUMO_UP[[#This Row],[dia]]), "mmmm")</f>
        <v>June</v>
      </c>
      <c r="J3719" s="2">
        <f>DAY(CONSUMO_UP[[#This Row],[Fecha]])</f>
        <v>12</v>
      </c>
      <c r="K3719" s="12" t="str">
        <f t="shared" si="78"/>
        <v>12-06-2025_19</v>
      </c>
    </row>
    <row r="3720" spans="1:11" x14ac:dyDescent="0.3">
      <c r="A3720" s="3">
        <v>45820</v>
      </c>
      <c r="B3720" s="6">
        <v>0.83333333333333337</v>
      </c>
      <c r="C3720" s="2">
        <v>7.76</v>
      </c>
      <c r="D3720" s="2">
        <v>10.234</v>
      </c>
      <c r="E3720" s="2">
        <v>12.503</v>
      </c>
      <c r="F3720" s="2">
        <v>11.872999999999999</v>
      </c>
      <c r="G3720" s="2">
        <f>YEAR(CONSUMO_UP[[#This Row],[Fecha]])</f>
        <v>2025</v>
      </c>
      <c r="H3720" s="2">
        <f>MONTH(CONSUMO_UP[[#This Row],[Fecha]])</f>
        <v>6</v>
      </c>
      <c r="I3720" s="12" t="str">
        <f>TEXT(DATE(CONSUMO_UP[[#This Row],[anio]], CONSUMO_UP[[#This Row],[mes]], CONSUMO_UP[[#This Row],[dia]]), "mmmm")</f>
        <v>June</v>
      </c>
      <c r="J3720" s="2">
        <f>DAY(CONSUMO_UP[[#This Row],[Fecha]])</f>
        <v>12</v>
      </c>
      <c r="K3720" s="12" t="str">
        <f t="shared" si="78"/>
        <v>12-06-2025_20</v>
      </c>
    </row>
    <row r="3721" spans="1:11" x14ac:dyDescent="0.3">
      <c r="A3721" s="3">
        <v>45820</v>
      </c>
      <c r="B3721" s="6">
        <v>0.875</v>
      </c>
      <c r="C3721" s="2">
        <v>7.72</v>
      </c>
      <c r="D3721" s="2">
        <v>9.9770000000000003</v>
      </c>
      <c r="E3721" s="2">
        <v>12.85</v>
      </c>
      <c r="F3721" s="2">
        <v>12.002000000000001</v>
      </c>
      <c r="G3721" s="2">
        <f>YEAR(CONSUMO_UP[[#This Row],[Fecha]])</f>
        <v>2025</v>
      </c>
      <c r="H3721" s="2">
        <f>MONTH(CONSUMO_UP[[#This Row],[Fecha]])</f>
        <v>6</v>
      </c>
      <c r="I3721" s="12" t="str">
        <f>TEXT(DATE(CONSUMO_UP[[#This Row],[anio]], CONSUMO_UP[[#This Row],[mes]], CONSUMO_UP[[#This Row],[dia]]), "mmmm")</f>
        <v>June</v>
      </c>
      <c r="J3721" s="2">
        <f>DAY(CONSUMO_UP[[#This Row],[Fecha]])</f>
        <v>12</v>
      </c>
      <c r="K3721" s="12" t="str">
        <f t="shared" si="78"/>
        <v>12-06-2025_21</v>
      </c>
    </row>
    <row r="3722" spans="1:11" x14ac:dyDescent="0.3">
      <c r="A3722" s="3">
        <v>45820</v>
      </c>
      <c r="B3722" s="6">
        <v>0.91666666666666663</v>
      </c>
      <c r="C3722" s="2">
        <v>7.7370000000000001</v>
      </c>
      <c r="D3722" s="2">
        <v>9.8789999999999996</v>
      </c>
      <c r="E3722" s="2">
        <v>12.727</v>
      </c>
      <c r="F3722" s="2">
        <v>11.869</v>
      </c>
      <c r="G3722" s="2">
        <f>YEAR(CONSUMO_UP[[#This Row],[Fecha]])</f>
        <v>2025</v>
      </c>
      <c r="H3722" s="2">
        <f>MONTH(CONSUMO_UP[[#This Row],[Fecha]])</f>
        <v>6</v>
      </c>
      <c r="I3722" s="12" t="str">
        <f>TEXT(DATE(CONSUMO_UP[[#This Row],[anio]], CONSUMO_UP[[#This Row],[mes]], CONSUMO_UP[[#This Row],[dia]]), "mmmm")</f>
        <v>June</v>
      </c>
      <c r="J3722" s="2">
        <f>DAY(CONSUMO_UP[[#This Row],[Fecha]])</f>
        <v>12</v>
      </c>
      <c r="K3722" s="12" t="str">
        <f t="shared" si="78"/>
        <v>12-06-2025_22</v>
      </c>
    </row>
    <row r="3723" spans="1:11" x14ac:dyDescent="0.3">
      <c r="A3723" s="3">
        <v>45820</v>
      </c>
      <c r="B3723" s="6">
        <v>0.95833333333333337</v>
      </c>
      <c r="C3723" s="2">
        <v>7.81</v>
      </c>
      <c r="D3723" s="2">
        <v>9.9220000000000006</v>
      </c>
      <c r="E3723" s="2">
        <v>12.789</v>
      </c>
      <c r="F3723" s="2">
        <v>11.930999999999999</v>
      </c>
      <c r="G3723" s="2">
        <f>YEAR(CONSUMO_UP[[#This Row],[Fecha]])</f>
        <v>2025</v>
      </c>
      <c r="H3723" s="2">
        <f>MONTH(CONSUMO_UP[[#This Row],[Fecha]])</f>
        <v>6</v>
      </c>
      <c r="I3723" s="12" t="str">
        <f>TEXT(DATE(CONSUMO_UP[[#This Row],[anio]], CONSUMO_UP[[#This Row],[mes]], CONSUMO_UP[[#This Row],[dia]]), "mmmm")</f>
        <v>June</v>
      </c>
      <c r="J3723" s="2">
        <f>DAY(CONSUMO_UP[[#This Row],[Fecha]])</f>
        <v>12</v>
      </c>
      <c r="K3723" s="12" t="str">
        <f t="shared" si="78"/>
        <v>12-06-2025_23</v>
      </c>
    </row>
    <row r="3724" spans="1:11" x14ac:dyDescent="0.3">
      <c r="A3724" s="3">
        <v>45821</v>
      </c>
      <c r="B3724" s="6">
        <v>0</v>
      </c>
      <c r="C3724" s="2">
        <v>7.8559999999999999</v>
      </c>
      <c r="D3724" s="2">
        <v>10.039</v>
      </c>
      <c r="E3724" s="2">
        <v>12.912000000000001</v>
      </c>
      <c r="F3724" s="2">
        <v>12.057</v>
      </c>
      <c r="G3724" s="2">
        <f>YEAR(CONSUMO_UP[[#This Row],[Fecha]])</f>
        <v>2025</v>
      </c>
      <c r="H3724" s="2">
        <f>MONTH(CONSUMO_UP[[#This Row],[Fecha]])</f>
        <v>6</v>
      </c>
      <c r="I3724" s="12" t="str">
        <f>TEXT(DATE(CONSUMO_UP[[#This Row],[anio]], CONSUMO_UP[[#This Row],[mes]], CONSUMO_UP[[#This Row],[dia]]), "mmmm")</f>
        <v>June</v>
      </c>
      <c r="J3724" s="2">
        <f>DAY(CONSUMO_UP[[#This Row],[Fecha]])</f>
        <v>13</v>
      </c>
      <c r="K3724" s="12" t="str">
        <f t="shared" si="78"/>
        <v>13-06-2025_00</v>
      </c>
    </row>
    <row r="3725" spans="1:11" x14ac:dyDescent="0.3">
      <c r="A3725" s="3">
        <v>45821</v>
      </c>
      <c r="B3725" s="6">
        <v>4.1666666666666664E-2</v>
      </c>
      <c r="C3725" s="2">
        <v>7.8529999999999998</v>
      </c>
      <c r="D3725" s="2">
        <v>10.045</v>
      </c>
      <c r="E3725" s="2">
        <v>12.904</v>
      </c>
      <c r="F3725" s="2">
        <v>12.045</v>
      </c>
      <c r="G3725" s="2">
        <f>YEAR(CONSUMO_UP[[#This Row],[Fecha]])</f>
        <v>2025</v>
      </c>
      <c r="H3725" s="2">
        <f>MONTH(CONSUMO_UP[[#This Row],[Fecha]])</f>
        <v>6</v>
      </c>
      <c r="I3725" s="12" t="str">
        <f>TEXT(DATE(CONSUMO_UP[[#This Row],[anio]], CONSUMO_UP[[#This Row],[mes]], CONSUMO_UP[[#This Row],[dia]]), "mmmm")</f>
        <v>June</v>
      </c>
      <c r="J3725" s="2">
        <f>DAY(CONSUMO_UP[[#This Row],[Fecha]])</f>
        <v>13</v>
      </c>
      <c r="K3725" s="12" t="str">
        <f t="shared" si="78"/>
        <v>13-06-2025_01</v>
      </c>
    </row>
    <row r="3726" spans="1:11" x14ac:dyDescent="0.3">
      <c r="A3726" s="3">
        <v>45821</v>
      </c>
      <c r="B3726" s="6">
        <v>8.3333333333333329E-2</v>
      </c>
      <c r="C3726" s="2">
        <v>7.8440000000000003</v>
      </c>
      <c r="D3726" s="2">
        <v>10.003</v>
      </c>
      <c r="E3726" s="2">
        <v>12.84</v>
      </c>
      <c r="F3726" s="2">
        <v>11.968999999999999</v>
      </c>
      <c r="G3726" s="2">
        <f>YEAR(CONSUMO_UP[[#This Row],[Fecha]])</f>
        <v>2025</v>
      </c>
      <c r="H3726" s="2">
        <f>MONTH(CONSUMO_UP[[#This Row],[Fecha]])</f>
        <v>6</v>
      </c>
      <c r="I3726" s="12" t="str">
        <f>TEXT(DATE(CONSUMO_UP[[#This Row],[anio]], CONSUMO_UP[[#This Row],[mes]], CONSUMO_UP[[#This Row],[dia]]), "mmmm")</f>
        <v>June</v>
      </c>
      <c r="J3726" s="2">
        <f>DAY(CONSUMO_UP[[#This Row],[Fecha]])</f>
        <v>13</v>
      </c>
      <c r="K3726" s="12" t="str">
        <f t="shared" si="78"/>
        <v>13-06-2025_02</v>
      </c>
    </row>
    <row r="3727" spans="1:11" x14ac:dyDescent="0.3">
      <c r="A3727" s="3">
        <v>45821</v>
      </c>
      <c r="B3727" s="6">
        <v>0.125</v>
      </c>
      <c r="C3727" s="2">
        <v>7.8849999999999998</v>
      </c>
      <c r="D3727" s="2">
        <v>10.026</v>
      </c>
      <c r="E3727" s="2">
        <v>12.843999999999999</v>
      </c>
      <c r="F3727" s="2">
        <v>11.986000000000001</v>
      </c>
      <c r="G3727" s="2">
        <f>YEAR(CONSUMO_UP[[#This Row],[Fecha]])</f>
        <v>2025</v>
      </c>
      <c r="H3727" s="2">
        <f>MONTH(CONSUMO_UP[[#This Row],[Fecha]])</f>
        <v>6</v>
      </c>
      <c r="I3727" s="12" t="str">
        <f>TEXT(DATE(CONSUMO_UP[[#This Row],[anio]], CONSUMO_UP[[#This Row],[mes]], CONSUMO_UP[[#This Row],[dia]]), "mmmm")</f>
        <v>June</v>
      </c>
      <c r="J3727" s="2">
        <f>DAY(CONSUMO_UP[[#This Row],[Fecha]])</f>
        <v>13</v>
      </c>
      <c r="K3727" s="12" t="str">
        <f t="shared" si="78"/>
        <v>13-06-2025_03</v>
      </c>
    </row>
    <row r="3728" spans="1:11" x14ac:dyDescent="0.3">
      <c r="A3728" s="3">
        <v>45821</v>
      </c>
      <c r="B3728" s="6">
        <v>0.16666666666666666</v>
      </c>
      <c r="C3728" s="2">
        <v>7.89</v>
      </c>
      <c r="D3728" s="2">
        <v>10.029</v>
      </c>
      <c r="E3728" s="2">
        <v>12.853</v>
      </c>
      <c r="F3728" s="2">
        <v>11.996</v>
      </c>
      <c r="G3728" s="2">
        <f>YEAR(CONSUMO_UP[[#This Row],[Fecha]])</f>
        <v>2025</v>
      </c>
      <c r="H3728" s="2">
        <f>MONTH(CONSUMO_UP[[#This Row],[Fecha]])</f>
        <v>6</v>
      </c>
      <c r="I3728" s="12" t="str">
        <f>TEXT(DATE(CONSUMO_UP[[#This Row],[anio]], CONSUMO_UP[[#This Row],[mes]], CONSUMO_UP[[#This Row],[dia]]), "mmmm")</f>
        <v>June</v>
      </c>
      <c r="J3728" s="2">
        <f>DAY(CONSUMO_UP[[#This Row],[Fecha]])</f>
        <v>13</v>
      </c>
      <c r="K3728" s="12" t="str">
        <f t="shared" si="78"/>
        <v>13-06-2025_04</v>
      </c>
    </row>
    <row r="3729" spans="1:11" x14ac:dyDescent="0.3">
      <c r="A3729" s="3">
        <v>45821</v>
      </c>
      <c r="B3729" s="6">
        <v>0.20833333333333334</v>
      </c>
      <c r="C3729" s="2">
        <v>7.9160000000000004</v>
      </c>
      <c r="D3729" s="2">
        <v>10.076000000000001</v>
      </c>
      <c r="E3729" s="2">
        <v>12.907999999999999</v>
      </c>
      <c r="F3729" s="2">
        <v>12.048999999999999</v>
      </c>
      <c r="G3729" s="2">
        <f>YEAR(CONSUMO_UP[[#This Row],[Fecha]])</f>
        <v>2025</v>
      </c>
      <c r="H3729" s="2">
        <f>MONTH(CONSUMO_UP[[#This Row],[Fecha]])</f>
        <v>6</v>
      </c>
      <c r="I3729" s="12" t="str">
        <f>TEXT(DATE(CONSUMO_UP[[#This Row],[anio]], CONSUMO_UP[[#This Row],[mes]], CONSUMO_UP[[#This Row],[dia]]), "mmmm")</f>
        <v>June</v>
      </c>
      <c r="J3729" s="2">
        <f>DAY(CONSUMO_UP[[#This Row],[Fecha]])</f>
        <v>13</v>
      </c>
      <c r="K3729" s="12" t="str">
        <f t="shared" si="78"/>
        <v>13-06-2025_05</v>
      </c>
    </row>
    <row r="3730" spans="1:11" x14ac:dyDescent="0.3">
      <c r="A3730" s="3">
        <v>45821</v>
      </c>
      <c r="B3730" s="6">
        <v>0.25</v>
      </c>
      <c r="C3730" s="2">
        <v>7.875</v>
      </c>
      <c r="D3730" s="2">
        <v>9.9589999999999996</v>
      </c>
      <c r="E3730" s="2">
        <v>12.752000000000001</v>
      </c>
      <c r="F3730" s="2">
        <v>11.91</v>
      </c>
      <c r="G3730" s="2">
        <f>YEAR(CONSUMO_UP[[#This Row],[Fecha]])</f>
        <v>2025</v>
      </c>
      <c r="H3730" s="2">
        <f>MONTH(CONSUMO_UP[[#This Row],[Fecha]])</f>
        <v>6</v>
      </c>
      <c r="I3730" s="12" t="str">
        <f>TEXT(DATE(CONSUMO_UP[[#This Row],[anio]], CONSUMO_UP[[#This Row],[mes]], CONSUMO_UP[[#This Row],[dia]]), "mmmm")</f>
        <v>June</v>
      </c>
      <c r="J3730" s="2">
        <f>DAY(CONSUMO_UP[[#This Row],[Fecha]])</f>
        <v>13</v>
      </c>
      <c r="K3730" s="12" t="str">
        <f t="shared" si="78"/>
        <v>13-06-2025_06</v>
      </c>
    </row>
    <row r="3731" spans="1:11" x14ac:dyDescent="0.3">
      <c r="A3731" s="3">
        <v>45821</v>
      </c>
      <c r="B3731" s="6">
        <v>0.29166666666666669</v>
      </c>
      <c r="C3731" s="2">
        <v>2.2000000000000002</v>
      </c>
      <c r="D3731" s="2">
        <v>2.77</v>
      </c>
      <c r="E3731" s="2">
        <v>3.4830000000000001</v>
      </c>
      <c r="F3731" s="2">
        <v>2.9609999999999999</v>
      </c>
      <c r="G3731" s="2">
        <f>YEAR(CONSUMO_UP[[#This Row],[Fecha]])</f>
        <v>2025</v>
      </c>
      <c r="H3731" s="2">
        <f>MONTH(CONSUMO_UP[[#This Row],[Fecha]])</f>
        <v>6</v>
      </c>
      <c r="I3731" s="12" t="str">
        <f>TEXT(DATE(CONSUMO_UP[[#This Row],[anio]], CONSUMO_UP[[#This Row],[mes]], CONSUMO_UP[[#This Row],[dia]]), "mmmm")</f>
        <v>June</v>
      </c>
      <c r="J3731" s="2">
        <f>DAY(CONSUMO_UP[[#This Row],[Fecha]])</f>
        <v>13</v>
      </c>
      <c r="K3731" s="12" t="str">
        <f t="shared" si="78"/>
        <v>13-06-2025_07</v>
      </c>
    </row>
    <row r="3732" spans="1:11" x14ac:dyDescent="0.3">
      <c r="A3732" s="3">
        <v>45821</v>
      </c>
      <c r="B3732" s="6">
        <v>0.33333333333333331</v>
      </c>
      <c r="C3732" s="2">
        <v>0</v>
      </c>
      <c r="D3732" s="2">
        <v>0</v>
      </c>
      <c r="E3732" s="2">
        <v>0</v>
      </c>
      <c r="F3732" s="2">
        <v>0</v>
      </c>
      <c r="G3732" s="2">
        <f>YEAR(CONSUMO_UP[[#This Row],[Fecha]])</f>
        <v>2025</v>
      </c>
      <c r="H3732" s="2">
        <f>MONTH(CONSUMO_UP[[#This Row],[Fecha]])</f>
        <v>6</v>
      </c>
      <c r="I3732" s="12" t="str">
        <f>TEXT(DATE(CONSUMO_UP[[#This Row],[anio]], CONSUMO_UP[[#This Row],[mes]], CONSUMO_UP[[#This Row],[dia]]), "mmmm")</f>
        <v>June</v>
      </c>
      <c r="J3732" s="2">
        <f>DAY(CONSUMO_UP[[#This Row],[Fecha]])</f>
        <v>13</v>
      </c>
      <c r="K3732" s="12" t="str">
        <f t="shared" si="78"/>
        <v>13-06-2025_08</v>
      </c>
    </row>
    <row r="3733" spans="1:11" x14ac:dyDescent="0.3">
      <c r="A3733" s="3">
        <v>45821</v>
      </c>
      <c r="B3733" s="6">
        <v>0.75</v>
      </c>
      <c r="C3733" s="2">
        <v>0</v>
      </c>
      <c r="D3733" s="2">
        <v>0</v>
      </c>
      <c r="E3733" s="2">
        <v>0</v>
      </c>
      <c r="F3733" s="2">
        <v>0</v>
      </c>
      <c r="G3733" s="2">
        <f>YEAR(CONSUMO_UP[[#This Row],[Fecha]])</f>
        <v>2025</v>
      </c>
      <c r="H3733" s="2">
        <f>MONTH(CONSUMO_UP[[#This Row],[Fecha]])</f>
        <v>6</v>
      </c>
      <c r="I3733" s="12" t="str">
        <f>TEXT(DATE(CONSUMO_UP[[#This Row],[anio]], CONSUMO_UP[[#This Row],[mes]], CONSUMO_UP[[#This Row],[dia]]), "mmmm")</f>
        <v>June</v>
      </c>
      <c r="J3733" s="2">
        <f>DAY(CONSUMO_UP[[#This Row],[Fecha]])</f>
        <v>13</v>
      </c>
      <c r="K3733" s="12" t="str">
        <f t="shared" ref="K3733:K3747" si="79">TEXT(A3733,"dd-mm-yyyy") &amp; "_" &amp; TEXT(HOUR(B3733),"00")</f>
        <v>13-06-2025_18</v>
      </c>
    </row>
    <row r="3734" spans="1:11" x14ac:dyDescent="0.3">
      <c r="A3734" s="3">
        <v>45821</v>
      </c>
      <c r="B3734" s="6">
        <v>0.79166666666666663</v>
      </c>
      <c r="C3734" s="2">
        <v>3.6269999999999998</v>
      </c>
      <c r="D3734" s="2">
        <v>3.9740000000000002</v>
      </c>
      <c r="E3734" s="2">
        <v>3.8319999999999999</v>
      </c>
      <c r="F3734" s="2">
        <v>3.7639999999999998</v>
      </c>
      <c r="G3734" s="2">
        <f>YEAR(CONSUMO_UP[[#This Row],[Fecha]])</f>
        <v>2025</v>
      </c>
      <c r="H3734" s="2">
        <f>MONTH(CONSUMO_UP[[#This Row],[Fecha]])</f>
        <v>6</v>
      </c>
      <c r="I3734" s="12" t="str">
        <f>TEXT(DATE(CONSUMO_UP[[#This Row],[anio]], CONSUMO_UP[[#This Row],[mes]], CONSUMO_UP[[#This Row],[dia]]), "mmmm")</f>
        <v>June</v>
      </c>
      <c r="J3734" s="2">
        <f>DAY(CONSUMO_UP[[#This Row],[Fecha]])</f>
        <v>13</v>
      </c>
      <c r="K3734" s="12" t="str">
        <f t="shared" si="79"/>
        <v>13-06-2025_19</v>
      </c>
    </row>
    <row r="3735" spans="1:11" x14ac:dyDescent="0.3">
      <c r="A3735" s="3">
        <v>45821</v>
      </c>
      <c r="B3735" s="6">
        <v>0.83333333333333337</v>
      </c>
      <c r="C3735" s="2">
        <v>8.0660000000000007</v>
      </c>
      <c r="D3735" s="2">
        <v>10.356</v>
      </c>
      <c r="E3735" s="2">
        <v>12.613</v>
      </c>
      <c r="F3735" s="2">
        <v>11.935</v>
      </c>
      <c r="G3735" s="2">
        <f>YEAR(CONSUMO_UP[[#This Row],[Fecha]])</f>
        <v>2025</v>
      </c>
      <c r="H3735" s="2">
        <f>MONTH(CONSUMO_UP[[#This Row],[Fecha]])</f>
        <v>6</v>
      </c>
      <c r="I3735" s="12" t="str">
        <f>TEXT(DATE(CONSUMO_UP[[#This Row],[anio]], CONSUMO_UP[[#This Row],[mes]], CONSUMO_UP[[#This Row],[dia]]), "mmmm")</f>
        <v>June</v>
      </c>
      <c r="J3735" s="2">
        <f>DAY(CONSUMO_UP[[#This Row],[Fecha]])</f>
        <v>13</v>
      </c>
      <c r="K3735" s="12" t="str">
        <f t="shared" si="79"/>
        <v>13-06-2025_20</v>
      </c>
    </row>
    <row r="3736" spans="1:11" x14ac:dyDescent="0.3">
      <c r="A3736" s="3">
        <v>45821</v>
      </c>
      <c r="B3736" s="6">
        <v>0.875</v>
      </c>
      <c r="C3736" s="2">
        <v>7.7850000000000001</v>
      </c>
      <c r="D3736" s="2">
        <v>9.9629999999999992</v>
      </c>
      <c r="E3736" s="2">
        <v>12.818</v>
      </c>
      <c r="F3736" s="2">
        <v>11.981</v>
      </c>
      <c r="G3736" s="2">
        <f>YEAR(CONSUMO_UP[[#This Row],[Fecha]])</f>
        <v>2025</v>
      </c>
      <c r="H3736" s="2">
        <f>MONTH(CONSUMO_UP[[#This Row],[Fecha]])</f>
        <v>6</v>
      </c>
      <c r="I3736" s="12" t="str">
        <f>TEXT(DATE(CONSUMO_UP[[#This Row],[anio]], CONSUMO_UP[[#This Row],[mes]], CONSUMO_UP[[#This Row],[dia]]), "mmmm")</f>
        <v>June</v>
      </c>
      <c r="J3736" s="2">
        <f>DAY(CONSUMO_UP[[#This Row],[Fecha]])</f>
        <v>13</v>
      </c>
      <c r="K3736" s="12" t="str">
        <f t="shared" si="79"/>
        <v>13-06-2025_21</v>
      </c>
    </row>
    <row r="3737" spans="1:11" x14ac:dyDescent="0.3">
      <c r="A3737" s="3">
        <v>45821</v>
      </c>
      <c r="B3737" s="6">
        <v>0.91666666666666663</v>
      </c>
      <c r="C3737" s="2">
        <v>7.7770000000000001</v>
      </c>
      <c r="D3737" s="2">
        <v>9.9740000000000002</v>
      </c>
      <c r="E3737" s="2">
        <v>12.815</v>
      </c>
      <c r="F3737" s="2">
        <v>11.974</v>
      </c>
      <c r="G3737" s="2">
        <f>YEAR(CONSUMO_UP[[#This Row],[Fecha]])</f>
        <v>2025</v>
      </c>
      <c r="H3737" s="2">
        <f>MONTH(CONSUMO_UP[[#This Row],[Fecha]])</f>
        <v>6</v>
      </c>
      <c r="I3737" s="12" t="str">
        <f>TEXT(DATE(CONSUMO_UP[[#This Row],[anio]], CONSUMO_UP[[#This Row],[mes]], CONSUMO_UP[[#This Row],[dia]]), "mmmm")</f>
        <v>June</v>
      </c>
      <c r="J3737" s="2">
        <f>DAY(CONSUMO_UP[[#This Row],[Fecha]])</f>
        <v>13</v>
      </c>
      <c r="K3737" s="12" t="str">
        <f t="shared" si="79"/>
        <v>13-06-2025_22</v>
      </c>
    </row>
    <row r="3738" spans="1:11" x14ac:dyDescent="0.3">
      <c r="A3738" s="3">
        <v>45821</v>
      </c>
      <c r="B3738" s="6">
        <v>0.95833333333333337</v>
      </c>
      <c r="C3738" s="2">
        <v>7.7089999999999996</v>
      </c>
      <c r="D3738" s="2">
        <v>9.8930000000000007</v>
      </c>
      <c r="E3738" s="2">
        <v>12.701000000000001</v>
      </c>
      <c r="F3738" s="2">
        <v>11.846</v>
      </c>
      <c r="G3738" s="2">
        <f>YEAR(CONSUMO_UP[[#This Row],[Fecha]])</f>
        <v>2025</v>
      </c>
      <c r="H3738" s="2">
        <f>MONTH(CONSUMO_UP[[#This Row],[Fecha]])</f>
        <v>6</v>
      </c>
      <c r="I3738" s="12" t="str">
        <f>TEXT(DATE(CONSUMO_UP[[#This Row],[anio]], CONSUMO_UP[[#This Row],[mes]], CONSUMO_UP[[#This Row],[dia]]), "mmmm")</f>
        <v>June</v>
      </c>
      <c r="J3738" s="2">
        <f>DAY(CONSUMO_UP[[#This Row],[Fecha]])</f>
        <v>13</v>
      </c>
      <c r="K3738" s="12" t="str">
        <f t="shared" si="79"/>
        <v>13-06-2025_23</v>
      </c>
    </row>
    <row r="3739" spans="1:11" x14ac:dyDescent="0.3">
      <c r="A3739" s="3">
        <v>45822</v>
      </c>
      <c r="B3739" s="6">
        <v>0</v>
      </c>
      <c r="C3739" s="2">
        <v>7.7480000000000002</v>
      </c>
      <c r="D3739" s="2">
        <v>9.8960000000000008</v>
      </c>
      <c r="E3739" s="2">
        <v>12.718999999999999</v>
      </c>
      <c r="F3739" s="2">
        <v>11.846</v>
      </c>
      <c r="G3739" s="2">
        <f>YEAR(CONSUMO_UP[[#This Row],[Fecha]])</f>
        <v>2025</v>
      </c>
      <c r="H3739" s="2">
        <f>MONTH(CONSUMO_UP[[#This Row],[Fecha]])</f>
        <v>6</v>
      </c>
      <c r="I3739" s="12" t="str">
        <f>TEXT(DATE(CONSUMO_UP[[#This Row],[anio]], CONSUMO_UP[[#This Row],[mes]], CONSUMO_UP[[#This Row],[dia]]), "mmmm")</f>
        <v>June</v>
      </c>
      <c r="J3739" s="2">
        <f>DAY(CONSUMO_UP[[#This Row],[Fecha]])</f>
        <v>14</v>
      </c>
      <c r="K3739" s="12" t="str">
        <f t="shared" si="79"/>
        <v>14-06-2025_00</v>
      </c>
    </row>
    <row r="3740" spans="1:11" x14ac:dyDescent="0.3">
      <c r="A3740" s="3">
        <v>45822</v>
      </c>
      <c r="B3740" s="6">
        <v>4.1666666666666664E-2</v>
      </c>
      <c r="C3740" s="2">
        <v>7.8360000000000003</v>
      </c>
      <c r="D3740" s="2">
        <v>10.055</v>
      </c>
      <c r="E3740" s="2">
        <v>12.904</v>
      </c>
      <c r="F3740" s="2">
        <v>12.037000000000001</v>
      </c>
      <c r="G3740" s="2">
        <f>YEAR(CONSUMO_UP[[#This Row],[Fecha]])</f>
        <v>2025</v>
      </c>
      <c r="H3740" s="2">
        <f>MONTH(CONSUMO_UP[[#This Row],[Fecha]])</f>
        <v>6</v>
      </c>
      <c r="I3740" s="12" t="str">
        <f>TEXT(DATE(CONSUMO_UP[[#This Row],[anio]], CONSUMO_UP[[#This Row],[mes]], CONSUMO_UP[[#This Row],[dia]]), "mmmm")</f>
        <v>June</v>
      </c>
      <c r="J3740" s="2">
        <f>DAY(CONSUMO_UP[[#This Row],[Fecha]])</f>
        <v>14</v>
      </c>
      <c r="K3740" s="12" t="str">
        <f t="shared" si="79"/>
        <v>14-06-2025_01</v>
      </c>
    </row>
    <row r="3741" spans="1:11" x14ac:dyDescent="0.3">
      <c r="A3741" s="3">
        <v>45822</v>
      </c>
      <c r="B3741" s="6">
        <v>8.3333333333333329E-2</v>
      </c>
      <c r="C3741" s="2">
        <v>7.8419999999999996</v>
      </c>
      <c r="D3741" s="2">
        <v>10.039</v>
      </c>
      <c r="E3741" s="2">
        <v>12.867000000000001</v>
      </c>
      <c r="F3741" s="2">
        <v>12.015000000000001</v>
      </c>
      <c r="G3741" s="2">
        <f>YEAR(CONSUMO_UP[[#This Row],[Fecha]])</f>
        <v>2025</v>
      </c>
      <c r="H3741" s="2">
        <f>MONTH(CONSUMO_UP[[#This Row],[Fecha]])</f>
        <v>6</v>
      </c>
      <c r="I3741" s="12" t="str">
        <f>TEXT(DATE(CONSUMO_UP[[#This Row],[anio]], CONSUMO_UP[[#This Row],[mes]], CONSUMO_UP[[#This Row],[dia]]), "mmmm")</f>
        <v>June</v>
      </c>
      <c r="J3741" s="2">
        <f>DAY(CONSUMO_UP[[#This Row],[Fecha]])</f>
        <v>14</v>
      </c>
      <c r="K3741" s="12" t="str">
        <f t="shared" si="79"/>
        <v>14-06-2025_02</v>
      </c>
    </row>
    <row r="3742" spans="1:11" x14ac:dyDescent="0.3">
      <c r="A3742" s="3">
        <v>45822</v>
      </c>
      <c r="B3742" s="6">
        <v>0.125</v>
      </c>
      <c r="C3742" s="2">
        <v>7.8789999999999996</v>
      </c>
      <c r="D3742" s="2">
        <v>10.037000000000001</v>
      </c>
      <c r="E3742" s="2">
        <v>12.86</v>
      </c>
      <c r="F3742" s="2">
        <v>12.012</v>
      </c>
      <c r="G3742" s="2">
        <f>YEAR(CONSUMO_UP[[#This Row],[Fecha]])</f>
        <v>2025</v>
      </c>
      <c r="H3742" s="2">
        <f>MONTH(CONSUMO_UP[[#This Row],[Fecha]])</f>
        <v>6</v>
      </c>
      <c r="I3742" s="12" t="str">
        <f>TEXT(DATE(CONSUMO_UP[[#This Row],[anio]], CONSUMO_UP[[#This Row],[mes]], CONSUMO_UP[[#This Row],[dia]]), "mmmm")</f>
        <v>June</v>
      </c>
      <c r="J3742" s="2">
        <f>DAY(CONSUMO_UP[[#This Row],[Fecha]])</f>
        <v>14</v>
      </c>
      <c r="K3742" s="12" t="str">
        <f t="shared" si="79"/>
        <v>14-06-2025_03</v>
      </c>
    </row>
    <row r="3743" spans="1:11" x14ac:dyDescent="0.3">
      <c r="A3743" s="3">
        <v>45822</v>
      </c>
      <c r="B3743" s="6">
        <v>0.16666666666666666</v>
      </c>
      <c r="C3743" s="2">
        <v>7.8789999999999996</v>
      </c>
      <c r="D3743" s="2">
        <v>10.076000000000001</v>
      </c>
      <c r="E3743" s="2">
        <v>12.907999999999999</v>
      </c>
      <c r="F3743" s="2">
        <v>12.074</v>
      </c>
      <c r="G3743" s="2">
        <f>YEAR(CONSUMO_UP[[#This Row],[Fecha]])</f>
        <v>2025</v>
      </c>
      <c r="H3743" s="2">
        <f>MONTH(CONSUMO_UP[[#This Row],[Fecha]])</f>
        <v>6</v>
      </c>
      <c r="I3743" s="12" t="str">
        <f>TEXT(DATE(CONSUMO_UP[[#This Row],[anio]], CONSUMO_UP[[#This Row],[mes]], CONSUMO_UP[[#This Row],[dia]]), "mmmm")</f>
        <v>June</v>
      </c>
      <c r="J3743" s="2">
        <f>DAY(CONSUMO_UP[[#This Row],[Fecha]])</f>
        <v>14</v>
      </c>
      <c r="K3743" s="12" t="str">
        <f t="shared" si="79"/>
        <v>14-06-2025_04</v>
      </c>
    </row>
    <row r="3744" spans="1:11" x14ac:dyDescent="0.3">
      <c r="A3744" s="3">
        <v>45822</v>
      </c>
      <c r="B3744" s="6">
        <v>0.20833333333333334</v>
      </c>
      <c r="C3744" s="2">
        <v>7.8869999999999996</v>
      </c>
      <c r="D3744" s="2">
        <v>10.081</v>
      </c>
      <c r="E3744" s="2">
        <v>12.914</v>
      </c>
      <c r="F3744" s="2">
        <v>12.077</v>
      </c>
      <c r="G3744" s="2">
        <f>YEAR(CONSUMO_UP[[#This Row],[Fecha]])</f>
        <v>2025</v>
      </c>
      <c r="H3744" s="2">
        <f>MONTH(CONSUMO_UP[[#This Row],[Fecha]])</f>
        <v>6</v>
      </c>
      <c r="I3744" s="12" t="str">
        <f>TEXT(DATE(CONSUMO_UP[[#This Row],[anio]], CONSUMO_UP[[#This Row],[mes]], CONSUMO_UP[[#This Row],[dia]]), "mmmm")</f>
        <v>June</v>
      </c>
      <c r="J3744" s="2">
        <f>DAY(CONSUMO_UP[[#This Row],[Fecha]])</f>
        <v>14</v>
      </c>
      <c r="K3744" s="12" t="str">
        <f t="shared" si="79"/>
        <v>14-06-2025_05</v>
      </c>
    </row>
    <row r="3745" spans="1:11" x14ac:dyDescent="0.3">
      <c r="A3745" s="3">
        <v>45822</v>
      </c>
      <c r="B3745" s="6">
        <v>0.25</v>
      </c>
      <c r="C3745" s="2">
        <v>7.8609999999999998</v>
      </c>
      <c r="D3745" s="2">
        <v>10.044</v>
      </c>
      <c r="E3745" s="2">
        <v>12.877000000000001</v>
      </c>
      <c r="F3745" s="2">
        <v>12.05</v>
      </c>
      <c r="G3745" s="2">
        <f>YEAR(CONSUMO_UP[[#This Row],[Fecha]])</f>
        <v>2025</v>
      </c>
      <c r="H3745" s="2">
        <f>MONTH(CONSUMO_UP[[#This Row],[Fecha]])</f>
        <v>6</v>
      </c>
      <c r="I3745" s="12" t="str">
        <f>TEXT(DATE(CONSUMO_UP[[#This Row],[anio]], CONSUMO_UP[[#This Row],[mes]], CONSUMO_UP[[#This Row],[dia]]), "mmmm")</f>
        <v>June</v>
      </c>
      <c r="J3745" s="2">
        <f>DAY(CONSUMO_UP[[#This Row],[Fecha]])</f>
        <v>14</v>
      </c>
      <c r="K3745" s="12" t="str">
        <f t="shared" si="79"/>
        <v>14-06-2025_06</v>
      </c>
    </row>
    <row r="3746" spans="1:11" x14ac:dyDescent="0.3">
      <c r="A3746" s="3">
        <v>45822</v>
      </c>
      <c r="B3746" s="6">
        <v>0.29166666666666669</v>
      </c>
      <c r="C3746" s="2">
        <v>1.8049999999999999</v>
      </c>
      <c r="D3746" s="2">
        <v>2.206</v>
      </c>
      <c r="E3746" s="2">
        <v>2.7280000000000002</v>
      </c>
      <c r="F3746" s="2">
        <v>2.1880000000000002</v>
      </c>
      <c r="G3746" s="2">
        <f>YEAR(CONSUMO_UP[[#This Row],[Fecha]])</f>
        <v>2025</v>
      </c>
      <c r="H3746" s="2">
        <f>MONTH(CONSUMO_UP[[#This Row],[Fecha]])</f>
        <v>6</v>
      </c>
      <c r="I3746" s="12" t="str">
        <f>TEXT(DATE(CONSUMO_UP[[#This Row],[anio]], CONSUMO_UP[[#This Row],[mes]], CONSUMO_UP[[#This Row],[dia]]), "mmmm")</f>
        <v>June</v>
      </c>
      <c r="J3746" s="2">
        <f>DAY(CONSUMO_UP[[#This Row],[Fecha]])</f>
        <v>14</v>
      </c>
      <c r="K3746" s="12" t="str">
        <f t="shared" si="79"/>
        <v>14-06-2025_07</v>
      </c>
    </row>
    <row r="3747" spans="1:11" x14ac:dyDescent="0.3">
      <c r="A3747" s="3">
        <v>45822</v>
      </c>
      <c r="B3747" s="6">
        <v>0.33333333333333331</v>
      </c>
      <c r="C3747" s="2">
        <v>0</v>
      </c>
      <c r="D3747" s="2">
        <v>0</v>
      </c>
      <c r="E3747" s="2">
        <v>0</v>
      </c>
      <c r="F3747" s="2">
        <v>0</v>
      </c>
      <c r="G3747" s="2">
        <f>YEAR(CONSUMO_UP[[#This Row],[Fecha]])</f>
        <v>2025</v>
      </c>
      <c r="H3747" s="2">
        <f>MONTH(CONSUMO_UP[[#This Row],[Fecha]])</f>
        <v>6</v>
      </c>
      <c r="I3747" s="12" t="str">
        <f>TEXT(DATE(CONSUMO_UP[[#This Row],[anio]], CONSUMO_UP[[#This Row],[mes]], CONSUMO_UP[[#This Row],[dia]]), "mmmm")</f>
        <v>June</v>
      </c>
      <c r="J3747" s="2">
        <f>DAY(CONSUMO_UP[[#This Row],[Fecha]])</f>
        <v>14</v>
      </c>
      <c r="K3747" s="12" t="str">
        <f t="shared" si="79"/>
        <v>14-06-2025_08</v>
      </c>
    </row>
    <row r="3748" spans="1:11" x14ac:dyDescent="0.3">
      <c r="A3748" s="3">
        <v>45822</v>
      </c>
      <c r="B3748" s="6">
        <v>0.79166666666666663</v>
      </c>
      <c r="C3748" s="2">
        <v>3.6869999999999998</v>
      </c>
      <c r="D3748" s="2">
        <v>4.109</v>
      </c>
      <c r="E3748" s="2">
        <v>4.024</v>
      </c>
      <c r="F3748" s="2">
        <v>3.9550000000000001</v>
      </c>
      <c r="G3748" s="2">
        <f>YEAR(CONSUMO_UP[[#This Row],[Fecha]])</f>
        <v>2025</v>
      </c>
      <c r="H3748" s="2">
        <f>MONTH(CONSUMO_UP[[#This Row],[Fecha]])</f>
        <v>6</v>
      </c>
      <c r="I3748" s="12" t="str">
        <f>TEXT(DATE(CONSUMO_UP[[#This Row],[anio]], CONSUMO_UP[[#This Row],[mes]], CONSUMO_UP[[#This Row],[dia]]), "mmmm")</f>
        <v>June</v>
      </c>
      <c r="J3748" s="2">
        <f>DAY(CONSUMO_UP[[#This Row],[Fecha]])</f>
        <v>14</v>
      </c>
      <c r="K3748" s="12" t="str">
        <f t="shared" ref="K3748:K3771" si="80">TEXT(A3748,"dd-mm-yyyy") &amp; "_" &amp; TEXT(HOUR(B3748),"00")</f>
        <v>14-06-2025_19</v>
      </c>
    </row>
    <row r="3749" spans="1:11" x14ac:dyDescent="0.3">
      <c r="A3749" s="3">
        <v>45822</v>
      </c>
      <c r="B3749" s="6">
        <v>0.83333333333333337</v>
      </c>
      <c r="C3749" s="2">
        <v>8.0299999999999994</v>
      </c>
      <c r="D3749" s="2">
        <v>10.321999999999999</v>
      </c>
      <c r="E3749" s="2">
        <v>12.601000000000001</v>
      </c>
      <c r="F3749" s="2">
        <v>11.946999999999999</v>
      </c>
      <c r="G3749" s="2">
        <f>YEAR(CONSUMO_UP[[#This Row],[Fecha]])</f>
        <v>2025</v>
      </c>
      <c r="H3749" s="2">
        <f>MONTH(CONSUMO_UP[[#This Row],[Fecha]])</f>
        <v>6</v>
      </c>
      <c r="I3749" s="12" t="str">
        <f>TEXT(DATE(CONSUMO_UP[[#This Row],[anio]], CONSUMO_UP[[#This Row],[mes]], CONSUMO_UP[[#This Row],[dia]]), "mmmm")</f>
        <v>June</v>
      </c>
      <c r="J3749" s="2">
        <f>DAY(CONSUMO_UP[[#This Row],[Fecha]])</f>
        <v>14</v>
      </c>
      <c r="K3749" s="12" t="str">
        <f t="shared" si="80"/>
        <v>14-06-2025_20</v>
      </c>
    </row>
    <row r="3750" spans="1:11" x14ac:dyDescent="0.3">
      <c r="A3750" s="3">
        <v>45822</v>
      </c>
      <c r="B3750" s="6">
        <v>0.875</v>
      </c>
      <c r="C3750" s="2">
        <v>7.7160000000000002</v>
      </c>
      <c r="D3750" s="2">
        <v>9.8320000000000007</v>
      </c>
      <c r="E3750" s="2">
        <v>12.711</v>
      </c>
      <c r="F3750" s="2">
        <v>11.815</v>
      </c>
      <c r="G3750" s="2">
        <f>YEAR(CONSUMO_UP[[#This Row],[Fecha]])</f>
        <v>2025</v>
      </c>
      <c r="H3750" s="2">
        <f>MONTH(CONSUMO_UP[[#This Row],[Fecha]])</f>
        <v>6</v>
      </c>
      <c r="I3750" s="12" t="str">
        <f>TEXT(DATE(CONSUMO_UP[[#This Row],[anio]], CONSUMO_UP[[#This Row],[mes]], CONSUMO_UP[[#This Row],[dia]]), "mmmm")</f>
        <v>June</v>
      </c>
      <c r="J3750" s="2">
        <f>DAY(CONSUMO_UP[[#This Row],[Fecha]])</f>
        <v>14</v>
      </c>
      <c r="K3750" s="12" t="str">
        <f t="shared" si="80"/>
        <v>14-06-2025_21</v>
      </c>
    </row>
    <row r="3751" spans="1:11" x14ac:dyDescent="0.3">
      <c r="A3751" s="3">
        <v>45822</v>
      </c>
      <c r="B3751" s="6">
        <v>0.91666666666666663</v>
      </c>
      <c r="C3751" s="2">
        <v>7.6529999999999996</v>
      </c>
      <c r="D3751" s="2">
        <v>9.7889999999999997</v>
      </c>
      <c r="E3751" s="2">
        <v>12.645</v>
      </c>
      <c r="F3751" s="2">
        <v>11.773</v>
      </c>
      <c r="G3751" s="2">
        <f>YEAR(CONSUMO_UP[[#This Row],[Fecha]])</f>
        <v>2025</v>
      </c>
      <c r="H3751" s="2">
        <f>MONTH(CONSUMO_UP[[#This Row],[Fecha]])</f>
        <v>6</v>
      </c>
      <c r="I3751" s="12" t="str">
        <f>TEXT(DATE(CONSUMO_UP[[#This Row],[anio]], CONSUMO_UP[[#This Row],[mes]], CONSUMO_UP[[#This Row],[dia]]), "mmmm")</f>
        <v>June</v>
      </c>
      <c r="J3751" s="2">
        <f>DAY(CONSUMO_UP[[#This Row],[Fecha]])</f>
        <v>14</v>
      </c>
      <c r="K3751" s="12" t="str">
        <f t="shared" si="80"/>
        <v>14-06-2025_22</v>
      </c>
    </row>
    <row r="3752" spans="1:11" x14ac:dyDescent="0.3">
      <c r="A3752" s="3">
        <v>45822</v>
      </c>
      <c r="B3752" s="6">
        <v>0.95833333333333337</v>
      </c>
      <c r="C3752" s="2">
        <v>7.6459999999999999</v>
      </c>
      <c r="D3752" s="2">
        <v>9.8230000000000004</v>
      </c>
      <c r="E3752" s="2">
        <v>12.68</v>
      </c>
      <c r="F3752" s="2">
        <v>11.82</v>
      </c>
      <c r="G3752" s="2">
        <f>YEAR(CONSUMO_UP[[#This Row],[Fecha]])</f>
        <v>2025</v>
      </c>
      <c r="H3752" s="2">
        <f>MONTH(CONSUMO_UP[[#This Row],[Fecha]])</f>
        <v>6</v>
      </c>
      <c r="I3752" s="12" t="str">
        <f>TEXT(DATE(CONSUMO_UP[[#This Row],[anio]], CONSUMO_UP[[#This Row],[mes]], CONSUMO_UP[[#This Row],[dia]]), "mmmm")</f>
        <v>June</v>
      </c>
      <c r="J3752" s="2">
        <f>DAY(CONSUMO_UP[[#This Row],[Fecha]])</f>
        <v>14</v>
      </c>
      <c r="K3752" s="12" t="str">
        <f t="shared" si="80"/>
        <v>14-06-2025_23</v>
      </c>
    </row>
    <row r="3753" spans="1:11" x14ac:dyDescent="0.3">
      <c r="A3753" s="3">
        <v>45823</v>
      </c>
      <c r="B3753" s="6">
        <v>0</v>
      </c>
      <c r="C3753" s="2">
        <v>7.758</v>
      </c>
      <c r="D3753" s="2">
        <v>9.9700000000000006</v>
      </c>
      <c r="E3753" s="2">
        <v>12.869</v>
      </c>
      <c r="F3753" s="2">
        <v>12.006</v>
      </c>
      <c r="G3753" s="2">
        <f>YEAR(CONSUMO_UP[[#This Row],[Fecha]])</f>
        <v>2025</v>
      </c>
      <c r="H3753" s="2">
        <f>MONTH(CONSUMO_UP[[#This Row],[Fecha]])</f>
        <v>6</v>
      </c>
      <c r="I3753" s="12" t="str">
        <f>TEXT(DATE(CONSUMO_UP[[#This Row],[anio]], CONSUMO_UP[[#This Row],[mes]], CONSUMO_UP[[#This Row],[dia]]), "mmmm")</f>
        <v>June</v>
      </c>
      <c r="J3753" s="2">
        <f>DAY(CONSUMO_UP[[#This Row],[Fecha]])</f>
        <v>15</v>
      </c>
      <c r="K3753" s="12" t="str">
        <f t="shared" si="80"/>
        <v>15-06-2025_00</v>
      </c>
    </row>
    <row r="3754" spans="1:11" x14ac:dyDescent="0.3">
      <c r="A3754" s="3">
        <v>45823</v>
      </c>
      <c r="B3754" s="6">
        <v>4.1666666666666664E-2</v>
      </c>
      <c r="C3754" s="2">
        <v>7.7519999999999998</v>
      </c>
      <c r="D3754" s="2">
        <v>9.9809999999999999</v>
      </c>
      <c r="E3754" s="2">
        <v>12.859</v>
      </c>
      <c r="F3754" s="2">
        <v>11.992000000000001</v>
      </c>
      <c r="G3754" s="2">
        <f>YEAR(CONSUMO_UP[[#This Row],[Fecha]])</f>
        <v>2025</v>
      </c>
      <c r="H3754" s="2">
        <f>MONTH(CONSUMO_UP[[#This Row],[Fecha]])</f>
        <v>6</v>
      </c>
      <c r="I3754" s="12" t="str">
        <f>TEXT(DATE(CONSUMO_UP[[#This Row],[anio]], CONSUMO_UP[[#This Row],[mes]], CONSUMO_UP[[#This Row],[dia]]), "mmmm")</f>
        <v>June</v>
      </c>
      <c r="J3754" s="2">
        <f>DAY(CONSUMO_UP[[#This Row],[Fecha]])</f>
        <v>15</v>
      </c>
      <c r="K3754" s="12" t="str">
        <f t="shared" si="80"/>
        <v>15-06-2025_01</v>
      </c>
    </row>
    <row r="3755" spans="1:11" x14ac:dyDescent="0.3">
      <c r="A3755" s="3">
        <v>45823</v>
      </c>
      <c r="B3755" s="6">
        <v>8.3333333333333329E-2</v>
      </c>
      <c r="C3755" s="2">
        <v>7.7149999999999999</v>
      </c>
      <c r="D3755" s="2">
        <v>10.047000000000001</v>
      </c>
      <c r="E3755" s="2">
        <v>12.907999999999999</v>
      </c>
      <c r="F3755" s="2">
        <v>12.041</v>
      </c>
      <c r="G3755" s="2">
        <f>YEAR(CONSUMO_UP[[#This Row],[Fecha]])</f>
        <v>2025</v>
      </c>
      <c r="H3755" s="2">
        <f>MONTH(CONSUMO_UP[[#This Row],[Fecha]])</f>
        <v>6</v>
      </c>
      <c r="I3755" s="12" t="str">
        <f>TEXT(DATE(CONSUMO_UP[[#This Row],[anio]], CONSUMO_UP[[#This Row],[mes]], CONSUMO_UP[[#This Row],[dia]]), "mmmm")</f>
        <v>June</v>
      </c>
      <c r="J3755" s="2">
        <f>DAY(CONSUMO_UP[[#This Row],[Fecha]])</f>
        <v>15</v>
      </c>
      <c r="K3755" s="12" t="str">
        <f t="shared" si="80"/>
        <v>15-06-2025_02</v>
      </c>
    </row>
    <row r="3756" spans="1:11" x14ac:dyDescent="0.3">
      <c r="A3756" s="3">
        <v>45823</v>
      </c>
      <c r="B3756" s="6">
        <v>0.125</v>
      </c>
      <c r="C3756" s="2">
        <v>7.8220000000000001</v>
      </c>
      <c r="D3756" s="2">
        <v>10.064</v>
      </c>
      <c r="E3756" s="2">
        <v>12.914</v>
      </c>
      <c r="F3756" s="2">
        <v>12.055</v>
      </c>
      <c r="G3756" s="2">
        <f>YEAR(CONSUMO_UP[[#This Row],[Fecha]])</f>
        <v>2025</v>
      </c>
      <c r="H3756" s="2">
        <f>MONTH(CONSUMO_UP[[#This Row],[Fecha]])</f>
        <v>6</v>
      </c>
      <c r="I3756" s="12" t="str">
        <f>TEXT(DATE(CONSUMO_UP[[#This Row],[anio]], CONSUMO_UP[[#This Row],[mes]], CONSUMO_UP[[#This Row],[dia]]), "mmmm")</f>
        <v>June</v>
      </c>
      <c r="J3756" s="2">
        <f>DAY(CONSUMO_UP[[#This Row],[Fecha]])</f>
        <v>15</v>
      </c>
      <c r="K3756" s="12" t="str">
        <f t="shared" si="80"/>
        <v>15-06-2025_03</v>
      </c>
    </row>
    <row r="3757" spans="1:11" x14ac:dyDescent="0.3">
      <c r="A3757" s="3">
        <v>45823</v>
      </c>
      <c r="B3757" s="6">
        <v>0.16666666666666666</v>
      </c>
      <c r="C3757" s="2">
        <v>7.82</v>
      </c>
      <c r="D3757" s="2">
        <v>10.07</v>
      </c>
      <c r="E3757" s="2">
        <v>12.92</v>
      </c>
      <c r="F3757" s="2">
        <v>12.061</v>
      </c>
      <c r="G3757" s="2">
        <f>YEAR(CONSUMO_UP[[#This Row],[Fecha]])</f>
        <v>2025</v>
      </c>
      <c r="H3757" s="2">
        <f>MONTH(CONSUMO_UP[[#This Row],[Fecha]])</f>
        <v>6</v>
      </c>
      <c r="I3757" s="12" t="str">
        <f>TEXT(DATE(CONSUMO_UP[[#This Row],[anio]], CONSUMO_UP[[#This Row],[mes]], CONSUMO_UP[[#This Row],[dia]]), "mmmm")</f>
        <v>June</v>
      </c>
      <c r="J3757" s="2">
        <f>DAY(CONSUMO_UP[[#This Row],[Fecha]])</f>
        <v>15</v>
      </c>
      <c r="K3757" s="12" t="str">
        <f t="shared" si="80"/>
        <v>15-06-2025_04</v>
      </c>
    </row>
    <row r="3758" spans="1:11" x14ac:dyDescent="0.3">
      <c r="A3758" s="3">
        <v>45823</v>
      </c>
      <c r="B3758" s="6">
        <v>0.20833333333333334</v>
      </c>
      <c r="C3758" s="2">
        <v>7.8319999999999999</v>
      </c>
      <c r="D3758" s="2">
        <v>10.071</v>
      </c>
      <c r="E3758" s="2">
        <v>12.904999999999999</v>
      </c>
      <c r="F3758" s="2">
        <v>12.05</v>
      </c>
      <c r="G3758" s="2">
        <f>YEAR(CONSUMO_UP[[#This Row],[Fecha]])</f>
        <v>2025</v>
      </c>
      <c r="H3758" s="2">
        <f>MONTH(CONSUMO_UP[[#This Row],[Fecha]])</f>
        <v>6</v>
      </c>
      <c r="I3758" s="12" t="str">
        <f>TEXT(DATE(CONSUMO_UP[[#This Row],[anio]], CONSUMO_UP[[#This Row],[mes]], CONSUMO_UP[[#This Row],[dia]]), "mmmm")</f>
        <v>June</v>
      </c>
      <c r="J3758" s="2">
        <f>DAY(CONSUMO_UP[[#This Row],[Fecha]])</f>
        <v>15</v>
      </c>
      <c r="K3758" s="12" t="str">
        <f t="shared" si="80"/>
        <v>15-06-2025_05</v>
      </c>
    </row>
    <row r="3759" spans="1:11" x14ac:dyDescent="0.3">
      <c r="A3759" s="3">
        <v>45823</v>
      </c>
      <c r="B3759" s="6">
        <v>0.25</v>
      </c>
      <c r="C3759" s="2">
        <v>7.8129999999999997</v>
      </c>
      <c r="D3759" s="2">
        <v>10.047000000000001</v>
      </c>
      <c r="E3759" s="2">
        <v>12.872999999999999</v>
      </c>
      <c r="F3759" s="2">
        <v>12.03</v>
      </c>
      <c r="G3759" s="2">
        <f>YEAR(CONSUMO_UP[[#This Row],[Fecha]])</f>
        <v>2025</v>
      </c>
      <c r="H3759" s="2">
        <f>MONTH(CONSUMO_UP[[#This Row],[Fecha]])</f>
        <v>6</v>
      </c>
      <c r="I3759" s="12" t="str">
        <f>TEXT(DATE(CONSUMO_UP[[#This Row],[anio]], CONSUMO_UP[[#This Row],[mes]], CONSUMO_UP[[#This Row],[dia]]), "mmmm")</f>
        <v>June</v>
      </c>
      <c r="J3759" s="2">
        <f>DAY(CONSUMO_UP[[#This Row],[Fecha]])</f>
        <v>15</v>
      </c>
      <c r="K3759" s="12" t="str">
        <f t="shared" si="80"/>
        <v>15-06-2025_06</v>
      </c>
    </row>
    <row r="3760" spans="1:11" x14ac:dyDescent="0.3">
      <c r="A3760" s="3">
        <v>45823</v>
      </c>
      <c r="B3760" s="6">
        <v>0.29166666666666669</v>
      </c>
      <c r="C3760" s="2">
        <v>2.351</v>
      </c>
      <c r="D3760" s="2">
        <v>3.0659999999999998</v>
      </c>
      <c r="E3760" s="2">
        <v>3.97</v>
      </c>
      <c r="F3760" s="2">
        <v>3.762</v>
      </c>
      <c r="G3760" s="2">
        <f>YEAR(CONSUMO_UP[[#This Row],[Fecha]])</f>
        <v>2025</v>
      </c>
      <c r="H3760" s="2">
        <f>MONTH(CONSUMO_UP[[#This Row],[Fecha]])</f>
        <v>6</v>
      </c>
      <c r="I3760" s="12" t="str">
        <f>TEXT(DATE(CONSUMO_UP[[#This Row],[anio]], CONSUMO_UP[[#This Row],[mes]], CONSUMO_UP[[#This Row],[dia]]), "mmmm")</f>
        <v>June</v>
      </c>
      <c r="J3760" s="2">
        <f>DAY(CONSUMO_UP[[#This Row],[Fecha]])</f>
        <v>15</v>
      </c>
      <c r="K3760" s="12" t="str">
        <f t="shared" si="80"/>
        <v>15-06-2025_07</v>
      </c>
    </row>
    <row r="3761" spans="1:11" x14ac:dyDescent="0.3">
      <c r="A3761" s="3">
        <v>45823</v>
      </c>
      <c r="B3761" s="6">
        <v>0.33333333333333331</v>
      </c>
      <c r="C3761" s="2">
        <v>0</v>
      </c>
      <c r="D3761" s="2">
        <v>0</v>
      </c>
      <c r="E3761" s="2">
        <v>0</v>
      </c>
      <c r="F3761" s="2">
        <v>0</v>
      </c>
      <c r="G3761" s="2">
        <f>YEAR(CONSUMO_UP[[#This Row],[Fecha]])</f>
        <v>2025</v>
      </c>
      <c r="H3761" s="2">
        <f>MONTH(CONSUMO_UP[[#This Row],[Fecha]])</f>
        <v>6</v>
      </c>
      <c r="I3761" s="12" t="str">
        <f>TEXT(DATE(CONSUMO_UP[[#This Row],[anio]], CONSUMO_UP[[#This Row],[mes]], CONSUMO_UP[[#This Row],[dia]]), "mmmm")</f>
        <v>June</v>
      </c>
      <c r="J3761" s="2">
        <f>DAY(CONSUMO_UP[[#This Row],[Fecha]])</f>
        <v>15</v>
      </c>
      <c r="K3761" s="12" t="str">
        <f t="shared" si="80"/>
        <v>15-06-2025_08</v>
      </c>
    </row>
    <row r="3762" spans="1:11" x14ac:dyDescent="0.3">
      <c r="A3762" s="3">
        <v>45823</v>
      </c>
      <c r="B3762" s="6">
        <v>0.375</v>
      </c>
      <c r="C3762" s="2">
        <v>0</v>
      </c>
      <c r="D3762" s="2">
        <v>0</v>
      </c>
      <c r="E3762" s="2">
        <v>0</v>
      </c>
      <c r="F3762" s="2">
        <v>0</v>
      </c>
      <c r="G3762" s="2">
        <f>YEAR(CONSUMO_UP[[#This Row],[Fecha]])</f>
        <v>2025</v>
      </c>
      <c r="H3762" s="2">
        <f>MONTH(CONSUMO_UP[[#This Row],[Fecha]])</f>
        <v>6</v>
      </c>
      <c r="I3762" s="12" t="str">
        <f>TEXT(DATE(CONSUMO_UP[[#This Row],[anio]], CONSUMO_UP[[#This Row],[mes]], CONSUMO_UP[[#This Row],[dia]]), "mmmm")</f>
        <v>June</v>
      </c>
      <c r="J3762" s="2">
        <f>DAY(CONSUMO_UP[[#This Row],[Fecha]])</f>
        <v>15</v>
      </c>
      <c r="K3762" s="12" t="str">
        <f t="shared" si="80"/>
        <v>15-06-2025_09</v>
      </c>
    </row>
    <row r="3763" spans="1:11" x14ac:dyDescent="0.3">
      <c r="A3763" s="3">
        <v>45823</v>
      </c>
      <c r="B3763" s="6">
        <v>0.41666666666666669</v>
      </c>
      <c r="C3763" s="2">
        <v>0</v>
      </c>
      <c r="D3763" s="2">
        <v>0</v>
      </c>
      <c r="E3763" s="2">
        <v>0</v>
      </c>
      <c r="F3763" s="2">
        <v>0</v>
      </c>
      <c r="G3763" s="2">
        <f>YEAR(CONSUMO_UP[[#This Row],[Fecha]])</f>
        <v>2025</v>
      </c>
      <c r="H3763" s="2">
        <f>MONTH(CONSUMO_UP[[#This Row],[Fecha]])</f>
        <v>6</v>
      </c>
      <c r="I3763" s="12" t="str">
        <f>TEXT(DATE(CONSUMO_UP[[#This Row],[anio]], CONSUMO_UP[[#This Row],[mes]], CONSUMO_UP[[#This Row],[dia]]), "mmmm")</f>
        <v>June</v>
      </c>
      <c r="J3763" s="2">
        <f>DAY(CONSUMO_UP[[#This Row],[Fecha]])</f>
        <v>15</v>
      </c>
      <c r="K3763" s="12" t="str">
        <f t="shared" si="80"/>
        <v>15-06-2025_10</v>
      </c>
    </row>
    <row r="3764" spans="1:11" x14ac:dyDescent="0.3">
      <c r="A3764" s="3">
        <v>45823</v>
      </c>
      <c r="B3764" s="6">
        <v>0.45833333333333331</v>
      </c>
      <c r="C3764" s="2">
        <v>0</v>
      </c>
      <c r="D3764" s="2">
        <v>0</v>
      </c>
      <c r="E3764" s="2">
        <v>0</v>
      </c>
      <c r="F3764" s="2">
        <v>0</v>
      </c>
      <c r="G3764" s="2">
        <f>YEAR(CONSUMO_UP[[#This Row],[Fecha]])</f>
        <v>2025</v>
      </c>
      <c r="H3764" s="2">
        <f>MONTH(CONSUMO_UP[[#This Row],[Fecha]])</f>
        <v>6</v>
      </c>
      <c r="I3764" s="12" t="str">
        <f>TEXT(DATE(CONSUMO_UP[[#This Row],[anio]], CONSUMO_UP[[#This Row],[mes]], CONSUMO_UP[[#This Row],[dia]]), "mmmm")</f>
        <v>June</v>
      </c>
      <c r="J3764" s="2">
        <f>DAY(CONSUMO_UP[[#This Row],[Fecha]])</f>
        <v>15</v>
      </c>
      <c r="K3764" s="12" t="str">
        <f t="shared" si="80"/>
        <v>15-06-2025_11</v>
      </c>
    </row>
    <row r="3765" spans="1:11" x14ac:dyDescent="0.3">
      <c r="A3765" s="3">
        <v>45823</v>
      </c>
      <c r="B3765" s="6">
        <v>0.5</v>
      </c>
      <c r="C3765" s="2">
        <v>0</v>
      </c>
      <c r="D3765" s="2">
        <v>0</v>
      </c>
      <c r="E3765" s="2">
        <v>0</v>
      </c>
      <c r="F3765" s="2">
        <v>0</v>
      </c>
      <c r="G3765" s="2">
        <f>YEAR(CONSUMO_UP[[#This Row],[Fecha]])</f>
        <v>2025</v>
      </c>
      <c r="H3765" s="2">
        <f>MONTH(CONSUMO_UP[[#This Row],[Fecha]])</f>
        <v>6</v>
      </c>
      <c r="I3765" s="12" t="str">
        <f>TEXT(DATE(CONSUMO_UP[[#This Row],[anio]], CONSUMO_UP[[#This Row],[mes]], CONSUMO_UP[[#This Row],[dia]]), "mmmm")</f>
        <v>June</v>
      </c>
      <c r="J3765" s="2">
        <f>DAY(CONSUMO_UP[[#This Row],[Fecha]])</f>
        <v>15</v>
      </c>
      <c r="K3765" s="12" t="str">
        <f t="shared" si="80"/>
        <v>15-06-2025_12</v>
      </c>
    </row>
    <row r="3766" spans="1:11" x14ac:dyDescent="0.3">
      <c r="A3766" s="3">
        <v>45823</v>
      </c>
      <c r="B3766" s="6">
        <v>0.54166666666666663</v>
      </c>
      <c r="C3766" s="2">
        <v>0</v>
      </c>
      <c r="D3766" s="2">
        <v>0</v>
      </c>
      <c r="E3766" s="2">
        <v>0</v>
      </c>
      <c r="F3766" s="2">
        <v>0</v>
      </c>
      <c r="G3766" s="2">
        <f>YEAR(CONSUMO_UP[[#This Row],[Fecha]])</f>
        <v>2025</v>
      </c>
      <c r="H3766" s="2">
        <f>MONTH(CONSUMO_UP[[#This Row],[Fecha]])</f>
        <v>6</v>
      </c>
      <c r="I3766" s="12" t="str">
        <f>TEXT(DATE(CONSUMO_UP[[#This Row],[anio]], CONSUMO_UP[[#This Row],[mes]], CONSUMO_UP[[#This Row],[dia]]), "mmmm")</f>
        <v>June</v>
      </c>
      <c r="J3766" s="2">
        <f>DAY(CONSUMO_UP[[#This Row],[Fecha]])</f>
        <v>15</v>
      </c>
      <c r="K3766" s="12" t="str">
        <f t="shared" si="80"/>
        <v>15-06-2025_13</v>
      </c>
    </row>
    <row r="3767" spans="1:11" x14ac:dyDescent="0.3">
      <c r="A3767" s="3">
        <v>45823</v>
      </c>
      <c r="B3767" s="6">
        <v>0.58333333333333337</v>
      </c>
      <c r="C3767" s="2">
        <v>0</v>
      </c>
      <c r="D3767" s="2">
        <v>0</v>
      </c>
      <c r="E3767" s="2">
        <v>0</v>
      </c>
      <c r="F3767" s="2">
        <v>0</v>
      </c>
      <c r="G3767" s="2">
        <f>YEAR(CONSUMO_UP[[#This Row],[Fecha]])</f>
        <v>2025</v>
      </c>
      <c r="H3767" s="2">
        <f>MONTH(CONSUMO_UP[[#This Row],[Fecha]])</f>
        <v>6</v>
      </c>
      <c r="I3767" s="12" t="str">
        <f>TEXT(DATE(CONSUMO_UP[[#This Row],[anio]], CONSUMO_UP[[#This Row],[mes]], CONSUMO_UP[[#This Row],[dia]]), "mmmm")</f>
        <v>June</v>
      </c>
      <c r="J3767" s="2">
        <f>DAY(CONSUMO_UP[[#This Row],[Fecha]])</f>
        <v>15</v>
      </c>
      <c r="K3767" s="12" t="str">
        <f t="shared" si="80"/>
        <v>15-06-2025_14</v>
      </c>
    </row>
    <row r="3768" spans="1:11" x14ac:dyDescent="0.3">
      <c r="A3768" s="3">
        <v>45823</v>
      </c>
      <c r="B3768" s="6">
        <v>0.625</v>
      </c>
      <c r="C3768" s="2">
        <v>0</v>
      </c>
      <c r="D3768" s="2">
        <v>0</v>
      </c>
      <c r="E3768" s="2">
        <v>0</v>
      </c>
      <c r="F3768" s="2">
        <v>0</v>
      </c>
      <c r="G3768" s="2">
        <f>YEAR(CONSUMO_UP[[#This Row],[Fecha]])</f>
        <v>2025</v>
      </c>
      <c r="H3768" s="2">
        <f>MONTH(CONSUMO_UP[[#This Row],[Fecha]])</f>
        <v>6</v>
      </c>
      <c r="I3768" s="12" t="str">
        <f>TEXT(DATE(CONSUMO_UP[[#This Row],[anio]], CONSUMO_UP[[#This Row],[mes]], CONSUMO_UP[[#This Row],[dia]]), "mmmm")</f>
        <v>June</v>
      </c>
      <c r="J3768" s="2">
        <f>DAY(CONSUMO_UP[[#This Row],[Fecha]])</f>
        <v>15</v>
      </c>
      <c r="K3768" s="12" t="str">
        <f t="shared" si="80"/>
        <v>15-06-2025_15</v>
      </c>
    </row>
    <row r="3769" spans="1:11" x14ac:dyDescent="0.3">
      <c r="A3769" s="3">
        <v>45823</v>
      </c>
      <c r="B3769" s="6">
        <v>0.66666666666666663</v>
      </c>
      <c r="C3769" s="2">
        <v>0</v>
      </c>
      <c r="D3769" s="2">
        <v>0</v>
      </c>
      <c r="E3769" s="2">
        <v>0</v>
      </c>
      <c r="F3769" s="2">
        <v>0</v>
      </c>
      <c r="G3769" s="2">
        <f>YEAR(CONSUMO_UP[[#This Row],[Fecha]])</f>
        <v>2025</v>
      </c>
      <c r="H3769" s="2">
        <f>MONTH(CONSUMO_UP[[#This Row],[Fecha]])</f>
        <v>6</v>
      </c>
      <c r="I3769" s="12" t="str">
        <f>TEXT(DATE(CONSUMO_UP[[#This Row],[anio]], CONSUMO_UP[[#This Row],[mes]], CONSUMO_UP[[#This Row],[dia]]), "mmmm")</f>
        <v>June</v>
      </c>
      <c r="J3769" s="2">
        <f>DAY(CONSUMO_UP[[#This Row],[Fecha]])</f>
        <v>15</v>
      </c>
      <c r="K3769" s="12" t="str">
        <f t="shared" si="80"/>
        <v>15-06-2025_16</v>
      </c>
    </row>
    <row r="3770" spans="1:11" x14ac:dyDescent="0.3">
      <c r="A3770" s="3">
        <v>45823</v>
      </c>
      <c r="B3770" s="6">
        <v>0.70833333333333337</v>
      </c>
      <c r="C3770" s="2">
        <v>0</v>
      </c>
      <c r="D3770" s="2">
        <v>0</v>
      </c>
      <c r="E3770" s="2">
        <v>0</v>
      </c>
      <c r="F3770" s="2">
        <v>0</v>
      </c>
      <c r="G3770" s="2">
        <f>YEAR(CONSUMO_UP[[#This Row],[Fecha]])</f>
        <v>2025</v>
      </c>
      <c r="H3770" s="2">
        <f>MONTH(CONSUMO_UP[[#This Row],[Fecha]])</f>
        <v>6</v>
      </c>
      <c r="I3770" s="12" t="str">
        <f>TEXT(DATE(CONSUMO_UP[[#This Row],[anio]], CONSUMO_UP[[#This Row],[mes]], CONSUMO_UP[[#This Row],[dia]]), "mmmm")</f>
        <v>June</v>
      </c>
      <c r="J3770" s="2">
        <f>DAY(CONSUMO_UP[[#This Row],[Fecha]])</f>
        <v>15</v>
      </c>
      <c r="K3770" s="12" t="str">
        <f t="shared" si="80"/>
        <v>15-06-2025_17</v>
      </c>
    </row>
    <row r="3771" spans="1:11" x14ac:dyDescent="0.3">
      <c r="A3771" s="3">
        <v>45823</v>
      </c>
      <c r="B3771" s="6">
        <v>0.75</v>
      </c>
      <c r="C3771" s="2">
        <v>0</v>
      </c>
      <c r="D3771" s="2">
        <v>0</v>
      </c>
      <c r="E3771" s="2">
        <v>0</v>
      </c>
      <c r="F3771" s="2">
        <v>0</v>
      </c>
      <c r="G3771" s="2">
        <f>YEAR(CONSUMO_UP[[#This Row],[Fecha]])</f>
        <v>2025</v>
      </c>
      <c r="H3771" s="2">
        <f>MONTH(CONSUMO_UP[[#This Row],[Fecha]])</f>
        <v>6</v>
      </c>
      <c r="I3771" s="12" t="str">
        <f>TEXT(DATE(CONSUMO_UP[[#This Row],[anio]], CONSUMO_UP[[#This Row],[mes]], CONSUMO_UP[[#This Row],[dia]]), "mmmm")</f>
        <v>June</v>
      </c>
      <c r="J3771" s="2">
        <f>DAY(CONSUMO_UP[[#This Row],[Fecha]])</f>
        <v>15</v>
      </c>
      <c r="K3771" s="12" t="str">
        <f t="shared" si="80"/>
        <v>15-06-2025_18</v>
      </c>
    </row>
    <row r="3772" spans="1:11" x14ac:dyDescent="0.3">
      <c r="A3772" s="3">
        <v>45823</v>
      </c>
      <c r="B3772" s="6" t="s">
        <v>29</v>
      </c>
      <c r="C3772" s="2">
        <v>2.5319999999992402</v>
      </c>
      <c r="D3772" s="2">
        <v>2.6680000000014799</v>
      </c>
      <c r="E3772" s="2">
        <v>2.7250000000021801</v>
      </c>
      <c r="F3772" s="2">
        <v>2.5950000000011602</v>
      </c>
      <c r="G3772" s="2">
        <f>YEAR(CONSUMO_UP[[#This Row],[Fecha]])</f>
        <v>2025</v>
      </c>
      <c r="H3772" s="2">
        <f>MONTH(CONSUMO_UP[[#This Row],[Fecha]])</f>
        <v>6</v>
      </c>
      <c r="I3772" s="12" t="str">
        <f>TEXT(DATE(CONSUMO_UP[[#This Row],[anio]], CONSUMO_UP[[#This Row],[mes]], CONSUMO_UP[[#This Row],[dia]]), "mmmm")</f>
        <v>June</v>
      </c>
      <c r="J3772" s="2">
        <f>DAY(CONSUMO_UP[[#This Row],[Fecha]])</f>
        <v>15</v>
      </c>
      <c r="K3772" s="12" t="str">
        <f t="shared" ref="K3772:K3784" si="81">TEXT(A3772,"dd-mm-yyyy") &amp; "_" &amp; TEXT(HOUR(B3772),"00")</f>
        <v>15-06-2025_19</v>
      </c>
    </row>
    <row r="3773" spans="1:11" x14ac:dyDescent="0.3">
      <c r="A3773" s="3">
        <v>45823</v>
      </c>
      <c r="B3773" s="6" t="s">
        <v>30</v>
      </c>
      <c r="C3773" s="2">
        <v>8.5079999999979901</v>
      </c>
      <c r="D3773" s="2">
        <v>10.7479999999996</v>
      </c>
      <c r="E3773" s="2">
        <v>12.8119999999981</v>
      </c>
      <c r="F3773" s="2">
        <v>12.1660000000011</v>
      </c>
      <c r="G3773" s="2">
        <f>YEAR(CONSUMO_UP[[#This Row],[Fecha]])</f>
        <v>2025</v>
      </c>
      <c r="H3773" s="2">
        <f>MONTH(CONSUMO_UP[[#This Row],[Fecha]])</f>
        <v>6</v>
      </c>
      <c r="I3773" s="12" t="str">
        <f>TEXT(DATE(CONSUMO_UP[[#This Row],[anio]], CONSUMO_UP[[#This Row],[mes]], CONSUMO_UP[[#This Row],[dia]]), "mmmm")</f>
        <v>June</v>
      </c>
      <c r="J3773" s="2">
        <f>DAY(CONSUMO_UP[[#This Row],[Fecha]])</f>
        <v>15</v>
      </c>
      <c r="K3773" s="12" t="str">
        <f t="shared" si="81"/>
        <v>15-06-2025_20</v>
      </c>
    </row>
    <row r="3774" spans="1:11" x14ac:dyDescent="0.3">
      <c r="A3774" s="3">
        <v>45823</v>
      </c>
      <c r="B3774" s="6" t="s">
        <v>31</v>
      </c>
      <c r="C3774" s="2">
        <v>7.7340000000003801</v>
      </c>
      <c r="D3774" s="2">
        <v>9.9729999999981391</v>
      </c>
      <c r="E3774" s="2">
        <v>12.8460000000014</v>
      </c>
      <c r="F3774" s="2">
        <v>11.9569999999985</v>
      </c>
      <c r="G3774" s="2">
        <f>YEAR(CONSUMO_UP[[#This Row],[Fecha]])</f>
        <v>2025</v>
      </c>
      <c r="H3774" s="2">
        <f>MONTH(CONSUMO_UP[[#This Row],[Fecha]])</f>
        <v>6</v>
      </c>
      <c r="I3774" s="12" t="str">
        <f>TEXT(DATE(CONSUMO_UP[[#This Row],[anio]], CONSUMO_UP[[#This Row],[mes]], CONSUMO_UP[[#This Row],[dia]]), "mmmm")</f>
        <v>June</v>
      </c>
      <c r="J3774" s="2">
        <f>DAY(CONSUMO_UP[[#This Row],[Fecha]])</f>
        <v>15</v>
      </c>
      <c r="K3774" s="12" t="str">
        <f t="shared" si="81"/>
        <v>15-06-2025_21</v>
      </c>
    </row>
    <row r="3775" spans="1:11" x14ac:dyDescent="0.3">
      <c r="A3775" s="3">
        <v>45823</v>
      </c>
      <c r="B3775" s="6" t="s">
        <v>32</v>
      </c>
      <c r="C3775" s="2">
        <v>7.6870000000017198</v>
      </c>
      <c r="D3775" s="2">
        <v>9.8880000000026502</v>
      </c>
      <c r="E3775" s="2">
        <v>12.7639999999992</v>
      </c>
      <c r="F3775" s="2">
        <v>11.858000000000199</v>
      </c>
      <c r="G3775" s="2">
        <f>YEAR(CONSUMO_UP[[#This Row],[Fecha]])</f>
        <v>2025</v>
      </c>
      <c r="H3775" s="2">
        <f>MONTH(CONSUMO_UP[[#This Row],[Fecha]])</f>
        <v>6</v>
      </c>
      <c r="I3775" s="12" t="str">
        <f>TEXT(DATE(CONSUMO_UP[[#This Row],[anio]], CONSUMO_UP[[#This Row],[mes]], CONSUMO_UP[[#This Row],[dia]]), "mmmm")</f>
        <v>June</v>
      </c>
      <c r="J3775" s="2">
        <f>DAY(CONSUMO_UP[[#This Row],[Fecha]])</f>
        <v>15</v>
      </c>
      <c r="K3775" s="12" t="str">
        <f t="shared" si="81"/>
        <v>15-06-2025_22</v>
      </c>
    </row>
    <row r="3776" spans="1:11" x14ac:dyDescent="0.3">
      <c r="A3776" s="3">
        <v>45823</v>
      </c>
      <c r="B3776" s="6" t="s">
        <v>33</v>
      </c>
      <c r="C3776" s="2">
        <v>7.7309999999997698</v>
      </c>
      <c r="D3776" s="2">
        <v>9.9509999999972898</v>
      </c>
      <c r="E3776" s="2">
        <v>12.8460000000014</v>
      </c>
      <c r="F3776" s="2">
        <v>11.9609999999993</v>
      </c>
      <c r="G3776" s="2">
        <f>YEAR(CONSUMO_UP[[#This Row],[Fecha]])</f>
        <v>2025</v>
      </c>
      <c r="H3776" s="2">
        <f>MONTH(CONSUMO_UP[[#This Row],[Fecha]])</f>
        <v>6</v>
      </c>
      <c r="I3776" s="12" t="str">
        <f>TEXT(DATE(CONSUMO_UP[[#This Row],[anio]], CONSUMO_UP[[#This Row],[mes]], CONSUMO_UP[[#This Row],[dia]]), "mmmm")</f>
        <v>June</v>
      </c>
      <c r="J3776" s="2">
        <f>DAY(CONSUMO_UP[[#This Row],[Fecha]])</f>
        <v>15</v>
      </c>
      <c r="K3776" s="12" t="str">
        <f t="shared" si="81"/>
        <v>15-06-2025_23</v>
      </c>
    </row>
    <row r="3777" spans="1:11" x14ac:dyDescent="0.3">
      <c r="A3777" s="3">
        <v>45824</v>
      </c>
      <c r="B3777" s="6" t="s">
        <v>34</v>
      </c>
      <c r="C3777" s="2">
        <v>7.73199999999997</v>
      </c>
      <c r="D3777" s="2">
        <v>9.9650000000001508</v>
      </c>
      <c r="E3777" s="2">
        <v>12.5149999999994</v>
      </c>
      <c r="F3777" s="2">
        <v>11.644000000000201</v>
      </c>
      <c r="G3777" s="2">
        <f>YEAR(CONSUMO_UP[[#This Row],[Fecha]])</f>
        <v>2025</v>
      </c>
      <c r="H3777" s="2">
        <f>MONTH(CONSUMO_UP[[#This Row],[Fecha]])</f>
        <v>6</v>
      </c>
      <c r="I3777" s="12" t="str">
        <f>TEXT(DATE(CONSUMO_UP[[#This Row],[anio]], CONSUMO_UP[[#This Row],[mes]], CONSUMO_UP[[#This Row],[dia]]), "mmmm")</f>
        <v>June</v>
      </c>
      <c r="J3777" s="2">
        <f>DAY(CONSUMO_UP[[#This Row],[Fecha]])</f>
        <v>16</v>
      </c>
      <c r="K3777" s="12" t="str">
        <f t="shared" si="81"/>
        <v>16-06-2025_00</v>
      </c>
    </row>
    <row r="3778" spans="1:11" x14ac:dyDescent="0.3">
      <c r="A3778" s="3">
        <v>45824</v>
      </c>
      <c r="B3778" s="6" t="s">
        <v>35</v>
      </c>
      <c r="C3778" s="2">
        <v>7.8359999999993297</v>
      </c>
      <c r="D3778" s="2">
        <v>9.8260000000009295</v>
      </c>
      <c r="E3778" s="2">
        <v>0</v>
      </c>
      <c r="F3778" s="2">
        <v>0</v>
      </c>
      <c r="G3778" s="2">
        <f>YEAR(CONSUMO_UP[[#This Row],[Fecha]])</f>
        <v>2025</v>
      </c>
      <c r="H3778" s="2">
        <f>MONTH(CONSUMO_UP[[#This Row],[Fecha]])</f>
        <v>6</v>
      </c>
      <c r="I3778" s="12" t="str">
        <f>TEXT(DATE(CONSUMO_UP[[#This Row],[anio]], CONSUMO_UP[[#This Row],[mes]], CONSUMO_UP[[#This Row],[dia]]), "mmmm")</f>
        <v>June</v>
      </c>
      <c r="J3778" s="2">
        <f>DAY(CONSUMO_UP[[#This Row],[Fecha]])</f>
        <v>16</v>
      </c>
      <c r="K3778" s="12" t="str">
        <f t="shared" si="81"/>
        <v>16-06-2025_01</v>
      </c>
    </row>
    <row r="3779" spans="1:11" x14ac:dyDescent="0.3">
      <c r="A3779" s="3">
        <v>45824</v>
      </c>
      <c r="B3779" s="6" t="s">
        <v>36</v>
      </c>
      <c r="C3779" s="2">
        <v>7.8050000000002902</v>
      </c>
      <c r="D3779" s="2">
        <v>9.8339999999989196</v>
      </c>
      <c r="E3779" s="2">
        <v>0</v>
      </c>
      <c r="F3779" s="2">
        <v>0</v>
      </c>
      <c r="G3779" s="2">
        <f>YEAR(CONSUMO_UP[[#This Row],[Fecha]])</f>
        <v>2025</v>
      </c>
      <c r="H3779" s="2">
        <f>MONTH(CONSUMO_UP[[#This Row],[Fecha]])</f>
        <v>6</v>
      </c>
      <c r="I3779" s="12" t="str">
        <f>TEXT(DATE(CONSUMO_UP[[#This Row],[anio]], CONSUMO_UP[[#This Row],[mes]], CONSUMO_UP[[#This Row],[dia]]), "mmmm")</f>
        <v>June</v>
      </c>
      <c r="J3779" s="2">
        <f>DAY(CONSUMO_UP[[#This Row],[Fecha]])</f>
        <v>16</v>
      </c>
      <c r="K3779" s="12" t="str">
        <f t="shared" si="81"/>
        <v>16-06-2025_02</v>
      </c>
    </row>
    <row r="3780" spans="1:11" x14ac:dyDescent="0.3">
      <c r="A3780" s="3">
        <v>45824</v>
      </c>
      <c r="B3780" s="6" t="s">
        <v>37</v>
      </c>
      <c r="C3780" s="2">
        <v>7.875</v>
      </c>
      <c r="D3780" s="2">
        <v>9.9300000000002893</v>
      </c>
      <c r="E3780" s="2">
        <v>0</v>
      </c>
      <c r="F3780" s="2">
        <v>0</v>
      </c>
      <c r="G3780" s="2">
        <f>YEAR(CONSUMO_UP[[#This Row],[Fecha]])</f>
        <v>2025</v>
      </c>
      <c r="H3780" s="2">
        <f>MONTH(CONSUMO_UP[[#This Row],[Fecha]])</f>
        <v>6</v>
      </c>
      <c r="I3780" s="12" t="str">
        <f>TEXT(DATE(CONSUMO_UP[[#This Row],[anio]], CONSUMO_UP[[#This Row],[mes]], CONSUMO_UP[[#This Row],[dia]]), "mmmm")</f>
        <v>June</v>
      </c>
      <c r="J3780" s="2">
        <f>DAY(CONSUMO_UP[[#This Row],[Fecha]])</f>
        <v>16</v>
      </c>
      <c r="K3780" s="12" t="str">
        <f t="shared" si="81"/>
        <v>16-06-2025_03</v>
      </c>
    </row>
    <row r="3781" spans="1:11" x14ac:dyDescent="0.3">
      <c r="A3781" s="3">
        <v>45824</v>
      </c>
      <c r="B3781" s="6" t="s">
        <v>38</v>
      </c>
      <c r="C3781" s="2">
        <v>7.8529999999991604</v>
      </c>
      <c r="D3781" s="2">
        <v>9.9979999999995908</v>
      </c>
      <c r="E3781" s="2">
        <v>0</v>
      </c>
      <c r="F3781" s="2">
        <v>0</v>
      </c>
      <c r="G3781" s="2">
        <f>YEAR(CONSUMO_UP[[#This Row],[Fecha]])</f>
        <v>2025</v>
      </c>
      <c r="H3781" s="2">
        <f>MONTH(CONSUMO_UP[[#This Row],[Fecha]])</f>
        <v>6</v>
      </c>
      <c r="I3781" s="12" t="str">
        <f>TEXT(DATE(CONSUMO_UP[[#This Row],[anio]], CONSUMO_UP[[#This Row],[mes]], CONSUMO_UP[[#This Row],[dia]]), "mmmm")</f>
        <v>June</v>
      </c>
      <c r="J3781" s="2">
        <f>DAY(CONSUMO_UP[[#This Row],[Fecha]])</f>
        <v>16</v>
      </c>
      <c r="K3781" s="12" t="str">
        <f t="shared" si="81"/>
        <v>16-06-2025_04</v>
      </c>
    </row>
    <row r="3782" spans="1:11" x14ac:dyDescent="0.3">
      <c r="A3782" s="3">
        <v>45824</v>
      </c>
      <c r="B3782" s="6" t="s">
        <v>39</v>
      </c>
      <c r="C3782" s="2">
        <v>7.8620000000009904</v>
      </c>
      <c r="D3782" s="2">
        <v>10.0390000000007</v>
      </c>
      <c r="E3782" s="2">
        <v>0</v>
      </c>
      <c r="F3782" s="2">
        <v>0</v>
      </c>
      <c r="G3782" s="2">
        <f>YEAR(CONSUMO_UP[[#This Row],[Fecha]])</f>
        <v>2025</v>
      </c>
      <c r="H3782" s="2">
        <f>MONTH(CONSUMO_UP[[#This Row],[Fecha]])</f>
        <v>6</v>
      </c>
      <c r="I3782" s="12" t="str">
        <f>TEXT(DATE(CONSUMO_UP[[#This Row],[anio]], CONSUMO_UP[[#This Row],[mes]], CONSUMO_UP[[#This Row],[dia]]), "mmmm")</f>
        <v>June</v>
      </c>
      <c r="J3782" s="2">
        <f>DAY(CONSUMO_UP[[#This Row],[Fecha]])</f>
        <v>16</v>
      </c>
      <c r="K3782" s="12" t="str">
        <f t="shared" si="81"/>
        <v>16-06-2025_05</v>
      </c>
    </row>
    <row r="3783" spans="1:11" x14ac:dyDescent="0.3">
      <c r="A3783" s="3">
        <v>45824</v>
      </c>
      <c r="B3783" s="6" t="s">
        <v>40</v>
      </c>
      <c r="C3783" s="2">
        <v>7.8509999999987503</v>
      </c>
      <c r="D3783" s="2">
        <v>9.9890000000014005</v>
      </c>
      <c r="E3783" s="2">
        <v>3.0200000000004401</v>
      </c>
      <c r="F3783" s="2">
        <v>2.9340000000011099</v>
      </c>
      <c r="G3783" s="2">
        <f>YEAR(CONSUMO_UP[[#This Row],[Fecha]])</f>
        <v>2025</v>
      </c>
      <c r="H3783" s="2">
        <f>MONTH(CONSUMO_UP[[#This Row],[Fecha]])</f>
        <v>6</v>
      </c>
      <c r="I3783" s="12" t="str">
        <f>TEXT(DATE(CONSUMO_UP[[#This Row],[anio]], CONSUMO_UP[[#This Row],[mes]], CONSUMO_UP[[#This Row],[dia]]), "mmmm")</f>
        <v>June</v>
      </c>
      <c r="J3783" s="2">
        <f>DAY(CONSUMO_UP[[#This Row],[Fecha]])</f>
        <v>16</v>
      </c>
      <c r="K3783" s="12" t="str">
        <f t="shared" si="81"/>
        <v>16-06-2025_06</v>
      </c>
    </row>
    <row r="3784" spans="1:11" x14ac:dyDescent="0.3">
      <c r="A3784" s="3">
        <v>45824</v>
      </c>
      <c r="B3784" s="6" t="s">
        <v>13</v>
      </c>
      <c r="C3784" s="2">
        <v>2.2330000000001702</v>
      </c>
      <c r="D3784" s="2">
        <v>2.8509999999987499</v>
      </c>
      <c r="E3784" s="2">
        <v>4.0639999999984902</v>
      </c>
      <c r="F3784" s="2">
        <v>3.5329999999994501</v>
      </c>
      <c r="G3784" s="2">
        <f>YEAR(CONSUMO_UP[[#This Row],[Fecha]])</f>
        <v>2025</v>
      </c>
      <c r="H3784" s="2">
        <f>MONTH(CONSUMO_UP[[#This Row],[Fecha]])</f>
        <v>6</v>
      </c>
      <c r="I3784" s="12" t="str">
        <f>TEXT(DATE(CONSUMO_UP[[#This Row],[anio]], CONSUMO_UP[[#This Row],[mes]], CONSUMO_UP[[#This Row],[dia]]), "mmmm")</f>
        <v>June</v>
      </c>
      <c r="J3784" s="2">
        <f>DAY(CONSUMO_UP[[#This Row],[Fecha]])</f>
        <v>16</v>
      </c>
      <c r="K3784" s="12" t="str">
        <f t="shared" si="81"/>
        <v>16-06-2025_07</v>
      </c>
    </row>
    <row r="3785" spans="1:11" x14ac:dyDescent="0.3">
      <c r="A3785" s="3">
        <v>45824</v>
      </c>
      <c r="B3785" s="6">
        <v>0.70833333333333337</v>
      </c>
      <c r="C3785" s="2">
        <v>0</v>
      </c>
      <c r="D3785" s="2">
        <v>0</v>
      </c>
      <c r="E3785" s="2">
        <v>0</v>
      </c>
      <c r="F3785" s="2">
        <v>0</v>
      </c>
      <c r="G3785" s="2">
        <f>YEAR(CONSUMO_UP[[#This Row],[Fecha]])</f>
        <v>2025</v>
      </c>
      <c r="H3785" s="2">
        <f>MONTH(CONSUMO_UP[[#This Row],[Fecha]])</f>
        <v>6</v>
      </c>
      <c r="I3785" s="12" t="str">
        <f>TEXT(DATE(CONSUMO_UP[[#This Row],[anio]], CONSUMO_UP[[#This Row],[mes]], CONSUMO_UP[[#This Row],[dia]]), "mmmm")</f>
        <v>June</v>
      </c>
      <c r="J3785" s="2">
        <f>DAY(CONSUMO_UP[[#This Row],[Fecha]])</f>
        <v>16</v>
      </c>
      <c r="K3785" s="12" t="str">
        <f t="shared" ref="K3785:K3800" si="82">TEXT(A3785,"dd-mm-yyyy") &amp; "_" &amp; TEXT(HOUR(B3785),"00")</f>
        <v>16-06-2025_17</v>
      </c>
    </row>
    <row r="3786" spans="1:11" x14ac:dyDescent="0.3">
      <c r="A3786" s="3">
        <v>45824</v>
      </c>
      <c r="B3786" s="6">
        <v>0.75</v>
      </c>
      <c r="C3786" s="2">
        <v>5.3140000000000001</v>
      </c>
      <c r="D3786" s="2">
        <v>6.0720000000000001</v>
      </c>
      <c r="E3786" s="2">
        <v>6.2190000000000003</v>
      </c>
      <c r="F3786" s="2">
        <v>4.2460000000000004</v>
      </c>
      <c r="G3786" s="2">
        <f>YEAR(CONSUMO_UP[[#This Row],[Fecha]])</f>
        <v>2025</v>
      </c>
      <c r="H3786" s="2">
        <f>MONTH(CONSUMO_UP[[#This Row],[Fecha]])</f>
        <v>6</v>
      </c>
      <c r="I3786" s="12" t="str">
        <f>TEXT(DATE(CONSUMO_UP[[#This Row],[anio]], CONSUMO_UP[[#This Row],[mes]], CONSUMO_UP[[#This Row],[dia]]), "mmmm")</f>
        <v>June</v>
      </c>
      <c r="J3786" s="2">
        <f>DAY(CONSUMO_UP[[#This Row],[Fecha]])</f>
        <v>16</v>
      </c>
      <c r="K3786" s="12" t="str">
        <f t="shared" si="82"/>
        <v>16-06-2025_18</v>
      </c>
    </row>
    <row r="3787" spans="1:11" x14ac:dyDescent="0.3">
      <c r="A3787" s="3">
        <v>45824</v>
      </c>
      <c r="B3787" s="6">
        <v>0.79166666666666663</v>
      </c>
      <c r="C3787" s="2">
        <v>9.51</v>
      </c>
      <c r="D3787" s="2">
        <v>12.303000000000001</v>
      </c>
      <c r="E3787" s="2">
        <v>9.8689999999999998</v>
      </c>
      <c r="F3787" s="2">
        <v>7.5919999999999996</v>
      </c>
      <c r="G3787" s="2">
        <f>YEAR(CONSUMO_UP[[#This Row],[Fecha]])</f>
        <v>2025</v>
      </c>
      <c r="H3787" s="2">
        <f>MONTH(CONSUMO_UP[[#This Row],[Fecha]])</f>
        <v>6</v>
      </c>
      <c r="I3787" s="12" t="str">
        <f>TEXT(DATE(CONSUMO_UP[[#This Row],[anio]], CONSUMO_UP[[#This Row],[mes]], CONSUMO_UP[[#This Row],[dia]]), "mmmm")</f>
        <v>June</v>
      </c>
      <c r="J3787" s="2">
        <f>DAY(CONSUMO_UP[[#This Row],[Fecha]])</f>
        <v>16</v>
      </c>
      <c r="K3787" s="12" t="str">
        <f t="shared" si="82"/>
        <v>16-06-2025_19</v>
      </c>
    </row>
    <row r="3788" spans="1:11" x14ac:dyDescent="0.3">
      <c r="A3788" s="3">
        <v>45824</v>
      </c>
      <c r="B3788" s="6">
        <v>0.83333333333333337</v>
      </c>
      <c r="C3788" s="2">
        <v>7.8460000000000001</v>
      </c>
      <c r="D3788" s="2">
        <v>9.859</v>
      </c>
      <c r="E3788" s="2">
        <v>0</v>
      </c>
      <c r="F3788" s="2">
        <v>0</v>
      </c>
      <c r="G3788" s="2">
        <f>YEAR(CONSUMO_UP[[#This Row],[Fecha]])</f>
        <v>2025</v>
      </c>
      <c r="H3788" s="2">
        <f>MONTH(CONSUMO_UP[[#This Row],[Fecha]])</f>
        <v>6</v>
      </c>
      <c r="I3788" s="12" t="str">
        <f>TEXT(DATE(CONSUMO_UP[[#This Row],[anio]], CONSUMO_UP[[#This Row],[mes]], CONSUMO_UP[[#This Row],[dia]]), "mmmm")</f>
        <v>June</v>
      </c>
      <c r="J3788" s="2">
        <f>DAY(CONSUMO_UP[[#This Row],[Fecha]])</f>
        <v>16</v>
      </c>
      <c r="K3788" s="12" t="str">
        <f t="shared" si="82"/>
        <v>16-06-2025_20</v>
      </c>
    </row>
    <row r="3789" spans="1:11" x14ac:dyDescent="0.3">
      <c r="A3789" s="3">
        <v>45824</v>
      </c>
      <c r="B3789" s="6">
        <v>0.875</v>
      </c>
      <c r="C3789" s="2">
        <v>7.8360000000000003</v>
      </c>
      <c r="D3789" s="2">
        <v>9.8930000000000007</v>
      </c>
      <c r="E3789" s="2">
        <v>0</v>
      </c>
      <c r="F3789" s="2">
        <v>0</v>
      </c>
      <c r="G3789" s="2">
        <f>YEAR(CONSUMO_UP[[#This Row],[Fecha]])</f>
        <v>2025</v>
      </c>
      <c r="H3789" s="2">
        <f>MONTH(CONSUMO_UP[[#This Row],[Fecha]])</f>
        <v>6</v>
      </c>
      <c r="I3789" s="12" t="str">
        <f>TEXT(DATE(CONSUMO_UP[[#This Row],[anio]], CONSUMO_UP[[#This Row],[mes]], CONSUMO_UP[[#This Row],[dia]]), "mmmm")</f>
        <v>June</v>
      </c>
      <c r="J3789" s="2">
        <f>DAY(CONSUMO_UP[[#This Row],[Fecha]])</f>
        <v>16</v>
      </c>
      <c r="K3789" s="12" t="str">
        <f t="shared" si="82"/>
        <v>16-06-2025_21</v>
      </c>
    </row>
    <row r="3790" spans="1:11" x14ac:dyDescent="0.3">
      <c r="A3790" s="3">
        <v>45824</v>
      </c>
      <c r="B3790" s="6">
        <v>0.91666666666666663</v>
      </c>
      <c r="C3790" s="2">
        <v>7.7480000000000002</v>
      </c>
      <c r="D3790" s="2">
        <v>9.8130000000000006</v>
      </c>
      <c r="E3790" s="2">
        <v>0</v>
      </c>
      <c r="F3790" s="2">
        <v>0</v>
      </c>
      <c r="G3790" s="2">
        <f>YEAR(CONSUMO_UP[[#This Row],[Fecha]])</f>
        <v>2025</v>
      </c>
      <c r="H3790" s="2">
        <f>MONTH(CONSUMO_UP[[#This Row],[Fecha]])</f>
        <v>6</v>
      </c>
      <c r="I3790" s="12" t="str">
        <f>TEXT(DATE(CONSUMO_UP[[#This Row],[anio]], CONSUMO_UP[[#This Row],[mes]], CONSUMO_UP[[#This Row],[dia]]), "mmmm")</f>
        <v>June</v>
      </c>
      <c r="J3790" s="2">
        <f>DAY(CONSUMO_UP[[#This Row],[Fecha]])</f>
        <v>16</v>
      </c>
      <c r="K3790" s="12" t="str">
        <f t="shared" si="82"/>
        <v>16-06-2025_22</v>
      </c>
    </row>
    <row r="3791" spans="1:11" x14ac:dyDescent="0.3">
      <c r="A3791" s="3">
        <v>45824</v>
      </c>
      <c r="B3791" s="6">
        <v>0.95833333333333337</v>
      </c>
      <c r="C3791" s="2">
        <v>7.7439999999999998</v>
      </c>
      <c r="D3791" s="2">
        <v>9.8219999999999992</v>
      </c>
      <c r="E3791" s="2">
        <v>0</v>
      </c>
      <c r="F3791" s="2">
        <v>0</v>
      </c>
      <c r="G3791" s="2">
        <f>YEAR(CONSUMO_UP[[#This Row],[Fecha]])</f>
        <v>2025</v>
      </c>
      <c r="H3791" s="2">
        <f>MONTH(CONSUMO_UP[[#This Row],[Fecha]])</f>
        <v>6</v>
      </c>
      <c r="I3791" s="12" t="str">
        <f>TEXT(DATE(CONSUMO_UP[[#This Row],[anio]], CONSUMO_UP[[#This Row],[mes]], CONSUMO_UP[[#This Row],[dia]]), "mmmm")</f>
        <v>June</v>
      </c>
      <c r="J3791" s="2">
        <f>DAY(CONSUMO_UP[[#This Row],[Fecha]])</f>
        <v>16</v>
      </c>
      <c r="K3791" s="12" t="str">
        <f t="shared" si="82"/>
        <v>16-06-2025_23</v>
      </c>
    </row>
    <row r="3792" spans="1:11" x14ac:dyDescent="0.3">
      <c r="A3792" s="3">
        <v>45825</v>
      </c>
      <c r="B3792" s="6">
        <v>0</v>
      </c>
      <c r="C3792" s="2">
        <v>7.8029999999999999</v>
      </c>
      <c r="D3792" s="2">
        <v>9.9369999999999994</v>
      </c>
      <c r="E3792" s="2">
        <v>0</v>
      </c>
      <c r="F3792" s="2">
        <v>0</v>
      </c>
      <c r="G3792" s="2">
        <f>YEAR(CONSUMO_UP[[#This Row],[Fecha]])</f>
        <v>2025</v>
      </c>
      <c r="H3792" s="2">
        <f>MONTH(CONSUMO_UP[[#This Row],[Fecha]])</f>
        <v>6</v>
      </c>
      <c r="I3792" s="12" t="str">
        <f>TEXT(DATE(CONSUMO_UP[[#This Row],[anio]], CONSUMO_UP[[#This Row],[mes]], CONSUMO_UP[[#This Row],[dia]]), "mmmm")</f>
        <v>June</v>
      </c>
      <c r="J3792" s="2">
        <f>DAY(CONSUMO_UP[[#This Row],[Fecha]])</f>
        <v>17</v>
      </c>
      <c r="K3792" s="12" t="str">
        <f t="shared" si="82"/>
        <v>17-06-2025_00</v>
      </c>
    </row>
    <row r="3793" spans="1:11" x14ac:dyDescent="0.3">
      <c r="A3793" s="3">
        <v>45825</v>
      </c>
      <c r="B3793" s="6">
        <v>4.1666666666666664E-2</v>
      </c>
      <c r="C3793" s="2">
        <v>7.7610000000000001</v>
      </c>
      <c r="D3793" s="2">
        <v>10.023999999999999</v>
      </c>
      <c r="E3793" s="2">
        <v>0</v>
      </c>
      <c r="F3793" s="2">
        <v>0</v>
      </c>
      <c r="G3793" s="2">
        <f>YEAR(CONSUMO_UP[[#This Row],[Fecha]])</f>
        <v>2025</v>
      </c>
      <c r="H3793" s="2">
        <f>MONTH(CONSUMO_UP[[#This Row],[Fecha]])</f>
        <v>6</v>
      </c>
      <c r="I3793" s="12" t="str">
        <f>TEXT(DATE(CONSUMO_UP[[#This Row],[anio]], CONSUMO_UP[[#This Row],[mes]], CONSUMO_UP[[#This Row],[dia]]), "mmmm")</f>
        <v>June</v>
      </c>
      <c r="J3793" s="2">
        <f>DAY(CONSUMO_UP[[#This Row],[Fecha]])</f>
        <v>17</v>
      </c>
      <c r="K3793" s="12" t="str">
        <f t="shared" si="82"/>
        <v>17-06-2025_01</v>
      </c>
    </row>
    <row r="3794" spans="1:11" x14ac:dyDescent="0.3">
      <c r="A3794" s="3">
        <v>45825</v>
      </c>
      <c r="B3794" s="6">
        <v>8.3333333333333329E-2</v>
      </c>
      <c r="C3794" s="2">
        <v>7.7869999999999999</v>
      </c>
      <c r="D3794" s="2">
        <v>9.9179999999999993</v>
      </c>
      <c r="E3794" s="2">
        <v>0</v>
      </c>
      <c r="F3794" s="2">
        <v>0</v>
      </c>
      <c r="G3794" s="2">
        <f>YEAR(CONSUMO_UP[[#This Row],[Fecha]])</f>
        <v>2025</v>
      </c>
      <c r="H3794" s="2">
        <f>MONTH(CONSUMO_UP[[#This Row],[Fecha]])</f>
        <v>6</v>
      </c>
      <c r="I3794" s="12" t="str">
        <f>TEXT(DATE(CONSUMO_UP[[#This Row],[anio]], CONSUMO_UP[[#This Row],[mes]], CONSUMO_UP[[#This Row],[dia]]), "mmmm")</f>
        <v>June</v>
      </c>
      <c r="J3794" s="2">
        <f>DAY(CONSUMO_UP[[#This Row],[Fecha]])</f>
        <v>17</v>
      </c>
      <c r="K3794" s="12" t="str">
        <f t="shared" si="82"/>
        <v>17-06-2025_02</v>
      </c>
    </row>
    <row r="3795" spans="1:11" x14ac:dyDescent="0.3">
      <c r="A3795" s="3">
        <v>45825</v>
      </c>
      <c r="B3795" s="6">
        <v>0.125</v>
      </c>
      <c r="C3795" s="2">
        <v>7.8440000000000003</v>
      </c>
      <c r="D3795" s="2">
        <v>9.9670000000000005</v>
      </c>
      <c r="E3795" s="2">
        <v>0</v>
      </c>
      <c r="F3795" s="2">
        <v>0</v>
      </c>
      <c r="G3795" s="2">
        <f>YEAR(CONSUMO_UP[[#This Row],[Fecha]])</f>
        <v>2025</v>
      </c>
      <c r="H3795" s="2">
        <f>MONTH(CONSUMO_UP[[#This Row],[Fecha]])</f>
        <v>6</v>
      </c>
      <c r="I3795" s="12" t="str">
        <f>TEXT(DATE(CONSUMO_UP[[#This Row],[anio]], CONSUMO_UP[[#This Row],[mes]], CONSUMO_UP[[#This Row],[dia]]), "mmmm")</f>
        <v>June</v>
      </c>
      <c r="J3795" s="2">
        <f>DAY(CONSUMO_UP[[#This Row],[Fecha]])</f>
        <v>17</v>
      </c>
      <c r="K3795" s="12" t="str">
        <f t="shared" si="82"/>
        <v>17-06-2025_03</v>
      </c>
    </row>
    <row r="3796" spans="1:11" x14ac:dyDescent="0.3">
      <c r="A3796" s="3">
        <v>45825</v>
      </c>
      <c r="B3796" s="6">
        <v>0.16666666666666666</v>
      </c>
      <c r="C3796" s="2">
        <v>7.8220000000000001</v>
      </c>
      <c r="D3796" s="2">
        <v>10.026999999999999</v>
      </c>
      <c r="E3796" s="2">
        <v>0</v>
      </c>
      <c r="F3796" s="2">
        <v>0</v>
      </c>
      <c r="G3796" s="2">
        <f>YEAR(CONSUMO_UP[[#This Row],[Fecha]])</f>
        <v>2025</v>
      </c>
      <c r="H3796" s="2">
        <f>MONTH(CONSUMO_UP[[#This Row],[Fecha]])</f>
        <v>6</v>
      </c>
      <c r="I3796" s="12" t="str">
        <f>TEXT(DATE(CONSUMO_UP[[#This Row],[anio]], CONSUMO_UP[[#This Row],[mes]], CONSUMO_UP[[#This Row],[dia]]), "mmmm")</f>
        <v>June</v>
      </c>
      <c r="J3796" s="2">
        <f>DAY(CONSUMO_UP[[#This Row],[Fecha]])</f>
        <v>17</v>
      </c>
      <c r="K3796" s="12" t="str">
        <f t="shared" si="82"/>
        <v>17-06-2025_04</v>
      </c>
    </row>
    <row r="3797" spans="1:11" x14ac:dyDescent="0.3">
      <c r="A3797" s="3">
        <v>45825</v>
      </c>
      <c r="B3797" s="6">
        <v>0.20833333333333334</v>
      </c>
      <c r="C3797" s="2">
        <v>7.8230000000000004</v>
      </c>
      <c r="D3797" s="2">
        <v>10.058</v>
      </c>
      <c r="E3797" s="2">
        <v>0</v>
      </c>
      <c r="F3797" s="2">
        <v>0</v>
      </c>
      <c r="G3797" s="2">
        <f>YEAR(CONSUMO_UP[[#This Row],[Fecha]])</f>
        <v>2025</v>
      </c>
      <c r="H3797" s="2">
        <f>MONTH(CONSUMO_UP[[#This Row],[Fecha]])</f>
        <v>6</v>
      </c>
      <c r="I3797" s="12" t="str">
        <f>TEXT(DATE(CONSUMO_UP[[#This Row],[anio]], CONSUMO_UP[[#This Row],[mes]], CONSUMO_UP[[#This Row],[dia]]), "mmmm")</f>
        <v>June</v>
      </c>
      <c r="J3797" s="2">
        <f>DAY(CONSUMO_UP[[#This Row],[Fecha]])</f>
        <v>17</v>
      </c>
      <c r="K3797" s="12" t="str">
        <f t="shared" si="82"/>
        <v>17-06-2025_05</v>
      </c>
    </row>
    <row r="3798" spans="1:11" x14ac:dyDescent="0.3">
      <c r="A3798" s="3">
        <v>45825</v>
      </c>
      <c r="B3798" s="6">
        <v>0.25</v>
      </c>
      <c r="C3798" s="2">
        <v>7.806</v>
      </c>
      <c r="D3798" s="2">
        <v>10.023999999999999</v>
      </c>
      <c r="E3798" s="2">
        <v>1.516</v>
      </c>
      <c r="F3798" s="2">
        <v>1.4670000000000001</v>
      </c>
      <c r="G3798" s="2">
        <f>YEAR(CONSUMO_UP[[#This Row],[Fecha]])</f>
        <v>2025</v>
      </c>
      <c r="H3798" s="2">
        <f>MONTH(CONSUMO_UP[[#This Row],[Fecha]])</f>
        <v>6</v>
      </c>
      <c r="I3798" s="12" t="str">
        <f>TEXT(DATE(CONSUMO_UP[[#This Row],[anio]], CONSUMO_UP[[#This Row],[mes]], CONSUMO_UP[[#This Row],[dia]]), "mmmm")</f>
        <v>June</v>
      </c>
      <c r="J3798" s="2">
        <f>DAY(CONSUMO_UP[[#This Row],[Fecha]])</f>
        <v>17</v>
      </c>
      <c r="K3798" s="12" t="str">
        <f t="shared" si="82"/>
        <v>17-06-2025_06</v>
      </c>
    </row>
    <row r="3799" spans="1:11" x14ac:dyDescent="0.3">
      <c r="A3799" s="3">
        <v>45825</v>
      </c>
      <c r="B3799" s="6">
        <v>0.29166666666666669</v>
      </c>
      <c r="C3799" s="2">
        <v>2.379</v>
      </c>
      <c r="D3799" s="2">
        <v>2.9729999999999999</v>
      </c>
      <c r="E3799" s="2">
        <v>4.1559999999999997</v>
      </c>
      <c r="F3799" s="2">
        <v>3.363</v>
      </c>
      <c r="G3799" s="2">
        <f>YEAR(CONSUMO_UP[[#This Row],[Fecha]])</f>
        <v>2025</v>
      </c>
      <c r="H3799" s="2">
        <f>MONTH(CONSUMO_UP[[#This Row],[Fecha]])</f>
        <v>6</v>
      </c>
      <c r="I3799" s="12" t="str">
        <f>TEXT(DATE(CONSUMO_UP[[#This Row],[anio]], CONSUMO_UP[[#This Row],[mes]], CONSUMO_UP[[#This Row],[dia]]), "mmmm")</f>
        <v>June</v>
      </c>
      <c r="J3799" s="2">
        <f>DAY(CONSUMO_UP[[#This Row],[Fecha]])</f>
        <v>17</v>
      </c>
      <c r="K3799" s="12" t="str">
        <f t="shared" si="82"/>
        <v>17-06-2025_07</v>
      </c>
    </row>
    <row r="3800" spans="1:11" x14ac:dyDescent="0.3">
      <c r="A3800" s="3">
        <v>45825</v>
      </c>
      <c r="B3800" s="6">
        <v>0.33333333333333331</v>
      </c>
      <c r="C3800" s="2">
        <v>0</v>
      </c>
      <c r="D3800" s="2">
        <v>0</v>
      </c>
      <c r="E3800" s="2">
        <v>0</v>
      </c>
      <c r="F3800" s="2">
        <v>0</v>
      </c>
      <c r="G3800" s="2">
        <f>YEAR(CONSUMO_UP[[#This Row],[Fecha]])</f>
        <v>2025</v>
      </c>
      <c r="H3800" s="2">
        <f>MONTH(CONSUMO_UP[[#This Row],[Fecha]])</f>
        <v>6</v>
      </c>
      <c r="I3800" s="12" t="str">
        <f>TEXT(DATE(CONSUMO_UP[[#This Row],[anio]], CONSUMO_UP[[#This Row],[mes]], CONSUMO_UP[[#This Row],[dia]]), "mmmm")</f>
        <v>June</v>
      </c>
      <c r="J3800" s="2">
        <f>DAY(CONSUMO_UP[[#This Row],[Fecha]])</f>
        <v>17</v>
      </c>
      <c r="K3800" s="12" t="str">
        <f t="shared" si="82"/>
        <v>17-06-2025_08</v>
      </c>
    </row>
  </sheetData>
  <phoneticPr fontId="2" type="noConversion"/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D4BC6-6063-4652-9561-4DEF79F70188}">
  <sheetPr codeName="Sheet2"/>
  <dimension ref="A1:S4033"/>
  <sheetViews>
    <sheetView topLeftCell="A4017" zoomScale="117" zoomScaleNormal="70" workbookViewId="0">
      <selection activeCell="E4006" sqref="E4006"/>
    </sheetView>
  </sheetViews>
  <sheetFormatPr baseColWidth="10" defaultColWidth="11.44140625" defaultRowHeight="14.4" x14ac:dyDescent="0.3"/>
  <cols>
    <col min="1" max="1" width="14.44140625" bestFit="1" customWidth="1"/>
    <col min="2" max="2" width="12.77734375" bestFit="1" customWidth="1"/>
    <col min="3" max="3" width="6.88671875" bestFit="1" customWidth="1"/>
    <col min="4" max="4" width="6.6640625" bestFit="1" customWidth="1"/>
    <col min="5" max="5" width="12" bestFit="1" customWidth="1"/>
    <col min="6" max="6" width="5.77734375" bestFit="1" customWidth="1"/>
    <col min="7" max="7" width="12.109375" bestFit="1" customWidth="1"/>
    <col min="8" max="8" width="13.88671875" bestFit="1" customWidth="1"/>
    <col min="9" max="12" width="24.109375" bestFit="1" customWidth="1"/>
    <col min="13" max="16" width="30.109375" bestFit="1" customWidth="1"/>
    <col min="17" max="17" width="16.6640625" bestFit="1" customWidth="1"/>
    <col min="18" max="18" width="12.5546875" bestFit="1" customWidth="1"/>
    <col min="19" max="19" width="23.332031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</row>
    <row r="2" spans="1:19" x14ac:dyDescent="0.3">
      <c r="A2" s="21">
        <v>45658</v>
      </c>
      <c r="B2">
        <v>50.243000000000002</v>
      </c>
      <c r="C2">
        <v>2025</v>
      </c>
      <c r="D2">
        <v>1</v>
      </c>
      <c r="E2" t="s">
        <v>4005</v>
      </c>
      <c r="F2">
        <v>1</v>
      </c>
      <c r="G2" s="6">
        <v>0</v>
      </c>
      <c r="H2" t="s">
        <v>52</v>
      </c>
      <c r="I2">
        <v>0</v>
      </c>
      <c r="J2">
        <v>0</v>
      </c>
      <c r="K2">
        <v>0</v>
      </c>
      <c r="L2">
        <v>0</v>
      </c>
      <c r="M2">
        <v>7.78600000000006</v>
      </c>
      <c r="N2">
        <v>9.8859999999999992</v>
      </c>
      <c r="O2">
        <v>12.835000000000001</v>
      </c>
      <c r="P2">
        <v>12.234</v>
      </c>
      <c r="Q2">
        <v>1</v>
      </c>
      <c r="R2">
        <v>1</v>
      </c>
      <c r="S2" t="s">
        <v>53</v>
      </c>
    </row>
    <row r="3" spans="1:19" x14ac:dyDescent="0.3">
      <c r="A3" s="21">
        <v>45658</v>
      </c>
      <c r="B3">
        <v>50.243000000000002</v>
      </c>
      <c r="C3">
        <v>2025</v>
      </c>
      <c r="D3">
        <v>1</v>
      </c>
      <c r="E3" t="s">
        <v>4005</v>
      </c>
      <c r="F3">
        <v>1</v>
      </c>
      <c r="G3" s="6">
        <v>4.1666666666666664E-2</v>
      </c>
      <c r="H3" t="s">
        <v>54</v>
      </c>
      <c r="I3">
        <v>0</v>
      </c>
      <c r="J3">
        <v>0</v>
      </c>
      <c r="K3">
        <v>0</v>
      </c>
      <c r="L3">
        <v>0</v>
      </c>
      <c r="M3">
        <v>7.7560000000003102</v>
      </c>
      <c r="N3">
        <v>9.8539999999999992</v>
      </c>
      <c r="O3">
        <v>12.789</v>
      </c>
      <c r="P3">
        <v>12.180999999999999</v>
      </c>
      <c r="Q3">
        <v>1</v>
      </c>
      <c r="R3">
        <v>1</v>
      </c>
      <c r="S3" t="s">
        <v>53</v>
      </c>
    </row>
    <row r="4" spans="1:19" x14ac:dyDescent="0.3">
      <c r="A4" s="21">
        <v>45658</v>
      </c>
      <c r="B4">
        <v>15.930999999999999</v>
      </c>
      <c r="C4">
        <v>2025</v>
      </c>
      <c r="D4">
        <v>1</v>
      </c>
      <c r="E4" t="s">
        <v>4005</v>
      </c>
      <c r="F4">
        <v>1</v>
      </c>
      <c r="G4" s="6">
        <v>8.3333333333333329E-2</v>
      </c>
      <c r="H4" t="s">
        <v>55</v>
      </c>
      <c r="I4">
        <v>0</v>
      </c>
      <c r="J4">
        <v>0</v>
      </c>
      <c r="K4">
        <v>0</v>
      </c>
      <c r="L4">
        <v>0</v>
      </c>
      <c r="M4">
        <v>7.7559999999993998</v>
      </c>
      <c r="N4">
        <v>9.9</v>
      </c>
      <c r="O4">
        <v>12.885</v>
      </c>
      <c r="P4">
        <v>12.271000000000001</v>
      </c>
      <c r="Q4">
        <v>1</v>
      </c>
      <c r="R4">
        <v>1</v>
      </c>
      <c r="S4" t="s">
        <v>53</v>
      </c>
    </row>
    <row r="5" spans="1:19" x14ac:dyDescent="0.3">
      <c r="A5" s="21">
        <v>45658</v>
      </c>
      <c r="B5">
        <v>15.930999999999999</v>
      </c>
      <c r="C5">
        <v>2025</v>
      </c>
      <c r="D5">
        <v>1</v>
      </c>
      <c r="E5" t="s">
        <v>4005</v>
      </c>
      <c r="F5">
        <v>1</v>
      </c>
      <c r="G5" s="6">
        <v>0.125</v>
      </c>
      <c r="H5" t="s">
        <v>56</v>
      </c>
      <c r="I5">
        <v>0</v>
      </c>
      <c r="J5">
        <v>0</v>
      </c>
      <c r="K5">
        <v>0</v>
      </c>
      <c r="L5">
        <v>0</v>
      </c>
      <c r="M5">
        <v>7.7840000000005602</v>
      </c>
      <c r="N5">
        <v>9.9339999999999993</v>
      </c>
      <c r="O5">
        <v>12.941000000000001</v>
      </c>
      <c r="P5">
        <v>12.314</v>
      </c>
      <c r="Q5">
        <v>1</v>
      </c>
      <c r="R5">
        <v>1</v>
      </c>
      <c r="S5" t="s">
        <v>53</v>
      </c>
    </row>
    <row r="6" spans="1:19" x14ac:dyDescent="0.3">
      <c r="A6" s="21">
        <v>45658</v>
      </c>
      <c r="B6">
        <v>15.930999999999999</v>
      </c>
      <c r="C6">
        <v>2025</v>
      </c>
      <c r="D6">
        <v>1</v>
      </c>
      <c r="E6" t="s">
        <v>4005</v>
      </c>
      <c r="F6">
        <v>1</v>
      </c>
      <c r="G6" s="6">
        <v>0.16666666666666666</v>
      </c>
      <c r="H6" t="s">
        <v>57</v>
      </c>
      <c r="I6">
        <v>0</v>
      </c>
      <c r="J6">
        <v>0</v>
      </c>
      <c r="K6">
        <v>0</v>
      </c>
      <c r="L6">
        <v>0</v>
      </c>
      <c r="M6">
        <v>7.8009999999994797</v>
      </c>
      <c r="N6">
        <v>9.9450000000000003</v>
      </c>
      <c r="O6">
        <v>12.948</v>
      </c>
      <c r="P6">
        <v>12.315</v>
      </c>
      <c r="Q6">
        <v>1</v>
      </c>
      <c r="R6">
        <v>1</v>
      </c>
      <c r="S6" t="s">
        <v>53</v>
      </c>
    </row>
    <row r="7" spans="1:19" x14ac:dyDescent="0.3">
      <c r="A7" s="21">
        <v>45658</v>
      </c>
      <c r="B7">
        <v>15.930999999999999</v>
      </c>
      <c r="C7">
        <v>2025</v>
      </c>
      <c r="D7">
        <v>1</v>
      </c>
      <c r="E7" t="s">
        <v>4005</v>
      </c>
      <c r="F7">
        <v>1</v>
      </c>
      <c r="G7" s="6">
        <v>0.20833333333333334</v>
      </c>
      <c r="H7" t="s">
        <v>58</v>
      </c>
      <c r="I7">
        <v>0</v>
      </c>
      <c r="J7">
        <v>0</v>
      </c>
      <c r="K7">
        <v>0</v>
      </c>
      <c r="L7">
        <v>0</v>
      </c>
      <c r="M7">
        <v>7.7870000000002602</v>
      </c>
      <c r="N7">
        <v>9.9610000000000003</v>
      </c>
      <c r="O7">
        <v>12.967000000000001</v>
      </c>
      <c r="P7">
        <v>12.333</v>
      </c>
      <c r="Q7">
        <v>1</v>
      </c>
      <c r="R7">
        <v>1</v>
      </c>
      <c r="S7" t="s">
        <v>53</v>
      </c>
    </row>
    <row r="8" spans="1:19" x14ac:dyDescent="0.3">
      <c r="A8" s="21">
        <v>45658</v>
      </c>
      <c r="B8">
        <v>15.930999999999999</v>
      </c>
      <c r="C8">
        <v>2025</v>
      </c>
      <c r="D8">
        <v>1</v>
      </c>
      <c r="E8" t="s">
        <v>4005</v>
      </c>
      <c r="F8">
        <v>1</v>
      </c>
      <c r="G8" s="6">
        <v>0.25</v>
      </c>
      <c r="H8" t="s">
        <v>59</v>
      </c>
      <c r="I8">
        <v>14.75</v>
      </c>
      <c r="J8">
        <v>14.75</v>
      </c>
      <c r="K8">
        <v>14.88</v>
      </c>
      <c r="L8">
        <v>15.13</v>
      </c>
      <c r="M8">
        <v>5.83399999999983</v>
      </c>
      <c r="N8">
        <v>7.4539999999999997</v>
      </c>
      <c r="O8">
        <v>9.6820000000000004</v>
      </c>
      <c r="P8">
        <v>9.2509999999999994</v>
      </c>
      <c r="Q8">
        <v>1</v>
      </c>
      <c r="R8">
        <v>1</v>
      </c>
      <c r="S8" t="s">
        <v>53</v>
      </c>
    </row>
    <row r="9" spans="1:19" x14ac:dyDescent="0.3">
      <c r="A9" s="21">
        <v>45658</v>
      </c>
      <c r="B9">
        <v>15.930999999999999</v>
      </c>
      <c r="C9">
        <v>2025</v>
      </c>
      <c r="D9">
        <v>1</v>
      </c>
      <c r="E9" t="s">
        <v>4005</v>
      </c>
      <c r="F9">
        <v>1</v>
      </c>
      <c r="G9" s="6">
        <v>0.29166666666666669</v>
      </c>
      <c r="H9" t="s">
        <v>60</v>
      </c>
      <c r="I9">
        <v>730</v>
      </c>
      <c r="J9">
        <v>717.38</v>
      </c>
      <c r="K9">
        <v>708.5</v>
      </c>
      <c r="L9">
        <v>682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 t="s">
        <v>53</v>
      </c>
    </row>
    <row r="10" spans="1:19" x14ac:dyDescent="0.3">
      <c r="A10" s="21">
        <v>45658</v>
      </c>
      <c r="B10">
        <v>15.930999999999999</v>
      </c>
      <c r="C10">
        <v>2025</v>
      </c>
      <c r="D10">
        <v>1</v>
      </c>
      <c r="E10" t="s">
        <v>4005</v>
      </c>
      <c r="F10">
        <v>1</v>
      </c>
      <c r="G10" s="6">
        <v>0.33333333333333331</v>
      </c>
      <c r="H10" t="s">
        <v>61</v>
      </c>
      <c r="I10">
        <v>2744.875</v>
      </c>
      <c r="J10">
        <v>2712.38</v>
      </c>
      <c r="K10">
        <v>2683.88</v>
      </c>
      <c r="L10">
        <v>2645.63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 t="s">
        <v>53</v>
      </c>
    </row>
    <row r="11" spans="1:19" x14ac:dyDescent="0.3">
      <c r="A11" s="21">
        <v>45658</v>
      </c>
      <c r="B11">
        <v>15.930999999999999</v>
      </c>
      <c r="C11">
        <v>2025</v>
      </c>
      <c r="D11">
        <v>1</v>
      </c>
      <c r="E11" t="s">
        <v>4005</v>
      </c>
      <c r="F11">
        <v>1</v>
      </c>
      <c r="G11" s="6">
        <v>0.375</v>
      </c>
      <c r="H11" t="s">
        <v>62</v>
      </c>
      <c r="I11">
        <v>3344.375</v>
      </c>
      <c r="J11">
        <v>3306.63</v>
      </c>
      <c r="K11">
        <v>3308.13</v>
      </c>
      <c r="L11">
        <v>3276.38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 t="s">
        <v>53</v>
      </c>
    </row>
    <row r="12" spans="1:19" x14ac:dyDescent="0.3">
      <c r="A12" s="21">
        <v>45658</v>
      </c>
      <c r="B12">
        <v>15.930999999999999</v>
      </c>
      <c r="C12">
        <v>2025</v>
      </c>
      <c r="D12">
        <v>1</v>
      </c>
      <c r="E12" t="s">
        <v>4005</v>
      </c>
      <c r="F12">
        <v>1</v>
      </c>
      <c r="G12" s="6">
        <v>0.41666666666666669</v>
      </c>
      <c r="H12" t="s">
        <v>63</v>
      </c>
      <c r="I12">
        <v>6249.375</v>
      </c>
      <c r="J12">
        <v>6272</v>
      </c>
      <c r="K12">
        <v>6369.75</v>
      </c>
      <c r="L12">
        <v>6513.5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 t="s">
        <v>53</v>
      </c>
    </row>
    <row r="13" spans="1:19" x14ac:dyDescent="0.3">
      <c r="A13" s="21">
        <v>45658</v>
      </c>
      <c r="B13">
        <v>15.930999999999999</v>
      </c>
      <c r="C13">
        <v>2025</v>
      </c>
      <c r="D13">
        <v>1</v>
      </c>
      <c r="E13" t="s">
        <v>4005</v>
      </c>
      <c r="F13">
        <v>1</v>
      </c>
      <c r="G13" s="6">
        <v>0.45833333333333331</v>
      </c>
      <c r="H13" t="s">
        <v>64</v>
      </c>
      <c r="I13">
        <v>4435.5</v>
      </c>
      <c r="J13">
        <v>4428.5</v>
      </c>
      <c r="K13">
        <v>4535.63</v>
      </c>
      <c r="L13">
        <v>4573.25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 t="s">
        <v>53</v>
      </c>
    </row>
    <row r="14" spans="1:19" x14ac:dyDescent="0.3">
      <c r="A14" s="21">
        <v>45658</v>
      </c>
      <c r="B14">
        <v>15.930999999999999</v>
      </c>
      <c r="C14">
        <v>2025</v>
      </c>
      <c r="D14">
        <v>1</v>
      </c>
      <c r="E14" t="s">
        <v>4005</v>
      </c>
      <c r="F14">
        <v>1</v>
      </c>
      <c r="G14" s="6">
        <v>0.5</v>
      </c>
      <c r="H14" t="s">
        <v>65</v>
      </c>
      <c r="I14">
        <v>7191.625</v>
      </c>
      <c r="J14">
        <v>6980.75</v>
      </c>
      <c r="K14">
        <v>6836.5</v>
      </c>
      <c r="L14">
        <v>7016.63</v>
      </c>
      <c r="M14">
        <v>0</v>
      </c>
      <c r="N14">
        <v>0</v>
      </c>
      <c r="O14">
        <v>0</v>
      </c>
      <c r="P14">
        <v>0</v>
      </c>
      <c r="Q14">
        <v>1</v>
      </c>
      <c r="R14">
        <v>1</v>
      </c>
      <c r="S14" t="s">
        <v>53</v>
      </c>
    </row>
    <row r="15" spans="1:19" x14ac:dyDescent="0.3">
      <c r="A15" s="21">
        <v>45658</v>
      </c>
      <c r="B15">
        <v>15.930999999999999</v>
      </c>
      <c r="C15">
        <v>2025</v>
      </c>
      <c r="D15">
        <v>1</v>
      </c>
      <c r="E15" t="s">
        <v>4005</v>
      </c>
      <c r="F15">
        <v>1</v>
      </c>
      <c r="G15" s="6">
        <v>0.54166666666666663</v>
      </c>
      <c r="H15" t="s">
        <v>66</v>
      </c>
      <c r="I15">
        <v>4497.5</v>
      </c>
      <c r="J15">
        <v>4376.38</v>
      </c>
      <c r="K15">
        <v>3871.13</v>
      </c>
      <c r="L15">
        <v>3442.13</v>
      </c>
      <c r="M15">
        <v>0</v>
      </c>
      <c r="N15">
        <v>0</v>
      </c>
      <c r="O15">
        <v>0</v>
      </c>
      <c r="P15">
        <v>0</v>
      </c>
      <c r="Q15">
        <v>1</v>
      </c>
      <c r="R15">
        <v>1</v>
      </c>
      <c r="S15" t="s">
        <v>53</v>
      </c>
    </row>
    <row r="16" spans="1:19" x14ac:dyDescent="0.3">
      <c r="A16" s="21">
        <v>45658</v>
      </c>
      <c r="B16">
        <v>15.930999999999999</v>
      </c>
      <c r="C16">
        <v>2025</v>
      </c>
      <c r="D16">
        <v>1</v>
      </c>
      <c r="E16" t="s">
        <v>4005</v>
      </c>
      <c r="F16">
        <v>1</v>
      </c>
      <c r="G16" s="6">
        <v>0.58333333333333337</v>
      </c>
      <c r="H16" t="s">
        <v>67</v>
      </c>
      <c r="I16">
        <v>2426.875</v>
      </c>
      <c r="J16">
        <v>2385</v>
      </c>
      <c r="K16">
        <v>2404.13</v>
      </c>
      <c r="L16">
        <v>2420.38</v>
      </c>
      <c r="M16">
        <v>0</v>
      </c>
      <c r="N16">
        <v>0</v>
      </c>
      <c r="O16">
        <v>0</v>
      </c>
      <c r="P16">
        <v>0</v>
      </c>
      <c r="Q16">
        <v>1</v>
      </c>
      <c r="R16">
        <v>1</v>
      </c>
      <c r="S16" t="s">
        <v>53</v>
      </c>
    </row>
    <row r="17" spans="1:19" x14ac:dyDescent="0.3">
      <c r="A17" s="21">
        <v>45658</v>
      </c>
      <c r="B17">
        <v>15.930999999999999</v>
      </c>
      <c r="C17">
        <v>2025</v>
      </c>
      <c r="D17">
        <v>1</v>
      </c>
      <c r="E17" t="s">
        <v>4005</v>
      </c>
      <c r="F17">
        <v>1</v>
      </c>
      <c r="G17" s="6">
        <v>0.625</v>
      </c>
      <c r="H17" t="s">
        <v>68</v>
      </c>
      <c r="I17">
        <v>1635.875</v>
      </c>
      <c r="J17">
        <v>1618</v>
      </c>
      <c r="K17">
        <v>1617.25</v>
      </c>
      <c r="L17">
        <v>1609.13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 t="s">
        <v>53</v>
      </c>
    </row>
    <row r="18" spans="1:19" x14ac:dyDescent="0.3">
      <c r="A18" s="21">
        <v>45658</v>
      </c>
      <c r="B18">
        <v>50.243000000000002</v>
      </c>
      <c r="C18">
        <v>2025</v>
      </c>
      <c r="D18">
        <v>1</v>
      </c>
      <c r="E18" t="s">
        <v>4005</v>
      </c>
      <c r="F18">
        <v>1</v>
      </c>
      <c r="G18" s="6">
        <v>0.66666666666666663</v>
      </c>
      <c r="H18" t="s">
        <v>69</v>
      </c>
      <c r="I18">
        <v>666.5</v>
      </c>
      <c r="J18">
        <v>674.75</v>
      </c>
      <c r="K18">
        <v>697.75</v>
      </c>
      <c r="L18">
        <v>725.25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 t="s">
        <v>53</v>
      </c>
    </row>
    <row r="19" spans="1:19" x14ac:dyDescent="0.3">
      <c r="A19" s="21">
        <v>45658</v>
      </c>
      <c r="B19">
        <v>50.243000000000002</v>
      </c>
      <c r="C19">
        <v>2025</v>
      </c>
      <c r="D19">
        <v>1</v>
      </c>
      <c r="E19" t="s">
        <v>4005</v>
      </c>
      <c r="F19">
        <v>1</v>
      </c>
      <c r="G19" s="6">
        <v>0.70833333333333337</v>
      </c>
      <c r="H19" t="s">
        <v>70</v>
      </c>
      <c r="I19">
        <v>407</v>
      </c>
      <c r="J19">
        <v>403.63</v>
      </c>
      <c r="K19">
        <v>400.75</v>
      </c>
      <c r="L19">
        <v>399.25</v>
      </c>
      <c r="M19">
        <v>0</v>
      </c>
      <c r="N19">
        <v>0</v>
      </c>
      <c r="O19">
        <v>0</v>
      </c>
      <c r="P19">
        <v>0</v>
      </c>
      <c r="Q19">
        <v>1</v>
      </c>
      <c r="R19">
        <v>1</v>
      </c>
      <c r="S19" t="s">
        <v>53</v>
      </c>
    </row>
    <row r="20" spans="1:19" x14ac:dyDescent="0.3">
      <c r="A20" s="21">
        <v>45658</v>
      </c>
      <c r="B20">
        <v>50.243000000000002</v>
      </c>
      <c r="C20">
        <v>2025</v>
      </c>
      <c r="D20">
        <v>1</v>
      </c>
      <c r="E20" t="s">
        <v>4005</v>
      </c>
      <c r="F20">
        <v>1</v>
      </c>
      <c r="G20" s="6">
        <v>0.75</v>
      </c>
      <c r="H20" t="s">
        <v>71</v>
      </c>
      <c r="I20">
        <v>12.625</v>
      </c>
      <c r="J20">
        <v>12.38</v>
      </c>
      <c r="K20">
        <v>11.75</v>
      </c>
      <c r="L20">
        <v>11.63</v>
      </c>
      <c r="M20">
        <v>7.5810000000001301</v>
      </c>
      <c r="N20">
        <v>8.9909999999999997</v>
      </c>
      <c r="O20">
        <v>9.2089999999999996</v>
      </c>
      <c r="P20">
        <v>9.32</v>
      </c>
      <c r="Q20">
        <v>1</v>
      </c>
      <c r="R20">
        <v>1</v>
      </c>
      <c r="S20" t="s">
        <v>53</v>
      </c>
    </row>
    <row r="21" spans="1:19" x14ac:dyDescent="0.3">
      <c r="A21" s="21">
        <v>45658</v>
      </c>
      <c r="B21">
        <v>50.243000000000002</v>
      </c>
      <c r="C21">
        <v>2025</v>
      </c>
      <c r="D21">
        <v>1</v>
      </c>
      <c r="E21" t="s">
        <v>4005</v>
      </c>
      <c r="F21">
        <v>1</v>
      </c>
      <c r="G21" s="6">
        <v>0.79166666666666663</v>
      </c>
      <c r="H21" t="s">
        <v>72</v>
      </c>
      <c r="I21">
        <v>0</v>
      </c>
      <c r="J21">
        <v>0</v>
      </c>
      <c r="K21">
        <v>0</v>
      </c>
      <c r="L21">
        <v>0</v>
      </c>
      <c r="M21">
        <v>7.6220000000003001</v>
      </c>
      <c r="N21">
        <v>9.8089999999999993</v>
      </c>
      <c r="O21">
        <v>12.808</v>
      </c>
      <c r="P21">
        <v>12.202</v>
      </c>
      <c r="Q21">
        <v>1</v>
      </c>
      <c r="R21">
        <v>1</v>
      </c>
      <c r="S21" t="s">
        <v>53</v>
      </c>
    </row>
    <row r="22" spans="1:19" x14ac:dyDescent="0.3">
      <c r="A22" s="21">
        <v>45658</v>
      </c>
      <c r="B22">
        <v>50.243000000000002</v>
      </c>
      <c r="C22">
        <v>2025</v>
      </c>
      <c r="D22">
        <v>1</v>
      </c>
      <c r="E22" t="s">
        <v>4005</v>
      </c>
      <c r="F22">
        <v>1</v>
      </c>
      <c r="G22" s="6">
        <v>0.83333333333333337</v>
      </c>
      <c r="H22" t="s">
        <v>73</v>
      </c>
      <c r="I22">
        <v>0</v>
      </c>
      <c r="J22">
        <v>0</v>
      </c>
      <c r="K22">
        <v>0</v>
      </c>
      <c r="L22">
        <v>0</v>
      </c>
      <c r="M22">
        <v>7.7079999999996298</v>
      </c>
      <c r="N22">
        <v>9.8539999999999992</v>
      </c>
      <c r="O22">
        <v>12.885</v>
      </c>
      <c r="P22">
        <v>12.257</v>
      </c>
      <c r="Q22">
        <v>1</v>
      </c>
      <c r="R22">
        <v>1</v>
      </c>
      <c r="S22" t="s">
        <v>53</v>
      </c>
    </row>
    <row r="23" spans="1:19" x14ac:dyDescent="0.3">
      <c r="A23" s="21">
        <v>45658</v>
      </c>
      <c r="B23">
        <v>50.243000000000002</v>
      </c>
      <c r="C23">
        <v>2025</v>
      </c>
      <c r="D23">
        <v>1</v>
      </c>
      <c r="E23" t="s">
        <v>4005</v>
      </c>
      <c r="F23">
        <v>1</v>
      </c>
      <c r="G23" s="6">
        <v>0.875</v>
      </c>
      <c r="H23" t="s">
        <v>74</v>
      </c>
      <c r="I23">
        <v>0</v>
      </c>
      <c r="J23">
        <v>0</v>
      </c>
      <c r="K23">
        <v>0</v>
      </c>
      <c r="L23">
        <v>0</v>
      </c>
      <c r="M23">
        <v>7.7250000000003602</v>
      </c>
      <c r="N23">
        <v>9.891</v>
      </c>
      <c r="O23">
        <v>12.926</v>
      </c>
      <c r="P23">
        <v>12.271000000000001</v>
      </c>
      <c r="Q23">
        <v>1</v>
      </c>
      <c r="R23">
        <v>1</v>
      </c>
      <c r="S23" t="s">
        <v>53</v>
      </c>
    </row>
    <row r="24" spans="1:19" x14ac:dyDescent="0.3">
      <c r="A24" s="21">
        <v>45658</v>
      </c>
      <c r="B24">
        <v>50.243000000000002</v>
      </c>
      <c r="C24">
        <v>2025</v>
      </c>
      <c r="D24">
        <v>1</v>
      </c>
      <c r="E24" t="s">
        <v>4005</v>
      </c>
      <c r="F24">
        <v>1</v>
      </c>
      <c r="G24" s="6">
        <v>0.91666666666666663</v>
      </c>
      <c r="H24" t="s">
        <v>75</v>
      </c>
      <c r="I24">
        <v>0</v>
      </c>
      <c r="J24">
        <v>0</v>
      </c>
      <c r="K24">
        <v>0</v>
      </c>
      <c r="L24">
        <v>0</v>
      </c>
      <c r="M24">
        <v>7.7510000000002002</v>
      </c>
      <c r="N24">
        <v>9.9359999999999999</v>
      </c>
      <c r="O24">
        <v>12.961</v>
      </c>
      <c r="P24">
        <v>12.307</v>
      </c>
      <c r="Q24">
        <v>1</v>
      </c>
      <c r="R24">
        <v>1</v>
      </c>
      <c r="S24" t="s">
        <v>53</v>
      </c>
    </row>
    <row r="25" spans="1:19" x14ac:dyDescent="0.3">
      <c r="A25" s="21">
        <v>45658</v>
      </c>
      <c r="B25">
        <v>50.243000000000002</v>
      </c>
      <c r="C25">
        <v>2025</v>
      </c>
      <c r="D25">
        <v>1</v>
      </c>
      <c r="E25" t="s">
        <v>4005</v>
      </c>
      <c r="F25">
        <v>1</v>
      </c>
      <c r="G25" s="6">
        <v>0.95833333333333337</v>
      </c>
      <c r="H25" t="s">
        <v>76</v>
      </c>
      <c r="I25">
        <v>0</v>
      </c>
      <c r="J25">
        <v>0</v>
      </c>
      <c r="K25">
        <v>0</v>
      </c>
      <c r="L25">
        <v>0</v>
      </c>
      <c r="M25">
        <v>7.7649999999994197</v>
      </c>
      <c r="N25">
        <v>9.8390000000000004</v>
      </c>
      <c r="O25">
        <v>12.823</v>
      </c>
      <c r="P25">
        <v>12.180999999999999</v>
      </c>
      <c r="Q25">
        <v>1</v>
      </c>
      <c r="R25">
        <v>1</v>
      </c>
      <c r="S25" t="s">
        <v>53</v>
      </c>
    </row>
    <row r="26" spans="1:19" x14ac:dyDescent="0.3">
      <c r="A26" s="21">
        <v>45659</v>
      </c>
      <c r="B26">
        <v>50.243000000000002</v>
      </c>
      <c r="C26">
        <v>2025</v>
      </c>
      <c r="D26">
        <v>1</v>
      </c>
      <c r="E26" t="s">
        <v>4005</v>
      </c>
      <c r="F26">
        <v>2</v>
      </c>
      <c r="G26" s="6">
        <v>0</v>
      </c>
      <c r="H26" t="s">
        <v>77</v>
      </c>
      <c r="I26">
        <v>0</v>
      </c>
      <c r="J26">
        <v>0</v>
      </c>
      <c r="K26">
        <v>0</v>
      </c>
      <c r="L26">
        <v>0</v>
      </c>
      <c r="M26">
        <v>7.8070000000007003</v>
      </c>
      <c r="N26">
        <v>9.9090000000000007</v>
      </c>
      <c r="O26">
        <v>12.907</v>
      </c>
      <c r="P26">
        <v>12.272</v>
      </c>
      <c r="Q26">
        <v>1</v>
      </c>
      <c r="R26">
        <v>2</v>
      </c>
      <c r="S26" t="s">
        <v>53</v>
      </c>
    </row>
    <row r="27" spans="1:19" x14ac:dyDescent="0.3">
      <c r="A27" s="21">
        <v>45659</v>
      </c>
      <c r="B27">
        <v>50.243000000000002</v>
      </c>
      <c r="C27">
        <v>2025</v>
      </c>
      <c r="D27">
        <v>1</v>
      </c>
      <c r="E27" t="s">
        <v>4005</v>
      </c>
      <c r="F27">
        <v>2</v>
      </c>
      <c r="G27" s="6">
        <v>4.1666666666666664E-2</v>
      </c>
      <c r="H27" t="s">
        <v>78</v>
      </c>
      <c r="I27">
        <v>0</v>
      </c>
      <c r="J27">
        <v>0</v>
      </c>
      <c r="K27">
        <v>0</v>
      </c>
      <c r="L27">
        <v>0</v>
      </c>
      <c r="M27">
        <v>7.8299999999999299</v>
      </c>
      <c r="N27">
        <v>9.9809999999999999</v>
      </c>
      <c r="O27">
        <v>12.977</v>
      </c>
      <c r="P27">
        <v>12.334</v>
      </c>
      <c r="Q27">
        <v>1</v>
      </c>
      <c r="R27">
        <v>2</v>
      </c>
      <c r="S27" t="s">
        <v>53</v>
      </c>
    </row>
    <row r="28" spans="1:19" x14ac:dyDescent="0.3">
      <c r="A28" s="21">
        <v>45659</v>
      </c>
      <c r="B28">
        <v>15.930999999999999</v>
      </c>
      <c r="C28">
        <v>2025</v>
      </c>
      <c r="D28">
        <v>1</v>
      </c>
      <c r="E28" t="s">
        <v>4005</v>
      </c>
      <c r="F28">
        <v>2</v>
      </c>
      <c r="G28" s="6">
        <v>8.3333333333333329E-2</v>
      </c>
      <c r="H28" t="s">
        <v>79</v>
      </c>
      <c r="I28">
        <v>0</v>
      </c>
      <c r="J28">
        <v>0</v>
      </c>
      <c r="K28">
        <v>0</v>
      </c>
      <c r="L28">
        <v>0</v>
      </c>
      <c r="M28">
        <v>7.8129999999991897</v>
      </c>
      <c r="N28">
        <v>9.9529999999999994</v>
      </c>
      <c r="O28">
        <v>12.946999999999999</v>
      </c>
      <c r="P28">
        <v>12.313000000000001</v>
      </c>
      <c r="Q28">
        <v>1</v>
      </c>
      <c r="R28">
        <v>2</v>
      </c>
      <c r="S28" t="s">
        <v>53</v>
      </c>
    </row>
    <row r="29" spans="1:19" x14ac:dyDescent="0.3">
      <c r="A29" s="21">
        <v>45659</v>
      </c>
      <c r="B29">
        <v>15.930999999999999</v>
      </c>
      <c r="C29">
        <v>2025</v>
      </c>
      <c r="D29">
        <v>1</v>
      </c>
      <c r="E29" t="s">
        <v>4005</v>
      </c>
      <c r="F29">
        <v>2</v>
      </c>
      <c r="G29" s="6">
        <v>0.125</v>
      </c>
      <c r="H29" t="s">
        <v>80</v>
      </c>
      <c r="I29">
        <v>0</v>
      </c>
      <c r="J29">
        <v>0</v>
      </c>
      <c r="K29">
        <v>0</v>
      </c>
      <c r="L29">
        <v>0</v>
      </c>
      <c r="M29">
        <v>7.8260000000000201</v>
      </c>
      <c r="N29">
        <v>9.9610000000000003</v>
      </c>
      <c r="O29">
        <v>12.962999999999999</v>
      </c>
      <c r="P29">
        <v>12.324999999999999</v>
      </c>
      <c r="Q29">
        <v>1</v>
      </c>
      <c r="R29">
        <v>2</v>
      </c>
      <c r="S29" t="s">
        <v>53</v>
      </c>
    </row>
    <row r="30" spans="1:19" x14ac:dyDescent="0.3">
      <c r="A30" s="21">
        <v>45659</v>
      </c>
      <c r="B30">
        <v>15.930999999999999</v>
      </c>
      <c r="C30">
        <v>2025</v>
      </c>
      <c r="D30">
        <v>1</v>
      </c>
      <c r="E30" t="s">
        <v>4005</v>
      </c>
      <c r="F30">
        <v>2</v>
      </c>
      <c r="G30" s="6">
        <v>0.16666666666666666</v>
      </c>
      <c r="H30" t="s">
        <v>81</v>
      </c>
      <c r="I30">
        <v>0</v>
      </c>
      <c r="J30">
        <v>0</v>
      </c>
      <c r="K30">
        <v>0</v>
      </c>
      <c r="L30">
        <v>0</v>
      </c>
      <c r="M30">
        <v>7.7590000000000101</v>
      </c>
      <c r="N30">
        <v>9.9649999999999999</v>
      </c>
      <c r="O30">
        <v>12.976000000000001</v>
      </c>
      <c r="P30">
        <v>12.324999999999999</v>
      </c>
      <c r="Q30">
        <v>1</v>
      </c>
      <c r="R30">
        <v>2</v>
      </c>
      <c r="S30" t="s">
        <v>53</v>
      </c>
    </row>
    <row r="31" spans="1:19" x14ac:dyDescent="0.3">
      <c r="A31" s="21">
        <v>45659</v>
      </c>
      <c r="B31">
        <v>50.243000000000002</v>
      </c>
      <c r="C31">
        <v>2025</v>
      </c>
      <c r="D31">
        <v>1</v>
      </c>
      <c r="E31" t="s">
        <v>4005</v>
      </c>
      <c r="F31">
        <v>2</v>
      </c>
      <c r="G31" s="6">
        <v>0.20833333333333334</v>
      </c>
      <c r="H31" t="s">
        <v>82</v>
      </c>
      <c r="I31">
        <v>0</v>
      </c>
      <c r="J31">
        <v>0</v>
      </c>
      <c r="K31">
        <v>0</v>
      </c>
      <c r="L31">
        <v>0</v>
      </c>
      <c r="M31">
        <v>7.6950000000006202</v>
      </c>
      <c r="N31">
        <v>9.9420000000000002</v>
      </c>
      <c r="O31">
        <v>12.911</v>
      </c>
      <c r="P31">
        <v>12.263</v>
      </c>
      <c r="Q31">
        <v>1</v>
      </c>
      <c r="R31">
        <v>2</v>
      </c>
      <c r="S31" t="s">
        <v>53</v>
      </c>
    </row>
    <row r="32" spans="1:19" x14ac:dyDescent="0.3">
      <c r="A32" s="21">
        <v>45659</v>
      </c>
      <c r="B32">
        <v>50.243000000000002</v>
      </c>
      <c r="C32">
        <v>2025</v>
      </c>
      <c r="D32">
        <v>1</v>
      </c>
      <c r="E32" t="s">
        <v>4005</v>
      </c>
      <c r="F32">
        <v>2</v>
      </c>
      <c r="G32" s="6">
        <v>0.25</v>
      </c>
      <c r="H32" t="s">
        <v>83</v>
      </c>
      <c r="I32">
        <v>35.75</v>
      </c>
      <c r="J32">
        <v>0.38</v>
      </c>
      <c r="K32">
        <v>35.130000000000003</v>
      </c>
      <c r="L32">
        <v>35</v>
      </c>
      <c r="M32">
        <v>5.0979999999999599</v>
      </c>
      <c r="N32">
        <v>6.9119999999999999</v>
      </c>
      <c r="O32">
        <v>8.1989999999999998</v>
      </c>
      <c r="P32">
        <v>7.633</v>
      </c>
      <c r="Q32">
        <v>1</v>
      </c>
      <c r="R32">
        <v>2</v>
      </c>
      <c r="S32" t="s">
        <v>53</v>
      </c>
    </row>
    <row r="33" spans="1:19" x14ac:dyDescent="0.3">
      <c r="A33" s="21">
        <v>45659</v>
      </c>
      <c r="B33">
        <v>50.243000000000002</v>
      </c>
      <c r="C33">
        <v>2025</v>
      </c>
      <c r="D33">
        <v>1</v>
      </c>
      <c r="E33" t="s">
        <v>4005</v>
      </c>
      <c r="F33">
        <v>2</v>
      </c>
      <c r="G33" s="6">
        <v>0.29166666666666669</v>
      </c>
      <c r="H33" t="s">
        <v>84</v>
      </c>
      <c r="I33">
        <v>823.13</v>
      </c>
      <c r="J33">
        <v>1</v>
      </c>
      <c r="K33">
        <v>805</v>
      </c>
      <c r="L33">
        <v>795.5</v>
      </c>
      <c r="M33">
        <v>0</v>
      </c>
      <c r="N33">
        <v>1.0629999999999999</v>
      </c>
      <c r="O33">
        <v>0</v>
      </c>
      <c r="P33">
        <v>0</v>
      </c>
      <c r="Q33">
        <v>1</v>
      </c>
      <c r="R33">
        <v>2</v>
      </c>
      <c r="S33" t="s">
        <v>53</v>
      </c>
    </row>
    <row r="34" spans="1:19" x14ac:dyDescent="0.3">
      <c r="A34" s="21">
        <v>45659</v>
      </c>
      <c r="B34">
        <v>50.243000000000002</v>
      </c>
      <c r="C34">
        <v>2025</v>
      </c>
      <c r="D34">
        <v>1</v>
      </c>
      <c r="E34" t="s">
        <v>4005</v>
      </c>
      <c r="F34">
        <v>2</v>
      </c>
      <c r="G34" s="6">
        <v>0.33333333333333331</v>
      </c>
      <c r="H34" t="s">
        <v>85</v>
      </c>
      <c r="I34">
        <v>3559.75</v>
      </c>
      <c r="J34">
        <v>1</v>
      </c>
      <c r="K34">
        <v>3524.25</v>
      </c>
      <c r="L34">
        <v>3478.75</v>
      </c>
      <c r="M34">
        <v>0</v>
      </c>
      <c r="N34">
        <v>1.175</v>
      </c>
      <c r="O34">
        <v>0</v>
      </c>
      <c r="P34">
        <v>0</v>
      </c>
      <c r="Q34">
        <v>1</v>
      </c>
      <c r="R34">
        <v>2</v>
      </c>
      <c r="S34" t="s">
        <v>53</v>
      </c>
    </row>
    <row r="35" spans="1:19" x14ac:dyDescent="0.3">
      <c r="A35" s="21">
        <v>45659</v>
      </c>
      <c r="B35">
        <v>15.930999999999999</v>
      </c>
      <c r="C35">
        <v>2025</v>
      </c>
      <c r="D35">
        <v>1</v>
      </c>
      <c r="E35" t="s">
        <v>4005</v>
      </c>
      <c r="F35">
        <v>2</v>
      </c>
      <c r="G35" s="6">
        <v>0.375</v>
      </c>
      <c r="H35" t="s">
        <v>86</v>
      </c>
      <c r="I35">
        <v>5744.88</v>
      </c>
      <c r="J35">
        <v>1.1299999999999999</v>
      </c>
      <c r="K35">
        <v>5692.5</v>
      </c>
      <c r="L35">
        <v>5639.5</v>
      </c>
      <c r="M35">
        <v>0</v>
      </c>
      <c r="N35">
        <v>1.2</v>
      </c>
      <c r="O35">
        <v>0</v>
      </c>
      <c r="P35">
        <v>0</v>
      </c>
      <c r="Q35">
        <v>1</v>
      </c>
      <c r="R35">
        <v>2</v>
      </c>
      <c r="S35" t="s">
        <v>53</v>
      </c>
    </row>
    <row r="36" spans="1:19" x14ac:dyDescent="0.3">
      <c r="A36" s="21">
        <v>45659</v>
      </c>
      <c r="B36">
        <v>50.243000000000002</v>
      </c>
      <c r="C36">
        <v>2025</v>
      </c>
      <c r="D36">
        <v>1</v>
      </c>
      <c r="E36" t="s">
        <v>4005</v>
      </c>
      <c r="F36">
        <v>2</v>
      </c>
      <c r="G36" s="6">
        <v>0.41666666666666669</v>
      </c>
      <c r="H36" t="s">
        <v>87</v>
      </c>
      <c r="I36">
        <v>7040.13</v>
      </c>
      <c r="J36">
        <v>1</v>
      </c>
      <c r="K36">
        <v>6988.75</v>
      </c>
      <c r="L36">
        <v>7156</v>
      </c>
      <c r="M36">
        <v>0</v>
      </c>
      <c r="N36">
        <v>1.0429999999999999</v>
      </c>
      <c r="O36">
        <v>0</v>
      </c>
      <c r="P36">
        <v>0</v>
      </c>
      <c r="Q36">
        <v>1</v>
      </c>
      <c r="R36">
        <v>2</v>
      </c>
      <c r="S36" t="s">
        <v>53</v>
      </c>
    </row>
    <row r="37" spans="1:19" x14ac:dyDescent="0.3">
      <c r="A37" s="21">
        <v>45659</v>
      </c>
      <c r="B37">
        <v>50.243000000000002</v>
      </c>
      <c r="C37">
        <v>2025</v>
      </c>
      <c r="D37">
        <v>1</v>
      </c>
      <c r="E37" t="s">
        <v>4005</v>
      </c>
      <c r="F37">
        <v>2</v>
      </c>
      <c r="G37" s="6">
        <v>0.45833333333333331</v>
      </c>
      <c r="H37" t="s">
        <v>88</v>
      </c>
      <c r="I37">
        <v>5469.13</v>
      </c>
      <c r="J37">
        <v>1</v>
      </c>
      <c r="K37">
        <v>5578.25</v>
      </c>
      <c r="L37">
        <v>5538.38</v>
      </c>
      <c r="M37">
        <v>0</v>
      </c>
      <c r="N37">
        <v>1.1200000000000001</v>
      </c>
      <c r="O37">
        <v>0</v>
      </c>
      <c r="P37">
        <v>0</v>
      </c>
      <c r="Q37">
        <v>1</v>
      </c>
      <c r="R37">
        <v>2</v>
      </c>
      <c r="S37" t="s">
        <v>53</v>
      </c>
    </row>
    <row r="38" spans="1:19" x14ac:dyDescent="0.3">
      <c r="A38" s="21">
        <v>45659</v>
      </c>
      <c r="B38">
        <v>50.243000000000002</v>
      </c>
      <c r="C38">
        <v>2025</v>
      </c>
      <c r="D38">
        <v>1</v>
      </c>
      <c r="E38" t="s">
        <v>4005</v>
      </c>
      <c r="F38">
        <v>2</v>
      </c>
      <c r="G38" s="6">
        <v>0.5</v>
      </c>
      <c r="H38" t="s">
        <v>89</v>
      </c>
      <c r="I38">
        <v>4104.38</v>
      </c>
      <c r="J38">
        <v>1.1299999999999999</v>
      </c>
      <c r="K38">
        <v>4231.75</v>
      </c>
      <c r="L38">
        <v>4257.25</v>
      </c>
      <c r="M38">
        <v>0</v>
      </c>
      <c r="N38">
        <v>1.1559999999999999</v>
      </c>
      <c r="O38">
        <v>0</v>
      </c>
      <c r="P38">
        <v>0</v>
      </c>
      <c r="Q38">
        <v>1</v>
      </c>
      <c r="R38">
        <v>2</v>
      </c>
      <c r="S38" t="s">
        <v>53</v>
      </c>
    </row>
    <row r="39" spans="1:19" x14ac:dyDescent="0.3">
      <c r="A39" s="21">
        <v>45659</v>
      </c>
      <c r="B39">
        <v>50.243000000000002</v>
      </c>
      <c r="C39">
        <v>2025</v>
      </c>
      <c r="D39">
        <v>1</v>
      </c>
      <c r="E39" t="s">
        <v>4005</v>
      </c>
      <c r="F39">
        <v>2</v>
      </c>
      <c r="G39" s="6">
        <v>0.54166666666666663</v>
      </c>
      <c r="H39" t="s">
        <v>90</v>
      </c>
      <c r="I39">
        <v>3898.88</v>
      </c>
      <c r="J39">
        <v>1.1299999999999999</v>
      </c>
      <c r="K39">
        <v>3897.38</v>
      </c>
      <c r="L39">
        <v>3876</v>
      </c>
      <c r="M39">
        <v>0</v>
      </c>
      <c r="N39">
        <v>1.25</v>
      </c>
      <c r="O39">
        <v>0</v>
      </c>
      <c r="P39">
        <v>0</v>
      </c>
      <c r="Q39">
        <v>1</v>
      </c>
      <c r="R39">
        <v>2</v>
      </c>
      <c r="S39" t="s">
        <v>53</v>
      </c>
    </row>
    <row r="40" spans="1:19" x14ac:dyDescent="0.3">
      <c r="A40" s="21">
        <v>45659</v>
      </c>
      <c r="B40">
        <v>50.243000000000002</v>
      </c>
      <c r="C40">
        <v>2025</v>
      </c>
      <c r="D40">
        <v>1</v>
      </c>
      <c r="E40" t="s">
        <v>4005</v>
      </c>
      <c r="F40">
        <v>2</v>
      </c>
      <c r="G40" s="6">
        <v>0.58333333333333337</v>
      </c>
      <c r="H40" t="s">
        <v>91</v>
      </c>
      <c r="I40">
        <v>2657</v>
      </c>
      <c r="J40">
        <v>1</v>
      </c>
      <c r="K40">
        <v>2647.13</v>
      </c>
      <c r="L40">
        <v>2631</v>
      </c>
      <c r="M40">
        <v>0</v>
      </c>
      <c r="N40">
        <v>1.127</v>
      </c>
      <c r="O40">
        <v>0</v>
      </c>
      <c r="P40">
        <v>0</v>
      </c>
      <c r="Q40">
        <v>1</v>
      </c>
      <c r="R40">
        <v>2</v>
      </c>
      <c r="S40" t="s">
        <v>53</v>
      </c>
    </row>
    <row r="41" spans="1:19" x14ac:dyDescent="0.3">
      <c r="A41" s="21">
        <v>45659</v>
      </c>
      <c r="B41">
        <v>50.243000000000002</v>
      </c>
      <c r="C41">
        <v>2025</v>
      </c>
      <c r="D41">
        <v>1</v>
      </c>
      <c r="E41" t="s">
        <v>4005</v>
      </c>
      <c r="F41">
        <v>2</v>
      </c>
      <c r="G41" s="6">
        <v>0.625</v>
      </c>
      <c r="H41" t="s">
        <v>92</v>
      </c>
      <c r="I41">
        <v>1913.25</v>
      </c>
      <c r="J41">
        <v>1</v>
      </c>
      <c r="K41">
        <v>1910.13</v>
      </c>
      <c r="L41">
        <v>1899.75</v>
      </c>
      <c r="M41">
        <v>0</v>
      </c>
      <c r="N41">
        <v>1.079</v>
      </c>
      <c r="O41">
        <v>0</v>
      </c>
      <c r="P41">
        <v>0</v>
      </c>
      <c r="Q41">
        <v>1</v>
      </c>
      <c r="R41">
        <v>2</v>
      </c>
      <c r="S41" t="s">
        <v>53</v>
      </c>
    </row>
    <row r="42" spans="1:19" x14ac:dyDescent="0.3">
      <c r="A42" s="21">
        <v>45659</v>
      </c>
      <c r="B42">
        <v>50.243000000000002</v>
      </c>
      <c r="C42">
        <v>2025</v>
      </c>
      <c r="D42">
        <v>1</v>
      </c>
      <c r="E42" t="s">
        <v>4005</v>
      </c>
      <c r="F42">
        <v>2</v>
      </c>
      <c r="G42" s="6">
        <v>0.66666666666666663</v>
      </c>
      <c r="H42" t="s">
        <v>93</v>
      </c>
      <c r="I42">
        <v>1437.25</v>
      </c>
      <c r="J42">
        <v>1</v>
      </c>
      <c r="K42">
        <v>1440.13</v>
      </c>
      <c r="L42">
        <v>1428.13</v>
      </c>
      <c r="M42">
        <v>0</v>
      </c>
      <c r="N42">
        <v>1.147</v>
      </c>
      <c r="O42">
        <v>0</v>
      </c>
      <c r="P42">
        <v>0</v>
      </c>
      <c r="Q42">
        <v>1</v>
      </c>
      <c r="R42">
        <v>2</v>
      </c>
      <c r="S42" t="s">
        <v>53</v>
      </c>
    </row>
    <row r="43" spans="1:19" x14ac:dyDescent="0.3">
      <c r="A43" s="21">
        <v>45659</v>
      </c>
      <c r="B43">
        <v>66.808000000000007</v>
      </c>
      <c r="C43">
        <v>2025</v>
      </c>
      <c r="D43">
        <v>1</v>
      </c>
      <c r="E43" t="s">
        <v>4005</v>
      </c>
      <c r="F43">
        <v>2</v>
      </c>
      <c r="G43" s="6">
        <v>0.70833333333333337</v>
      </c>
      <c r="H43" t="s">
        <v>94</v>
      </c>
      <c r="I43">
        <v>457.25</v>
      </c>
      <c r="J43">
        <v>1</v>
      </c>
      <c r="K43">
        <v>457.63</v>
      </c>
      <c r="L43">
        <v>455.38</v>
      </c>
      <c r="M43">
        <v>0</v>
      </c>
      <c r="N43">
        <v>1.0680000000000001</v>
      </c>
      <c r="O43">
        <v>0</v>
      </c>
      <c r="P43">
        <v>0</v>
      </c>
      <c r="Q43">
        <v>1</v>
      </c>
      <c r="R43">
        <v>2</v>
      </c>
      <c r="S43" t="s">
        <v>53</v>
      </c>
    </row>
    <row r="44" spans="1:19" x14ac:dyDescent="0.3">
      <c r="A44" s="21">
        <v>45659</v>
      </c>
      <c r="B44">
        <v>73.858999999999995</v>
      </c>
      <c r="C44">
        <v>2025</v>
      </c>
      <c r="D44">
        <v>1</v>
      </c>
      <c r="E44" t="s">
        <v>4005</v>
      </c>
      <c r="F44">
        <v>2</v>
      </c>
      <c r="G44" s="6">
        <v>0.75</v>
      </c>
      <c r="H44" t="s">
        <v>95</v>
      </c>
      <c r="I44">
        <v>18.5</v>
      </c>
      <c r="J44">
        <v>0.63</v>
      </c>
      <c r="K44">
        <v>18.75</v>
      </c>
      <c r="L44">
        <v>19.25</v>
      </c>
      <c r="M44">
        <v>5.82700000000023</v>
      </c>
      <c r="N44">
        <v>8.6839999999999993</v>
      </c>
      <c r="O44">
        <v>6.633</v>
      </c>
      <c r="P44">
        <v>7.0469999999999997</v>
      </c>
      <c r="Q44">
        <v>1</v>
      </c>
      <c r="R44">
        <v>2</v>
      </c>
      <c r="S44" t="s">
        <v>53</v>
      </c>
    </row>
    <row r="45" spans="1:19" x14ac:dyDescent="0.3">
      <c r="A45" s="21">
        <v>45659</v>
      </c>
      <c r="B45">
        <v>66.843000000000004</v>
      </c>
      <c r="C45">
        <v>2025</v>
      </c>
      <c r="D45">
        <v>1</v>
      </c>
      <c r="E45" t="s">
        <v>4005</v>
      </c>
      <c r="F45">
        <v>2</v>
      </c>
      <c r="G45" s="6">
        <v>0.79166666666666663</v>
      </c>
      <c r="H45" t="s">
        <v>96</v>
      </c>
      <c r="I45">
        <v>0</v>
      </c>
      <c r="J45">
        <v>0</v>
      </c>
      <c r="K45">
        <v>0</v>
      </c>
      <c r="L45">
        <v>0</v>
      </c>
      <c r="M45">
        <v>7.6639999999997599</v>
      </c>
      <c r="N45">
        <v>9.84</v>
      </c>
      <c r="O45">
        <v>12.769</v>
      </c>
      <c r="P45">
        <v>12.147</v>
      </c>
      <c r="Q45">
        <v>1</v>
      </c>
      <c r="R45">
        <v>2</v>
      </c>
      <c r="S45" t="s">
        <v>53</v>
      </c>
    </row>
    <row r="46" spans="1:19" x14ac:dyDescent="0.3">
      <c r="A46" s="21">
        <v>45659</v>
      </c>
      <c r="B46">
        <v>74.278000000000006</v>
      </c>
      <c r="C46">
        <v>2025</v>
      </c>
      <c r="D46">
        <v>1</v>
      </c>
      <c r="E46" t="s">
        <v>4005</v>
      </c>
      <c r="F46">
        <v>2</v>
      </c>
      <c r="G46" s="6">
        <v>0.83333333333333337</v>
      </c>
      <c r="H46" t="s">
        <v>97</v>
      </c>
      <c r="I46">
        <v>0</v>
      </c>
      <c r="J46">
        <v>0</v>
      </c>
      <c r="K46">
        <v>0</v>
      </c>
      <c r="L46">
        <v>0</v>
      </c>
      <c r="M46">
        <v>7.6049999999995599</v>
      </c>
      <c r="N46">
        <v>9.8829999999999991</v>
      </c>
      <c r="O46">
        <v>12.805999999999999</v>
      </c>
      <c r="P46">
        <v>12.182</v>
      </c>
      <c r="Q46">
        <v>1</v>
      </c>
      <c r="R46">
        <v>2</v>
      </c>
      <c r="S46" t="s">
        <v>53</v>
      </c>
    </row>
    <row r="47" spans="1:19" x14ac:dyDescent="0.3">
      <c r="A47" s="21">
        <v>45659</v>
      </c>
      <c r="B47">
        <v>50.243000000000002</v>
      </c>
      <c r="C47">
        <v>2025</v>
      </c>
      <c r="D47">
        <v>1</v>
      </c>
      <c r="E47" t="s">
        <v>4005</v>
      </c>
      <c r="F47">
        <v>2</v>
      </c>
      <c r="G47" s="6">
        <v>0.875</v>
      </c>
      <c r="H47" t="s">
        <v>98</v>
      </c>
      <c r="I47">
        <v>0</v>
      </c>
      <c r="J47">
        <v>0</v>
      </c>
      <c r="K47">
        <v>0</v>
      </c>
      <c r="L47">
        <v>0</v>
      </c>
      <c r="M47">
        <v>7.6460000000006403</v>
      </c>
      <c r="N47">
        <v>9.8409999999999993</v>
      </c>
      <c r="O47">
        <v>12.747999999999999</v>
      </c>
      <c r="P47">
        <v>12.119</v>
      </c>
      <c r="Q47">
        <v>1</v>
      </c>
      <c r="R47">
        <v>2</v>
      </c>
      <c r="S47" t="s">
        <v>53</v>
      </c>
    </row>
    <row r="48" spans="1:19" x14ac:dyDescent="0.3">
      <c r="A48" s="21">
        <v>45659</v>
      </c>
      <c r="B48">
        <v>50.243000000000002</v>
      </c>
      <c r="C48">
        <v>2025</v>
      </c>
      <c r="D48">
        <v>1</v>
      </c>
      <c r="E48" t="s">
        <v>4005</v>
      </c>
      <c r="F48">
        <v>2</v>
      </c>
      <c r="G48" s="6">
        <v>0.91666666666666663</v>
      </c>
      <c r="H48" t="s">
        <v>99</v>
      </c>
      <c r="I48">
        <v>0</v>
      </c>
      <c r="J48">
        <v>0</v>
      </c>
      <c r="K48">
        <v>0</v>
      </c>
      <c r="L48">
        <v>0</v>
      </c>
      <c r="M48">
        <v>7.6829999999999901</v>
      </c>
      <c r="N48">
        <v>9.8840000000000003</v>
      </c>
      <c r="O48">
        <v>12.805</v>
      </c>
      <c r="P48">
        <v>12.173</v>
      </c>
      <c r="Q48">
        <v>1</v>
      </c>
      <c r="R48">
        <v>2</v>
      </c>
      <c r="S48" t="s">
        <v>53</v>
      </c>
    </row>
    <row r="49" spans="1:19" x14ac:dyDescent="0.3">
      <c r="A49" s="21">
        <v>45659</v>
      </c>
      <c r="B49">
        <v>50.243000000000002</v>
      </c>
      <c r="C49">
        <v>2025</v>
      </c>
      <c r="D49">
        <v>1</v>
      </c>
      <c r="E49" t="s">
        <v>4005</v>
      </c>
      <c r="F49">
        <v>2</v>
      </c>
      <c r="G49" s="6">
        <v>0.95833333333333337</v>
      </c>
      <c r="H49" t="s">
        <v>100</v>
      </c>
      <c r="I49">
        <v>0</v>
      </c>
      <c r="J49">
        <v>0</v>
      </c>
      <c r="K49">
        <v>0</v>
      </c>
      <c r="L49">
        <v>0</v>
      </c>
      <c r="M49">
        <v>7.7299999999995599</v>
      </c>
      <c r="N49">
        <v>9.9309999999999992</v>
      </c>
      <c r="O49">
        <v>12.879</v>
      </c>
      <c r="P49">
        <v>12.227</v>
      </c>
      <c r="Q49">
        <v>1</v>
      </c>
      <c r="R49">
        <v>2</v>
      </c>
      <c r="S49" t="s">
        <v>53</v>
      </c>
    </row>
    <row r="50" spans="1:19" x14ac:dyDescent="0.3">
      <c r="A50" s="21">
        <v>45660</v>
      </c>
      <c r="B50">
        <v>50.24</v>
      </c>
      <c r="C50">
        <v>2025</v>
      </c>
      <c r="D50">
        <v>1</v>
      </c>
      <c r="E50" t="s">
        <v>4005</v>
      </c>
      <c r="F50">
        <v>3</v>
      </c>
      <c r="G50" s="6">
        <v>0</v>
      </c>
      <c r="H50" t="s">
        <v>101</v>
      </c>
      <c r="I50">
        <v>0</v>
      </c>
      <c r="J50">
        <v>0</v>
      </c>
      <c r="K50">
        <v>0</v>
      </c>
      <c r="L50">
        <v>0</v>
      </c>
      <c r="M50">
        <v>7.7590000000000101</v>
      </c>
      <c r="N50">
        <v>9.9529999999999994</v>
      </c>
      <c r="O50">
        <v>12.919</v>
      </c>
      <c r="P50">
        <v>12.273999999999999</v>
      </c>
      <c r="Q50">
        <v>1</v>
      </c>
      <c r="R50">
        <v>3</v>
      </c>
      <c r="S50" t="s">
        <v>53</v>
      </c>
    </row>
    <row r="51" spans="1:19" x14ac:dyDescent="0.3">
      <c r="A51" s="21">
        <v>45660</v>
      </c>
      <c r="B51">
        <v>50.24</v>
      </c>
      <c r="C51">
        <v>2025</v>
      </c>
      <c r="D51">
        <v>1</v>
      </c>
      <c r="E51" t="s">
        <v>4005</v>
      </c>
      <c r="F51">
        <v>3</v>
      </c>
      <c r="G51" s="6">
        <v>4.1666666666666664E-2</v>
      </c>
      <c r="H51" t="s">
        <v>102</v>
      </c>
      <c r="I51">
        <v>0</v>
      </c>
      <c r="J51">
        <v>0</v>
      </c>
      <c r="K51">
        <v>0</v>
      </c>
      <c r="L51">
        <v>0</v>
      </c>
      <c r="M51">
        <v>7.7889999999997599</v>
      </c>
      <c r="N51">
        <v>9.9610000000000003</v>
      </c>
      <c r="O51">
        <v>12.922000000000001</v>
      </c>
      <c r="P51">
        <v>12.273</v>
      </c>
      <c r="Q51">
        <v>1</v>
      </c>
      <c r="R51">
        <v>3</v>
      </c>
      <c r="S51" t="s">
        <v>53</v>
      </c>
    </row>
    <row r="52" spans="1:19" x14ac:dyDescent="0.3">
      <c r="A52" s="21">
        <v>45660</v>
      </c>
      <c r="B52">
        <v>50.24</v>
      </c>
      <c r="C52">
        <v>2025</v>
      </c>
      <c r="D52">
        <v>1</v>
      </c>
      <c r="E52" t="s">
        <v>4005</v>
      </c>
      <c r="F52">
        <v>3</v>
      </c>
      <c r="G52" s="6">
        <v>8.3333333333333329E-2</v>
      </c>
      <c r="H52" t="s">
        <v>103</v>
      </c>
      <c r="I52">
        <v>0</v>
      </c>
      <c r="J52">
        <v>0</v>
      </c>
      <c r="K52">
        <v>0</v>
      </c>
      <c r="L52">
        <v>0</v>
      </c>
      <c r="M52">
        <v>7.7520000000004101</v>
      </c>
      <c r="N52">
        <v>9.9849999999999994</v>
      </c>
      <c r="O52">
        <v>12.959</v>
      </c>
      <c r="P52">
        <v>12.316000000000001</v>
      </c>
      <c r="Q52">
        <v>1</v>
      </c>
      <c r="R52">
        <v>3</v>
      </c>
      <c r="S52" t="s">
        <v>53</v>
      </c>
    </row>
    <row r="53" spans="1:19" x14ac:dyDescent="0.3">
      <c r="A53" s="21">
        <v>45660</v>
      </c>
      <c r="B53">
        <v>50.24</v>
      </c>
      <c r="C53">
        <v>2025</v>
      </c>
      <c r="D53">
        <v>1</v>
      </c>
      <c r="E53" t="s">
        <v>4005</v>
      </c>
      <c r="F53">
        <v>3</v>
      </c>
      <c r="G53" s="6">
        <v>0.125</v>
      </c>
      <c r="H53" t="s">
        <v>104</v>
      </c>
      <c r="I53">
        <v>0</v>
      </c>
      <c r="J53">
        <v>0</v>
      </c>
      <c r="K53">
        <v>0</v>
      </c>
      <c r="L53">
        <v>0</v>
      </c>
      <c r="M53">
        <v>7.7740000000003402</v>
      </c>
      <c r="N53">
        <v>9.9949999999999992</v>
      </c>
      <c r="O53">
        <v>12.964</v>
      </c>
      <c r="P53">
        <v>12.316000000000001</v>
      </c>
      <c r="Q53">
        <v>1</v>
      </c>
      <c r="R53">
        <v>3</v>
      </c>
      <c r="S53" t="s">
        <v>53</v>
      </c>
    </row>
    <row r="54" spans="1:19" x14ac:dyDescent="0.3">
      <c r="A54" s="21">
        <v>45660</v>
      </c>
      <c r="B54">
        <v>50.24</v>
      </c>
      <c r="C54">
        <v>2025</v>
      </c>
      <c r="D54">
        <v>1</v>
      </c>
      <c r="E54" t="s">
        <v>4005</v>
      </c>
      <c r="F54">
        <v>3</v>
      </c>
      <c r="G54" s="6">
        <v>0.16666666666666666</v>
      </c>
      <c r="H54" t="s">
        <v>105</v>
      </c>
      <c r="I54">
        <v>0</v>
      </c>
      <c r="J54">
        <v>0</v>
      </c>
      <c r="K54">
        <v>0</v>
      </c>
      <c r="L54">
        <v>0</v>
      </c>
      <c r="M54">
        <v>7.7919999999994598</v>
      </c>
      <c r="N54">
        <v>9.9570000000000007</v>
      </c>
      <c r="O54">
        <v>12.907999999999999</v>
      </c>
      <c r="P54">
        <v>12.250999999999999</v>
      </c>
      <c r="Q54">
        <v>1</v>
      </c>
      <c r="R54">
        <v>3</v>
      </c>
      <c r="S54" t="s">
        <v>53</v>
      </c>
    </row>
    <row r="55" spans="1:19" x14ac:dyDescent="0.3">
      <c r="A55" s="21">
        <v>45660</v>
      </c>
      <c r="B55">
        <v>50.24</v>
      </c>
      <c r="C55">
        <v>2025</v>
      </c>
      <c r="D55">
        <v>1</v>
      </c>
      <c r="E55" t="s">
        <v>4005</v>
      </c>
      <c r="F55">
        <v>3</v>
      </c>
      <c r="G55" s="6">
        <v>0.20833333333333334</v>
      </c>
      <c r="H55" t="s">
        <v>106</v>
      </c>
      <c r="I55">
        <v>0</v>
      </c>
      <c r="J55">
        <v>0</v>
      </c>
      <c r="K55">
        <v>0</v>
      </c>
      <c r="L55">
        <v>0</v>
      </c>
      <c r="M55">
        <v>7.7560000000003102</v>
      </c>
      <c r="N55">
        <v>9.891</v>
      </c>
      <c r="O55">
        <v>12.83</v>
      </c>
      <c r="P55">
        <v>12.186999999999999</v>
      </c>
      <c r="Q55">
        <v>1</v>
      </c>
      <c r="R55">
        <v>3</v>
      </c>
      <c r="S55" t="s">
        <v>53</v>
      </c>
    </row>
    <row r="56" spans="1:19" x14ac:dyDescent="0.3">
      <c r="A56" s="21">
        <v>45660</v>
      </c>
      <c r="B56">
        <v>50.24</v>
      </c>
      <c r="C56">
        <v>2025</v>
      </c>
      <c r="D56">
        <v>1</v>
      </c>
      <c r="E56" t="s">
        <v>4005</v>
      </c>
      <c r="F56">
        <v>3</v>
      </c>
      <c r="G56" s="6">
        <v>0.25</v>
      </c>
      <c r="H56" t="s">
        <v>107</v>
      </c>
      <c r="I56">
        <v>52.63</v>
      </c>
      <c r="J56">
        <v>43.5</v>
      </c>
      <c r="K56">
        <v>39.130000000000003</v>
      </c>
      <c r="L56">
        <v>36.630000000000003</v>
      </c>
      <c r="M56">
        <v>4.4669999999996399</v>
      </c>
      <c r="N56">
        <v>5.7149999999999999</v>
      </c>
      <c r="O56">
        <v>7.2309999999999999</v>
      </c>
      <c r="P56">
        <v>6.6609999999999996</v>
      </c>
      <c r="Q56">
        <v>1</v>
      </c>
      <c r="R56">
        <v>3</v>
      </c>
      <c r="S56" t="s">
        <v>53</v>
      </c>
    </row>
    <row r="57" spans="1:19" x14ac:dyDescent="0.3">
      <c r="A57" s="21">
        <v>45660</v>
      </c>
      <c r="B57">
        <v>50.24</v>
      </c>
      <c r="C57">
        <v>2025</v>
      </c>
      <c r="D57">
        <v>1</v>
      </c>
      <c r="E57" t="s">
        <v>4005</v>
      </c>
      <c r="F57">
        <v>3</v>
      </c>
      <c r="G57" s="6">
        <v>0.29166666666666669</v>
      </c>
      <c r="H57" t="s">
        <v>108</v>
      </c>
      <c r="I57">
        <v>1708.25</v>
      </c>
      <c r="J57">
        <v>1578.75</v>
      </c>
      <c r="K57">
        <v>1605.13</v>
      </c>
      <c r="L57">
        <v>1552.38</v>
      </c>
      <c r="M57">
        <v>0</v>
      </c>
      <c r="N57">
        <v>0</v>
      </c>
      <c r="O57">
        <v>0</v>
      </c>
      <c r="P57">
        <v>0</v>
      </c>
      <c r="Q57">
        <v>1</v>
      </c>
      <c r="R57">
        <v>3</v>
      </c>
      <c r="S57" t="s">
        <v>53</v>
      </c>
    </row>
    <row r="58" spans="1:19" x14ac:dyDescent="0.3">
      <c r="A58" s="21">
        <v>45660</v>
      </c>
      <c r="B58">
        <v>50.24</v>
      </c>
      <c r="C58">
        <v>2025</v>
      </c>
      <c r="D58">
        <v>1</v>
      </c>
      <c r="E58" t="s">
        <v>4005</v>
      </c>
      <c r="F58">
        <v>3</v>
      </c>
      <c r="G58" s="6">
        <v>0.33333333333333331</v>
      </c>
      <c r="H58" t="s">
        <v>109</v>
      </c>
      <c r="I58">
        <v>3480.25</v>
      </c>
      <c r="J58">
        <v>3432</v>
      </c>
      <c r="K58">
        <v>3384</v>
      </c>
      <c r="L58">
        <v>3317.25</v>
      </c>
      <c r="M58">
        <v>0</v>
      </c>
      <c r="N58">
        <v>0</v>
      </c>
      <c r="O58">
        <v>0</v>
      </c>
      <c r="P58">
        <v>0</v>
      </c>
      <c r="Q58">
        <v>1</v>
      </c>
      <c r="R58">
        <v>3</v>
      </c>
      <c r="S58" t="s">
        <v>53</v>
      </c>
    </row>
    <row r="59" spans="1:19" x14ac:dyDescent="0.3">
      <c r="A59" s="21">
        <v>45660</v>
      </c>
      <c r="B59">
        <v>50.24</v>
      </c>
      <c r="C59">
        <v>2025</v>
      </c>
      <c r="D59">
        <v>1</v>
      </c>
      <c r="E59" t="s">
        <v>4005</v>
      </c>
      <c r="F59">
        <v>3</v>
      </c>
      <c r="G59" s="6">
        <v>0.375</v>
      </c>
      <c r="H59" t="s">
        <v>110</v>
      </c>
      <c r="I59">
        <v>5863.38</v>
      </c>
      <c r="J59">
        <v>5810</v>
      </c>
      <c r="K59">
        <v>5811.38</v>
      </c>
      <c r="L59">
        <v>5777.5</v>
      </c>
      <c r="M59">
        <v>0</v>
      </c>
      <c r="N59">
        <v>0</v>
      </c>
      <c r="O59">
        <v>0</v>
      </c>
      <c r="P59">
        <v>0</v>
      </c>
      <c r="Q59">
        <v>1</v>
      </c>
      <c r="R59">
        <v>3</v>
      </c>
      <c r="S59" t="s">
        <v>53</v>
      </c>
    </row>
    <row r="60" spans="1:19" x14ac:dyDescent="0.3">
      <c r="A60" s="21">
        <v>45660</v>
      </c>
      <c r="B60">
        <v>50.24</v>
      </c>
      <c r="C60">
        <v>2025</v>
      </c>
      <c r="D60">
        <v>1</v>
      </c>
      <c r="E60" t="s">
        <v>4005</v>
      </c>
      <c r="F60">
        <v>3</v>
      </c>
      <c r="G60" s="6">
        <v>0.41666666666666669</v>
      </c>
      <c r="H60" t="s">
        <v>111</v>
      </c>
      <c r="I60">
        <v>7224.38</v>
      </c>
      <c r="J60">
        <v>7255.5</v>
      </c>
      <c r="K60">
        <v>7103.88</v>
      </c>
      <c r="L60">
        <v>7169</v>
      </c>
      <c r="M60">
        <v>0</v>
      </c>
      <c r="N60">
        <v>0</v>
      </c>
      <c r="O60">
        <v>0</v>
      </c>
      <c r="P60">
        <v>0</v>
      </c>
      <c r="Q60">
        <v>1</v>
      </c>
      <c r="R60">
        <v>3</v>
      </c>
      <c r="S60" t="s">
        <v>53</v>
      </c>
    </row>
    <row r="61" spans="1:19" x14ac:dyDescent="0.3">
      <c r="A61" s="21">
        <v>45660</v>
      </c>
      <c r="B61">
        <v>50.24</v>
      </c>
      <c r="C61">
        <v>2025</v>
      </c>
      <c r="D61">
        <v>1</v>
      </c>
      <c r="E61" t="s">
        <v>4005</v>
      </c>
      <c r="F61">
        <v>3</v>
      </c>
      <c r="G61" s="6">
        <v>0.45833333333333331</v>
      </c>
      <c r="H61" t="s">
        <v>112</v>
      </c>
      <c r="I61">
        <v>7626.88</v>
      </c>
      <c r="J61">
        <v>7995.5</v>
      </c>
      <c r="K61">
        <v>7881.13</v>
      </c>
      <c r="L61">
        <v>7048.75</v>
      </c>
      <c r="M61">
        <v>0</v>
      </c>
      <c r="N61">
        <v>0</v>
      </c>
      <c r="O61">
        <v>0</v>
      </c>
      <c r="P61">
        <v>0</v>
      </c>
      <c r="Q61">
        <v>1</v>
      </c>
      <c r="R61">
        <v>3</v>
      </c>
      <c r="S61" t="s">
        <v>53</v>
      </c>
    </row>
    <row r="62" spans="1:19" x14ac:dyDescent="0.3">
      <c r="A62" s="21">
        <v>45660</v>
      </c>
      <c r="B62">
        <v>50.24</v>
      </c>
      <c r="C62">
        <v>2025</v>
      </c>
      <c r="D62">
        <v>1</v>
      </c>
      <c r="E62" t="s">
        <v>4005</v>
      </c>
      <c r="F62">
        <v>3</v>
      </c>
      <c r="G62" s="6">
        <v>0.5</v>
      </c>
      <c r="H62" t="s">
        <v>113</v>
      </c>
      <c r="I62">
        <v>6870.25</v>
      </c>
      <c r="J62">
        <v>6627.75</v>
      </c>
      <c r="K62">
        <v>6272.75</v>
      </c>
      <c r="L62">
        <v>6513.38</v>
      </c>
      <c r="M62">
        <v>0</v>
      </c>
      <c r="N62">
        <v>0</v>
      </c>
      <c r="O62">
        <v>0</v>
      </c>
      <c r="P62">
        <v>0</v>
      </c>
      <c r="Q62">
        <v>1</v>
      </c>
      <c r="R62">
        <v>3</v>
      </c>
      <c r="S62" t="s">
        <v>53</v>
      </c>
    </row>
    <row r="63" spans="1:19" x14ac:dyDescent="0.3">
      <c r="A63" s="21">
        <v>45660</v>
      </c>
      <c r="B63">
        <v>50.24</v>
      </c>
      <c r="C63">
        <v>2025</v>
      </c>
      <c r="D63">
        <v>1</v>
      </c>
      <c r="E63" t="s">
        <v>4005</v>
      </c>
      <c r="F63">
        <v>3</v>
      </c>
      <c r="G63" s="6">
        <v>0.54166666666666663</v>
      </c>
      <c r="H63" t="s">
        <v>114</v>
      </c>
      <c r="I63">
        <v>6280</v>
      </c>
      <c r="J63">
        <v>6428.13</v>
      </c>
      <c r="K63">
        <v>6681</v>
      </c>
      <c r="L63">
        <v>6641.13</v>
      </c>
      <c r="M63">
        <v>0</v>
      </c>
      <c r="N63">
        <v>0</v>
      </c>
      <c r="O63">
        <v>0</v>
      </c>
      <c r="P63">
        <v>0</v>
      </c>
      <c r="Q63">
        <v>1</v>
      </c>
      <c r="R63">
        <v>3</v>
      </c>
      <c r="S63" t="s">
        <v>53</v>
      </c>
    </row>
    <row r="64" spans="1:19" x14ac:dyDescent="0.3">
      <c r="A64" s="21">
        <v>45660</v>
      </c>
      <c r="B64">
        <v>70.58</v>
      </c>
      <c r="C64">
        <v>2025</v>
      </c>
      <c r="D64">
        <v>1</v>
      </c>
      <c r="E64" t="s">
        <v>4005</v>
      </c>
      <c r="F64">
        <v>3</v>
      </c>
      <c r="G64" s="6">
        <v>0.58333333333333337</v>
      </c>
      <c r="H64" t="s">
        <v>115</v>
      </c>
      <c r="I64">
        <v>2959.13</v>
      </c>
      <c r="J64">
        <v>2931.88</v>
      </c>
      <c r="K64">
        <v>3015</v>
      </c>
      <c r="L64">
        <v>3010.25</v>
      </c>
      <c r="M64">
        <v>0</v>
      </c>
      <c r="N64">
        <v>0</v>
      </c>
      <c r="O64">
        <v>0</v>
      </c>
      <c r="P64">
        <v>0</v>
      </c>
      <c r="Q64">
        <v>1</v>
      </c>
      <c r="R64">
        <v>3</v>
      </c>
      <c r="S64" t="s">
        <v>53</v>
      </c>
    </row>
    <row r="65" spans="1:19" x14ac:dyDescent="0.3">
      <c r="A65" s="21">
        <v>45660</v>
      </c>
      <c r="B65">
        <v>60.97</v>
      </c>
      <c r="C65">
        <v>2025</v>
      </c>
      <c r="D65">
        <v>1</v>
      </c>
      <c r="E65" t="s">
        <v>4005</v>
      </c>
      <c r="F65">
        <v>3</v>
      </c>
      <c r="G65" s="6">
        <v>0.625</v>
      </c>
      <c r="H65" t="s">
        <v>116</v>
      </c>
      <c r="I65">
        <v>979.88</v>
      </c>
      <c r="J65">
        <v>971.5</v>
      </c>
      <c r="K65">
        <v>983.38</v>
      </c>
      <c r="L65">
        <v>970.88</v>
      </c>
      <c r="M65">
        <v>0</v>
      </c>
      <c r="N65">
        <v>0</v>
      </c>
      <c r="O65">
        <v>0</v>
      </c>
      <c r="P65">
        <v>0</v>
      </c>
      <c r="Q65">
        <v>1</v>
      </c>
      <c r="R65">
        <v>3</v>
      </c>
      <c r="S65" t="s">
        <v>53</v>
      </c>
    </row>
    <row r="66" spans="1:19" x14ac:dyDescent="0.3">
      <c r="A66" s="21">
        <v>45660</v>
      </c>
      <c r="B66">
        <v>67.36</v>
      </c>
      <c r="C66">
        <v>2025</v>
      </c>
      <c r="D66">
        <v>1</v>
      </c>
      <c r="E66" t="s">
        <v>4005</v>
      </c>
      <c r="F66">
        <v>3</v>
      </c>
      <c r="G66" s="6">
        <v>0.66666666666666663</v>
      </c>
      <c r="H66" t="s">
        <v>117</v>
      </c>
      <c r="I66">
        <v>462.75</v>
      </c>
      <c r="J66">
        <v>454.5</v>
      </c>
      <c r="K66">
        <v>446.75</v>
      </c>
      <c r="L66">
        <v>436.38</v>
      </c>
      <c r="M66">
        <v>0</v>
      </c>
      <c r="N66">
        <v>0</v>
      </c>
      <c r="O66">
        <v>0</v>
      </c>
      <c r="P66">
        <v>0</v>
      </c>
      <c r="Q66">
        <v>1</v>
      </c>
      <c r="R66">
        <v>3</v>
      </c>
      <c r="S66" t="s">
        <v>53</v>
      </c>
    </row>
    <row r="67" spans="1:19" x14ac:dyDescent="0.3">
      <c r="A67" s="21">
        <v>45660</v>
      </c>
      <c r="B67">
        <v>59.9</v>
      </c>
      <c r="C67">
        <v>2025</v>
      </c>
      <c r="D67">
        <v>1</v>
      </c>
      <c r="E67" t="s">
        <v>4005</v>
      </c>
      <c r="F67">
        <v>3</v>
      </c>
      <c r="G67" s="6">
        <v>0.70833333333333337</v>
      </c>
      <c r="H67" t="s">
        <v>118</v>
      </c>
      <c r="I67">
        <v>99.5</v>
      </c>
      <c r="J67">
        <v>95.5</v>
      </c>
      <c r="K67">
        <v>93.63</v>
      </c>
      <c r="L67">
        <v>93.13</v>
      </c>
      <c r="M67">
        <v>0</v>
      </c>
      <c r="N67">
        <v>0</v>
      </c>
      <c r="O67">
        <v>0</v>
      </c>
      <c r="P67">
        <v>0</v>
      </c>
      <c r="Q67">
        <v>1</v>
      </c>
      <c r="R67">
        <v>3</v>
      </c>
      <c r="S67" t="s">
        <v>53</v>
      </c>
    </row>
    <row r="68" spans="1:19" x14ac:dyDescent="0.3">
      <c r="A68" s="21">
        <v>45660</v>
      </c>
      <c r="B68">
        <v>59.9</v>
      </c>
      <c r="C68">
        <v>2025</v>
      </c>
      <c r="D68">
        <v>1</v>
      </c>
      <c r="E68" t="s">
        <v>4005</v>
      </c>
      <c r="F68">
        <v>3</v>
      </c>
      <c r="G68" s="6">
        <v>0.75</v>
      </c>
      <c r="H68" t="s">
        <v>119</v>
      </c>
      <c r="I68">
        <v>5.63</v>
      </c>
      <c r="J68">
        <v>5.75</v>
      </c>
      <c r="K68">
        <v>6.13</v>
      </c>
      <c r="L68">
        <v>6.63</v>
      </c>
      <c r="M68">
        <v>7.4620000000004403</v>
      </c>
      <c r="N68">
        <v>9.1679999999999993</v>
      </c>
      <c r="O68">
        <v>9.3640000000000008</v>
      </c>
      <c r="P68">
        <v>9.452</v>
      </c>
      <c r="Q68">
        <v>1</v>
      </c>
      <c r="R68">
        <v>3</v>
      </c>
      <c r="S68" t="s">
        <v>53</v>
      </c>
    </row>
    <row r="69" spans="1:19" x14ac:dyDescent="0.3">
      <c r="A69" s="21">
        <v>45660</v>
      </c>
      <c r="B69">
        <v>67.36</v>
      </c>
      <c r="C69">
        <v>2025</v>
      </c>
      <c r="D69">
        <v>1</v>
      </c>
      <c r="E69" t="s">
        <v>4005</v>
      </c>
      <c r="F69">
        <v>3</v>
      </c>
      <c r="G69" s="6">
        <v>0.79166666666666663</v>
      </c>
      <c r="H69" t="s">
        <v>120</v>
      </c>
      <c r="I69">
        <v>0</v>
      </c>
      <c r="J69">
        <v>0</v>
      </c>
      <c r="K69">
        <v>0</v>
      </c>
      <c r="L69">
        <v>0</v>
      </c>
      <c r="M69">
        <v>7.6719999999995698</v>
      </c>
      <c r="N69">
        <v>9.7880000000000003</v>
      </c>
      <c r="O69">
        <v>12.715</v>
      </c>
      <c r="P69">
        <v>12.128</v>
      </c>
      <c r="Q69">
        <v>1</v>
      </c>
      <c r="R69">
        <v>3</v>
      </c>
      <c r="S69" t="s">
        <v>53</v>
      </c>
    </row>
    <row r="70" spans="1:19" x14ac:dyDescent="0.3">
      <c r="A70" s="21">
        <v>45660</v>
      </c>
      <c r="B70">
        <v>76.14</v>
      </c>
      <c r="C70">
        <v>2025</v>
      </c>
      <c r="D70">
        <v>1</v>
      </c>
      <c r="E70" t="s">
        <v>4005</v>
      </c>
      <c r="F70">
        <v>3</v>
      </c>
      <c r="G70" s="6">
        <v>0.83333333333333337</v>
      </c>
      <c r="H70" t="s">
        <v>121</v>
      </c>
      <c r="I70">
        <v>0</v>
      </c>
      <c r="J70">
        <v>0</v>
      </c>
      <c r="K70">
        <v>0</v>
      </c>
      <c r="L70">
        <v>0</v>
      </c>
      <c r="M70">
        <v>7.6670000000003702</v>
      </c>
      <c r="N70">
        <v>9.8130000000000006</v>
      </c>
      <c r="O70">
        <v>12.728999999999999</v>
      </c>
      <c r="P70">
        <v>12.138999999999999</v>
      </c>
      <c r="Q70">
        <v>1</v>
      </c>
      <c r="R70">
        <v>3</v>
      </c>
      <c r="S70" t="s">
        <v>53</v>
      </c>
    </row>
    <row r="71" spans="1:19" x14ac:dyDescent="0.3">
      <c r="A71" s="21">
        <v>45660</v>
      </c>
      <c r="B71">
        <v>67.599999999999994</v>
      </c>
      <c r="C71">
        <v>2025</v>
      </c>
      <c r="D71">
        <v>1</v>
      </c>
      <c r="E71" t="s">
        <v>4005</v>
      </c>
      <c r="F71">
        <v>3</v>
      </c>
      <c r="G71" s="6">
        <v>0.875</v>
      </c>
      <c r="H71" t="s">
        <v>122</v>
      </c>
      <c r="I71">
        <v>0</v>
      </c>
      <c r="J71">
        <v>0</v>
      </c>
      <c r="K71">
        <v>0</v>
      </c>
      <c r="L71">
        <v>0</v>
      </c>
      <c r="M71">
        <v>7.6369999999997198</v>
      </c>
      <c r="N71">
        <v>9.7780000000000005</v>
      </c>
      <c r="O71">
        <v>12.683999999999999</v>
      </c>
      <c r="P71">
        <v>12.102</v>
      </c>
      <c r="Q71">
        <v>1</v>
      </c>
      <c r="R71">
        <v>3</v>
      </c>
      <c r="S71" t="s">
        <v>53</v>
      </c>
    </row>
    <row r="72" spans="1:19" x14ac:dyDescent="0.3">
      <c r="A72" s="21">
        <v>45660</v>
      </c>
      <c r="B72">
        <v>75.75</v>
      </c>
      <c r="C72">
        <v>2025</v>
      </c>
      <c r="D72">
        <v>1</v>
      </c>
      <c r="E72" t="s">
        <v>4005</v>
      </c>
      <c r="F72">
        <v>3</v>
      </c>
      <c r="G72" s="6">
        <v>0.91666666666666663</v>
      </c>
      <c r="H72" t="s">
        <v>123</v>
      </c>
      <c r="I72">
        <v>0</v>
      </c>
      <c r="J72">
        <v>0</v>
      </c>
      <c r="K72">
        <v>0</v>
      </c>
      <c r="L72">
        <v>0</v>
      </c>
      <c r="M72">
        <v>7.6700000000000701</v>
      </c>
      <c r="N72">
        <v>9.7899999999999991</v>
      </c>
      <c r="O72">
        <v>12.747</v>
      </c>
      <c r="P72">
        <v>12.138</v>
      </c>
      <c r="Q72">
        <v>1</v>
      </c>
      <c r="R72">
        <v>3</v>
      </c>
      <c r="S72" t="s">
        <v>53</v>
      </c>
    </row>
    <row r="73" spans="1:19" x14ac:dyDescent="0.3">
      <c r="A73" s="21">
        <v>45660</v>
      </c>
      <c r="B73">
        <v>50.24</v>
      </c>
      <c r="C73">
        <v>2025</v>
      </c>
      <c r="D73">
        <v>1</v>
      </c>
      <c r="E73" t="s">
        <v>4005</v>
      </c>
      <c r="F73">
        <v>3</v>
      </c>
      <c r="G73" s="6">
        <v>0.95833333333333337</v>
      </c>
      <c r="H73" t="s">
        <v>124</v>
      </c>
      <c r="I73">
        <v>0</v>
      </c>
      <c r="J73">
        <v>0</v>
      </c>
      <c r="K73">
        <v>0</v>
      </c>
      <c r="L73">
        <v>0</v>
      </c>
      <c r="M73">
        <v>7.7250000000003602</v>
      </c>
      <c r="N73">
        <v>9.8870000000000005</v>
      </c>
      <c r="O73">
        <v>12.907</v>
      </c>
      <c r="P73">
        <v>12.287000000000001</v>
      </c>
      <c r="Q73">
        <v>1</v>
      </c>
      <c r="R73">
        <v>3</v>
      </c>
      <c r="S73" t="s">
        <v>53</v>
      </c>
    </row>
    <row r="74" spans="1:19" x14ac:dyDescent="0.3">
      <c r="A74" s="21">
        <v>45661</v>
      </c>
      <c r="B74">
        <v>59.83</v>
      </c>
      <c r="C74">
        <v>2025</v>
      </c>
      <c r="D74">
        <v>1</v>
      </c>
      <c r="E74" t="s">
        <v>4005</v>
      </c>
      <c r="F74">
        <v>4</v>
      </c>
      <c r="G74" s="6">
        <v>0</v>
      </c>
      <c r="H74" t="s">
        <v>125</v>
      </c>
      <c r="I74">
        <v>0</v>
      </c>
      <c r="J74">
        <v>0</v>
      </c>
      <c r="K74">
        <v>0</v>
      </c>
      <c r="L74">
        <v>0</v>
      </c>
      <c r="M74">
        <v>7.6939999999995097</v>
      </c>
      <c r="N74">
        <v>9.8870000000000005</v>
      </c>
      <c r="O74">
        <v>12.898</v>
      </c>
      <c r="P74">
        <v>12.29</v>
      </c>
      <c r="Q74">
        <v>1</v>
      </c>
      <c r="R74">
        <v>4</v>
      </c>
      <c r="S74" t="s">
        <v>53</v>
      </c>
    </row>
    <row r="75" spans="1:19" x14ac:dyDescent="0.3">
      <c r="A75" s="21">
        <v>45661</v>
      </c>
      <c r="B75">
        <v>59.61</v>
      </c>
      <c r="C75">
        <v>2025</v>
      </c>
      <c r="D75">
        <v>1</v>
      </c>
      <c r="E75" t="s">
        <v>4005</v>
      </c>
      <c r="F75">
        <v>4</v>
      </c>
      <c r="G75" s="6">
        <v>4.1666666666666664E-2</v>
      </c>
      <c r="H75" t="s">
        <v>126</v>
      </c>
      <c r="I75">
        <v>0</v>
      </c>
      <c r="J75">
        <v>0</v>
      </c>
      <c r="K75">
        <v>0</v>
      </c>
      <c r="L75">
        <v>0</v>
      </c>
      <c r="M75">
        <v>7.67299999999977</v>
      </c>
      <c r="N75">
        <v>9.9849999999999994</v>
      </c>
      <c r="O75">
        <v>13.000999999999999</v>
      </c>
      <c r="P75">
        <v>12.398999999999999</v>
      </c>
      <c r="Q75">
        <v>1</v>
      </c>
      <c r="R75">
        <v>4</v>
      </c>
      <c r="S75" t="s">
        <v>53</v>
      </c>
    </row>
    <row r="76" spans="1:19" x14ac:dyDescent="0.3">
      <c r="A76" s="21">
        <v>45661</v>
      </c>
      <c r="B76">
        <v>63.13</v>
      </c>
      <c r="C76">
        <v>2025</v>
      </c>
      <c r="D76">
        <v>1</v>
      </c>
      <c r="E76" t="s">
        <v>4005</v>
      </c>
      <c r="F76">
        <v>4</v>
      </c>
      <c r="G76" s="6">
        <v>8.3333333333333329E-2</v>
      </c>
      <c r="H76" t="s">
        <v>127</v>
      </c>
      <c r="I76">
        <v>0</v>
      </c>
      <c r="J76">
        <v>0</v>
      </c>
      <c r="K76">
        <v>0</v>
      </c>
      <c r="L76">
        <v>0</v>
      </c>
      <c r="M76">
        <v>7.5560000000004903</v>
      </c>
      <c r="N76">
        <v>9.9719999999999995</v>
      </c>
      <c r="O76">
        <v>12.981</v>
      </c>
      <c r="P76">
        <v>12.397</v>
      </c>
      <c r="Q76">
        <v>1</v>
      </c>
      <c r="R76">
        <v>4</v>
      </c>
      <c r="S76" t="s">
        <v>53</v>
      </c>
    </row>
    <row r="77" spans="1:19" x14ac:dyDescent="0.3">
      <c r="A77" s="21">
        <v>45661</v>
      </c>
      <c r="B77">
        <v>61.58</v>
      </c>
      <c r="C77">
        <v>2025</v>
      </c>
      <c r="D77">
        <v>1</v>
      </c>
      <c r="E77" t="s">
        <v>4005</v>
      </c>
      <c r="F77">
        <v>4</v>
      </c>
      <c r="G77" s="6">
        <v>0.125</v>
      </c>
      <c r="H77" t="s">
        <v>128</v>
      </c>
      <c r="I77">
        <v>0</v>
      </c>
      <c r="J77">
        <v>0</v>
      </c>
      <c r="K77">
        <v>0</v>
      </c>
      <c r="L77">
        <v>0</v>
      </c>
      <c r="M77">
        <v>7.67799999999988</v>
      </c>
      <c r="N77">
        <v>9.9860000000000007</v>
      </c>
      <c r="O77">
        <v>12.988</v>
      </c>
      <c r="P77">
        <v>12.407999999999999</v>
      </c>
      <c r="Q77">
        <v>1</v>
      </c>
      <c r="R77">
        <v>4</v>
      </c>
      <c r="S77" t="s">
        <v>53</v>
      </c>
    </row>
    <row r="78" spans="1:19" x14ac:dyDescent="0.3">
      <c r="A78" s="21">
        <v>45661</v>
      </c>
      <c r="B78">
        <v>60.59</v>
      </c>
      <c r="C78">
        <v>2025</v>
      </c>
      <c r="D78">
        <v>1</v>
      </c>
      <c r="E78" t="s">
        <v>4005</v>
      </c>
      <c r="F78">
        <v>4</v>
      </c>
      <c r="G78" s="6">
        <v>0.16666666666666666</v>
      </c>
      <c r="H78" t="s">
        <v>129</v>
      </c>
      <c r="I78">
        <v>0</v>
      </c>
      <c r="J78">
        <v>0</v>
      </c>
      <c r="K78">
        <v>0</v>
      </c>
      <c r="L78">
        <v>0</v>
      </c>
      <c r="M78">
        <v>7.81400000000031</v>
      </c>
      <c r="N78">
        <v>9.9550000000000001</v>
      </c>
      <c r="O78">
        <v>12.946999999999999</v>
      </c>
      <c r="P78">
        <v>12.358000000000001</v>
      </c>
      <c r="Q78">
        <v>1</v>
      </c>
      <c r="R78">
        <v>4</v>
      </c>
      <c r="S78" t="s">
        <v>53</v>
      </c>
    </row>
    <row r="79" spans="1:19" x14ac:dyDescent="0.3">
      <c r="A79" s="21">
        <v>45661</v>
      </c>
      <c r="B79">
        <v>59.57</v>
      </c>
      <c r="C79">
        <v>2025</v>
      </c>
      <c r="D79">
        <v>1</v>
      </c>
      <c r="E79" t="s">
        <v>4005</v>
      </c>
      <c r="F79">
        <v>4</v>
      </c>
      <c r="G79" s="6">
        <v>0.20833333333333334</v>
      </c>
      <c r="H79" t="s">
        <v>130</v>
      </c>
      <c r="I79">
        <v>0</v>
      </c>
      <c r="J79">
        <v>0</v>
      </c>
      <c r="K79">
        <v>0</v>
      </c>
      <c r="L79">
        <v>0</v>
      </c>
      <c r="M79">
        <v>7.8079999999999901</v>
      </c>
      <c r="N79">
        <v>9.9849999999999994</v>
      </c>
      <c r="O79">
        <v>12.976000000000001</v>
      </c>
      <c r="P79">
        <v>12.37</v>
      </c>
      <c r="Q79">
        <v>1</v>
      </c>
      <c r="R79">
        <v>4</v>
      </c>
      <c r="S79" t="s">
        <v>53</v>
      </c>
    </row>
    <row r="80" spans="1:19" x14ac:dyDescent="0.3">
      <c r="A80" s="21">
        <v>45661</v>
      </c>
      <c r="B80">
        <v>60.54</v>
      </c>
      <c r="C80">
        <v>2025</v>
      </c>
      <c r="D80">
        <v>1</v>
      </c>
      <c r="E80" t="s">
        <v>4005</v>
      </c>
      <c r="F80">
        <v>4</v>
      </c>
      <c r="G80" s="6">
        <v>0.25</v>
      </c>
      <c r="H80" t="s">
        <v>131</v>
      </c>
      <c r="I80">
        <v>38.880000000000003</v>
      </c>
      <c r="J80">
        <v>37.880000000000003</v>
      </c>
      <c r="K80">
        <v>38</v>
      </c>
      <c r="L80">
        <v>38</v>
      </c>
      <c r="M80">
        <v>5.0579999999999901</v>
      </c>
      <c r="N80">
        <v>6.593</v>
      </c>
      <c r="O80">
        <v>8.2110000000000003</v>
      </c>
      <c r="P80">
        <v>7.7290000000000001</v>
      </c>
      <c r="Q80">
        <v>1</v>
      </c>
      <c r="R80">
        <v>4</v>
      </c>
      <c r="S80" t="s">
        <v>53</v>
      </c>
    </row>
    <row r="81" spans="1:19" x14ac:dyDescent="0.3">
      <c r="A81" s="21">
        <v>45661</v>
      </c>
      <c r="B81">
        <v>64.47</v>
      </c>
      <c r="C81">
        <v>2025</v>
      </c>
      <c r="D81">
        <v>1</v>
      </c>
      <c r="E81" t="s">
        <v>4005</v>
      </c>
      <c r="F81">
        <v>4</v>
      </c>
      <c r="G81" s="6">
        <v>0.29166666666666669</v>
      </c>
      <c r="H81" t="s">
        <v>132</v>
      </c>
      <c r="I81">
        <v>1123.25</v>
      </c>
      <c r="J81">
        <v>1090.75</v>
      </c>
      <c r="K81">
        <v>1098.1300000000001</v>
      </c>
      <c r="L81">
        <v>1077.1300000000001</v>
      </c>
      <c r="M81">
        <v>0</v>
      </c>
      <c r="N81">
        <v>0</v>
      </c>
      <c r="O81">
        <v>0</v>
      </c>
      <c r="P81">
        <v>0</v>
      </c>
      <c r="Q81">
        <v>1</v>
      </c>
      <c r="R81">
        <v>4</v>
      </c>
      <c r="S81" t="s">
        <v>53</v>
      </c>
    </row>
    <row r="82" spans="1:19" x14ac:dyDescent="0.3">
      <c r="A82" s="21">
        <v>45661</v>
      </c>
      <c r="B82">
        <v>55.84</v>
      </c>
      <c r="C82">
        <v>2025</v>
      </c>
      <c r="D82">
        <v>1</v>
      </c>
      <c r="E82" t="s">
        <v>4005</v>
      </c>
      <c r="F82">
        <v>4</v>
      </c>
      <c r="G82" s="6">
        <v>0.33333333333333331</v>
      </c>
      <c r="H82" t="s">
        <v>133</v>
      </c>
      <c r="I82">
        <v>3221.5</v>
      </c>
      <c r="J82">
        <v>3176.5</v>
      </c>
      <c r="K82">
        <v>3090.63</v>
      </c>
      <c r="L82">
        <v>3030.25</v>
      </c>
      <c r="M82">
        <v>0</v>
      </c>
      <c r="N82">
        <v>0</v>
      </c>
      <c r="O82">
        <v>0</v>
      </c>
      <c r="P82">
        <v>0</v>
      </c>
      <c r="Q82">
        <v>1</v>
      </c>
      <c r="R82">
        <v>4</v>
      </c>
      <c r="S82" t="s">
        <v>53</v>
      </c>
    </row>
    <row r="83" spans="1:19" x14ac:dyDescent="0.3">
      <c r="A83" s="21">
        <v>45661</v>
      </c>
      <c r="B83">
        <v>55.84</v>
      </c>
      <c r="C83">
        <v>2025</v>
      </c>
      <c r="D83">
        <v>1</v>
      </c>
      <c r="E83" t="s">
        <v>4005</v>
      </c>
      <c r="F83">
        <v>4</v>
      </c>
      <c r="G83" s="6">
        <v>0.375</v>
      </c>
      <c r="H83" t="s">
        <v>134</v>
      </c>
      <c r="I83">
        <v>5168.25</v>
      </c>
      <c r="J83">
        <v>5227.13</v>
      </c>
      <c r="K83">
        <v>5153.25</v>
      </c>
      <c r="L83">
        <v>4986</v>
      </c>
      <c r="M83">
        <v>0</v>
      </c>
      <c r="N83">
        <v>0</v>
      </c>
      <c r="O83">
        <v>0</v>
      </c>
      <c r="P83">
        <v>0</v>
      </c>
      <c r="Q83">
        <v>1</v>
      </c>
      <c r="R83">
        <v>4</v>
      </c>
      <c r="S83" t="s">
        <v>53</v>
      </c>
    </row>
    <row r="84" spans="1:19" x14ac:dyDescent="0.3">
      <c r="A84" s="21">
        <v>45661</v>
      </c>
      <c r="B84">
        <v>55.84</v>
      </c>
      <c r="C84">
        <v>2025</v>
      </c>
      <c r="D84">
        <v>1</v>
      </c>
      <c r="E84" t="s">
        <v>4005</v>
      </c>
      <c r="F84">
        <v>4</v>
      </c>
      <c r="G84" s="6">
        <v>0.41666666666666669</v>
      </c>
      <c r="H84" t="s">
        <v>135</v>
      </c>
      <c r="I84">
        <v>6161.13</v>
      </c>
      <c r="J84">
        <v>6348.13</v>
      </c>
      <c r="K84">
        <v>6149.38</v>
      </c>
      <c r="L84">
        <v>6031.5</v>
      </c>
      <c r="M84">
        <v>0</v>
      </c>
      <c r="N84">
        <v>0</v>
      </c>
      <c r="O84">
        <v>0</v>
      </c>
      <c r="P84">
        <v>0</v>
      </c>
      <c r="Q84">
        <v>1</v>
      </c>
      <c r="R84">
        <v>4</v>
      </c>
      <c r="S84" t="s">
        <v>53</v>
      </c>
    </row>
    <row r="85" spans="1:19" x14ac:dyDescent="0.3">
      <c r="A85" s="21">
        <v>45661</v>
      </c>
      <c r="B85">
        <v>55.84</v>
      </c>
      <c r="C85">
        <v>2025</v>
      </c>
      <c r="D85">
        <v>1</v>
      </c>
      <c r="E85" t="s">
        <v>4005</v>
      </c>
      <c r="F85">
        <v>4</v>
      </c>
      <c r="G85" s="6">
        <v>0.45833333333333331</v>
      </c>
      <c r="H85" t="s">
        <v>136</v>
      </c>
      <c r="I85">
        <v>4600.13</v>
      </c>
      <c r="J85">
        <v>4140</v>
      </c>
      <c r="K85">
        <v>5224.13</v>
      </c>
      <c r="L85">
        <v>6257.25</v>
      </c>
      <c r="M85">
        <v>0</v>
      </c>
      <c r="N85">
        <v>0</v>
      </c>
      <c r="O85">
        <v>0</v>
      </c>
      <c r="P85">
        <v>0</v>
      </c>
      <c r="Q85">
        <v>1</v>
      </c>
      <c r="R85">
        <v>4</v>
      </c>
      <c r="S85" t="s">
        <v>53</v>
      </c>
    </row>
    <row r="86" spans="1:19" x14ac:dyDescent="0.3">
      <c r="A86" s="21">
        <v>45661</v>
      </c>
      <c r="B86">
        <v>55.84</v>
      </c>
      <c r="C86">
        <v>2025</v>
      </c>
      <c r="D86">
        <v>1</v>
      </c>
      <c r="E86" t="s">
        <v>4005</v>
      </c>
      <c r="F86">
        <v>4</v>
      </c>
      <c r="G86" s="6">
        <v>0.5</v>
      </c>
      <c r="H86" t="s">
        <v>137</v>
      </c>
      <c r="I86">
        <v>4196.25</v>
      </c>
      <c r="J86">
        <v>4210.5</v>
      </c>
      <c r="K86">
        <v>4231.5</v>
      </c>
      <c r="L86">
        <v>4231.88</v>
      </c>
      <c r="M86">
        <v>0</v>
      </c>
      <c r="N86">
        <v>0</v>
      </c>
      <c r="O86">
        <v>0</v>
      </c>
      <c r="P86">
        <v>0</v>
      </c>
      <c r="Q86">
        <v>1</v>
      </c>
      <c r="R86">
        <v>4</v>
      </c>
      <c r="S86" t="s">
        <v>53</v>
      </c>
    </row>
    <row r="87" spans="1:19" x14ac:dyDescent="0.3">
      <c r="A87" s="21">
        <v>45661</v>
      </c>
      <c r="B87">
        <v>55.84</v>
      </c>
      <c r="C87">
        <v>2025</v>
      </c>
      <c r="D87">
        <v>1</v>
      </c>
      <c r="E87" t="s">
        <v>4005</v>
      </c>
      <c r="F87">
        <v>4</v>
      </c>
      <c r="G87" s="6">
        <v>0.54166666666666663</v>
      </c>
      <c r="H87" t="s">
        <v>138</v>
      </c>
      <c r="I87">
        <v>3692.38</v>
      </c>
      <c r="J87">
        <v>3670.88</v>
      </c>
      <c r="K87">
        <v>3684.13</v>
      </c>
      <c r="L87">
        <v>3683.88</v>
      </c>
      <c r="M87">
        <v>0</v>
      </c>
      <c r="N87">
        <v>0</v>
      </c>
      <c r="O87">
        <v>0</v>
      </c>
      <c r="P87">
        <v>0</v>
      </c>
      <c r="Q87">
        <v>1</v>
      </c>
      <c r="R87">
        <v>4</v>
      </c>
      <c r="S87" t="s">
        <v>53</v>
      </c>
    </row>
    <row r="88" spans="1:19" x14ac:dyDescent="0.3">
      <c r="A88" s="21">
        <v>45661</v>
      </c>
      <c r="B88">
        <v>55.84</v>
      </c>
      <c r="C88">
        <v>2025</v>
      </c>
      <c r="D88">
        <v>1</v>
      </c>
      <c r="E88" t="s">
        <v>4005</v>
      </c>
      <c r="F88">
        <v>4</v>
      </c>
      <c r="G88" s="6">
        <v>0.58333333333333337</v>
      </c>
      <c r="H88" t="s">
        <v>139</v>
      </c>
      <c r="I88">
        <v>4706.5</v>
      </c>
      <c r="J88">
        <v>4687</v>
      </c>
      <c r="K88">
        <v>4624.63</v>
      </c>
      <c r="L88">
        <v>4520.38</v>
      </c>
      <c r="M88">
        <v>0</v>
      </c>
      <c r="N88">
        <v>0</v>
      </c>
      <c r="O88">
        <v>0</v>
      </c>
      <c r="P88">
        <v>0</v>
      </c>
      <c r="Q88">
        <v>1</v>
      </c>
      <c r="R88">
        <v>4</v>
      </c>
      <c r="S88" t="s">
        <v>53</v>
      </c>
    </row>
    <row r="89" spans="1:19" x14ac:dyDescent="0.3">
      <c r="A89" s="21">
        <v>45661</v>
      </c>
      <c r="B89">
        <v>55.84</v>
      </c>
      <c r="C89">
        <v>2025</v>
      </c>
      <c r="D89">
        <v>1</v>
      </c>
      <c r="E89" t="s">
        <v>4005</v>
      </c>
      <c r="F89">
        <v>4</v>
      </c>
      <c r="G89" s="6">
        <v>0.625</v>
      </c>
      <c r="H89" t="s">
        <v>140</v>
      </c>
      <c r="I89">
        <v>4393.63</v>
      </c>
      <c r="J89">
        <v>4563.38</v>
      </c>
      <c r="K89">
        <v>4776</v>
      </c>
      <c r="L89">
        <v>4830.63</v>
      </c>
      <c r="M89">
        <v>0</v>
      </c>
      <c r="N89">
        <v>0</v>
      </c>
      <c r="O89">
        <v>0</v>
      </c>
      <c r="P89">
        <v>0</v>
      </c>
      <c r="Q89">
        <v>1</v>
      </c>
      <c r="R89">
        <v>4</v>
      </c>
      <c r="S89" t="s">
        <v>53</v>
      </c>
    </row>
    <row r="90" spans="1:19" x14ac:dyDescent="0.3">
      <c r="A90" s="21">
        <v>45661</v>
      </c>
      <c r="B90">
        <v>55.84</v>
      </c>
      <c r="C90">
        <v>2025</v>
      </c>
      <c r="D90">
        <v>1</v>
      </c>
      <c r="E90" t="s">
        <v>4005</v>
      </c>
      <c r="F90">
        <v>4</v>
      </c>
      <c r="G90" s="6">
        <v>0.66666666666666663</v>
      </c>
      <c r="H90" t="s">
        <v>141</v>
      </c>
      <c r="I90">
        <v>2850.75</v>
      </c>
      <c r="J90">
        <v>2899.38</v>
      </c>
      <c r="K90">
        <v>3109.5</v>
      </c>
      <c r="L90">
        <v>3158.13</v>
      </c>
      <c r="M90">
        <v>0</v>
      </c>
      <c r="N90">
        <v>0</v>
      </c>
      <c r="O90">
        <v>0</v>
      </c>
      <c r="P90">
        <v>0</v>
      </c>
      <c r="Q90">
        <v>1</v>
      </c>
      <c r="R90">
        <v>4</v>
      </c>
      <c r="S90" t="s">
        <v>53</v>
      </c>
    </row>
    <row r="91" spans="1:19" x14ac:dyDescent="0.3">
      <c r="A91" s="21">
        <v>45661</v>
      </c>
      <c r="B91">
        <v>59.57</v>
      </c>
      <c r="C91">
        <v>2025</v>
      </c>
      <c r="D91">
        <v>1</v>
      </c>
      <c r="E91" t="s">
        <v>4005</v>
      </c>
      <c r="F91">
        <v>4</v>
      </c>
      <c r="G91" s="6">
        <v>0.70833333333333337</v>
      </c>
      <c r="H91" t="s">
        <v>142</v>
      </c>
      <c r="I91">
        <v>812.13</v>
      </c>
      <c r="J91">
        <v>780.5</v>
      </c>
      <c r="K91">
        <v>800.5</v>
      </c>
      <c r="L91">
        <v>793.13</v>
      </c>
      <c r="M91">
        <v>0</v>
      </c>
      <c r="N91">
        <v>0</v>
      </c>
      <c r="O91">
        <v>0</v>
      </c>
      <c r="P91">
        <v>0</v>
      </c>
      <c r="Q91">
        <v>1</v>
      </c>
      <c r="R91">
        <v>4</v>
      </c>
      <c r="S91" t="s">
        <v>53</v>
      </c>
    </row>
    <row r="92" spans="1:19" x14ac:dyDescent="0.3">
      <c r="A92" s="21">
        <v>45661</v>
      </c>
      <c r="B92">
        <v>75.45</v>
      </c>
      <c r="C92">
        <v>2025</v>
      </c>
      <c r="D92">
        <v>1</v>
      </c>
      <c r="E92" t="s">
        <v>4005</v>
      </c>
      <c r="F92">
        <v>4</v>
      </c>
      <c r="G92" s="6">
        <v>0.75</v>
      </c>
      <c r="H92" t="s">
        <v>143</v>
      </c>
      <c r="I92">
        <v>64.88</v>
      </c>
      <c r="J92">
        <v>64.88</v>
      </c>
      <c r="K92">
        <v>72</v>
      </c>
      <c r="L92">
        <v>79.13</v>
      </c>
      <c r="M92">
        <v>5.9679999999998499</v>
      </c>
      <c r="N92">
        <v>7.4779999999999998</v>
      </c>
      <c r="O92">
        <v>7.032</v>
      </c>
      <c r="P92">
        <v>7.5529999999999999</v>
      </c>
      <c r="Q92">
        <v>1</v>
      </c>
      <c r="R92">
        <v>4</v>
      </c>
      <c r="S92" t="s">
        <v>53</v>
      </c>
    </row>
    <row r="93" spans="1:19" x14ac:dyDescent="0.3">
      <c r="A93" s="21">
        <v>45661</v>
      </c>
      <c r="B93">
        <v>63.06</v>
      </c>
      <c r="C93">
        <v>2025</v>
      </c>
      <c r="D93">
        <v>1</v>
      </c>
      <c r="E93" t="s">
        <v>4005</v>
      </c>
      <c r="F93">
        <v>4</v>
      </c>
      <c r="G93" s="6">
        <v>0.79166666666666663</v>
      </c>
      <c r="H93" t="s">
        <v>144</v>
      </c>
      <c r="I93">
        <v>0</v>
      </c>
      <c r="J93">
        <v>0</v>
      </c>
      <c r="K93">
        <v>0</v>
      </c>
      <c r="L93">
        <v>0</v>
      </c>
      <c r="M93">
        <v>7.6769999999996799</v>
      </c>
      <c r="N93">
        <v>9.7859999999999996</v>
      </c>
      <c r="O93">
        <v>12.821</v>
      </c>
      <c r="P93">
        <v>12.191000000000001</v>
      </c>
      <c r="Q93">
        <v>1</v>
      </c>
      <c r="R93">
        <v>4</v>
      </c>
      <c r="S93" t="s">
        <v>53</v>
      </c>
    </row>
    <row r="94" spans="1:19" x14ac:dyDescent="0.3">
      <c r="A94" s="21">
        <v>45661</v>
      </c>
      <c r="B94">
        <v>70.540000000000006</v>
      </c>
      <c r="C94">
        <v>2025</v>
      </c>
      <c r="D94">
        <v>1</v>
      </c>
      <c r="E94" t="s">
        <v>4005</v>
      </c>
      <c r="F94">
        <v>4</v>
      </c>
      <c r="G94" s="6">
        <v>0.83333333333333337</v>
      </c>
      <c r="H94" t="s">
        <v>145</v>
      </c>
      <c r="I94">
        <v>0</v>
      </c>
      <c r="J94">
        <v>0</v>
      </c>
      <c r="K94">
        <v>0</v>
      </c>
      <c r="L94">
        <v>0</v>
      </c>
      <c r="M94">
        <v>7.6369999999997198</v>
      </c>
      <c r="N94">
        <v>9.8650000000000002</v>
      </c>
      <c r="O94">
        <v>12.923999999999999</v>
      </c>
      <c r="P94">
        <v>12.284000000000001</v>
      </c>
      <c r="Q94">
        <v>1</v>
      </c>
      <c r="R94">
        <v>4</v>
      </c>
      <c r="S94" t="s">
        <v>53</v>
      </c>
    </row>
    <row r="95" spans="1:19" x14ac:dyDescent="0.3">
      <c r="A95" s="21">
        <v>45661</v>
      </c>
      <c r="B95">
        <v>55.84</v>
      </c>
      <c r="C95">
        <v>2025</v>
      </c>
      <c r="D95">
        <v>1</v>
      </c>
      <c r="E95" t="s">
        <v>4005</v>
      </c>
      <c r="F95">
        <v>4</v>
      </c>
      <c r="G95" s="6">
        <v>0.875</v>
      </c>
      <c r="H95" t="s">
        <v>146</v>
      </c>
      <c r="I95">
        <v>0</v>
      </c>
      <c r="J95">
        <v>0</v>
      </c>
      <c r="K95">
        <v>0</v>
      </c>
      <c r="L95">
        <v>0</v>
      </c>
      <c r="M95">
        <v>7.6159999999999899</v>
      </c>
      <c r="N95">
        <v>9.7729999999999997</v>
      </c>
      <c r="O95">
        <v>12.773</v>
      </c>
      <c r="P95">
        <v>12.146000000000001</v>
      </c>
      <c r="Q95">
        <v>1</v>
      </c>
      <c r="R95">
        <v>4</v>
      </c>
      <c r="S95" t="s">
        <v>53</v>
      </c>
    </row>
    <row r="96" spans="1:19" x14ac:dyDescent="0.3">
      <c r="A96" s="21">
        <v>45661</v>
      </c>
      <c r="B96">
        <v>55.84</v>
      </c>
      <c r="C96">
        <v>2025</v>
      </c>
      <c r="D96">
        <v>1</v>
      </c>
      <c r="E96" t="s">
        <v>4005</v>
      </c>
      <c r="F96">
        <v>4</v>
      </c>
      <c r="G96" s="6">
        <v>0.91666666666666663</v>
      </c>
      <c r="H96" t="s">
        <v>147</v>
      </c>
      <c r="I96">
        <v>0</v>
      </c>
      <c r="J96">
        <v>0</v>
      </c>
      <c r="K96">
        <v>0</v>
      </c>
      <c r="L96">
        <v>0</v>
      </c>
      <c r="M96">
        <v>7.6060000000006802</v>
      </c>
      <c r="N96">
        <v>9.7620000000000005</v>
      </c>
      <c r="O96">
        <v>12.750999999999999</v>
      </c>
      <c r="P96">
        <v>12.114000000000001</v>
      </c>
      <c r="Q96">
        <v>1</v>
      </c>
      <c r="R96">
        <v>4</v>
      </c>
      <c r="S96" t="s">
        <v>53</v>
      </c>
    </row>
    <row r="97" spans="1:19" x14ac:dyDescent="0.3">
      <c r="A97" s="21">
        <v>45661</v>
      </c>
      <c r="B97">
        <v>55.84</v>
      </c>
      <c r="C97">
        <v>2025</v>
      </c>
      <c r="D97">
        <v>1</v>
      </c>
      <c r="E97" t="s">
        <v>4005</v>
      </c>
      <c r="F97">
        <v>4</v>
      </c>
      <c r="G97" s="6">
        <v>0.95833333333333337</v>
      </c>
      <c r="H97" t="s">
        <v>148</v>
      </c>
      <c r="I97">
        <v>0</v>
      </c>
      <c r="J97">
        <v>0</v>
      </c>
      <c r="K97">
        <v>0</v>
      </c>
      <c r="L97">
        <v>0</v>
      </c>
      <c r="M97">
        <v>7.7019999999993196</v>
      </c>
      <c r="N97">
        <v>9.8629999999999995</v>
      </c>
      <c r="O97">
        <v>12.898999999999999</v>
      </c>
      <c r="P97">
        <v>12.24</v>
      </c>
      <c r="Q97">
        <v>1</v>
      </c>
      <c r="R97">
        <v>4</v>
      </c>
      <c r="S97" t="s">
        <v>53</v>
      </c>
    </row>
    <row r="98" spans="1:19" x14ac:dyDescent="0.3">
      <c r="A98" s="21">
        <v>45662</v>
      </c>
      <c r="B98">
        <v>45.374000000000002</v>
      </c>
      <c r="C98">
        <v>2025</v>
      </c>
      <c r="D98">
        <v>1</v>
      </c>
      <c r="E98" t="s">
        <v>4005</v>
      </c>
      <c r="F98">
        <v>5</v>
      </c>
      <c r="G98" s="6">
        <v>0</v>
      </c>
      <c r="H98" t="s">
        <v>149</v>
      </c>
      <c r="I98">
        <v>0</v>
      </c>
      <c r="J98">
        <v>0</v>
      </c>
      <c r="K98">
        <v>0</v>
      </c>
      <c r="L98">
        <v>0</v>
      </c>
      <c r="M98">
        <v>7.7380000000002802</v>
      </c>
      <c r="N98">
        <v>9.9209999999999994</v>
      </c>
      <c r="O98">
        <v>12.975</v>
      </c>
      <c r="P98">
        <v>12.323</v>
      </c>
      <c r="Q98">
        <v>2</v>
      </c>
      <c r="R98">
        <v>5</v>
      </c>
      <c r="S98" t="s">
        <v>53</v>
      </c>
    </row>
    <row r="99" spans="1:19" x14ac:dyDescent="0.3">
      <c r="A99" s="21">
        <v>45662</v>
      </c>
      <c r="B99">
        <v>45.374000000000002</v>
      </c>
      <c r="C99">
        <v>2025</v>
      </c>
      <c r="D99">
        <v>1</v>
      </c>
      <c r="E99" t="s">
        <v>4005</v>
      </c>
      <c r="F99">
        <v>5</v>
      </c>
      <c r="G99" s="6">
        <v>4.1666666666666664E-2</v>
      </c>
      <c r="H99" t="s">
        <v>150</v>
      </c>
      <c r="I99">
        <v>0</v>
      </c>
      <c r="J99">
        <v>0</v>
      </c>
      <c r="K99">
        <v>0</v>
      </c>
      <c r="L99">
        <v>0</v>
      </c>
      <c r="M99">
        <v>7.7470000000003001</v>
      </c>
      <c r="N99">
        <v>9.9250000000000007</v>
      </c>
      <c r="O99">
        <v>12.951000000000001</v>
      </c>
      <c r="P99">
        <v>12.287000000000001</v>
      </c>
      <c r="Q99">
        <v>2</v>
      </c>
      <c r="R99">
        <v>5</v>
      </c>
      <c r="S99" t="s">
        <v>53</v>
      </c>
    </row>
    <row r="100" spans="1:19" x14ac:dyDescent="0.3">
      <c r="A100" s="21">
        <v>45662</v>
      </c>
      <c r="B100">
        <v>45.374000000000002</v>
      </c>
      <c r="C100">
        <v>2025</v>
      </c>
      <c r="D100">
        <v>1</v>
      </c>
      <c r="E100" t="s">
        <v>4005</v>
      </c>
      <c r="F100">
        <v>5</v>
      </c>
      <c r="G100" s="6">
        <v>8.3333333333333329E-2</v>
      </c>
      <c r="H100" t="s">
        <v>151</v>
      </c>
      <c r="I100">
        <v>0</v>
      </c>
      <c r="J100">
        <v>0</v>
      </c>
      <c r="K100">
        <v>0</v>
      </c>
      <c r="L100">
        <v>0</v>
      </c>
      <c r="M100">
        <v>7.7590000000000101</v>
      </c>
      <c r="N100">
        <v>9.9529999999999994</v>
      </c>
      <c r="O100">
        <v>12.996</v>
      </c>
      <c r="P100">
        <v>12.332000000000001</v>
      </c>
      <c r="Q100">
        <v>2</v>
      </c>
      <c r="R100">
        <v>5</v>
      </c>
      <c r="S100" t="s">
        <v>53</v>
      </c>
    </row>
    <row r="101" spans="1:19" x14ac:dyDescent="0.3">
      <c r="A101" s="21">
        <v>45662</v>
      </c>
      <c r="B101">
        <v>45.374000000000002</v>
      </c>
      <c r="C101">
        <v>2025</v>
      </c>
      <c r="D101">
        <v>1</v>
      </c>
      <c r="E101" t="s">
        <v>4005</v>
      </c>
      <c r="F101">
        <v>5</v>
      </c>
      <c r="G101" s="6">
        <v>0.125</v>
      </c>
      <c r="H101" t="s">
        <v>152</v>
      </c>
      <c r="I101">
        <v>0</v>
      </c>
      <c r="J101">
        <v>0</v>
      </c>
      <c r="K101">
        <v>0</v>
      </c>
      <c r="L101">
        <v>0</v>
      </c>
      <c r="M101">
        <v>7.7510000000002002</v>
      </c>
      <c r="N101">
        <v>9.9939999999999998</v>
      </c>
      <c r="O101">
        <v>13.04</v>
      </c>
      <c r="P101">
        <v>12.377000000000001</v>
      </c>
      <c r="Q101">
        <v>2</v>
      </c>
      <c r="R101">
        <v>5</v>
      </c>
      <c r="S101" t="s">
        <v>53</v>
      </c>
    </row>
    <row r="102" spans="1:19" x14ac:dyDescent="0.3">
      <c r="A102" s="21">
        <v>45662</v>
      </c>
      <c r="B102">
        <v>45.374000000000002</v>
      </c>
      <c r="C102">
        <v>2025</v>
      </c>
      <c r="D102">
        <v>1</v>
      </c>
      <c r="E102" t="s">
        <v>4005</v>
      </c>
      <c r="F102">
        <v>5</v>
      </c>
      <c r="G102" s="6">
        <v>0.16666666666666666</v>
      </c>
      <c r="H102" t="s">
        <v>153</v>
      </c>
      <c r="I102">
        <v>0</v>
      </c>
      <c r="J102">
        <v>0</v>
      </c>
      <c r="K102">
        <v>0</v>
      </c>
      <c r="L102">
        <v>0</v>
      </c>
      <c r="M102">
        <v>7.7619999999997198</v>
      </c>
      <c r="N102">
        <v>9.968</v>
      </c>
      <c r="O102">
        <v>13.002000000000001</v>
      </c>
      <c r="P102">
        <v>12.339</v>
      </c>
      <c r="Q102">
        <v>2</v>
      </c>
      <c r="R102">
        <v>5</v>
      </c>
      <c r="S102" t="s">
        <v>53</v>
      </c>
    </row>
    <row r="103" spans="1:19" x14ac:dyDescent="0.3">
      <c r="A103" s="21">
        <v>45662</v>
      </c>
      <c r="B103">
        <v>45.374000000000002</v>
      </c>
      <c r="C103">
        <v>2025</v>
      </c>
      <c r="D103">
        <v>1</v>
      </c>
      <c r="E103" t="s">
        <v>4005</v>
      </c>
      <c r="F103">
        <v>5</v>
      </c>
      <c r="G103" s="6">
        <v>0.20833333333333334</v>
      </c>
      <c r="H103" t="s">
        <v>154</v>
      </c>
      <c r="I103">
        <v>0</v>
      </c>
      <c r="J103">
        <v>0</v>
      </c>
      <c r="K103">
        <v>0</v>
      </c>
      <c r="L103">
        <v>0</v>
      </c>
      <c r="M103">
        <v>7.7299999999995599</v>
      </c>
      <c r="N103">
        <v>9.8960000000000008</v>
      </c>
      <c r="O103">
        <v>12.874000000000001</v>
      </c>
      <c r="P103">
        <v>12.23</v>
      </c>
      <c r="Q103">
        <v>2</v>
      </c>
      <c r="R103">
        <v>5</v>
      </c>
      <c r="S103" t="s">
        <v>53</v>
      </c>
    </row>
    <row r="104" spans="1:19" x14ac:dyDescent="0.3">
      <c r="A104" s="21">
        <v>45662</v>
      </c>
      <c r="B104">
        <v>45.374000000000002</v>
      </c>
      <c r="C104">
        <v>2025</v>
      </c>
      <c r="D104">
        <v>1</v>
      </c>
      <c r="E104" t="s">
        <v>4005</v>
      </c>
      <c r="F104">
        <v>5</v>
      </c>
      <c r="G104" s="6">
        <v>0.25</v>
      </c>
      <c r="H104" t="s">
        <v>155</v>
      </c>
      <c r="I104">
        <v>49.13</v>
      </c>
      <c r="J104">
        <v>44.63</v>
      </c>
      <c r="K104">
        <v>43</v>
      </c>
      <c r="L104">
        <v>42.38</v>
      </c>
      <c r="M104">
        <v>4.76800000000003</v>
      </c>
      <c r="N104">
        <v>6.1929999999999996</v>
      </c>
      <c r="O104">
        <v>7.6390000000000002</v>
      </c>
      <c r="P104">
        <v>7.1420000000000003</v>
      </c>
      <c r="Q104">
        <v>2</v>
      </c>
      <c r="R104">
        <v>5</v>
      </c>
      <c r="S104" t="s">
        <v>53</v>
      </c>
    </row>
    <row r="105" spans="1:19" x14ac:dyDescent="0.3">
      <c r="A105" s="21">
        <v>45662</v>
      </c>
      <c r="B105">
        <v>45.374000000000002</v>
      </c>
      <c r="C105">
        <v>2025</v>
      </c>
      <c r="D105">
        <v>1</v>
      </c>
      <c r="E105" t="s">
        <v>4005</v>
      </c>
      <c r="F105">
        <v>5</v>
      </c>
      <c r="G105" s="6">
        <v>0.29166666666666669</v>
      </c>
      <c r="H105" t="s">
        <v>156</v>
      </c>
      <c r="I105">
        <v>1009.13</v>
      </c>
      <c r="J105">
        <v>939.25</v>
      </c>
      <c r="K105">
        <v>945.38</v>
      </c>
      <c r="L105">
        <v>914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5</v>
      </c>
      <c r="S105" t="s">
        <v>53</v>
      </c>
    </row>
    <row r="106" spans="1:19" x14ac:dyDescent="0.3">
      <c r="A106" s="21">
        <v>45662</v>
      </c>
      <c r="B106">
        <v>45.374000000000002</v>
      </c>
      <c r="C106">
        <v>2025</v>
      </c>
      <c r="D106">
        <v>1</v>
      </c>
      <c r="E106" t="s">
        <v>4005</v>
      </c>
      <c r="F106">
        <v>5</v>
      </c>
      <c r="G106" s="6">
        <v>0.33333333333333331</v>
      </c>
      <c r="H106" t="s">
        <v>157</v>
      </c>
      <c r="I106">
        <v>2710.38</v>
      </c>
      <c r="J106">
        <v>2766.13</v>
      </c>
      <c r="K106">
        <v>2608.88</v>
      </c>
      <c r="L106">
        <v>2624</v>
      </c>
      <c r="M106">
        <v>0</v>
      </c>
      <c r="N106">
        <v>0</v>
      </c>
      <c r="O106">
        <v>0</v>
      </c>
      <c r="P106">
        <v>0</v>
      </c>
      <c r="Q106">
        <v>2</v>
      </c>
      <c r="R106">
        <v>5</v>
      </c>
      <c r="S106" t="s">
        <v>53</v>
      </c>
    </row>
    <row r="107" spans="1:19" x14ac:dyDescent="0.3">
      <c r="A107" s="21">
        <v>45662</v>
      </c>
      <c r="B107">
        <v>45.374000000000002</v>
      </c>
      <c r="C107">
        <v>2025</v>
      </c>
      <c r="D107">
        <v>1</v>
      </c>
      <c r="E107" t="s">
        <v>4005</v>
      </c>
      <c r="F107">
        <v>5</v>
      </c>
      <c r="G107" s="6">
        <v>0.375</v>
      </c>
      <c r="H107" t="s">
        <v>158</v>
      </c>
      <c r="I107">
        <v>3555</v>
      </c>
      <c r="J107">
        <v>3688.5</v>
      </c>
      <c r="K107">
        <v>3585</v>
      </c>
      <c r="L107">
        <v>3698.63</v>
      </c>
      <c r="M107">
        <v>0</v>
      </c>
      <c r="N107">
        <v>0</v>
      </c>
      <c r="O107">
        <v>0</v>
      </c>
      <c r="P107">
        <v>0</v>
      </c>
      <c r="Q107">
        <v>2</v>
      </c>
      <c r="R107">
        <v>5</v>
      </c>
      <c r="S107" t="s">
        <v>53</v>
      </c>
    </row>
    <row r="108" spans="1:19" x14ac:dyDescent="0.3">
      <c r="A108" s="21">
        <v>45662</v>
      </c>
      <c r="B108">
        <v>28.13</v>
      </c>
      <c r="C108">
        <v>2025</v>
      </c>
      <c r="D108">
        <v>1</v>
      </c>
      <c r="E108" t="s">
        <v>4005</v>
      </c>
      <c r="F108">
        <v>5</v>
      </c>
      <c r="G108" s="6">
        <v>0.41666666666666669</v>
      </c>
      <c r="H108" t="s">
        <v>159</v>
      </c>
      <c r="I108">
        <v>5805.5</v>
      </c>
      <c r="J108">
        <v>5917.38</v>
      </c>
      <c r="K108">
        <v>5938.63</v>
      </c>
      <c r="L108">
        <v>6235.5</v>
      </c>
      <c r="M108">
        <v>0</v>
      </c>
      <c r="N108">
        <v>0</v>
      </c>
      <c r="O108">
        <v>0</v>
      </c>
      <c r="P108">
        <v>0</v>
      </c>
      <c r="Q108">
        <v>2</v>
      </c>
      <c r="R108">
        <v>5</v>
      </c>
      <c r="S108" t="s">
        <v>53</v>
      </c>
    </row>
    <row r="109" spans="1:19" x14ac:dyDescent="0.3">
      <c r="A109" s="21">
        <v>45662</v>
      </c>
      <c r="B109">
        <v>28.13</v>
      </c>
      <c r="C109">
        <v>2025</v>
      </c>
      <c r="D109">
        <v>1</v>
      </c>
      <c r="E109" t="s">
        <v>4005</v>
      </c>
      <c r="F109">
        <v>5</v>
      </c>
      <c r="G109" s="6">
        <v>0.45833333333333331</v>
      </c>
      <c r="H109" t="s">
        <v>160</v>
      </c>
      <c r="I109">
        <v>6166</v>
      </c>
      <c r="J109">
        <v>6484.38</v>
      </c>
      <c r="K109">
        <v>5813.5</v>
      </c>
      <c r="L109">
        <v>6016.75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5</v>
      </c>
      <c r="S109" t="s">
        <v>53</v>
      </c>
    </row>
    <row r="110" spans="1:19" x14ac:dyDescent="0.3">
      <c r="A110" s="21">
        <v>45662</v>
      </c>
      <c r="B110">
        <v>28.13</v>
      </c>
      <c r="C110">
        <v>2025</v>
      </c>
      <c r="D110">
        <v>1</v>
      </c>
      <c r="E110" t="s">
        <v>4005</v>
      </c>
      <c r="F110">
        <v>5</v>
      </c>
      <c r="G110" s="6">
        <v>0.5</v>
      </c>
      <c r="H110" t="s">
        <v>161</v>
      </c>
      <c r="I110">
        <v>6634.38</v>
      </c>
      <c r="J110">
        <v>6934.75</v>
      </c>
      <c r="K110">
        <v>5842</v>
      </c>
      <c r="L110">
        <v>6911.38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5</v>
      </c>
      <c r="S110" t="s">
        <v>53</v>
      </c>
    </row>
    <row r="111" spans="1:19" x14ac:dyDescent="0.3">
      <c r="A111" s="21">
        <v>45662</v>
      </c>
      <c r="B111">
        <v>28.13</v>
      </c>
      <c r="C111">
        <v>2025</v>
      </c>
      <c r="D111">
        <v>1</v>
      </c>
      <c r="E111" t="s">
        <v>4005</v>
      </c>
      <c r="F111">
        <v>5</v>
      </c>
      <c r="G111" s="6">
        <v>0.54166666666666663</v>
      </c>
      <c r="H111" t="s">
        <v>162</v>
      </c>
      <c r="I111">
        <v>6143.5</v>
      </c>
      <c r="J111">
        <v>6310.75</v>
      </c>
      <c r="K111">
        <v>5865.38</v>
      </c>
      <c r="L111">
        <v>5816.5</v>
      </c>
      <c r="M111">
        <v>0</v>
      </c>
      <c r="N111">
        <v>0</v>
      </c>
      <c r="O111">
        <v>0</v>
      </c>
      <c r="P111">
        <v>0</v>
      </c>
      <c r="Q111">
        <v>2</v>
      </c>
      <c r="R111">
        <v>5</v>
      </c>
      <c r="S111" t="s">
        <v>53</v>
      </c>
    </row>
    <row r="112" spans="1:19" x14ac:dyDescent="0.3">
      <c r="A112" s="21">
        <v>45662</v>
      </c>
      <c r="B112">
        <v>45.374000000000002</v>
      </c>
      <c r="C112">
        <v>2025</v>
      </c>
      <c r="D112">
        <v>1</v>
      </c>
      <c r="E112" t="s">
        <v>4005</v>
      </c>
      <c r="F112">
        <v>5</v>
      </c>
      <c r="G112" s="6">
        <v>0.58333333333333337</v>
      </c>
      <c r="H112" t="s">
        <v>163</v>
      </c>
      <c r="I112">
        <v>3751</v>
      </c>
      <c r="J112">
        <v>3842</v>
      </c>
      <c r="K112">
        <v>3592.63</v>
      </c>
      <c r="L112">
        <v>3698.13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5</v>
      </c>
      <c r="S112" t="s">
        <v>53</v>
      </c>
    </row>
    <row r="113" spans="1:19" x14ac:dyDescent="0.3">
      <c r="A113" s="21">
        <v>45662</v>
      </c>
      <c r="B113">
        <v>45.374000000000002</v>
      </c>
      <c r="C113">
        <v>2025</v>
      </c>
      <c r="D113">
        <v>1</v>
      </c>
      <c r="E113" t="s">
        <v>4005</v>
      </c>
      <c r="F113">
        <v>5</v>
      </c>
      <c r="G113" s="6">
        <v>0.625</v>
      </c>
      <c r="H113" t="s">
        <v>164</v>
      </c>
      <c r="I113">
        <v>4845</v>
      </c>
      <c r="J113">
        <v>4811.38</v>
      </c>
      <c r="K113">
        <v>4305.38</v>
      </c>
      <c r="L113">
        <v>4445.5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5</v>
      </c>
      <c r="S113" t="s">
        <v>53</v>
      </c>
    </row>
    <row r="114" spans="1:19" x14ac:dyDescent="0.3">
      <c r="A114" s="21">
        <v>45662</v>
      </c>
      <c r="B114">
        <v>45.374000000000002</v>
      </c>
      <c r="C114">
        <v>2025</v>
      </c>
      <c r="D114">
        <v>1</v>
      </c>
      <c r="E114" t="s">
        <v>4005</v>
      </c>
      <c r="F114">
        <v>5</v>
      </c>
      <c r="G114" s="6">
        <v>0.66666666666666663</v>
      </c>
      <c r="H114" t="s">
        <v>165</v>
      </c>
      <c r="I114">
        <v>3358.5</v>
      </c>
      <c r="J114">
        <v>3487.5</v>
      </c>
      <c r="K114">
        <v>3493.13</v>
      </c>
      <c r="L114">
        <v>3664.88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5</v>
      </c>
      <c r="S114" t="s">
        <v>53</v>
      </c>
    </row>
    <row r="115" spans="1:19" x14ac:dyDescent="0.3">
      <c r="A115" s="21">
        <v>45662</v>
      </c>
      <c r="B115">
        <v>45.374000000000002</v>
      </c>
      <c r="C115">
        <v>2025</v>
      </c>
      <c r="D115">
        <v>1</v>
      </c>
      <c r="E115" t="s">
        <v>4005</v>
      </c>
      <c r="F115">
        <v>5</v>
      </c>
      <c r="G115" s="6">
        <v>0.70833333333333337</v>
      </c>
      <c r="H115" t="s">
        <v>166</v>
      </c>
      <c r="I115">
        <v>1239.8800000000001</v>
      </c>
      <c r="J115">
        <v>1194.25</v>
      </c>
      <c r="K115">
        <v>1337.88</v>
      </c>
      <c r="L115">
        <v>1439.13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5</v>
      </c>
      <c r="S115" t="s">
        <v>53</v>
      </c>
    </row>
    <row r="116" spans="1:19" x14ac:dyDescent="0.3">
      <c r="A116" s="21">
        <v>45662</v>
      </c>
      <c r="B116">
        <v>45.374000000000002</v>
      </c>
      <c r="C116">
        <v>2025</v>
      </c>
      <c r="D116">
        <v>1</v>
      </c>
      <c r="E116" t="s">
        <v>4005</v>
      </c>
      <c r="F116">
        <v>5</v>
      </c>
      <c r="G116" s="6">
        <v>0.75</v>
      </c>
      <c r="H116" t="s">
        <v>167</v>
      </c>
      <c r="I116">
        <v>40.630000000000003</v>
      </c>
      <c r="J116">
        <v>38.380000000000003</v>
      </c>
      <c r="K116">
        <v>37.25</v>
      </c>
      <c r="L116">
        <v>38</v>
      </c>
      <c r="M116">
        <v>6.0510000000003901</v>
      </c>
      <c r="N116">
        <v>7.2850000000000001</v>
      </c>
      <c r="O116">
        <v>6.9009999999999998</v>
      </c>
      <c r="P116">
        <v>7.048</v>
      </c>
      <c r="Q116">
        <v>2</v>
      </c>
      <c r="R116">
        <v>5</v>
      </c>
      <c r="S116" t="s">
        <v>53</v>
      </c>
    </row>
    <row r="117" spans="1:19" x14ac:dyDescent="0.3">
      <c r="A117" s="21">
        <v>45662</v>
      </c>
      <c r="B117">
        <v>45.374000000000002</v>
      </c>
      <c r="C117">
        <v>2025</v>
      </c>
      <c r="D117">
        <v>1</v>
      </c>
      <c r="E117" t="s">
        <v>4005</v>
      </c>
      <c r="F117">
        <v>5</v>
      </c>
      <c r="G117" s="6">
        <v>0.79166666666666663</v>
      </c>
      <c r="H117" t="s">
        <v>168</v>
      </c>
      <c r="I117">
        <v>0</v>
      </c>
      <c r="J117">
        <v>0</v>
      </c>
      <c r="K117">
        <v>0</v>
      </c>
      <c r="L117">
        <v>0</v>
      </c>
      <c r="M117">
        <v>7.6419999999998298</v>
      </c>
      <c r="N117">
        <v>9.6850000000000005</v>
      </c>
      <c r="O117">
        <v>12.749000000000001</v>
      </c>
      <c r="P117">
        <v>12.132999999999999</v>
      </c>
      <c r="Q117">
        <v>2</v>
      </c>
      <c r="R117">
        <v>5</v>
      </c>
      <c r="S117" t="s">
        <v>53</v>
      </c>
    </row>
    <row r="118" spans="1:19" x14ac:dyDescent="0.3">
      <c r="A118" s="21">
        <v>45662</v>
      </c>
      <c r="B118">
        <v>45.374000000000002</v>
      </c>
      <c r="C118">
        <v>2025</v>
      </c>
      <c r="D118">
        <v>1</v>
      </c>
      <c r="E118" t="s">
        <v>4005</v>
      </c>
      <c r="F118">
        <v>5</v>
      </c>
      <c r="G118" s="6">
        <v>0.83333333333333337</v>
      </c>
      <c r="H118" t="s">
        <v>169</v>
      </c>
      <c r="I118">
        <v>0</v>
      </c>
      <c r="J118">
        <v>0</v>
      </c>
      <c r="K118">
        <v>0</v>
      </c>
      <c r="L118">
        <v>0</v>
      </c>
      <c r="M118">
        <v>7.6410000000005303</v>
      </c>
      <c r="N118">
        <v>9.7579999999999991</v>
      </c>
      <c r="O118">
        <v>12.836</v>
      </c>
      <c r="P118">
        <v>12.194000000000001</v>
      </c>
      <c r="Q118">
        <v>2</v>
      </c>
      <c r="R118">
        <v>5</v>
      </c>
      <c r="S118" t="s">
        <v>53</v>
      </c>
    </row>
    <row r="119" spans="1:19" x14ac:dyDescent="0.3">
      <c r="A119" s="21">
        <v>45662</v>
      </c>
      <c r="B119">
        <v>45.374000000000002</v>
      </c>
      <c r="C119">
        <v>2025</v>
      </c>
      <c r="D119">
        <v>1</v>
      </c>
      <c r="E119" t="s">
        <v>4005</v>
      </c>
      <c r="F119">
        <v>5</v>
      </c>
      <c r="G119" s="6">
        <v>0.875</v>
      </c>
      <c r="H119" t="s">
        <v>170</v>
      </c>
      <c r="I119">
        <v>0</v>
      </c>
      <c r="J119">
        <v>0</v>
      </c>
      <c r="K119">
        <v>0</v>
      </c>
      <c r="L119">
        <v>0</v>
      </c>
      <c r="M119">
        <v>7.6139999999995798</v>
      </c>
      <c r="N119">
        <v>9.7490000000000006</v>
      </c>
      <c r="O119">
        <v>12.824999999999999</v>
      </c>
      <c r="P119">
        <v>12.186</v>
      </c>
      <c r="Q119">
        <v>2</v>
      </c>
      <c r="R119">
        <v>5</v>
      </c>
      <c r="S119" t="s">
        <v>53</v>
      </c>
    </row>
    <row r="120" spans="1:19" x14ac:dyDescent="0.3">
      <c r="A120" s="21">
        <v>45662</v>
      </c>
      <c r="B120">
        <v>45.374000000000002</v>
      </c>
      <c r="C120">
        <v>2025</v>
      </c>
      <c r="D120">
        <v>1</v>
      </c>
      <c r="E120" t="s">
        <v>4005</v>
      </c>
      <c r="F120">
        <v>5</v>
      </c>
      <c r="G120" s="6">
        <v>0.91666666666666663</v>
      </c>
      <c r="H120" t="s">
        <v>171</v>
      </c>
      <c r="I120">
        <v>0</v>
      </c>
      <c r="J120">
        <v>0</v>
      </c>
      <c r="K120">
        <v>0</v>
      </c>
      <c r="L120">
        <v>0</v>
      </c>
      <c r="M120">
        <v>7.6750000000001801</v>
      </c>
      <c r="N120">
        <v>9.8379999999999992</v>
      </c>
      <c r="O120">
        <v>12.943</v>
      </c>
      <c r="P120">
        <v>12.29</v>
      </c>
      <c r="Q120">
        <v>2</v>
      </c>
      <c r="R120">
        <v>5</v>
      </c>
      <c r="S120" t="s">
        <v>53</v>
      </c>
    </row>
    <row r="121" spans="1:19" x14ac:dyDescent="0.3">
      <c r="A121" s="21">
        <v>45662</v>
      </c>
      <c r="B121">
        <v>45.374000000000002</v>
      </c>
      <c r="C121">
        <v>2025</v>
      </c>
      <c r="D121">
        <v>1</v>
      </c>
      <c r="E121" t="s">
        <v>4005</v>
      </c>
      <c r="F121">
        <v>5</v>
      </c>
      <c r="G121" s="6">
        <v>0.95833333333333337</v>
      </c>
      <c r="H121" t="s">
        <v>172</v>
      </c>
      <c r="I121">
        <v>0</v>
      </c>
      <c r="J121">
        <v>0</v>
      </c>
      <c r="K121">
        <v>0</v>
      </c>
      <c r="L121">
        <v>0</v>
      </c>
      <c r="M121">
        <v>7.7029999999995198</v>
      </c>
      <c r="N121">
        <v>9.8729999999999993</v>
      </c>
      <c r="O121">
        <v>12.96</v>
      </c>
      <c r="P121">
        <v>12.304</v>
      </c>
      <c r="Q121">
        <v>2</v>
      </c>
      <c r="R121">
        <v>5</v>
      </c>
      <c r="S121" t="s">
        <v>53</v>
      </c>
    </row>
    <row r="122" spans="1:19" x14ac:dyDescent="0.3">
      <c r="A122" s="21">
        <v>45663</v>
      </c>
      <c r="B122">
        <v>45.37</v>
      </c>
      <c r="C122">
        <v>2025</v>
      </c>
      <c r="D122">
        <v>1</v>
      </c>
      <c r="E122" t="s">
        <v>4005</v>
      </c>
      <c r="F122">
        <v>6</v>
      </c>
      <c r="G122" s="6">
        <v>0</v>
      </c>
      <c r="H122" t="s">
        <v>173</v>
      </c>
      <c r="I122">
        <v>0</v>
      </c>
      <c r="J122">
        <v>0</v>
      </c>
      <c r="K122">
        <v>0</v>
      </c>
      <c r="L122">
        <v>0</v>
      </c>
      <c r="M122">
        <v>7.7100000000000399</v>
      </c>
      <c r="N122">
        <v>9.9169999999999998</v>
      </c>
      <c r="O122">
        <v>12.978</v>
      </c>
      <c r="P122">
        <v>12.323</v>
      </c>
      <c r="Q122">
        <v>2</v>
      </c>
      <c r="R122">
        <v>6</v>
      </c>
      <c r="S122" t="s">
        <v>53</v>
      </c>
    </row>
    <row r="123" spans="1:19" x14ac:dyDescent="0.3">
      <c r="A123" s="21">
        <v>45663</v>
      </c>
      <c r="B123">
        <v>45.37</v>
      </c>
      <c r="C123">
        <v>2025</v>
      </c>
      <c r="D123">
        <v>1</v>
      </c>
      <c r="E123" t="s">
        <v>4005</v>
      </c>
      <c r="F123">
        <v>6</v>
      </c>
      <c r="G123" s="6">
        <v>4.1666666666666664E-2</v>
      </c>
      <c r="H123" t="s">
        <v>174</v>
      </c>
      <c r="I123">
        <v>0</v>
      </c>
      <c r="J123">
        <v>0</v>
      </c>
      <c r="K123">
        <v>0</v>
      </c>
      <c r="L123">
        <v>0</v>
      </c>
      <c r="M123">
        <v>7.75</v>
      </c>
      <c r="N123">
        <v>9.9529999999999994</v>
      </c>
      <c r="O123">
        <v>13.002000000000001</v>
      </c>
      <c r="P123">
        <v>12.334</v>
      </c>
      <c r="Q123">
        <v>2</v>
      </c>
      <c r="R123">
        <v>6</v>
      </c>
      <c r="S123" t="s">
        <v>53</v>
      </c>
    </row>
    <row r="124" spans="1:19" x14ac:dyDescent="0.3">
      <c r="A124" s="21">
        <v>45663</v>
      </c>
      <c r="B124">
        <v>45.37</v>
      </c>
      <c r="C124">
        <v>2025</v>
      </c>
      <c r="D124">
        <v>1</v>
      </c>
      <c r="E124" t="s">
        <v>4005</v>
      </c>
      <c r="F124">
        <v>6</v>
      </c>
      <c r="G124" s="6">
        <v>8.3333333333333329E-2</v>
      </c>
      <c r="H124" t="s">
        <v>175</v>
      </c>
      <c r="I124">
        <v>0</v>
      </c>
      <c r="J124">
        <v>0</v>
      </c>
      <c r="K124">
        <v>0</v>
      </c>
      <c r="L124">
        <v>0</v>
      </c>
      <c r="M124">
        <v>7.7240000000001601</v>
      </c>
      <c r="N124">
        <v>9.91</v>
      </c>
      <c r="O124">
        <v>12.939</v>
      </c>
      <c r="P124">
        <v>12.276999999999999</v>
      </c>
      <c r="Q124">
        <v>2</v>
      </c>
      <c r="R124">
        <v>6</v>
      </c>
      <c r="S124" t="s">
        <v>53</v>
      </c>
    </row>
    <row r="125" spans="1:19" x14ac:dyDescent="0.3">
      <c r="A125" s="21">
        <v>45663</v>
      </c>
      <c r="B125">
        <v>45.37</v>
      </c>
      <c r="C125">
        <v>2025</v>
      </c>
      <c r="D125">
        <v>1</v>
      </c>
      <c r="E125" t="s">
        <v>4005</v>
      </c>
      <c r="F125">
        <v>6</v>
      </c>
      <c r="G125" s="6">
        <v>0.125</v>
      </c>
      <c r="H125" t="s">
        <v>176</v>
      </c>
      <c r="I125">
        <v>0</v>
      </c>
      <c r="J125">
        <v>0</v>
      </c>
      <c r="K125">
        <v>0</v>
      </c>
      <c r="L125">
        <v>0</v>
      </c>
      <c r="M125">
        <v>7.7420000000001901</v>
      </c>
      <c r="N125">
        <v>9.907</v>
      </c>
      <c r="O125">
        <v>12.914999999999999</v>
      </c>
      <c r="P125">
        <v>12.260999999999999</v>
      </c>
      <c r="Q125">
        <v>2</v>
      </c>
      <c r="R125">
        <v>6</v>
      </c>
      <c r="S125" t="s">
        <v>53</v>
      </c>
    </row>
    <row r="126" spans="1:19" x14ac:dyDescent="0.3">
      <c r="A126" s="21">
        <v>45663</v>
      </c>
      <c r="B126">
        <v>45.37</v>
      </c>
      <c r="C126">
        <v>2025</v>
      </c>
      <c r="D126">
        <v>1</v>
      </c>
      <c r="E126" t="s">
        <v>4005</v>
      </c>
      <c r="F126">
        <v>6</v>
      </c>
      <c r="G126" s="6">
        <v>0.16666666666666666</v>
      </c>
      <c r="H126" t="s">
        <v>177</v>
      </c>
      <c r="I126">
        <v>0</v>
      </c>
      <c r="J126">
        <v>0</v>
      </c>
      <c r="K126">
        <v>0</v>
      </c>
      <c r="L126">
        <v>0</v>
      </c>
      <c r="M126">
        <v>7.74499999999989</v>
      </c>
      <c r="N126">
        <v>9.8930000000000007</v>
      </c>
      <c r="O126">
        <v>12.881</v>
      </c>
      <c r="P126">
        <v>12.243</v>
      </c>
      <c r="Q126">
        <v>2</v>
      </c>
      <c r="R126">
        <v>6</v>
      </c>
      <c r="S126" t="s">
        <v>53</v>
      </c>
    </row>
    <row r="127" spans="1:19" x14ac:dyDescent="0.3">
      <c r="A127" s="21">
        <v>45663</v>
      </c>
      <c r="B127">
        <v>45.37</v>
      </c>
      <c r="C127">
        <v>2025</v>
      </c>
      <c r="D127">
        <v>1</v>
      </c>
      <c r="E127" t="s">
        <v>4005</v>
      </c>
      <c r="F127">
        <v>6</v>
      </c>
      <c r="G127" s="6">
        <v>0.20833333333333334</v>
      </c>
      <c r="H127" t="s">
        <v>178</v>
      </c>
      <c r="I127">
        <v>0</v>
      </c>
      <c r="J127">
        <v>0</v>
      </c>
      <c r="K127">
        <v>0</v>
      </c>
      <c r="L127">
        <v>0</v>
      </c>
      <c r="M127">
        <v>7.7280000000000699</v>
      </c>
      <c r="N127">
        <v>9.8480000000000008</v>
      </c>
      <c r="O127">
        <v>12.813000000000001</v>
      </c>
      <c r="P127">
        <v>12.183999999999999</v>
      </c>
      <c r="Q127">
        <v>2</v>
      </c>
      <c r="R127">
        <v>6</v>
      </c>
      <c r="S127" t="s">
        <v>53</v>
      </c>
    </row>
    <row r="128" spans="1:19" x14ac:dyDescent="0.3">
      <c r="A128" s="21">
        <v>45663</v>
      </c>
      <c r="B128">
        <v>45.37</v>
      </c>
      <c r="C128">
        <v>2025</v>
      </c>
      <c r="D128">
        <v>1</v>
      </c>
      <c r="E128" t="s">
        <v>4005</v>
      </c>
      <c r="F128">
        <v>6</v>
      </c>
      <c r="G128" s="6">
        <v>0.25</v>
      </c>
      <c r="H128" t="s">
        <v>179</v>
      </c>
      <c r="I128">
        <v>38.380000000000003</v>
      </c>
      <c r="J128">
        <v>34.130000000000003</v>
      </c>
      <c r="K128">
        <v>31.5</v>
      </c>
      <c r="L128">
        <v>30</v>
      </c>
      <c r="M128">
        <v>4.6829999999999901</v>
      </c>
      <c r="N128">
        <v>6.2350000000000003</v>
      </c>
      <c r="O128">
        <v>7.6660000000000004</v>
      </c>
      <c r="P128">
        <v>7.2140000000000004</v>
      </c>
      <c r="Q128">
        <v>2</v>
      </c>
      <c r="R128">
        <v>6</v>
      </c>
      <c r="S128" t="s">
        <v>53</v>
      </c>
    </row>
    <row r="129" spans="1:19" x14ac:dyDescent="0.3">
      <c r="A129" s="21">
        <v>45663</v>
      </c>
      <c r="B129">
        <v>45.37</v>
      </c>
      <c r="C129">
        <v>2025</v>
      </c>
      <c r="D129">
        <v>1</v>
      </c>
      <c r="E129" t="s">
        <v>4005</v>
      </c>
      <c r="F129">
        <v>6</v>
      </c>
      <c r="G129" s="6">
        <v>0.29166666666666669</v>
      </c>
      <c r="H129" t="s">
        <v>180</v>
      </c>
      <c r="I129">
        <v>1152.75</v>
      </c>
      <c r="J129">
        <v>1107.8800000000001</v>
      </c>
      <c r="K129">
        <v>1115.1300000000001</v>
      </c>
      <c r="L129">
        <v>1074.3800000000001</v>
      </c>
      <c r="M129">
        <v>0</v>
      </c>
      <c r="N129">
        <v>0</v>
      </c>
      <c r="O129">
        <v>0</v>
      </c>
      <c r="P129">
        <v>0</v>
      </c>
      <c r="Q129">
        <v>2</v>
      </c>
      <c r="R129">
        <v>6</v>
      </c>
      <c r="S129" t="s">
        <v>53</v>
      </c>
    </row>
    <row r="130" spans="1:19" x14ac:dyDescent="0.3">
      <c r="A130" s="21">
        <v>45663</v>
      </c>
      <c r="B130">
        <v>45.37</v>
      </c>
      <c r="C130">
        <v>2025</v>
      </c>
      <c r="D130">
        <v>1</v>
      </c>
      <c r="E130" t="s">
        <v>4005</v>
      </c>
      <c r="F130">
        <v>6</v>
      </c>
      <c r="G130" s="6">
        <v>0.33333333333333331</v>
      </c>
      <c r="H130" t="s">
        <v>181</v>
      </c>
      <c r="I130">
        <v>3369</v>
      </c>
      <c r="J130">
        <v>3482.5</v>
      </c>
      <c r="K130">
        <v>3435.25</v>
      </c>
      <c r="L130">
        <v>3423</v>
      </c>
      <c r="M130">
        <v>0</v>
      </c>
      <c r="N130">
        <v>0</v>
      </c>
      <c r="O130">
        <v>0</v>
      </c>
      <c r="P130">
        <v>0</v>
      </c>
      <c r="Q130">
        <v>2</v>
      </c>
      <c r="R130">
        <v>6</v>
      </c>
      <c r="S130" t="s">
        <v>53</v>
      </c>
    </row>
    <row r="131" spans="1:19" x14ac:dyDescent="0.3">
      <c r="A131" s="21">
        <v>45663</v>
      </c>
      <c r="B131">
        <v>67.709999999999994</v>
      </c>
      <c r="C131">
        <v>2025</v>
      </c>
      <c r="D131">
        <v>1</v>
      </c>
      <c r="E131" t="s">
        <v>4005</v>
      </c>
      <c r="F131">
        <v>6</v>
      </c>
      <c r="G131" s="6">
        <v>0.375</v>
      </c>
      <c r="H131" t="s">
        <v>182</v>
      </c>
      <c r="I131">
        <v>5685.38</v>
      </c>
      <c r="J131">
        <v>5869.13</v>
      </c>
      <c r="K131">
        <v>5802.5</v>
      </c>
      <c r="L131">
        <v>5762.38</v>
      </c>
      <c r="M131">
        <v>0</v>
      </c>
      <c r="N131">
        <v>0</v>
      </c>
      <c r="O131">
        <v>0</v>
      </c>
      <c r="P131">
        <v>0</v>
      </c>
      <c r="Q131">
        <v>2</v>
      </c>
      <c r="R131">
        <v>6</v>
      </c>
      <c r="S131" t="s">
        <v>53</v>
      </c>
    </row>
    <row r="132" spans="1:19" x14ac:dyDescent="0.3">
      <c r="A132" s="21">
        <v>45663</v>
      </c>
      <c r="B132">
        <v>62.08</v>
      </c>
      <c r="C132">
        <v>2025</v>
      </c>
      <c r="D132">
        <v>1</v>
      </c>
      <c r="E132" t="s">
        <v>4005</v>
      </c>
      <c r="F132">
        <v>6</v>
      </c>
      <c r="G132" s="6">
        <v>0.41666666666666669</v>
      </c>
      <c r="H132" t="s">
        <v>183</v>
      </c>
      <c r="I132">
        <v>6895.63</v>
      </c>
      <c r="J132">
        <v>6783.13</v>
      </c>
      <c r="K132">
        <v>6839</v>
      </c>
      <c r="L132">
        <v>6814.75</v>
      </c>
      <c r="M132">
        <v>0</v>
      </c>
      <c r="N132">
        <v>0</v>
      </c>
      <c r="O132">
        <v>0</v>
      </c>
      <c r="P132">
        <v>0</v>
      </c>
      <c r="Q132">
        <v>2</v>
      </c>
      <c r="R132">
        <v>6</v>
      </c>
      <c r="S132" t="s">
        <v>53</v>
      </c>
    </row>
    <row r="133" spans="1:19" x14ac:dyDescent="0.3">
      <c r="A133" s="21">
        <v>45663</v>
      </c>
      <c r="B133">
        <v>65.14</v>
      </c>
      <c r="C133">
        <v>2025</v>
      </c>
      <c r="D133">
        <v>1</v>
      </c>
      <c r="E133" t="s">
        <v>4005</v>
      </c>
      <c r="F133">
        <v>6</v>
      </c>
      <c r="G133" s="6">
        <v>0.45833333333333331</v>
      </c>
      <c r="H133" t="s">
        <v>184</v>
      </c>
      <c r="I133">
        <v>7716.75</v>
      </c>
      <c r="J133">
        <v>7790.88</v>
      </c>
      <c r="K133">
        <v>7651.38</v>
      </c>
      <c r="L133">
        <v>7744</v>
      </c>
      <c r="M133">
        <v>0</v>
      </c>
      <c r="N133">
        <v>0</v>
      </c>
      <c r="O133">
        <v>0</v>
      </c>
      <c r="P133">
        <v>0</v>
      </c>
      <c r="Q133">
        <v>2</v>
      </c>
      <c r="R133">
        <v>6</v>
      </c>
      <c r="S133" t="s">
        <v>53</v>
      </c>
    </row>
    <row r="134" spans="1:19" x14ac:dyDescent="0.3">
      <c r="A134" s="21">
        <v>45663</v>
      </c>
      <c r="B134">
        <v>62.17</v>
      </c>
      <c r="C134">
        <v>2025</v>
      </c>
      <c r="D134">
        <v>1</v>
      </c>
      <c r="E134" t="s">
        <v>4005</v>
      </c>
      <c r="F134">
        <v>6</v>
      </c>
      <c r="G134" s="6">
        <v>0.5</v>
      </c>
      <c r="H134" t="s">
        <v>185</v>
      </c>
      <c r="I134">
        <v>7686.63</v>
      </c>
      <c r="J134">
        <v>6965.25</v>
      </c>
      <c r="K134">
        <v>6238.38</v>
      </c>
      <c r="L134">
        <v>6008.75</v>
      </c>
      <c r="M134">
        <v>0</v>
      </c>
      <c r="N134">
        <v>0</v>
      </c>
      <c r="O134">
        <v>0</v>
      </c>
      <c r="P134">
        <v>0</v>
      </c>
      <c r="Q134">
        <v>2</v>
      </c>
      <c r="R134">
        <v>6</v>
      </c>
      <c r="S134" t="s">
        <v>53</v>
      </c>
    </row>
    <row r="135" spans="1:19" x14ac:dyDescent="0.3">
      <c r="A135" s="21">
        <v>45663</v>
      </c>
      <c r="B135">
        <v>62.76</v>
      </c>
      <c r="C135">
        <v>2025</v>
      </c>
      <c r="D135">
        <v>1</v>
      </c>
      <c r="E135" t="s">
        <v>4005</v>
      </c>
      <c r="F135">
        <v>6</v>
      </c>
      <c r="G135" s="6">
        <v>0.54166666666666663</v>
      </c>
      <c r="H135" t="s">
        <v>186</v>
      </c>
      <c r="I135">
        <v>6271.75</v>
      </c>
      <c r="J135">
        <v>5592.13</v>
      </c>
      <c r="K135">
        <v>4620</v>
      </c>
      <c r="L135">
        <v>5322.75</v>
      </c>
      <c r="M135">
        <v>0</v>
      </c>
      <c r="N135">
        <v>0</v>
      </c>
      <c r="O135">
        <v>0</v>
      </c>
      <c r="P135">
        <v>0</v>
      </c>
      <c r="Q135">
        <v>2</v>
      </c>
      <c r="R135">
        <v>6</v>
      </c>
      <c r="S135" t="s">
        <v>53</v>
      </c>
    </row>
    <row r="136" spans="1:19" x14ac:dyDescent="0.3">
      <c r="A136" s="21">
        <v>45663</v>
      </c>
      <c r="B136">
        <v>61.52</v>
      </c>
      <c r="C136">
        <v>2025</v>
      </c>
      <c r="D136">
        <v>1</v>
      </c>
      <c r="E136" t="s">
        <v>4005</v>
      </c>
      <c r="F136">
        <v>6</v>
      </c>
      <c r="G136" s="6">
        <v>0.58333333333333337</v>
      </c>
      <c r="H136" t="s">
        <v>187</v>
      </c>
      <c r="I136">
        <v>5189.63</v>
      </c>
      <c r="J136">
        <v>5107</v>
      </c>
      <c r="K136">
        <v>5219.88</v>
      </c>
      <c r="L136">
        <v>5193.75</v>
      </c>
      <c r="M136">
        <v>0</v>
      </c>
      <c r="N136">
        <v>0</v>
      </c>
      <c r="O136">
        <v>0</v>
      </c>
      <c r="P136">
        <v>0</v>
      </c>
      <c r="Q136">
        <v>2</v>
      </c>
      <c r="R136">
        <v>6</v>
      </c>
      <c r="S136" t="s">
        <v>53</v>
      </c>
    </row>
    <row r="137" spans="1:19" x14ac:dyDescent="0.3">
      <c r="A137" s="21">
        <v>45663</v>
      </c>
      <c r="B137">
        <v>62.75</v>
      </c>
      <c r="C137">
        <v>2025</v>
      </c>
      <c r="D137">
        <v>1</v>
      </c>
      <c r="E137" t="s">
        <v>4005</v>
      </c>
      <c r="F137">
        <v>6</v>
      </c>
      <c r="G137" s="6">
        <v>0.625</v>
      </c>
      <c r="H137" t="s">
        <v>188</v>
      </c>
      <c r="I137">
        <v>3511.63</v>
      </c>
      <c r="J137">
        <v>3405.25</v>
      </c>
      <c r="K137">
        <v>3454</v>
      </c>
      <c r="L137">
        <v>3548.75</v>
      </c>
      <c r="M137">
        <v>0</v>
      </c>
      <c r="N137">
        <v>0</v>
      </c>
      <c r="O137">
        <v>0</v>
      </c>
      <c r="P137">
        <v>0</v>
      </c>
      <c r="Q137">
        <v>2</v>
      </c>
      <c r="R137">
        <v>6</v>
      </c>
      <c r="S137" t="s">
        <v>53</v>
      </c>
    </row>
    <row r="138" spans="1:19" x14ac:dyDescent="0.3">
      <c r="A138" s="21">
        <v>45663</v>
      </c>
      <c r="B138">
        <v>60.34</v>
      </c>
      <c r="C138">
        <v>2025</v>
      </c>
      <c r="D138">
        <v>1</v>
      </c>
      <c r="E138" t="s">
        <v>4005</v>
      </c>
      <c r="F138">
        <v>6</v>
      </c>
      <c r="G138" s="6">
        <v>0.66666666666666663</v>
      </c>
      <c r="H138" t="s">
        <v>189</v>
      </c>
      <c r="I138">
        <v>2392</v>
      </c>
      <c r="J138">
        <v>2376.63</v>
      </c>
      <c r="K138">
        <v>2434.13</v>
      </c>
      <c r="L138">
        <v>2436.88</v>
      </c>
      <c r="M138">
        <v>0</v>
      </c>
      <c r="N138">
        <v>0</v>
      </c>
      <c r="O138">
        <v>0</v>
      </c>
      <c r="P138">
        <v>0</v>
      </c>
      <c r="Q138">
        <v>2</v>
      </c>
      <c r="R138">
        <v>6</v>
      </c>
      <c r="S138" t="s">
        <v>53</v>
      </c>
    </row>
    <row r="139" spans="1:19" x14ac:dyDescent="0.3">
      <c r="A139" s="21">
        <v>45663</v>
      </c>
      <c r="B139">
        <v>70.83</v>
      </c>
      <c r="C139">
        <v>2025</v>
      </c>
      <c r="D139">
        <v>1</v>
      </c>
      <c r="E139" t="s">
        <v>4005</v>
      </c>
      <c r="F139">
        <v>6</v>
      </c>
      <c r="G139" s="6">
        <v>0.70833333333333337</v>
      </c>
      <c r="H139" t="s">
        <v>190</v>
      </c>
      <c r="I139">
        <v>539.75</v>
      </c>
      <c r="J139">
        <v>515.25</v>
      </c>
      <c r="K139">
        <v>547.25</v>
      </c>
      <c r="L139">
        <v>544.63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6</v>
      </c>
      <c r="S139" t="s">
        <v>53</v>
      </c>
    </row>
    <row r="140" spans="1:19" x14ac:dyDescent="0.3">
      <c r="A140" s="21">
        <v>45663</v>
      </c>
      <c r="B140">
        <v>75.69</v>
      </c>
      <c r="C140">
        <v>2025</v>
      </c>
      <c r="D140">
        <v>1</v>
      </c>
      <c r="E140" t="s">
        <v>4005</v>
      </c>
      <c r="F140">
        <v>6</v>
      </c>
      <c r="G140" s="6">
        <v>0.75</v>
      </c>
      <c r="H140" t="s">
        <v>191</v>
      </c>
      <c r="I140">
        <v>51.38</v>
      </c>
      <c r="J140">
        <v>49.63</v>
      </c>
      <c r="K140">
        <v>51.5</v>
      </c>
      <c r="L140">
        <v>52.5</v>
      </c>
      <c r="M140">
        <v>5.65599999999995</v>
      </c>
      <c r="N140">
        <v>7.0309999999999997</v>
      </c>
      <c r="O140">
        <v>6.7</v>
      </c>
      <c r="P140">
        <v>6.617</v>
      </c>
      <c r="Q140">
        <v>2</v>
      </c>
      <c r="R140">
        <v>6</v>
      </c>
      <c r="S140" t="s">
        <v>53</v>
      </c>
    </row>
    <row r="141" spans="1:19" x14ac:dyDescent="0.3">
      <c r="A141" s="21">
        <v>45663</v>
      </c>
      <c r="B141">
        <v>63.23</v>
      </c>
      <c r="C141">
        <v>2025</v>
      </c>
      <c r="D141">
        <v>1</v>
      </c>
      <c r="E141" t="s">
        <v>4005</v>
      </c>
      <c r="F141">
        <v>6</v>
      </c>
      <c r="G141" s="6">
        <v>0.79166666666666663</v>
      </c>
      <c r="H141" t="s">
        <v>192</v>
      </c>
      <c r="I141">
        <v>0</v>
      </c>
      <c r="J141">
        <v>0</v>
      </c>
      <c r="K141">
        <v>0</v>
      </c>
      <c r="L141">
        <v>0</v>
      </c>
      <c r="M141">
        <v>7.6869999999998999</v>
      </c>
      <c r="N141">
        <v>9.782</v>
      </c>
      <c r="O141">
        <v>12.819000000000001</v>
      </c>
      <c r="P141">
        <v>12.183</v>
      </c>
      <c r="Q141">
        <v>2</v>
      </c>
      <c r="R141">
        <v>6</v>
      </c>
      <c r="S141" t="s">
        <v>53</v>
      </c>
    </row>
    <row r="142" spans="1:19" x14ac:dyDescent="0.3">
      <c r="A142" s="21">
        <v>45663</v>
      </c>
      <c r="B142">
        <v>64.3</v>
      </c>
      <c r="C142">
        <v>2025</v>
      </c>
      <c r="D142">
        <v>1</v>
      </c>
      <c r="E142" t="s">
        <v>4005</v>
      </c>
      <c r="F142">
        <v>6</v>
      </c>
      <c r="G142" s="6">
        <v>0.83333333333333337</v>
      </c>
      <c r="H142" t="s">
        <v>193</v>
      </c>
      <c r="I142">
        <v>0</v>
      </c>
      <c r="J142">
        <v>0</v>
      </c>
      <c r="K142">
        <v>0</v>
      </c>
      <c r="L142">
        <v>0</v>
      </c>
      <c r="M142">
        <v>7.6310000000003102</v>
      </c>
      <c r="N142">
        <v>9.7579999999999991</v>
      </c>
      <c r="O142">
        <v>12.76</v>
      </c>
      <c r="P142">
        <v>12.119</v>
      </c>
      <c r="Q142">
        <v>2</v>
      </c>
      <c r="R142">
        <v>6</v>
      </c>
      <c r="S142" t="s">
        <v>53</v>
      </c>
    </row>
    <row r="143" spans="1:19" x14ac:dyDescent="0.3">
      <c r="A143" s="21">
        <v>45663</v>
      </c>
      <c r="B143">
        <v>71.739999999999995</v>
      </c>
      <c r="C143">
        <v>2025</v>
      </c>
      <c r="D143">
        <v>1</v>
      </c>
      <c r="E143" t="s">
        <v>4005</v>
      </c>
      <c r="F143">
        <v>6</v>
      </c>
      <c r="G143" s="6">
        <v>0.875</v>
      </c>
      <c r="H143" t="s">
        <v>194</v>
      </c>
      <c r="I143">
        <v>0</v>
      </c>
      <c r="J143">
        <v>0</v>
      </c>
      <c r="K143">
        <v>0</v>
      </c>
      <c r="L143">
        <v>0</v>
      </c>
      <c r="M143">
        <v>7.5519999999996799</v>
      </c>
      <c r="N143">
        <v>9.6780000000000008</v>
      </c>
      <c r="O143">
        <v>12.656000000000001</v>
      </c>
      <c r="P143">
        <v>12.016999999999999</v>
      </c>
      <c r="Q143">
        <v>2</v>
      </c>
      <c r="R143">
        <v>6</v>
      </c>
      <c r="S143" t="s">
        <v>53</v>
      </c>
    </row>
    <row r="144" spans="1:19" x14ac:dyDescent="0.3">
      <c r="A144" s="21">
        <v>45663</v>
      </c>
      <c r="B144">
        <v>45.37</v>
      </c>
      <c r="C144">
        <v>2025</v>
      </c>
      <c r="D144">
        <v>1</v>
      </c>
      <c r="E144" t="s">
        <v>4005</v>
      </c>
      <c r="F144">
        <v>6</v>
      </c>
      <c r="G144" s="6">
        <v>0.91666666666666663</v>
      </c>
      <c r="H144" t="s">
        <v>195</v>
      </c>
      <c r="I144">
        <v>0</v>
      </c>
      <c r="J144">
        <v>0</v>
      </c>
      <c r="K144">
        <v>0</v>
      </c>
      <c r="L144">
        <v>0</v>
      </c>
      <c r="M144">
        <v>7.7660000000005303</v>
      </c>
      <c r="N144">
        <v>9.718</v>
      </c>
      <c r="O144">
        <v>7.6760000000000002</v>
      </c>
      <c r="P144">
        <v>7.2919999999999998</v>
      </c>
      <c r="Q144">
        <v>2</v>
      </c>
      <c r="R144">
        <v>6</v>
      </c>
      <c r="S144" t="s">
        <v>53</v>
      </c>
    </row>
    <row r="145" spans="1:19" x14ac:dyDescent="0.3">
      <c r="A145" s="21">
        <v>45663</v>
      </c>
      <c r="B145">
        <v>45.37</v>
      </c>
      <c r="C145">
        <v>2025</v>
      </c>
      <c r="D145">
        <v>1</v>
      </c>
      <c r="E145" t="s">
        <v>4005</v>
      </c>
      <c r="F145">
        <v>6</v>
      </c>
      <c r="G145" s="6">
        <v>0.95833333333333337</v>
      </c>
      <c r="H145" t="s">
        <v>196</v>
      </c>
      <c r="I145">
        <v>0</v>
      </c>
      <c r="J145">
        <v>0</v>
      </c>
      <c r="K145">
        <v>0</v>
      </c>
      <c r="L145">
        <v>0</v>
      </c>
      <c r="M145">
        <v>8.0649999999995998</v>
      </c>
      <c r="N145">
        <v>9.7799999999999994</v>
      </c>
      <c r="O145">
        <v>0</v>
      </c>
      <c r="P145">
        <v>0</v>
      </c>
      <c r="Q145">
        <v>2</v>
      </c>
      <c r="R145">
        <v>6</v>
      </c>
      <c r="S145" t="s">
        <v>53</v>
      </c>
    </row>
    <row r="146" spans="1:19" x14ac:dyDescent="0.3">
      <c r="A146" s="21">
        <v>45664</v>
      </c>
      <c r="B146">
        <v>52.8</v>
      </c>
      <c r="C146">
        <v>2025</v>
      </c>
      <c r="D146">
        <v>1</v>
      </c>
      <c r="E146" t="s">
        <v>4005</v>
      </c>
      <c r="F146">
        <v>7</v>
      </c>
      <c r="G146" s="6">
        <v>0</v>
      </c>
      <c r="H146" t="s">
        <v>197</v>
      </c>
      <c r="I146">
        <v>0</v>
      </c>
      <c r="J146">
        <v>0</v>
      </c>
      <c r="K146">
        <v>0</v>
      </c>
      <c r="L146">
        <v>0</v>
      </c>
      <c r="M146">
        <v>8.2820000000001492</v>
      </c>
      <c r="N146">
        <v>9.8219999999999992</v>
      </c>
      <c r="O146">
        <v>0</v>
      </c>
      <c r="P146">
        <v>0</v>
      </c>
      <c r="Q146">
        <v>2</v>
      </c>
      <c r="R146">
        <v>7</v>
      </c>
      <c r="S146" t="s">
        <v>53</v>
      </c>
    </row>
    <row r="147" spans="1:19" x14ac:dyDescent="0.3">
      <c r="A147" s="21">
        <v>45664</v>
      </c>
      <c r="B147">
        <v>52.8</v>
      </c>
      <c r="C147">
        <v>2025</v>
      </c>
      <c r="D147">
        <v>1</v>
      </c>
      <c r="E147" t="s">
        <v>4005</v>
      </c>
      <c r="F147">
        <v>7</v>
      </c>
      <c r="G147" s="6">
        <v>4.1666666666666664E-2</v>
      </c>
      <c r="H147" t="s">
        <v>198</v>
      </c>
      <c r="I147">
        <v>0</v>
      </c>
      <c r="J147">
        <v>0</v>
      </c>
      <c r="K147">
        <v>0</v>
      </c>
      <c r="L147">
        <v>0</v>
      </c>
      <c r="M147">
        <v>8.3769999999994997</v>
      </c>
      <c r="N147">
        <v>9.8800000000000008</v>
      </c>
      <c r="O147">
        <v>0</v>
      </c>
      <c r="P147">
        <v>0</v>
      </c>
      <c r="Q147">
        <v>2</v>
      </c>
      <c r="R147">
        <v>7</v>
      </c>
      <c r="S147" t="s">
        <v>53</v>
      </c>
    </row>
    <row r="148" spans="1:19" x14ac:dyDescent="0.3">
      <c r="A148" s="21">
        <v>45664</v>
      </c>
      <c r="B148">
        <v>52.8</v>
      </c>
      <c r="C148">
        <v>2025</v>
      </c>
      <c r="D148">
        <v>1</v>
      </c>
      <c r="E148" t="s">
        <v>4005</v>
      </c>
      <c r="F148">
        <v>7</v>
      </c>
      <c r="G148" s="6">
        <v>8.3333333333333329E-2</v>
      </c>
      <c r="H148" t="s">
        <v>199</v>
      </c>
      <c r="I148">
        <v>0</v>
      </c>
      <c r="J148">
        <v>0</v>
      </c>
      <c r="K148">
        <v>0</v>
      </c>
      <c r="L148">
        <v>0</v>
      </c>
      <c r="M148">
        <v>8.29600000000028</v>
      </c>
      <c r="N148">
        <v>9.8870000000000005</v>
      </c>
      <c r="O148">
        <v>0</v>
      </c>
      <c r="P148">
        <v>0</v>
      </c>
      <c r="Q148">
        <v>2</v>
      </c>
      <c r="R148">
        <v>7</v>
      </c>
      <c r="S148" t="s">
        <v>53</v>
      </c>
    </row>
    <row r="149" spans="1:19" x14ac:dyDescent="0.3">
      <c r="A149" s="21">
        <v>45664</v>
      </c>
      <c r="B149">
        <v>52.8</v>
      </c>
      <c r="C149">
        <v>2025</v>
      </c>
      <c r="D149">
        <v>1</v>
      </c>
      <c r="E149" t="s">
        <v>4005</v>
      </c>
      <c r="F149">
        <v>7</v>
      </c>
      <c r="G149" s="6">
        <v>0.125</v>
      </c>
      <c r="H149" t="s">
        <v>200</v>
      </c>
      <c r="I149">
        <v>0</v>
      </c>
      <c r="J149">
        <v>0</v>
      </c>
      <c r="K149">
        <v>0</v>
      </c>
      <c r="L149">
        <v>0</v>
      </c>
      <c r="M149">
        <v>8.1900000000005093</v>
      </c>
      <c r="N149">
        <v>9.8480000000000008</v>
      </c>
      <c r="O149">
        <v>0</v>
      </c>
      <c r="P149">
        <v>0</v>
      </c>
      <c r="Q149">
        <v>2</v>
      </c>
      <c r="R149">
        <v>7</v>
      </c>
      <c r="S149" t="s">
        <v>53</v>
      </c>
    </row>
    <row r="150" spans="1:19" x14ac:dyDescent="0.3">
      <c r="A150" s="21">
        <v>45664</v>
      </c>
      <c r="B150">
        <v>52.8</v>
      </c>
      <c r="C150">
        <v>2025</v>
      </c>
      <c r="D150">
        <v>1</v>
      </c>
      <c r="E150" t="s">
        <v>4005</v>
      </c>
      <c r="F150">
        <v>7</v>
      </c>
      <c r="G150" s="6">
        <v>0.16666666666666666</v>
      </c>
      <c r="H150" t="s">
        <v>201</v>
      </c>
      <c r="I150">
        <v>0</v>
      </c>
      <c r="J150">
        <v>0</v>
      </c>
      <c r="K150">
        <v>0</v>
      </c>
      <c r="L150">
        <v>0</v>
      </c>
      <c r="M150">
        <v>8.1529999999993397</v>
      </c>
      <c r="N150">
        <v>9.7859999999999996</v>
      </c>
      <c r="O150">
        <v>0</v>
      </c>
      <c r="P150">
        <v>0</v>
      </c>
      <c r="Q150">
        <v>2</v>
      </c>
      <c r="R150">
        <v>7</v>
      </c>
      <c r="S150" t="s">
        <v>53</v>
      </c>
    </row>
    <row r="151" spans="1:19" x14ac:dyDescent="0.3">
      <c r="A151" s="21">
        <v>45664</v>
      </c>
      <c r="B151">
        <v>52.8</v>
      </c>
      <c r="C151">
        <v>2025</v>
      </c>
      <c r="D151">
        <v>1</v>
      </c>
      <c r="E151" t="s">
        <v>4005</v>
      </c>
      <c r="F151">
        <v>7</v>
      </c>
      <c r="G151" s="6">
        <v>0.20833333333333334</v>
      </c>
      <c r="H151" t="s">
        <v>202</v>
      </c>
      <c r="I151">
        <v>0</v>
      </c>
      <c r="J151">
        <v>0</v>
      </c>
      <c r="K151">
        <v>0</v>
      </c>
      <c r="L151">
        <v>0</v>
      </c>
      <c r="M151">
        <v>8.0450000000000692</v>
      </c>
      <c r="N151">
        <v>9.7379999999999995</v>
      </c>
      <c r="O151">
        <v>0</v>
      </c>
      <c r="P151">
        <v>0</v>
      </c>
      <c r="Q151">
        <v>2</v>
      </c>
      <c r="R151">
        <v>7</v>
      </c>
      <c r="S151" t="s">
        <v>53</v>
      </c>
    </row>
    <row r="152" spans="1:19" x14ac:dyDescent="0.3">
      <c r="A152" s="21">
        <v>45664</v>
      </c>
      <c r="B152">
        <v>52.8</v>
      </c>
      <c r="C152">
        <v>2025</v>
      </c>
      <c r="D152">
        <v>1</v>
      </c>
      <c r="E152" t="s">
        <v>4005</v>
      </c>
      <c r="F152">
        <v>7</v>
      </c>
      <c r="G152" s="6">
        <v>0.25</v>
      </c>
      <c r="H152" t="s">
        <v>203</v>
      </c>
      <c r="I152">
        <v>63.5</v>
      </c>
      <c r="J152">
        <v>61.25</v>
      </c>
      <c r="K152">
        <v>58</v>
      </c>
      <c r="L152">
        <v>58</v>
      </c>
      <c r="M152">
        <v>4.7210000000004602</v>
      </c>
      <c r="N152">
        <v>6</v>
      </c>
      <c r="O152">
        <v>0.44500000000000001</v>
      </c>
      <c r="P152">
        <v>0.38300000000000001</v>
      </c>
      <c r="Q152">
        <v>2</v>
      </c>
      <c r="R152">
        <v>7</v>
      </c>
      <c r="S152" t="s">
        <v>53</v>
      </c>
    </row>
    <row r="153" spans="1:19" x14ac:dyDescent="0.3">
      <c r="A153" s="21">
        <v>45664</v>
      </c>
      <c r="B153">
        <v>52.8</v>
      </c>
      <c r="C153">
        <v>2025</v>
      </c>
      <c r="D153">
        <v>1</v>
      </c>
      <c r="E153" t="s">
        <v>4005</v>
      </c>
      <c r="F153">
        <v>7</v>
      </c>
      <c r="G153" s="6">
        <v>0.29166666666666669</v>
      </c>
      <c r="H153" t="s">
        <v>204</v>
      </c>
      <c r="I153">
        <v>791.5</v>
      </c>
      <c r="J153">
        <v>816.38</v>
      </c>
      <c r="K153">
        <v>812.13</v>
      </c>
      <c r="L153">
        <v>812.25</v>
      </c>
      <c r="M153">
        <v>0</v>
      </c>
      <c r="N153">
        <v>0</v>
      </c>
      <c r="O153">
        <v>0</v>
      </c>
      <c r="P153">
        <v>0</v>
      </c>
      <c r="Q153">
        <v>2</v>
      </c>
      <c r="R153">
        <v>7</v>
      </c>
      <c r="S153" t="s">
        <v>53</v>
      </c>
    </row>
    <row r="154" spans="1:19" x14ac:dyDescent="0.3">
      <c r="A154" s="21">
        <v>45664</v>
      </c>
      <c r="B154">
        <v>52.8</v>
      </c>
      <c r="C154">
        <v>2025</v>
      </c>
      <c r="D154">
        <v>1</v>
      </c>
      <c r="E154" t="s">
        <v>4005</v>
      </c>
      <c r="F154">
        <v>7</v>
      </c>
      <c r="G154" s="6">
        <v>0.33333333333333331</v>
      </c>
      <c r="H154" t="s">
        <v>205</v>
      </c>
      <c r="I154">
        <v>1914.75</v>
      </c>
      <c r="J154">
        <v>1891.75</v>
      </c>
      <c r="K154">
        <v>1834</v>
      </c>
      <c r="L154">
        <v>1861.25</v>
      </c>
      <c r="M154">
        <v>0</v>
      </c>
      <c r="N154">
        <v>0</v>
      </c>
      <c r="O154">
        <v>0</v>
      </c>
      <c r="P154">
        <v>0</v>
      </c>
      <c r="Q154">
        <v>2</v>
      </c>
      <c r="R154">
        <v>7</v>
      </c>
      <c r="S154" t="s">
        <v>53</v>
      </c>
    </row>
    <row r="155" spans="1:19" x14ac:dyDescent="0.3">
      <c r="A155" s="21">
        <v>45664</v>
      </c>
      <c r="B155">
        <v>52.8</v>
      </c>
      <c r="C155">
        <v>2025</v>
      </c>
      <c r="D155">
        <v>1</v>
      </c>
      <c r="E155" t="s">
        <v>4005</v>
      </c>
      <c r="F155">
        <v>7</v>
      </c>
      <c r="G155" s="6">
        <v>0.375</v>
      </c>
      <c r="H155" t="s">
        <v>206</v>
      </c>
      <c r="I155">
        <v>3367.88</v>
      </c>
      <c r="J155">
        <v>3343.75</v>
      </c>
      <c r="K155">
        <v>3203.25</v>
      </c>
      <c r="L155">
        <v>3016.75</v>
      </c>
      <c r="M155">
        <v>0</v>
      </c>
      <c r="N155">
        <v>0</v>
      </c>
      <c r="O155">
        <v>0</v>
      </c>
      <c r="P155">
        <v>0</v>
      </c>
      <c r="Q155">
        <v>2</v>
      </c>
      <c r="R155">
        <v>7</v>
      </c>
      <c r="S155" t="s">
        <v>53</v>
      </c>
    </row>
    <row r="156" spans="1:19" x14ac:dyDescent="0.3">
      <c r="A156" s="21">
        <v>45664</v>
      </c>
      <c r="B156">
        <v>52.8</v>
      </c>
      <c r="C156">
        <v>2025</v>
      </c>
      <c r="D156">
        <v>1</v>
      </c>
      <c r="E156" t="s">
        <v>4005</v>
      </c>
      <c r="F156">
        <v>7</v>
      </c>
      <c r="G156" s="6">
        <v>0.41666666666666669</v>
      </c>
      <c r="H156" t="s">
        <v>207</v>
      </c>
      <c r="I156">
        <v>2761.5</v>
      </c>
      <c r="J156">
        <v>2758.63</v>
      </c>
      <c r="K156">
        <v>2808.88</v>
      </c>
      <c r="L156">
        <v>2769.13</v>
      </c>
      <c r="M156">
        <v>0</v>
      </c>
      <c r="N156">
        <v>0</v>
      </c>
      <c r="O156">
        <v>0</v>
      </c>
      <c r="P156">
        <v>0</v>
      </c>
      <c r="Q156">
        <v>2</v>
      </c>
      <c r="R156">
        <v>7</v>
      </c>
      <c r="S156" t="s">
        <v>53</v>
      </c>
    </row>
    <row r="157" spans="1:19" x14ac:dyDescent="0.3">
      <c r="A157" s="21">
        <v>45664</v>
      </c>
      <c r="B157">
        <v>52.8</v>
      </c>
      <c r="C157">
        <v>2025</v>
      </c>
      <c r="D157">
        <v>1</v>
      </c>
      <c r="E157" t="s">
        <v>4005</v>
      </c>
      <c r="F157">
        <v>7</v>
      </c>
      <c r="G157" s="6">
        <v>0.45833333333333331</v>
      </c>
      <c r="H157" t="s">
        <v>208</v>
      </c>
      <c r="I157">
        <v>4587.13</v>
      </c>
      <c r="J157">
        <v>4497.75</v>
      </c>
      <c r="K157">
        <v>4464.13</v>
      </c>
      <c r="L157">
        <v>4505.5</v>
      </c>
      <c r="M157">
        <v>0</v>
      </c>
      <c r="N157">
        <v>0</v>
      </c>
      <c r="O157">
        <v>0</v>
      </c>
      <c r="P157">
        <v>0</v>
      </c>
      <c r="Q157">
        <v>2</v>
      </c>
      <c r="R157">
        <v>7</v>
      </c>
      <c r="S157" t="s">
        <v>53</v>
      </c>
    </row>
    <row r="158" spans="1:19" x14ac:dyDescent="0.3">
      <c r="A158" s="21">
        <v>45664</v>
      </c>
      <c r="B158">
        <v>52.8</v>
      </c>
      <c r="C158">
        <v>2025</v>
      </c>
      <c r="D158">
        <v>1</v>
      </c>
      <c r="E158" t="s">
        <v>4005</v>
      </c>
      <c r="F158">
        <v>7</v>
      </c>
      <c r="G158" s="6">
        <v>0.5</v>
      </c>
      <c r="H158" t="s">
        <v>209</v>
      </c>
      <c r="I158">
        <v>4359.75</v>
      </c>
      <c r="J158">
        <v>4239.38</v>
      </c>
      <c r="K158">
        <v>4271.63</v>
      </c>
      <c r="L158">
        <v>4342.88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7</v>
      </c>
      <c r="S158" t="s">
        <v>53</v>
      </c>
    </row>
    <row r="159" spans="1:19" x14ac:dyDescent="0.3">
      <c r="A159" s="21">
        <v>45664</v>
      </c>
      <c r="B159">
        <v>64.819999999999993</v>
      </c>
      <c r="C159">
        <v>2025</v>
      </c>
      <c r="D159">
        <v>1</v>
      </c>
      <c r="E159" t="s">
        <v>4005</v>
      </c>
      <c r="F159">
        <v>7</v>
      </c>
      <c r="G159" s="6">
        <v>0.54166666666666663</v>
      </c>
      <c r="H159" t="s">
        <v>210</v>
      </c>
      <c r="I159">
        <v>4031.5</v>
      </c>
      <c r="J159">
        <v>4103</v>
      </c>
      <c r="K159">
        <v>4010.25</v>
      </c>
      <c r="L159">
        <v>4233.38</v>
      </c>
      <c r="M159">
        <v>0</v>
      </c>
      <c r="N159">
        <v>0</v>
      </c>
      <c r="O159">
        <v>0</v>
      </c>
      <c r="P159">
        <v>0</v>
      </c>
      <c r="Q159">
        <v>2</v>
      </c>
      <c r="R159">
        <v>7</v>
      </c>
      <c r="S159" t="s">
        <v>53</v>
      </c>
    </row>
    <row r="160" spans="1:19" x14ac:dyDescent="0.3">
      <c r="A160" s="21">
        <v>45664</v>
      </c>
      <c r="B160">
        <v>61.91</v>
      </c>
      <c r="C160">
        <v>2025</v>
      </c>
      <c r="D160">
        <v>1</v>
      </c>
      <c r="E160" t="s">
        <v>4005</v>
      </c>
      <c r="F160">
        <v>7</v>
      </c>
      <c r="G160" s="6">
        <v>0.58333333333333337</v>
      </c>
      <c r="H160" t="s">
        <v>211</v>
      </c>
      <c r="I160">
        <v>5862.38</v>
      </c>
      <c r="J160">
        <v>5693.38</v>
      </c>
      <c r="K160">
        <v>5614.88</v>
      </c>
      <c r="L160">
        <v>5572</v>
      </c>
      <c r="M160">
        <v>0</v>
      </c>
      <c r="N160">
        <v>0</v>
      </c>
      <c r="O160">
        <v>0</v>
      </c>
      <c r="P160">
        <v>0</v>
      </c>
      <c r="Q160">
        <v>2</v>
      </c>
      <c r="R160">
        <v>7</v>
      </c>
      <c r="S160" t="s">
        <v>53</v>
      </c>
    </row>
    <row r="161" spans="1:19" x14ac:dyDescent="0.3">
      <c r="A161" s="21">
        <v>45664</v>
      </c>
      <c r="B161">
        <v>67.430000000000007</v>
      </c>
      <c r="C161">
        <v>2025</v>
      </c>
      <c r="D161">
        <v>1</v>
      </c>
      <c r="E161" t="s">
        <v>4005</v>
      </c>
      <c r="F161">
        <v>7</v>
      </c>
      <c r="G161" s="6">
        <v>0.625</v>
      </c>
      <c r="H161" t="s">
        <v>212</v>
      </c>
      <c r="I161">
        <v>2509.13</v>
      </c>
      <c r="J161">
        <v>2555</v>
      </c>
      <c r="K161">
        <v>2591.75</v>
      </c>
      <c r="L161">
        <v>2656</v>
      </c>
      <c r="M161">
        <v>0</v>
      </c>
      <c r="N161">
        <v>0</v>
      </c>
      <c r="O161">
        <v>0</v>
      </c>
      <c r="P161">
        <v>0</v>
      </c>
      <c r="Q161">
        <v>2</v>
      </c>
      <c r="R161">
        <v>7</v>
      </c>
      <c r="S161" t="s">
        <v>53</v>
      </c>
    </row>
    <row r="162" spans="1:19" x14ac:dyDescent="0.3">
      <c r="A162" s="21">
        <v>45664</v>
      </c>
      <c r="B162">
        <v>60.59</v>
      </c>
      <c r="C162">
        <v>2025</v>
      </c>
      <c r="D162">
        <v>1</v>
      </c>
      <c r="E162" t="s">
        <v>4005</v>
      </c>
      <c r="F162">
        <v>7</v>
      </c>
      <c r="G162" s="6">
        <v>0.66666666666666663</v>
      </c>
      <c r="H162" t="s">
        <v>213</v>
      </c>
      <c r="I162">
        <v>1129.3800000000001</v>
      </c>
      <c r="J162">
        <v>1125.1300000000001</v>
      </c>
      <c r="K162">
        <v>1132</v>
      </c>
      <c r="L162">
        <v>1136.1300000000001</v>
      </c>
      <c r="M162">
        <v>0</v>
      </c>
      <c r="N162">
        <v>0</v>
      </c>
      <c r="O162">
        <v>0</v>
      </c>
      <c r="P162">
        <v>0</v>
      </c>
      <c r="Q162">
        <v>2</v>
      </c>
      <c r="R162">
        <v>7</v>
      </c>
      <c r="S162" t="s">
        <v>53</v>
      </c>
    </row>
    <row r="163" spans="1:19" x14ac:dyDescent="0.3">
      <c r="A163" s="21">
        <v>45664</v>
      </c>
      <c r="B163">
        <v>61.78</v>
      </c>
      <c r="C163">
        <v>2025</v>
      </c>
      <c r="D163">
        <v>1</v>
      </c>
      <c r="E163" t="s">
        <v>4005</v>
      </c>
      <c r="F163">
        <v>7</v>
      </c>
      <c r="G163" s="6">
        <v>0.70833333333333337</v>
      </c>
      <c r="H163" t="s">
        <v>214</v>
      </c>
      <c r="I163">
        <v>715.88</v>
      </c>
      <c r="J163">
        <v>710</v>
      </c>
      <c r="K163">
        <v>710.5</v>
      </c>
      <c r="L163">
        <v>708.13</v>
      </c>
      <c r="M163">
        <v>0</v>
      </c>
      <c r="N163">
        <v>0</v>
      </c>
      <c r="O163">
        <v>0</v>
      </c>
      <c r="P163">
        <v>0</v>
      </c>
      <c r="Q163">
        <v>2</v>
      </c>
      <c r="R163">
        <v>7</v>
      </c>
      <c r="S163" t="s">
        <v>53</v>
      </c>
    </row>
    <row r="164" spans="1:19" x14ac:dyDescent="0.3">
      <c r="A164" s="21">
        <v>45664</v>
      </c>
      <c r="B164">
        <v>62.3</v>
      </c>
      <c r="C164">
        <v>2025</v>
      </c>
      <c r="D164">
        <v>1</v>
      </c>
      <c r="E164" t="s">
        <v>4005</v>
      </c>
      <c r="F164">
        <v>7</v>
      </c>
      <c r="G164" s="6">
        <v>0.75</v>
      </c>
      <c r="H164" t="s">
        <v>215</v>
      </c>
      <c r="I164">
        <v>39</v>
      </c>
      <c r="J164">
        <v>38.380000000000003</v>
      </c>
      <c r="K164">
        <v>38.130000000000003</v>
      </c>
      <c r="L164">
        <v>38.5</v>
      </c>
      <c r="M164">
        <v>6.78099999999995</v>
      </c>
      <c r="N164">
        <v>7.4</v>
      </c>
      <c r="O164">
        <v>7.9640000000000004</v>
      </c>
      <c r="P164">
        <v>8.4770000000000003</v>
      </c>
      <c r="Q164">
        <v>2</v>
      </c>
      <c r="R164">
        <v>7</v>
      </c>
      <c r="S164" t="s">
        <v>53</v>
      </c>
    </row>
    <row r="165" spans="1:19" x14ac:dyDescent="0.3">
      <c r="A165" s="21">
        <v>45664</v>
      </c>
      <c r="B165">
        <v>61.83</v>
      </c>
      <c r="C165">
        <v>2025</v>
      </c>
      <c r="D165">
        <v>1</v>
      </c>
      <c r="E165" t="s">
        <v>4005</v>
      </c>
      <c r="F165">
        <v>7</v>
      </c>
      <c r="G165" s="6">
        <v>0.79166666666666663</v>
      </c>
      <c r="H165" t="s">
        <v>216</v>
      </c>
      <c r="I165">
        <v>0</v>
      </c>
      <c r="J165">
        <v>0</v>
      </c>
      <c r="K165">
        <v>0</v>
      </c>
      <c r="L165">
        <v>0</v>
      </c>
      <c r="M165">
        <v>7.64300000000003</v>
      </c>
      <c r="N165">
        <v>9.7449999999999992</v>
      </c>
      <c r="O165">
        <v>12.744</v>
      </c>
      <c r="P165">
        <v>12.097</v>
      </c>
      <c r="Q165">
        <v>2</v>
      </c>
      <c r="R165">
        <v>7</v>
      </c>
      <c r="S165" t="s">
        <v>53</v>
      </c>
    </row>
    <row r="166" spans="1:19" x14ac:dyDescent="0.3">
      <c r="A166" s="21">
        <v>45664</v>
      </c>
      <c r="B166">
        <v>64.7</v>
      </c>
      <c r="C166">
        <v>2025</v>
      </c>
      <c r="D166">
        <v>1</v>
      </c>
      <c r="E166" t="s">
        <v>4005</v>
      </c>
      <c r="F166">
        <v>7</v>
      </c>
      <c r="G166" s="6">
        <v>0.83333333333333337</v>
      </c>
      <c r="H166" t="s">
        <v>217</v>
      </c>
      <c r="I166">
        <v>0</v>
      </c>
      <c r="J166">
        <v>0</v>
      </c>
      <c r="K166">
        <v>0</v>
      </c>
      <c r="L166">
        <v>0</v>
      </c>
      <c r="M166">
        <v>7.6319999999996098</v>
      </c>
      <c r="N166">
        <v>9.7680000000000007</v>
      </c>
      <c r="O166">
        <v>12.757999999999999</v>
      </c>
      <c r="P166">
        <v>12.096</v>
      </c>
      <c r="Q166">
        <v>2</v>
      </c>
      <c r="R166">
        <v>7</v>
      </c>
      <c r="S166" t="s">
        <v>53</v>
      </c>
    </row>
    <row r="167" spans="1:19" x14ac:dyDescent="0.3">
      <c r="A167" s="21">
        <v>45664</v>
      </c>
      <c r="B167">
        <v>71.98</v>
      </c>
      <c r="C167">
        <v>2025</v>
      </c>
      <c r="D167">
        <v>1</v>
      </c>
      <c r="E167" t="s">
        <v>4005</v>
      </c>
      <c r="F167">
        <v>7</v>
      </c>
      <c r="G167" s="6">
        <v>0.875</v>
      </c>
      <c r="H167" t="s">
        <v>218</v>
      </c>
      <c r="I167">
        <v>0</v>
      </c>
      <c r="J167">
        <v>0</v>
      </c>
      <c r="K167">
        <v>0</v>
      </c>
      <c r="L167">
        <v>0</v>
      </c>
      <c r="M167">
        <v>7.6030000000000699</v>
      </c>
      <c r="N167">
        <v>9.7170000000000005</v>
      </c>
      <c r="O167">
        <v>12.706</v>
      </c>
      <c r="P167">
        <v>12.055999999999999</v>
      </c>
      <c r="Q167">
        <v>2</v>
      </c>
      <c r="R167">
        <v>7</v>
      </c>
      <c r="S167" t="s">
        <v>53</v>
      </c>
    </row>
    <row r="168" spans="1:19" x14ac:dyDescent="0.3">
      <c r="A168" s="21">
        <v>45664</v>
      </c>
      <c r="B168">
        <v>52.8</v>
      </c>
      <c r="C168">
        <v>2025</v>
      </c>
      <c r="D168">
        <v>1</v>
      </c>
      <c r="E168" t="s">
        <v>4005</v>
      </c>
      <c r="F168">
        <v>7</v>
      </c>
      <c r="G168" s="6">
        <v>0.91666666666666663</v>
      </c>
      <c r="H168" t="s">
        <v>219</v>
      </c>
      <c r="I168">
        <v>0</v>
      </c>
      <c r="J168">
        <v>0</v>
      </c>
      <c r="K168">
        <v>0</v>
      </c>
      <c r="L168">
        <v>0</v>
      </c>
      <c r="M168">
        <v>7.6159999999999899</v>
      </c>
      <c r="N168">
        <v>9.8089999999999993</v>
      </c>
      <c r="O168">
        <v>12.805</v>
      </c>
      <c r="P168">
        <v>12.164999999999999</v>
      </c>
      <c r="Q168">
        <v>2</v>
      </c>
      <c r="R168">
        <v>7</v>
      </c>
      <c r="S168" t="s">
        <v>53</v>
      </c>
    </row>
    <row r="169" spans="1:19" x14ac:dyDescent="0.3">
      <c r="A169" s="21">
        <v>45664</v>
      </c>
      <c r="B169">
        <v>52.8</v>
      </c>
      <c r="C169">
        <v>2025</v>
      </c>
      <c r="D169">
        <v>1</v>
      </c>
      <c r="E169" t="s">
        <v>4005</v>
      </c>
      <c r="F169">
        <v>7</v>
      </c>
      <c r="G169" s="6">
        <v>0.95833333333333337</v>
      </c>
      <c r="H169" t="s">
        <v>220</v>
      </c>
      <c r="I169">
        <v>0</v>
      </c>
      <c r="J169">
        <v>0</v>
      </c>
      <c r="K169">
        <v>0</v>
      </c>
      <c r="L169">
        <v>0</v>
      </c>
      <c r="M169">
        <v>7.6589999999996499</v>
      </c>
      <c r="N169">
        <v>9.8040000000000003</v>
      </c>
      <c r="O169">
        <v>12.798</v>
      </c>
      <c r="P169">
        <v>12.173</v>
      </c>
      <c r="Q169">
        <v>2</v>
      </c>
      <c r="R169">
        <v>7</v>
      </c>
      <c r="S169" t="s">
        <v>53</v>
      </c>
    </row>
    <row r="170" spans="1:19" x14ac:dyDescent="0.3">
      <c r="A170" s="21">
        <v>45665</v>
      </c>
      <c r="B170">
        <v>52.8</v>
      </c>
      <c r="C170">
        <v>2025</v>
      </c>
      <c r="D170">
        <v>1</v>
      </c>
      <c r="E170" t="s">
        <v>4005</v>
      </c>
      <c r="F170">
        <v>8</v>
      </c>
      <c r="G170" s="6">
        <v>0</v>
      </c>
      <c r="H170" t="s">
        <v>221</v>
      </c>
      <c r="I170">
        <v>0</v>
      </c>
      <c r="J170">
        <v>0</v>
      </c>
      <c r="K170">
        <v>0</v>
      </c>
      <c r="L170">
        <v>0</v>
      </c>
      <c r="M170">
        <v>7.68900000000031</v>
      </c>
      <c r="N170">
        <v>9.7840000000000007</v>
      </c>
      <c r="O170">
        <v>12.787000000000001</v>
      </c>
      <c r="P170">
        <v>12.185</v>
      </c>
      <c r="Q170">
        <v>2</v>
      </c>
      <c r="R170">
        <v>8</v>
      </c>
      <c r="S170" t="s">
        <v>222</v>
      </c>
    </row>
    <row r="171" spans="1:19" x14ac:dyDescent="0.3">
      <c r="A171" s="21">
        <v>45665</v>
      </c>
      <c r="B171">
        <v>52.8</v>
      </c>
      <c r="C171">
        <v>2025</v>
      </c>
      <c r="D171">
        <v>1</v>
      </c>
      <c r="E171" t="s">
        <v>4005</v>
      </c>
      <c r="F171">
        <v>8</v>
      </c>
      <c r="G171" s="6">
        <v>4.1666666666666664E-2</v>
      </c>
      <c r="H171" t="s">
        <v>223</v>
      </c>
      <c r="I171">
        <v>0</v>
      </c>
      <c r="J171">
        <v>0</v>
      </c>
      <c r="K171">
        <v>0</v>
      </c>
      <c r="L171">
        <v>0</v>
      </c>
      <c r="M171">
        <v>7.7390000000004902</v>
      </c>
      <c r="N171">
        <v>9.8970000000000002</v>
      </c>
      <c r="O171">
        <v>12.925000000000001</v>
      </c>
      <c r="P171">
        <v>12.317</v>
      </c>
      <c r="Q171">
        <v>2</v>
      </c>
      <c r="R171">
        <v>8</v>
      </c>
      <c r="S171" t="s">
        <v>222</v>
      </c>
    </row>
    <row r="172" spans="1:19" x14ac:dyDescent="0.3">
      <c r="A172" s="21">
        <v>45665</v>
      </c>
      <c r="B172">
        <v>52.8</v>
      </c>
      <c r="C172">
        <v>2025</v>
      </c>
      <c r="D172">
        <v>1</v>
      </c>
      <c r="E172" t="s">
        <v>4005</v>
      </c>
      <c r="F172">
        <v>8</v>
      </c>
      <c r="G172" s="6">
        <v>8.3333333333333329E-2</v>
      </c>
      <c r="H172" t="s">
        <v>224</v>
      </c>
      <c r="I172">
        <v>0</v>
      </c>
      <c r="J172">
        <v>0</v>
      </c>
      <c r="K172">
        <v>0</v>
      </c>
      <c r="L172">
        <v>0</v>
      </c>
      <c r="M172">
        <v>7.7590000000000101</v>
      </c>
      <c r="N172">
        <v>9.8360000000000003</v>
      </c>
      <c r="O172">
        <v>12.84</v>
      </c>
      <c r="P172">
        <v>12.243</v>
      </c>
      <c r="Q172">
        <v>2</v>
      </c>
      <c r="R172">
        <v>8</v>
      </c>
      <c r="S172" t="s">
        <v>222</v>
      </c>
    </row>
    <row r="173" spans="1:19" x14ac:dyDescent="0.3">
      <c r="A173" s="21">
        <v>45665</v>
      </c>
      <c r="B173">
        <v>52.8</v>
      </c>
      <c r="C173">
        <v>2025</v>
      </c>
      <c r="D173">
        <v>1</v>
      </c>
      <c r="E173" t="s">
        <v>4005</v>
      </c>
      <c r="F173">
        <v>8</v>
      </c>
      <c r="G173" s="6">
        <v>0.125</v>
      </c>
      <c r="H173" t="s">
        <v>225</v>
      </c>
      <c r="I173">
        <v>0</v>
      </c>
      <c r="J173">
        <v>0</v>
      </c>
      <c r="K173">
        <v>0</v>
      </c>
      <c r="L173">
        <v>0</v>
      </c>
      <c r="M173">
        <v>7.8019999999996799</v>
      </c>
      <c r="N173">
        <v>9.8629999999999995</v>
      </c>
      <c r="O173">
        <v>12.87</v>
      </c>
      <c r="P173">
        <v>12.28</v>
      </c>
      <c r="Q173">
        <v>2</v>
      </c>
      <c r="R173">
        <v>8</v>
      </c>
      <c r="S173" t="s">
        <v>222</v>
      </c>
    </row>
    <row r="174" spans="1:19" x14ac:dyDescent="0.3">
      <c r="A174" s="21">
        <v>45665</v>
      </c>
      <c r="B174">
        <v>52.8</v>
      </c>
      <c r="C174">
        <v>2025</v>
      </c>
      <c r="D174">
        <v>1</v>
      </c>
      <c r="E174" t="s">
        <v>4005</v>
      </c>
      <c r="F174">
        <v>8</v>
      </c>
      <c r="G174" s="6">
        <v>0.16666666666666666</v>
      </c>
      <c r="H174" t="s">
        <v>226</v>
      </c>
      <c r="I174">
        <v>0</v>
      </c>
      <c r="J174">
        <v>0</v>
      </c>
      <c r="K174">
        <v>0</v>
      </c>
      <c r="L174">
        <v>0</v>
      </c>
      <c r="M174">
        <v>7.8099999999994898</v>
      </c>
      <c r="N174">
        <v>9.8930000000000007</v>
      </c>
      <c r="O174">
        <v>12.906000000000001</v>
      </c>
      <c r="P174">
        <v>12.311</v>
      </c>
      <c r="Q174">
        <v>2</v>
      </c>
      <c r="R174">
        <v>8</v>
      </c>
      <c r="S174" t="s">
        <v>222</v>
      </c>
    </row>
    <row r="175" spans="1:19" x14ac:dyDescent="0.3">
      <c r="A175" s="21">
        <v>45665</v>
      </c>
      <c r="B175">
        <v>52.8</v>
      </c>
      <c r="C175">
        <v>2025</v>
      </c>
      <c r="D175">
        <v>1</v>
      </c>
      <c r="E175" t="s">
        <v>4005</v>
      </c>
      <c r="F175">
        <v>8</v>
      </c>
      <c r="G175" s="6">
        <v>0.20833333333333334</v>
      </c>
      <c r="H175" t="s">
        <v>227</v>
      </c>
      <c r="I175">
        <v>0</v>
      </c>
      <c r="J175">
        <v>0</v>
      </c>
      <c r="K175">
        <v>0</v>
      </c>
      <c r="L175">
        <v>0</v>
      </c>
      <c r="M175">
        <v>7.7240000000001601</v>
      </c>
      <c r="N175">
        <v>9.7919999999999998</v>
      </c>
      <c r="O175">
        <v>12.738</v>
      </c>
      <c r="P175">
        <v>12.147</v>
      </c>
      <c r="Q175">
        <v>2</v>
      </c>
      <c r="R175">
        <v>8</v>
      </c>
      <c r="S175" t="s">
        <v>222</v>
      </c>
    </row>
    <row r="176" spans="1:19" x14ac:dyDescent="0.3">
      <c r="A176" s="21">
        <v>45665</v>
      </c>
      <c r="B176">
        <v>52.8</v>
      </c>
      <c r="C176">
        <v>2025</v>
      </c>
      <c r="D176">
        <v>1</v>
      </c>
      <c r="E176" t="s">
        <v>4005</v>
      </c>
      <c r="F176">
        <v>8</v>
      </c>
      <c r="G176" s="6">
        <v>0.25</v>
      </c>
      <c r="H176" t="s">
        <v>228</v>
      </c>
      <c r="I176">
        <v>23.88</v>
      </c>
      <c r="J176">
        <v>23.13</v>
      </c>
      <c r="K176">
        <v>23.13</v>
      </c>
      <c r="L176">
        <v>23.38</v>
      </c>
      <c r="M176">
        <v>5.4260000000003901</v>
      </c>
      <c r="N176">
        <v>7.1710000000000003</v>
      </c>
      <c r="O176">
        <v>9.0350000000000001</v>
      </c>
      <c r="P176">
        <v>8.0950000000000006</v>
      </c>
      <c r="Q176">
        <v>2</v>
      </c>
      <c r="R176">
        <v>8</v>
      </c>
      <c r="S176" t="s">
        <v>222</v>
      </c>
    </row>
    <row r="177" spans="1:19" x14ac:dyDescent="0.3">
      <c r="A177" s="21">
        <v>45665</v>
      </c>
      <c r="B177">
        <v>52.8</v>
      </c>
      <c r="C177">
        <v>2025</v>
      </c>
      <c r="D177">
        <v>1</v>
      </c>
      <c r="E177" t="s">
        <v>4005</v>
      </c>
      <c r="F177">
        <v>8</v>
      </c>
      <c r="G177" s="6">
        <v>0.29166666666666669</v>
      </c>
      <c r="H177" t="s">
        <v>229</v>
      </c>
      <c r="I177">
        <v>1264</v>
      </c>
      <c r="J177">
        <v>1213</v>
      </c>
      <c r="K177">
        <v>1196.5</v>
      </c>
      <c r="L177">
        <v>1116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8</v>
      </c>
      <c r="S177" t="s">
        <v>222</v>
      </c>
    </row>
    <row r="178" spans="1:19" x14ac:dyDescent="0.3">
      <c r="A178" s="21">
        <v>45665</v>
      </c>
      <c r="B178">
        <v>52.8</v>
      </c>
      <c r="C178">
        <v>2025</v>
      </c>
      <c r="D178">
        <v>1</v>
      </c>
      <c r="E178" t="s">
        <v>4005</v>
      </c>
      <c r="F178">
        <v>8</v>
      </c>
      <c r="G178" s="6">
        <v>0.33333333333333331</v>
      </c>
      <c r="H178" t="s">
        <v>230</v>
      </c>
      <c r="I178">
        <v>3425.88</v>
      </c>
      <c r="J178">
        <v>3628.25</v>
      </c>
      <c r="K178">
        <v>3552.5</v>
      </c>
      <c r="L178">
        <v>3519.13</v>
      </c>
      <c r="M178">
        <v>0</v>
      </c>
      <c r="N178">
        <v>0</v>
      </c>
      <c r="O178">
        <v>0</v>
      </c>
      <c r="P178">
        <v>0</v>
      </c>
      <c r="Q178">
        <v>2</v>
      </c>
      <c r="R178">
        <v>8</v>
      </c>
      <c r="S178" t="s">
        <v>222</v>
      </c>
    </row>
    <row r="179" spans="1:19" x14ac:dyDescent="0.3">
      <c r="A179" s="21">
        <v>45665</v>
      </c>
      <c r="B179">
        <v>52.8</v>
      </c>
      <c r="C179">
        <v>2025</v>
      </c>
      <c r="D179">
        <v>1</v>
      </c>
      <c r="E179" t="s">
        <v>4005</v>
      </c>
      <c r="F179">
        <v>8</v>
      </c>
      <c r="G179" s="6">
        <v>0.375</v>
      </c>
      <c r="H179" t="s">
        <v>231</v>
      </c>
      <c r="I179">
        <v>5537.88</v>
      </c>
      <c r="J179">
        <v>5604.25</v>
      </c>
      <c r="K179">
        <v>5604.75</v>
      </c>
      <c r="L179">
        <v>5331.75</v>
      </c>
      <c r="M179">
        <v>0</v>
      </c>
      <c r="N179">
        <v>0</v>
      </c>
      <c r="O179">
        <v>0</v>
      </c>
      <c r="P179">
        <v>0</v>
      </c>
      <c r="Q179">
        <v>2</v>
      </c>
      <c r="R179">
        <v>8</v>
      </c>
      <c r="S179" t="s">
        <v>222</v>
      </c>
    </row>
    <row r="180" spans="1:19" x14ac:dyDescent="0.3">
      <c r="A180" s="21">
        <v>45665</v>
      </c>
      <c r="B180">
        <v>52.8</v>
      </c>
      <c r="C180">
        <v>2025</v>
      </c>
      <c r="D180">
        <v>1</v>
      </c>
      <c r="E180" t="s">
        <v>4005</v>
      </c>
      <c r="F180">
        <v>8</v>
      </c>
      <c r="G180" s="6">
        <v>0.41666666666666669</v>
      </c>
      <c r="H180" t="s">
        <v>232</v>
      </c>
      <c r="I180">
        <v>5991.75</v>
      </c>
      <c r="J180">
        <v>6042.63</v>
      </c>
      <c r="K180">
        <v>5528.88</v>
      </c>
      <c r="L180">
        <v>5167</v>
      </c>
      <c r="M180">
        <v>0</v>
      </c>
      <c r="N180">
        <v>0</v>
      </c>
      <c r="O180">
        <v>0</v>
      </c>
      <c r="P180">
        <v>0</v>
      </c>
      <c r="Q180">
        <v>2</v>
      </c>
      <c r="R180">
        <v>8</v>
      </c>
      <c r="S180" t="s">
        <v>222</v>
      </c>
    </row>
    <row r="181" spans="1:19" x14ac:dyDescent="0.3">
      <c r="A181" s="21">
        <v>45665</v>
      </c>
      <c r="B181">
        <v>52.8</v>
      </c>
      <c r="C181">
        <v>2025</v>
      </c>
      <c r="D181">
        <v>1</v>
      </c>
      <c r="E181" t="s">
        <v>4005</v>
      </c>
      <c r="F181">
        <v>8</v>
      </c>
      <c r="G181" s="6">
        <v>0.45833333333333331</v>
      </c>
      <c r="H181" t="s">
        <v>233</v>
      </c>
      <c r="I181">
        <v>4754.63</v>
      </c>
      <c r="J181">
        <v>4826.13</v>
      </c>
      <c r="K181">
        <v>4638.5</v>
      </c>
      <c r="L181">
        <v>4837.63</v>
      </c>
      <c r="M181">
        <v>0</v>
      </c>
      <c r="N181">
        <v>0</v>
      </c>
      <c r="O181">
        <v>0</v>
      </c>
      <c r="P181">
        <v>0</v>
      </c>
      <c r="Q181">
        <v>2</v>
      </c>
      <c r="R181">
        <v>8</v>
      </c>
      <c r="S181" t="s">
        <v>222</v>
      </c>
    </row>
    <row r="182" spans="1:19" x14ac:dyDescent="0.3">
      <c r="A182" s="21">
        <v>45665</v>
      </c>
      <c r="B182">
        <v>52.8</v>
      </c>
      <c r="C182">
        <v>2025</v>
      </c>
      <c r="D182">
        <v>1</v>
      </c>
      <c r="E182" t="s">
        <v>4005</v>
      </c>
      <c r="F182">
        <v>8</v>
      </c>
      <c r="G182" s="6">
        <v>0.5</v>
      </c>
      <c r="H182" t="s">
        <v>234</v>
      </c>
      <c r="I182">
        <v>3744.38</v>
      </c>
      <c r="J182">
        <v>3813</v>
      </c>
      <c r="K182">
        <v>3696.38</v>
      </c>
      <c r="L182">
        <v>3527.5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8</v>
      </c>
      <c r="S182" t="s">
        <v>222</v>
      </c>
    </row>
    <row r="183" spans="1:19" x14ac:dyDescent="0.3">
      <c r="A183" s="21">
        <v>45665</v>
      </c>
      <c r="B183">
        <v>52.8</v>
      </c>
      <c r="C183">
        <v>2025</v>
      </c>
      <c r="D183">
        <v>1</v>
      </c>
      <c r="E183" t="s">
        <v>4005</v>
      </c>
      <c r="F183">
        <v>8</v>
      </c>
      <c r="G183" s="6">
        <v>0.54166666666666663</v>
      </c>
      <c r="H183" t="s">
        <v>235</v>
      </c>
      <c r="I183">
        <v>4323.25</v>
      </c>
      <c r="J183">
        <v>4359.5</v>
      </c>
      <c r="K183">
        <v>4447.25</v>
      </c>
      <c r="L183">
        <v>4453.63</v>
      </c>
      <c r="M183">
        <v>0</v>
      </c>
      <c r="N183">
        <v>0</v>
      </c>
      <c r="O183">
        <v>0</v>
      </c>
      <c r="P183">
        <v>0</v>
      </c>
      <c r="Q183">
        <v>2</v>
      </c>
      <c r="R183">
        <v>8</v>
      </c>
      <c r="S183" t="s">
        <v>222</v>
      </c>
    </row>
    <row r="184" spans="1:19" x14ac:dyDescent="0.3">
      <c r="A184" s="21">
        <v>45665</v>
      </c>
      <c r="B184">
        <v>52.8</v>
      </c>
      <c r="C184">
        <v>2025</v>
      </c>
      <c r="D184">
        <v>1</v>
      </c>
      <c r="E184" t="s">
        <v>4005</v>
      </c>
      <c r="F184">
        <v>8</v>
      </c>
      <c r="G184" s="6">
        <v>0.58333333333333337</v>
      </c>
      <c r="H184" t="s">
        <v>236</v>
      </c>
      <c r="I184">
        <v>4960.63</v>
      </c>
      <c r="J184">
        <v>4945.88</v>
      </c>
      <c r="K184">
        <v>4971.88</v>
      </c>
      <c r="L184">
        <v>4997.63</v>
      </c>
      <c r="M184">
        <v>0</v>
      </c>
      <c r="N184">
        <v>0</v>
      </c>
      <c r="O184">
        <v>0</v>
      </c>
      <c r="P184">
        <v>0</v>
      </c>
      <c r="Q184">
        <v>2</v>
      </c>
      <c r="R184">
        <v>8</v>
      </c>
      <c r="S184" t="s">
        <v>222</v>
      </c>
    </row>
    <row r="185" spans="1:19" x14ac:dyDescent="0.3">
      <c r="A185" s="21">
        <v>45665</v>
      </c>
      <c r="B185">
        <v>60.27</v>
      </c>
      <c r="C185">
        <v>2025</v>
      </c>
      <c r="D185">
        <v>1</v>
      </c>
      <c r="E185" t="s">
        <v>4005</v>
      </c>
      <c r="F185">
        <v>8</v>
      </c>
      <c r="G185" s="6">
        <v>0.625</v>
      </c>
      <c r="H185" t="s">
        <v>237</v>
      </c>
      <c r="I185">
        <v>4396</v>
      </c>
      <c r="J185">
        <v>4396.63</v>
      </c>
      <c r="K185">
        <v>4479</v>
      </c>
      <c r="L185">
        <v>4489.38</v>
      </c>
      <c r="M185">
        <v>0</v>
      </c>
      <c r="N185">
        <v>0</v>
      </c>
      <c r="O185">
        <v>0</v>
      </c>
      <c r="P185">
        <v>0</v>
      </c>
      <c r="Q185">
        <v>2</v>
      </c>
      <c r="R185">
        <v>8</v>
      </c>
      <c r="S185" t="s">
        <v>222</v>
      </c>
    </row>
    <row r="186" spans="1:19" x14ac:dyDescent="0.3">
      <c r="A186" s="21">
        <v>45665</v>
      </c>
      <c r="B186">
        <v>59.9</v>
      </c>
      <c r="C186">
        <v>2025</v>
      </c>
      <c r="D186">
        <v>1</v>
      </c>
      <c r="E186" t="s">
        <v>4005</v>
      </c>
      <c r="F186">
        <v>8</v>
      </c>
      <c r="G186" s="6">
        <v>0.66666666666666663</v>
      </c>
      <c r="H186" t="s">
        <v>238</v>
      </c>
      <c r="I186">
        <v>2132.13</v>
      </c>
      <c r="J186">
        <v>2107.5</v>
      </c>
      <c r="K186">
        <v>2147.63</v>
      </c>
      <c r="L186">
        <v>2144.75</v>
      </c>
      <c r="M186">
        <v>0</v>
      </c>
      <c r="N186">
        <v>0</v>
      </c>
      <c r="O186">
        <v>0</v>
      </c>
      <c r="P186">
        <v>0</v>
      </c>
      <c r="Q186">
        <v>2</v>
      </c>
      <c r="R186">
        <v>8</v>
      </c>
      <c r="S186" t="s">
        <v>222</v>
      </c>
    </row>
    <row r="187" spans="1:19" x14ac:dyDescent="0.3">
      <c r="A187" s="21">
        <v>45665</v>
      </c>
      <c r="B187">
        <v>66</v>
      </c>
      <c r="C187">
        <v>2025</v>
      </c>
      <c r="D187">
        <v>1</v>
      </c>
      <c r="E187" t="s">
        <v>4005</v>
      </c>
      <c r="F187">
        <v>8</v>
      </c>
      <c r="G187" s="6">
        <v>0.70833333333333337</v>
      </c>
      <c r="H187" t="s">
        <v>239</v>
      </c>
      <c r="I187">
        <v>968.75</v>
      </c>
      <c r="J187">
        <v>942.5</v>
      </c>
      <c r="K187">
        <v>986.63</v>
      </c>
      <c r="L187">
        <v>983.5</v>
      </c>
      <c r="M187">
        <v>0</v>
      </c>
      <c r="N187">
        <v>0</v>
      </c>
      <c r="O187">
        <v>0</v>
      </c>
      <c r="P187">
        <v>0</v>
      </c>
      <c r="Q187">
        <v>2</v>
      </c>
      <c r="R187">
        <v>8</v>
      </c>
      <c r="S187" t="s">
        <v>222</v>
      </c>
    </row>
    <row r="188" spans="1:19" x14ac:dyDescent="0.3">
      <c r="A188" s="21">
        <v>45665</v>
      </c>
      <c r="B188">
        <v>60.63</v>
      </c>
      <c r="C188">
        <v>2025</v>
      </c>
      <c r="D188">
        <v>1</v>
      </c>
      <c r="E188" t="s">
        <v>4005</v>
      </c>
      <c r="F188">
        <v>8</v>
      </c>
      <c r="G188" s="6">
        <v>0.75</v>
      </c>
      <c r="H188" t="s">
        <v>240</v>
      </c>
      <c r="I188">
        <v>34.380000000000003</v>
      </c>
      <c r="J188">
        <v>33.25</v>
      </c>
      <c r="K188">
        <v>33.25</v>
      </c>
      <c r="L188">
        <v>32</v>
      </c>
      <c r="M188">
        <v>5.9780000000000699</v>
      </c>
      <c r="N188">
        <v>6.9770000000000003</v>
      </c>
      <c r="O188">
        <v>7.2350000000000003</v>
      </c>
      <c r="P188">
        <v>7.3019999999999996</v>
      </c>
      <c r="Q188">
        <v>2</v>
      </c>
      <c r="R188">
        <v>8</v>
      </c>
      <c r="S188" t="s">
        <v>222</v>
      </c>
    </row>
    <row r="189" spans="1:19" x14ac:dyDescent="0.3">
      <c r="A189" s="21">
        <v>45665</v>
      </c>
      <c r="B189">
        <v>60.57</v>
      </c>
      <c r="C189">
        <v>2025</v>
      </c>
      <c r="D189">
        <v>1</v>
      </c>
      <c r="E189" t="s">
        <v>4005</v>
      </c>
      <c r="F189">
        <v>8</v>
      </c>
      <c r="G189" s="6">
        <v>0.79166666666666663</v>
      </c>
      <c r="H189" t="s">
        <v>241</v>
      </c>
      <c r="I189">
        <v>0</v>
      </c>
      <c r="J189">
        <v>0</v>
      </c>
      <c r="K189">
        <v>0</v>
      </c>
      <c r="L189">
        <v>0</v>
      </c>
      <c r="M189">
        <v>7.6350000000002201</v>
      </c>
      <c r="N189">
        <v>9.68</v>
      </c>
      <c r="O189">
        <v>12.680999999999999</v>
      </c>
      <c r="P189">
        <v>12.048</v>
      </c>
      <c r="Q189">
        <v>2</v>
      </c>
      <c r="R189">
        <v>8</v>
      </c>
      <c r="S189" t="s">
        <v>222</v>
      </c>
    </row>
    <row r="190" spans="1:19" x14ac:dyDescent="0.3">
      <c r="A190" s="21">
        <v>45665</v>
      </c>
      <c r="B190">
        <v>68.81</v>
      </c>
      <c r="C190">
        <v>2025</v>
      </c>
      <c r="D190">
        <v>1</v>
      </c>
      <c r="E190" t="s">
        <v>4005</v>
      </c>
      <c r="F190">
        <v>8</v>
      </c>
      <c r="G190" s="6">
        <v>0.83333333333333337</v>
      </c>
      <c r="H190" t="s">
        <v>242</v>
      </c>
      <c r="I190">
        <v>0</v>
      </c>
      <c r="J190">
        <v>0</v>
      </c>
      <c r="K190">
        <v>0</v>
      </c>
      <c r="L190">
        <v>0</v>
      </c>
      <c r="M190">
        <v>7.6449999999995297</v>
      </c>
      <c r="N190">
        <v>9.7569999999999997</v>
      </c>
      <c r="O190">
        <v>12.788</v>
      </c>
      <c r="P190">
        <v>12.13</v>
      </c>
      <c r="Q190">
        <v>2</v>
      </c>
      <c r="R190">
        <v>8</v>
      </c>
      <c r="S190" t="s">
        <v>222</v>
      </c>
    </row>
    <row r="191" spans="1:19" x14ac:dyDescent="0.3">
      <c r="A191" s="21">
        <v>45665</v>
      </c>
      <c r="B191">
        <v>60.27</v>
      </c>
      <c r="C191">
        <v>2025</v>
      </c>
      <c r="D191">
        <v>1</v>
      </c>
      <c r="E191" t="s">
        <v>4005</v>
      </c>
      <c r="F191">
        <v>8</v>
      </c>
      <c r="G191" s="6">
        <v>0.875</v>
      </c>
      <c r="H191" t="s">
        <v>243</v>
      </c>
      <c r="I191">
        <v>0</v>
      </c>
      <c r="J191">
        <v>0</v>
      </c>
      <c r="K191">
        <v>0</v>
      </c>
      <c r="L191">
        <v>0</v>
      </c>
      <c r="M191">
        <v>7.6189999999996898</v>
      </c>
      <c r="N191">
        <v>9.7189999999999994</v>
      </c>
      <c r="O191">
        <v>12.757</v>
      </c>
      <c r="P191">
        <v>12.077</v>
      </c>
      <c r="Q191">
        <v>2</v>
      </c>
      <c r="R191">
        <v>8</v>
      </c>
      <c r="S191" t="s">
        <v>222</v>
      </c>
    </row>
    <row r="192" spans="1:19" x14ac:dyDescent="0.3">
      <c r="A192" s="21">
        <v>45665</v>
      </c>
      <c r="B192">
        <v>52.8</v>
      </c>
      <c r="C192">
        <v>2025</v>
      </c>
      <c r="D192">
        <v>1</v>
      </c>
      <c r="E192" t="s">
        <v>4005</v>
      </c>
      <c r="F192">
        <v>8</v>
      </c>
      <c r="G192" s="6">
        <v>0.91666666666666663</v>
      </c>
      <c r="H192" t="s">
        <v>244</v>
      </c>
      <c r="I192">
        <v>0</v>
      </c>
      <c r="J192">
        <v>0</v>
      </c>
      <c r="K192">
        <v>0</v>
      </c>
      <c r="L192">
        <v>0</v>
      </c>
      <c r="M192">
        <v>7.5960000000004602</v>
      </c>
      <c r="N192">
        <v>9.6790000000000003</v>
      </c>
      <c r="O192">
        <v>12.691000000000001</v>
      </c>
      <c r="P192">
        <v>12.042999999999999</v>
      </c>
      <c r="Q192">
        <v>2</v>
      </c>
      <c r="R192">
        <v>8</v>
      </c>
      <c r="S192" t="s">
        <v>222</v>
      </c>
    </row>
    <row r="193" spans="1:19" x14ac:dyDescent="0.3">
      <c r="A193" s="21">
        <v>45665</v>
      </c>
      <c r="B193">
        <v>52.8</v>
      </c>
      <c r="C193">
        <v>2025</v>
      </c>
      <c r="D193">
        <v>1</v>
      </c>
      <c r="E193" t="s">
        <v>4005</v>
      </c>
      <c r="F193">
        <v>8</v>
      </c>
      <c r="G193" s="6">
        <v>0.95833333333333337</v>
      </c>
      <c r="H193" t="s">
        <v>245</v>
      </c>
      <c r="I193">
        <v>0</v>
      </c>
      <c r="J193">
        <v>0</v>
      </c>
      <c r="K193">
        <v>0</v>
      </c>
      <c r="L193">
        <v>0</v>
      </c>
      <c r="M193">
        <v>7.64800000000014</v>
      </c>
      <c r="N193">
        <v>9.82</v>
      </c>
      <c r="O193">
        <v>12.856</v>
      </c>
      <c r="P193">
        <v>12.211</v>
      </c>
      <c r="Q193">
        <v>2</v>
      </c>
      <c r="R193">
        <v>8</v>
      </c>
      <c r="S193" t="s">
        <v>222</v>
      </c>
    </row>
    <row r="194" spans="1:19" x14ac:dyDescent="0.3">
      <c r="A194" s="21">
        <v>45666</v>
      </c>
      <c r="B194">
        <v>52.801000000000002</v>
      </c>
      <c r="C194">
        <v>2025</v>
      </c>
      <c r="D194">
        <v>1</v>
      </c>
      <c r="E194" t="s">
        <v>4005</v>
      </c>
      <c r="F194">
        <v>9</v>
      </c>
      <c r="G194" s="6">
        <v>0</v>
      </c>
      <c r="H194" t="s">
        <v>246</v>
      </c>
      <c r="I194">
        <v>0</v>
      </c>
      <c r="J194">
        <v>0</v>
      </c>
      <c r="K194">
        <v>0</v>
      </c>
      <c r="L194">
        <v>0</v>
      </c>
      <c r="M194">
        <v>7.6489999999994298</v>
      </c>
      <c r="N194">
        <v>9.8170000000000002</v>
      </c>
      <c r="O194">
        <v>12.862</v>
      </c>
      <c r="P194">
        <v>12.226000000000001</v>
      </c>
      <c r="Q194">
        <v>2</v>
      </c>
      <c r="R194">
        <v>9</v>
      </c>
      <c r="S194" t="s">
        <v>222</v>
      </c>
    </row>
    <row r="195" spans="1:19" x14ac:dyDescent="0.3">
      <c r="A195" s="21">
        <v>45666</v>
      </c>
      <c r="B195">
        <v>52.801000000000002</v>
      </c>
      <c r="C195">
        <v>2025</v>
      </c>
      <c r="D195">
        <v>1</v>
      </c>
      <c r="E195" t="s">
        <v>4005</v>
      </c>
      <c r="F195">
        <v>9</v>
      </c>
      <c r="G195" s="6">
        <v>4.1666666666666664E-2</v>
      </c>
      <c r="H195" t="s">
        <v>247</v>
      </c>
      <c r="I195">
        <v>0</v>
      </c>
      <c r="J195">
        <v>0</v>
      </c>
      <c r="K195">
        <v>0</v>
      </c>
      <c r="L195">
        <v>0</v>
      </c>
      <c r="M195">
        <v>7.7539999999999099</v>
      </c>
      <c r="N195">
        <v>9.8879999999999999</v>
      </c>
      <c r="O195">
        <v>12.946999999999999</v>
      </c>
      <c r="P195">
        <v>12.305999999999999</v>
      </c>
      <c r="Q195">
        <v>2</v>
      </c>
      <c r="R195">
        <v>9</v>
      </c>
      <c r="S195" t="s">
        <v>222</v>
      </c>
    </row>
    <row r="196" spans="1:19" x14ac:dyDescent="0.3">
      <c r="A196" s="21">
        <v>45666</v>
      </c>
      <c r="B196">
        <v>52.801000000000002</v>
      </c>
      <c r="C196">
        <v>2025</v>
      </c>
      <c r="D196">
        <v>1</v>
      </c>
      <c r="E196" t="s">
        <v>4005</v>
      </c>
      <c r="F196">
        <v>9</v>
      </c>
      <c r="G196" s="6">
        <v>8.3333333333333329E-2</v>
      </c>
      <c r="H196" t="s">
        <v>248</v>
      </c>
      <c r="I196">
        <v>0</v>
      </c>
      <c r="J196">
        <v>0</v>
      </c>
      <c r="K196">
        <v>0</v>
      </c>
      <c r="L196">
        <v>0</v>
      </c>
      <c r="M196">
        <v>7.7450000000008004</v>
      </c>
      <c r="N196">
        <v>9.9120000000000008</v>
      </c>
      <c r="O196">
        <v>12.967000000000001</v>
      </c>
      <c r="P196">
        <v>12.343</v>
      </c>
      <c r="Q196">
        <v>2</v>
      </c>
      <c r="R196">
        <v>9</v>
      </c>
      <c r="S196" t="s">
        <v>222</v>
      </c>
    </row>
    <row r="197" spans="1:19" x14ac:dyDescent="0.3">
      <c r="A197" s="21">
        <v>45666</v>
      </c>
      <c r="B197">
        <v>52.801000000000002</v>
      </c>
      <c r="C197">
        <v>2025</v>
      </c>
      <c r="D197">
        <v>1</v>
      </c>
      <c r="E197" t="s">
        <v>4005</v>
      </c>
      <c r="F197">
        <v>9</v>
      </c>
      <c r="G197" s="6">
        <v>0.125</v>
      </c>
      <c r="H197" t="s">
        <v>249</v>
      </c>
      <c r="I197">
        <v>0</v>
      </c>
      <c r="J197">
        <v>0</v>
      </c>
      <c r="K197">
        <v>0</v>
      </c>
      <c r="L197">
        <v>0</v>
      </c>
      <c r="M197">
        <v>7.7379999999993698</v>
      </c>
      <c r="N197">
        <v>9.8879999999999999</v>
      </c>
      <c r="O197">
        <v>12.928000000000001</v>
      </c>
      <c r="P197">
        <v>12.311</v>
      </c>
      <c r="Q197">
        <v>2</v>
      </c>
      <c r="R197">
        <v>9</v>
      </c>
      <c r="S197" t="s">
        <v>222</v>
      </c>
    </row>
    <row r="198" spans="1:19" x14ac:dyDescent="0.3">
      <c r="A198" s="21">
        <v>45666</v>
      </c>
      <c r="B198">
        <v>52.801000000000002</v>
      </c>
      <c r="C198">
        <v>2025</v>
      </c>
      <c r="D198">
        <v>1</v>
      </c>
      <c r="E198" t="s">
        <v>4005</v>
      </c>
      <c r="F198">
        <v>9</v>
      </c>
      <c r="G198" s="6">
        <v>0.16666666666666666</v>
      </c>
      <c r="H198" t="s">
        <v>250</v>
      </c>
      <c r="I198">
        <v>0</v>
      </c>
      <c r="J198">
        <v>0</v>
      </c>
      <c r="K198">
        <v>0</v>
      </c>
      <c r="L198">
        <v>0</v>
      </c>
      <c r="M198">
        <v>7.7470000000003001</v>
      </c>
      <c r="N198">
        <v>9.8800000000000008</v>
      </c>
      <c r="O198">
        <v>12.914</v>
      </c>
      <c r="P198">
        <v>12.297000000000001</v>
      </c>
      <c r="Q198">
        <v>2</v>
      </c>
      <c r="R198">
        <v>9</v>
      </c>
      <c r="S198" t="s">
        <v>222</v>
      </c>
    </row>
    <row r="199" spans="1:19" x14ac:dyDescent="0.3">
      <c r="A199" s="21">
        <v>45666</v>
      </c>
      <c r="B199">
        <v>52.801000000000002</v>
      </c>
      <c r="C199">
        <v>2025</v>
      </c>
      <c r="D199">
        <v>1</v>
      </c>
      <c r="E199" t="s">
        <v>4005</v>
      </c>
      <c r="F199">
        <v>9</v>
      </c>
      <c r="G199" s="6">
        <v>0.20833333333333334</v>
      </c>
      <c r="H199" t="s">
        <v>251</v>
      </c>
      <c r="I199">
        <v>0</v>
      </c>
      <c r="J199">
        <v>0</v>
      </c>
      <c r="K199">
        <v>0</v>
      </c>
      <c r="L199">
        <v>0</v>
      </c>
      <c r="M199">
        <v>7.7280000000000699</v>
      </c>
      <c r="N199">
        <v>9.7899999999999991</v>
      </c>
      <c r="O199">
        <v>12.769</v>
      </c>
      <c r="P199">
        <v>12.173</v>
      </c>
      <c r="Q199">
        <v>2</v>
      </c>
      <c r="R199">
        <v>9</v>
      </c>
      <c r="S199" t="s">
        <v>222</v>
      </c>
    </row>
    <row r="200" spans="1:19" x14ac:dyDescent="0.3">
      <c r="A200" s="21">
        <v>45666</v>
      </c>
      <c r="B200">
        <v>52.801000000000002</v>
      </c>
      <c r="C200">
        <v>2025</v>
      </c>
      <c r="D200">
        <v>1</v>
      </c>
      <c r="E200" t="s">
        <v>4005</v>
      </c>
      <c r="F200">
        <v>9</v>
      </c>
      <c r="G200" s="6">
        <v>0.25</v>
      </c>
      <c r="H200" t="s">
        <v>252</v>
      </c>
      <c r="I200">
        <v>17.25</v>
      </c>
      <c r="J200">
        <v>17</v>
      </c>
      <c r="K200">
        <v>17</v>
      </c>
      <c r="L200">
        <v>17.38</v>
      </c>
      <c r="M200">
        <v>5.41100000000006</v>
      </c>
      <c r="N200">
        <v>6.7859999999999996</v>
      </c>
      <c r="O200">
        <v>8.3759999999999994</v>
      </c>
      <c r="P200">
        <v>7.7949999999999999</v>
      </c>
      <c r="Q200">
        <v>2</v>
      </c>
      <c r="R200">
        <v>9</v>
      </c>
      <c r="S200" t="s">
        <v>222</v>
      </c>
    </row>
    <row r="201" spans="1:19" x14ac:dyDescent="0.3">
      <c r="A201" s="21">
        <v>45666</v>
      </c>
      <c r="B201">
        <v>52.801000000000002</v>
      </c>
      <c r="C201">
        <v>2025</v>
      </c>
      <c r="D201">
        <v>1</v>
      </c>
      <c r="E201" t="s">
        <v>4005</v>
      </c>
      <c r="F201">
        <v>9</v>
      </c>
      <c r="G201" s="6">
        <v>0.29166666666666669</v>
      </c>
      <c r="H201" t="s">
        <v>253</v>
      </c>
      <c r="I201">
        <v>639.88</v>
      </c>
      <c r="J201">
        <v>622.38</v>
      </c>
      <c r="K201">
        <v>623.63</v>
      </c>
      <c r="L201">
        <v>615.25</v>
      </c>
      <c r="M201">
        <v>0</v>
      </c>
      <c r="N201">
        <v>0</v>
      </c>
      <c r="O201">
        <v>0</v>
      </c>
      <c r="P201">
        <v>0</v>
      </c>
      <c r="Q201">
        <v>2</v>
      </c>
      <c r="R201">
        <v>9</v>
      </c>
      <c r="S201" t="s">
        <v>222</v>
      </c>
    </row>
    <row r="202" spans="1:19" x14ac:dyDescent="0.3">
      <c r="A202" s="21">
        <v>45666</v>
      </c>
      <c r="B202">
        <v>36.420999999999999</v>
      </c>
      <c r="C202">
        <v>2025</v>
      </c>
      <c r="D202">
        <v>1</v>
      </c>
      <c r="E202" t="s">
        <v>4005</v>
      </c>
      <c r="F202">
        <v>9</v>
      </c>
      <c r="G202" s="6">
        <v>0.33333333333333331</v>
      </c>
      <c r="H202" t="s">
        <v>254</v>
      </c>
      <c r="I202">
        <v>2358.75</v>
      </c>
      <c r="J202">
        <v>2315.5</v>
      </c>
      <c r="K202">
        <v>2293.5</v>
      </c>
      <c r="L202">
        <v>2263.75</v>
      </c>
      <c r="M202">
        <v>0</v>
      </c>
      <c r="N202">
        <v>0</v>
      </c>
      <c r="O202">
        <v>0</v>
      </c>
      <c r="P202">
        <v>0</v>
      </c>
      <c r="Q202">
        <v>2</v>
      </c>
      <c r="R202">
        <v>9</v>
      </c>
      <c r="S202" t="s">
        <v>222</v>
      </c>
    </row>
    <row r="203" spans="1:19" x14ac:dyDescent="0.3">
      <c r="A203" s="21">
        <v>45666</v>
      </c>
      <c r="B203">
        <v>36.420999999999999</v>
      </c>
      <c r="C203">
        <v>2025</v>
      </c>
      <c r="D203">
        <v>1</v>
      </c>
      <c r="E203" t="s">
        <v>4005</v>
      </c>
      <c r="F203">
        <v>9</v>
      </c>
      <c r="G203" s="6">
        <v>0.375</v>
      </c>
      <c r="H203" t="s">
        <v>255</v>
      </c>
      <c r="I203">
        <v>4090.38</v>
      </c>
      <c r="J203">
        <v>4063.13</v>
      </c>
      <c r="K203">
        <v>4048.75</v>
      </c>
      <c r="L203">
        <v>4035.63</v>
      </c>
      <c r="M203">
        <v>0</v>
      </c>
      <c r="N203">
        <v>0</v>
      </c>
      <c r="O203">
        <v>0</v>
      </c>
      <c r="P203">
        <v>0</v>
      </c>
      <c r="Q203">
        <v>2</v>
      </c>
      <c r="R203">
        <v>9</v>
      </c>
      <c r="S203" t="s">
        <v>222</v>
      </c>
    </row>
    <row r="204" spans="1:19" x14ac:dyDescent="0.3">
      <c r="A204" s="21">
        <v>45666</v>
      </c>
      <c r="B204">
        <v>36.420999999999999</v>
      </c>
      <c r="C204">
        <v>2025</v>
      </c>
      <c r="D204">
        <v>1</v>
      </c>
      <c r="E204" t="s">
        <v>4005</v>
      </c>
      <c r="F204">
        <v>9</v>
      </c>
      <c r="G204" s="6">
        <v>0.41666666666666669</v>
      </c>
      <c r="H204" t="s">
        <v>256</v>
      </c>
      <c r="I204">
        <v>5079.13</v>
      </c>
      <c r="J204">
        <v>4931.5</v>
      </c>
      <c r="K204">
        <v>5081.13</v>
      </c>
      <c r="L204">
        <v>5086.25</v>
      </c>
      <c r="M204">
        <v>0</v>
      </c>
      <c r="N204">
        <v>0</v>
      </c>
      <c r="O204">
        <v>0</v>
      </c>
      <c r="P204">
        <v>0</v>
      </c>
      <c r="Q204">
        <v>2</v>
      </c>
      <c r="R204">
        <v>9</v>
      </c>
      <c r="S204" t="s">
        <v>222</v>
      </c>
    </row>
    <row r="205" spans="1:19" x14ac:dyDescent="0.3">
      <c r="A205" s="21">
        <v>45666</v>
      </c>
      <c r="B205">
        <v>36.420999999999999</v>
      </c>
      <c r="C205">
        <v>2025</v>
      </c>
      <c r="D205">
        <v>1</v>
      </c>
      <c r="E205" t="s">
        <v>4005</v>
      </c>
      <c r="F205">
        <v>9</v>
      </c>
      <c r="G205" s="6">
        <v>0.45833333333333331</v>
      </c>
      <c r="H205" t="s">
        <v>257</v>
      </c>
      <c r="I205">
        <v>6587.38</v>
      </c>
      <c r="J205">
        <v>6468.88</v>
      </c>
      <c r="K205">
        <v>6411.13</v>
      </c>
      <c r="L205">
        <v>6470.25</v>
      </c>
      <c r="M205">
        <v>0</v>
      </c>
      <c r="N205">
        <v>0</v>
      </c>
      <c r="O205">
        <v>0</v>
      </c>
      <c r="P205">
        <v>0</v>
      </c>
      <c r="Q205">
        <v>2</v>
      </c>
      <c r="R205">
        <v>9</v>
      </c>
      <c r="S205" t="s">
        <v>222</v>
      </c>
    </row>
    <row r="206" spans="1:19" x14ac:dyDescent="0.3">
      <c r="A206" s="21">
        <v>45666</v>
      </c>
      <c r="B206">
        <v>36.420999999999999</v>
      </c>
      <c r="C206">
        <v>2025</v>
      </c>
      <c r="D206">
        <v>1</v>
      </c>
      <c r="E206" t="s">
        <v>4005</v>
      </c>
      <c r="F206">
        <v>9</v>
      </c>
      <c r="G206" s="6">
        <v>0.5</v>
      </c>
      <c r="H206" t="s">
        <v>258</v>
      </c>
      <c r="I206">
        <v>6262.88</v>
      </c>
      <c r="J206">
        <v>6693.88</v>
      </c>
      <c r="K206">
        <v>6779.25</v>
      </c>
      <c r="L206">
        <v>6257.88</v>
      </c>
      <c r="M206">
        <v>0</v>
      </c>
      <c r="N206">
        <v>0</v>
      </c>
      <c r="O206">
        <v>0</v>
      </c>
      <c r="P206">
        <v>0</v>
      </c>
      <c r="Q206">
        <v>2</v>
      </c>
      <c r="R206">
        <v>9</v>
      </c>
      <c r="S206" t="s">
        <v>222</v>
      </c>
    </row>
    <row r="207" spans="1:19" x14ac:dyDescent="0.3">
      <c r="A207" s="21">
        <v>45666</v>
      </c>
      <c r="B207">
        <v>36.420999999999999</v>
      </c>
      <c r="C207">
        <v>2025</v>
      </c>
      <c r="D207">
        <v>1</v>
      </c>
      <c r="E207" t="s">
        <v>4005</v>
      </c>
      <c r="F207">
        <v>9</v>
      </c>
      <c r="G207" s="6">
        <v>0.54166666666666663</v>
      </c>
      <c r="H207" t="s">
        <v>259</v>
      </c>
      <c r="I207">
        <v>5531.13</v>
      </c>
      <c r="J207">
        <v>5386.88</v>
      </c>
      <c r="K207">
        <v>5731.25</v>
      </c>
      <c r="L207">
        <v>5758.38</v>
      </c>
      <c r="M207">
        <v>0</v>
      </c>
      <c r="N207">
        <v>0</v>
      </c>
      <c r="O207">
        <v>0</v>
      </c>
      <c r="P207">
        <v>0</v>
      </c>
      <c r="Q207">
        <v>2</v>
      </c>
      <c r="R207">
        <v>9</v>
      </c>
      <c r="S207" t="s">
        <v>222</v>
      </c>
    </row>
    <row r="208" spans="1:19" x14ac:dyDescent="0.3">
      <c r="A208" s="21">
        <v>45666</v>
      </c>
      <c r="B208">
        <v>36.420999999999999</v>
      </c>
      <c r="C208">
        <v>2025</v>
      </c>
      <c r="D208">
        <v>1</v>
      </c>
      <c r="E208" t="s">
        <v>4005</v>
      </c>
      <c r="F208">
        <v>9</v>
      </c>
      <c r="G208" s="6">
        <v>0.58333333333333337</v>
      </c>
      <c r="H208" t="s">
        <v>260</v>
      </c>
      <c r="I208">
        <v>5627.75</v>
      </c>
      <c r="J208">
        <v>5539.5</v>
      </c>
      <c r="K208">
        <v>5609.13</v>
      </c>
      <c r="L208">
        <v>5605.5</v>
      </c>
      <c r="M208">
        <v>0</v>
      </c>
      <c r="N208">
        <v>0</v>
      </c>
      <c r="O208">
        <v>0</v>
      </c>
      <c r="P208">
        <v>0</v>
      </c>
      <c r="Q208">
        <v>2</v>
      </c>
      <c r="R208">
        <v>9</v>
      </c>
      <c r="S208" t="s">
        <v>222</v>
      </c>
    </row>
    <row r="209" spans="1:19" x14ac:dyDescent="0.3">
      <c r="A209" s="21">
        <v>45666</v>
      </c>
      <c r="B209">
        <v>36.420999999999999</v>
      </c>
      <c r="C209">
        <v>2025</v>
      </c>
      <c r="D209">
        <v>1</v>
      </c>
      <c r="E209" t="s">
        <v>4005</v>
      </c>
      <c r="F209">
        <v>9</v>
      </c>
      <c r="G209" s="6">
        <v>0.625</v>
      </c>
      <c r="H209" t="s">
        <v>261</v>
      </c>
      <c r="I209">
        <v>3182.75</v>
      </c>
      <c r="J209">
        <v>3162.13</v>
      </c>
      <c r="K209">
        <v>3212.25</v>
      </c>
      <c r="L209">
        <v>3261.63</v>
      </c>
      <c r="M209">
        <v>0</v>
      </c>
      <c r="N209">
        <v>0</v>
      </c>
      <c r="O209">
        <v>0</v>
      </c>
      <c r="P209">
        <v>0</v>
      </c>
      <c r="Q209">
        <v>2</v>
      </c>
      <c r="R209">
        <v>9</v>
      </c>
      <c r="S209" t="s">
        <v>222</v>
      </c>
    </row>
    <row r="210" spans="1:19" x14ac:dyDescent="0.3">
      <c r="A210" s="21">
        <v>45666</v>
      </c>
      <c r="B210">
        <v>40</v>
      </c>
      <c r="C210">
        <v>2025</v>
      </c>
      <c r="D210">
        <v>1</v>
      </c>
      <c r="E210" t="s">
        <v>4005</v>
      </c>
      <c r="F210">
        <v>9</v>
      </c>
      <c r="G210" s="6">
        <v>0.66666666666666663</v>
      </c>
      <c r="H210" t="s">
        <v>262</v>
      </c>
      <c r="I210">
        <v>1838.5</v>
      </c>
      <c r="J210">
        <v>1817.13</v>
      </c>
      <c r="K210">
        <v>1854.38</v>
      </c>
      <c r="L210">
        <v>1837</v>
      </c>
      <c r="M210">
        <v>0</v>
      </c>
      <c r="N210">
        <v>0</v>
      </c>
      <c r="O210">
        <v>0</v>
      </c>
      <c r="P210">
        <v>0</v>
      </c>
      <c r="Q210">
        <v>2</v>
      </c>
      <c r="R210">
        <v>9</v>
      </c>
      <c r="S210" t="s">
        <v>222</v>
      </c>
    </row>
    <row r="211" spans="1:19" x14ac:dyDescent="0.3">
      <c r="A211" s="21">
        <v>45666</v>
      </c>
      <c r="B211">
        <v>52.801000000000002</v>
      </c>
      <c r="C211">
        <v>2025</v>
      </c>
      <c r="D211">
        <v>1</v>
      </c>
      <c r="E211" t="s">
        <v>4005</v>
      </c>
      <c r="F211">
        <v>9</v>
      </c>
      <c r="G211" s="6">
        <v>0.70833333333333337</v>
      </c>
      <c r="H211" t="s">
        <v>263</v>
      </c>
      <c r="I211">
        <v>1247.25</v>
      </c>
      <c r="J211">
        <v>1190.8800000000001</v>
      </c>
      <c r="K211">
        <v>1327.63</v>
      </c>
      <c r="L211">
        <v>1341.38</v>
      </c>
      <c r="M211">
        <v>0</v>
      </c>
      <c r="N211">
        <v>0</v>
      </c>
      <c r="O211">
        <v>0</v>
      </c>
      <c r="P211">
        <v>0</v>
      </c>
      <c r="Q211">
        <v>2</v>
      </c>
      <c r="R211">
        <v>9</v>
      </c>
      <c r="S211" t="s">
        <v>222</v>
      </c>
    </row>
    <row r="212" spans="1:19" x14ac:dyDescent="0.3">
      <c r="A212" s="21">
        <v>45666</v>
      </c>
      <c r="B212">
        <v>52.801000000000002</v>
      </c>
      <c r="C212">
        <v>2025</v>
      </c>
      <c r="D212">
        <v>1</v>
      </c>
      <c r="E212" t="s">
        <v>4005</v>
      </c>
      <c r="F212">
        <v>9</v>
      </c>
      <c r="G212" s="6">
        <v>0.75</v>
      </c>
      <c r="H212" t="s">
        <v>264</v>
      </c>
      <c r="I212">
        <v>21.13</v>
      </c>
      <c r="J212">
        <v>20.25</v>
      </c>
      <c r="K212">
        <v>21</v>
      </c>
      <c r="L212">
        <v>21.38</v>
      </c>
      <c r="M212">
        <v>6.2759999999998399</v>
      </c>
      <c r="N212">
        <v>7.5460000000000003</v>
      </c>
      <c r="O212">
        <v>7.4340000000000002</v>
      </c>
      <c r="P212">
        <v>7.3070000000000004</v>
      </c>
      <c r="Q212">
        <v>2</v>
      </c>
      <c r="R212">
        <v>9</v>
      </c>
      <c r="S212" t="s">
        <v>222</v>
      </c>
    </row>
    <row r="213" spans="1:19" x14ac:dyDescent="0.3">
      <c r="A213" s="21">
        <v>45666</v>
      </c>
      <c r="B213">
        <v>52.801000000000002</v>
      </c>
      <c r="C213">
        <v>2025</v>
      </c>
      <c r="D213">
        <v>1</v>
      </c>
      <c r="E213" t="s">
        <v>4005</v>
      </c>
      <c r="F213">
        <v>9</v>
      </c>
      <c r="G213" s="6">
        <v>0.79166666666666663</v>
      </c>
      <c r="H213" t="s">
        <v>265</v>
      </c>
      <c r="I213">
        <v>0</v>
      </c>
      <c r="J213">
        <v>0</v>
      </c>
      <c r="K213">
        <v>0</v>
      </c>
      <c r="L213">
        <v>0</v>
      </c>
      <c r="M213">
        <v>7.0469999999995698</v>
      </c>
      <c r="N213">
        <v>9.7210000000000001</v>
      </c>
      <c r="O213">
        <v>12.759</v>
      </c>
      <c r="P213">
        <v>11.895</v>
      </c>
      <c r="Q213">
        <v>2</v>
      </c>
      <c r="R213">
        <v>9</v>
      </c>
      <c r="S213" t="s">
        <v>222</v>
      </c>
    </row>
    <row r="214" spans="1:19" x14ac:dyDescent="0.3">
      <c r="A214" s="21">
        <v>45666</v>
      </c>
      <c r="B214">
        <v>52.801000000000002</v>
      </c>
      <c r="C214">
        <v>2025</v>
      </c>
      <c r="D214">
        <v>1</v>
      </c>
      <c r="E214" t="s">
        <v>4005</v>
      </c>
      <c r="F214">
        <v>9</v>
      </c>
      <c r="G214" s="6">
        <v>0.83333333333333337</v>
      </c>
      <c r="H214" t="s">
        <v>266</v>
      </c>
      <c r="I214">
        <v>0</v>
      </c>
      <c r="J214">
        <v>0</v>
      </c>
      <c r="K214">
        <v>0</v>
      </c>
      <c r="L214">
        <v>0</v>
      </c>
      <c r="M214">
        <v>7.6180000000003902</v>
      </c>
      <c r="N214">
        <v>9.7739999999999991</v>
      </c>
      <c r="O214">
        <v>12.827</v>
      </c>
      <c r="P214">
        <v>11.932</v>
      </c>
      <c r="Q214">
        <v>2</v>
      </c>
      <c r="R214">
        <v>9</v>
      </c>
      <c r="S214" t="s">
        <v>222</v>
      </c>
    </row>
    <row r="215" spans="1:19" x14ac:dyDescent="0.3">
      <c r="A215" s="21">
        <v>45666</v>
      </c>
      <c r="B215">
        <v>52.801000000000002</v>
      </c>
      <c r="C215">
        <v>2025</v>
      </c>
      <c r="D215">
        <v>1</v>
      </c>
      <c r="E215" t="s">
        <v>4005</v>
      </c>
      <c r="F215">
        <v>9</v>
      </c>
      <c r="G215" s="6">
        <v>0.875</v>
      </c>
      <c r="H215" t="s">
        <v>267</v>
      </c>
      <c r="I215">
        <v>0</v>
      </c>
      <c r="J215">
        <v>0</v>
      </c>
      <c r="K215">
        <v>0</v>
      </c>
      <c r="L215">
        <v>0</v>
      </c>
      <c r="M215">
        <v>7.6800000000002902</v>
      </c>
      <c r="N215">
        <v>9.8040000000000003</v>
      </c>
      <c r="O215">
        <v>12.861000000000001</v>
      </c>
      <c r="P215">
        <v>11.961</v>
      </c>
      <c r="Q215">
        <v>2</v>
      </c>
      <c r="R215">
        <v>9</v>
      </c>
      <c r="S215" t="s">
        <v>222</v>
      </c>
    </row>
    <row r="216" spans="1:19" x14ac:dyDescent="0.3">
      <c r="A216" s="21">
        <v>45666</v>
      </c>
      <c r="B216">
        <v>52.801000000000002</v>
      </c>
      <c r="C216">
        <v>2025</v>
      </c>
      <c r="D216">
        <v>1</v>
      </c>
      <c r="E216" t="s">
        <v>4005</v>
      </c>
      <c r="F216">
        <v>9</v>
      </c>
      <c r="G216" s="6">
        <v>0.91666666666666663</v>
      </c>
      <c r="H216" t="s">
        <v>268</v>
      </c>
      <c r="I216">
        <v>0</v>
      </c>
      <c r="J216">
        <v>0</v>
      </c>
      <c r="K216">
        <v>0</v>
      </c>
      <c r="L216">
        <v>0</v>
      </c>
      <c r="M216">
        <v>7.70899999999983</v>
      </c>
      <c r="N216">
        <v>9.8640000000000008</v>
      </c>
      <c r="O216">
        <v>12.933999999999999</v>
      </c>
      <c r="P216">
        <v>12.029</v>
      </c>
      <c r="Q216">
        <v>2</v>
      </c>
      <c r="R216">
        <v>9</v>
      </c>
      <c r="S216" t="s">
        <v>222</v>
      </c>
    </row>
    <row r="217" spans="1:19" x14ac:dyDescent="0.3">
      <c r="A217" s="21">
        <v>45666</v>
      </c>
      <c r="B217">
        <v>52.801000000000002</v>
      </c>
      <c r="C217">
        <v>2025</v>
      </c>
      <c r="D217">
        <v>1</v>
      </c>
      <c r="E217" t="s">
        <v>4005</v>
      </c>
      <c r="F217">
        <v>9</v>
      </c>
      <c r="G217" s="6">
        <v>0.95833333333333337</v>
      </c>
      <c r="H217" t="s">
        <v>269</v>
      </c>
      <c r="I217">
        <v>0</v>
      </c>
      <c r="J217">
        <v>0</v>
      </c>
      <c r="K217">
        <v>0</v>
      </c>
      <c r="L217">
        <v>0</v>
      </c>
      <c r="M217">
        <v>7.7200000000002502</v>
      </c>
      <c r="N217">
        <v>9.8699999999999992</v>
      </c>
      <c r="O217">
        <v>12.928000000000001</v>
      </c>
      <c r="P217">
        <v>12.026999999999999</v>
      </c>
      <c r="Q217">
        <v>2</v>
      </c>
      <c r="R217">
        <v>9</v>
      </c>
      <c r="S217" t="s">
        <v>222</v>
      </c>
    </row>
    <row r="218" spans="1:19" x14ac:dyDescent="0.3">
      <c r="A218" s="21">
        <v>45667</v>
      </c>
      <c r="B218">
        <v>52.801000000000002</v>
      </c>
      <c r="C218">
        <v>2025</v>
      </c>
      <c r="D218">
        <v>1</v>
      </c>
      <c r="E218" t="s">
        <v>4005</v>
      </c>
      <c r="F218">
        <v>10</v>
      </c>
      <c r="G218" s="6">
        <v>0</v>
      </c>
      <c r="H218" t="s">
        <v>270</v>
      </c>
      <c r="I218">
        <v>0</v>
      </c>
      <c r="J218">
        <v>0</v>
      </c>
      <c r="K218">
        <v>0</v>
      </c>
      <c r="L218">
        <v>0</v>
      </c>
      <c r="M218">
        <v>7.7289999999993597</v>
      </c>
      <c r="N218">
        <v>9.9009999999999998</v>
      </c>
      <c r="O218">
        <v>12.956</v>
      </c>
      <c r="P218">
        <v>12.054</v>
      </c>
      <c r="Q218">
        <v>2</v>
      </c>
      <c r="R218">
        <v>10</v>
      </c>
      <c r="S218" t="s">
        <v>222</v>
      </c>
    </row>
    <row r="219" spans="1:19" x14ac:dyDescent="0.3">
      <c r="A219" s="21">
        <v>45667</v>
      </c>
      <c r="B219">
        <v>52.801000000000002</v>
      </c>
      <c r="C219">
        <v>2025</v>
      </c>
      <c r="D219">
        <v>1</v>
      </c>
      <c r="E219" t="s">
        <v>4005</v>
      </c>
      <c r="F219">
        <v>10</v>
      </c>
      <c r="G219" s="6">
        <v>4.1666666666666664E-2</v>
      </c>
      <c r="H219" t="s">
        <v>271</v>
      </c>
      <c r="I219">
        <v>0</v>
      </c>
      <c r="J219">
        <v>0</v>
      </c>
      <c r="K219">
        <v>0</v>
      </c>
      <c r="L219">
        <v>0</v>
      </c>
      <c r="M219">
        <v>7.7520000000004101</v>
      </c>
      <c r="N219">
        <v>9.9600000000000009</v>
      </c>
      <c r="O219">
        <v>13.007999999999999</v>
      </c>
      <c r="P219">
        <v>12.095000000000001</v>
      </c>
      <c r="Q219">
        <v>2</v>
      </c>
      <c r="R219">
        <v>10</v>
      </c>
      <c r="S219" t="s">
        <v>222</v>
      </c>
    </row>
    <row r="220" spans="1:19" x14ac:dyDescent="0.3">
      <c r="A220" s="21">
        <v>45667</v>
      </c>
      <c r="B220">
        <v>52.801000000000002</v>
      </c>
      <c r="C220">
        <v>2025</v>
      </c>
      <c r="D220">
        <v>1</v>
      </c>
      <c r="E220" t="s">
        <v>4005</v>
      </c>
      <c r="F220">
        <v>10</v>
      </c>
      <c r="G220" s="6">
        <v>8.3333333333333329E-2</v>
      </c>
      <c r="H220" t="s">
        <v>272</v>
      </c>
      <c r="I220">
        <v>0</v>
      </c>
      <c r="J220">
        <v>0</v>
      </c>
      <c r="K220">
        <v>0</v>
      </c>
      <c r="L220">
        <v>0</v>
      </c>
      <c r="M220">
        <v>7.71900000000005</v>
      </c>
      <c r="N220">
        <v>9.9329999999999998</v>
      </c>
      <c r="O220">
        <v>12.956</v>
      </c>
      <c r="P220">
        <v>12.036</v>
      </c>
      <c r="Q220">
        <v>2</v>
      </c>
      <c r="R220">
        <v>10</v>
      </c>
      <c r="S220" t="s">
        <v>222</v>
      </c>
    </row>
    <row r="221" spans="1:19" x14ac:dyDescent="0.3">
      <c r="A221" s="21">
        <v>45667</v>
      </c>
      <c r="B221">
        <v>52.801000000000002</v>
      </c>
      <c r="C221">
        <v>2025</v>
      </c>
      <c r="D221">
        <v>1</v>
      </c>
      <c r="E221" t="s">
        <v>4005</v>
      </c>
      <c r="F221">
        <v>10</v>
      </c>
      <c r="G221" s="6">
        <v>0.125</v>
      </c>
      <c r="H221" t="s">
        <v>273</v>
      </c>
      <c r="I221">
        <v>0</v>
      </c>
      <c r="J221">
        <v>0</v>
      </c>
      <c r="K221">
        <v>0</v>
      </c>
      <c r="L221">
        <v>0</v>
      </c>
      <c r="M221">
        <v>7.7429999999994799</v>
      </c>
      <c r="N221">
        <v>9.9459999999999997</v>
      </c>
      <c r="O221">
        <v>12.968</v>
      </c>
      <c r="P221">
        <v>12.048</v>
      </c>
      <c r="Q221">
        <v>2</v>
      </c>
      <c r="R221">
        <v>10</v>
      </c>
      <c r="S221" t="s">
        <v>222</v>
      </c>
    </row>
    <row r="222" spans="1:19" x14ac:dyDescent="0.3">
      <c r="A222" s="21">
        <v>45667</v>
      </c>
      <c r="B222">
        <v>52.801000000000002</v>
      </c>
      <c r="C222">
        <v>2025</v>
      </c>
      <c r="D222">
        <v>1</v>
      </c>
      <c r="E222" t="s">
        <v>4005</v>
      </c>
      <c r="F222">
        <v>10</v>
      </c>
      <c r="G222" s="6">
        <v>0.16666666666666666</v>
      </c>
      <c r="H222" t="s">
        <v>274</v>
      </c>
      <c r="I222">
        <v>0</v>
      </c>
      <c r="J222">
        <v>0</v>
      </c>
      <c r="K222">
        <v>0</v>
      </c>
      <c r="L222">
        <v>0</v>
      </c>
      <c r="M222">
        <v>7.7330000000001702</v>
      </c>
      <c r="N222">
        <v>9.9139999999999997</v>
      </c>
      <c r="O222">
        <v>12.91</v>
      </c>
      <c r="P222">
        <v>11.983000000000001</v>
      </c>
      <c r="Q222">
        <v>2</v>
      </c>
      <c r="R222">
        <v>10</v>
      </c>
      <c r="S222" t="s">
        <v>222</v>
      </c>
    </row>
    <row r="223" spans="1:19" x14ac:dyDescent="0.3">
      <c r="A223" s="21">
        <v>45667</v>
      </c>
      <c r="B223">
        <v>52.801000000000002</v>
      </c>
      <c r="C223">
        <v>2025</v>
      </c>
      <c r="D223">
        <v>1</v>
      </c>
      <c r="E223" t="s">
        <v>4005</v>
      </c>
      <c r="F223">
        <v>10</v>
      </c>
      <c r="G223" s="6">
        <v>0.20833333333333334</v>
      </c>
      <c r="H223" t="s">
        <v>275</v>
      </c>
      <c r="I223">
        <v>0</v>
      </c>
      <c r="J223">
        <v>0</v>
      </c>
      <c r="K223">
        <v>0</v>
      </c>
      <c r="L223">
        <v>0</v>
      </c>
      <c r="M223">
        <v>7.7040000000006303</v>
      </c>
      <c r="N223">
        <v>9.8360000000000003</v>
      </c>
      <c r="O223">
        <v>12.791</v>
      </c>
      <c r="P223">
        <v>11.878</v>
      </c>
      <c r="Q223">
        <v>2</v>
      </c>
      <c r="R223">
        <v>10</v>
      </c>
      <c r="S223" t="s">
        <v>222</v>
      </c>
    </row>
    <row r="224" spans="1:19" x14ac:dyDescent="0.3">
      <c r="A224" s="21">
        <v>45667</v>
      </c>
      <c r="B224">
        <v>52.801000000000002</v>
      </c>
      <c r="C224">
        <v>2025</v>
      </c>
      <c r="D224">
        <v>1</v>
      </c>
      <c r="E224" t="s">
        <v>4005</v>
      </c>
      <c r="F224">
        <v>10</v>
      </c>
      <c r="G224" s="6">
        <v>0.25</v>
      </c>
      <c r="H224" t="s">
        <v>276</v>
      </c>
      <c r="I224">
        <v>29</v>
      </c>
      <c r="J224">
        <v>28</v>
      </c>
      <c r="K224">
        <v>27.38</v>
      </c>
      <c r="L224">
        <v>27.38</v>
      </c>
      <c r="M224">
        <v>5.0719999999992096</v>
      </c>
      <c r="N224">
        <v>6.38</v>
      </c>
      <c r="O224">
        <v>8.2249999999999996</v>
      </c>
      <c r="P224">
        <v>7.3689999999999998</v>
      </c>
      <c r="Q224">
        <v>2</v>
      </c>
      <c r="R224">
        <v>10</v>
      </c>
      <c r="S224" t="s">
        <v>222</v>
      </c>
    </row>
    <row r="225" spans="1:19" x14ac:dyDescent="0.3">
      <c r="A225" s="21">
        <v>45667</v>
      </c>
      <c r="B225">
        <v>52.801000000000002</v>
      </c>
      <c r="C225">
        <v>2025</v>
      </c>
      <c r="D225">
        <v>1</v>
      </c>
      <c r="E225" t="s">
        <v>4005</v>
      </c>
      <c r="F225">
        <v>10</v>
      </c>
      <c r="G225" s="6">
        <v>0.29166666666666669</v>
      </c>
      <c r="H225" t="s">
        <v>277</v>
      </c>
      <c r="I225">
        <v>879.13</v>
      </c>
      <c r="J225">
        <v>847</v>
      </c>
      <c r="K225">
        <v>842.75</v>
      </c>
      <c r="L225">
        <v>827.63</v>
      </c>
      <c r="M225">
        <v>0</v>
      </c>
      <c r="N225">
        <v>0</v>
      </c>
      <c r="O225">
        <v>0</v>
      </c>
      <c r="P225">
        <v>0</v>
      </c>
      <c r="Q225">
        <v>2</v>
      </c>
      <c r="R225">
        <v>10</v>
      </c>
      <c r="S225" t="s">
        <v>222</v>
      </c>
    </row>
    <row r="226" spans="1:19" x14ac:dyDescent="0.3">
      <c r="A226" s="21">
        <v>45667</v>
      </c>
      <c r="B226">
        <v>36.420999999999999</v>
      </c>
      <c r="C226">
        <v>2025</v>
      </c>
      <c r="D226">
        <v>1</v>
      </c>
      <c r="E226" t="s">
        <v>4005</v>
      </c>
      <c r="F226">
        <v>10</v>
      </c>
      <c r="G226" s="6">
        <v>0.33333333333333331</v>
      </c>
      <c r="H226" t="s">
        <v>278</v>
      </c>
      <c r="I226">
        <v>2735.13</v>
      </c>
      <c r="J226">
        <v>2732.63</v>
      </c>
      <c r="K226">
        <v>2750.25</v>
      </c>
      <c r="L226">
        <v>2813.13</v>
      </c>
      <c r="M226">
        <v>0</v>
      </c>
      <c r="N226">
        <v>0</v>
      </c>
      <c r="O226">
        <v>0</v>
      </c>
      <c r="P226">
        <v>0</v>
      </c>
      <c r="Q226">
        <v>2</v>
      </c>
      <c r="R226">
        <v>10</v>
      </c>
      <c r="S226" t="s">
        <v>222</v>
      </c>
    </row>
    <row r="227" spans="1:19" x14ac:dyDescent="0.3">
      <c r="A227" s="21">
        <v>45667</v>
      </c>
      <c r="B227">
        <v>36.420999999999999</v>
      </c>
      <c r="C227">
        <v>2025</v>
      </c>
      <c r="D227">
        <v>1</v>
      </c>
      <c r="E227" t="s">
        <v>4005</v>
      </c>
      <c r="F227">
        <v>10</v>
      </c>
      <c r="G227" s="6">
        <v>0.375</v>
      </c>
      <c r="H227" t="s">
        <v>279</v>
      </c>
      <c r="I227">
        <v>5055.5</v>
      </c>
      <c r="J227">
        <v>4959.63</v>
      </c>
      <c r="K227">
        <v>4945.13</v>
      </c>
      <c r="L227">
        <v>5008.38</v>
      </c>
      <c r="M227">
        <v>0</v>
      </c>
      <c r="N227">
        <v>0</v>
      </c>
      <c r="O227">
        <v>0</v>
      </c>
      <c r="P227">
        <v>0</v>
      </c>
      <c r="Q227">
        <v>2</v>
      </c>
      <c r="R227">
        <v>10</v>
      </c>
      <c r="S227" t="s">
        <v>222</v>
      </c>
    </row>
    <row r="228" spans="1:19" x14ac:dyDescent="0.3">
      <c r="A228" s="21">
        <v>45667</v>
      </c>
      <c r="B228">
        <v>36.420999999999999</v>
      </c>
      <c r="C228">
        <v>2025</v>
      </c>
      <c r="D228">
        <v>1</v>
      </c>
      <c r="E228" t="s">
        <v>4005</v>
      </c>
      <c r="F228">
        <v>10</v>
      </c>
      <c r="G228" s="6">
        <v>0.41666666666666669</v>
      </c>
      <c r="H228" t="s">
        <v>280</v>
      </c>
      <c r="I228">
        <v>4694</v>
      </c>
      <c r="J228">
        <v>4729.88</v>
      </c>
      <c r="K228">
        <v>4704.25</v>
      </c>
      <c r="L228">
        <v>4772.38</v>
      </c>
      <c r="M228">
        <v>0</v>
      </c>
      <c r="N228">
        <v>0</v>
      </c>
      <c r="O228">
        <v>0</v>
      </c>
      <c r="P228">
        <v>0</v>
      </c>
      <c r="Q228">
        <v>2</v>
      </c>
      <c r="R228">
        <v>10</v>
      </c>
      <c r="S228" t="s">
        <v>222</v>
      </c>
    </row>
    <row r="229" spans="1:19" x14ac:dyDescent="0.3">
      <c r="A229" s="21">
        <v>45667</v>
      </c>
      <c r="B229">
        <v>36.420999999999999</v>
      </c>
      <c r="C229">
        <v>2025</v>
      </c>
      <c r="D229">
        <v>1</v>
      </c>
      <c r="E229" t="s">
        <v>4005</v>
      </c>
      <c r="F229">
        <v>10</v>
      </c>
      <c r="G229" s="6">
        <v>0.45833333333333331</v>
      </c>
      <c r="H229" t="s">
        <v>281</v>
      </c>
      <c r="I229">
        <v>6440.25</v>
      </c>
      <c r="J229">
        <v>6582.63</v>
      </c>
      <c r="K229">
        <v>6578</v>
      </c>
      <c r="L229">
        <v>6570.25</v>
      </c>
      <c r="M229">
        <v>0</v>
      </c>
      <c r="N229">
        <v>0</v>
      </c>
      <c r="O229">
        <v>0</v>
      </c>
      <c r="P229">
        <v>0</v>
      </c>
      <c r="Q229">
        <v>2</v>
      </c>
      <c r="R229">
        <v>10</v>
      </c>
      <c r="S229" t="s">
        <v>222</v>
      </c>
    </row>
    <row r="230" spans="1:19" x14ac:dyDescent="0.3">
      <c r="A230" s="21">
        <v>45667</v>
      </c>
      <c r="B230">
        <v>36.420999999999999</v>
      </c>
      <c r="C230">
        <v>2025</v>
      </c>
      <c r="D230">
        <v>1</v>
      </c>
      <c r="E230" t="s">
        <v>4005</v>
      </c>
      <c r="F230">
        <v>10</v>
      </c>
      <c r="G230" s="6">
        <v>0.5</v>
      </c>
      <c r="H230" t="s">
        <v>282</v>
      </c>
      <c r="I230">
        <v>6565.88</v>
      </c>
      <c r="J230">
        <v>6459.5</v>
      </c>
      <c r="K230">
        <v>6744.88</v>
      </c>
      <c r="L230">
        <v>6883</v>
      </c>
      <c r="M230">
        <v>0</v>
      </c>
      <c r="N230">
        <v>0</v>
      </c>
      <c r="O230">
        <v>0</v>
      </c>
      <c r="P230">
        <v>0</v>
      </c>
      <c r="Q230">
        <v>2</v>
      </c>
      <c r="R230">
        <v>10</v>
      </c>
      <c r="S230" t="s">
        <v>222</v>
      </c>
    </row>
    <row r="231" spans="1:19" x14ac:dyDescent="0.3">
      <c r="A231" s="21">
        <v>45667</v>
      </c>
      <c r="B231">
        <v>36.420999999999999</v>
      </c>
      <c r="C231">
        <v>2025</v>
      </c>
      <c r="D231">
        <v>1</v>
      </c>
      <c r="E231" t="s">
        <v>4005</v>
      </c>
      <c r="F231">
        <v>10</v>
      </c>
      <c r="G231" s="6">
        <v>0.54166666666666663</v>
      </c>
      <c r="H231" t="s">
        <v>283</v>
      </c>
      <c r="I231">
        <v>5332.38</v>
      </c>
      <c r="J231">
        <v>5323.88</v>
      </c>
      <c r="K231">
        <v>5409.88</v>
      </c>
      <c r="L231">
        <v>5504.13</v>
      </c>
      <c r="M231">
        <v>0</v>
      </c>
      <c r="N231">
        <v>0</v>
      </c>
      <c r="O231">
        <v>0</v>
      </c>
      <c r="P231">
        <v>0</v>
      </c>
      <c r="Q231">
        <v>2</v>
      </c>
      <c r="R231">
        <v>10</v>
      </c>
      <c r="S231" t="s">
        <v>222</v>
      </c>
    </row>
    <row r="232" spans="1:19" x14ac:dyDescent="0.3">
      <c r="A232" s="21">
        <v>45667</v>
      </c>
      <c r="B232">
        <v>36.420999999999999</v>
      </c>
      <c r="C232">
        <v>2025</v>
      </c>
      <c r="D232">
        <v>1</v>
      </c>
      <c r="E232" t="s">
        <v>4005</v>
      </c>
      <c r="F232">
        <v>10</v>
      </c>
      <c r="G232" s="6">
        <v>0.58333333333333337</v>
      </c>
      <c r="H232" t="s">
        <v>284</v>
      </c>
      <c r="I232">
        <v>4954.38</v>
      </c>
      <c r="J232">
        <v>4767.63</v>
      </c>
      <c r="K232">
        <v>4961.5</v>
      </c>
      <c r="L232">
        <v>5302.25</v>
      </c>
      <c r="M232">
        <v>0</v>
      </c>
      <c r="N232">
        <v>0</v>
      </c>
      <c r="O232">
        <v>0</v>
      </c>
      <c r="P232">
        <v>0</v>
      </c>
      <c r="Q232">
        <v>2</v>
      </c>
      <c r="R232">
        <v>10</v>
      </c>
      <c r="S232" t="s">
        <v>222</v>
      </c>
    </row>
    <row r="233" spans="1:19" x14ac:dyDescent="0.3">
      <c r="A233" s="21">
        <v>45667</v>
      </c>
      <c r="B233">
        <v>36.420999999999999</v>
      </c>
      <c r="C233">
        <v>2025</v>
      </c>
      <c r="D233">
        <v>1</v>
      </c>
      <c r="E233" t="s">
        <v>4005</v>
      </c>
      <c r="F233">
        <v>10</v>
      </c>
      <c r="G233" s="6">
        <v>0.625</v>
      </c>
      <c r="H233" t="s">
        <v>285</v>
      </c>
      <c r="I233">
        <v>5572.88</v>
      </c>
      <c r="J233">
        <v>5459</v>
      </c>
      <c r="K233">
        <v>5457.75</v>
      </c>
      <c r="L233">
        <v>5430.88</v>
      </c>
      <c r="M233">
        <v>0</v>
      </c>
      <c r="N233">
        <v>0</v>
      </c>
      <c r="O233">
        <v>0</v>
      </c>
      <c r="P233">
        <v>0</v>
      </c>
      <c r="Q233">
        <v>2</v>
      </c>
      <c r="R233">
        <v>10</v>
      </c>
      <c r="S233" t="s">
        <v>222</v>
      </c>
    </row>
    <row r="234" spans="1:19" x14ac:dyDescent="0.3">
      <c r="A234" s="21">
        <v>45667</v>
      </c>
      <c r="B234">
        <v>40</v>
      </c>
      <c r="C234">
        <v>2025</v>
      </c>
      <c r="D234">
        <v>1</v>
      </c>
      <c r="E234" t="s">
        <v>4005</v>
      </c>
      <c r="F234">
        <v>10</v>
      </c>
      <c r="G234" s="6">
        <v>0.66666666666666663</v>
      </c>
      <c r="H234" t="s">
        <v>286</v>
      </c>
      <c r="I234">
        <v>3519.38</v>
      </c>
      <c r="J234">
        <v>3505.25</v>
      </c>
      <c r="K234">
        <v>3657.75</v>
      </c>
      <c r="L234">
        <v>3741.25</v>
      </c>
      <c r="M234">
        <v>0</v>
      </c>
      <c r="N234">
        <v>0</v>
      </c>
      <c r="O234">
        <v>0</v>
      </c>
      <c r="P234">
        <v>0</v>
      </c>
      <c r="Q234">
        <v>2</v>
      </c>
      <c r="R234">
        <v>10</v>
      </c>
      <c r="S234" t="s">
        <v>222</v>
      </c>
    </row>
    <row r="235" spans="1:19" x14ac:dyDescent="0.3">
      <c r="A235" s="21">
        <v>45667</v>
      </c>
      <c r="B235">
        <v>52.801000000000002</v>
      </c>
      <c r="C235">
        <v>2025</v>
      </c>
      <c r="D235">
        <v>1</v>
      </c>
      <c r="E235" t="s">
        <v>4005</v>
      </c>
      <c r="F235">
        <v>10</v>
      </c>
      <c r="G235" s="6">
        <v>0.70833333333333337</v>
      </c>
      <c r="H235" t="s">
        <v>287</v>
      </c>
      <c r="I235">
        <v>1154.1300000000001</v>
      </c>
      <c r="J235">
        <v>1120.6300000000001</v>
      </c>
      <c r="K235">
        <v>1187.75</v>
      </c>
      <c r="L235">
        <v>1215.75</v>
      </c>
      <c r="M235">
        <v>0</v>
      </c>
      <c r="N235">
        <v>0</v>
      </c>
      <c r="O235">
        <v>0</v>
      </c>
      <c r="P235">
        <v>0</v>
      </c>
      <c r="Q235">
        <v>2</v>
      </c>
      <c r="R235">
        <v>10</v>
      </c>
      <c r="S235" t="s">
        <v>222</v>
      </c>
    </row>
    <row r="236" spans="1:19" x14ac:dyDescent="0.3">
      <c r="A236" s="21">
        <v>45667</v>
      </c>
      <c r="B236">
        <v>52.801000000000002</v>
      </c>
      <c r="C236">
        <v>2025</v>
      </c>
      <c r="D236">
        <v>1</v>
      </c>
      <c r="E236" t="s">
        <v>4005</v>
      </c>
      <c r="F236">
        <v>10</v>
      </c>
      <c r="G236" s="6">
        <v>0.75</v>
      </c>
      <c r="H236" t="s">
        <v>288</v>
      </c>
      <c r="I236">
        <v>55.88</v>
      </c>
      <c r="J236">
        <v>53.38</v>
      </c>
      <c r="K236">
        <v>56.13</v>
      </c>
      <c r="L236">
        <v>57.38</v>
      </c>
      <c r="M236">
        <v>5.6930000000002101</v>
      </c>
      <c r="N236">
        <v>6.9279999999999999</v>
      </c>
      <c r="O236">
        <v>6.8789999999999996</v>
      </c>
      <c r="P236">
        <v>6.7720000000000002</v>
      </c>
      <c r="Q236">
        <v>2</v>
      </c>
      <c r="R236">
        <v>10</v>
      </c>
      <c r="S236" t="s">
        <v>222</v>
      </c>
    </row>
    <row r="237" spans="1:19" x14ac:dyDescent="0.3">
      <c r="A237" s="21">
        <v>45667</v>
      </c>
      <c r="B237">
        <v>52.801000000000002</v>
      </c>
      <c r="C237">
        <v>2025</v>
      </c>
      <c r="D237">
        <v>1</v>
      </c>
      <c r="E237" t="s">
        <v>4005</v>
      </c>
      <c r="F237">
        <v>10</v>
      </c>
      <c r="G237" s="6">
        <v>0.79166666666666663</v>
      </c>
      <c r="H237" t="s">
        <v>289</v>
      </c>
      <c r="I237">
        <v>0</v>
      </c>
      <c r="J237">
        <v>0</v>
      </c>
      <c r="K237">
        <v>0</v>
      </c>
      <c r="L237">
        <v>0</v>
      </c>
      <c r="M237">
        <v>7.5320000000001501</v>
      </c>
      <c r="N237">
        <v>9.7149999999999999</v>
      </c>
      <c r="O237">
        <v>12.667999999999999</v>
      </c>
      <c r="P237">
        <v>11.79</v>
      </c>
      <c r="Q237">
        <v>2</v>
      </c>
      <c r="R237">
        <v>10</v>
      </c>
      <c r="S237" t="s">
        <v>222</v>
      </c>
    </row>
    <row r="238" spans="1:19" x14ac:dyDescent="0.3">
      <c r="A238" s="21">
        <v>45667</v>
      </c>
      <c r="B238">
        <v>52.801000000000002</v>
      </c>
      <c r="C238">
        <v>2025</v>
      </c>
      <c r="D238">
        <v>1</v>
      </c>
      <c r="E238" t="s">
        <v>4005</v>
      </c>
      <c r="F238">
        <v>10</v>
      </c>
      <c r="G238" s="6">
        <v>0.83333333333333337</v>
      </c>
      <c r="H238" t="s">
        <v>290</v>
      </c>
      <c r="I238">
        <v>0</v>
      </c>
      <c r="J238">
        <v>0</v>
      </c>
      <c r="K238">
        <v>0</v>
      </c>
      <c r="L238">
        <v>0</v>
      </c>
      <c r="M238">
        <v>7.6409999999996199</v>
      </c>
      <c r="N238">
        <v>9.8010000000000002</v>
      </c>
      <c r="O238">
        <v>12.787000000000001</v>
      </c>
      <c r="P238">
        <v>11.882999999999999</v>
      </c>
      <c r="Q238">
        <v>2</v>
      </c>
      <c r="R238">
        <v>10</v>
      </c>
      <c r="S238" t="s">
        <v>222</v>
      </c>
    </row>
    <row r="239" spans="1:19" x14ac:dyDescent="0.3">
      <c r="A239" s="21">
        <v>45667</v>
      </c>
      <c r="B239">
        <v>52.801000000000002</v>
      </c>
      <c r="C239">
        <v>2025</v>
      </c>
      <c r="D239">
        <v>1</v>
      </c>
      <c r="E239" t="s">
        <v>4005</v>
      </c>
      <c r="F239">
        <v>10</v>
      </c>
      <c r="G239" s="6">
        <v>0.875</v>
      </c>
      <c r="H239" t="s">
        <v>291</v>
      </c>
      <c r="I239">
        <v>0</v>
      </c>
      <c r="J239">
        <v>0</v>
      </c>
      <c r="K239">
        <v>0</v>
      </c>
      <c r="L239">
        <v>0</v>
      </c>
      <c r="M239">
        <v>7.5950000000002502</v>
      </c>
      <c r="N239">
        <v>9.7230000000000008</v>
      </c>
      <c r="O239">
        <v>12.673999999999999</v>
      </c>
      <c r="P239">
        <v>11.763</v>
      </c>
      <c r="Q239">
        <v>2</v>
      </c>
      <c r="R239">
        <v>10</v>
      </c>
      <c r="S239" t="s">
        <v>222</v>
      </c>
    </row>
    <row r="240" spans="1:19" x14ac:dyDescent="0.3">
      <c r="A240" s="21">
        <v>45667</v>
      </c>
      <c r="B240">
        <v>52.801000000000002</v>
      </c>
      <c r="C240">
        <v>2025</v>
      </c>
      <c r="D240">
        <v>1</v>
      </c>
      <c r="E240" t="s">
        <v>4005</v>
      </c>
      <c r="F240">
        <v>10</v>
      </c>
      <c r="G240" s="6">
        <v>0.91666666666666663</v>
      </c>
      <c r="H240" t="s">
        <v>292</v>
      </c>
      <c r="I240">
        <v>0</v>
      </c>
      <c r="J240">
        <v>0</v>
      </c>
      <c r="K240">
        <v>0</v>
      </c>
      <c r="L240">
        <v>0</v>
      </c>
      <c r="M240">
        <v>7.6040000000002701</v>
      </c>
      <c r="N240">
        <v>9.6820000000000004</v>
      </c>
      <c r="O240">
        <v>12.625999999999999</v>
      </c>
      <c r="P240">
        <v>11.717000000000001</v>
      </c>
      <c r="Q240">
        <v>2</v>
      </c>
      <c r="R240">
        <v>10</v>
      </c>
      <c r="S240" t="s">
        <v>222</v>
      </c>
    </row>
    <row r="241" spans="1:19" x14ac:dyDescent="0.3">
      <c r="A241" s="21">
        <v>45667</v>
      </c>
      <c r="B241">
        <v>52.801000000000002</v>
      </c>
      <c r="C241">
        <v>2025</v>
      </c>
      <c r="D241">
        <v>1</v>
      </c>
      <c r="E241" t="s">
        <v>4005</v>
      </c>
      <c r="F241">
        <v>10</v>
      </c>
      <c r="G241" s="6">
        <v>0.95833333333333337</v>
      </c>
      <c r="H241" t="s">
        <v>293</v>
      </c>
      <c r="I241">
        <v>0</v>
      </c>
      <c r="J241">
        <v>0</v>
      </c>
      <c r="K241">
        <v>0</v>
      </c>
      <c r="L241">
        <v>0</v>
      </c>
      <c r="M241">
        <v>7.65599999999995</v>
      </c>
      <c r="N241">
        <v>9.7449999999999992</v>
      </c>
      <c r="O241">
        <v>12.704000000000001</v>
      </c>
      <c r="P241">
        <v>11.79</v>
      </c>
      <c r="Q241">
        <v>2</v>
      </c>
      <c r="R241">
        <v>10</v>
      </c>
      <c r="S241" t="s">
        <v>222</v>
      </c>
    </row>
    <row r="242" spans="1:19" x14ac:dyDescent="0.3">
      <c r="A242" s="21">
        <v>45668</v>
      </c>
      <c r="B242">
        <v>50.411000000000001</v>
      </c>
      <c r="C242">
        <v>2025</v>
      </c>
      <c r="D242">
        <v>1</v>
      </c>
      <c r="E242" t="s">
        <v>4005</v>
      </c>
      <c r="F242">
        <v>11</v>
      </c>
      <c r="G242" s="6">
        <v>0</v>
      </c>
      <c r="H242" t="s">
        <v>294</v>
      </c>
      <c r="I242">
        <v>0</v>
      </c>
      <c r="J242">
        <v>0</v>
      </c>
      <c r="K242">
        <v>0</v>
      </c>
      <c r="L242">
        <v>0</v>
      </c>
      <c r="M242">
        <v>7.6700000000000701</v>
      </c>
      <c r="N242">
        <v>9.8480000000000008</v>
      </c>
      <c r="O242">
        <v>12.821</v>
      </c>
      <c r="P242">
        <v>11.920999999999999</v>
      </c>
      <c r="Q242">
        <v>2</v>
      </c>
      <c r="R242">
        <v>11</v>
      </c>
      <c r="S242" t="s">
        <v>222</v>
      </c>
    </row>
    <row r="243" spans="1:19" x14ac:dyDescent="0.3">
      <c r="A243" s="21">
        <v>45668</v>
      </c>
      <c r="B243">
        <v>50.411000000000001</v>
      </c>
      <c r="C243">
        <v>2025</v>
      </c>
      <c r="D243">
        <v>1</v>
      </c>
      <c r="E243" t="s">
        <v>4005</v>
      </c>
      <c r="F243">
        <v>11</v>
      </c>
      <c r="G243" s="6">
        <v>4.1666666666666664E-2</v>
      </c>
      <c r="H243" t="s">
        <v>295</v>
      </c>
      <c r="I243">
        <v>0</v>
      </c>
      <c r="J243">
        <v>0</v>
      </c>
      <c r="K243">
        <v>0</v>
      </c>
      <c r="L243">
        <v>0</v>
      </c>
      <c r="M243">
        <v>7.7249999999994499</v>
      </c>
      <c r="N243">
        <v>9.9079999999999995</v>
      </c>
      <c r="O243">
        <v>12.877000000000001</v>
      </c>
      <c r="P243">
        <v>11.984</v>
      </c>
      <c r="Q243">
        <v>2</v>
      </c>
      <c r="R243">
        <v>11</v>
      </c>
      <c r="S243" t="s">
        <v>222</v>
      </c>
    </row>
    <row r="244" spans="1:19" x14ac:dyDescent="0.3">
      <c r="A244" s="21">
        <v>45668</v>
      </c>
      <c r="B244">
        <v>50.411000000000001</v>
      </c>
      <c r="C244">
        <v>2025</v>
      </c>
      <c r="D244">
        <v>1</v>
      </c>
      <c r="E244" t="s">
        <v>4005</v>
      </c>
      <c r="F244">
        <v>11</v>
      </c>
      <c r="G244" s="6">
        <v>8.3333333333333329E-2</v>
      </c>
      <c r="H244" t="s">
        <v>296</v>
      </c>
      <c r="I244">
        <v>0</v>
      </c>
      <c r="J244">
        <v>0</v>
      </c>
      <c r="K244">
        <v>0</v>
      </c>
      <c r="L244">
        <v>0</v>
      </c>
      <c r="M244">
        <v>7.73700000000008</v>
      </c>
      <c r="N244">
        <v>9.9320000000000004</v>
      </c>
      <c r="O244">
        <v>12.911</v>
      </c>
      <c r="P244">
        <v>12.01</v>
      </c>
      <c r="Q244">
        <v>2</v>
      </c>
      <c r="R244">
        <v>11</v>
      </c>
      <c r="S244" t="s">
        <v>222</v>
      </c>
    </row>
    <row r="245" spans="1:19" x14ac:dyDescent="0.3">
      <c r="A245" s="21">
        <v>45668</v>
      </c>
      <c r="B245">
        <v>50.411000000000001</v>
      </c>
      <c r="C245">
        <v>2025</v>
      </c>
      <c r="D245">
        <v>1</v>
      </c>
      <c r="E245" t="s">
        <v>4005</v>
      </c>
      <c r="F245">
        <v>11</v>
      </c>
      <c r="G245" s="6">
        <v>0.125</v>
      </c>
      <c r="H245" t="s">
        <v>297</v>
      </c>
      <c r="I245">
        <v>0</v>
      </c>
      <c r="J245">
        <v>0</v>
      </c>
      <c r="K245">
        <v>0</v>
      </c>
      <c r="L245">
        <v>0</v>
      </c>
      <c r="M245">
        <v>7.7400000000006903</v>
      </c>
      <c r="N245">
        <v>9.9329999999999998</v>
      </c>
      <c r="O245">
        <v>12.974</v>
      </c>
      <c r="P245">
        <v>12.065</v>
      </c>
      <c r="Q245">
        <v>2</v>
      </c>
      <c r="R245">
        <v>11</v>
      </c>
      <c r="S245" t="s">
        <v>222</v>
      </c>
    </row>
    <row r="246" spans="1:19" x14ac:dyDescent="0.3">
      <c r="A246" s="21">
        <v>45668</v>
      </c>
      <c r="B246">
        <v>50.411000000000001</v>
      </c>
      <c r="C246">
        <v>2025</v>
      </c>
      <c r="D246">
        <v>1</v>
      </c>
      <c r="E246" t="s">
        <v>4005</v>
      </c>
      <c r="F246">
        <v>11</v>
      </c>
      <c r="G246" s="6">
        <v>0.16666666666666666</v>
      </c>
      <c r="H246" t="s">
        <v>298</v>
      </c>
      <c r="I246">
        <v>0</v>
      </c>
      <c r="J246">
        <v>0</v>
      </c>
      <c r="K246">
        <v>0</v>
      </c>
      <c r="L246">
        <v>0</v>
      </c>
      <c r="M246">
        <v>7.7249999999994499</v>
      </c>
      <c r="N246">
        <v>9.9369999999999994</v>
      </c>
      <c r="O246">
        <v>12.958</v>
      </c>
      <c r="P246">
        <v>12.05</v>
      </c>
      <c r="Q246">
        <v>2</v>
      </c>
      <c r="R246">
        <v>11</v>
      </c>
      <c r="S246" t="s">
        <v>222</v>
      </c>
    </row>
    <row r="247" spans="1:19" x14ac:dyDescent="0.3">
      <c r="A247" s="21">
        <v>45668</v>
      </c>
      <c r="B247">
        <v>50.411000000000001</v>
      </c>
      <c r="C247">
        <v>2025</v>
      </c>
      <c r="D247">
        <v>1</v>
      </c>
      <c r="E247" t="s">
        <v>4005</v>
      </c>
      <c r="F247">
        <v>11</v>
      </c>
      <c r="G247" s="6">
        <v>0.20833333333333334</v>
      </c>
      <c r="H247" t="s">
        <v>299</v>
      </c>
      <c r="I247">
        <v>0</v>
      </c>
      <c r="J247">
        <v>0</v>
      </c>
      <c r="K247">
        <v>0</v>
      </c>
      <c r="L247">
        <v>0</v>
      </c>
      <c r="M247">
        <v>7.7120000000004403</v>
      </c>
      <c r="N247">
        <v>9.9109999999999996</v>
      </c>
      <c r="O247">
        <v>12.919</v>
      </c>
      <c r="P247">
        <v>11.999000000000001</v>
      </c>
      <c r="Q247">
        <v>2</v>
      </c>
      <c r="R247">
        <v>11</v>
      </c>
      <c r="S247" t="s">
        <v>222</v>
      </c>
    </row>
    <row r="248" spans="1:19" x14ac:dyDescent="0.3">
      <c r="A248" s="21">
        <v>45668</v>
      </c>
      <c r="B248">
        <v>50.411000000000001</v>
      </c>
      <c r="C248">
        <v>2025</v>
      </c>
      <c r="D248">
        <v>1</v>
      </c>
      <c r="E248" t="s">
        <v>4005</v>
      </c>
      <c r="F248">
        <v>11</v>
      </c>
      <c r="G248" s="6">
        <v>0.25</v>
      </c>
      <c r="H248" t="s">
        <v>300</v>
      </c>
      <c r="I248">
        <v>29</v>
      </c>
      <c r="J248">
        <v>30.63</v>
      </c>
      <c r="K248">
        <v>29.88</v>
      </c>
      <c r="L248">
        <v>28.88</v>
      </c>
      <c r="M248">
        <v>4.9829999999992696</v>
      </c>
      <c r="N248">
        <v>6.6269999999999998</v>
      </c>
      <c r="O248">
        <v>8.2100000000000009</v>
      </c>
      <c r="P248">
        <v>7.1929999999999996</v>
      </c>
      <c r="Q248">
        <v>2</v>
      </c>
      <c r="R248">
        <v>11</v>
      </c>
      <c r="S248" t="s">
        <v>222</v>
      </c>
    </row>
    <row r="249" spans="1:19" x14ac:dyDescent="0.3">
      <c r="A249" s="21">
        <v>45668</v>
      </c>
      <c r="B249">
        <v>50.411000000000001</v>
      </c>
      <c r="C249">
        <v>2025</v>
      </c>
      <c r="D249">
        <v>1</v>
      </c>
      <c r="E249" t="s">
        <v>4005</v>
      </c>
      <c r="F249">
        <v>11</v>
      </c>
      <c r="G249" s="6">
        <v>0.29166666666666669</v>
      </c>
      <c r="H249" t="s">
        <v>301</v>
      </c>
      <c r="I249">
        <v>879.13</v>
      </c>
      <c r="J249">
        <v>906.5</v>
      </c>
      <c r="K249">
        <v>914</v>
      </c>
      <c r="L249">
        <v>887.25</v>
      </c>
      <c r="M249">
        <v>0</v>
      </c>
      <c r="N249">
        <v>0</v>
      </c>
      <c r="O249">
        <v>0</v>
      </c>
      <c r="P249">
        <v>0</v>
      </c>
      <c r="Q249">
        <v>2</v>
      </c>
      <c r="R249">
        <v>11</v>
      </c>
      <c r="S249" t="s">
        <v>222</v>
      </c>
    </row>
    <row r="250" spans="1:19" x14ac:dyDescent="0.3">
      <c r="A250" s="21">
        <v>45668</v>
      </c>
      <c r="B250">
        <v>50.411000000000001</v>
      </c>
      <c r="C250">
        <v>2025</v>
      </c>
      <c r="D250">
        <v>1</v>
      </c>
      <c r="E250" t="s">
        <v>4005</v>
      </c>
      <c r="F250">
        <v>11</v>
      </c>
      <c r="G250" s="6">
        <v>0.33333333333333331</v>
      </c>
      <c r="H250" t="s">
        <v>302</v>
      </c>
      <c r="I250">
        <v>2735.13</v>
      </c>
      <c r="J250">
        <v>3242.75</v>
      </c>
      <c r="K250">
        <v>3163.5</v>
      </c>
      <c r="L250">
        <v>3063.63</v>
      </c>
      <c r="M250">
        <v>0</v>
      </c>
      <c r="N250">
        <v>0</v>
      </c>
      <c r="O250">
        <v>0</v>
      </c>
      <c r="P250">
        <v>0</v>
      </c>
      <c r="Q250">
        <v>2</v>
      </c>
      <c r="R250">
        <v>11</v>
      </c>
      <c r="S250" t="s">
        <v>222</v>
      </c>
    </row>
    <row r="251" spans="1:19" x14ac:dyDescent="0.3">
      <c r="A251" s="21">
        <v>45668</v>
      </c>
      <c r="B251">
        <v>39.962000000000003</v>
      </c>
      <c r="C251">
        <v>2025</v>
      </c>
      <c r="D251">
        <v>1</v>
      </c>
      <c r="E251" t="s">
        <v>4005</v>
      </c>
      <c r="F251">
        <v>11</v>
      </c>
      <c r="G251" s="6">
        <v>0.375</v>
      </c>
      <c r="H251" t="s">
        <v>303</v>
      </c>
      <c r="I251">
        <v>5055.5</v>
      </c>
      <c r="J251">
        <v>5711.38</v>
      </c>
      <c r="K251">
        <v>5630</v>
      </c>
      <c r="L251">
        <v>5568.13</v>
      </c>
      <c r="M251">
        <v>0</v>
      </c>
      <c r="N251">
        <v>0</v>
      </c>
      <c r="O251">
        <v>0</v>
      </c>
      <c r="P251">
        <v>0</v>
      </c>
      <c r="Q251">
        <v>2</v>
      </c>
      <c r="R251">
        <v>11</v>
      </c>
      <c r="S251" t="s">
        <v>222</v>
      </c>
    </row>
    <row r="252" spans="1:19" x14ac:dyDescent="0.3">
      <c r="A252" s="21">
        <v>45668</v>
      </c>
      <c r="B252">
        <v>50.411000000000001</v>
      </c>
      <c r="C252">
        <v>2025</v>
      </c>
      <c r="D252">
        <v>1</v>
      </c>
      <c r="E252" t="s">
        <v>4005</v>
      </c>
      <c r="F252">
        <v>11</v>
      </c>
      <c r="G252" s="6">
        <v>0.41666666666666669</v>
      </c>
      <c r="H252" t="s">
        <v>304</v>
      </c>
      <c r="I252">
        <v>4694</v>
      </c>
      <c r="J252">
        <v>7105.25</v>
      </c>
      <c r="K252">
        <v>7059.63</v>
      </c>
      <c r="L252">
        <v>7000.25</v>
      </c>
      <c r="M252">
        <v>0</v>
      </c>
      <c r="N252">
        <v>0</v>
      </c>
      <c r="O252">
        <v>0</v>
      </c>
      <c r="P252">
        <v>0</v>
      </c>
      <c r="Q252">
        <v>2</v>
      </c>
      <c r="R252">
        <v>11</v>
      </c>
      <c r="S252" t="s">
        <v>222</v>
      </c>
    </row>
    <row r="253" spans="1:19" x14ac:dyDescent="0.3">
      <c r="A253" s="21">
        <v>45668</v>
      </c>
      <c r="B253">
        <v>39.962000000000003</v>
      </c>
      <c r="C253">
        <v>2025</v>
      </c>
      <c r="D253">
        <v>1</v>
      </c>
      <c r="E253" t="s">
        <v>4005</v>
      </c>
      <c r="F253">
        <v>11</v>
      </c>
      <c r="G253" s="6">
        <v>0.45833333333333331</v>
      </c>
      <c r="H253" t="s">
        <v>305</v>
      </c>
      <c r="I253">
        <v>6440.25</v>
      </c>
      <c r="J253">
        <v>7161.38</v>
      </c>
      <c r="K253">
        <v>7151.88</v>
      </c>
      <c r="L253">
        <v>7134.5</v>
      </c>
      <c r="M253">
        <v>0</v>
      </c>
      <c r="N253">
        <v>0</v>
      </c>
      <c r="O253">
        <v>0</v>
      </c>
      <c r="P253">
        <v>0</v>
      </c>
      <c r="Q253">
        <v>2</v>
      </c>
      <c r="R253">
        <v>11</v>
      </c>
      <c r="S253" t="s">
        <v>222</v>
      </c>
    </row>
    <row r="254" spans="1:19" x14ac:dyDescent="0.3">
      <c r="A254" s="21">
        <v>45668</v>
      </c>
      <c r="B254">
        <v>50.411000000000001</v>
      </c>
      <c r="C254">
        <v>2025</v>
      </c>
      <c r="D254">
        <v>1</v>
      </c>
      <c r="E254" t="s">
        <v>4005</v>
      </c>
      <c r="F254">
        <v>11</v>
      </c>
      <c r="G254" s="6">
        <v>0.5</v>
      </c>
      <c r="H254" t="s">
        <v>306</v>
      </c>
      <c r="I254">
        <v>6565.88</v>
      </c>
      <c r="J254">
        <v>8041.38</v>
      </c>
      <c r="K254">
        <v>8039</v>
      </c>
      <c r="L254">
        <v>8053.25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11</v>
      </c>
      <c r="S254" t="s">
        <v>222</v>
      </c>
    </row>
    <row r="255" spans="1:19" x14ac:dyDescent="0.3">
      <c r="A255" s="21">
        <v>45668</v>
      </c>
      <c r="B255">
        <v>39.962000000000003</v>
      </c>
      <c r="C255">
        <v>2025</v>
      </c>
      <c r="D255">
        <v>1</v>
      </c>
      <c r="E255" t="s">
        <v>4005</v>
      </c>
      <c r="F255">
        <v>11</v>
      </c>
      <c r="G255" s="6">
        <v>0.54166666666666663</v>
      </c>
      <c r="H255" t="s">
        <v>307</v>
      </c>
      <c r="I255">
        <v>5332.38</v>
      </c>
      <c r="J255">
        <v>7780.75</v>
      </c>
      <c r="K255">
        <v>7858</v>
      </c>
      <c r="L255">
        <v>7829.75</v>
      </c>
      <c r="M255">
        <v>0</v>
      </c>
      <c r="N255">
        <v>0</v>
      </c>
      <c r="O255">
        <v>0</v>
      </c>
      <c r="P255">
        <v>0</v>
      </c>
      <c r="Q255">
        <v>2</v>
      </c>
      <c r="R255">
        <v>11</v>
      </c>
      <c r="S255" t="s">
        <v>222</v>
      </c>
    </row>
    <row r="256" spans="1:19" x14ac:dyDescent="0.3">
      <c r="A256" s="21">
        <v>45668</v>
      </c>
      <c r="B256">
        <v>39.962000000000003</v>
      </c>
      <c r="C256">
        <v>2025</v>
      </c>
      <c r="D256">
        <v>1</v>
      </c>
      <c r="E256" t="s">
        <v>4005</v>
      </c>
      <c r="F256">
        <v>11</v>
      </c>
      <c r="G256" s="6">
        <v>0.58333333333333337</v>
      </c>
      <c r="H256" t="s">
        <v>308</v>
      </c>
      <c r="I256">
        <v>4954.38</v>
      </c>
      <c r="J256">
        <v>7013.13</v>
      </c>
      <c r="K256">
        <v>7104.75</v>
      </c>
      <c r="L256">
        <v>7116.5</v>
      </c>
      <c r="M256">
        <v>0</v>
      </c>
      <c r="N256">
        <v>0</v>
      </c>
      <c r="O256">
        <v>0</v>
      </c>
      <c r="P256">
        <v>0</v>
      </c>
      <c r="Q256">
        <v>2</v>
      </c>
      <c r="R256">
        <v>11</v>
      </c>
      <c r="S256" t="s">
        <v>222</v>
      </c>
    </row>
    <row r="257" spans="1:19" x14ac:dyDescent="0.3">
      <c r="A257" s="21">
        <v>45668</v>
      </c>
      <c r="B257">
        <v>50.411000000000001</v>
      </c>
      <c r="C257">
        <v>2025</v>
      </c>
      <c r="D257">
        <v>1</v>
      </c>
      <c r="E257" t="s">
        <v>4005</v>
      </c>
      <c r="F257">
        <v>11</v>
      </c>
      <c r="G257" s="6">
        <v>0.625</v>
      </c>
      <c r="H257" t="s">
        <v>309</v>
      </c>
      <c r="I257">
        <v>5572.88</v>
      </c>
      <c r="J257">
        <v>5485.88</v>
      </c>
      <c r="K257">
        <v>5649.63</v>
      </c>
      <c r="L257">
        <v>5670.75</v>
      </c>
      <c r="M257">
        <v>0</v>
      </c>
      <c r="N257">
        <v>0</v>
      </c>
      <c r="O257">
        <v>0</v>
      </c>
      <c r="P257">
        <v>0</v>
      </c>
      <c r="Q257">
        <v>2</v>
      </c>
      <c r="R257">
        <v>11</v>
      </c>
      <c r="S257" t="s">
        <v>222</v>
      </c>
    </row>
    <row r="258" spans="1:19" x14ac:dyDescent="0.3">
      <c r="A258" s="21">
        <v>45668</v>
      </c>
      <c r="B258">
        <v>50.411000000000001</v>
      </c>
      <c r="C258">
        <v>2025</v>
      </c>
      <c r="D258">
        <v>1</v>
      </c>
      <c r="E258" t="s">
        <v>4005</v>
      </c>
      <c r="F258">
        <v>11</v>
      </c>
      <c r="G258" s="6">
        <v>0.66666666666666663</v>
      </c>
      <c r="H258" t="s">
        <v>310</v>
      </c>
      <c r="I258">
        <v>3519.38</v>
      </c>
      <c r="J258">
        <v>3625.25</v>
      </c>
      <c r="K258">
        <v>3755.25</v>
      </c>
      <c r="L258">
        <v>3727.88</v>
      </c>
      <c r="M258">
        <v>0</v>
      </c>
      <c r="N258">
        <v>0</v>
      </c>
      <c r="O258">
        <v>0</v>
      </c>
      <c r="P258">
        <v>0</v>
      </c>
      <c r="Q258">
        <v>2</v>
      </c>
      <c r="R258">
        <v>11</v>
      </c>
      <c r="S258" t="s">
        <v>222</v>
      </c>
    </row>
    <row r="259" spans="1:19" x14ac:dyDescent="0.3">
      <c r="A259" s="21">
        <v>45668</v>
      </c>
      <c r="B259">
        <v>76.141999999999996</v>
      </c>
      <c r="C259">
        <v>2025</v>
      </c>
      <c r="D259">
        <v>1</v>
      </c>
      <c r="E259" t="s">
        <v>4005</v>
      </c>
      <c r="F259">
        <v>11</v>
      </c>
      <c r="G259" s="6">
        <v>0.70833333333333337</v>
      </c>
      <c r="H259" t="s">
        <v>311</v>
      </c>
      <c r="I259">
        <v>1154.1300000000001</v>
      </c>
      <c r="J259">
        <v>1081</v>
      </c>
      <c r="K259">
        <v>1242.3800000000001</v>
      </c>
      <c r="L259">
        <v>1273.6300000000001</v>
      </c>
      <c r="M259">
        <v>0</v>
      </c>
      <c r="N259">
        <v>0</v>
      </c>
      <c r="O259">
        <v>0</v>
      </c>
      <c r="P259">
        <v>0</v>
      </c>
      <c r="Q259">
        <v>2</v>
      </c>
      <c r="R259">
        <v>11</v>
      </c>
      <c r="S259" t="s">
        <v>222</v>
      </c>
    </row>
    <row r="260" spans="1:19" x14ac:dyDescent="0.3">
      <c r="A260" s="21">
        <v>45668</v>
      </c>
      <c r="B260">
        <v>68.317999999999998</v>
      </c>
      <c r="C260">
        <v>2025</v>
      </c>
      <c r="D260">
        <v>1</v>
      </c>
      <c r="E260" t="s">
        <v>4005</v>
      </c>
      <c r="F260">
        <v>11</v>
      </c>
      <c r="G260" s="6">
        <v>0.75</v>
      </c>
      <c r="H260" t="s">
        <v>312</v>
      </c>
      <c r="I260">
        <v>55.88</v>
      </c>
      <c r="J260">
        <v>34.880000000000003</v>
      </c>
      <c r="K260">
        <v>36</v>
      </c>
      <c r="L260">
        <v>36.630000000000003</v>
      </c>
      <c r="M260">
        <v>5.3670000000001901</v>
      </c>
      <c r="N260">
        <v>6.3159999999999998</v>
      </c>
      <c r="O260">
        <v>6.35</v>
      </c>
      <c r="P260">
        <v>6.2160000000000002</v>
      </c>
      <c r="Q260">
        <v>2</v>
      </c>
      <c r="R260">
        <v>11</v>
      </c>
      <c r="S260" t="s">
        <v>222</v>
      </c>
    </row>
    <row r="261" spans="1:19" x14ac:dyDescent="0.3">
      <c r="A261" s="21">
        <v>45668</v>
      </c>
      <c r="B261">
        <v>60.508000000000003</v>
      </c>
      <c r="C261">
        <v>2025</v>
      </c>
      <c r="D261">
        <v>1</v>
      </c>
      <c r="E261" t="s">
        <v>4005</v>
      </c>
      <c r="F261">
        <v>11</v>
      </c>
      <c r="G261" s="6">
        <v>0.79166666666666663</v>
      </c>
      <c r="H261" t="s">
        <v>313</v>
      </c>
      <c r="I261">
        <v>0</v>
      </c>
      <c r="J261">
        <v>0</v>
      </c>
      <c r="K261">
        <v>0</v>
      </c>
      <c r="L261">
        <v>0</v>
      </c>
      <c r="M261">
        <v>7.6100000000005803</v>
      </c>
      <c r="N261">
        <v>9.7140000000000004</v>
      </c>
      <c r="O261">
        <v>12.75</v>
      </c>
      <c r="P261">
        <v>11.884</v>
      </c>
      <c r="Q261">
        <v>2</v>
      </c>
      <c r="R261">
        <v>11</v>
      </c>
      <c r="S261" t="s">
        <v>222</v>
      </c>
    </row>
    <row r="262" spans="1:19" x14ac:dyDescent="0.3">
      <c r="A262" s="21">
        <v>45668</v>
      </c>
      <c r="B262">
        <v>61.247</v>
      </c>
      <c r="C262">
        <v>2025</v>
      </c>
      <c r="D262">
        <v>1</v>
      </c>
      <c r="E262" t="s">
        <v>4005</v>
      </c>
      <c r="F262">
        <v>11</v>
      </c>
      <c r="G262" s="6">
        <v>0.83333333333333337</v>
      </c>
      <c r="H262" t="s">
        <v>314</v>
      </c>
      <c r="I262">
        <v>0</v>
      </c>
      <c r="J262">
        <v>0</v>
      </c>
      <c r="K262">
        <v>0</v>
      </c>
      <c r="L262">
        <v>0</v>
      </c>
      <c r="M262">
        <v>7.65599999999995</v>
      </c>
      <c r="N262">
        <v>9.8480000000000008</v>
      </c>
      <c r="O262">
        <v>12.917999999999999</v>
      </c>
      <c r="P262">
        <v>12.032999999999999</v>
      </c>
      <c r="Q262">
        <v>2</v>
      </c>
      <c r="R262">
        <v>11</v>
      </c>
      <c r="S262" t="s">
        <v>222</v>
      </c>
    </row>
    <row r="263" spans="1:19" x14ac:dyDescent="0.3">
      <c r="A263" s="21">
        <v>45668</v>
      </c>
      <c r="B263">
        <v>62.180999999999997</v>
      </c>
      <c r="C263">
        <v>2025</v>
      </c>
      <c r="D263">
        <v>1</v>
      </c>
      <c r="E263" t="s">
        <v>4005</v>
      </c>
      <c r="F263">
        <v>11</v>
      </c>
      <c r="G263" s="6">
        <v>0.875</v>
      </c>
      <c r="H263" t="s">
        <v>315</v>
      </c>
      <c r="I263">
        <v>0</v>
      </c>
      <c r="J263">
        <v>0</v>
      </c>
      <c r="K263">
        <v>0</v>
      </c>
      <c r="L263">
        <v>0</v>
      </c>
      <c r="M263">
        <v>7.6489999999994298</v>
      </c>
      <c r="N263">
        <v>9.7729999999999997</v>
      </c>
      <c r="O263">
        <v>12.83</v>
      </c>
      <c r="P263">
        <v>11.916</v>
      </c>
      <c r="Q263">
        <v>2</v>
      </c>
      <c r="R263">
        <v>11</v>
      </c>
      <c r="S263" t="s">
        <v>222</v>
      </c>
    </row>
    <row r="264" spans="1:19" x14ac:dyDescent="0.3">
      <c r="A264" s="21">
        <v>45668</v>
      </c>
      <c r="B264">
        <v>68.941000000000003</v>
      </c>
      <c r="C264">
        <v>2025</v>
      </c>
      <c r="D264">
        <v>1</v>
      </c>
      <c r="E264" t="s">
        <v>4005</v>
      </c>
      <c r="F264">
        <v>11</v>
      </c>
      <c r="G264" s="6">
        <v>0.91666666666666663</v>
      </c>
      <c r="H264" t="s">
        <v>316</v>
      </c>
      <c r="I264">
        <v>0</v>
      </c>
      <c r="J264">
        <v>0</v>
      </c>
      <c r="K264">
        <v>0</v>
      </c>
      <c r="L264">
        <v>0</v>
      </c>
      <c r="M264">
        <v>7.6130000000002802</v>
      </c>
      <c r="N264">
        <v>9.7769999999999992</v>
      </c>
      <c r="O264">
        <v>12.831</v>
      </c>
      <c r="P264">
        <v>11.917</v>
      </c>
      <c r="Q264">
        <v>2</v>
      </c>
      <c r="R264">
        <v>11</v>
      </c>
      <c r="S264" t="s">
        <v>222</v>
      </c>
    </row>
    <row r="265" spans="1:19" x14ac:dyDescent="0.3">
      <c r="A265" s="21">
        <v>45668</v>
      </c>
      <c r="B265">
        <v>66.909000000000006</v>
      </c>
      <c r="C265">
        <v>2025</v>
      </c>
      <c r="D265">
        <v>1</v>
      </c>
      <c r="E265" t="s">
        <v>4005</v>
      </c>
      <c r="F265">
        <v>11</v>
      </c>
      <c r="G265" s="6">
        <v>0.95833333333333337</v>
      </c>
      <c r="H265" t="s">
        <v>317</v>
      </c>
      <c r="I265">
        <v>0</v>
      </c>
      <c r="J265">
        <v>0</v>
      </c>
      <c r="K265">
        <v>0</v>
      </c>
      <c r="L265">
        <v>0</v>
      </c>
      <c r="M265">
        <v>7.6989999999996099</v>
      </c>
      <c r="N265">
        <v>9.8650000000000002</v>
      </c>
      <c r="O265">
        <v>12.949</v>
      </c>
      <c r="P265">
        <v>12.016999999999999</v>
      </c>
      <c r="Q265">
        <v>2</v>
      </c>
      <c r="R265">
        <v>11</v>
      </c>
      <c r="S265" t="s">
        <v>222</v>
      </c>
    </row>
    <row r="266" spans="1:19" x14ac:dyDescent="0.3">
      <c r="A266" s="21">
        <v>45669</v>
      </c>
      <c r="B266">
        <v>64.3</v>
      </c>
      <c r="C266">
        <v>2025</v>
      </c>
      <c r="D266">
        <v>1</v>
      </c>
      <c r="E266" t="s">
        <v>4005</v>
      </c>
      <c r="F266">
        <v>12</v>
      </c>
      <c r="G266" s="6">
        <v>0</v>
      </c>
      <c r="H266" t="s">
        <v>318</v>
      </c>
      <c r="I266">
        <v>0</v>
      </c>
      <c r="J266">
        <v>0</v>
      </c>
      <c r="K266">
        <v>0</v>
      </c>
      <c r="L266">
        <v>0</v>
      </c>
      <c r="M266">
        <v>7.68900000000031</v>
      </c>
      <c r="N266">
        <v>9.8510000000000009</v>
      </c>
      <c r="O266">
        <v>12.906000000000001</v>
      </c>
      <c r="P266">
        <v>11.967000000000001</v>
      </c>
      <c r="Q266">
        <v>3</v>
      </c>
      <c r="R266">
        <v>12</v>
      </c>
      <c r="S266" t="s">
        <v>222</v>
      </c>
    </row>
    <row r="267" spans="1:19" x14ac:dyDescent="0.3">
      <c r="A267" s="21">
        <v>45669</v>
      </c>
      <c r="B267">
        <v>64.171000000000006</v>
      </c>
      <c r="C267">
        <v>2025</v>
      </c>
      <c r="D267">
        <v>1</v>
      </c>
      <c r="E267" t="s">
        <v>4005</v>
      </c>
      <c r="F267">
        <v>12</v>
      </c>
      <c r="G267" s="6">
        <v>4.1666666666666664E-2</v>
      </c>
      <c r="H267" t="s">
        <v>319</v>
      </c>
      <c r="I267">
        <v>0</v>
      </c>
      <c r="J267">
        <v>0</v>
      </c>
      <c r="K267">
        <v>0</v>
      </c>
      <c r="L267">
        <v>0</v>
      </c>
      <c r="M267">
        <v>7.7290000000002701</v>
      </c>
      <c r="N267">
        <v>9.9</v>
      </c>
      <c r="O267">
        <v>12.929</v>
      </c>
      <c r="P267">
        <v>11.992000000000001</v>
      </c>
      <c r="Q267">
        <v>3</v>
      </c>
      <c r="R267">
        <v>12</v>
      </c>
      <c r="S267" t="s">
        <v>222</v>
      </c>
    </row>
    <row r="268" spans="1:19" x14ac:dyDescent="0.3">
      <c r="A268" s="21">
        <v>45669</v>
      </c>
      <c r="B268">
        <v>64.3</v>
      </c>
      <c r="C268">
        <v>2025</v>
      </c>
      <c r="D268">
        <v>1</v>
      </c>
      <c r="E268" t="s">
        <v>4005</v>
      </c>
      <c r="F268">
        <v>12</v>
      </c>
      <c r="G268" s="6">
        <v>8.3333333333333329E-2</v>
      </c>
      <c r="H268" t="s">
        <v>320</v>
      </c>
      <c r="I268">
        <v>0</v>
      </c>
      <c r="J268">
        <v>0</v>
      </c>
      <c r="K268">
        <v>0</v>
      </c>
      <c r="L268">
        <v>0</v>
      </c>
      <c r="M268">
        <v>7.71399999999994</v>
      </c>
      <c r="N268">
        <v>9.9390000000000001</v>
      </c>
      <c r="O268">
        <v>12.983000000000001</v>
      </c>
      <c r="P268">
        <v>12.037000000000001</v>
      </c>
      <c r="Q268">
        <v>3</v>
      </c>
      <c r="R268">
        <v>12</v>
      </c>
      <c r="S268" t="s">
        <v>222</v>
      </c>
    </row>
    <row r="269" spans="1:19" x14ac:dyDescent="0.3">
      <c r="A269" s="21">
        <v>45669</v>
      </c>
      <c r="B269">
        <v>64.3</v>
      </c>
      <c r="C269">
        <v>2025</v>
      </c>
      <c r="D269">
        <v>1</v>
      </c>
      <c r="E269" t="s">
        <v>4005</v>
      </c>
      <c r="F269">
        <v>12</v>
      </c>
      <c r="G269" s="6">
        <v>0.125</v>
      </c>
      <c r="H269" t="s">
        <v>321</v>
      </c>
      <c r="I269">
        <v>0</v>
      </c>
      <c r="J269">
        <v>0</v>
      </c>
      <c r="K269">
        <v>0</v>
      </c>
      <c r="L269">
        <v>0</v>
      </c>
      <c r="M269">
        <v>7.70200000000023</v>
      </c>
      <c r="N269">
        <v>9.9420000000000002</v>
      </c>
      <c r="O269">
        <v>12.97</v>
      </c>
      <c r="P269">
        <v>12.031000000000001</v>
      </c>
      <c r="Q269">
        <v>3</v>
      </c>
      <c r="R269">
        <v>12</v>
      </c>
      <c r="S269" t="s">
        <v>222</v>
      </c>
    </row>
    <row r="270" spans="1:19" x14ac:dyDescent="0.3">
      <c r="A270" s="21">
        <v>45669</v>
      </c>
      <c r="B270">
        <v>64.3</v>
      </c>
      <c r="C270">
        <v>2025</v>
      </c>
      <c r="D270">
        <v>1</v>
      </c>
      <c r="E270" t="s">
        <v>4005</v>
      </c>
      <c r="F270">
        <v>12</v>
      </c>
      <c r="G270" s="6">
        <v>0.16666666666666666</v>
      </c>
      <c r="H270" t="s">
        <v>322</v>
      </c>
      <c r="I270">
        <v>0</v>
      </c>
      <c r="J270">
        <v>0</v>
      </c>
      <c r="K270">
        <v>0</v>
      </c>
      <c r="L270">
        <v>0</v>
      </c>
      <c r="M270">
        <v>7.7280000000000699</v>
      </c>
      <c r="N270">
        <v>9.9469999999999992</v>
      </c>
      <c r="O270">
        <v>12.962999999999999</v>
      </c>
      <c r="P270">
        <v>12.025</v>
      </c>
      <c r="Q270">
        <v>3</v>
      </c>
      <c r="R270">
        <v>12</v>
      </c>
      <c r="S270" t="s">
        <v>222</v>
      </c>
    </row>
    <row r="271" spans="1:19" x14ac:dyDescent="0.3">
      <c r="A271" s="21">
        <v>45669</v>
      </c>
      <c r="B271">
        <v>64.3</v>
      </c>
      <c r="C271">
        <v>2025</v>
      </c>
      <c r="D271">
        <v>1</v>
      </c>
      <c r="E271" t="s">
        <v>4005</v>
      </c>
      <c r="F271">
        <v>12</v>
      </c>
      <c r="G271" s="6">
        <v>0.20833333333333334</v>
      </c>
      <c r="H271" t="s">
        <v>323</v>
      </c>
      <c r="I271">
        <v>0</v>
      </c>
      <c r="J271">
        <v>0</v>
      </c>
      <c r="K271">
        <v>0</v>
      </c>
      <c r="L271">
        <v>0</v>
      </c>
      <c r="M271">
        <v>7.6949999999997098</v>
      </c>
      <c r="N271">
        <v>9.9030000000000005</v>
      </c>
      <c r="O271">
        <v>12.895</v>
      </c>
      <c r="P271">
        <v>11.968999999999999</v>
      </c>
      <c r="Q271">
        <v>3</v>
      </c>
      <c r="R271">
        <v>12</v>
      </c>
      <c r="S271" t="s">
        <v>222</v>
      </c>
    </row>
    <row r="272" spans="1:19" x14ac:dyDescent="0.3">
      <c r="A272" s="21">
        <v>45669</v>
      </c>
      <c r="B272">
        <v>64.3</v>
      </c>
      <c r="C272">
        <v>2025</v>
      </c>
      <c r="D272">
        <v>1</v>
      </c>
      <c r="E272" t="s">
        <v>4005</v>
      </c>
      <c r="F272">
        <v>12</v>
      </c>
      <c r="G272" s="6">
        <v>0.25</v>
      </c>
      <c r="H272" t="s">
        <v>324</v>
      </c>
      <c r="I272">
        <v>46.25</v>
      </c>
      <c r="J272">
        <v>40.880000000000003</v>
      </c>
      <c r="K272">
        <v>38.880000000000003</v>
      </c>
      <c r="L272">
        <v>38.75</v>
      </c>
      <c r="M272">
        <v>4.5039999999999099</v>
      </c>
      <c r="N272">
        <v>6.0730000000000004</v>
      </c>
      <c r="O272">
        <v>7.7789999999999999</v>
      </c>
      <c r="P272">
        <v>6.3719999999999999</v>
      </c>
      <c r="Q272">
        <v>3</v>
      </c>
      <c r="R272">
        <v>12</v>
      </c>
      <c r="S272" t="s">
        <v>222</v>
      </c>
    </row>
    <row r="273" spans="1:19" x14ac:dyDescent="0.3">
      <c r="A273" s="21">
        <v>45669</v>
      </c>
      <c r="B273">
        <v>39.962000000000003</v>
      </c>
      <c r="C273">
        <v>2025</v>
      </c>
      <c r="D273">
        <v>1</v>
      </c>
      <c r="E273" t="s">
        <v>4005</v>
      </c>
      <c r="F273">
        <v>12</v>
      </c>
      <c r="G273" s="6">
        <v>0.29166666666666669</v>
      </c>
      <c r="H273" t="s">
        <v>325</v>
      </c>
      <c r="I273">
        <v>1349.75</v>
      </c>
      <c r="J273">
        <v>1229.6300000000001</v>
      </c>
      <c r="K273">
        <v>1231.25</v>
      </c>
      <c r="L273">
        <v>1172.5</v>
      </c>
      <c r="M273">
        <v>0</v>
      </c>
      <c r="N273">
        <v>0</v>
      </c>
      <c r="O273">
        <v>0</v>
      </c>
      <c r="P273">
        <v>0</v>
      </c>
      <c r="Q273">
        <v>3</v>
      </c>
      <c r="R273">
        <v>12</v>
      </c>
      <c r="S273" t="s">
        <v>222</v>
      </c>
    </row>
    <row r="274" spans="1:19" x14ac:dyDescent="0.3">
      <c r="A274" s="21">
        <v>45669</v>
      </c>
      <c r="B274">
        <v>39.962000000000003</v>
      </c>
      <c r="C274">
        <v>2025</v>
      </c>
      <c r="D274">
        <v>1</v>
      </c>
      <c r="E274" t="s">
        <v>4005</v>
      </c>
      <c r="F274">
        <v>12</v>
      </c>
      <c r="G274" s="6">
        <v>0.33333333333333331</v>
      </c>
      <c r="H274" t="s">
        <v>326</v>
      </c>
      <c r="I274">
        <v>3813.75</v>
      </c>
      <c r="J274">
        <v>3766.75</v>
      </c>
      <c r="K274">
        <v>3697.38</v>
      </c>
      <c r="L274">
        <v>3631.5</v>
      </c>
      <c r="M274">
        <v>0</v>
      </c>
      <c r="N274">
        <v>0</v>
      </c>
      <c r="O274">
        <v>0</v>
      </c>
      <c r="P274">
        <v>0</v>
      </c>
      <c r="Q274">
        <v>3</v>
      </c>
      <c r="R274">
        <v>12</v>
      </c>
      <c r="S274" t="s">
        <v>222</v>
      </c>
    </row>
    <row r="275" spans="1:19" x14ac:dyDescent="0.3">
      <c r="A275" s="21">
        <v>45669</v>
      </c>
      <c r="B275">
        <v>39.962000000000003</v>
      </c>
      <c r="C275">
        <v>2025</v>
      </c>
      <c r="D275">
        <v>1</v>
      </c>
      <c r="E275" t="s">
        <v>4005</v>
      </c>
      <c r="F275">
        <v>12</v>
      </c>
      <c r="G275" s="6">
        <v>0.375</v>
      </c>
      <c r="H275" t="s">
        <v>327</v>
      </c>
      <c r="I275">
        <v>5849.75</v>
      </c>
      <c r="J275">
        <v>5803.38</v>
      </c>
      <c r="K275">
        <v>5585.38</v>
      </c>
      <c r="L275">
        <v>5351.25</v>
      </c>
      <c r="M275">
        <v>0</v>
      </c>
      <c r="N275">
        <v>0</v>
      </c>
      <c r="O275">
        <v>0</v>
      </c>
      <c r="P275">
        <v>0</v>
      </c>
      <c r="Q275">
        <v>3</v>
      </c>
      <c r="R275">
        <v>12</v>
      </c>
      <c r="S275" t="s">
        <v>222</v>
      </c>
    </row>
    <row r="276" spans="1:19" x14ac:dyDescent="0.3">
      <c r="A276" s="21">
        <v>45669</v>
      </c>
      <c r="B276">
        <v>39.962000000000003</v>
      </c>
      <c r="C276">
        <v>2025</v>
      </c>
      <c r="D276">
        <v>1</v>
      </c>
      <c r="E276" t="s">
        <v>4005</v>
      </c>
      <c r="F276">
        <v>12</v>
      </c>
      <c r="G276" s="6">
        <v>0.41666666666666669</v>
      </c>
      <c r="H276" t="s">
        <v>328</v>
      </c>
      <c r="I276">
        <v>6628.13</v>
      </c>
      <c r="J276">
        <v>6935.13</v>
      </c>
      <c r="K276">
        <v>6582.13</v>
      </c>
      <c r="L276">
        <v>7039.88</v>
      </c>
      <c r="M276">
        <v>0</v>
      </c>
      <c r="N276">
        <v>0</v>
      </c>
      <c r="O276">
        <v>0</v>
      </c>
      <c r="P276">
        <v>0</v>
      </c>
      <c r="Q276">
        <v>3</v>
      </c>
      <c r="R276">
        <v>12</v>
      </c>
      <c r="S276" t="s">
        <v>222</v>
      </c>
    </row>
    <row r="277" spans="1:19" x14ac:dyDescent="0.3">
      <c r="A277" s="21">
        <v>45669</v>
      </c>
      <c r="B277">
        <v>39.962000000000003</v>
      </c>
      <c r="C277">
        <v>2025</v>
      </c>
      <c r="D277">
        <v>1</v>
      </c>
      <c r="E277" t="s">
        <v>4005</v>
      </c>
      <c r="F277">
        <v>12</v>
      </c>
      <c r="G277" s="6">
        <v>0.45833333333333331</v>
      </c>
      <c r="H277" t="s">
        <v>329</v>
      </c>
      <c r="I277">
        <v>7632.75</v>
      </c>
      <c r="J277">
        <v>7755.88</v>
      </c>
      <c r="K277">
        <v>7822.25</v>
      </c>
      <c r="L277">
        <v>8073.25</v>
      </c>
      <c r="M277">
        <v>0</v>
      </c>
      <c r="N277">
        <v>0</v>
      </c>
      <c r="O277">
        <v>0</v>
      </c>
      <c r="P277">
        <v>0</v>
      </c>
      <c r="Q277">
        <v>3</v>
      </c>
      <c r="R277">
        <v>12</v>
      </c>
      <c r="S277" t="s">
        <v>222</v>
      </c>
    </row>
    <row r="278" spans="1:19" x14ac:dyDescent="0.3">
      <c r="A278" s="21">
        <v>45669</v>
      </c>
      <c r="B278">
        <v>39.962000000000003</v>
      </c>
      <c r="C278">
        <v>2025</v>
      </c>
      <c r="D278">
        <v>1</v>
      </c>
      <c r="E278" t="s">
        <v>4005</v>
      </c>
      <c r="F278">
        <v>12</v>
      </c>
      <c r="G278" s="6">
        <v>0.5</v>
      </c>
      <c r="H278" t="s">
        <v>330</v>
      </c>
      <c r="I278">
        <v>7656.63</v>
      </c>
      <c r="J278">
        <v>7492.63</v>
      </c>
      <c r="K278">
        <v>5138.13</v>
      </c>
      <c r="L278">
        <v>5021.88</v>
      </c>
      <c r="M278">
        <v>0</v>
      </c>
      <c r="N278">
        <v>0</v>
      </c>
      <c r="O278">
        <v>0.40100000000000002</v>
      </c>
      <c r="P278">
        <v>0.30299999999999999</v>
      </c>
      <c r="Q278">
        <v>3</v>
      </c>
      <c r="R278">
        <v>12</v>
      </c>
      <c r="S278" t="s">
        <v>222</v>
      </c>
    </row>
    <row r="279" spans="1:19" x14ac:dyDescent="0.3">
      <c r="A279" s="21">
        <v>45669</v>
      </c>
      <c r="B279">
        <v>39.962000000000003</v>
      </c>
      <c r="C279">
        <v>2025</v>
      </c>
      <c r="D279">
        <v>1</v>
      </c>
      <c r="E279" t="s">
        <v>4005</v>
      </c>
      <c r="F279">
        <v>12</v>
      </c>
      <c r="G279" s="6">
        <v>0.54166666666666663</v>
      </c>
      <c r="H279" t="s">
        <v>331</v>
      </c>
      <c r="I279">
        <v>6378.5</v>
      </c>
      <c r="J279">
        <v>6460.63</v>
      </c>
      <c r="K279">
        <v>6827.38</v>
      </c>
      <c r="L279">
        <v>7717.75</v>
      </c>
      <c r="M279">
        <v>0</v>
      </c>
      <c r="N279">
        <v>0</v>
      </c>
      <c r="O279">
        <v>0</v>
      </c>
      <c r="P279">
        <v>0</v>
      </c>
      <c r="Q279">
        <v>3</v>
      </c>
      <c r="R279">
        <v>12</v>
      </c>
      <c r="S279" t="s">
        <v>222</v>
      </c>
    </row>
    <row r="280" spans="1:19" x14ac:dyDescent="0.3">
      <c r="A280" s="21">
        <v>45669</v>
      </c>
      <c r="B280">
        <v>39.962000000000003</v>
      </c>
      <c r="C280">
        <v>2025</v>
      </c>
      <c r="D280">
        <v>1</v>
      </c>
      <c r="E280" t="s">
        <v>4005</v>
      </c>
      <c r="F280">
        <v>12</v>
      </c>
      <c r="G280" s="6">
        <v>0.58333333333333337</v>
      </c>
      <c r="H280" t="s">
        <v>332</v>
      </c>
      <c r="I280">
        <v>7116.5</v>
      </c>
      <c r="J280">
        <v>7122.25</v>
      </c>
      <c r="K280">
        <v>7211.63</v>
      </c>
      <c r="L280">
        <v>7216.75</v>
      </c>
      <c r="M280">
        <v>0</v>
      </c>
      <c r="N280">
        <v>0</v>
      </c>
      <c r="O280">
        <v>0</v>
      </c>
      <c r="P280">
        <v>0</v>
      </c>
      <c r="Q280">
        <v>3</v>
      </c>
      <c r="R280">
        <v>12</v>
      </c>
      <c r="S280" t="s">
        <v>222</v>
      </c>
    </row>
    <row r="281" spans="1:19" x14ac:dyDescent="0.3">
      <c r="A281" s="21">
        <v>45669</v>
      </c>
      <c r="B281">
        <v>39.962000000000003</v>
      </c>
      <c r="C281">
        <v>2025</v>
      </c>
      <c r="D281">
        <v>1</v>
      </c>
      <c r="E281" t="s">
        <v>4005</v>
      </c>
      <c r="F281">
        <v>12</v>
      </c>
      <c r="G281" s="6">
        <v>0.625</v>
      </c>
      <c r="H281" t="s">
        <v>333</v>
      </c>
      <c r="I281">
        <v>5603.75</v>
      </c>
      <c r="J281">
        <v>5602.38</v>
      </c>
      <c r="K281">
        <v>5714.13</v>
      </c>
      <c r="L281">
        <v>5738.13</v>
      </c>
      <c r="M281">
        <v>0</v>
      </c>
      <c r="N281">
        <v>0</v>
      </c>
      <c r="O281">
        <v>0</v>
      </c>
      <c r="P281">
        <v>0</v>
      </c>
      <c r="Q281">
        <v>3</v>
      </c>
      <c r="R281">
        <v>12</v>
      </c>
      <c r="S281" t="s">
        <v>222</v>
      </c>
    </row>
    <row r="282" spans="1:19" x14ac:dyDescent="0.3">
      <c r="A282" s="21">
        <v>45669</v>
      </c>
      <c r="B282">
        <v>39.962000000000003</v>
      </c>
      <c r="C282">
        <v>2025</v>
      </c>
      <c r="D282">
        <v>1</v>
      </c>
      <c r="E282" t="s">
        <v>4005</v>
      </c>
      <c r="F282">
        <v>12</v>
      </c>
      <c r="G282" s="6">
        <v>0.66666666666666663</v>
      </c>
      <c r="H282" t="s">
        <v>334</v>
      </c>
      <c r="I282">
        <v>2784.38</v>
      </c>
      <c r="J282">
        <v>2713.5</v>
      </c>
      <c r="K282">
        <v>2823.63</v>
      </c>
      <c r="L282">
        <v>2854.13</v>
      </c>
      <c r="M282">
        <v>0</v>
      </c>
      <c r="N282">
        <v>0</v>
      </c>
      <c r="O282">
        <v>0</v>
      </c>
      <c r="P282">
        <v>0</v>
      </c>
      <c r="Q282">
        <v>3</v>
      </c>
      <c r="R282">
        <v>12</v>
      </c>
      <c r="S282" t="s">
        <v>222</v>
      </c>
    </row>
    <row r="283" spans="1:19" x14ac:dyDescent="0.3">
      <c r="A283" s="21">
        <v>45669</v>
      </c>
      <c r="B283">
        <v>50.411000000000001</v>
      </c>
      <c r="C283">
        <v>2025</v>
      </c>
      <c r="D283">
        <v>1</v>
      </c>
      <c r="E283" t="s">
        <v>4005</v>
      </c>
      <c r="F283">
        <v>12</v>
      </c>
      <c r="G283" s="6">
        <v>0.70833333333333337</v>
      </c>
      <c r="H283" t="s">
        <v>335</v>
      </c>
      <c r="I283">
        <v>980.63</v>
      </c>
      <c r="J283">
        <v>892.25</v>
      </c>
      <c r="K283">
        <v>963.13</v>
      </c>
      <c r="L283">
        <v>873</v>
      </c>
      <c r="M283">
        <v>0</v>
      </c>
      <c r="N283">
        <v>0</v>
      </c>
      <c r="O283">
        <v>0</v>
      </c>
      <c r="P283">
        <v>0</v>
      </c>
      <c r="Q283">
        <v>3</v>
      </c>
      <c r="R283">
        <v>12</v>
      </c>
      <c r="S283" t="s">
        <v>222</v>
      </c>
    </row>
    <row r="284" spans="1:19" x14ac:dyDescent="0.3">
      <c r="A284" s="21">
        <v>45669</v>
      </c>
      <c r="B284">
        <v>50.411000000000001</v>
      </c>
      <c r="C284">
        <v>2025</v>
      </c>
      <c r="D284">
        <v>1</v>
      </c>
      <c r="E284" t="s">
        <v>4005</v>
      </c>
      <c r="F284">
        <v>12</v>
      </c>
      <c r="G284" s="6">
        <v>0.75</v>
      </c>
      <c r="H284" t="s">
        <v>336</v>
      </c>
      <c r="I284">
        <v>22.5</v>
      </c>
      <c r="J284">
        <v>21.38</v>
      </c>
      <c r="K284">
        <v>22.25</v>
      </c>
      <c r="L284">
        <v>22.88</v>
      </c>
      <c r="M284">
        <v>5.7070000000003303</v>
      </c>
      <c r="N284">
        <v>6.8330000000000002</v>
      </c>
      <c r="O284">
        <v>7.0759999999999996</v>
      </c>
      <c r="P284">
        <v>7.1210000000000004</v>
      </c>
      <c r="Q284">
        <v>3</v>
      </c>
      <c r="R284">
        <v>12</v>
      </c>
      <c r="S284" t="s">
        <v>222</v>
      </c>
    </row>
    <row r="285" spans="1:19" x14ac:dyDescent="0.3">
      <c r="A285" s="21">
        <v>45669</v>
      </c>
      <c r="B285">
        <v>50.411000000000001</v>
      </c>
      <c r="C285">
        <v>2025</v>
      </c>
      <c r="D285">
        <v>1</v>
      </c>
      <c r="E285" t="s">
        <v>4005</v>
      </c>
      <c r="F285">
        <v>12</v>
      </c>
      <c r="G285" s="6">
        <v>0.79166666666666663</v>
      </c>
      <c r="H285" t="s">
        <v>337</v>
      </c>
      <c r="I285">
        <v>0</v>
      </c>
      <c r="J285">
        <v>0</v>
      </c>
      <c r="K285">
        <v>0</v>
      </c>
      <c r="L285">
        <v>0</v>
      </c>
      <c r="M285">
        <v>7.6669999999994598</v>
      </c>
      <c r="N285">
        <v>9.74</v>
      </c>
      <c r="O285">
        <v>12.824</v>
      </c>
      <c r="P285">
        <v>11.933</v>
      </c>
      <c r="Q285">
        <v>3</v>
      </c>
      <c r="R285">
        <v>12</v>
      </c>
      <c r="S285" t="s">
        <v>222</v>
      </c>
    </row>
    <row r="286" spans="1:19" x14ac:dyDescent="0.3">
      <c r="A286" s="21">
        <v>45669</v>
      </c>
      <c r="B286">
        <v>50.411000000000001</v>
      </c>
      <c r="C286">
        <v>2025</v>
      </c>
      <c r="D286">
        <v>1</v>
      </c>
      <c r="E286" t="s">
        <v>4005</v>
      </c>
      <c r="F286">
        <v>12</v>
      </c>
      <c r="G286" s="6">
        <v>0.83333333333333337</v>
      </c>
      <c r="H286" t="s">
        <v>338</v>
      </c>
      <c r="I286">
        <v>0</v>
      </c>
      <c r="J286">
        <v>0</v>
      </c>
      <c r="K286">
        <v>0</v>
      </c>
      <c r="L286">
        <v>0</v>
      </c>
      <c r="M286">
        <v>7.61999999999989</v>
      </c>
      <c r="N286">
        <v>9.7579999999999991</v>
      </c>
      <c r="O286">
        <v>12.832000000000001</v>
      </c>
      <c r="P286">
        <v>11.923</v>
      </c>
      <c r="Q286">
        <v>3</v>
      </c>
      <c r="R286">
        <v>12</v>
      </c>
      <c r="S286" t="s">
        <v>222</v>
      </c>
    </row>
    <row r="287" spans="1:19" x14ac:dyDescent="0.3">
      <c r="A287" s="21">
        <v>45669</v>
      </c>
      <c r="B287">
        <v>50.411000000000001</v>
      </c>
      <c r="C287">
        <v>2025</v>
      </c>
      <c r="D287">
        <v>1</v>
      </c>
      <c r="E287" t="s">
        <v>4005</v>
      </c>
      <c r="F287">
        <v>12</v>
      </c>
      <c r="G287" s="6">
        <v>0.875</v>
      </c>
      <c r="H287" t="s">
        <v>339</v>
      </c>
      <c r="I287">
        <v>0</v>
      </c>
      <c r="J287">
        <v>0</v>
      </c>
      <c r="K287">
        <v>0</v>
      </c>
      <c r="L287">
        <v>0</v>
      </c>
      <c r="M287">
        <v>7.6090000000003801</v>
      </c>
      <c r="N287">
        <v>9.7029999999999994</v>
      </c>
      <c r="O287">
        <v>12.782999999999999</v>
      </c>
      <c r="P287">
        <v>11.837999999999999</v>
      </c>
      <c r="Q287">
        <v>3</v>
      </c>
      <c r="R287">
        <v>12</v>
      </c>
      <c r="S287" t="s">
        <v>222</v>
      </c>
    </row>
    <row r="288" spans="1:19" x14ac:dyDescent="0.3">
      <c r="A288" s="21">
        <v>45669</v>
      </c>
      <c r="B288">
        <v>50.411000000000001</v>
      </c>
      <c r="C288">
        <v>2025</v>
      </c>
      <c r="D288">
        <v>1</v>
      </c>
      <c r="E288" t="s">
        <v>4005</v>
      </c>
      <c r="F288">
        <v>12</v>
      </c>
      <c r="G288" s="6">
        <v>0.91666666666666663</v>
      </c>
      <c r="H288" t="s">
        <v>340</v>
      </c>
      <c r="I288">
        <v>0</v>
      </c>
      <c r="J288">
        <v>0</v>
      </c>
      <c r="K288">
        <v>0</v>
      </c>
      <c r="L288">
        <v>0</v>
      </c>
      <c r="M288">
        <v>7.6080000000001702</v>
      </c>
      <c r="N288">
        <v>9.718</v>
      </c>
      <c r="O288">
        <v>12.782999999999999</v>
      </c>
      <c r="P288">
        <v>11.855</v>
      </c>
      <c r="Q288">
        <v>3</v>
      </c>
      <c r="R288">
        <v>12</v>
      </c>
      <c r="S288" t="s">
        <v>222</v>
      </c>
    </row>
    <row r="289" spans="1:19" x14ac:dyDescent="0.3">
      <c r="A289" s="21">
        <v>45669</v>
      </c>
      <c r="B289">
        <v>50.411000000000001</v>
      </c>
      <c r="C289">
        <v>2025</v>
      </c>
      <c r="D289">
        <v>1</v>
      </c>
      <c r="E289" t="s">
        <v>4005</v>
      </c>
      <c r="F289">
        <v>12</v>
      </c>
      <c r="G289" s="6">
        <v>0.95833333333333337</v>
      </c>
      <c r="H289" t="s">
        <v>341</v>
      </c>
      <c r="I289">
        <v>0</v>
      </c>
      <c r="J289">
        <v>0</v>
      </c>
      <c r="K289">
        <v>0</v>
      </c>
      <c r="L289">
        <v>0</v>
      </c>
      <c r="M289">
        <v>7.6349999999993097</v>
      </c>
      <c r="N289">
        <v>9.7159999999999993</v>
      </c>
      <c r="O289">
        <v>12.762</v>
      </c>
      <c r="P289">
        <v>11.845000000000001</v>
      </c>
      <c r="Q289">
        <v>3</v>
      </c>
      <c r="R289">
        <v>12</v>
      </c>
      <c r="S289" t="s">
        <v>222</v>
      </c>
    </row>
    <row r="290" spans="1:19" x14ac:dyDescent="0.3">
      <c r="A290" s="21">
        <v>45670</v>
      </c>
      <c r="B290">
        <v>50.41</v>
      </c>
      <c r="C290">
        <v>2025</v>
      </c>
      <c r="D290">
        <v>1</v>
      </c>
      <c r="E290" t="s">
        <v>4005</v>
      </c>
      <c r="F290">
        <v>13</v>
      </c>
      <c r="G290" s="6">
        <v>0</v>
      </c>
      <c r="H290" t="s">
        <v>342</v>
      </c>
      <c r="I290">
        <v>0</v>
      </c>
      <c r="J290">
        <v>0</v>
      </c>
      <c r="K290">
        <v>0</v>
      </c>
      <c r="L290">
        <v>0</v>
      </c>
      <c r="M290">
        <v>7.7100000000000399</v>
      </c>
      <c r="N290">
        <v>9.8610000000000007</v>
      </c>
      <c r="O290">
        <v>12.914999999999999</v>
      </c>
      <c r="P290">
        <v>12.005000000000001</v>
      </c>
      <c r="Q290">
        <v>3</v>
      </c>
      <c r="R290">
        <v>13</v>
      </c>
      <c r="S290" t="s">
        <v>222</v>
      </c>
    </row>
    <row r="291" spans="1:19" x14ac:dyDescent="0.3">
      <c r="A291" s="21">
        <v>45670</v>
      </c>
      <c r="B291">
        <v>50.41</v>
      </c>
      <c r="C291">
        <v>2025</v>
      </c>
      <c r="D291">
        <v>1</v>
      </c>
      <c r="E291" t="s">
        <v>4005</v>
      </c>
      <c r="F291">
        <v>13</v>
      </c>
      <c r="G291" s="6">
        <v>4.1666666666666664E-2</v>
      </c>
      <c r="H291" t="s">
        <v>343</v>
      </c>
      <c r="I291">
        <v>0</v>
      </c>
      <c r="J291">
        <v>0</v>
      </c>
      <c r="K291">
        <v>0</v>
      </c>
      <c r="L291">
        <v>0</v>
      </c>
      <c r="M291">
        <v>7.7640000000001201</v>
      </c>
      <c r="N291">
        <v>9.9269999999999996</v>
      </c>
      <c r="O291">
        <v>12.968</v>
      </c>
      <c r="P291">
        <v>12.06</v>
      </c>
      <c r="Q291">
        <v>3</v>
      </c>
      <c r="R291">
        <v>13</v>
      </c>
      <c r="S291" t="s">
        <v>222</v>
      </c>
    </row>
    <row r="292" spans="1:19" x14ac:dyDescent="0.3">
      <c r="A292" s="21">
        <v>45670</v>
      </c>
      <c r="B292">
        <v>75.12</v>
      </c>
      <c r="C292">
        <v>2025</v>
      </c>
      <c r="D292">
        <v>1</v>
      </c>
      <c r="E292" t="s">
        <v>4005</v>
      </c>
      <c r="F292">
        <v>13</v>
      </c>
      <c r="G292" s="6">
        <v>8.3333333333333329E-2</v>
      </c>
      <c r="H292" t="s">
        <v>344</v>
      </c>
      <c r="I292">
        <v>0</v>
      </c>
      <c r="J292">
        <v>0</v>
      </c>
      <c r="K292">
        <v>0</v>
      </c>
      <c r="L292">
        <v>0</v>
      </c>
      <c r="M292">
        <v>7.7470000000003001</v>
      </c>
      <c r="N292">
        <v>9.9359999999999999</v>
      </c>
      <c r="O292">
        <v>12.945</v>
      </c>
      <c r="P292">
        <v>12.013</v>
      </c>
      <c r="Q292">
        <v>3</v>
      </c>
      <c r="R292">
        <v>13</v>
      </c>
      <c r="S292" t="s">
        <v>222</v>
      </c>
    </row>
    <row r="293" spans="1:19" x14ac:dyDescent="0.3">
      <c r="A293" s="21">
        <v>45670</v>
      </c>
      <c r="B293">
        <v>68.56</v>
      </c>
      <c r="C293">
        <v>2025</v>
      </c>
      <c r="D293">
        <v>1</v>
      </c>
      <c r="E293" t="s">
        <v>4005</v>
      </c>
      <c r="F293">
        <v>13</v>
      </c>
      <c r="G293" s="6">
        <v>0.125</v>
      </c>
      <c r="H293" t="s">
        <v>345</v>
      </c>
      <c r="I293">
        <v>0</v>
      </c>
      <c r="J293">
        <v>0</v>
      </c>
      <c r="K293">
        <v>0</v>
      </c>
      <c r="L293">
        <v>0</v>
      </c>
      <c r="M293">
        <v>7.7299999999995599</v>
      </c>
      <c r="N293">
        <v>9.9689999999999994</v>
      </c>
      <c r="O293">
        <v>12.976000000000001</v>
      </c>
      <c r="P293">
        <v>12.032999999999999</v>
      </c>
      <c r="Q293">
        <v>3</v>
      </c>
      <c r="R293">
        <v>13</v>
      </c>
      <c r="S293" t="s">
        <v>222</v>
      </c>
    </row>
    <row r="294" spans="1:19" x14ac:dyDescent="0.3">
      <c r="A294" s="21">
        <v>45670</v>
      </c>
      <c r="B294">
        <v>67.53</v>
      </c>
      <c r="C294">
        <v>2025</v>
      </c>
      <c r="D294">
        <v>1</v>
      </c>
      <c r="E294" t="s">
        <v>4005</v>
      </c>
      <c r="F294">
        <v>13</v>
      </c>
      <c r="G294" s="6">
        <v>0.16666666666666666</v>
      </c>
      <c r="H294" t="s">
        <v>346</v>
      </c>
      <c r="I294">
        <v>0</v>
      </c>
      <c r="J294">
        <v>0</v>
      </c>
      <c r="K294">
        <v>0</v>
      </c>
      <c r="L294">
        <v>0</v>
      </c>
      <c r="M294">
        <v>7.7290000000002701</v>
      </c>
      <c r="N294">
        <v>9.9600000000000009</v>
      </c>
      <c r="O294">
        <v>12.959</v>
      </c>
      <c r="P294">
        <v>12.018000000000001</v>
      </c>
      <c r="Q294">
        <v>3</v>
      </c>
      <c r="R294">
        <v>13</v>
      </c>
      <c r="S294" t="s">
        <v>222</v>
      </c>
    </row>
    <row r="295" spans="1:19" x14ac:dyDescent="0.3">
      <c r="A295" s="21">
        <v>45670</v>
      </c>
      <c r="B295">
        <v>50.41</v>
      </c>
      <c r="C295">
        <v>2025</v>
      </c>
      <c r="D295">
        <v>1</v>
      </c>
      <c r="E295" t="s">
        <v>4005</v>
      </c>
      <c r="F295">
        <v>13</v>
      </c>
      <c r="G295" s="6">
        <v>0.20833333333333334</v>
      </c>
      <c r="H295" t="s">
        <v>347</v>
      </c>
      <c r="I295">
        <v>0</v>
      </c>
      <c r="J295">
        <v>0</v>
      </c>
      <c r="K295">
        <v>0</v>
      </c>
      <c r="L295">
        <v>0</v>
      </c>
      <c r="M295">
        <v>7.6180000000003902</v>
      </c>
      <c r="N295">
        <v>9.8249999999999993</v>
      </c>
      <c r="O295">
        <v>12.757</v>
      </c>
      <c r="P295">
        <v>11.87</v>
      </c>
      <c r="Q295">
        <v>3</v>
      </c>
      <c r="R295">
        <v>13</v>
      </c>
      <c r="S295" t="s">
        <v>222</v>
      </c>
    </row>
    <row r="296" spans="1:19" x14ac:dyDescent="0.3">
      <c r="A296" s="21">
        <v>45670</v>
      </c>
      <c r="B296">
        <v>50.41</v>
      </c>
      <c r="C296">
        <v>2025</v>
      </c>
      <c r="D296">
        <v>1</v>
      </c>
      <c r="E296" t="s">
        <v>4005</v>
      </c>
      <c r="F296">
        <v>13</v>
      </c>
      <c r="G296" s="6">
        <v>0.25</v>
      </c>
      <c r="H296" t="s">
        <v>348</v>
      </c>
      <c r="I296">
        <v>38.130000000000003</v>
      </c>
      <c r="J296">
        <v>34.630000000000003</v>
      </c>
      <c r="K296">
        <v>33.75</v>
      </c>
      <c r="L296">
        <v>33</v>
      </c>
      <c r="M296">
        <v>4.8279999999995198</v>
      </c>
      <c r="N296">
        <v>6.2510000000000003</v>
      </c>
      <c r="O296">
        <v>8.1669999999999998</v>
      </c>
      <c r="P296">
        <v>6.9720000000000004</v>
      </c>
      <c r="Q296">
        <v>3</v>
      </c>
      <c r="R296">
        <v>13</v>
      </c>
      <c r="S296" t="s">
        <v>222</v>
      </c>
    </row>
    <row r="297" spans="1:19" x14ac:dyDescent="0.3">
      <c r="A297" s="21">
        <v>45670</v>
      </c>
      <c r="B297">
        <v>65.95</v>
      </c>
      <c r="C297">
        <v>2025</v>
      </c>
      <c r="D297">
        <v>1</v>
      </c>
      <c r="E297" t="s">
        <v>4005</v>
      </c>
      <c r="F297">
        <v>13</v>
      </c>
      <c r="G297" s="6">
        <v>0.29166666666666669</v>
      </c>
      <c r="H297" t="s">
        <v>349</v>
      </c>
      <c r="I297">
        <v>1109.1300000000001</v>
      </c>
      <c r="J297">
        <v>1041.8800000000001</v>
      </c>
      <c r="K297">
        <v>1048.6300000000001</v>
      </c>
      <c r="L297">
        <v>1019.88</v>
      </c>
      <c r="M297">
        <v>0</v>
      </c>
      <c r="N297">
        <v>0</v>
      </c>
      <c r="O297">
        <v>0</v>
      </c>
      <c r="P297">
        <v>0</v>
      </c>
      <c r="Q297">
        <v>3</v>
      </c>
      <c r="R297">
        <v>13</v>
      </c>
      <c r="S297" t="s">
        <v>222</v>
      </c>
    </row>
    <row r="298" spans="1:19" x14ac:dyDescent="0.3">
      <c r="A298" s="21">
        <v>45670</v>
      </c>
      <c r="B298">
        <v>50.41</v>
      </c>
      <c r="C298">
        <v>2025</v>
      </c>
      <c r="D298">
        <v>1</v>
      </c>
      <c r="E298" t="s">
        <v>4005</v>
      </c>
      <c r="F298">
        <v>13</v>
      </c>
      <c r="G298" s="6">
        <v>0.33333333333333331</v>
      </c>
      <c r="H298" t="s">
        <v>350</v>
      </c>
      <c r="I298">
        <v>3721.38</v>
      </c>
      <c r="J298">
        <v>3675.5</v>
      </c>
      <c r="K298">
        <v>3621.75</v>
      </c>
      <c r="L298">
        <v>3571.25</v>
      </c>
      <c r="M298">
        <v>0</v>
      </c>
      <c r="N298">
        <v>0</v>
      </c>
      <c r="O298">
        <v>0</v>
      </c>
      <c r="P298">
        <v>0</v>
      </c>
      <c r="Q298">
        <v>3</v>
      </c>
      <c r="R298">
        <v>13</v>
      </c>
      <c r="S298" t="s">
        <v>222</v>
      </c>
    </row>
    <row r="299" spans="1:19" x14ac:dyDescent="0.3">
      <c r="A299" s="21">
        <v>45670</v>
      </c>
      <c r="B299">
        <v>50.41</v>
      </c>
      <c r="C299">
        <v>2025</v>
      </c>
      <c r="D299">
        <v>1</v>
      </c>
      <c r="E299" t="s">
        <v>4005</v>
      </c>
      <c r="F299">
        <v>13</v>
      </c>
      <c r="G299" s="6">
        <v>0.375</v>
      </c>
      <c r="H299" t="s">
        <v>351</v>
      </c>
      <c r="I299">
        <v>5726.75</v>
      </c>
      <c r="J299">
        <v>5712</v>
      </c>
      <c r="K299">
        <v>5651.88</v>
      </c>
      <c r="L299">
        <v>5616</v>
      </c>
      <c r="M299">
        <v>0</v>
      </c>
      <c r="N299">
        <v>0</v>
      </c>
      <c r="O299">
        <v>0</v>
      </c>
      <c r="P299">
        <v>0</v>
      </c>
      <c r="Q299">
        <v>3</v>
      </c>
      <c r="R299">
        <v>13</v>
      </c>
      <c r="S299" t="s">
        <v>222</v>
      </c>
    </row>
    <row r="300" spans="1:19" x14ac:dyDescent="0.3">
      <c r="A300" s="21">
        <v>45670</v>
      </c>
      <c r="B300">
        <v>50.41</v>
      </c>
      <c r="C300">
        <v>2025</v>
      </c>
      <c r="D300">
        <v>1</v>
      </c>
      <c r="E300" t="s">
        <v>4005</v>
      </c>
      <c r="F300">
        <v>13</v>
      </c>
      <c r="G300" s="6">
        <v>0.41666666666666669</v>
      </c>
      <c r="H300" t="s">
        <v>352</v>
      </c>
      <c r="I300">
        <v>7184.63</v>
      </c>
      <c r="J300">
        <v>7175.63</v>
      </c>
      <c r="K300">
        <v>7141.5</v>
      </c>
      <c r="L300">
        <v>7122.75</v>
      </c>
      <c r="M300">
        <v>0</v>
      </c>
      <c r="N300">
        <v>0</v>
      </c>
      <c r="O300">
        <v>0</v>
      </c>
      <c r="P300">
        <v>0</v>
      </c>
      <c r="Q300">
        <v>3</v>
      </c>
      <c r="R300">
        <v>13</v>
      </c>
      <c r="S300" t="s">
        <v>222</v>
      </c>
    </row>
    <row r="301" spans="1:19" x14ac:dyDescent="0.3">
      <c r="A301" s="21">
        <v>45670</v>
      </c>
      <c r="B301">
        <v>50.41</v>
      </c>
      <c r="C301">
        <v>2025</v>
      </c>
      <c r="D301">
        <v>1</v>
      </c>
      <c r="E301" t="s">
        <v>4005</v>
      </c>
      <c r="F301">
        <v>13</v>
      </c>
      <c r="G301" s="6">
        <v>0.45833333333333331</v>
      </c>
      <c r="H301" t="s">
        <v>353</v>
      </c>
      <c r="I301">
        <v>7056</v>
      </c>
      <c r="J301">
        <v>7043</v>
      </c>
      <c r="K301">
        <v>7063.63</v>
      </c>
      <c r="L301">
        <v>7034.75</v>
      </c>
      <c r="M301">
        <v>0</v>
      </c>
      <c r="N301">
        <v>0</v>
      </c>
      <c r="O301">
        <v>0</v>
      </c>
      <c r="P301">
        <v>0</v>
      </c>
      <c r="Q301">
        <v>3</v>
      </c>
      <c r="R301">
        <v>13</v>
      </c>
      <c r="S301" t="s">
        <v>222</v>
      </c>
    </row>
    <row r="302" spans="1:19" x14ac:dyDescent="0.3">
      <c r="A302" s="21">
        <v>45670</v>
      </c>
      <c r="B302">
        <v>50.41</v>
      </c>
      <c r="C302">
        <v>2025</v>
      </c>
      <c r="D302">
        <v>1</v>
      </c>
      <c r="E302" t="s">
        <v>4005</v>
      </c>
      <c r="F302">
        <v>13</v>
      </c>
      <c r="G302" s="6">
        <v>0.5</v>
      </c>
      <c r="H302" t="s">
        <v>354</v>
      </c>
      <c r="I302">
        <v>7240.13</v>
      </c>
      <c r="J302">
        <v>7007.75</v>
      </c>
      <c r="K302">
        <v>7343.13</v>
      </c>
      <c r="L302">
        <v>7870.63</v>
      </c>
      <c r="M302">
        <v>0</v>
      </c>
      <c r="N302">
        <v>0</v>
      </c>
      <c r="O302">
        <v>0</v>
      </c>
      <c r="P302">
        <v>0</v>
      </c>
      <c r="Q302">
        <v>3</v>
      </c>
      <c r="R302">
        <v>13</v>
      </c>
      <c r="S302" t="s">
        <v>222</v>
      </c>
    </row>
    <row r="303" spans="1:19" x14ac:dyDescent="0.3">
      <c r="A303" s="21">
        <v>45670</v>
      </c>
      <c r="B303">
        <v>50.41</v>
      </c>
      <c r="C303">
        <v>2025</v>
      </c>
      <c r="D303">
        <v>1</v>
      </c>
      <c r="E303" t="s">
        <v>4005</v>
      </c>
      <c r="F303">
        <v>13</v>
      </c>
      <c r="G303" s="6">
        <v>0.54166666666666663</v>
      </c>
      <c r="H303" t="s">
        <v>355</v>
      </c>
      <c r="I303">
        <v>2067.5</v>
      </c>
      <c r="J303">
        <v>2068.63</v>
      </c>
      <c r="K303">
        <v>2129.38</v>
      </c>
      <c r="L303">
        <v>2207.88</v>
      </c>
      <c r="M303">
        <v>0</v>
      </c>
      <c r="N303">
        <v>0</v>
      </c>
      <c r="O303">
        <v>0</v>
      </c>
      <c r="P303">
        <v>0</v>
      </c>
      <c r="Q303">
        <v>3</v>
      </c>
      <c r="R303">
        <v>13</v>
      </c>
      <c r="S303" t="s">
        <v>222</v>
      </c>
    </row>
    <row r="304" spans="1:19" x14ac:dyDescent="0.3">
      <c r="A304" s="21">
        <v>45670</v>
      </c>
      <c r="B304">
        <v>50.41</v>
      </c>
      <c r="C304">
        <v>2025</v>
      </c>
      <c r="D304">
        <v>1</v>
      </c>
      <c r="E304" t="s">
        <v>4005</v>
      </c>
      <c r="F304">
        <v>13</v>
      </c>
      <c r="G304" s="6">
        <v>0.58333333333333337</v>
      </c>
      <c r="H304" t="s">
        <v>356</v>
      </c>
      <c r="I304">
        <v>2046.88</v>
      </c>
      <c r="J304">
        <v>1943.5</v>
      </c>
      <c r="K304">
        <v>1937.13</v>
      </c>
      <c r="L304">
        <v>1813.25</v>
      </c>
      <c r="M304">
        <v>0</v>
      </c>
      <c r="N304">
        <v>0</v>
      </c>
      <c r="O304">
        <v>0</v>
      </c>
      <c r="P304">
        <v>0</v>
      </c>
      <c r="Q304">
        <v>3</v>
      </c>
      <c r="R304">
        <v>13</v>
      </c>
      <c r="S304" t="s">
        <v>222</v>
      </c>
    </row>
    <row r="305" spans="1:19" x14ac:dyDescent="0.3">
      <c r="A305" s="21">
        <v>45670</v>
      </c>
      <c r="B305">
        <v>50.41</v>
      </c>
      <c r="C305">
        <v>2025</v>
      </c>
      <c r="D305">
        <v>1</v>
      </c>
      <c r="E305" t="s">
        <v>4005</v>
      </c>
      <c r="F305">
        <v>13</v>
      </c>
      <c r="G305" s="6">
        <v>0.625</v>
      </c>
      <c r="H305" t="s">
        <v>357</v>
      </c>
      <c r="I305">
        <v>4032.63</v>
      </c>
      <c r="J305">
        <v>3990.75</v>
      </c>
      <c r="K305">
        <v>3973.75</v>
      </c>
      <c r="L305">
        <v>3803.38</v>
      </c>
      <c r="M305">
        <v>0</v>
      </c>
      <c r="N305">
        <v>0</v>
      </c>
      <c r="O305">
        <v>0</v>
      </c>
      <c r="P305">
        <v>0</v>
      </c>
      <c r="Q305">
        <v>3</v>
      </c>
      <c r="R305">
        <v>13</v>
      </c>
      <c r="S305" t="s">
        <v>222</v>
      </c>
    </row>
    <row r="306" spans="1:19" x14ac:dyDescent="0.3">
      <c r="A306" s="21">
        <v>45670</v>
      </c>
      <c r="B306">
        <v>70.39</v>
      </c>
      <c r="C306">
        <v>2025</v>
      </c>
      <c r="D306">
        <v>1</v>
      </c>
      <c r="E306" t="s">
        <v>4005</v>
      </c>
      <c r="F306">
        <v>13</v>
      </c>
      <c r="G306" s="6">
        <v>0.66666666666666663</v>
      </c>
      <c r="H306" t="s">
        <v>358</v>
      </c>
      <c r="I306">
        <v>1662.75</v>
      </c>
      <c r="J306">
        <v>1673</v>
      </c>
      <c r="K306">
        <v>1743.25</v>
      </c>
      <c r="L306">
        <v>1795</v>
      </c>
      <c r="M306">
        <v>0</v>
      </c>
      <c r="N306">
        <v>0</v>
      </c>
      <c r="O306">
        <v>0</v>
      </c>
      <c r="P306">
        <v>0</v>
      </c>
      <c r="Q306">
        <v>3</v>
      </c>
      <c r="R306">
        <v>13</v>
      </c>
      <c r="S306" t="s">
        <v>222</v>
      </c>
    </row>
    <row r="307" spans="1:19" x14ac:dyDescent="0.3">
      <c r="A307" s="21">
        <v>45670</v>
      </c>
      <c r="B307">
        <v>61.91</v>
      </c>
      <c r="C307">
        <v>2025</v>
      </c>
      <c r="D307">
        <v>1</v>
      </c>
      <c r="E307" t="s">
        <v>4005</v>
      </c>
      <c r="F307">
        <v>13</v>
      </c>
      <c r="G307" s="6">
        <v>0.70833333333333337</v>
      </c>
      <c r="H307" t="s">
        <v>359</v>
      </c>
      <c r="I307">
        <v>536.5</v>
      </c>
      <c r="J307">
        <v>522.25</v>
      </c>
      <c r="K307">
        <v>521.75</v>
      </c>
      <c r="L307">
        <v>508</v>
      </c>
      <c r="M307">
        <v>0</v>
      </c>
      <c r="N307">
        <v>0</v>
      </c>
      <c r="O307">
        <v>0</v>
      </c>
      <c r="P307">
        <v>0</v>
      </c>
      <c r="Q307">
        <v>3</v>
      </c>
      <c r="R307">
        <v>13</v>
      </c>
      <c r="S307" t="s">
        <v>222</v>
      </c>
    </row>
    <row r="308" spans="1:19" x14ac:dyDescent="0.3">
      <c r="A308" s="21">
        <v>45670</v>
      </c>
      <c r="B308">
        <v>80.69</v>
      </c>
      <c r="C308">
        <v>2025</v>
      </c>
      <c r="D308">
        <v>1</v>
      </c>
      <c r="E308" t="s">
        <v>4005</v>
      </c>
      <c r="F308">
        <v>13</v>
      </c>
      <c r="G308" s="6">
        <v>0.75</v>
      </c>
      <c r="H308" t="s">
        <v>360</v>
      </c>
      <c r="I308">
        <v>45.5</v>
      </c>
      <c r="J308">
        <v>44.75</v>
      </c>
      <c r="K308">
        <v>45.88</v>
      </c>
      <c r="L308">
        <v>46.13</v>
      </c>
      <c r="M308">
        <v>5.91600000000017</v>
      </c>
      <c r="N308">
        <v>6.9530000000000003</v>
      </c>
      <c r="O308">
        <v>7.0330000000000004</v>
      </c>
      <c r="P308">
        <v>7.0659999999999998</v>
      </c>
      <c r="Q308">
        <v>3</v>
      </c>
      <c r="R308">
        <v>13</v>
      </c>
      <c r="S308" t="s">
        <v>222</v>
      </c>
    </row>
    <row r="309" spans="1:19" x14ac:dyDescent="0.3">
      <c r="A309" s="21">
        <v>45670</v>
      </c>
      <c r="B309">
        <v>81.45</v>
      </c>
      <c r="C309">
        <v>2025</v>
      </c>
      <c r="D309">
        <v>1</v>
      </c>
      <c r="E309" t="s">
        <v>4005</v>
      </c>
      <c r="F309">
        <v>13</v>
      </c>
      <c r="G309" s="6">
        <v>0.79166666666666663</v>
      </c>
      <c r="H309" t="s">
        <v>361</v>
      </c>
      <c r="I309">
        <v>0</v>
      </c>
      <c r="J309">
        <v>0</v>
      </c>
      <c r="K309">
        <v>0</v>
      </c>
      <c r="L309">
        <v>0</v>
      </c>
      <c r="M309">
        <v>7.6549999999997498</v>
      </c>
      <c r="N309">
        <v>9.7260000000000009</v>
      </c>
      <c r="O309">
        <v>12.744999999999999</v>
      </c>
      <c r="P309">
        <v>11.863</v>
      </c>
      <c r="Q309">
        <v>3</v>
      </c>
      <c r="R309">
        <v>13</v>
      </c>
      <c r="S309" t="s">
        <v>222</v>
      </c>
    </row>
    <row r="310" spans="1:19" x14ac:dyDescent="0.3">
      <c r="A310" s="21">
        <v>45670</v>
      </c>
      <c r="B310">
        <v>68.790000000000006</v>
      </c>
      <c r="C310">
        <v>2025</v>
      </c>
      <c r="D310">
        <v>1</v>
      </c>
      <c r="E310" t="s">
        <v>4005</v>
      </c>
      <c r="F310">
        <v>13</v>
      </c>
      <c r="G310" s="6">
        <v>0.83333333333333337</v>
      </c>
      <c r="H310" t="s">
        <v>362</v>
      </c>
      <c r="I310">
        <v>0</v>
      </c>
      <c r="J310">
        <v>0</v>
      </c>
      <c r="K310">
        <v>0</v>
      </c>
      <c r="L310">
        <v>0</v>
      </c>
      <c r="M310">
        <v>7.6390000000001201</v>
      </c>
      <c r="N310">
        <v>9.7680000000000007</v>
      </c>
      <c r="O310">
        <v>12.801</v>
      </c>
      <c r="P310">
        <v>11.912000000000001</v>
      </c>
      <c r="Q310">
        <v>3</v>
      </c>
      <c r="R310">
        <v>13</v>
      </c>
      <c r="S310" t="s">
        <v>222</v>
      </c>
    </row>
    <row r="311" spans="1:19" x14ac:dyDescent="0.3">
      <c r="A311" s="21">
        <v>45670</v>
      </c>
      <c r="B311">
        <v>74.5</v>
      </c>
      <c r="C311">
        <v>2025</v>
      </c>
      <c r="D311">
        <v>1</v>
      </c>
      <c r="E311" t="s">
        <v>4005</v>
      </c>
      <c r="F311">
        <v>13</v>
      </c>
      <c r="G311" s="6">
        <v>0.875</v>
      </c>
      <c r="H311" t="s">
        <v>363</v>
      </c>
      <c r="I311">
        <v>0</v>
      </c>
      <c r="J311">
        <v>0</v>
      </c>
      <c r="K311">
        <v>0</v>
      </c>
      <c r="L311">
        <v>0</v>
      </c>
      <c r="M311">
        <v>7.6350000000002201</v>
      </c>
      <c r="N311">
        <v>9.7170000000000005</v>
      </c>
      <c r="O311">
        <v>12.733000000000001</v>
      </c>
      <c r="P311">
        <v>11.836</v>
      </c>
      <c r="Q311">
        <v>3</v>
      </c>
      <c r="R311">
        <v>13</v>
      </c>
      <c r="S311" t="s">
        <v>222</v>
      </c>
    </row>
    <row r="312" spans="1:19" x14ac:dyDescent="0.3">
      <c r="A312" s="21">
        <v>45670</v>
      </c>
      <c r="B312">
        <v>60.017736020623389</v>
      </c>
      <c r="C312">
        <v>2025</v>
      </c>
      <c r="D312">
        <v>1</v>
      </c>
      <c r="E312" t="s">
        <v>4005</v>
      </c>
      <c r="F312">
        <v>13</v>
      </c>
      <c r="G312" s="6">
        <v>0.91666666666666663</v>
      </c>
      <c r="H312" t="s">
        <v>364</v>
      </c>
      <c r="I312">
        <v>0</v>
      </c>
      <c r="J312">
        <v>0</v>
      </c>
      <c r="K312">
        <v>0</v>
      </c>
      <c r="L312">
        <v>0</v>
      </c>
      <c r="M312">
        <v>7.6629999999995597</v>
      </c>
      <c r="N312">
        <v>9.859</v>
      </c>
      <c r="O312">
        <v>12.930999999999999</v>
      </c>
      <c r="P312">
        <v>12.018000000000001</v>
      </c>
      <c r="Q312">
        <v>3</v>
      </c>
      <c r="R312">
        <v>13</v>
      </c>
      <c r="S312" t="s">
        <v>222</v>
      </c>
    </row>
    <row r="313" spans="1:19" x14ac:dyDescent="0.3">
      <c r="A313" s="21">
        <v>45670</v>
      </c>
      <c r="B313">
        <v>64.67</v>
      </c>
      <c r="C313">
        <v>2025</v>
      </c>
      <c r="D313">
        <v>1</v>
      </c>
      <c r="E313" t="s">
        <v>4005</v>
      </c>
      <c r="F313">
        <v>13</v>
      </c>
      <c r="G313" s="6">
        <v>0.95833333333333337</v>
      </c>
      <c r="H313" t="s">
        <v>365</v>
      </c>
      <c r="I313">
        <v>0</v>
      </c>
      <c r="J313">
        <v>0</v>
      </c>
      <c r="K313">
        <v>0</v>
      </c>
      <c r="L313">
        <v>0</v>
      </c>
      <c r="M313">
        <v>7.6780000000007904</v>
      </c>
      <c r="N313">
        <v>9.83</v>
      </c>
      <c r="O313">
        <v>12.864000000000001</v>
      </c>
      <c r="P313">
        <v>11.952</v>
      </c>
      <c r="Q313">
        <v>3</v>
      </c>
      <c r="R313">
        <v>13</v>
      </c>
      <c r="S313" t="s">
        <v>222</v>
      </c>
    </row>
    <row r="314" spans="1:19" x14ac:dyDescent="0.3">
      <c r="A314" s="21">
        <v>45671</v>
      </c>
      <c r="B314">
        <v>69.77</v>
      </c>
      <c r="C314">
        <v>2025</v>
      </c>
      <c r="D314">
        <v>1</v>
      </c>
      <c r="E314" t="s">
        <v>4005</v>
      </c>
      <c r="F314">
        <v>14</v>
      </c>
      <c r="G314" s="6">
        <v>0</v>
      </c>
      <c r="H314" t="s">
        <v>366</v>
      </c>
      <c r="I314">
        <v>0</v>
      </c>
      <c r="J314">
        <v>0</v>
      </c>
      <c r="K314">
        <v>0</v>
      </c>
      <c r="L314">
        <v>0</v>
      </c>
      <c r="M314">
        <v>7.7069999999994296</v>
      </c>
      <c r="N314">
        <v>9.86</v>
      </c>
      <c r="O314">
        <v>12.868</v>
      </c>
      <c r="P314">
        <v>11.955</v>
      </c>
      <c r="Q314">
        <v>3</v>
      </c>
      <c r="R314">
        <v>14</v>
      </c>
      <c r="S314" t="s">
        <v>222</v>
      </c>
    </row>
    <row r="315" spans="1:19" x14ac:dyDescent="0.3">
      <c r="A315" s="21">
        <v>45671</v>
      </c>
      <c r="B315">
        <v>50.41</v>
      </c>
      <c r="C315">
        <v>2025</v>
      </c>
      <c r="D315">
        <v>1</v>
      </c>
      <c r="E315" t="s">
        <v>4005</v>
      </c>
      <c r="F315">
        <v>14</v>
      </c>
      <c r="G315" s="6">
        <v>4.1666666666666664E-2</v>
      </c>
      <c r="H315" t="s">
        <v>367</v>
      </c>
      <c r="I315">
        <v>0</v>
      </c>
      <c r="J315">
        <v>0</v>
      </c>
      <c r="K315">
        <v>0</v>
      </c>
      <c r="L315">
        <v>0</v>
      </c>
      <c r="M315">
        <v>7.7470000000003001</v>
      </c>
      <c r="N315">
        <v>9.9779999999999998</v>
      </c>
      <c r="O315">
        <v>12.989000000000001</v>
      </c>
      <c r="P315">
        <v>12.071</v>
      </c>
      <c r="Q315">
        <v>3</v>
      </c>
      <c r="R315">
        <v>14</v>
      </c>
      <c r="S315" t="s">
        <v>222</v>
      </c>
    </row>
    <row r="316" spans="1:19" x14ac:dyDescent="0.3">
      <c r="A316" s="21">
        <v>45671</v>
      </c>
      <c r="B316">
        <v>66.13</v>
      </c>
      <c r="C316">
        <v>2025</v>
      </c>
      <c r="D316">
        <v>1</v>
      </c>
      <c r="E316" t="s">
        <v>4005</v>
      </c>
      <c r="F316">
        <v>14</v>
      </c>
      <c r="G316" s="6">
        <v>8.3333333333333329E-2</v>
      </c>
      <c r="H316" t="s">
        <v>368</v>
      </c>
      <c r="I316">
        <v>0</v>
      </c>
      <c r="J316">
        <v>0</v>
      </c>
      <c r="K316">
        <v>0</v>
      </c>
      <c r="L316">
        <v>0</v>
      </c>
      <c r="M316">
        <v>7.6639999999997599</v>
      </c>
      <c r="N316">
        <v>9.9580000000000002</v>
      </c>
      <c r="O316">
        <v>12.956</v>
      </c>
      <c r="P316">
        <v>12.032999999999999</v>
      </c>
      <c r="Q316">
        <v>3</v>
      </c>
      <c r="R316">
        <v>14</v>
      </c>
      <c r="S316" t="s">
        <v>222</v>
      </c>
    </row>
    <row r="317" spans="1:19" x14ac:dyDescent="0.3">
      <c r="A317" s="21">
        <v>45671</v>
      </c>
      <c r="B317">
        <v>67.239999999999995</v>
      </c>
      <c r="C317">
        <v>2025</v>
      </c>
      <c r="D317">
        <v>1</v>
      </c>
      <c r="E317" t="s">
        <v>4005</v>
      </c>
      <c r="F317">
        <v>14</v>
      </c>
      <c r="G317" s="6">
        <v>0.125</v>
      </c>
      <c r="H317" t="s">
        <v>369</v>
      </c>
      <c r="I317">
        <v>0</v>
      </c>
      <c r="J317">
        <v>0</v>
      </c>
      <c r="K317">
        <v>0</v>
      </c>
      <c r="L317">
        <v>0</v>
      </c>
      <c r="M317">
        <v>7.6260000000002002</v>
      </c>
      <c r="N317">
        <v>10.005000000000001</v>
      </c>
      <c r="O317">
        <v>12.994999999999999</v>
      </c>
      <c r="P317">
        <v>12.082000000000001</v>
      </c>
      <c r="Q317">
        <v>3</v>
      </c>
      <c r="R317">
        <v>14</v>
      </c>
      <c r="S317" t="s">
        <v>222</v>
      </c>
    </row>
    <row r="318" spans="1:19" x14ac:dyDescent="0.3">
      <c r="A318" s="21">
        <v>45671</v>
      </c>
      <c r="B318">
        <v>67.37</v>
      </c>
      <c r="C318">
        <v>2025</v>
      </c>
      <c r="D318">
        <v>1</v>
      </c>
      <c r="E318" t="s">
        <v>4005</v>
      </c>
      <c r="F318">
        <v>14</v>
      </c>
      <c r="G318" s="6">
        <v>0.16666666666666666</v>
      </c>
      <c r="H318" t="s">
        <v>370</v>
      </c>
      <c r="I318">
        <v>0</v>
      </c>
      <c r="J318">
        <v>0</v>
      </c>
      <c r="K318">
        <v>0</v>
      </c>
      <c r="L318">
        <v>0</v>
      </c>
      <c r="M318">
        <v>7.7049999999999299</v>
      </c>
      <c r="N318">
        <v>9.9969999999999999</v>
      </c>
      <c r="O318">
        <v>12.959</v>
      </c>
      <c r="P318">
        <v>12.054</v>
      </c>
      <c r="Q318">
        <v>3</v>
      </c>
      <c r="R318">
        <v>14</v>
      </c>
      <c r="S318" t="s">
        <v>222</v>
      </c>
    </row>
    <row r="319" spans="1:19" x14ac:dyDescent="0.3">
      <c r="A319" s="21">
        <v>45671</v>
      </c>
      <c r="B319">
        <v>61.25</v>
      </c>
      <c r="C319">
        <v>2025</v>
      </c>
      <c r="D319">
        <v>1</v>
      </c>
      <c r="E319" t="s">
        <v>4005</v>
      </c>
      <c r="F319">
        <v>14</v>
      </c>
      <c r="G319" s="6">
        <v>0.20833333333333334</v>
      </c>
      <c r="H319" t="s">
        <v>371</v>
      </c>
      <c r="I319">
        <v>0</v>
      </c>
      <c r="J319">
        <v>0</v>
      </c>
      <c r="K319">
        <v>0</v>
      </c>
      <c r="L319">
        <v>0</v>
      </c>
      <c r="M319">
        <v>7.7659999999996199</v>
      </c>
      <c r="N319">
        <v>9.9809999999999999</v>
      </c>
      <c r="O319">
        <v>12.942</v>
      </c>
      <c r="P319">
        <v>12.044</v>
      </c>
      <c r="Q319">
        <v>3</v>
      </c>
      <c r="R319">
        <v>14</v>
      </c>
      <c r="S319" t="s">
        <v>222</v>
      </c>
    </row>
    <row r="320" spans="1:19" x14ac:dyDescent="0.3">
      <c r="A320" s="21">
        <v>45671</v>
      </c>
      <c r="B320">
        <v>83.92</v>
      </c>
      <c r="C320">
        <v>2025</v>
      </c>
      <c r="D320">
        <v>1</v>
      </c>
      <c r="E320" t="s">
        <v>4005</v>
      </c>
      <c r="F320">
        <v>14</v>
      </c>
      <c r="G320" s="6">
        <v>0.25</v>
      </c>
      <c r="H320" t="s">
        <v>372</v>
      </c>
      <c r="I320">
        <v>26</v>
      </c>
      <c r="J320">
        <v>23.88</v>
      </c>
      <c r="K320">
        <v>23</v>
      </c>
      <c r="L320">
        <v>22.5</v>
      </c>
      <c r="M320">
        <v>5.2899999999999601</v>
      </c>
      <c r="N320">
        <v>6.6959999999999997</v>
      </c>
      <c r="O320">
        <v>8.2750000000000004</v>
      </c>
      <c r="P320">
        <v>7.5839999999999996</v>
      </c>
      <c r="Q320">
        <v>3</v>
      </c>
      <c r="R320">
        <v>14</v>
      </c>
      <c r="S320" t="s">
        <v>222</v>
      </c>
    </row>
    <row r="321" spans="1:19" x14ac:dyDescent="0.3">
      <c r="A321" s="21">
        <v>45671</v>
      </c>
      <c r="B321">
        <v>50.41</v>
      </c>
      <c r="C321">
        <v>2025</v>
      </c>
      <c r="D321">
        <v>1</v>
      </c>
      <c r="E321" t="s">
        <v>4005</v>
      </c>
      <c r="F321">
        <v>14</v>
      </c>
      <c r="G321" s="6">
        <v>0.29166666666666669</v>
      </c>
      <c r="H321" t="s">
        <v>373</v>
      </c>
      <c r="I321">
        <v>1282.5</v>
      </c>
      <c r="J321">
        <v>1207.3800000000001</v>
      </c>
      <c r="K321">
        <v>1205.75</v>
      </c>
      <c r="L321">
        <v>1168.75</v>
      </c>
      <c r="M321">
        <v>0</v>
      </c>
      <c r="N321">
        <v>0</v>
      </c>
      <c r="O321">
        <v>0</v>
      </c>
      <c r="P321">
        <v>0</v>
      </c>
      <c r="Q321">
        <v>3</v>
      </c>
      <c r="R321">
        <v>14</v>
      </c>
      <c r="S321" t="s">
        <v>222</v>
      </c>
    </row>
    <row r="322" spans="1:19" x14ac:dyDescent="0.3">
      <c r="A322" s="21">
        <v>45671</v>
      </c>
      <c r="B322">
        <v>50.41</v>
      </c>
      <c r="C322">
        <v>2025</v>
      </c>
      <c r="D322">
        <v>1</v>
      </c>
      <c r="E322" t="s">
        <v>4005</v>
      </c>
      <c r="F322">
        <v>14</v>
      </c>
      <c r="G322" s="6">
        <v>0.33333333333333331</v>
      </c>
      <c r="H322" t="s">
        <v>374</v>
      </c>
      <c r="I322">
        <v>3888.63</v>
      </c>
      <c r="J322">
        <v>3839.88</v>
      </c>
      <c r="K322">
        <v>3787.13</v>
      </c>
      <c r="L322">
        <v>3718.63</v>
      </c>
      <c r="M322">
        <v>0</v>
      </c>
      <c r="N322">
        <v>0</v>
      </c>
      <c r="O322">
        <v>0</v>
      </c>
      <c r="P322">
        <v>0</v>
      </c>
      <c r="Q322">
        <v>3</v>
      </c>
      <c r="R322">
        <v>14</v>
      </c>
      <c r="S322" t="s">
        <v>222</v>
      </c>
    </row>
    <row r="323" spans="1:19" x14ac:dyDescent="0.3">
      <c r="A323" s="21">
        <v>45671</v>
      </c>
      <c r="B323">
        <v>50.41</v>
      </c>
      <c r="C323">
        <v>2025</v>
      </c>
      <c r="D323">
        <v>1</v>
      </c>
      <c r="E323" t="s">
        <v>4005</v>
      </c>
      <c r="F323">
        <v>14</v>
      </c>
      <c r="G323" s="6">
        <v>0.375</v>
      </c>
      <c r="H323" t="s">
        <v>375</v>
      </c>
      <c r="I323">
        <v>5849.13</v>
      </c>
      <c r="J323">
        <v>5839.63</v>
      </c>
      <c r="K323">
        <v>5784.75</v>
      </c>
      <c r="L323">
        <v>5758</v>
      </c>
      <c r="M323">
        <v>0</v>
      </c>
      <c r="N323">
        <v>0</v>
      </c>
      <c r="O323">
        <v>0</v>
      </c>
      <c r="P323">
        <v>0</v>
      </c>
      <c r="Q323">
        <v>3</v>
      </c>
      <c r="R323">
        <v>14</v>
      </c>
      <c r="S323" t="s">
        <v>222</v>
      </c>
    </row>
    <row r="324" spans="1:19" x14ac:dyDescent="0.3">
      <c r="A324" s="21">
        <v>45671</v>
      </c>
      <c r="B324">
        <v>50.41</v>
      </c>
      <c r="C324">
        <v>2025</v>
      </c>
      <c r="D324">
        <v>1</v>
      </c>
      <c r="E324" t="s">
        <v>4005</v>
      </c>
      <c r="F324">
        <v>14</v>
      </c>
      <c r="G324" s="6">
        <v>0.41666666666666669</v>
      </c>
      <c r="H324" t="s">
        <v>376</v>
      </c>
      <c r="I324">
        <v>7226.38</v>
      </c>
      <c r="J324">
        <v>7227.88</v>
      </c>
      <c r="K324">
        <v>7196.88</v>
      </c>
      <c r="L324">
        <v>7174.5</v>
      </c>
      <c r="M324">
        <v>0</v>
      </c>
      <c r="N324">
        <v>0</v>
      </c>
      <c r="O324">
        <v>0</v>
      </c>
      <c r="P324">
        <v>0</v>
      </c>
      <c r="Q324">
        <v>3</v>
      </c>
      <c r="R324">
        <v>14</v>
      </c>
      <c r="S324" t="s">
        <v>222</v>
      </c>
    </row>
    <row r="325" spans="1:19" x14ac:dyDescent="0.3">
      <c r="A325" s="21">
        <v>45671</v>
      </c>
      <c r="B325">
        <v>72.75</v>
      </c>
      <c r="C325">
        <v>2025</v>
      </c>
      <c r="D325">
        <v>1</v>
      </c>
      <c r="E325" t="s">
        <v>4005</v>
      </c>
      <c r="F325">
        <v>14</v>
      </c>
      <c r="G325" s="6">
        <v>0.45833333333333331</v>
      </c>
      <c r="H325" t="s">
        <v>377</v>
      </c>
      <c r="I325">
        <v>7771.25</v>
      </c>
      <c r="J325">
        <v>7832.38</v>
      </c>
      <c r="K325">
        <v>7921</v>
      </c>
      <c r="L325">
        <v>8001.5</v>
      </c>
      <c r="M325">
        <v>0</v>
      </c>
      <c r="N325">
        <v>0</v>
      </c>
      <c r="O325">
        <v>0</v>
      </c>
      <c r="P325">
        <v>0</v>
      </c>
      <c r="Q325">
        <v>3</v>
      </c>
      <c r="R325">
        <v>14</v>
      </c>
      <c r="S325" t="s">
        <v>222</v>
      </c>
    </row>
    <row r="326" spans="1:19" x14ac:dyDescent="0.3">
      <c r="A326" s="21">
        <v>45671</v>
      </c>
      <c r="B326">
        <v>59.9</v>
      </c>
      <c r="C326">
        <v>2025</v>
      </c>
      <c r="D326">
        <v>1</v>
      </c>
      <c r="E326" t="s">
        <v>4005</v>
      </c>
      <c r="F326">
        <v>14</v>
      </c>
      <c r="G326" s="6">
        <v>0.5</v>
      </c>
      <c r="H326" t="s">
        <v>378</v>
      </c>
      <c r="I326">
        <v>6479</v>
      </c>
      <c r="J326">
        <v>6539</v>
      </c>
      <c r="K326">
        <v>6311.75</v>
      </c>
      <c r="L326">
        <v>7069.13</v>
      </c>
      <c r="M326">
        <v>0</v>
      </c>
      <c r="N326">
        <v>0</v>
      </c>
      <c r="O326">
        <v>0</v>
      </c>
      <c r="P326">
        <v>0</v>
      </c>
      <c r="Q326">
        <v>3</v>
      </c>
      <c r="R326">
        <v>14</v>
      </c>
      <c r="S326" t="s">
        <v>222</v>
      </c>
    </row>
    <row r="327" spans="1:19" x14ac:dyDescent="0.3">
      <c r="A327" s="21">
        <v>45671</v>
      </c>
      <c r="B327">
        <v>66.53</v>
      </c>
      <c r="C327">
        <v>2025</v>
      </c>
      <c r="D327">
        <v>1</v>
      </c>
      <c r="E327" t="s">
        <v>4005</v>
      </c>
      <c r="F327">
        <v>14</v>
      </c>
      <c r="G327" s="6">
        <v>0.54166666666666663</v>
      </c>
      <c r="H327" t="s">
        <v>379</v>
      </c>
      <c r="I327">
        <v>3353.5</v>
      </c>
      <c r="J327">
        <v>3381.75</v>
      </c>
      <c r="K327">
        <v>3437.63</v>
      </c>
      <c r="L327">
        <v>3501.63</v>
      </c>
      <c r="M327">
        <v>0</v>
      </c>
      <c r="N327">
        <v>0</v>
      </c>
      <c r="O327">
        <v>0</v>
      </c>
      <c r="P327">
        <v>0</v>
      </c>
      <c r="Q327">
        <v>3</v>
      </c>
      <c r="R327">
        <v>14</v>
      </c>
      <c r="S327" t="s">
        <v>222</v>
      </c>
    </row>
    <row r="328" spans="1:19" x14ac:dyDescent="0.3">
      <c r="A328" s="21">
        <v>45671</v>
      </c>
      <c r="B328">
        <v>66</v>
      </c>
      <c r="C328">
        <v>2025</v>
      </c>
      <c r="D328">
        <v>1</v>
      </c>
      <c r="E328" t="s">
        <v>4005</v>
      </c>
      <c r="F328">
        <v>14</v>
      </c>
      <c r="G328" s="6">
        <v>0.58333333333333337</v>
      </c>
      <c r="H328" t="s">
        <v>380</v>
      </c>
      <c r="I328">
        <v>5473.38</v>
      </c>
      <c r="J328">
        <v>5385</v>
      </c>
      <c r="K328">
        <v>5431</v>
      </c>
      <c r="L328">
        <v>5095.75</v>
      </c>
      <c r="M328">
        <v>0</v>
      </c>
      <c r="N328">
        <v>0</v>
      </c>
      <c r="O328">
        <v>0</v>
      </c>
      <c r="P328">
        <v>0</v>
      </c>
      <c r="Q328">
        <v>3</v>
      </c>
      <c r="R328">
        <v>14</v>
      </c>
      <c r="S328" t="s">
        <v>222</v>
      </c>
    </row>
    <row r="329" spans="1:19" x14ac:dyDescent="0.3">
      <c r="A329" s="21">
        <v>45671</v>
      </c>
      <c r="B329">
        <v>66.64</v>
      </c>
      <c r="C329">
        <v>2025</v>
      </c>
      <c r="D329">
        <v>1</v>
      </c>
      <c r="E329" t="s">
        <v>4005</v>
      </c>
      <c r="F329">
        <v>14</v>
      </c>
      <c r="G329" s="6">
        <v>0.625</v>
      </c>
      <c r="H329" t="s">
        <v>381</v>
      </c>
      <c r="I329">
        <v>2504.75</v>
      </c>
      <c r="J329">
        <v>2385</v>
      </c>
      <c r="K329">
        <v>2323.63</v>
      </c>
      <c r="L329">
        <v>2287</v>
      </c>
      <c r="M329">
        <v>0</v>
      </c>
      <c r="N329">
        <v>0</v>
      </c>
      <c r="O329">
        <v>0</v>
      </c>
      <c r="P329">
        <v>0</v>
      </c>
      <c r="Q329">
        <v>3</v>
      </c>
      <c r="R329">
        <v>14</v>
      </c>
      <c r="S329" t="s">
        <v>222</v>
      </c>
    </row>
    <row r="330" spans="1:19" x14ac:dyDescent="0.3">
      <c r="A330" s="21">
        <v>45671</v>
      </c>
      <c r="B330">
        <v>68.89</v>
      </c>
      <c r="C330">
        <v>2025</v>
      </c>
      <c r="D330">
        <v>1</v>
      </c>
      <c r="E330" t="s">
        <v>4005</v>
      </c>
      <c r="F330">
        <v>14</v>
      </c>
      <c r="G330" s="6">
        <v>0.66666666666666663</v>
      </c>
      <c r="H330" t="s">
        <v>382</v>
      </c>
      <c r="I330">
        <v>3672.13</v>
      </c>
      <c r="J330">
        <v>3659.13</v>
      </c>
      <c r="K330">
        <v>3794.5</v>
      </c>
      <c r="L330">
        <v>3821.25</v>
      </c>
      <c r="M330">
        <v>0</v>
      </c>
      <c r="N330">
        <v>0</v>
      </c>
      <c r="O330">
        <v>0</v>
      </c>
      <c r="P330">
        <v>0</v>
      </c>
      <c r="Q330">
        <v>3</v>
      </c>
      <c r="R330">
        <v>14</v>
      </c>
      <c r="S330" t="s">
        <v>222</v>
      </c>
    </row>
    <row r="331" spans="1:19" x14ac:dyDescent="0.3">
      <c r="A331" s="21">
        <v>45671</v>
      </c>
      <c r="B331">
        <v>60.52</v>
      </c>
      <c r="C331">
        <v>2025</v>
      </c>
      <c r="D331">
        <v>1</v>
      </c>
      <c r="E331" t="s">
        <v>4005</v>
      </c>
      <c r="F331">
        <v>14</v>
      </c>
      <c r="G331" s="6">
        <v>0.70833333333333337</v>
      </c>
      <c r="H331" t="s">
        <v>383</v>
      </c>
      <c r="I331">
        <v>1190.25</v>
      </c>
      <c r="J331">
        <v>1120.25</v>
      </c>
      <c r="K331">
        <v>1286.6300000000001</v>
      </c>
      <c r="L331">
        <v>1335.38</v>
      </c>
      <c r="M331">
        <v>0</v>
      </c>
      <c r="N331">
        <v>0</v>
      </c>
      <c r="O331">
        <v>0</v>
      </c>
      <c r="P331">
        <v>0</v>
      </c>
      <c r="Q331">
        <v>3</v>
      </c>
      <c r="R331">
        <v>14</v>
      </c>
      <c r="S331" t="s">
        <v>222</v>
      </c>
    </row>
    <row r="332" spans="1:19" x14ac:dyDescent="0.3">
      <c r="A332" s="21">
        <v>45671</v>
      </c>
      <c r="B332">
        <v>61.34</v>
      </c>
      <c r="C332">
        <v>2025</v>
      </c>
      <c r="D332">
        <v>1</v>
      </c>
      <c r="E332" t="s">
        <v>4005</v>
      </c>
      <c r="F332">
        <v>14</v>
      </c>
      <c r="G332" s="6">
        <v>0.75</v>
      </c>
      <c r="H332" t="s">
        <v>384</v>
      </c>
      <c r="I332">
        <v>42.13</v>
      </c>
      <c r="J332">
        <v>38.380000000000003</v>
      </c>
      <c r="K332">
        <v>41.5</v>
      </c>
      <c r="L332">
        <v>43.13</v>
      </c>
      <c r="M332">
        <v>5.6310000000003102</v>
      </c>
      <c r="N332">
        <v>6.742</v>
      </c>
      <c r="O332">
        <v>6.6449999999999996</v>
      </c>
      <c r="P332">
        <v>6.6139999999999999</v>
      </c>
      <c r="Q332">
        <v>3</v>
      </c>
      <c r="R332">
        <v>14</v>
      </c>
      <c r="S332" t="s">
        <v>222</v>
      </c>
    </row>
    <row r="333" spans="1:19" x14ac:dyDescent="0.3">
      <c r="A333" s="21">
        <v>45671</v>
      </c>
      <c r="B333">
        <v>60.82</v>
      </c>
      <c r="C333">
        <v>2025</v>
      </c>
      <c r="D333">
        <v>1</v>
      </c>
      <c r="E333" t="s">
        <v>4005</v>
      </c>
      <c r="F333">
        <v>14</v>
      </c>
      <c r="G333" s="6">
        <v>0.79166666666666663</v>
      </c>
      <c r="H333" t="s">
        <v>385</v>
      </c>
      <c r="I333">
        <v>0</v>
      </c>
      <c r="J333">
        <v>0</v>
      </c>
      <c r="K333">
        <v>0</v>
      </c>
      <c r="L333">
        <v>0</v>
      </c>
      <c r="M333">
        <v>7.6630000000004701</v>
      </c>
      <c r="N333">
        <v>9.734</v>
      </c>
      <c r="O333">
        <v>12.747999999999999</v>
      </c>
      <c r="P333">
        <v>11.861000000000001</v>
      </c>
      <c r="Q333">
        <v>3</v>
      </c>
      <c r="R333">
        <v>14</v>
      </c>
      <c r="S333" t="s">
        <v>222</v>
      </c>
    </row>
    <row r="334" spans="1:19" x14ac:dyDescent="0.3">
      <c r="A334" s="21">
        <v>45671</v>
      </c>
      <c r="B334">
        <v>64.11</v>
      </c>
      <c r="C334">
        <v>2025</v>
      </c>
      <c r="D334">
        <v>1</v>
      </c>
      <c r="E334" t="s">
        <v>4005</v>
      </c>
      <c r="F334">
        <v>14</v>
      </c>
      <c r="G334" s="6">
        <v>0.83333333333333337</v>
      </c>
      <c r="H334" t="s">
        <v>386</v>
      </c>
      <c r="I334">
        <v>0</v>
      </c>
      <c r="J334">
        <v>0</v>
      </c>
      <c r="K334">
        <v>0</v>
      </c>
      <c r="L334">
        <v>0</v>
      </c>
      <c r="M334">
        <v>7.6669999999994598</v>
      </c>
      <c r="N334">
        <v>9.8279999999999994</v>
      </c>
      <c r="O334">
        <v>12.875999999999999</v>
      </c>
      <c r="P334">
        <v>11.967000000000001</v>
      </c>
      <c r="Q334">
        <v>3</v>
      </c>
      <c r="R334">
        <v>14</v>
      </c>
      <c r="S334" t="s">
        <v>222</v>
      </c>
    </row>
    <row r="335" spans="1:19" x14ac:dyDescent="0.3">
      <c r="A335" s="21">
        <v>45671</v>
      </c>
      <c r="B335">
        <v>61.81</v>
      </c>
      <c r="C335">
        <v>2025</v>
      </c>
      <c r="D335">
        <v>1</v>
      </c>
      <c r="E335" t="s">
        <v>4005</v>
      </c>
      <c r="F335">
        <v>14</v>
      </c>
      <c r="G335" s="6">
        <v>0.875</v>
      </c>
      <c r="H335" t="s">
        <v>387</v>
      </c>
      <c r="I335">
        <v>0</v>
      </c>
      <c r="J335">
        <v>0</v>
      </c>
      <c r="K335">
        <v>0</v>
      </c>
      <c r="L335">
        <v>0</v>
      </c>
      <c r="M335">
        <v>7.6540000000004502</v>
      </c>
      <c r="N335">
        <v>9.7739999999999991</v>
      </c>
      <c r="O335">
        <v>12.843999999999999</v>
      </c>
      <c r="P335">
        <v>11.919</v>
      </c>
      <c r="Q335">
        <v>3</v>
      </c>
      <c r="R335">
        <v>14</v>
      </c>
      <c r="S335" t="s">
        <v>222</v>
      </c>
    </row>
    <row r="336" spans="1:19" x14ac:dyDescent="0.3">
      <c r="A336" s="21">
        <v>45671</v>
      </c>
      <c r="B336">
        <v>60.93</v>
      </c>
      <c r="C336">
        <v>2025</v>
      </c>
      <c r="D336">
        <v>1</v>
      </c>
      <c r="E336" t="s">
        <v>4005</v>
      </c>
      <c r="F336">
        <v>14</v>
      </c>
      <c r="G336" s="6">
        <v>0.91666666666666663</v>
      </c>
      <c r="H336" t="s">
        <v>388</v>
      </c>
      <c r="I336">
        <v>0</v>
      </c>
      <c r="J336">
        <v>0</v>
      </c>
      <c r="K336">
        <v>0</v>
      </c>
      <c r="L336">
        <v>0</v>
      </c>
      <c r="M336">
        <v>7.6459999999997299</v>
      </c>
      <c r="N336">
        <v>9.74</v>
      </c>
      <c r="O336">
        <v>12.792999999999999</v>
      </c>
      <c r="P336">
        <v>11.858000000000001</v>
      </c>
      <c r="Q336">
        <v>3</v>
      </c>
      <c r="R336">
        <v>14</v>
      </c>
      <c r="S336" t="s">
        <v>222</v>
      </c>
    </row>
    <row r="337" spans="1:19" x14ac:dyDescent="0.3">
      <c r="A337" s="21">
        <v>45671</v>
      </c>
      <c r="B337">
        <v>67.510000000000005</v>
      </c>
      <c r="C337">
        <v>2025</v>
      </c>
      <c r="D337">
        <v>1</v>
      </c>
      <c r="E337" t="s">
        <v>4005</v>
      </c>
      <c r="F337">
        <v>14</v>
      </c>
      <c r="G337" s="6">
        <v>0.95833333333333337</v>
      </c>
      <c r="H337" t="s">
        <v>389</v>
      </c>
      <c r="I337">
        <v>0</v>
      </c>
      <c r="J337">
        <v>0</v>
      </c>
      <c r="K337">
        <v>0</v>
      </c>
      <c r="L337">
        <v>0</v>
      </c>
      <c r="M337">
        <v>7.7740000000003402</v>
      </c>
      <c r="N337">
        <v>9.8480000000000008</v>
      </c>
      <c r="O337">
        <v>12.912000000000001</v>
      </c>
      <c r="P337">
        <v>11.975</v>
      </c>
      <c r="Q337">
        <v>3</v>
      </c>
      <c r="R337">
        <v>14</v>
      </c>
      <c r="S337" t="s">
        <v>222</v>
      </c>
    </row>
    <row r="338" spans="1:19" x14ac:dyDescent="0.3">
      <c r="A338" s="21">
        <v>45672</v>
      </c>
      <c r="B338">
        <v>66.64</v>
      </c>
      <c r="C338">
        <v>2025</v>
      </c>
      <c r="D338">
        <v>1</v>
      </c>
      <c r="E338" t="s">
        <v>4005</v>
      </c>
      <c r="F338">
        <v>15</v>
      </c>
      <c r="G338" s="6">
        <v>0</v>
      </c>
      <c r="H338" t="s">
        <v>390</v>
      </c>
      <c r="I338">
        <v>0</v>
      </c>
      <c r="J338">
        <v>0</v>
      </c>
      <c r="K338">
        <v>0</v>
      </c>
      <c r="L338">
        <v>0</v>
      </c>
      <c r="M338">
        <v>7.7199999999993496</v>
      </c>
      <c r="N338">
        <v>9.8849999999999998</v>
      </c>
      <c r="O338">
        <v>12.936</v>
      </c>
      <c r="P338">
        <v>12.013999999999999</v>
      </c>
      <c r="Q338">
        <v>3</v>
      </c>
      <c r="R338">
        <v>15</v>
      </c>
      <c r="S338" t="s">
        <v>391</v>
      </c>
    </row>
    <row r="339" spans="1:19" x14ac:dyDescent="0.3">
      <c r="A339" s="21">
        <v>45672</v>
      </c>
      <c r="B339">
        <v>50.41</v>
      </c>
      <c r="C339">
        <v>2025</v>
      </c>
      <c r="D339">
        <v>1</v>
      </c>
      <c r="E339" t="s">
        <v>4005</v>
      </c>
      <c r="F339">
        <v>15</v>
      </c>
      <c r="G339" s="6">
        <v>4.1666666666666664E-2</v>
      </c>
      <c r="H339" t="s">
        <v>392</v>
      </c>
      <c r="I339">
        <v>0</v>
      </c>
      <c r="J339">
        <v>0</v>
      </c>
      <c r="K339">
        <v>0</v>
      </c>
      <c r="L339">
        <v>0</v>
      </c>
      <c r="M339">
        <v>7.7440000000006002</v>
      </c>
      <c r="N339">
        <v>9.8320000000000007</v>
      </c>
      <c r="O339">
        <v>12.836</v>
      </c>
      <c r="P339">
        <v>11.954000000000001</v>
      </c>
      <c r="Q339">
        <v>3</v>
      </c>
      <c r="R339">
        <v>15</v>
      </c>
      <c r="S339" t="s">
        <v>391</v>
      </c>
    </row>
    <row r="340" spans="1:19" x14ac:dyDescent="0.3">
      <c r="A340" s="21">
        <v>45672</v>
      </c>
      <c r="B340">
        <v>71.12</v>
      </c>
      <c r="C340">
        <v>2025</v>
      </c>
      <c r="D340">
        <v>1</v>
      </c>
      <c r="E340" t="s">
        <v>4005</v>
      </c>
      <c r="F340">
        <v>15</v>
      </c>
      <c r="G340" s="6">
        <v>8.3333333333333329E-2</v>
      </c>
      <c r="H340" t="s">
        <v>393</v>
      </c>
      <c r="I340">
        <v>0</v>
      </c>
      <c r="J340">
        <v>0</v>
      </c>
      <c r="K340">
        <v>0</v>
      </c>
      <c r="L340">
        <v>0</v>
      </c>
      <c r="M340">
        <v>7.7429999999994799</v>
      </c>
      <c r="N340">
        <v>9.8849999999999998</v>
      </c>
      <c r="O340">
        <v>12.9</v>
      </c>
      <c r="P340">
        <v>12.004</v>
      </c>
      <c r="Q340">
        <v>3</v>
      </c>
      <c r="R340">
        <v>15</v>
      </c>
      <c r="S340" t="s">
        <v>391</v>
      </c>
    </row>
    <row r="341" spans="1:19" x14ac:dyDescent="0.3">
      <c r="A341" s="21">
        <v>45672</v>
      </c>
      <c r="B341">
        <v>50.41</v>
      </c>
      <c r="C341">
        <v>2025</v>
      </c>
      <c r="D341">
        <v>1</v>
      </c>
      <c r="E341" t="s">
        <v>4005</v>
      </c>
      <c r="F341">
        <v>15</v>
      </c>
      <c r="G341" s="6">
        <v>0.125</v>
      </c>
      <c r="H341" t="s">
        <v>394</v>
      </c>
      <c r="I341">
        <v>0</v>
      </c>
      <c r="J341">
        <v>0</v>
      </c>
      <c r="K341">
        <v>0</v>
      </c>
      <c r="L341">
        <v>0</v>
      </c>
      <c r="M341">
        <v>7.74499999999989</v>
      </c>
      <c r="N341">
        <v>9.9220000000000006</v>
      </c>
      <c r="O341">
        <v>12.930999999999999</v>
      </c>
      <c r="P341">
        <v>12.016</v>
      </c>
      <c r="Q341">
        <v>3</v>
      </c>
      <c r="R341">
        <v>15</v>
      </c>
      <c r="S341" t="s">
        <v>391</v>
      </c>
    </row>
    <row r="342" spans="1:19" x14ac:dyDescent="0.3">
      <c r="A342" s="21">
        <v>45672</v>
      </c>
      <c r="B342">
        <v>70.09</v>
      </c>
      <c r="C342">
        <v>2025</v>
      </c>
      <c r="D342">
        <v>1</v>
      </c>
      <c r="E342" t="s">
        <v>4005</v>
      </c>
      <c r="F342">
        <v>15</v>
      </c>
      <c r="G342" s="6">
        <v>0.16666666666666666</v>
      </c>
      <c r="H342" t="s">
        <v>395</v>
      </c>
      <c r="I342">
        <v>0</v>
      </c>
      <c r="J342">
        <v>0</v>
      </c>
      <c r="K342">
        <v>0</v>
      </c>
      <c r="L342">
        <v>0</v>
      </c>
      <c r="M342">
        <v>7.7409999999999899</v>
      </c>
      <c r="N342">
        <v>9.9570000000000007</v>
      </c>
      <c r="O342">
        <v>12.968</v>
      </c>
      <c r="P342">
        <v>12.061999999999999</v>
      </c>
      <c r="Q342">
        <v>3</v>
      </c>
      <c r="R342">
        <v>15</v>
      </c>
      <c r="S342" t="s">
        <v>391</v>
      </c>
    </row>
    <row r="343" spans="1:19" x14ac:dyDescent="0.3">
      <c r="A343" s="21">
        <v>45672</v>
      </c>
      <c r="B343">
        <v>68.540000000000006</v>
      </c>
      <c r="C343">
        <v>2025</v>
      </c>
      <c r="D343">
        <v>1</v>
      </c>
      <c r="E343" t="s">
        <v>4005</v>
      </c>
      <c r="F343">
        <v>15</v>
      </c>
      <c r="G343" s="6">
        <v>0.20833333333333334</v>
      </c>
      <c r="H343" t="s">
        <v>396</v>
      </c>
      <c r="I343">
        <v>0</v>
      </c>
      <c r="J343">
        <v>0</v>
      </c>
      <c r="K343">
        <v>0</v>
      </c>
      <c r="L343">
        <v>0</v>
      </c>
      <c r="M343">
        <v>7.7170000000005503</v>
      </c>
      <c r="N343">
        <v>9.9510000000000005</v>
      </c>
      <c r="O343">
        <v>12.95</v>
      </c>
      <c r="P343">
        <v>12.045</v>
      </c>
      <c r="Q343">
        <v>3</v>
      </c>
      <c r="R343">
        <v>15</v>
      </c>
      <c r="S343" t="s">
        <v>391</v>
      </c>
    </row>
    <row r="344" spans="1:19" x14ac:dyDescent="0.3">
      <c r="A344" s="21">
        <v>45672</v>
      </c>
      <c r="B344">
        <v>63.88</v>
      </c>
      <c r="C344">
        <v>2025</v>
      </c>
      <c r="D344">
        <v>1</v>
      </c>
      <c r="E344" t="s">
        <v>4005</v>
      </c>
      <c r="F344">
        <v>15</v>
      </c>
      <c r="G344" s="6">
        <v>0.25</v>
      </c>
      <c r="H344" t="s">
        <v>397</v>
      </c>
      <c r="I344">
        <v>22.88</v>
      </c>
      <c r="J344">
        <v>19.5</v>
      </c>
      <c r="K344">
        <v>18</v>
      </c>
      <c r="L344">
        <v>17.88</v>
      </c>
      <c r="M344">
        <v>5.3659999999999899</v>
      </c>
      <c r="N344">
        <v>6.93</v>
      </c>
      <c r="O344">
        <v>8.7370000000000001</v>
      </c>
      <c r="P344">
        <v>7.69</v>
      </c>
      <c r="Q344">
        <v>3</v>
      </c>
      <c r="R344">
        <v>15</v>
      </c>
      <c r="S344" t="s">
        <v>391</v>
      </c>
    </row>
    <row r="345" spans="1:19" x14ac:dyDescent="0.3">
      <c r="A345" s="21">
        <v>45672</v>
      </c>
      <c r="B345">
        <v>66.67</v>
      </c>
      <c r="C345">
        <v>2025</v>
      </c>
      <c r="D345">
        <v>1</v>
      </c>
      <c r="E345" t="s">
        <v>4005</v>
      </c>
      <c r="F345">
        <v>15</v>
      </c>
      <c r="G345" s="6">
        <v>0.29166666666666669</v>
      </c>
      <c r="H345" t="s">
        <v>398</v>
      </c>
      <c r="I345">
        <v>975.38</v>
      </c>
      <c r="J345">
        <v>928.63</v>
      </c>
      <c r="K345">
        <v>914.75</v>
      </c>
      <c r="L345">
        <v>880.75</v>
      </c>
      <c r="M345">
        <v>0</v>
      </c>
      <c r="N345">
        <v>0</v>
      </c>
      <c r="O345">
        <v>0</v>
      </c>
      <c r="P345">
        <v>0</v>
      </c>
      <c r="Q345">
        <v>3</v>
      </c>
      <c r="R345">
        <v>15</v>
      </c>
      <c r="S345" t="s">
        <v>391</v>
      </c>
    </row>
    <row r="346" spans="1:19" x14ac:dyDescent="0.3">
      <c r="A346" s="21">
        <v>45672</v>
      </c>
      <c r="B346">
        <v>50.41</v>
      </c>
      <c r="C346">
        <v>2025</v>
      </c>
      <c r="D346">
        <v>1</v>
      </c>
      <c r="E346" t="s">
        <v>4005</v>
      </c>
      <c r="F346">
        <v>15</v>
      </c>
      <c r="G346" s="6">
        <v>0.33333333333333331</v>
      </c>
      <c r="H346" t="s">
        <v>399</v>
      </c>
      <c r="I346">
        <v>3273.13</v>
      </c>
      <c r="J346">
        <v>3193.5</v>
      </c>
      <c r="K346">
        <v>3107.63</v>
      </c>
      <c r="L346">
        <v>3077.63</v>
      </c>
      <c r="M346">
        <v>0</v>
      </c>
      <c r="N346">
        <v>0</v>
      </c>
      <c r="O346">
        <v>0</v>
      </c>
      <c r="P346">
        <v>0</v>
      </c>
      <c r="Q346">
        <v>3</v>
      </c>
      <c r="R346">
        <v>15</v>
      </c>
      <c r="S346" t="s">
        <v>391</v>
      </c>
    </row>
    <row r="347" spans="1:19" x14ac:dyDescent="0.3">
      <c r="A347" s="21">
        <v>45672</v>
      </c>
      <c r="B347">
        <v>50.41</v>
      </c>
      <c r="C347">
        <v>2025</v>
      </c>
      <c r="D347">
        <v>1</v>
      </c>
      <c r="E347" t="s">
        <v>4005</v>
      </c>
      <c r="F347">
        <v>15</v>
      </c>
      <c r="G347" s="6">
        <v>0.375</v>
      </c>
      <c r="H347" t="s">
        <v>400</v>
      </c>
      <c r="I347">
        <v>5982.88</v>
      </c>
      <c r="J347">
        <v>5997.75</v>
      </c>
      <c r="K347">
        <v>5927.13</v>
      </c>
      <c r="L347">
        <v>5852.75</v>
      </c>
      <c r="M347">
        <v>0</v>
      </c>
      <c r="N347">
        <v>0</v>
      </c>
      <c r="O347">
        <v>0</v>
      </c>
      <c r="P347">
        <v>0</v>
      </c>
      <c r="Q347">
        <v>3</v>
      </c>
      <c r="R347">
        <v>15</v>
      </c>
      <c r="S347" t="s">
        <v>391</v>
      </c>
    </row>
    <row r="348" spans="1:19" x14ac:dyDescent="0.3">
      <c r="A348" s="21">
        <v>45672</v>
      </c>
      <c r="B348">
        <v>67.040000000000006</v>
      </c>
      <c r="C348">
        <v>2025</v>
      </c>
      <c r="D348">
        <v>1</v>
      </c>
      <c r="E348" t="s">
        <v>4005</v>
      </c>
      <c r="F348">
        <v>15</v>
      </c>
      <c r="G348" s="6">
        <v>0.41666666666666669</v>
      </c>
      <c r="H348" t="s">
        <v>401</v>
      </c>
      <c r="I348">
        <v>5839.63</v>
      </c>
      <c r="J348">
        <v>5892.75</v>
      </c>
      <c r="K348">
        <v>5923.5</v>
      </c>
      <c r="L348">
        <v>6019.88</v>
      </c>
      <c r="M348">
        <v>0</v>
      </c>
      <c r="N348">
        <v>0</v>
      </c>
      <c r="O348">
        <v>0</v>
      </c>
      <c r="P348">
        <v>0</v>
      </c>
      <c r="Q348">
        <v>3</v>
      </c>
      <c r="R348">
        <v>15</v>
      </c>
      <c r="S348" t="s">
        <v>391</v>
      </c>
    </row>
    <row r="349" spans="1:19" x14ac:dyDescent="0.3">
      <c r="A349" s="21">
        <v>45672</v>
      </c>
      <c r="B349">
        <v>69.709999999999994</v>
      </c>
      <c r="C349">
        <v>2025</v>
      </c>
      <c r="D349">
        <v>1</v>
      </c>
      <c r="E349" t="s">
        <v>4005</v>
      </c>
      <c r="F349">
        <v>15</v>
      </c>
      <c r="G349" s="6">
        <v>0.45833333333333331</v>
      </c>
      <c r="H349" t="s">
        <v>402</v>
      </c>
      <c r="I349">
        <v>6036</v>
      </c>
      <c r="J349">
        <v>6278.88</v>
      </c>
      <c r="K349">
        <v>6479.75</v>
      </c>
      <c r="L349">
        <v>6379</v>
      </c>
      <c r="M349">
        <v>0</v>
      </c>
      <c r="N349">
        <v>0</v>
      </c>
      <c r="O349">
        <v>0</v>
      </c>
      <c r="P349">
        <v>0</v>
      </c>
      <c r="Q349">
        <v>3</v>
      </c>
      <c r="R349">
        <v>15</v>
      </c>
      <c r="S349" t="s">
        <v>391</v>
      </c>
    </row>
    <row r="350" spans="1:19" x14ac:dyDescent="0.3">
      <c r="A350" s="21">
        <v>45672</v>
      </c>
      <c r="B350">
        <v>65.42</v>
      </c>
      <c r="C350">
        <v>2025</v>
      </c>
      <c r="D350">
        <v>1</v>
      </c>
      <c r="E350" t="s">
        <v>4005</v>
      </c>
      <c r="F350">
        <v>15</v>
      </c>
      <c r="G350" s="6">
        <v>0.5</v>
      </c>
      <c r="H350" t="s">
        <v>403</v>
      </c>
      <c r="I350">
        <v>6326.25</v>
      </c>
      <c r="J350">
        <v>6307.5</v>
      </c>
      <c r="K350">
        <v>6096</v>
      </c>
      <c r="L350">
        <v>5882.13</v>
      </c>
      <c r="M350">
        <v>0</v>
      </c>
      <c r="N350">
        <v>0</v>
      </c>
      <c r="O350">
        <v>0</v>
      </c>
      <c r="P350">
        <v>0</v>
      </c>
      <c r="Q350">
        <v>3</v>
      </c>
      <c r="R350">
        <v>15</v>
      </c>
      <c r="S350" t="s">
        <v>391</v>
      </c>
    </row>
    <row r="351" spans="1:19" x14ac:dyDescent="0.3">
      <c r="A351" s="21">
        <v>45672</v>
      </c>
      <c r="B351">
        <v>59.9</v>
      </c>
      <c r="C351">
        <v>2025</v>
      </c>
      <c r="D351">
        <v>1</v>
      </c>
      <c r="E351" t="s">
        <v>4005</v>
      </c>
      <c r="F351">
        <v>15</v>
      </c>
      <c r="G351" s="6">
        <v>0.54166666666666663</v>
      </c>
      <c r="H351" t="s">
        <v>404</v>
      </c>
      <c r="I351">
        <v>3601.38</v>
      </c>
      <c r="J351">
        <v>3702.38</v>
      </c>
      <c r="K351">
        <v>3846.38</v>
      </c>
      <c r="L351">
        <v>4051.88</v>
      </c>
      <c r="M351">
        <v>0</v>
      </c>
      <c r="N351">
        <v>0</v>
      </c>
      <c r="O351">
        <v>0</v>
      </c>
      <c r="P351">
        <v>0</v>
      </c>
      <c r="Q351">
        <v>3</v>
      </c>
      <c r="R351">
        <v>15</v>
      </c>
      <c r="S351" t="s">
        <v>391</v>
      </c>
    </row>
    <row r="352" spans="1:19" x14ac:dyDescent="0.3">
      <c r="A352" s="21">
        <v>45672</v>
      </c>
      <c r="B352">
        <v>64.03</v>
      </c>
      <c r="C352">
        <v>2025</v>
      </c>
      <c r="D352">
        <v>1</v>
      </c>
      <c r="E352" t="s">
        <v>4005</v>
      </c>
      <c r="F352">
        <v>15</v>
      </c>
      <c r="G352" s="6">
        <v>0.58333333333333337</v>
      </c>
      <c r="H352" t="s">
        <v>405</v>
      </c>
      <c r="I352">
        <v>4459.25</v>
      </c>
      <c r="J352">
        <v>4268.63</v>
      </c>
      <c r="K352">
        <v>4229.88</v>
      </c>
      <c r="L352">
        <v>4225.38</v>
      </c>
      <c r="M352">
        <v>0</v>
      </c>
      <c r="N352">
        <v>0</v>
      </c>
      <c r="O352">
        <v>0</v>
      </c>
      <c r="P352">
        <v>0</v>
      </c>
      <c r="Q352">
        <v>3</v>
      </c>
      <c r="R352">
        <v>15</v>
      </c>
      <c r="S352" t="s">
        <v>391</v>
      </c>
    </row>
    <row r="353" spans="1:19" x14ac:dyDescent="0.3">
      <c r="A353" s="21">
        <v>45672</v>
      </c>
      <c r="B353">
        <v>69.8</v>
      </c>
      <c r="C353">
        <v>2025</v>
      </c>
      <c r="D353">
        <v>1</v>
      </c>
      <c r="E353" t="s">
        <v>4005</v>
      </c>
      <c r="F353">
        <v>15</v>
      </c>
      <c r="G353" s="6">
        <v>0.625</v>
      </c>
      <c r="H353" t="s">
        <v>406</v>
      </c>
      <c r="I353">
        <v>3681.13</v>
      </c>
      <c r="J353">
        <v>3677.75</v>
      </c>
      <c r="K353">
        <v>3521.5</v>
      </c>
      <c r="L353">
        <v>3487.5</v>
      </c>
      <c r="M353">
        <v>0</v>
      </c>
      <c r="N353">
        <v>0</v>
      </c>
      <c r="O353">
        <v>0</v>
      </c>
      <c r="P353">
        <v>0</v>
      </c>
      <c r="Q353">
        <v>3</v>
      </c>
      <c r="R353">
        <v>15</v>
      </c>
      <c r="S353" t="s">
        <v>391</v>
      </c>
    </row>
    <row r="354" spans="1:19" x14ac:dyDescent="0.3">
      <c r="A354" s="21">
        <v>45672</v>
      </c>
      <c r="B354">
        <v>61.95</v>
      </c>
      <c r="C354">
        <v>2025</v>
      </c>
      <c r="D354">
        <v>1</v>
      </c>
      <c r="E354" t="s">
        <v>4005</v>
      </c>
      <c r="F354">
        <v>15</v>
      </c>
      <c r="G354" s="6">
        <v>0.66666666666666663</v>
      </c>
      <c r="H354" t="s">
        <v>407</v>
      </c>
      <c r="I354">
        <v>3595.13</v>
      </c>
      <c r="J354">
        <v>3746.13</v>
      </c>
      <c r="K354">
        <v>3861.88</v>
      </c>
      <c r="L354">
        <v>3586.75</v>
      </c>
      <c r="M354">
        <v>0</v>
      </c>
      <c r="N354">
        <v>0</v>
      </c>
      <c r="O354">
        <v>0</v>
      </c>
      <c r="P354">
        <v>0</v>
      </c>
      <c r="Q354">
        <v>3</v>
      </c>
      <c r="R354">
        <v>15</v>
      </c>
      <c r="S354" t="s">
        <v>391</v>
      </c>
    </row>
    <row r="355" spans="1:19" x14ac:dyDescent="0.3">
      <c r="A355" s="21">
        <v>45672</v>
      </c>
      <c r="B355">
        <v>60.66</v>
      </c>
      <c r="C355">
        <v>2025</v>
      </c>
      <c r="D355">
        <v>1</v>
      </c>
      <c r="E355" t="s">
        <v>4005</v>
      </c>
      <c r="F355">
        <v>15</v>
      </c>
      <c r="G355" s="6">
        <v>0.70833333333333337</v>
      </c>
      <c r="H355" t="s">
        <v>408</v>
      </c>
      <c r="I355">
        <v>818.25</v>
      </c>
      <c r="J355">
        <v>746.13</v>
      </c>
      <c r="K355">
        <v>798.38</v>
      </c>
      <c r="L355">
        <v>816.13</v>
      </c>
      <c r="M355">
        <v>0</v>
      </c>
      <c r="N355">
        <v>0</v>
      </c>
      <c r="O355">
        <v>0</v>
      </c>
      <c r="P355">
        <v>0</v>
      </c>
      <c r="Q355">
        <v>3</v>
      </c>
      <c r="R355">
        <v>15</v>
      </c>
      <c r="S355" t="s">
        <v>391</v>
      </c>
    </row>
    <row r="356" spans="1:19" x14ac:dyDescent="0.3">
      <c r="A356" s="21">
        <v>45672</v>
      </c>
      <c r="B356">
        <v>67.38</v>
      </c>
      <c r="C356">
        <v>2025</v>
      </c>
      <c r="D356">
        <v>1</v>
      </c>
      <c r="E356" t="s">
        <v>4005</v>
      </c>
      <c r="F356">
        <v>15</v>
      </c>
      <c r="G356" s="6">
        <v>0.75</v>
      </c>
      <c r="H356" t="s">
        <v>409</v>
      </c>
      <c r="I356">
        <v>77</v>
      </c>
      <c r="J356">
        <v>70</v>
      </c>
      <c r="K356">
        <v>74.63</v>
      </c>
      <c r="L356">
        <v>76.88</v>
      </c>
      <c r="M356">
        <v>5.07200000000012</v>
      </c>
      <c r="N356">
        <v>5.7320000000000002</v>
      </c>
      <c r="O356">
        <v>5.4039999999999999</v>
      </c>
      <c r="P356">
        <v>5.5279999999999996</v>
      </c>
      <c r="Q356">
        <v>3</v>
      </c>
      <c r="R356">
        <v>15</v>
      </c>
      <c r="S356" t="s">
        <v>391</v>
      </c>
    </row>
    <row r="357" spans="1:19" x14ac:dyDescent="0.3">
      <c r="A357" s="21">
        <v>45672</v>
      </c>
      <c r="B357">
        <v>71.8</v>
      </c>
      <c r="C357">
        <v>2025</v>
      </c>
      <c r="D357">
        <v>1</v>
      </c>
      <c r="E357" t="s">
        <v>4005</v>
      </c>
      <c r="F357">
        <v>15</v>
      </c>
      <c r="G357" s="6">
        <v>0.79166666666666663</v>
      </c>
      <c r="H357" t="s">
        <v>410</v>
      </c>
      <c r="I357">
        <v>0</v>
      </c>
      <c r="J357">
        <v>0</v>
      </c>
      <c r="K357">
        <v>0</v>
      </c>
      <c r="L357">
        <v>0</v>
      </c>
      <c r="M357">
        <v>7.65599999999995</v>
      </c>
      <c r="N357">
        <v>9.6590000000000007</v>
      </c>
      <c r="O357">
        <v>12.663</v>
      </c>
      <c r="P357">
        <v>11.811999999999999</v>
      </c>
      <c r="Q357">
        <v>3</v>
      </c>
      <c r="R357">
        <v>15</v>
      </c>
      <c r="S357" t="s">
        <v>391</v>
      </c>
    </row>
    <row r="358" spans="1:19" x14ac:dyDescent="0.3">
      <c r="A358" s="21">
        <v>45672</v>
      </c>
      <c r="B358">
        <v>66.73</v>
      </c>
      <c r="C358">
        <v>2025</v>
      </c>
      <c r="D358">
        <v>1</v>
      </c>
      <c r="E358" t="s">
        <v>4005</v>
      </c>
      <c r="F358">
        <v>15</v>
      </c>
      <c r="G358" s="6">
        <v>0.83333333333333337</v>
      </c>
      <c r="H358" t="s">
        <v>411</v>
      </c>
      <c r="I358">
        <v>0</v>
      </c>
      <c r="J358">
        <v>0</v>
      </c>
      <c r="K358">
        <v>0</v>
      </c>
      <c r="L358">
        <v>0</v>
      </c>
      <c r="M358">
        <v>7.6669999999994598</v>
      </c>
      <c r="N358">
        <v>9.6829999999999998</v>
      </c>
      <c r="O358">
        <v>12.69</v>
      </c>
      <c r="P358">
        <v>11.819000000000001</v>
      </c>
      <c r="Q358">
        <v>3</v>
      </c>
      <c r="R358">
        <v>15</v>
      </c>
      <c r="S358" t="s">
        <v>391</v>
      </c>
    </row>
    <row r="359" spans="1:19" x14ac:dyDescent="0.3">
      <c r="A359" s="21">
        <v>45672</v>
      </c>
      <c r="B359">
        <v>59.9</v>
      </c>
      <c r="C359">
        <v>2025</v>
      </c>
      <c r="D359">
        <v>1</v>
      </c>
      <c r="E359" t="s">
        <v>4005</v>
      </c>
      <c r="F359">
        <v>15</v>
      </c>
      <c r="G359" s="6">
        <v>0.875</v>
      </c>
      <c r="H359" t="s">
        <v>412</v>
      </c>
      <c r="I359">
        <v>0</v>
      </c>
      <c r="J359">
        <v>0</v>
      </c>
      <c r="K359">
        <v>0</v>
      </c>
      <c r="L359">
        <v>0</v>
      </c>
      <c r="M359">
        <v>7.6590000000005602</v>
      </c>
      <c r="N359">
        <v>9.7110000000000003</v>
      </c>
      <c r="O359">
        <v>12.727</v>
      </c>
      <c r="P359">
        <v>11.819000000000001</v>
      </c>
      <c r="Q359">
        <v>3</v>
      </c>
      <c r="R359">
        <v>15</v>
      </c>
      <c r="S359" t="s">
        <v>391</v>
      </c>
    </row>
    <row r="360" spans="1:19" x14ac:dyDescent="0.3">
      <c r="A360" s="21">
        <v>45672</v>
      </c>
      <c r="B360">
        <v>63.25</v>
      </c>
      <c r="C360">
        <v>2025</v>
      </c>
      <c r="D360">
        <v>1</v>
      </c>
      <c r="E360" t="s">
        <v>4005</v>
      </c>
      <c r="F360">
        <v>15</v>
      </c>
      <c r="G360" s="6">
        <v>0.91666666666666663</v>
      </c>
      <c r="H360" t="s">
        <v>413</v>
      </c>
      <c r="I360">
        <v>0</v>
      </c>
      <c r="J360">
        <v>0</v>
      </c>
      <c r="K360">
        <v>0</v>
      </c>
      <c r="L360">
        <v>0</v>
      </c>
      <c r="M360">
        <v>7.61999999999989</v>
      </c>
      <c r="N360">
        <v>9.7289999999999992</v>
      </c>
      <c r="O360">
        <v>12.752000000000001</v>
      </c>
      <c r="P360">
        <v>11.839</v>
      </c>
      <c r="Q360">
        <v>3</v>
      </c>
      <c r="R360">
        <v>15</v>
      </c>
      <c r="S360" t="s">
        <v>391</v>
      </c>
    </row>
    <row r="361" spans="1:19" x14ac:dyDescent="0.3">
      <c r="A361" s="21">
        <v>45672</v>
      </c>
      <c r="B361">
        <v>62.66</v>
      </c>
      <c r="C361">
        <v>2025</v>
      </c>
      <c r="D361">
        <v>1</v>
      </c>
      <c r="E361" t="s">
        <v>4005</v>
      </c>
      <c r="F361">
        <v>15</v>
      </c>
      <c r="G361" s="6">
        <v>0.95833333333333337</v>
      </c>
      <c r="H361" t="s">
        <v>414</v>
      </c>
      <c r="I361">
        <v>0</v>
      </c>
      <c r="J361">
        <v>0</v>
      </c>
      <c r="K361">
        <v>0</v>
      </c>
      <c r="L361">
        <v>0</v>
      </c>
      <c r="M361">
        <v>7.6449999999995297</v>
      </c>
      <c r="N361">
        <v>9.8279999999999994</v>
      </c>
      <c r="O361">
        <v>12.868</v>
      </c>
      <c r="P361">
        <v>11.978999999999999</v>
      </c>
      <c r="Q361">
        <v>3</v>
      </c>
      <c r="R361">
        <v>15</v>
      </c>
      <c r="S361" t="s">
        <v>391</v>
      </c>
    </row>
    <row r="362" spans="1:19" x14ac:dyDescent="0.3">
      <c r="A362" s="21">
        <v>45673</v>
      </c>
      <c r="B362">
        <v>42.67</v>
      </c>
      <c r="C362">
        <v>2025</v>
      </c>
      <c r="D362">
        <v>1</v>
      </c>
      <c r="E362" t="s">
        <v>4005</v>
      </c>
      <c r="F362">
        <v>16</v>
      </c>
      <c r="G362" s="6">
        <v>0</v>
      </c>
      <c r="H362" t="s">
        <v>415</v>
      </c>
      <c r="I362">
        <v>0</v>
      </c>
      <c r="J362">
        <v>0</v>
      </c>
      <c r="K362">
        <v>0</v>
      </c>
      <c r="L362">
        <v>0</v>
      </c>
      <c r="M362">
        <v>7.34000000000015</v>
      </c>
      <c r="N362">
        <v>9.8680000000000003</v>
      </c>
      <c r="O362">
        <v>12.896000000000001</v>
      </c>
      <c r="P362">
        <v>12.034000000000001</v>
      </c>
      <c r="Q362">
        <v>3</v>
      </c>
      <c r="R362">
        <v>16</v>
      </c>
      <c r="S362" t="s">
        <v>391</v>
      </c>
    </row>
    <row r="363" spans="1:19" x14ac:dyDescent="0.3">
      <c r="A363" s="21">
        <v>45673</v>
      </c>
      <c r="B363">
        <v>42.67</v>
      </c>
      <c r="C363">
        <v>2025</v>
      </c>
      <c r="D363">
        <v>1</v>
      </c>
      <c r="E363" t="s">
        <v>4005</v>
      </c>
      <c r="F363">
        <v>16</v>
      </c>
      <c r="G363" s="6">
        <v>4.1666666666666664E-2</v>
      </c>
      <c r="H363" t="s">
        <v>416</v>
      </c>
      <c r="I363">
        <v>0</v>
      </c>
      <c r="J363">
        <v>0</v>
      </c>
      <c r="K363">
        <v>0</v>
      </c>
      <c r="L363">
        <v>0</v>
      </c>
      <c r="M363">
        <v>7.6500000000005501</v>
      </c>
      <c r="N363">
        <v>9.8940000000000001</v>
      </c>
      <c r="O363">
        <v>12.888</v>
      </c>
      <c r="P363">
        <v>12.034000000000001</v>
      </c>
      <c r="Q363">
        <v>3</v>
      </c>
      <c r="R363">
        <v>16</v>
      </c>
      <c r="S363" t="s">
        <v>391</v>
      </c>
    </row>
    <row r="364" spans="1:19" x14ac:dyDescent="0.3">
      <c r="A364" s="21">
        <v>45673</v>
      </c>
      <c r="B364">
        <v>42.67</v>
      </c>
      <c r="C364">
        <v>2025</v>
      </c>
      <c r="D364">
        <v>1</v>
      </c>
      <c r="E364" t="s">
        <v>4005</v>
      </c>
      <c r="F364">
        <v>16</v>
      </c>
      <c r="G364" s="6">
        <v>8.3333333333333329E-2</v>
      </c>
      <c r="H364" t="s">
        <v>417</v>
      </c>
      <c r="I364">
        <v>0</v>
      </c>
      <c r="J364">
        <v>0</v>
      </c>
      <c r="K364">
        <v>0</v>
      </c>
      <c r="L364">
        <v>0</v>
      </c>
      <c r="M364">
        <v>7.6399999999994197</v>
      </c>
      <c r="N364">
        <v>9.8979999999999997</v>
      </c>
      <c r="O364">
        <v>12.891999999999999</v>
      </c>
      <c r="P364">
        <v>12.023</v>
      </c>
      <c r="Q364">
        <v>3</v>
      </c>
      <c r="R364">
        <v>16</v>
      </c>
      <c r="S364" t="s">
        <v>391</v>
      </c>
    </row>
    <row r="365" spans="1:19" x14ac:dyDescent="0.3">
      <c r="A365" s="21">
        <v>45673</v>
      </c>
      <c r="B365">
        <v>42.67</v>
      </c>
      <c r="C365">
        <v>2025</v>
      </c>
      <c r="D365">
        <v>1</v>
      </c>
      <c r="E365" t="s">
        <v>4005</v>
      </c>
      <c r="F365">
        <v>16</v>
      </c>
      <c r="G365" s="6">
        <v>0.125</v>
      </c>
      <c r="H365" t="s">
        <v>418</v>
      </c>
      <c r="I365">
        <v>0</v>
      </c>
      <c r="J365">
        <v>0</v>
      </c>
      <c r="K365">
        <v>0</v>
      </c>
      <c r="L365">
        <v>0</v>
      </c>
      <c r="M365">
        <v>7.65599999999995</v>
      </c>
      <c r="N365">
        <v>9.8469999999999995</v>
      </c>
      <c r="O365">
        <v>12.802</v>
      </c>
      <c r="P365">
        <v>11.943</v>
      </c>
      <c r="Q365">
        <v>3</v>
      </c>
      <c r="R365">
        <v>16</v>
      </c>
      <c r="S365" t="s">
        <v>391</v>
      </c>
    </row>
    <row r="366" spans="1:19" x14ac:dyDescent="0.3">
      <c r="A366" s="21">
        <v>45673</v>
      </c>
      <c r="B366">
        <v>42.67</v>
      </c>
      <c r="C366">
        <v>2025</v>
      </c>
      <c r="D366">
        <v>1</v>
      </c>
      <c r="E366" t="s">
        <v>4005</v>
      </c>
      <c r="F366">
        <v>16</v>
      </c>
      <c r="G366" s="6">
        <v>0.16666666666666666</v>
      </c>
      <c r="H366" t="s">
        <v>419</v>
      </c>
      <c r="I366">
        <v>0</v>
      </c>
      <c r="J366">
        <v>0</v>
      </c>
      <c r="K366">
        <v>0</v>
      </c>
      <c r="L366">
        <v>0</v>
      </c>
      <c r="M366">
        <v>7.6750000000001801</v>
      </c>
      <c r="N366">
        <v>9.7989999999999995</v>
      </c>
      <c r="O366">
        <v>12.772</v>
      </c>
      <c r="P366">
        <v>11.888</v>
      </c>
      <c r="Q366">
        <v>3</v>
      </c>
      <c r="R366">
        <v>16</v>
      </c>
      <c r="S366" t="s">
        <v>391</v>
      </c>
    </row>
    <row r="367" spans="1:19" x14ac:dyDescent="0.3">
      <c r="A367" s="21">
        <v>45673</v>
      </c>
      <c r="B367">
        <v>42.67</v>
      </c>
      <c r="C367">
        <v>2025</v>
      </c>
      <c r="D367">
        <v>1</v>
      </c>
      <c r="E367" t="s">
        <v>4005</v>
      </c>
      <c r="F367">
        <v>16</v>
      </c>
      <c r="G367" s="6">
        <v>0.20833333333333334</v>
      </c>
      <c r="H367" t="s">
        <v>420</v>
      </c>
      <c r="I367">
        <v>0</v>
      </c>
      <c r="J367">
        <v>0</v>
      </c>
      <c r="K367">
        <v>0</v>
      </c>
      <c r="L367">
        <v>0</v>
      </c>
      <c r="M367">
        <v>7.6469999999999301</v>
      </c>
      <c r="N367">
        <v>9.7910000000000004</v>
      </c>
      <c r="O367">
        <v>12.736000000000001</v>
      </c>
      <c r="P367">
        <v>11.88</v>
      </c>
      <c r="Q367">
        <v>3</v>
      </c>
      <c r="R367">
        <v>16</v>
      </c>
      <c r="S367" t="s">
        <v>391</v>
      </c>
    </row>
    <row r="368" spans="1:19" x14ac:dyDescent="0.3">
      <c r="A368" s="21">
        <v>45673</v>
      </c>
      <c r="B368">
        <v>42.67</v>
      </c>
      <c r="C368">
        <v>2025</v>
      </c>
      <c r="D368">
        <v>1</v>
      </c>
      <c r="E368" t="s">
        <v>4005</v>
      </c>
      <c r="F368">
        <v>16</v>
      </c>
      <c r="G368" s="6">
        <v>0.25</v>
      </c>
      <c r="H368" t="s">
        <v>421</v>
      </c>
      <c r="I368">
        <v>21.63</v>
      </c>
      <c r="J368">
        <v>18.38</v>
      </c>
      <c r="K368">
        <v>17.25</v>
      </c>
      <c r="L368">
        <v>16.88</v>
      </c>
      <c r="M368">
        <v>4.89300000000003</v>
      </c>
      <c r="N368">
        <v>6.42</v>
      </c>
      <c r="O368">
        <v>8.077</v>
      </c>
      <c r="P368">
        <v>7.4480000000000004</v>
      </c>
      <c r="Q368">
        <v>3</v>
      </c>
      <c r="R368">
        <v>16</v>
      </c>
      <c r="S368" t="s">
        <v>391</v>
      </c>
    </row>
    <row r="369" spans="1:19" x14ac:dyDescent="0.3">
      <c r="A369" s="21">
        <v>45673</v>
      </c>
      <c r="B369">
        <v>42.67</v>
      </c>
      <c r="C369">
        <v>2025</v>
      </c>
      <c r="D369">
        <v>1</v>
      </c>
      <c r="E369" t="s">
        <v>4005</v>
      </c>
      <c r="F369">
        <v>16</v>
      </c>
      <c r="G369" s="6">
        <v>0.29166666666666669</v>
      </c>
      <c r="H369" t="s">
        <v>422</v>
      </c>
      <c r="I369">
        <v>977.25</v>
      </c>
      <c r="J369">
        <v>968.5</v>
      </c>
      <c r="K369">
        <v>979.88</v>
      </c>
      <c r="L369">
        <v>948.5</v>
      </c>
      <c r="M369">
        <v>0</v>
      </c>
      <c r="N369">
        <v>0</v>
      </c>
      <c r="O369">
        <v>0</v>
      </c>
      <c r="P369">
        <v>0</v>
      </c>
      <c r="Q369">
        <v>3</v>
      </c>
      <c r="R369">
        <v>16</v>
      </c>
      <c r="S369" t="s">
        <v>391</v>
      </c>
    </row>
    <row r="370" spans="1:19" x14ac:dyDescent="0.3">
      <c r="A370" s="21">
        <v>45673</v>
      </c>
      <c r="B370">
        <v>29.98</v>
      </c>
      <c r="C370">
        <v>2025</v>
      </c>
      <c r="D370">
        <v>1</v>
      </c>
      <c r="E370" t="s">
        <v>4005</v>
      </c>
      <c r="F370">
        <v>16</v>
      </c>
      <c r="G370" s="6">
        <v>0.33333333333333331</v>
      </c>
      <c r="H370" t="s">
        <v>423</v>
      </c>
      <c r="I370">
        <v>3939.5</v>
      </c>
      <c r="J370">
        <v>3884.13</v>
      </c>
      <c r="K370">
        <v>3804.38</v>
      </c>
      <c r="L370">
        <v>3740.88</v>
      </c>
      <c r="M370">
        <v>0</v>
      </c>
      <c r="N370">
        <v>0</v>
      </c>
      <c r="O370">
        <v>0</v>
      </c>
      <c r="P370">
        <v>0</v>
      </c>
      <c r="Q370">
        <v>3</v>
      </c>
      <c r="R370">
        <v>16</v>
      </c>
      <c r="S370" t="s">
        <v>391</v>
      </c>
    </row>
    <row r="371" spans="1:19" x14ac:dyDescent="0.3">
      <c r="A371" s="21">
        <v>45673</v>
      </c>
      <c r="B371">
        <v>29.98</v>
      </c>
      <c r="C371">
        <v>2025</v>
      </c>
      <c r="D371">
        <v>1</v>
      </c>
      <c r="E371" t="s">
        <v>4005</v>
      </c>
      <c r="F371">
        <v>16</v>
      </c>
      <c r="G371" s="6">
        <v>0.375</v>
      </c>
      <c r="H371" t="s">
        <v>424</v>
      </c>
      <c r="I371">
        <v>5856.25</v>
      </c>
      <c r="J371">
        <v>5845.5</v>
      </c>
      <c r="K371">
        <v>5775</v>
      </c>
      <c r="L371">
        <v>5737.38</v>
      </c>
      <c r="M371">
        <v>0</v>
      </c>
      <c r="N371">
        <v>0</v>
      </c>
      <c r="O371">
        <v>0</v>
      </c>
      <c r="P371">
        <v>0</v>
      </c>
      <c r="Q371">
        <v>3</v>
      </c>
      <c r="R371">
        <v>16</v>
      </c>
      <c r="S371" t="s">
        <v>391</v>
      </c>
    </row>
    <row r="372" spans="1:19" x14ac:dyDescent="0.3">
      <c r="A372" s="21">
        <v>45673</v>
      </c>
      <c r="B372">
        <v>29.98</v>
      </c>
      <c r="C372">
        <v>2025</v>
      </c>
      <c r="D372">
        <v>1</v>
      </c>
      <c r="E372" t="s">
        <v>4005</v>
      </c>
      <c r="F372">
        <v>16</v>
      </c>
      <c r="G372" s="6">
        <v>0.41666666666666669</v>
      </c>
      <c r="H372" t="s">
        <v>425</v>
      </c>
      <c r="I372">
        <v>6294.5</v>
      </c>
      <c r="J372">
        <v>6481.63</v>
      </c>
      <c r="K372">
        <v>6449.75</v>
      </c>
      <c r="L372">
        <v>6519.63</v>
      </c>
      <c r="M372">
        <v>0</v>
      </c>
      <c r="N372">
        <v>0</v>
      </c>
      <c r="O372">
        <v>0</v>
      </c>
      <c r="P372">
        <v>0</v>
      </c>
      <c r="Q372">
        <v>3</v>
      </c>
      <c r="R372">
        <v>16</v>
      </c>
      <c r="S372" t="s">
        <v>391</v>
      </c>
    </row>
    <row r="373" spans="1:19" x14ac:dyDescent="0.3">
      <c r="A373" s="21">
        <v>45673</v>
      </c>
      <c r="B373">
        <v>29.98</v>
      </c>
      <c r="C373">
        <v>2025</v>
      </c>
      <c r="D373">
        <v>1</v>
      </c>
      <c r="E373" t="s">
        <v>4005</v>
      </c>
      <c r="F373">
        <v>16</v>
      </c>
      <c r="G373" s="6">
        <v>0.45833333333333331</v>
      </c>
      <c r="H373" t="s">
        <v>426</v>
      </c>
      <c r="I373">
        <v>7727.13</v>
      </c>
      <c r="J373">
        <v>7820.38</v>
      </c>
      <c r="K373">
        <v>7805.75</v>
      </c>
      <c r="L373">
        <v>7819</v>
      </c>
      <c r="M373">
        <v>0</v>
      </c>
      <c r="N373">
        <v>0</v>
      </c>
      <c r="O373">
        <v>0</v>
      </c>
      <c r="P373">
        <v>0</v>
      </c>
      <c r="Q373">
        <v>3</v>
      </c>
      <c r="R373">
        <v>16</v>
      </c>
      <c r="S373" t="s">
        <v>391</v>
      </c>
    </row>
    <row r="374" spans="1:19" x14ac:dyDescent="0.3">
      <c r="A374" s="21">
        <v>45673</v>
      </c>
      <c r="B374">
        <v>29.98</v>
      </c>
      <c r="C374">
        <v>2025</v>
      </c>
      <c r="D374">
        <v>1</v>
      </c>
      <c r="E374" t="s">
        <v>4005</v>
      </c>
      <c r="F374">
        <v>16</v>
      </c>
      <c r="G374" s="6">
        <v>0.5</v>
      </c>
      <c r="H374" t="s">
        <v>427</v>
      </c>
      <c r="I374">
        <v>5351.13</v>
      </c>
      <c r="J374">
        <v>5204.88</v>
      </c>
      <c r="K374">
        <v>5273.5</v>
      </c>
      <c r="L374">
        <v>5246.63</v>
      </c>
      <c r="M374">
        <v>0</v>
      </c>
      <c r="N374">
        <v>0</v>
      </c>
      <c r="O374">
        <v>0</v>
      </c>
      <c r="P374">
        <v>0</v>
      </c>
      <c r="Q374">
        <v>3</v>
      </c>
      <c r="R374">
        <v>16</v>
      </c>
      <c r="S374" t="s">
        <v>391</v>
      </c>
    </row>
    <row r="375" spans="1:19" x14ac:dyDescent="0.3">
      <c r="A375" s="21">
        <v>45673</v>
      </c>
      <c r="B375">
        <v>29.98</v>
      </c>
      <c r="C375">
        <v>2025</v>
      </c>
      <c r="D375">
        <v>1</v>
      </c>
      <c r="E375" t="s">
        <v>4005</v>
      </c>
      <c r="F375">
        <v>16</v>
      </c>
      <c r="G375" s="6">
        <v>0.54166666666666663</v>
      </c>
      <c r="H375" t="s">
        <v>428</v>
      </c>
      <c r="I375">
        <v>5561.25</v>
      </c>
      <c r="J375">
        <v>5448.5</v>
      </c>
      <c r="K375">
        <v>5187.88</v>
      </c>
      <c r="L375">
        <v>4928.63</v>
      </c>
      <c r="M375">
        <v>0</v>
      </c>
      <c r="N375">
        <v>0</v>
      </c>
      <c r="O375">
        <v>0</v>
      </c>
      <c r="P375">
        <v>0</v>
      </c>
      <c r="Q375">
        <v>3</v>
      </c>
      <c r="R375">
        <v>16</v>
      </c>
      <c r="S375" t="s">
        <v>391</v>
      </c>
    </row>
    <row r="376" spans="1:19" x14ac:dyDescent="0.3">
      <c r="A376" s="21">
        <v>45673</v>
      </c>
      <c r="B376">
        <v>29.98</v>
      </c>
      <c r="C376">
        <v>2025</v>
      </c>
      <c r="D376">
        <v>1</v>
      </c>
      <c r="E376" t="s">
        <v>4005</v>
      </c>
      <c r="F376">
        <v>16</v>
      </c>
      <c r="G376" s="6">
        <v>0.58333333333333337</v>
      </c>
      <c r="H376" t="s">
        <v>429</v>
      </c>
      <c r="I376">
        <v>3803.25</v>
      </c>
      <c r="J376">
        <v>3605.75</v>
      </c>
      <c r="K376">
        <v>3490.88</v>
      </c>
      <c r="L376">
        <v>3665.25</v>
      </c>
      <c r="M376">
        <v>0</v>
      </c>
      <c r="N376">
        <v>0</v>
      </c>
      <c r="O376">
        <v>0</v>
      </c>
      <c r="P376">
        <v>0</v>
      </c>
      <c r="Q376">
        <v>3</v>
      </c>
      <c r="R376">
        <v>16</v>
      </c>
      <c r="S376" t="s">
        <v>391</v>
      </c>
    </row>
    <row r="377" spans="1:19" x14ac:dyDescent="0.3">
      <c r="A377" s="21">
        <v>45673</v>
      </c>
      <c r="B377">
        <v>29.98</v>
      </c>
      <c r="C377">
        <v>2025</v>
      </c>
      <c r="D377">
        <v>1</v>
      </c>
      <c r="E377" t="s">
        <v>4005</v>
      </c>
      <c r="F377">
        <v>16</v>
      </c>
      <c r="G377" s="6">
        <v>0.625</v>
      </c>
      <c r="H377" t="s">
        <v>430</v>
      </c>
      <c r="I377">
        <v>3096.5</v>
      </c>
      <c r="J377">
        <v>2998</v>
      </c>
      <c r="K377">
        <v>2787.38</v>
      </c>
      <c r="L377">
        <v>2651.5</v>
      </c>
      <c r="M377">
        <v>0</v>
      </c>
      <c r="N377">
        <v>0</v>
      </c>
      <c r="O377">
        <v>0</v>
      </c>
      <c r="P377">
        <v>0</v>
      </c>
      <c r="Q377">
        <v>3</v>
      </c>
      <c r="R377">
        <v>16</v>
      </c>
      <c r="S377" t="s">
        <v>391</v>
      </c>
    </row>
    <row r="378" spans="1:19" x14ac:dyDescent="0.3">
      <c r="A378" s="21">
        <v>45673</v>
      </c>
      <c r="B378">
        <v>29.98</v>
      </c>
      <c r="C378">
        <v>2025</v>
      </c>
      <c r="D378">
        <v>1</v>
      </c>
      <c r="E378" t="s">
        <v>4005</v>
      </c>
      <c r="F378">
        <v>16</v>
      </c>
      <c r="G378" s="6">
        <v>0.66666666666666663</v>
      </c>
      <c r="H378" t="s">
        <v>431</v>
      </c>
      <c r="I378">
        <v>1484.88</v>
      </c>
      <c r="J378">
        <v>1463.75</v>
      </c>
      <c r="K378">
        <v>1473</v>
      </c>
      <c r="L378">
        <v>1501.5</v>
      </c>
      <c r="M378">
        <v>0</v>
      </c>
      <c r="N378">
        <v>0</v>
      </c>
      <c r="O378">
        <v>0</v>
      </c>
      <c r="P378">
        <v>0</v>
      </c>
      <c r="Q378">
        <v>3</v>
      </c>
      <c r="R378">
        <v>16</v>
      </c>
      <c r="S378" t="s">
        <v>391</v>
      </c>
    </row>
    <row r="379" spans="1:19" x14ac:dyDescent="0.3">
      <c r="A379" s="21">
        <v>45673</v>
      </c>
      <c r="B379">
        <v>42.67</v>
      </c>
      <c r="C379">
        <v>2025</v>
      </c>
      <c r="D379">
        <v>1</v>
      </c>
      <c r="E379" t="s">
        <v>4005</v>
      </c>
      <c r="F379">
        <v>16</v>
      </c>
      <c r="G379" s="6">
        <v>0.70833333333333337</v>
      </c>
      <c r="H379" t="s">
        <v>432</v>
      </c>
      <c r="I379">
        <v>396.5</v>
      </c>
      <c r="J379">
        <v>385</v>
      </c>
      <c r="K379">
        <v>363.63</v>
      </c>
      <c r="L379">
        <v>342.75</v>
      </c>
      <c r="M379">
        <v>0</v>
      </c>
      <c r="N379">
        <v>0</v>
      </c>
      <c r="O379">
        <v>0</v>
      </c>
      <c r="P379">
        <v>0</v>
      </c>
      <c r="Q379">
        <v>3</v>
      </c>
      <c r="R379">
        <v>16</v>
      </c>
      <c r="S379" t="s">
        <v>391</v>
      </c>
    </row>
    <row r="380" spans="1:19" x14ac:dyDescent="0.3">
      <c r="A380" s="21">
        <v>45673</v>
      </c>
      <c r="B380">
        <v>42.67</v>
      </c>
      <c r="C380">
        <v>2025</v>
      </c>
      <c r="D380">
        <v>1</v>
      </c>
      <c r="E380" t="s">
        <v>4005</v>
      </c>
      <c r="F380">
        <v>16</v>
      </c>
      <c r="G380" s="6">
        <v>0.75</v>
      </c>
      <c r="H380" t="s">
        <v>433</v>
      </c>
      <c r="I380">
        <v>39.380000000000003</v>
      </c>
      <c r="J380">
        <v>39.130000000000003</v>
      </c>
      <c r="K380">
        <v>39.380000000000003</v>
      </c>
      <c r="L380">
        <v>40</v>
      </c>
      <c r="M380">
        <v>5.9899999999997799</v>
      </c>
      <c r="N380">
        <v>6.9429999999999996</v>
      </c>
      <c r="O380">
        <v>7.0190000000000001</v>
      </c>
      <c r="P380">
        <v>7.1230000000000002</v>
      </c>
      <c r="Q380">
        <v>3</v>
      </c>
      <c r="R380">
        <v>16</v>
      </c>
      <c r="S380" t="s">
        <v>391</v>
      </c>
    </row>
    <row r="381" spans="1:19" x14ac:dyDescent="0.3">
      <c r="A381" s="21">
        <v>45673</v>
      </c>
      <c r="B381">
        <v>59.68</v>
      </c>
      <c r="C381">
        <v>2025</v>
      </c>
      <c r="D381">
        <v>1</v>
      </c>
      <c r="E381" t="s">
        <v>4005</v>
      </c>
      <c r="F381">
        <v>16</v>
      </c>
      <c r="G381" s="6">
        <v>0.79166666666666663</v>
      </c>
      <c r="H381" t="s">
        <v>434</v>
      </c>
      <c r="I381">
        <v>0</v>
      </c>
      <c r="J381">
        <v>0</v>
      </c>
      <c r="K381">
        <v>0</v>
      </c>
      <c r="L381">
        <v>0</v>
      </c>
      <c r="M381">
        <v>7.7030000000004302</v>
      </c>
      <c r="N381">
        <v>9.7799999999999994</v>
      </c>
      <c r="O381">
        <v>12.869</v>
      </c>
      <c r="P381">
        <v>11.992000000000001</v>
      </c>
      <c r="Q381">
        <v>3</v>
      </c>
      <c r="R381">
        <v>16</v>
      </c>
      <c r="S381" t="s">
        <v>391</v>
      </c>
    </row>
    <row r="382" spans="1:19" x14ac:dyDescent="0.3">
      <c r="A382" s="21">
        <v>45673</v>
      </c>
      <c r="B382">
        <v>60.89</v>
      </c>
      <c r="C382">
        <v>2025</v>
      </c>
      <c r="D382">
        <v>1</v>
      </c>
      <c r="E382" t="s">
        <v>4005</v>
      </c>
      <c r="F382">
        <v>16</v>
      </c>
      <c r="G382" s="6">
        <v>0.83333333333333337</v>
      </c>
      <c r="H382" t="s">
        <v>435</v>
      </c>
      <c r="I382">
        <v>0</v>
      </c>
      <c r="J382">
        <v>0</v>
      </c>
      <c r="K382">
        <v>0</v>
      </c>
      <c r="L382">
        <v>0</v>
      </c>
      <c r="M382">
        <v>7.6459999999997299</v>
      </c>
      <c r="N382">
        <v>9.7050000000000001</v>
      </c>
      <c r="O382">
        <v>12.773999999999999</v>
      </c>
      <c r="P382">
        <v>11.863</v>
      </c>
      <c r="Q382">
        <v>3</v>
      </c>
      <c r="R382">
        <v>16</v>
      </c>
      <c r="S382" t="s">
        <v>391</v>
      </c>
    </row>
    <row r="383" spans="1:19" x14ac:dyDescent="0.3">
      <c r="A383" s="21">
        <v>45673</v>
      </c>
      <c r="B383">
        <v>60.15</v>
      </c>
      <c r="C383">
        <v>2025</v>
      </c>
      <c r="D383">
        <v>1</v>
      </c>
      <c r="E383" t="s">
        <v>4005</v>
      </c>
      <c r="F383">
        <v>16</v>
      </c>
      <c r="G383" s="6">
        <v>0.875</v>
      </c>
      <c r="H383" t="s">
        <v>436</v>
      </c>
      <c r="I383">
        <v>0</v>
      </c>
      <c r="J383">
        <v>0</v>
      </c>
      <c r="K383">
        <v>0</v>
      </c>
      <c r="L383">
        <v>0</v>
      </c>
      <c r="M383">
        <v>7.6040000000002701</v>
      </c>
      <c r="N383">
        <v>9.6579999999999995</v>
      </c>
      <c r="O383">
        <v>12.683999999999999</v>
      </c>
      <c r="P383">
        <v>11.79</v>
      </c>
      <c r="Q383">
        <v>3</v>
      </c>
      <c r="R383">
        <v>16</v>
      </c>
      <c r="S383" t="s">
        <v>391</v>
      </c>
    </row>
    <row r="384" spans="1:19" x14ac:dyDescent="0.3">
      <c r="A384" s="21">
        <v>45673</v>
      </c>
      <c r="B384">
        <v>42.67</v>
      </c>
      <c r="C384">
        <v>2025</v>
      </c>
      <c r="D384">
        <v>1</v>
      </c>
      <c r="E384" t="s">
        <v>4005</v>
      </c>
      <c r="F384">
        <v>16</v>
      </c>
      <c r="G384" s="6">
        <v>0.91666666666666663</v>
      </c>
      <c r="H384" t="s">
        <v>437</v>
      </c>
      <c r="I384">
        <v>0</v>
      </c>
      <c r="J384">
        <v>0</v>
      </c>
      <c r="K384">
        <v>0</v>
      </c>
      <c r="L384">
        <v>0</v>
      </c>
      <c r="M384">
        <v>7.60699999999997</v>
      </c>
      <c r="N384">
        <v>9.7200000000000006</v>
      </c>
      <c r="O384">
        <v>12.786</v>
      </c>
      <c r="P384">
        <v>11.879</v>
      </c>
      <c r="Q384">
        <v>3</v>
      </c>
      <c r="R384">
        <v>16</v>
      </c>
      <c r="S384" t="s">
        <v>391</v>
      </c>
    </row>
    <row r="385" spans="1:19" x14ac:dyDescent="0.3">
      <c r="A385" s="21">
        <v>45673</v>
      </c>
      <c r="B385">
        <v>62.85</v>
      </c>
      <c r="C385">
        <v>2025</v>
      </c>
      <c r="D385">
        <v>1</v>
      </c>
      <c r="E385" t="s">
        <v>4005</v>
      </c>
      <c r="F385">
        <v>16</v>
      </c>
      <c r="G385" s="6">
        <v>0.95833333333333337</v>
      </c>
      <c r="H385" t="s">
        <v>438</v>
      </c>
      <c r="I385">
        <v>0</v>
      </c>
      <c r="J385">
        <v>0</v>
      </c>
      <c r="K385">
        <v>0</v>
      </c>
      <c r="L385">
        <v>0</v>
      </c>
      <c r="M385">
        <v>7.6999999999998199</v>
      </c>
      <c r="N385">
        <v>9.8439999999999994</v>
      </c>
      <c r="O385">
        <v>12.948</v>
      </c>
      <c r="P385">
        <v>12.016999999999999</v>
      </c>
      <c r="Q385">
        <v>3</v>
      </c>
      <c r="R385">
        <v>16</v>
      </c>
      <c r="S385" t="s">
        <v>391</v>
      </c>
    </row>
    <row r="386" spans="1:19" x14ac:dyDescent="0.3">
      <c r="A386" s="21">
        <v>45674</v>
      </c>
      <c r="B386">
        <v>42.67</v>
      </c>
      <c r="C386">
        <v>2025</v>
      </c>
      <c r="D386">
        <v>1</v>
      </c>
      <c r="E386" t="s">
        <v>4005</v>
      </c>
      <c r="F386">
        <v>17</v>
      </c>
      <c r="G386" s="6">
        <v>0</v>
      </c>
      <c r="H386" t="s">
        <v>439</v>
      </c>
      <c r="I386">
        <v>0</v>
      </c>
      <c r="J386">
        <v>0</v>
      </c>
      <c r="K386">
        <v>0</v>
      </c>
      <c r="L386">
        <v>0</v>
      </c>
      <c r="M386">
        <v>7.6949999999997098</v>
      </c>
      <c r="N386">
        <v>9.875</v>
      </c>
      <c r="O386">
        <v>12.942</v>
      </c>
      <c r="P386">
        <v>12.04</v>
      </c>
      <c r="Q386">
        <v>3</v>
      </c>
      <c r="R386">
        <v>17</v>
      </c>
      <c r="S386" t="s">
        <v>391</v>
      </c>
    </row>
    <row r="387" spans="1:19" x14ac:dyDescent="0.3">
      <c r="A387" s="21">
        <v>45674</v>
      </c>
      <c r="B387">
        <v>42.67</v>
      </c>
      <c r="C387">
        <v>2025</v>
      </c>
      <c r="D387">
        <v>1</v>
      </c>
      <c r="E387" t="s">
        <v>4005</v>
      </c>
      <c r="F387">
        <v>17</v>
      </c>
      <c r="G387" s="6">
        <v>4.1666666666666664E-2</v>
      </c>
      <c r="H387" t="s">
        <v>440</v>
      </c>
      <c r="I387">
        <v>0</v>
      </c>
      <c r="J387">
        <v>0</v>
      </c>
      <c r="K387">
        <v>0</v>
      </c>
      <c r="L387">
        <v>0</v>
      </c>
      <c r="M387">
        <v>7.6620000000002602</v>
      </c>
      <c r="N387">
        <v>9.8290000000000006</v>
      </c>
      <c r="O387">
        <v>12.81</v>
      </c>
      <c r="P387">
        <v>11.935</v>
      </c>
      <c r="Q387">
        <v>3</v>
      </c>
      <c r="R387">
        <v>17</v>
      </c>
      <c r="S387" t="s">
        <v>391</v>
      </c>
    </row>
    <row r="388" spans="1:19" x14ac:dyDescent="0.3">
      <c r="A388" s="21">
        <v>45674</v>
      </c>
      <c r="B388">
        <v>42.67</v>
      </c>
      <c r="C388">
        <v>2025</v>
      </c>
      <c r="D388">
        <v>1</v>
      </c>
      <c r="E388" t="s">
        <v>4005</v>
      </c>
      <c r="F388">
        <v>17</v>
      </c>
      <c r="G388" s="6">
        <v>8.3333333333333329E-2</v>
      </c>
      <c r="H388" t="s">
        <v>441</v>
      </c>
      <c r="I388">
        <v>0</v>
      </c>
      <c r="J388">
        <v>0</v>
      </c>
      <c r="K388">
        <v>0</v>
      </c>
      <c r="L388">
        <v>0</v>
      </c>
      <c r="M388">
        <v>7.6739999999999799</v>
      </c>
      <c r="N388">
        <v>9.8520000000000003</v>
      </c>
      <c r="O388">
        <v>12.837</v>
      </c>
      <c r="P388">
        <v>11.956</v>
      </c>
      <c r="Q388">
        <v>3</v>
      </c>
      <c r="R388">
        <v>17</v>
      </c>
      <c r="S388" t="s">
        <v>391</v>
      </c>
    </row>
    <row r="389" spans="1:19" x14ac:dyDescent="0.3">
      <c r="A389" s="21">
        <v>45674</v>
      </c>
      <c r="B389">
        <v>42.67</v>
      </c>
      <c r="C389">
        <v>2025</v>
      </c>
      <c r="D389">
        <v>1</v>
      </c>
      <c r="E389" t="s">
        <v>4005</v>
      </c>
      <c r="F389">
        <v>17</v>
      </c>
      <c r="G389" s="6">
        <v>0.125</v>
      </c>
      <c r="H389" t="s">
        <v>442</v>
      </c>
      <c r="I389">
        <v>0</v>
      </c>
      <c r="J389">
        <v>0</v>
      </c>
      <c r="K389">
        <v>0</v>
      </c>
      <c r="L389">
        <v>0</v>
      </c>
      <c r="M389">
        <v>7.6880000000001001</v>
      </c>
      <c r="N389">
        <v>9.91</v>
      </c>
      <c r="O389">
        <v>12.909000000000001</v>
      </c>
      <c r="P389">
        <v>12.03</v>
      </c>
      <c r="Q389">
        <v>3</v>
      </c>
      <c r="R389">
        <v>17</v>
      </c>
      <c r="S389" t="s">
        <v>391</v>
      </c>
    </row>
    <row r="390" spans="1:19" x14ac:dyDescent="0.3">
      <c r="A390" s="21">
        <v>45674</v>
      </c>
      <c r="B390">
        <v>42.67</v>
      </c>
      <c r="C390">
        <v>2025</v>
      </c>
      <c r="D390">
        <v>1</v>
      </c>
      <c r="E390" t="s">
        <v>4005</v>
      </c>
      <c r="F390">
        <v>17</v>
      </c>
      <c r="G390" s="6">
        <v>0.16666666666666666</v>
      </c>
      <c r="H390" t="s">
        <v>443</v>
      </c>
      <c r="I390">
        <v>0</v>
      </c>
      <c r="J390">
        <v>0</v>
      </c>
      <c r="K390">
        <v>0</v>
      </c>
      <c r="L390">
        <v>0</v>
      </c>
      <c r="M390">
        <v>7.7060000000001301</v>
      </c>
      <c r="N390">
        <v>9.8919999999999995</v>
      </c>
      <c r="O390">
        <v>12.878</v>
      </c>
      <c r="P390">
        <v>12.022</v>
      </c>
      <c r="Q390">
        <v>3</v>
      </c>
      <c r="R390">
        <v>17</v>
      </c>
      <c r="S390" t="s">
        <v>391</v>
      </c>
    </row>
    <row r="391" spans="1:19" x14ac:dyDescent="0.3">
      <c r="A391" s="21">
        <v>45674</v>
      </c>
      <c r="B391">
        <v>42.67</v>
      </c>
      <c r="C391">
        <v>2025</v>
      </c>
      <c r="D391">
        <v>1</v>
      </c>
      <c r="E391" t="s">
        <v>4005</v>
      </c>
      <c r="F391">
        <v>17</v>
      </c>
      <c r="G391" s="6">
        <v>0.20833333333333334</v>
      </c>
      <c r="H391" t="s">
        <v>444</v>
      </c>
      <c r="I391">
        <v>0</v>
      </c>
      <c r="J391">
        <v>0</v>
      </c>
      <c r="K391">
        <v>0</v>
      </c>
      <c r="L391">
        <v>0</v>
      </c>
      <c r="M391">
        <v>7.6920000000000099</v>
      </c>
      <c r="N391">
        <v>9.859</v>
      </c>
      <c r="O391">
        <v>12.832000000000001</v>
      </c>
      <c r="P391">
        <v>11.973000000000001</v>
      </c>
      <c r="Q391">
        <v>3</v>
      </c>
      <c r="R391">
        <v>17</v>
      </c>
      <c r="S391" t="s">
        <v>391</v>
      </c>
    </row>
    <row r="392" spans="1:19" x14ac:dyDescent="0.3">
      <c r="A392" s="21">
        <v>45674</v>
      </c>
      <c r="B392">
        <v>42.67</v>
      </c>
      <c r="C392">
        <v>2025</v>
      </c>
      <c r="D392">
        <v>1</v>
      </c>
      <c r="E392" t="s">
        <v>4005</v>
      </c>
      <c r="F392">
        <v>17</v>
      </c>
      <c r="G392" s="6">
        <v>0.25</v>
      </c>
      <c r="H392" t="s">
        <v>445</v>
      </c>
      <c r="I392">
        <v>23.88</v>
      </c>
      <c r="J392">
        <v>20.75</v>
      </c>
      <c r="K392">
        <v>19.88</v>
      </c>
      <c r="L392">
        <v>19</v>
      </c>
      <c r="M392">
        <v>5.3990000000003402</v>
      </c>
      <c r="N392">
        <v>6.9729999999999999</v>
      </c>
      <c r="O392">
        <v>9.1720000000000006</v>
      </c>
      <c r="P392">
        <v>7.8540000000000001</v>
      </c>
      <c r="Q392">
        <v>3</v>
      </c>
      <c r="R392">
        <v>17</v>
      </c>
      <c r="S392" t="s">
        <v>391</v>
      </c>
    </row>
    <row r="393" spans="1:19" x14ac:dyDescent="0.3">
      <c r="A393" s="21">
        <v>45674</v>
      </c>
      <c r="B393">
        <v>42.67</v>
      </c>
      <c r="C393">
        <v>2025</v>
      </c>
      <c r="D393">
        <v>1</v>
      </c>
      <c r="E393" t="s">
        <v>4005</v>
      </c>
      <c r="F393">
        <v>17</v>
      </c>
      <c r="G393" s="6">
        <v>0.29166666666666669</v>
      </c>
      <c r="H393" t="s">
        <v>446</v>
      </c>
      <c r="I393">
        <v>1297.3800000000001</v>
      </c>
      <c r="J393">
        <v>1177.75</v>
      </c>
      <c r="K393">
        <v>1177</v>
      </c>
      <c r="L393">
        <v>1117.8800000000001</v>
      </c>
      <c r="M393">
        <v>0</v>
      </c>
      <c r="N393">
        <v>0</v>
      </c>
      <c r="O393">
        <v>0</v>
      </c>
      <c r="P393">
        <v>0</v>
      </c>
      <c r="Q393">
        <v>3</v>
      </c>
      <c r="R393">
        <v>17</v>
      </c>
      <c r="S393" t="s">
        <v>391</v>
      </c>
    </row>
    <row r="394" spans="1:19" x14ac:dyDescent="0.3">
      <c r="A394" s="21">
        <v>45674</v>
      </c>
      <c r="B394">
        <v>42.67</v>
      </c>
      <c r="C394">
        <v>2025</v>
      </c>
      <c r="D394">
        <v>1</v>
      </c>
      <c r="E394" t="s">
        <v>4005</v>
      </c>
      <c r="F394">
        <v>17</v>
      </c>
      <c r="G394" s="6">
        <v>0.33333333333333331</v>
      </c>
      <c r="H394" t="s">
        <v>447</v>
      </c>
      <c r="I394">
        <v>3816.25</v>
      </c>
      <c r="J394">
        <v>3774.75</v>
      </c>
      <c r="K394">
        <v>3703.25</v>
      </c>
      <c r="L394">
        <v>3630.63</v>
      </c>
      <c r="M394">
        <v>0</v>
      </c>
      <c r="N394">
        <v>0</v>
      </c>
      <c r="O394">
        <v>0</v>
      </c>
      <c r="P394">
        <v>0</v>
      </c>
      <c r="Q394">
        <v>3</v>
      </c>
      <c r="R394">
        <v>17</v>
      </c>
      <c r="S394" t="s">
        <v>391</v>
      </c>
    </row>
    <row r="395" spans="1:19" x14ac:dyDescent="0.3">
      <c r="A395" s="21">
        <v>45674</v>
      </c>
      <c r="B395">
        <v>42.67</v>
      </c>
      <c r="C395">
        <v>2025</v>
      </c>
      <c r="D395">
        <v>1</v>
      </c>
      <c r="E395" t="s">
        <v>4005</v>
      </c>
      <c r="F395">
        <v>17</v>
      </c>
      <c r="G395" s="6">
        <v>0.375</v>
      </c>
      <c r="H395" t="s">
        <v>448</v>
      </c>
      <c r="I395">
        <v>5827</v>
      </c>
      <c r="J395">
        <v>5822.13</v>
      </c>
      <c r="K395">
        <v>5752.88</v>
      </c>
      <c r="L395">
        <v>5711.88</v>
      </c>
      <c r="M395">
        <v>0</v>
      </c>
      <c r="N395">
        <v>0</v>
      </c>
      <c r="O395">
        <v>0</v>
      </c>
      <c r="P395">
        <v>0</v>
      </c>
      <c r="Q395">
        <v>3</v>
      </c>
      <c r="R395">
        <v>17</v>
      </c>
      <c r="S395" t="s">
        <v>391</v>
      </c>
    </row>
    <row r="396" spans="1:19" x14ac:dyDescent="0.3">
      <c r="A396" s="21">
        <v>45674</v>
      </c>
      <c r="B396">
        <v>42.67</v>
      </c>
      <c r="C396">
        <v>2025</v>
      </c>
      <c r="D396">
        <v>1</v>
      </c>
      <c r="E396" t="s">
        <v>4005</v>
      </c>
      <c r="F396">
        <v>17</v>
      </c>
      <c r="G396" s="6">
        <v>0.41666666666666669</v>
      </c>
      <c r="H396" t="s">
        <v>449</v>
      </c>
      <c r="I396">
        <v>7237</v>
      </c>
      <c r="J396">
        <v>7237.63</v>
      </c>
      <c r="K396">
        <v>7206.75</v>
      </c>
      <c r="L396">
        <v>7177</v>
      </c>
      <c r="M396">
        <v>0</v>
      </c>
      <c r="N396">
        <v>0</v>
      </c>
      <c r="O396">
        <v>0</v>
      </c>
      <c r="P396">
        <v>0</v>
      </c>
      <c r="Q396">
        <v>3</v>
      </c>
      <c r="R396">
        <v>17</v>
      </c>
      <c r="S396" t="s">
        <v>391</v>
      </c>
    </row>
    <row r="397" spans="1:19" x14ac:dyDescent="0.3">
      <c r="A397" s="21">
        <v>45674</v>
      </c>
      <c r="B397">
        <v>42.67</v>
      </c>
      <c r="C397">
        <v>2025</v>
      </c>
      <c r="D397">
        <v>1</v>
      </c>
      <c r="E397" t="s">
        <v>4005</v>
      </c>
      <c r="F397">
        <v>17</v>
      </c>
      <c r="G397" s="6">
        <v>0.45833333333333331</v>
      </c>
      <c r="H397" t="s">
        <v>450</v>
      </c>
      <c r="I397">
        <v>7857.5</v>
      </c>
      <c r="J397">
        <v>7947.38</v>
      </c>
      <c r="K397">
        <v>7982.63</v>
      </c>
      <c r="L397">
        <v>7957.25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17</v>
      </c>
      <c r="S397" t="s">
        <v>391</v>
      </c>
    </row>
    <row r="398" spans="1:19" x14ac:dyDescent="0.3">
      <c r="A398" s="21">
        <v>45674</v>
      </c>
      <c r="B398">
        <v>42.67</v>
      </c>
      <c r="C398">
        <v>2025</v>
      </c>
      <c r="D398">
        <v>1</v>
      </c>
      <c r="E398" t="s">
        <v>4005</v>
      </c>
      <c r="F398">
        <v>17</v>
      </c>
      <c r="G398" s="6">
        <v>0.5</v>
      </c>
      <c r="H398" t="s">
        <v>451</v>
      </c>
      <c r="I398">
        <v>6614.38</v>
      </c>
      <c r="J398">
        <v>6719</v>
      </c>
      <c r="K398">
        <v>6857.75</v>
      </c>
      <c r="L398">
        <v>7420.25</v>
      </c>
      <c r="M398">
        <v>0</v>
      </c>
      <c r="N398">
        <v>0</v>
      </c>
      <c r="O398">
        <v>0</v>
      </c>
      <c r="P398">
        <v>0</v>
      </c>
      <c r="Q398">
        <v>3</v>
      </c>
      <c r="R398">
        <v>17</v>
      </c>
      <c r="S398" t="s">
        <v>391</v>
      </c>
    </row>
    <row r="399" spans="1:19" x14ac:dyDescent="0.3">
      <c r="A399" s="21">
        <v>45674</v>
      </c>
      <c r="B399">
        <v>42.67</v>
      </c>
      <c r="C399">
        <v>2025</v>
      </c>
      <c r="D399">
        <v>1</v>
      </c>
      <c r="E399" t="s">
        <v>4005</v>
      </c>
      <c r="F399">
        <v>17</v>
      </c>
      <c r="G399" s="6">
        <v>0.54166666666666663</v>
      </c>
      <c r="H399" t="s">
        <v>452</v>
      </c>
      <c r="I399">
        <v>5521.63</v>
      </c>
      <c r="J399">
        <v>5745.88</v>
      </c>
      <c r="K399">
        <v>5705.13</v>
      </c>
      <c r="L399">
        <v>5756.25</v>
      </c>
      <c r="M399">
        <v>0</v>
      </c>
      <c r="N399">
        <v>0</v>
      </c>
      <c r="O399">
        <v>0</v>
      </c>
      <c r="P399">
        <v>0</v>
      </c>
      <c r="Q399">
        <v>3</v>
      </c>
      <c r="R399">
        <v>17</v>
      </c>
      <c r="S399" t="s">
        <v>391</v>
      </c>
    </row>
    <row r="400" spans="1:19" x14ac:dyDescent="0.3">
      <c r="A400" s="21">
        <v>45674</v>
      </c>
      <c r="B400">
        <v>42.67</v>
      </c>
      <c r="C400">
        <v>2025</v>
      </c>
      <c r="D400">
        <v>1</v>
      </c>
      <c r="E400" t="s">
        <v>4005</v>
      </c>
      <c r="F400">
        <v>17</v>
      </c>
      <c r="G400" s="6">
        <v>0.58333333333333337</v>
      </c>
      <c r="H400" t="s">
        <v>453</v>
      </c>
      <c r="I400">
        <v>5275.63</v>
      </c>
      <c r="J400">
        <v>5328.5</v>
      </c>
      <c r="K400">
        <v>5806.5</v>
      </c>
      <c r="L400">
        <v>5859</v>
      </c>
      <c r="M400">
        <v>0</v>
      </c>
      <c r="N400">
        <v>0</v>
      </c>
      <c r="O400">
        <v>0</v>
      </c>
      <c r="P400">
        <v>0</v>
      </c>
      <c r="Q400">
        <v>3</v>
      </c>
      <c r="R400">
        <v>17</v>
      </c>
      <c r="S400" t="s">
        <v>391</v>
      </c>
    </row>
    <row r="401" spans="1:19" x14ac:dyDescent="0.3">
      <c r="A401" s="21">
        <v>45674</v>
      </c>
      <c r="B401">
        <v>42.67</v>
      </c>
      <c r="C401">
        <v>2025</v>
      </c>
      <c r="D401">
        <v>1</v>
      </c>
      <c r="E401" t="s">
        <v>4005</v>
      </c>
      <c r="F401">
        <v>17</v>
      </c>
      <c r="G401" s="6">
        <v>0.625</v>
      </c>
      <c r="H401" t="s">
        <v>454</v>
      </c>
      <c r="I401">
        <v>3125.88</v>
      </c>
      <c r="J401">
        <v>3082</v>
      </c>
      <c r="K401">
        <v>3114.13</v>
      </c>
      <c r="L401">
        <v>3100.13</v>
      </c>
      <c r="M401">
        <v>0</v>
      </c>
      <c r="N401">
        <v>0</v>
      </c>
      <c r="O401">
        <v>0</v>
      </c>
      <c r="P401">
        <v>0</v>
      </c>
      <c r="Q401">
        <v>3</v>
      </c>
      <c r="R401">
        <v>17</v>
      </c>
      <c r="S401" t="s">
        <v>391</v>
      </c>
    </row>
    <row r="402" spans="1:19" x14ac:dyDescent="0.3">
      <c r="A402" s="21">
        <v>45674</v>
      </c>
      <c r="B402">
        <v>61.79</v>
      </c>
      <c r="C402">
        <v>2025</v>
      </c>
      <c r="D402">
        <v>1</v>
      </c>
      <c r="E402" t="s">
        <v>4005</v>
      </c>
      <c r="F402">
        <v>17</v>
      </c>
      <c r="G402" s="6">
        <v>0.66666666666666663</v>
      </c>
      <c r="H402" t="s">
        <v>455</v>
      </c>
      <c r="I402">
        <v>3063.5</v>
      </c>
      <c r="J402">
        <v>3045.88</v>
      </c>
      <c r="K402">
        <v>3082.25</v>
      </c>
      <c r="L402">
        <v>3076.13</v>
      </c>
      <c r="M402">
        <v>0</v>
      </c>
      <c r="N402">
        <v>0</v>
      </c>
      <c r="O402">
        <v>0</v>
      </c>
      <c r="P402">
        <v>0</v>
      </c>
      <c r="Q402">
        <v>3</v>
      </c>
      <c r="R402">
        <v>17</v>
      </c>
      <c r="S402" t="s">
        <v>391</v>
      </c>
    </row>
    <row r="403" spans="1:19" x14ac:dyDescent="0.3">
      <c r="A403" s="21">
        <v>45674</v>
      </c>
      <c r="B403">
        <v>69.02</v>
      </c>
      <c r="C403">
        <v>2025</v>
      </c>
      <c r="D403">
        <v>1</v>
      </c>
      <c r="E403" t="s">
        <v>4005</v>
      </c>
      <c r="F403">
        <v>17</v>
      </c>
      <c r="G403" s="6">
        <v>0.70833333333333337</v>
      </c>
      <c r="H403" t="s">
        <v>456</v>
      </c>
      <c r="I403">
        <v>869.38</v>
      </c>
      <c r="J403">
        <v>854.63</v>
      </c>
      <c r="K403">
        <v>883.25</v>
      </c>
      <c r="L403">
        <v>880</v>
      </c>
      <c r="M403">
        <v>0</v>
      </c>
      <c r="N403">
        <v>0</v>
      </c>
      <c r="O403">
        <v>0</v>
      </c>
      <c r="P403">
        <v>0</v>
      </c>
      <c r="Q403">
        <v>3</v>
      </c>
      <c r="R403">
        <v>17</v>
      </c>
      <c r="S403" t="s">
        <v>391</v>
      </c>
    </row>
    <row r="404" spans="1:19" x14ac:dyDescent="0.3">
      <c r="A404" s="21">
        <v>45674</v>
      </c>
      <c r="B404">
        <v>69.069999999999993</v>
      </c>
      <c r="C404">
        <v>2025</v>
      </c>
      <c r="D404">
        <v>1</v>
      </c>
      <c r="E404" t="s">
        <v>4005</v>
      </c>
      <c r="F404">
        <v>17</v>
      </c>
      <c r="G404" s="6">
        <v>0.75</v>
      </c>
      <c r="H404" t="s">
        <v>457</v>
      </c>
      <c r="I404">
        <v>17.38</v>
      </c>
      <c r="J404">
        <v>16.88</v>
      </c>
      <c r="K404">
        <v>17.25</v>
      </c>
      <c r="L404">
        <v>17.75</v>
      </c>
      <c r="M404">
        <v>5.2779999999993397</v>
      </c>
      <c r="N404">
        <v>6.3730000000000002</v>
      </c>
      <c r="O404">
        <v>6.1989999999999998</v>
      </c>
      <c r="P404">
        <v>6.2320000000000002</v>
      </c>
      <c r="Q404">
        <v>3</v>
      </c>
      <c r="R404">
        <v>17</v>
      </c>
      <c r="S404" t="s">
        <v>391</v>
      </c>
    </row>
    <row r="405" spans="1:19" x14ac:dyDescent="0.3">
      <c r="A405" s="21">
        <v>45674</v>
      </c>
      <c r="B405">
        <v>60.31</v>
      </c>
      <c r="C405">
        <v>2025</v>
      </c>
      <c r="D405">
        <v>1</v>
      </c>
      <c r="E405" t="s">
        <v>4005</v>
      </c>
      <c r="F405">
        <v>17</v>
      </c>
      <c r="G405" s="6">
        <v>0.79166666666666663</v>
      </c>
      <c r="H405" t="s">
        <v>458</v>
      </c>
      <c r="I405">
        <v>0</v>
      </c>
      <c r="J405">
        <v>0</v>
      </c>
      <c r="K405">
        <v>0</v>
      </c>
      <c r="L405">
        <v>0</v>
      </c>
      <c r="M405">
        <v>7.3580000000001702</v>
      </c>
      <c r="N405">
        <v>9.4380000000000006</v>
      </c>
      <c r="O405">
        <v>12.451000000000001</v>
      </c>
      <c r="P405">
        <v>11.63</v>
      </c>
      <c r="Q405">
        <v>3</v>
      </c>
      <c r="R405">
        <v>17</v>
      </c>
      <c r="S405" t="s">
        <v>391</v>
      </c>
    </row>
    <row r="406" spans="1:19" x14ac:dyDescent="0.3">
      <c r="A406" s="21">
        <v>45674</v>
      </c>
      <c r="B406">
        <v>64.81</v>
      </c>
      <c r="C406">
        <v>2025</v>
      </c>
      <c r="D406">
        <v>1</v>
      </c>
      <c r="E406" t="s">
        <v>4005</v>
      </c>
      <c r="F406">
        <v>17</v>
      </c>
      <c r="G406" s="6">
        <v>0.83333333333333337</v>
      </c>
      <c r="H406" t="s">
        <v>459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3</v>
      </c>
      <c r="R406">
        <v>17</v>
      </c>
      <c r="S406" t="s">
        <v>391</v>
      </c>
    </row>
    <row r="407" spans="1:19" x14ac:dyDescent="0.3">
      <c r="A407" s="21">
        <v>45674</v>
      </c>
      <c r="B407">
        <v>60.67</v>
      </c>
      <c r="C407">
        <v>2025</v>
      </c>
      <c r="D407">
        <v>1</v>
      </c>
      <c r="E407" t="s">
        <v>4005</v>
      </c>
      <c r="F407">
        <v>17</v>
      </c>
      <c r="G407" s="6">
        <v>0.875</v>
      </c>
      <c r="H407" t="s">
        <v>460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3</v>
      </c>
      <c r="R407">
        <v>17</v>
      </c>
      <c r="S407" t="s">
        <v>391</v>
      </c>
    </row>
    <row r="408" spans="1:19" x14ac:dyDescent="0.3">
      <c r="A408" s="21">
        <v>45674</v>
      </c>
      <c r="B408">
        <v>42.67</v>
      </c>
      <c r="C408">
        <v>2025</v>
      </c>
      <c r="D408">
        <v>1</v>
      </c>
      <c r="E408" t="s">
        <v>4005</v>
      </c>
      <c r="F408">
        <v>17</v>
      </c>
      <c r="G408" s="6">
        <v>0.91666666666666663</v>
      </c>
      <c r="H408" t="s">
        <v>461</v>
      </c>
      <c r="I408">
        <v>0</v>
      </c>
      <c r="J408">
        <v>0</v>
      </c>
      <c r="K408">
        <v>0</v>
      </c>
      <c r="L408">
        <v>0</v>
      </c>
      <c r="M408">
        <v>5.5</v>
      </c>
      <c r="N408">
        <v>6.49</v>
      </c>
      <c r="O408">
        <v>7.6210000000000004</v>
      </c>
      <c r="P408">
        <v>7.07</v>
      </c>
      <c r="Q408">
        <v>3</v>
      </c>
      <c r="R408">
        <v>17</v>
      </c>
      <c r="S408" t="s">
        <v>391</v>
      </c>
    </row>
    <row r="409" spans="1:19" x14ac:dyDescent="0.3">
      <c r="A409" s="21">
        <v>45674</v>
      </c>
      <c r="B409">
        <v>42.67</v>
      </c>
      <c r="C409">
        <v>2025</v>
      </c>
      <c r="D409">
        <v>1</v>
      </c>
      <c r="E409" t="s">
        <v>4005</v>
      </c>
      <c r="F409">
        <v>17</v>
      </c>
      <c r="G409" s="6">
        <v>0.95833333333333337</v>
      </c>
      <c r="H409" t="s">
        <v>462</v>
      </c>
      <c r="I409">
        <v>0</v>
      </c>
      <c r="J409">
        <v>0</v>
      </c>
      <c r="K409">
        <v>0</v>
      </c>
      <c r="L409">
        <v>0</v>
      </c>
      <c r="M409">
        <v>7.7700000000004401</v>
      </c>
      <c r="N409">
        <v>9.9079999999999995</v>
      </c>
      <c r="O409">
        <v>13.382999999999999</v>
      </c>
      <c r="P409">
        <v>12.128</v>
      </c>
      <c r="Q409">
        <v>3</v>
      </c>
      <c r="R409">
        <v>17</v>
      </c>
      <c r="S409" t="s">
        <v>391</v>
      </c>
    </row>
    <row r="410" spans="1:19" x14ac:dyDescent="0.3">
      <c r="A410" s="21">
        <v>45675</v>
      </c>
      <c r="B410">
        <v>55.844000000000001</v>
      </c>
      <c r="C410">
        <v>2025</v>
      </c>
      <c r="D410">
        <v>1</v>
      </c>
      <c r="E410" t="s">
        <v>4005</v>
      </c>
      <c r="F410">
        <v>18</v>
      </c>
      <c r="G410" s="6">
        <v>0</v>
      </c>
      <c r="H410" t="s">
        <v>463</v>
      </c>
      <c r="I410">
        <v>0</v>
      </c>
      <c r="J410">
        <v>0</v>
      </c>
      <c r="K410">
        <v>0</v>
      </c>
      <c r="L410">
        <v>0</v>
      </c>
      <c r="M410">
        <v>7.7479999999995899</v>
      </c>
      <c r="N410">
        <v>9.8970000000000002</v>
      </c>
      <c r="O410">
        <v>12.97</v>
      </c>
      <c r="P410">
        <v>12.055999999999999</v>
      </c>
      <c r="Q410">
        <v>3</v>
      </c>
      <c r="R410">
        <v>18</v>
      </c>
      <c r="S410" t="s">
        <v>391</v>
      </c>
    </row>
    <row r="411" spans="1:19" x14ac:dyDescent="0.3">
      <c r="A411" s="21">
        <v>45675</v>
      </c>
      <c r="B411">
        <v>55.844000000000001</v>
      </c>
      <c r="C411">
        <v>2025</v>
      </c>
      <c r="D411">
        <v>1</v>
      </c>
      <c r="E411" t="s">
        <v>4005</v>
      </c>
      <c r="F411">
        <v>18</v>
      </c>
      <c r="G411" s="6">
        <v>4.1666666666666664E-2</v>
      </c>
      <c r="H411" t="s">
        <v>464</v>
      </c>
      <c r="I411">
        <v>0</v>
      </c>
      <c r="J411">
        <v>0</v>
      </c>
      <c r="K411">
        <v>0</v>
      </c>
      <c r="L411">
        <v>0</v>
      </c>
      <c r="M411">
        <v>7.6920000000000099</v>
      </c>
      <c r="N411">
        <v>9.8339999999999996</v>
      </c>
      <c r="O411">
        <v>12.840999999999999</v>
      </c>
      <c r="P411">
        <v>11.95</v>
      </c>
      <c r="Q411">
        <v>3</v>
      </c>
      <c r="R411">
        <v>18</v>
      </c>
      <c r="S411" t="s">
        <v>391</v>
      </c>
    </row>
    <row r="412" spans="1:19" x14ac:dyDescent="0.3">
      <c r="A412" s="21">
        <v>45675</v>
      </c>
      <c r="B412">
        <v>55.844000000000001</v>
      </c>
      <c r="C412">
        <v>2025</v>
      </c>
      <c r="D412">
        <v>1</v>
      </c>
      <c r="E412" t="s">
        <v>4005</v>
      </c>
      <c r="F412">
        <v>18</v>
      </c>
      <c r="G412" s="6">
        <v>8.3333333333333329E-2</v>
      </c>
      <c r="H412" t="s">
        <v>465</v>
      </c>
      <c r="I412">
        <v>0</v>
      </c>
      <c r="J412">
        <v>0</v>
      </c>
      <c r="K412">
        <v>0</v>
      </c>
      <c r="L412">
        <v>0</v>
      </c>
      <c r="M412">
        <v>7.70200000000023</v>
      </c>
      <c r="N412">
        <v>9.85</v>
      </c>
      <c r="O412">
        <v>12.856</v>
      </c>
      <c r="P412">
        <v>11.968</v>
      </c>
      <c r="Q412">
        <v>3</v>
      </c>
      <c r="R412">
        <v>18</v>
      </c>
      <c r="S412" t="s">
        <v>391</v>
      </c>
    </row>
    <row r="413" spans="1:19" x14ac:dyDescent="0.3">
      <c r="A413" s="21">
        <v>45675</v>
      </c>
      <c r="B413">
        <v>55.844000000000001</v>
      </c>
      <c r="C413">
        <v>2025</v>
      </c>
      <c r="D413">
        <v>1</v>
      </c>
      <c r="E413" t="s">
        <v>4005</v>
      </c>
      <c r="F413">
        <v>18</v>
      </c>
      <c r="G413" s="6">
        <v>0.125</v>
      </c>
      <c r="H413" t="s">
        <v>466</v>
      </c>
      <c r="I413">
        <v>0</v>
      </c>
      <c r="J413">
        <v>0</v>
      </c>
      <c r="K413">
        <v>0</v>
      </c>
      <c r="L413">
        <v>0</v>
      </c>
      <c r="M413">
        <v>7.7079999999996298</v>
      </c>
      <c r="N413">
        <v>9.8469999999999995</v>
      </c>
      <c r="O413">
        <v>12.836</v>
      </c>
      <c r="P413">
        <v>11.95</v>
      </c>
      <c r="Q413">
        <v>3</v>
      </c>
      <c r="R413">
        <v>18</v>
      </c>
      <c r="S413" t="s">
        <v>391</v>
      </c>
    </row>
    <row r="414" spans="1:19" x14ac:dyDescent="0.3">
      <c r="A414" s="21">
        <v>45675</v>
      </c>
      <c r="B414">
        <v>55.844000000000001</v>
      </c>
      <c r="C414">
        <v>2025</v>
      </c>
      <c r="D414">
        <v>1</v>
      </c>
      <c r="E414" t="s">
        <v>4005</v>
      </c>
      <c r="F414">
        <v>18</v>
      </c>
      <c r="G414" s="6">
        <v>0.16666666666666666</v>
      </c>
      <c r="H414" t="s">
        <v>467</v>
      </c>
      <c r="I414">
        <v>0</v>
      </c>
      <c r="J414">
        <v>0</v>
      </c>
      <c r="K414">
        <v>0</v>
      </c>
      <c r="L414">
        <v>0</v>
      </c>
      <c r="M414">
        <v>7.7179999999998499</v>
      </c>
      <c r="N414">
        <v>9.8580000000000005</v>
      </c>
      <c r="O414">
        <v>12.849</v>
      </c>
      <c r="P414">
        <v>11.944000000000001</v>
      </c>
      <c r="Q414">
        <v>3</v>
      </c>
      <c r="R414">
        <v>18</v>
      </c>
      <c r="S414" t="s">
        <v>391</v>
      </c>
    </row>
    <row r="415" spans="1:19" x14ac:dyDescent="0.3">
      <c r="A415" s="21">
        <v>45675</v>
      </c>
      <c r="B415">
        <v>55.844000000000001</v>
      </c>
      <c r="C415">
        <v>2025</v>
      </c>
      <c r="D415">
        <v>1</v>
      </c>
      <c r="E415" t="s">
        <v>4005</v>
      </c>
      <c r="F415">
        <v>18</v>
      </c>
      <c r="G415" s="6">
        <v>0.20833333333333334</v>
      </c>
      <c r="H415" t="s">
        <v>468</v>
      </c>
      <c r="I415">
        <v>0</v>
      </c>
      <c r="J415">
        <v>0</v>
      </c>
      <c r="K415">
        <v>0</v>
      </c>
      <c r="L415">
        <v>0</v>
      </c>
      <c r="M415">
        <v>7.6920000000000099</v>
      </c>
      <c r="N415">
        <v>9.7889999999999997</v>
      </c>
      <c r="O415">
        <v>12.782</v>
      </c>
      <c r="P415">
        <v>11.89</v>
      </c>
      <c r="Q415">
        <v>3</v>
      </c>
      <c r="R415">
        <v>18</v>
      </c>
      <c r="S415" t="s">
        <v>391</v>
      </c>
    </row>
    <row r="416" spans="1:19" x14ac:dyDescent="0.3">
      <c r="A416" s="21">
        <v>45675</v>
      </c>
      <c r="B416">
        <v>55.844000000000001</v>
      </c>
      <c r="C416">
        <v>2025</v>
      </c>
      <c r="D416">
        <v>1</v>
      </c>
      <c r="E416" t="s">
        <v>4005</v>
      </c>
      <c r="F416">
        <v>18</v>
      </c>
      <c r="G416" s="6">
        <v>0.25</v>
      </c>
      <c r="H416" t="s">
        <v>469</v>
      </c>
      <c r="I416">
        <v>28</v>
      </c>
      <c r="J416">
        <v>24</v>
      </c>
      <c r="K416">
        <v>22.25</v>
      </c>
      <c r="L416">
        <v>21.13</v>
      </c>
      <c r="M416">
        <v>5.1140000000004902</v>
      </c>
      <c r="N416">
        <v>6.6210000000000004</v>
      </c>
      <c r="O416">
        <v>8.7089999999999996</v>
      </c>
      <c r="P416">
        <v>8.2149999999999999</v>
      </c>
      <c r="Q416">
        <v>3</v>
      </c>
      <c r="R416">
        <v>18</v>
      </c>
      <c r="S416" t="s">
        <v>391</v>
      </c>
    </row>
    <row r="417" spans="1:19" x14ac:dyDescent="0.3">
      <c r="A417" s="21">
        <v>45675</v>
      </c>
      <c r="B417">
        <v>55.844000000000001</v>
      </c>
      <c r="C417">
        <v>2025</v>
      </c>
      <c r="D417">
        <v>1</v>
      </c>
      <c r="E417" t="s">
        <v>4005</v>
      </c>
      <c r="F417">
        <v>18</v>
      </c>
      <c r="G417" s="6">
        <v>0.29166666666666669</v>
      </c>
      <c r="H417" t="s">
        <v>470</v>
      </c>
      <c r="I417">
        <v>1308.1300000000001</v>
      </c>
      <c r="J417">
        <v>1188</v>
      </c>
      <c r="K417">
        <v>1184.1300000000001</v>
      </c>
      <c r="L417">
        <v>1124</v>
      </c>
      <c r="M417">
        <v>0</v>
      </c>
      <c r="N417">
        <v>0</v>
      </c>
      <c r="O417">
        <v>0</v>
      </c>
      <c r="P417">
        <v>0</v>
      </c>
      <c r="Q417">
        <v>3</v>
      </c>
      <c r="R417">
        <v>18</v>
      </c>
      <c r="S417" t="s">
        <v>391</v>
      </c>
    </row>
    <row r="418" spans="1:19" x14ac:dyDescent="0.3">
      <c r="A418" s="21">
        <v>45675</v>
      </c>
      <c r="B418">
        <v>55.844000000000001</v>
      </c>
      <c r="C418">
        <v>2025</v>
      </c>
      <c r="D418">
        <v>1</v>
      </c>
      <c r="E418" t="s">
        <v>4005</v>
      </c>
      <c r="F418">
        <v>18</v>
      </c>
      <c r="G418" s="6">
        <v>0.33333333333333331</v>
      </c>
      <c r="H418" t="s">
        <v>471</v>
      </c>
      <c r="I418">
        <v>3835.13</v>
      </c>
      <c r="J418">
        <v>3797.25</v>
      </c>
      <c r="K418">
        <v>3723.75</v>
      </c>
      <c r="L418">
        <v>3648.38</v>
      </c>
      <c r="M418">
        <v>0</v>
      </c>
      <c r="N418">
        <v>0</v>
      </c>
      <c r="O418">
        <v>0</v>
      </c>
      <c r="P418">
        <v>0</v>
      </c>
      <c r="Q418">
        <v>3</v>
      </c>
      <c r="R418">
        <v>18</v>
      </c>
      <c r="S418" t="s">
        <v>391</v>
      </c>
    </row>
    <row r="419" spans="1:19" x14ac:dyDescent="0.3">
      <c r="A419" s="21">
        <v>45675</v>
      </c>
      <c r="B419">
        <v>47.456000000000003</v>
      </c>
      <c r="C419">
        <v>2025</v>
      </c>
      <c r="D419">
        <v>1</v>
      </c>
      <c r="E419" t="s">
        <v>4005</v>
      </c>
      <c r="F419">
        <v>18</v>
      </c>
      <c r="G419" s="6">
        <v>0.375</v>
      </c>
      <c r="H419" t="s">
        <v>472</v>
      </c>
      <c r="I419">
        <v>5861.38</v>
      </c>
      <c r="J419">
        <v>5850.63</v>
      </c>
      <c r="K419">
        <v>5781.88</v>
      </c>
      <c r="L419">
        <v>5744.63</v>
      </c>
      <c r="M419">
        <v>0</v>
      </c>
      <c r="N419">
        <v>0</v>
      </c>
      <c r="O419">
        <v>0</v>
      </c>
      <c r="P419">
        <v>0</v>
      </c>
      <c r="Q419">
        <v>3</v>
      </c>
      <c r="R419">
        <v>18</v>
      </c>
      <c r="S419" t="s">
        <v>391</v>
      </c>
    </row>
    <row r="420" spans="1:19" x14ac:dyDescent="0.3">
      <c r="A420" s="21">
        <v>45675</v>
      </c>
      <c r="B420">
        <v>47.456000000000003</v>
      </c>
      <c r="C420">
        <v>2025</v>
      </c>
      <c r="D420">
        <v>1</v>
      </c>
      <c r="E420" t="s">
        <v>4005</v>
      </c>
      <c r="F420">
        <v>18</v>
      </c>
      <c r="G420" s="6">
        <v>0.41666666666666669</v>
      </c>
      <c r="H420" t="s">
        <v>473</v>
      </c>
      <c r="I420">
        <v>7213.88</v>
      </c>
      <c r="J420">
        <v>7337.88</v>
      </c>
      <c r="K420">
        <v>7303</v>
      </c>
      <c r="L420">
        <v>7270.38</v>
      </c>
      <c r="M420">
        <v>0</v>
      </c>
      <c r="N420">
        <v>0</v>
      </c>
      <c r="O420">
        <v>0</v>
      </c>
      <c r="P420">
        <v>0</v>
      </c>
      <c r="Q420">
        <v>3</v>
      </c>
      <c r="R420">
        <v>18</v>
      </c>
      <c r="S420" t="s">
        <v>391</v>
      </c>
    </row>
    <row r="421" spans="1:19" x14ac:dyDescent="0.3">
      <c r="A421" s="21">
        <v>45675</v>
      </c>
      <c r="B421">
        <v>55.844000000000001</v>
      </c>
      <c r="C421">
        <v>2025</v>
      </c>
      <c r="D421">
        <v>1</v>
      </c>
      <c r="E421" t="s">
        <v>4005</v>
      </c>
      <c r="F421">
        <v>18</v>
      </c>
      <c r="G421" s="6">
        <v>0.45833333333333331</v>
      </c>
      <c r="H421" t="s">
        <v>474</v>
      </c>
      <c r="I421">
        <v>8014</v>
      </c>
      <c r="J421">
        <v>7861.38</v>
      </c>
      <c r="K421">
        <v>7745.75</v>
      </c>
      <c r="L421">
        <v>7727.38</v>
      </c>
      <c r="M421">
        <v>0</v>
      </c>
      <c r="N421">
        <v>0</v>
      </c>
      <c r="O421">
        <v>0</v>
      </c>
      <c r="P421">
        <v>0</v>
      </c>
      <c r="Q421">
        <v>3</v>
      </c>
      <c r="R421">
        <v>18</v>
      </c>
      <c r="S421" t="s">
        <v>391</v>
      </c>
    </row>
    <row r="422" spans="1:19" x14ac:dyDescent="0.3">
      <c r="A422" s="21">
        <v>45675</v>
      </c>
      <c r="B422">
        <v>55.844000000000001</v>
      </c>
      <c r="C422">
        <v>2025</v>
      </c>
      <c r="D422">
        <v>1</v>
      </c>
      <c r="E422" t="s">
        <v>4005</v>
      </c>
      <c r="F422">
        <v>18</v>
      </c>
      <c r="G422" s="6">
        <v>0.5</v>
      </c>
      <c r="H422" t="s">
        <v>475</v>
      </c>
      <c r="I422">
        <v>7544.88</v>
      </c>
      <c r="J422">
        <v>7275.38</v>
      </c>
      <c r="K422">
        <v>6614.88</v>
      </c>
      <c r="L422">
        <v>6656.25</v>
      </c>
      <c r="M422">
        <v>0</v>
      </c>
      <c r="N422">
        <v>0</v>
      </c>
      <c r="O422">
        <v>0</v>
      </c>
      <c r="P422">
        <v>0</v>
      </c>
      <c r="Q422">
        <v>3</v>
      </c>
      <c r="R422">
        <v>18</v>
      </c>
      <c r="S422" t="s">
        <v>391</v>
      </c>
    </row>
    <row r="423" spans="1:19" x14ac:dyDescent="0.3">
      <c r="A423" s="21">
        <v>45675</v>
      </c>
      <c r="B423">
        <v>55.844000000000001</v>
      </c>
      <c r="C423">
        <v>2025</v>
      </c>
      <c r="D423">
        <v>1</v>
      </c>
      <c r="E423" t="s">
        <v>4005</v>
      </c>
      <c r="F423">
        <v>18</v>
      </c>
      <c r="G423" s="6">
        <v>0.54166666666666663</v>
      </c>
      <c r="H423" t="s">
        <v>476</v>
      </c>
      <c r="I423">
        <v>7472.13</v>
      </c>
      <c r="J423">
        <v>7285.5</v>
      </c>
      <c r="K423">
        <v>7571.5</v>
      </c>
      <c r="L423">
        <v>7681.75</v>
      </c>
      <c r="M423">
        <v>0</v>
      </c>
      <c r="N423">
        <v>0</v>
      </c>
      <c r="O423">
        <v>0</v>
      </c>
      <c r="P423">
        <v>0</v>
      </c>
      <c r="Q423">
        <v>3</v>
      </c>
      <c r="R423">
        <v>18</v>
      </c>
      <c r="S423" t="s">
        <v>391</v>
      </c>
    </row>
    <row r="424" spans="1:19" x14ac:dyDescent="0.3">
      <c r="A424" s="21">
        <v>45675</v>
      </c>
      <c r="B424">
        <v>55.844000000000001</v>
      </c>
      <c r="C424">
        <v>2025</v>
      </c>
      <c r="D424">
        <v>1</v>
      </c>
      <c r="E424" t="s">
        <v>4005</v>
      </c>
      <c r="F424">
        <v>18</v>
      </c>
      <c r="G424" s="6">
        <v>0.58333333333333337</v>
      </c>
      <c r="H424" t="s">
        <v>477</v>
      </c>
      <c r="I424">
        <v>7071.5</v>
      </c>
      <c r="J424">
        <v>7229.75</v>
      </c>
      <c r="K424">
        <v>7319.5</v>
      </c>
      <c r="L424">
        <v>7305.75</v>
      </c>
      <c r="M424">
        <v>0</v>
      </c>
      <c r="N424">
        <v>0</v>
      </c>
      <c r="O424">
        <v>0</v>
      </c>
      <c r="P424">
        <v>0</v>
      </c>
      <c r="Q424">
        <v>3</v>
      </c>
      <c r="R424">
        <v>18</v>
      </c>
      <c r="S424" t="s">
        <v>391</v>
      </c>
    </row>
    <row r="425" spans="1:19" x14ac:dyDescent="0.3">
      <c r="A425" s="21">
        <v>45675</v>
      </c>
      <c r="B425">
        <v>55.844000000000001</v>
      </c>
      <c r="C425">
        <v>2025</v>
      </c>
      <c r="D425">
        <v>1</v>
      </c>
      <c r="E425" t="s">
        <v>4005</v>
      </c>
      <c r="F425">
        <v>18</v>
      </c>
      <c r="G425" s="6">
        <v>0.625</v>
      </c>
      <c r="H425" t="s">
        <v>478</v>
      </c>
      <c r="I425">
        <v>5786.88</v>
      </c>
      <c r="J425">
        <v>5767.13</v>
      </c>
      <c r="K425">
        <v>5883.38</v>
      </c>
      <c r="L425">
        <v>5812.75</v>
      </c>
      <c r="M425">
        <v>0</v>
      </c>
      <c r="N425">
        <v>0</v>
      </c>
      <c r="O425">
        <v>0</v>
      </c>
      <c r="P425">
        <v>0</v>
      </c>
      <c r="Q425">
        <v>3</v>
      </c>
      <c r="R425">
        <v>18</v>
      </c>
      <c r="S425" t="s">
        <v>391</v>
      </c>
    </row>
    <row r="426" spans="1:19" x14ac:dyDescent="0.3">
      <c r="A426" s="21">
        <v>45675</v>
      </c>
      <c r="B426">
        <v>55.844000000000001</v>
      </c>
      <c r="C426">
        <v>2025</v>
      </c>
      <c r="D426">
        <v>1</v>
      </c>
      <c r="E426" t="s">
        <v>4005</v>
      </c>
      <c r="F426">
        <v>18</v>
      </c>
      <c r="G426" s="6">
        <v>0.66666666666666663</v>
      </c>
      <c r="H426" t="s">
        <v>479</v>
      </c>
      <c r="I426">
        <v>3429.38</v>
      </c>
      <c r="J426">
        <v>3496.63</v>
      </c>
      <c r="K426">
        <v>3778.63</v>
      </c>
      <c r="L426">
        <v>3690.88</v>
      </c>
      <c r="M426">
        <v>0</v>
      </c>
      <c r="N426">
        <v>0</v>
      </c>
      <c r="O426">
        <v>0</v>
      </c>
      <c r="P426">
        <v>0</v>
      </c>
      <c r="Q426">
        <v>3</v>
      </c>
      <c r="R426">
        <v>18</v>
      </c>
      <c r="S426" t="s">
        <v>391</v>
      </c>
    </row>
    <row r="427" spans="1:19" x14ac:dyDescent="0.3">
      <c r="A427" s="21">
        <v>45675</v>
      </c>
      <c r="B427">
        <v>55.844000000000001</v>
      </c>
      <c r="C427">
        <v>2025</v>
      </c>
      <c r="D427">
        <v>1</v>
      </c>
      <c r="E427" t="s">
        <v>4005</v>
      </c>
      <c r="F427">
        <v>18</v>
      </c>
      <c r="G427" s="6">
        <v>0.70833333333333337</v>
      </c>
      <c r="H427" t="s">
        <v>480</v>
      </c>
      <c r="I427">
        <v>991.5</v>
      </c>
      <c r="J427">
        <v>863</v>
      </c>
      <c r="K427">
        <v>847.38</v>
      </c>
      <c r="L427">
        <v>780</v>
      </c>
      <c r="M427">
        <v>0</v>
      </c>
      <c r="N427">
        <v>0</v>
      </c>
      <c r="O427">
        <v>0</v>
      </c>
      <c r="P427">
        <v>0</v>
      </c>
      <c r="Q427">
        <v>3</v>
      </c>
      <c r="R427">
        <v>18</v>
      </c>
      <c r="S427" t="s">
        <v>391</v>
      </c>
    </row>
    <row r="428" spans="1:19" x14ac:dyDescent="0.3">
      <c r="A428" s="21">
        <v>45675</v>
      </c>
      <c r="B428">
        <v>61.06</v>
      </c>
      <c r="C428">
        <v>2025</v>
      </c>
      <c r="D428">
        <v>1</v>
      </c>
      <c r="E428" t="s">
        <v>4005</v>
      </c>
      <c r="F428">
        <v>18</v>
      </c>
      <c r="G428" s="6">
        <v>0.75</v>
      </c>
      <c r="H428" t="s">
        <v>481</v>
      </c>
      <c r="I428">
        <v>58.5</v>
      </c>
      <c r="J428">
        <v>51.88</v>
      </c>
      <c r="K428">
        <v>53.5</v>
      </c>
      <c r="L428">
        <v>53.88</v>
      </c>
      <c r="M428">
        <v>4.8559999999997698</v>
      </c>
      <c r="N428">
        <v>5.7850000000000001</v>
      </c>
      <c r="O428">
        <v>5.5439999999999996</v>
      </c>
      <c r="P428">
        <v>5.5369999999999999</v>
      </c>
      <c r="Q428">
        <v>3</v>
      </c>
      <c r="R428">
        <v>18</v>
      </c>
      <c r="S428" t="s">
        <v>391</v>
      </c>
    </row>
    <row r="429" spans="1:19" x14ac:dyDescent="0.3">
      <c r="A429" s="21">
        <v>45675</v>
      </c>
      <c r="B429">
        <v>60.271999999999998</v>
      </c>
      <c r="C429">
        <v>2025</v>
      </c>
      <c r="D429">
        <v>1</v>
      </c>
      <c r="E429" t="s">
        <v>4005</v>
      </c>
      <c r="F429">
        <v>18</v>
      </c>
      <c r="G429" s="6">
        <v>0.79166666666666663</v>
      </c>
      <c r="H429" t="s">
        <v>482</v>
      </c>
      <c r="I429">
        <v>0</v>
      </c>
      <c r="J429">
        <v>0</v>
      </c>
      <c r="K429">
        <v>0</v>
      </c>
      <c r="L429">
        <v>0</v>
      </c>
      <c r="M429">
        <v>7.67100000000028</v>
      </c>
      <c r="N429">
        <v>9.7460000000000004</v>
      </c>
      <c r="O429">
        <v>12.78</v>
      </c>
      <c r="P429">
        <v>11.855</v>
      </c>
      <c r="Q429">
        <v>3</v>
      </c>
      <c r="R429">
        <v>18</v>
      </c>
      <c r="S429" t="s">
        <v>391</v>
      </c>
    </row>
    <row r="430" spans="1:19" x14ac:dyDescent="0.3">
      <c r="A430" s="21">
        <v>45675</v>
      </c>
      <c r="B430">
        <v>60.725999999999999</v>
      </c>
      <c r="C430">
        <v>2025</v>
      </c>
      <c r="D430">
        <v>1</v>
      </c>
      <c r="E430" t="s">
        <v>4005</v>
      </c>
      <c r="F430">
        <v>18</v>
      </c>
      <c r="G430" s="6">
        <v>0.83333333333333337</v>
      </c>
      <c r="H430" t="s">
        <v>483</v>
      </c>
      <c r="I430">
        <v>0</v>
      </c>
      <c r="J430">
        <v>0</v>
      </c>
      <c r="K430">
        <v>0</v>
      </c>
      <c r="L430">
        <v>0</v>
      </c>
      <c r="M430">
        <v>7.6719999999995698</v>
      </c>
      <c r="N430">
        <v>9.7970000000000006</v>
      </c>
      <c r="O430">
        <v>12.834</v>
      </c>
      <c r="P430">
        <v>11.894</v>
      </c>
      <c r="Q430">
        <v>3</v>
      </c>
      <c r="R430">
        <v>18</v>
      </c>
      <c r="S430" t="s">
        <v>391</v>
      </c>
    </row>
    <row r="431" spans="1:19" x14ac:dyDescent="0.3">
      <c r="A431" s="21">
        <v>45675</v>
      </c>
      <c r="B431">
        <v>66.135999999999996</v>
      </c>
      <c r="C431">
        <v>2025</v>
      </c>
      <c r="D431">
        <v>1</v>
      </c>
      <c r="E431" t="s">
        <v>4005</v>
      </c>
      <c r="F431">
        <v>18</v>
      </c>
      <c r="G431" s="6">
        <v>0.875</v>
      </c>
      <c r="H431" t="s">
        <v>484</v>
      </c>
      <c r="I431">
        <v>0</v>
      </c>
      <c r="J431">
        <v>0</v>
      </c>
      <c r="K431">
        <v>0</v>
      </c>
      <c r="L431">
        <v>0</v>
      </c>
      <c r="M431">
        <v>7.625</v>
      </c>
      <c r="N431">
        <v>9.7200000000000006</v>
      </c>
      <c r="O431">
        <v>12.757</v>
      </c>
      <c r="P431">
        <v>11.821999999999999</v>
      </c>
      <c r="Q431">
        <v>3</v>
      </c>
      <c r="R431">
        <v>18</v>
      </c>
      <c r="S431" t="s">
        <v>391</v>
      </c>
    </row>
    <row r="432" spans="1:19" x14ac:dyDescent="0.3">
      <c r="A432" s="21">
        <v>45675</v>
      </c>
      <c r="B432">
        <v>65.006</v>
      </c>
      <c r="C432">
        <v>2025</v>
      </c>
      <c r="D432">
        <v>1</v>
      </c>
      <c r="E432" t="s">
        <v>4005</v>
      </c>
      <c r="F432">
        <v>18</v>
      </c>
      <c r="G432" s="6">
        <v>0.91666666666666663</v>
      </c>
      <c r="H432" t="s">
        <v>485</v>
      </c>
      <c r="I432">
        <v>0</v>
      </c>
      <c r="J432">
        <v>0</v>
      </c>
      <c r="K432">
        <v>0</v>
      </c>
      <c r="L432">
        <v>0</v>
      </c>
      <c r="M432">
        <v>7.61200000000008</v>
      </c>
      <c r="N432">
        <v>9.7349999999999994</v>
      </c>
      <c r="O432">
        <v>12.763</v>
      </c>
      <c r="P432">
        <v>11.811</v>
      </c>
      <c r="Q432">
        <v>3</v>
      </c>
      <c r="R432">
        <v>18</v>
      </c>
      <c r="S432" t="s">
        <v>391</v>
      </c>
    </row>
    <row r="433" spans="1:19" x14ac:dyDescent="0.3">
      <c r="A433" s="21">
        <v>45675</v>
      </c>
      <c r="B433">
        <v>65.239000000000004</v>
      </c>
      <c r="C433">
        <v>2025</v>
      </c>
      <c r="D433">
        <v>1</v>
      </c>
      <c r="E433" t="s">
        <v>4005</v>
      </c>
      <c r="F433">
        <v>18</v>
      </c>
      <c r="G433" s="6">
        <v>0.95833333333333337</v>
      </c>
      <c r="H433" t="s">
        <v>486</v>
      </c>
      <c r="I433">
        <v>0</v>
      </c>
      <c r="J433">
        <v>0</v>
      </c>
      <c r="K433">
        <v>0</v>
      </c>
      <c r="L433">
        <v>0</v>
      </c>
      <c r="M433">
        <v>7.6509999999998399</v>
      </c>
      <c r="N433">
        <v>9.8249999999999993</v>
      </c>
      <c r="O433">
        <v>12.872999999999999</v>
      </c>
      <c r="P433">
        <v>11.903</v>
      </c>
      <c r="Q433">
        <v>3</v>
      </c>
      <c r="R433">
        <v>18</v>
      </c>
      <c r="S433" t="s">
        <v>391</v>
      </c>
    </row>
    <row r="434" spans="1:19" x14ac:dyDescent="0.3">
      <c r="A434" s="21">
        <v>45676</v>
      </c>
      <c r="B434">
        <v>75.846999999999994</v>
      </c>
      <c r="C434">
        <v>2025</v>
      </c>
      <c r="D434">
        <v>1</v>
      </c>
      <c r="E434" t="s">
        <v>4005</v>
      </c>
      <c r="F434">
        <v>19</v>
      </c>
      <c r="G434" s="6">
        <v>0</v>
      </c>
      <c r="H434" t="s">
        <v>487</v>
      </c>
      <c r="I434">
        <v>0</v>
      </c>
      <c r="J434">
        <v>0</v>
      </c>
      <c r="K434">
        <v>0</v>
      </c>
      <c r="L434">
        <v>0</v>
      </c>
      <c r="M434">
        <v>7.6620000000002602</v>
      </c>
      <c r="N434">
        <v>9.8770000000000007</v>
      </c>
      <c r="O434">
        <v>12.923</v>
      </c>
      <c r="P434">
        <v>11.951000000000001</v>
      </c>
      <c r="Q434">
        <v>4</v>
      </c>
      <c r="R434">
        <v>19</v>
      </c>
      <c r="S434" t="s">
        <v>391</v>
      </c>
    </row>
    <row r="435" spans="1:19" x14ac:dyDescent="0.3">
      <c r="A435" s="21">
        <v>45676</v>
      </c>
      <c r="B435">
        <v>75.453000000000003</v>
      </c>
      <c r="C435">
        <v>2025</v>
      </c>
      <c r="D435">
        <v>1</v>
      </c>
      <c r="E435" t="s">
        <v>4005</v>
      </c>
      <c r="F435">
        <v>19</v>
      </c>
      <c r="G435" s="6">
        <v>4.1666666666666664E-2</v>
      </c>
      <c r="H435" t="s">
        <v>488</v>
      </c>
      <c r="I435">
        <v>0</v>
      </c>
      <c r="J435">
        <v>0</v>
      </c>
      <c r="K435">
        <v>0</v>
      </c>
      <c r="L435">
        <v>0</v>
      </c>
      <c r="M435">
        <v>7.65599999999995</v>
      </c>
      <c r="N435">
        <v>9.7940000000000005</v>
      </c>
      <c r="O435">
        <v>12.773</v>
      </c>
      <c r="P435">
        <v>11.84</v>
      </c>
      <c r="Q435">
        <v>4</v>
      </c>
      <c r="R435">
        <v>19</v>
      </c>
      <c r="S435" t="s">
        <v>391</v>
      </c>
    </row>
    <row r="436" spans="1:19" x14ac:dyDescent="0.3">
      <c r="A436" s="21">
        <v>45676</v>
      </c>
      <c r="B436">
        <v>75.846999999999994</v>
      </c>
      <c r="C436">
        <v>2025</v>
      </c>
      <c r="D436">
        <v>1</v>
      </c>
      <c r="E436" t="s">
        <v>4005</v>
      </c>
      <c r="F436">
        <v>19</v>
      </c>
      <c r="G436" s="6">
        <v>8.3333333333333329E-2</v>
      </c>
      <c r="H436" t="s">
        <v>489</v>
      </c>
      <c r="I436">
        <v>0</v>
      </c>
      <c r="J436">
        <v>0</v>
      </c>
      <c r="K436">
        <v>0</v>
      </c>
      <c r="L436">
        <v>0</v>
      </c>
      <c r="M436">
        <v>7.6329999999998099</v>
      </c>
      <c r="N436">
        <v>9.7769999999999992</v>
      </c>
      <c r="O436">
        <v>12.739000000000001</v>
      </c>
      <c r="P436">
        <v>11.805999999999999</v>
      </c>
      <c r="Q436">
        <v>4</v>
      </c>
      <c r="R436">
        <v>19</v>
      </c>
      <c r="S436" t="s">
        <v>391</v>
      </c>
    </row>
    <row r="437" spans="1:19" x14ac:dyDescent="0.3">
      <c r="A437" s="21">
        <v>45676</v>
      </c>
      <c r="B437">
        <v>75.846999999999994</v>
      </c>
      <c r="C437">
        <v>2025</v>
      </c>
      <c r="D437">
        <v>1</v>
      </c>
      <c r="E437" t="s">
        <v>4005</v>
      </c>
      <c r="F437">
        <v>19</v>
      </c>
      <c r="G437" s="6">
        <v>0.125</v>
      </c>
      <c r="H437" t="s">
        <v>490</v>
      </c>
      <c r="I437">
        <v>0</v>
      </c>
      <c r="J437">
        <v>0</v>
      </c>
      <c r="K437">
        <v>0</v>
      </c>
      <c r="L437">
        <v>0</v>
      </c>
      <c r="M437">
        <v>7.6739999999999799</v>
      </c>
      <c r="N437">
        <v>9.8369999999999997</v>
      </c>
      <c r="O437">
        <v>12.8</v>
      </c>
      <c r="P437">
        <v>11.853</v>
      </c>
      <c r="Q437">
        <v>4</v>
      </c>
      <c r="R437">
        <v>19</v>
      </c>
      <c r="S437" t="s">
        <v>391</v>
      </c>
    </row>
    <row r="438" spans="1:19" x14ac:dyDescent="0.3">
      <c r="A438" s="21">
        <v>45676</v>
      </c>
      <c r="B438">
        <v>75.846999999999994</v>
      </c>
      <c r="C438">
        <v>2025</v>
      </c>
      <c r="D438">
        <v>1</v>
      </c>
      <c r="E438" t="s">
        <v>4005</v>
      </c>
      <c r="F438">
        <v>19</v>
      </c>
      <c r="G438" s="6">
        <v>0.16666666666666666</v>
      </c>
      <c r="H438" t="s">
        <v>491</v>
      </c>
      <c r="I438">
        <v>0</v>
      </c>
      <c r="J438">
        <v>0</v>
      </c>
      <c r="K438">
        <v>0</v>
      </c>
      <c r="L438">
        <v>0</v>
      </c>
      <c r="M438">
        <v>7.6630000000004701</v>
      </c>
      <c r="N438">
        <v>9.8620000000000001</v>
      </c>
      <c r="O438">
        <v>12.819000000000001</v>
      </c>
      <c r="P438">
        <v>11.895</v>
      </c>
      <c r="Q438">
        <v>4</v>
      </c>
      <c r="R438">
        <v>19</v>
      </c>
      <c r="S438" t="s">
        <v>391</v>
      </c>
    </row>
    <row r="439" spans="1:19" x14ac:dyDescent="0.3">
      <c r="A439" s="21">
        <v>45676</v>
      </c>
      <c r="B439">
        <v>75.846999999999994</v>
      </c>
      <c r="C439">
        <v>2025</v>
      </c>
      <c r="D439">
        <v>1</v>
      </c>
      <c r="E439" t="s">
        <v>4005</v>
      </c>
      <c r="F439">
        <v>19</v>
      </c>
      <c r="G439" s="6">
        <v>0.20833333333333334</v>
      </c>
      <c r="H439" t="s">
        <v>492</v>
      </c>
      <c r="I439">
        <v>0</v>
      </c>
      <c r="J439">
        <v>0</v>
      </c>
      <c r="K439">
        <v>0</v>
      </c>
      <c r="L439">
        <v>0</v>
      </c>
      <c r="M439">
        <v>7.6149999999997799</v>
      </c>
      <c r="N439">
        <v>9.8550000000000004</v>
      </c>
      <c r="O439">
        <v>12.808999999999999</v>
      </c>
      <c r="P439">
        <v>11.895</v>
      </c>
      <c r="Q439">
        <v>4</v>
      </c>
      <c r="R439">
        <v>19</v>
      </c>
      <c r="S439" t="s">
        <v>391</v>
      </c>
    </row>
    <row r="440" spans="1:19" x14ac:dyDescent="0.3">
      <c r="A440" s="21">
        <v>45676</v>
      </c>
      <c r="B440">
        <v>69.230999999999995</v>
      </c>
      <c r="C440">
        <v>2025</v>
      </c>
      <c r="D440">
        <v>1</v>
      </c>
      <c r="E440" t="s">
        <v>4005</v>
      </c>
      <c r="F440">
        <v>19</v>
      </c>
      <c r="G440" s="6">
        <v>0.25</v>
      </c>
      <c r="H440" t="s">
        <v>493</v>
      </c>
      <c r="I440">
        <v>26.5</v>
      </c>
      <c r="J440">
        <v>23.13</v>
      </c>
      <c r="K440">
        <v>21.88</v>
      </c>
      <c r="L440">
        <v>20.88</v>
      </c>
      <c r="M440">
        <v>5.2690000000002302</v>
      </c>
      <c r="N440">
        <v>6.867</v>
      </c>
      <c r="O440">
        <v>8.9860000000000007</v>
      </c>
      <c r="P440">
        <v>8.3819999999999997</v>
      </c>
      <c r="Q440">
        <v>4</v>
      </c>
      <c r="R440">
        <v>19</v>
      </c>
      <c r="S440" t="s">
        <v>391</v>
      </c>
    </row>
    <row r="441" spans="1:19" x14ac:dyDescent="0.3">
      <c r="A441" s="21">
        <v>45676</v>
      </c>
      <c r="B441">
        <v>75.846999999999994</v>
      </c>
      <c r="C441">
        <v>2025</v>
      </c>
      <c r="D441">
        <v>1</v>
      </c>
      <c r="E441" t="s">
        <v>4005</v>
      </c>
      <c r="F441">
        <v>19</v>
      </c>
      <c r="G441" s="6">
        <v>0.29166666666666669</v>
      </c>
      <c r="H441" t="s">
        <v>494</v>
      </c>
      <c r="I441">
        <v>1272.5</v>
      </c>
      <c r="J441">
        <v>1161.5</v>
      </c>
      <c r="K441">
        <v>1154.6300000000001</v>
      </c>
      <c r="L441">
        <v>1099.8800000000001</v>
      </c>
      <c r="M441">
        <v>0</v>
      </c>
      <c r="N441">
        <v>0</v>
      </c>
      <c r="O441">
        <v>0</v>
      </c>
      <c r="P441">
        <v>0</v>
      </c>
      <c r="Q441">
        <v>4</v>
      </c>
      <c r="R441">
        <v>19</v>
      </c>
      <c r="S441" t="s">
        <v>391</v>
      </c>
    </row>
    <row r="442" spans="1:19" x14ac:dyDescent="0.3">
      <c r="A442" s="21">
        <v>45676</v>
      </c>
      <c r="B442">
        <v>55.844000000000001</v>
      </c>
      <c r="C442">
        <v>2025</v>
      </c>
      <c r="D442">
        <v>1</v>
      </c>
      <c r="E442" t="s">
        <v>4005</v>
      </c>
      <c r="F442">
        <v>19</v>
      </c>
      <c r="G442" s="6">
        <v>0.33333333333333331</v>
      </c>
      <c r="H442" t="s">
        <v>495</v>
      </c>
      <c r="I442">
        <v>3811.25</v>
      </c>
      <c r="J442">
        <v>3766.75</v>
      </c>
      <c r="K442">
        <v>3690.63</v>
      </c>
      <c r="L442">
        <v>3626.63</v>
      </c>
      <c r="M442">
        <v>0</v>
      </c>
      <c r="N442">
        <v>0</v>
      </c>
      <c r="O442">
        <v>0</v>
      </c>
      <c r="P442">
        <v>0</v>
      </c>
      <c r="Q442">
        <v>4</v>
      </c>
      <c r="R442">
        <v>19</v>
      </c>
      <c r="S442" t="s">
        <v>391</v>
      </c>
    </row>
    <row r="443" spans="1:19" x14ac:dyDescent="0.3">
      <c r="A443" s="21">
        <v>45676</v>
      </c>
      <c r="B443">
        <v>55.844000000000001</v>
      </c>
      <c r="C443">
        <v>2025</v>
      </c>
      <c r="D443">
        <v>1</v>
      </c>
      <c r="E443" t="s">
        <v>4005</v>
      </c>
      <c r="F443">
        <v>19</v>
      </c>
      <c r="G443" s="6">
        <v>0.375</v>
      </c>
      <c r="H443" t="s">
        <v>496</v>
      </c>
      <c r="I443">
        <v>5838.5</v>
      </c>
      <c r="J443">
        <v>5826.88</v>
      </c>
      <c r="K443">
        <v>5761.25</v>
      </c>
      <c r="L443">
        <v>5722.63</v>
      </c>
      <c r="M443">
        <v>0</v>
      </c>
      <c r="N443">
        <v>0</v>
      </c>
      <c r="O443">
        <v>0</v>
      </c>
      <c r="P443">
        <v>0</v>
      </c>
      <c r="Q443">
        <v>4</v>
      </c>
      <c r="R443">
        <v>19</v>
      </c>
      <c r="S443" t="s">
        <v>391</v>
      </c>
    </row>
    <row r="444" spans="1:19" x14ac:dyDescent="0.3">
      <c r="A444" s="21">
        <v>45676</v>
      </c>
      <c r="B444">
        <v>55.844000000000001</v>
      </c>
      <c r="C444">
        <v>2025</v>
      </c>
      <c r="D444">
        <v>1</v>
      </c>
      <c r="E444" t="s">
        <v>4005</v>
      </c>
      <c r="F444">
        <v>19</v>
      </c>
      <c r="G444" s="6">
        <v>0.41666666666666669</v>
      </c>
      <c r="H444" t="s">
        <v>497</v>
      </c>
      <c r="I444">
        <v>7220.75</v>
      </c>
      <c r="J444">
        <v>7253.25</v>
      </c>
      <c r="K444">
        <v>7224</v>
      </c>
      <c r="L444">
        <v>7195.88</v>
      </c>
      <c r="M444">
        <v>0</v>
      </c>
      <c r="N444">
        <v>0</v>
      </c>
      <c r="O444">
        <v>0</v>
      </c>
      <c r="P444">
        <v>0</v>
      </c>
      <c r="Q444">
        <v>4</v>
      </c>
      <c r="R444">
        <v>19</v>
      </c>
      <c r="S444" t="s">
        <v>391</v>
      </c>
    </row>
    <row r="445" spans="1:19" x14ac:dyDescent="0.3">
      <c r="A445" s="21">
        <v>45676</v>
      </c>
      <c r="B445">
        <v>55.844000000000001</v>
      </c>
      <c r="C445">
        <v>2025</v>
      </c>
      <c r="D445">
        <v>1</v>
      </c>
      <c r="E445" t="s">
        <v>4005</v>
      </c>
      <c r="F445">
        <v>19</v>
      </c>
      <c r="G445" s="6">
        <v>0.45833333333333331</v>
      </c>
      <c r="H445" t="s">
        <v>498</v>
      </c>
      <c r="I445">
        <v>7890.25</v>
      </c>
      <c r="J445">
        <v>7973.38</v>
      </c>
      <c r="K445">
        <v>7637.88</v>
      </c>
      <c r="L445">
        <v>7608</v>
      </c>
      <c r="M445">
        <v>0</v>
      </c>
      <c r="N445">
        <v>0</v>
      </c>
      <c r="O445">
        <v>0</v>
      </c>
      <c r="P445">
        <v>0</v>
      </c>
      <c r="Q445">
        <v>4</v>
      </c>
      <c r="R445">
        <v>19</v>
      </c>
      <c r="S445" t="s">
        <v>391</v>
      </c>
    </row>
    <row r="446" spans="1:19" x14ac:dyDescent="0.3">
      <c r="A446" s="21">
        <v>45676</v>
      </c>
      <c r="B446">
        <v>55.844000000000001</v>
      </c>
      <c r="C446">
        <v>2025</v>
      </c>
      <c r="D446">
        <v>1</v>
      </c>
      <c r="E446" t="s">
        <v>4005</v>
      </c>
      <c r="F446">
        <v>19</v>
      </c>
      <c r="G446" s="6">
        <v>0.5</v>
      </c>
      <c r="H446" t="s">
        <v>499</v>
      </c>
      <c r="I446">
        <v>6880.5</v>
      </c>
      <c r="J446">
        <v>7268.13</v>
      </c>
      <c r="K446">
        <v>7550</v>
      </c>
      <c r="L446">
        <v>7509.75</v>
      </c>
      <c r="M446">
        <v>0</v>
      </c>
      <c r="N446">
        <v>0</v>
      </c>
      <c r="O446">
        <v>0</v>
      </c>
      <c r="P446">
        <v>0</v>
      </c>
      <c r="Q446">
        <v>4</v>
      </c>
      <c r="R446">
        <v>19</v>
      </c>
      <c r="S446" t="s">
        <v>391</v>
      </c>
    </row>
    <row r="447" spans="1:19" x14ac:dyDescent="0.3">
      <c r="A447" s="21">
        <v>45676</v>
      </c>
      <c r="B447">
        <v>55.844000000000001</v>
      </c>
      <c r="C447">
        <v>2025</v>
      </c>
      <c r="D447">
        <v>1</v>
      </c>
      <c r="E447" t="s">
        <v>4005</v>
      </c>
      <c r="F447">
        <v>19</v>
      </c>
      <c r="G447" s="6">
        <v>0.54166666666666663</v>
      </c>
      <c r="H447" t="s">
        <v>500</v>
      </c>
      <c r="I447">
        <v>7638</v>
      </c>
      <c r="J447">
        <v>7603.25</v>
      </c>
      <c r="K447">
        <v>7803</v>
      </c>
      <c r="L447">
        <v>7961.75</v>
      </c>
      <c r="M447">
        <v>0</v>
      </c>
      <c r="N447">
        <v>0</v>
      </c>
      <c r="O447">
        <v>0</v>
      </c>
      <c r="P447">
        <v>0</v>
      </c>
      <c r="Q447">
        <v>4</v>
      </c>
      <c r="R447">
        <v>19</v>
      </c>
      <c r="S447" t="s">
        <v>391</v>
      </c>
    </row>
    <row r="448" spans="1:19" x14ac:dyDescent="0.3">
      <c r="A448" s="21">
        <v>45676</v>
      </c>
      <c r="B448">
        <v>55.844000000000001</v>
      </c>
      <c r="C448">
        <v>2025</v>
      </c>
      <c r="D448">
        <v>1</v>
      </c>
      <c r="E448" t="s">
        <v>4005</v>
      </c>
      <c r="F448">
        <v>19</v>
      </c>
      <c r="G448" s="6">
        <v>0.58333333333333337</v>
      </c>
      <c r="H448" t="s">
        <v>501</v>
      </c>
      <c r="I448">
        <v>7145.75</v>
      </c>
      <c r="J448">
        <v>7145</v>
      </c>
      <c r="K448">
        <v>7238.75</v>
      </c>
      <c r="L448">
        <v>7255.25</v>
      </c>
      <c r="M448">
        <v>0</v>
      </c>
      <c r="N448">
        <v>0</v>
      </c>
      <c r="O448">
        <v>0</v>
      </c>
      <c r="P448">
        <v>0</v>
      </c>
      <c r="Q448">
        <v>4</v>
      </c>
      <c r="R448">
        <v>19</v>
      </c>
      <c r="S448" t="s">
        <v>391</v>
      </c>
    </row>
    <row r="449" spans="1:19" x14ac:dyDescent="0.3">
      <c r="A449" s="21">
        <v>45676</v>
      </c>
      <c r="B449">
        <v>75.846999999999994</v>
      </c>
      <c r="C449">
        <v>2025</v>
      </c>
      <c r="D449">
        <v>1</v>
      </c>
      <c r="E449" t="s">
        <v>4005</v>
      </c>
      <c r="F449">
        <v>19</v>
      </c>
      <c r="G449" s="6">
        <v>0.625</v>
      </c>
      <c r="H449" t="s">
        <v>502</v>
      </c>
      <c r="I449">
        <v>5717.5</v>
      </c>
      <c r="J449">
        <v>5714.25</v>
      </c>
      <c r="K449">
        <v>5824.25</v>
      </c>
      <c r="L449">
        <v>5843.25</v>
      </c>
      <c r="M449">
        <v>0</v>
      </c>
      <c r="N449">
        <v>0</v>
      </c>
      <c r="O449">
        <v>0</v>
      </c>
      <c r="P449">
        <v>0</v>
      </c>
      <c r="Q449">
        <v>4</v>
      </c>
      <c r="R449">
        <v>19</v>
      </c>
      <c r="S449" t="s">
        <v>391</v>
      </c>
    </row>
    <row r="450" spans="1:19" x14ac:dyDescent="0.3">
      <c r="A450" s="21">
        <v>45676</v>
      </c>
      <c r="B450">
        <v>75.846999999999994</v>
      </c>
      <c r="C450">
        <v>2025</v>
      </c>
      <c r="D450">
        <v>1</v>
      </c>
      <c r="E450" t="s">
        <v>4005</v>
      </c>
      <c r="F450">
        <v>19</v>
      </c>
      <c r="G450" s="6">
        <v>0.66666666666666663</v>
      </c>
      <c r="H450" t="s">
        <v>503</v>
      </c>
      <c r="I450">
        <v>3689</v>
      </c>
      <c r="J450">
        <v>3677</v>
      </c>
      <c r="K450">
        <v>3812.25</v>
      </c>
      <c r="L450">
        <v>3843.75</v>
      </c>
      <c r="M450">
        <v>0</v>
      </c>
      <c r="N450">
        <v>0</v>
      </c>
      <c r="O450">
        <v>0</v>
      </c>
      <c r="P450">
        <v>0</v>
      </c>
      <c r="Q450">
        <v>4</v>
      </c>
      <c r="R450">
        <v>19</v>
      </c>
      <c r="S450" t="s">
        <v>391</v>
      </c>
    </row>
    <row r="451" spans="1:19" x14ac:dyDescent="0.3">
      <c r="A451" s="21">
        <v>45676</v>
      </c>
      <c r="B451">
        <v>67.397000000000006</v>
      </c>
      <c r="C451">
        <v>2025</v>
      </c>
      <c r="D451">
        <v>1</v>
      </c>
      <c r="E451" t="s">
        <v>4005</v>
      </c>
      <c r="F451">
        <v>19</v>
      </c>
      <c r="G451" s="6">
        <v>0.70833333333333337</v>
      </c>
      <c r="H451" t="s">
        <v>504</v>
      </c>
      <c r="I451">
        <v>1286.25</v>
      </c>
      <c r="J451">
        <v>1218.75</v>
      </c>
      <c r="K451">
        <v>1376</v>
      </c>
      <c r="L451">
        <v>1409.25</v>
      </c>
      <c r="M451">
        <v>0</v>
      </c>
      <c r="N451">
        <v>0</v>
      </c>
      <c r="O451">
        <v>0</v>
      </c>
      <c r="P451">
        <v>0</v>
      </c>
      <c r="Q451">
        <v>4</v>
      </c>
      <c r="R451">
        <v>19</v>
      </c>
      <c r="S451" t="s">
        <v>391</v>
      </c>
    </row>
    <row r="452" spans="1:19" x14ac:dyDescent="0.3">
      <c r="A452" s="21">
        <v>45676</v>
      </c>
      <c r="B452">
        <v>60.478999999999999</v>
      </c>
      <c r="C452">
        <v>2025</v>
      </c>
      <c r="D452">
        <v>1</v>
      </c>
      <c r="E452" t="s">
        <v>4005</v>
      </c>
      <c r="F452">
        <v>19</v>
      </c>
      <c r="G452" s="6">
        <v>0.75</v>
      </c>
      <c r="H452" t="s">
        <v>505</v>
      </c>
      <c r="I452">
        <v>63.5</v>
      </c>
      <c r="J452">
        <v>56.75</v>
      </c>
      <c r="K452">
        <v>62</v>
      </c>
      <c r="L452">
        <v>64.75</v>
      </c>
      <c r="M452">
        <v>5.1309999999993998</v>
      </c>
      <c r="N452">
        <v>5.7169999999999996</v>
      </c>
      <c r="O452">
        <v>3.3359999999999999</v>
      </c>
      <c r="P452">
        <v>3.2810000000000001</v>
      </c>
      <c r="Q452">
        <v>4</v>
      </c>
      <c r="R452">
        <v>19</v>
      </c>
      <c r="S452" t="s">
        <v>391</v>
      </c>
    </row>
    <row r="453" spans="1:19" x14ac:dyDescent="0.3">
      <c r="A453" s="21">
        <v>45676</v>
      </c>
      <c r="B453">
        <v>60.654000000000003</v>
      </c>
      <c r="C453">
        <v>2025</v>
      </c>
      <c r="D453">
        <v>1</v>
      </c>
      <c r="E453" t="s">
        <v>4005</v>
      </c>
      <c r="F453">
        <v>19</v>
      </c>
      <c r="G453" s="6">
        <v>0.79166666666666663</v>
      </c>
      <c r="H453" t="s">
        <v>506</v>
      </c>
      <c r="I453">
        <v>0</v>
      </c>
      <c r="J453">
        <v>0</v>
      </c>
      <c r="K453">
        <v>0</v>
      </c>
      <c r="L453">
        <v>0</v>
      </c>
      <c r="M453">
        <v>7.8700000000008004</v>
      </c>
      <c r="N453">
        <v>9.6669999999999998</v>
      </c>
      <c r="O453">
        <v>0</v>
      </c>
      <c r="P453">
        <v>0</v>
      </c>
      <c r="Q453">
        <v>4</v>
      </c>
      <c r="R453">
        <v>19</v>
      </c>
      <c r="S453" t="s">
        <v>391</v>
      </c>
    </row>
    <row r="454" spans="1:19" x14ac:dyDescent="0.3">
      <c r="A454" s="21">
        <v>45676</v>
      </c>
      <c r="B454">
        <v>59.747</v>
      </c>
      <c r="C454">
        <v>2025</v>
      </c>
      <c r="D454">
        <v>1</v>
      </c>
      <c r="E454" t="s">
        <v>4005</v>
      </c>
      <c r="F454">
        <v>19</v>
      </c>
      <c r="G454" s="6">
        <v>0.83333333333333337</v>
      </c>
      <c r="H454" t="s">
        <v>507</v>
      </c>
      <c r="I454">
        <v>0</v>
      </c>
      <c r="J454">
        <v>0</v>
      </c>
      <c r="K454">
        <v>0</v>
      </c>
      <c r="L454">
        <v>0</v>
      </c>
      <c r="M454">
        <v>8.1099999999996708</v>
      </c>
      <c r="N454">
        <v>9.7669999999999995</v>
      </c>
      <c r="O454">
        <v>0</v>
      </c>
      <c r="P454">
        <v>0</v>
      </c>
      <c r="Q454">
        <v>4</v>
      </c>
      <c r="R454">
        <v>19</v>
      </c>
      <c r="S454" t="s">
        <v>391</v>
      </c>
    </row>
    <row r="455" spans="1:19" x14ac:dyDescent="0.3">
      <c r="A455" s="21">
        <v>45676</v>
      </c>
      <c r="B455">
        <v>59.627000000000002</v>
      </c>
      <c r="C455">
        <v>2025</v>
      </c>
      <c r="D455">
        <v>1</v>
      </c>
      <c r="E455" t="s">
        <v>4005</v>
      </c>
      <c r="F455">
        <v>19</v>
      </c>
      <c r="G455" s="6">
        <v>0.875</v>
      </c>
      <c r="H455" t="s">
        <v>508</v>
      </c>
      <c r="I455">
        <v>0</v>
      </c>
      <c r="J455">
        <v>0</v>
      </c>
      <c r="K455">
        <v>0</v>
      </c>
      <c r="L455">
        <v>0</v>
      </c>
      <c r="M455">
        <v>8.6580000000003601</v>
      </c>
      <c r="N455">
        <v>9.7620000000000005</v>
      </c>
      <c r="O455">
        <v>0</v>
      </c>
      <c r="P455">
        <v>0</v>
      </c>
      <c r="Q455">
        <v>4</v>
      </c>
      <c r="R455">
        <v>19</v>
      </c>
      <c r="S455" t="s">
        <v>391</v>
      </c>
    </row>
    <row r="456" spans="1:19" x14ac:dyDescent="0.3">
      <c r="A456" s="21">
        <v>45676</v>
      </c>
      <c r="B456">
        <v>59.627000000000002</v>
      </c>
      <c r="C456">
        <v>2025</v>
      </c>
      <c r="D456">
        <v>1</v>
      </c>
      <c r="E456" t="s">
        <v>4005</v>
      </c>
      <c r="F456">
        <v>19</v>
      </c>
      <c r="G456" s="6">
        <v>0.91666666666666663</v>
      </c>
      <c r="H456" t="s">
        <v>509</v>
      </c>
      <c r="I456">
        <v>0</v>
      </c>
      <c r="J456">
        <v>0</v>
      </c>
      <c r="K456">
        <v>0</v>
      </c>
      <c r="L456">
        <v>0</v>
      </c>
      <c r="M456">
        <v>8.6679999999996706</v>
      </c>
      <c r="N456">
        <v>9.7910000000000004</v>
      </c>
      <c r="O456">
        <v>0</v>
      </c>
      <c r="P456">
        <v>0</v>
      </c>
      <c r="Q456">
        <v>4</v>
      </c>
      <c r="R456">
        <v>19</v>
      </c>
      <c r="S456" t="s">
        <v>391</v>
      </c>
    </row>
    <row r="457" spans="1:19" x14ac:dyDescent="0.3">
      <c r="A457" s="21">
        <v>45676</v>
      </c>
      <c r="B457">
        <v>59.627000000000002</v>
      </c>
      <c r="C457">
        <v>2025</v>
      </c>
      <c r="D457">
        <v>1</v>
      </c>
      <c r="E457" t="s">
        <v>4005</v>
      </c>
      <c r="F457">
        <v>19</v>
      </c>
      <c r="G457" s="6">
        <v>0.95833333333333337</v>
      </c>
      <c r="H457" t="s">
        <v>510</v>
      </c>
      <c r="I457">
        <v>0</v>
      </c>
      <c r="J457">
        <v>0</v>
      </c>
      <c r="K457">
        <v>0</v>
      </c>
      <c r="L457">
        <v>0</v>
      </c>
      <c r="M457">
        <v>8.6539999999995398</v>
      </c>
      <c r="N457">
        <v>9.7989999999999995</v>
      </c>
      <c r="O457">
        <v>0</v>
      </c>
      <c r="P457">
        <v>0</v>
      </c>
      <c r="Q457">
        <v>4</v>
      </c>
      <c r="R457">
        <v>19</v>
      </c>
      <c r="S457" t="s">
        <v>391</v>
      </c>
    </row>
    <row r="458" spans="1:19" x14ac:dyDescent="0.3">
      <c r="A458" s="21">
        <v>45677</v>
      </c>
      <c r="B458">
        <v>60.895000000000003</v>
      </c>
      <c r="C458">
        <v>2025</v>
      </c>
      <c r="D458">
        <v>1</v>
      </c>
      <c r="E458" t="s">
        <v>4005</v>
      </c>
      <c r="F458">
        <v>20</v>
      </c>
      <c r="G458" s="6">
        <v>0</v>
      </c>
      <c r="H458" t="s">
        <v>511</v>
      </c>
      <c r="I458">
        <v>0</v>
      </c>
      <c r="J458">
        <v>0</v>
      </c>
      <c r="K458">
        <v>0</v>
      </c>
      <c r="L458">
        <v>0</v>
      </c>
      <c r="M458">
        <v>8.5550000000002893</v>
      </c>
      <c r="N458">
        <v>9.86</v>
      </c>
      <c r="O458">
        <v>0</v>
      </c>
      <c r="P458">
        <v>0</v>
      </c>
      <c r="Q458">
        <v>4</v>
      </c>
      <c r="R458">
        <v>20</v>
      </c>
      <c r="S458" t="s">
        <v>391</v>
      </c>
    </row>
    <row r="459" spans="1:19" x14ac:dyDescent="0.3">
      <c r="A459" s="21">
        <v>45677</v>
      </c>
      <c r="B459">
        <v>59.567</v>
      </c>
      <c r="C459">
        <v>2025</v>
      </c>
      <c r="D459">
        <v>1</v>
      </c>
      <c r="E459" t="s">
        <v>4005</v>
      </c>
      <c r="F459">
        <v>20</v>
      </c>
      <c r="G459" s="6">
        <v>4.1666666666666664E-2</v>
      </c>
      <c r="H459" t="s">
        <v>512</v>
      </c>
      <c r="I459">
        <v>0</v>
      </c>
      <c r="J459">
        <v>0</v>
      </c>
      <c r="K459">
        <v>0</v>
      </c>
      <c r="L459">
        <v>0</v>
      </c>
      <c r="M459">
        <v>8.1810000000004894</v>
      </c>
      <c r="N459">
        <v>9.8170000000000002</v>
      </c>
      <c r="O459">
        <v>0</v>
      </c>
      <c r="P459">
        <v>0</v>
      </c>
      <c r="Q459">
        <v>4</v>
      </c>
      <c r="R459">
        <v>20</v>
      </c>
      <c r="S459" t="s">
        <v>391</v>
      </c>
    </row>
    <row r="460" spans="1:19" x14ac:dyDescent="0.3">
      <c r="A460" s="21">
        <v>45677</v>
      </c>
      <c r="B460">
        <v>60.817</v>
      </c>
      <c r="C460">
        <v>2025</v>
      </c>
      <c r="D460">
        <v>1</v>
      </c>
      <c r="E460" t="s">
        <v>4005</v>
      </c>
      <c r="F460">
        <v>20</v>
      </c>
      <c r="G460" s="6">
        <v>8.3333333333333329E-2</v>
      </c>
      <c r="H460" t="s">
        <v>513</v>
      </c>
      <c r="I460">
        <v>0</v>
      </c>
      <c r="J460">
        <v>0</v>
      </c>
      <c r="K460">
        <v>0</v>
      </c>
      <c r="L460">
        <v>0</v>
      </c>
      <c r="M460">
        <v>8.2119999999995308</v>
      </c>
      <c r="N460">
        <v>9.7769999999999992</v>
      </c>
      <c r="O460">
        <v>0</v>
      </c>
      <c r="P460">
        <v>0</v>
      </c>
      <c r="Q460">
        <v>4</v>
      </c>
      <c r="R460">
        <v>20</v>
      </c>
      <c r="S460" t="s">
        <v>391</v>
      </c>
    </row>
    <row r="461" spans="1:19" x14ac:dyDescent="0.3">
      <c r="A461" s="21">
        <v>45677</v>
      </c>
      <c r="B461">
        <v>63.368000000000002</v>
      </c>
      <c r="C461">
        <v>2025</v>
      </c>
      <c r="D461">
        <v>1</v>
      </c>
      <c r="E461" t="s">
        <v>4005</v>
      </c>
      <c r="F461">
        <v>20</v>
      </c>
      <c r="G461" s="6">
        <v>0.125</v>
      </c>
      <c r="H461" t="s">
        <v>514</v>
      </c>
      <c r="I461">
        <v>0</v>
      </c>
      <c r="J461">
        <v>0</v>
      </c>
      <c r="K461">
        <v>0</v>
      </c>
      <c r="L461">
        <v>0</v>
      </c>
      <c r="M461">
        <v>8.07200000000012</v>
      </c>
      <c r="N461">
        <v>9.8140000000000001</v>
      </c>
      <c r="O461">
        <v>0</v>
      </c>
      <c r="P461">
        <v>0</v>
      </c>
      <c r="Q461">
        <v>4</v>
      </c>
      <c r="R461">
        <v>20</v>
      </c>
      <c r="S461" t="s">
        <v>391</v>
      </c>
    </row>
    <row r="462" spans="1:19" x14ac:dyDescent="0.3">
      <c r="A462" s="21">
        <v>45677</v>
      </c>
      <c r="B462">
        <v>60.783000000000001</v>
      </c>
      <c r="C462">
        <v>2025</v>
      </c>
      <c r="D462">
        <v>1</v>
      </c>
      <c r="E462" t="s">
        <v>4005</v>
      </c>
      <c r="F462">
        <v>20</v>
      </c>
      <c r="G462" s="6">
        <v>0.16666666666666666</v>
      </c>
      <c r="H462" t="s">
        <v>515</v>
      </c>
      <c r="I462">
        <v>0</v>
      </c>
      <c r="J462">
        <v>0</v>
      </c>
      <c r="K462">
        <v>0</v>
      </c>
      <c r="L462">
        <v>0</v>
      </c>
      <c r="M462">
        <v>7.9219999999995698</v>
      </c>
      <c r="N462">
        <v>9.7710000000000008</v>
      </c>
      <c r="O462">
        <v>0</v>
      </c>
      <c r="P462">
        <v>0</v>
      </c>
      <c r="Q462">
        <v>4</v>
      </c>
      <c r="R462">
        <v>20</v>
      </c>
      <c r="S462" t="s">
        <v>391</v>
      </c>
    </row>
    <row r="463" spans="1:19" x14ac:dyDescent="0.3">
      <c r="A463" s="21">
        <v>45677</v>
      </c>
      <c r="B463">
        <v>60.603999999999999</v>
      </c>
      <c r="C463">
        <v>2025</v>
      </c>
      <c r="D463">
        <v>1</v>
      </c>
      <c r="E463" t="s">
        <v>4005</v>
      </c>
      <c r="F463">
        <v>20</v>
      </c>
      <c r="G463" s="6">
        <v>0.20833333333333334</v>
      </c>
      <c r="H463" t="s">
        <v>516</v>
      </c>
      <c r="I463">
        <v>0</v>
      </c>
      <c r="J463">
        <v>0</v>
      </c>
      <c r="K463">
        <v>0</v>
      </c>
      <c r="L463">
        <v>0</v>
      </c>
      <c r="M463">
        <v>7.77800000000025</v>
      </c>
      <c r="N463">
        <v>9.7629999999999999</v>
      </c>
      <c r="O463">
        <v>0</v>
      </c>
      <c r="P463">
        <v>0</v>
      </c>
      <c r="Q463">
        <v>4</v>
      </c>
      <c r="R463">
        <v>20</v>
      </c>
      <c r="S463" t="s">
        <v>391</v>
      </c>
    </row>
    <row r="464" spans="1:19" x14ac:dyDescent="0.3">
      <c r="A464" s="21">
        <v>45677</v>
      </c>
      <c r="B464">
        <v>59.567</v>
      </c>
      <c r="C464">
        <v>2025</v>
      </c>
      <c r="D464">
        <v>1</v>
      </c>
      <c r="E464" t="s">
        <v>4005</v>
      </c>
      <c r="F464">
        <v>20</v>
      </c>
      <c r="G464" s="6">
        <v>0.25</v>
      </c>
      <c r="H464" t="s">
        <v>517</v>
      </c>
      <c r="I464">
        <v>25</v>
      </c>
      <c r="J464">
        <v>22</v>
      </c>
      <c r="K464">
        <v>20.25</v>
      </c>
      <c r="L464">
        <v>19.75</v>
      </c>
      <c r="M464">
        <v>5.4440000000004103</v>
      </c>
      <c r="N464">
        <v>6.9550000000000001</v>
      </c>
      <c r="O464">
        <v>4.6829999999999998</v>
      </c>
      <c r="P464">
        <v>3.9449999999999998</v>
      </c>
      <c r="Q464">
        <v>4</v>
      </c>
      <c r="R464">
        <v>20</v>
      </c>
      <c r="S464" t="s">
        <v>391</v>
      </c>
    </row>
    <row r="465" spans="1:19" x14ac:dyDescent="0.3">
      <c r="A465" s="21">
        <v>45677</v>
      </c>
      <c r="B465">
        <v>64.513000000000005</v>
      </c>
      <c r="C465">
        <v>2025</v>
      </c>
      <c r="D465">
        <v>1</v>
      </c>
      <c r="E465" t="s">
        <v>4005</v>
      </c>
      <c r="F465">
        <v>20</v>
      </c>
      <c r="G465" s="6">
        <v>0.29166666666666669</v>
      </c>
      <c r="H465" t="s">
        <v>518</v>
      </c>
      <c r="I465">
        <v>1268.75</v>
      </c>
      <c r="J465">
        <v>1161.75</v>
      </c>
      <c r="K465">
        <v>1151.25</v>
      </c>
      <c r="L465">
        <v>1095.5</v>
      </c>
      <c r="M465">
        <v>0</v>
      </c>
      <c r="N465">
        <v>0</v>
      </c>
      <c r="O465">
        <v>0</v>
      </c>
      <c r="P465">
        <v>0</v>
      </c>
      <c r="Q465">
        <v>4</v>
      </c>
      <c r="R465">
        <v>20</v>
      </c>
      <c r="S465" t="s">
        <v>391</v>
      </c>
    </row>
    <row r="466" spans="1:19" x14ac:dyDescent="0.3">
      <c r="A466" s="21">
        <v>45677</v>
      </c>
      <c r="B466">
        <v>55.844000000000001</v>
      </c>
      <c r="C466">
        <v>2025</v>
      </c>
      <c r="D466">
        <v>1</v>
      </c>
      <c r="E466" t="s">
        <v>4005</v>
      </c>
      <c r="F466">
        <v>20</v>
      </c>
      <c r="G466" s="6">
        <v>0.33333333333333331</v>
      </c>
      <c r="H466" t="s">
        <v>519</v>
      </c>
      <c r="I466">
        <v>3781.25</v>
      </c>
      <c r="J466">
        <v>3744.5</v>
      </c>
      <c r="K466">
        <v>3669</v>
      </c>
      <c r="L466">
        <v>3596.25</v>
      </c>
      <c r="M466">
        <v>0</v>
      </c>
      <c r="N466">
        <v>0</v>
      </c>
      <c r="O466">
        <v>0</v>
      </c>
      <c r="P466">
        <v>0</v>
      </c>
      <c r="Q466">
        <v>4</v>
      </c>
      <c r="R466">
        <v>20</v>
      </c>
      <c r="S466" t="s">
        <v>391</v>
      </c>
    </row>
    <row r="467" spans="1:19" x14ac:dyDescent="0.3">
      <c r="A467" s="21">
        <v>45677</v>
      </c>
      <c r="B467">
        <v>55.844000000000001</v>
      </c>
      <c r="C467">
        <v>2025</v>
      </c>
      <c r="D467">
        <v>1</v>
      </c>
      <c r="E467" t="s">
        <v>4005</v>
      </c>
      <c r="F467">
        <v>20</v>
      </c>
      <c r="G467" s="6">
        <v>0.375</v>
      </c>
      <c r="H467" t="s">
        <v>520</v>
      </c>
      <c r="I467">
        <v>5800.5</v>
      </c>
      <c r="J467">
        <v>5791.5</v>
      </c>
      <c r="K467">
        <v>5720</v>
      </c>
      <c r="L467">
        <v>5680.25</v>
      </c>
      <c r="M467">
        <v>0</v>
      </c>
      <c r="N467">
        <v>0</v>
      </c>
      <c r="O467">
        <v>0</v>
      </c>
      <c r="P467">
        <v>0</v>
      </c>
      <c r="Q467">
        <v>4</v>
      </c>
      <c r="R467">
        <v>20</v>
      </c>
      <c r="S467" t="s">
        <v>391</v>
      </c>
    </row>
    <row r="468" spans="1:19" x14ac:dyDescent="0.3">
      <c r="A468" s="21">
        <v>45677</v>
      </c>
      <c r="B468">
        <v>55.844000000000001</v>
      </c>
      <c r="C468">
        <v>2025</v>
      </c>
      <c r="D468">
        <v>1</v>
      </c>
      <c r="E468" t="s">
        <v>4005</v>
      </c>
      <c r="F468">
        <v>20</v>
      </c>
      <c r="G468" s="6">
        <v>0.41666666666666669</v>
      </c>
      <c r="H468" t="s">
        <v>521</v>
      </c>
      <c r="I468">
        <v>5614.25</v>
      </c>
      <c r="J468">
        <v>5451.25</v>
      </c>
      <c r="K468">
        <v>5490.5</v>
      </c>
      <c r="L468">
        <v>5270.25</v>
      </c>
      <c r="M468">
        <v>0</v>
      </c>
      <c r="N468">
        <v>0</v>
      </c>
      <c r="O468">
        <v>0</v>
      </c>
      <c r="P468">
        <v>0</v>
      </c>
      <c r="Q468">
        <v>4</v>
      </c>
      <c r="R468">
        <v>20</v>
      </c>
      <c r="S468" t="s">
        <v>391</v>
      </c>
    </row>
    <row r="469" spans="1:19" x14ac:dyDescent="0.3">
      <c r="A469" s="21">
        <v>45677</v>
      </c>
      <c r="B469">
        <v>65.856999999999999</v>
      </c>
      <c r="C469">
        <v>2025</v>
      </c>
      <c r="D469">
        <v>1</v>
      </c>
      <c r="E469" t="s">
        <v>4005</v>
      </c>
      <c r="F469">
        <v>20</v>
      </c>
      <c r="G469" s="6">
        <v>0.45833333333333331</v>
      </c>
      <c r="H469" t="s">
        <v>522</v>
      </c>
      <c r="I469">
        <v>7648</v>
      </c>
      <c r="J469">
        <v>7772.75</v>
      </c>
      <c r="K469">
        <v>8091.5</v>
      </c>
      <c r="L469">
        <v>7946.5</v>
      </c>
      <c r="M469">
        <v>0</v>
      </c>
      <c r="N469">
        <v>0</v>
      </c>
      <c r="O469">
        <v>0</v>
      </c>
      <c r="P469">
        <v>0</v>
      </c>
      <c r="Q469">
        <v>4</v>
      </c>
      <c r="R469">
        <v>20</v>
      </c>
      <c r="S469" t="s">
        <v>391</v>
      </c>
    </row>
    <row r="470" spans="1:19" x14ac:dyDescent="0.3">
      <c r="A470" s="21">
        <v>45677</v>
      </c>
      <c r="B470">
        <v>55.844000000000001</v>
      </c>
      <c r="C470">
        <v>2025</v>
      </c>
      <c r="D470">
        <v>1</v>
      </c>
      <c r="E470" t="s">
        <v>4005</v>
      </c>
      <c r="F470">
        <v>20</v>
      </c>
      <c r="G470" s="6">
        <v>0.5</v>
      </c>
      <c r="H470" t="s">
        <v>523</v>
      </c>
      <c r="I470">
        <v>7659.25</v>
      </c>
      <c r="J470">
        <v>7852.5</v>
      </c>
      <c r="K470">
        <v>7906.5</v>
      </c>
      <c r="L470">
        <v>7940</v>
      </c>
      <c r="M470">
        <v>0</v>
      </c>
      <c r="N470">
        <v>0</v>
      </c>
      <c r="O470">
        <v>0</v>
      </c>
      <c r="P470">
        <v>0</v>
      </c>
      <c r="Q470">
        <v>4</v>
      </c>
      <c r="R470">
        <v>20</v>
      </c>
      <c r="S470" t="s">
        <v>391</v>
      </c>
    </row>
    <row r="471" spans="1:19" x14ac:dyDescent="0.3">
      <c r="A471" s="21">
        <v>45677</v>
      </c>
      <c r="B471">
        <v>55.844000000000001</v>
      </c>
      <c r="C471">
        <v>2025</v>
      </c>
      <c r="D471">
        <v>1</v>
      </c>
      <c r="E471" t="s">
        <v>4005</v>
      </c>
      <c r="F471">
        <v>20</v>
      </c>
      <c r="G471" s="6">
        <v>0.54166666666666663</v>
      </c>
      <c r="H471" t="s">
        <v>524</v>
      </c>
      <c r="I471">
        <v>5543.75</v>
      </c>
      <c r="J471">
        <v>5436.75</v>
      </c>
      <c r="K471">
        <v>5235.25</v>
      </c>
      <c r="L471">
        <v>5270.25</v>
      </c>
      <c r="M471">
        <v>0</v>
      </c>
      <c r="N471">
        <v>0</v>
      </c>
      <c r="O471">
        <v>0</v>
      </c>
      <c r="P471">
        <v>0</v>
      </c>
      <c r="Q471">
        <v>4</v>
      </c>
      <c r="R471">
        <v>20</v>
      </c>
      <c r="S471" t="s">
        <v>391</v>
      </c>
    </row>
    <row r="472" spans="1:19" x14ac:dyDescent="0.3">
      <c r="A472" s="21">
        <v>45677</v>
      </c>
      <c r="B472">
        <v>65.856999999999999</v>
      </c>
      <c r="C472">
        <v>2025</v>
      </c>
      <c r="D472">
        <v>1</v>
      </c>
      <c r="E472" t="s">
        <v>4005</v>
      </c>
      <c r="F472">
        <v>20</v>
      </c>
      <c r="G472" s="6">
        <v>0.58333333333333337</v>
      </c>
      <c r="H472" t="s">
        <v>525</v>
      </c>
      <c r="I472">
        <v>4381.75</v>
      </c>
      <c r="J472">
        <v>4529.5</v>
      </c>
      <c r="K472">
        <v>4693</v>
      </c>
      <c r="L472">
        <v>4862.25</v>
      </c>
      <c r="M472">
        <v>0</v>
      </c>
      <c r="N472">
        <v>0</v>
      </c>
      <c r="O472">
        <v>0</v>
      </c>
      <c r="P472">
        <v>0</v>
      </c>
      <c r="Q472">
        <v>4</v>
      </c>
      <c r="R472">
        <v>20</v>
      </c>
      <c r="S472" t="s">
        <v>391</v>
      </c>
    </row>
    <row r="473" spans="1:19" x14ac:dyDescent="0.3">
      <c r="A473" s="21">
        <v>45677</v>
      </c>
      <c r="B473">
        <v>55.844000000000001</v>
      </c>
      <c r="C473">
        <v>2025</v>
      </c>
      <c r="D473">
        <v>1</v>
      </c>
      <c r="E473" t="s">
        <v>4005</v>
      </c>
      <c r="F473">
        <v>20</v>
      </c>
      <c r="G473" s="6">
        <v>0.625</v>
      </c>
      <c r="H473" t="s">
        <v>526</v>
      </c>
      <c r="I473">
        <v>1824.75</v>
      </c>
      <c r="J473">
        <v>1695.75</v>
      </c>
      <c r="K473">
        <v>1586.25</v>
      </c>
      <c r="L473">
        <v>1552.25</v>
      </c>
      <c r="M473">
        <v>0</v>
      </c>
      <c r="N473">
        <v>0</v>
      </c>
      <c r="O473">
        <v>0</v>
      </c>
      <c r="P473">
        <v>0</v>
      </c>
      <c r="Q473">
        <v>4</v>
      </c>
      <c r="R473">
        <v>20</v>
      </c>
      <c r="S473" t="s">
        <v>391</v>
      </c>
    </row>
    <row r="474" spans="1:19" x14ac:dyDescent="0.3">
      <c r="A474" s="21">
        <v>45677</v>
      </c>
      <c r="B474">
        <v>55.844000000000001</v>
      </c>
      <c r="C474">
        <v>2025</v>
      </c>
      <c r="D474">
        <v>1</v>
      </c>
      <c r="E474" t="s">
        <v>4005</v>
      </c>
      <c r="F474">
        <v>20</v>
      </c>
      <c r="G474" s="6">
        <v>0.66666666666666663</v>
      </c>
      <c r="H474" t="s">
        <v>527</v>
      </c>
      <c r="I474">
        <v>3855.75</v>
      </c>
      <c r="J474">
        <v>3834</v>
      </c>
      <c r="K474">
        <v>3945.5</v>
      </c>
      <c r="L474">
        <v>3963.75</v>
      </c>
      <c r="M474">
        <v>0</v>
      </c>
      <c r="N474">
        <v>0</v>
      </c>
      <c r="O474">
        <v>0</v>
      </c>
      <c r="P474">
        <v>0</v>
      </c>
      <c r="Q474">
        <v>4</v>
      </c>
      <c r="R474">
        <v>20</v>
      </c>
      <c r="S474" t="s">
        <v>391</v>
      </c>
    </row>
    <row r="475" spans="1:19" x14ac:dyDescent="0.3">
      <c r="A475" s="21">
        <v>45677</v>
      </c>
      <c r="B475">
        <v>63.991999999999997</v>
      </c>
      <c r="C475">
        <v>2025</v>
      </c>
      <c r="D475">
        <v>1</v>
      </c>
      <c r="E475" t="s">
        <v>4005</v>
      </c>
      <c r="F475">
        <v>20</v>
      </c>
      <c r="G475" s="6">
        <v>0.70833333333333337</v>
      </c>
      <c r="H475" t="s">
        <v>528</v>
      </c>
      <c r="I475">
        <v>485</v>
      </c>
      <c r="J475">
        <v>464.75</v>
      </c>
      <c r="K475">
        <v>497.75</v>
      </c>
      <c r="L475">
        <v>509</v>
      </c>
      <c r="M475">
        <v>0</v>
      </c>
      <c r="N475">
        <v>0</v>
      </c>
      <c r="O475">
        <v>0</v>
      </c>
      <c r="P475">
        <v>0</v>
      </c>
      <c r="Q475">
        <v>4</v>
      </c>
      <c r="R475">
        <v>20</v>
      </c>
      <c r="S475" t="s">
        <v>391</v>
      </c>
    </row>
    <row r="476" spans="1:19" x14ac:dyDescent="0.3">
      <c r="A476" s="21">
        <v>45677</v>
      </c>
      <c r="B476">
        <v>63.435000000000002</v>
      </c>
      <c r="C476">
        <v>2025</v>
      </c>
      <c r="D476">
        <v>1</v>
      </c>
      <c r="E476" t="s">
        <v>4005</v>
      </c>
      <c r="F476">
        <v>20</v>
      </c>
      <c r="G476" s="6">
        <v>0.75</v>
      </c>
      <c r="H476" t="s">
        <v>529</v>
      </c>
      <c r="I476">
        <v>59.75</v>
      </c>
      <c r="J476">
        <v>55.75</v>
      </c>
      <c r="K476">
        <v>59.25</v>
      </c>
      <c r="L476">
        <v>61.5</v>
      </c>
      <c r="M476">
        <v>5.1669999999994598</v>
      </c>
      <c r="N476">
        <v>5.7110000000000003</v>
      </c>
      <c r="O476">
        <v>5.35</v>
      </c>
      <c r="P476">
        <v>5.4649999999999999</v>
      </c>
      <c r="Q476">
        <v>4</v>
      </c>
      <c r="R476">
        <v>20</v>
      </c>
      <c r="S476" t="s">
        <v>391</v>
      </c>
    </row>
    <row r="477" spans="1:19" x14ac:dyDescent="0.3">
      <c r="A477" s="21">
        <v>45677</v>
      </c>
      <c r="B477">
        <v>75.075000000000003</v>
      </c>
      <c r="C477">
        <v>2025</v>
      </c>
      <c r="D477">
        <v>1</v>
      </c>
      <c r="E477" t="s">
        <v>4005</v>
      </c>
      <c r="F477">
        <v>20</v>
      </c>
      <c r="G477" s="6">
        <v>0.79166666666666663</v>
      </c>
      <c r="H477" t="s">
        <v>530</v>
      </c>
      <c r="I477">
        <v>0</v>
      </c>
      <c r="J477">
        <v>0</v>
      </c>
      <c r="K477">
        <v>0</v>
      </c>
      <c r="L477">
        <v>0</v>
      </c>
      <c r="M477">
        <v>7.6689999999998699</v>
      </c>
      <c r="N477">
        <v>9.7129999999999992</v>
      </c>
      <c r="O477">
        <v>12.724</v>
      </c>
      <c r="P477">
        <v>11.85</v>
      </c>
      <c r="Q477">
        <v>4</v>
      </c>
      <c r="R477">
        <v>20</v>
      </c>
      <c r="S477" t="s">
        <v>391</v>
      </c>
    </row>
    <row r="478" spans="1:19" x14ac:dyDescent="0.3">
      <c r="A478" s="21">
        <v>45677</v>
      </c>
      <c r="B478">
        <v>76.141999999999996</v>
      </c>
      <c r="C478">
        <v>2025</v>
      </c>
      <c r="D478">
        <v>1</v>
      </c>
      <c r="E478" t="s">
        <v>4005</v>
      </c>
      <c r="F478">
        <v>20</v>
      </c>
      <c r="G478" s="6">
        <v>0.83333333333333337</v>
      </c>
      <c r="H478" t="s">
        <v>531</v>
      </c>
      <c r="I478">
        <v>0</v>
      </c>
      <c r="J478">
        <v>0</v>
      </c>
      <c r="K478">
        <v>0</v>
      </c>
      <c r="L478">
        <v>0</v>
      </c>
      <c r="M478">
        <v>7.6390000000001201</v>
      </c>
      <c r="N478">
        <v>9.7569999999999997</v>
      </c>
      <c r="O478">
        <v>12.773</v>
      </c>
      <c r="P478">
        <v>11.877000000000001</v>
      </c>
      <c r="Q478">
        <v>4</v>
      </c>
      <c r="R478">
        <v>20</v>
      </c>
      <c r="S478" t="s">
        <v>391</v>
      </c>
    </row>
    <row r="479" spans="1:19" x14ac:dyDescent="0.3">
      <c r="A479" s="21">
        <v>45677</v>
      </c>
      <c r="B479">
        <v>62.82</v>
      </c>
      <c r="C479">
        <v>2025</v>
      </c>
      <c r="D479">
        <v>1</v>
      </c>
      <c r="E479" t="s">
        <v>4005</v>
      </c>
      <c r="F479">
        <v>20</v>
      </c>
      <c r="G479" s="6">
        <v>0.875</v>
      </c>
      <c r="H479" t="s">
        <v>532</v>
      </c>
      <c r="I479">
        <v>0</v>
      </c>
      <c r="J479">
        <v>0</v>
      </c>
      <c r="K479">
        <v>0</v>
      </c>
      <c r="L479">
        <v>0</v>
      </c>
      <c r="M479">
        <v>7.6460000000006403</v>
      </c>
      <c r="N479">
        <v>9.7530000000000001</v>
      </c>
      <c r="O479">
        <v>12.766999999999999</v>
      </c>
      <c r="P479">
        <v>11.855</v>
      </c>
      <c r="Q479">
        <v>4</v>
      </c>
      <c r="R479">
        <v>20</v>
      </c>
      <c r="S479" t="s">
        <v>391</v>
      </c>
    </row>
    <row r="480" spans="1:19" x14ac:dyDescent="0.3">
      <c r="A480" s="21">
        <v>45677</v>
      </c>
      <c r="B480">
        <v>60.414999999999999</v>
      </c>
      <c r="C480">
        <v>2025</v>
      </c>
      <c r="D480">
        <v>1</v>
      </c>
      <c r="E480" t="s">
        <v>4005</v>
      </c>
      <c r="F480">
        <v>20</v>
      </c>
      <c r="G480" s="6">
        <v>0.91666666666666663</v>
      </c>
      <c r="H480" t="s">
        <v>533</v>
      </c>
      <c r="I480">
        <v>0</v>
      </c>
      <c r="J480">
        <v>0</v>
      </c>
      <c r="K480">
        <v>0</v>
      </c>
      <c r="L480">
        <v>0</v>
      </c>
      <c r="M480">
        <v>7.6469999999999301</v>
      </c>
      <c r="N480">
        <v>9.7690000000000001</v>
      </c>
      <c r="O480">
        <v>12.791</v>
      </c>
      <c r="P480">
        <v>11.881</v>
      </c>
      <c r="Q480">
        <v>4</v>
      </c>
      <c r="R480">
        <v>20</v>
      </c>
      <c r="S480" t="s">
        <v>391</v>
      </c>
    </row>
    <row r="481" spans="1:19" x14ac:dyDescent="0.3">
      <c r="A481" s="21">
        <v>45677</v>
      </c>
      <c r="B481">
        <v>61.262999999999998</v>
      </c>
      <c r="C481">
        <v>2025</v>
      </c>
      <c r="D481">
        <v>1</v>
      </c>
      <c r="E481" t="s">
        <v>4005</v>
      </c>
      <c r="F481">
        <v>20</v>
      </c>
      <c r="G481" s="6">
        <v>0.95833333333333337</v>
      </c>
      <c r="H481" t="s">
        <v>534</v>
      </c>
      <c r="I481">
        <v>0</v>
      </c>
      <c r="J481">
        <v>0</v>
      </c>
      <c r="K481">
        <v>0</v>
      </c>
      <c r="L481">
        <v>0</v>
      </c>
      <c r="M481">
        <v>7.6709999999993697</v>
      </c>
      <c r="N481">
        <v>9.7899999999999991</v>
      </c>
      <c r="O481">
        <v>12.805</v>
      </c>
      <c r="P481">
        <v>11.885999999999999</v>
      </c>
      <c r="Q481">
        <v>4</v>
      </c>
      <c r="R481">
        <v>20</v>
      </c>
      <c r="S481" t="s">
        <v>391</v>
      </c>
    </row>
    <row r="482" spans="1:19" x14ac:dyDescent="0.3">
      <c r="A482" s="21">
        <v>45678</v>
      </c>
      <c r="B482">
        <v>59.965000000000003</v>
      </c>
      <c r="C482">
        <v>2025</v>
      </c>
      <c r="D482">
        <v>1</v>
      </c>
      <c r="E482" t="s">
        <v>4005</v>
      </c>
      <c r="F482">
        <v>21</v>
      </c>
      <c r="G482" s="6">
        <v>0</v>
      </c>
      <c r="H482" t="s">
        <v>535</v>
      </c>
      <c r="I482">
        <v>0</v>
      </c>
      <c r="J482">
        <v>0</v>
      </c>
      <c r="K482">
        <v>0</v>
      </c>
      <c r="L482">
        <v>0</v>
      </c>
      <c r="M482">
        <v>7.69700000000012</v>
      </c>
      <c r="N482">
        <v>9.8209999999999997</v>
      </c>
      <c r="O482">
        <v>12.805999999999999</v>
      </c>
      <c r="P482">
        <v>11.867000000000001</v>
      </c>
      <c r="Q482">
        <v>4</v>
      </c>
      <c r="R482">
        <v>21</v>
      </c>
      <c r="S482" t="s">
        <v>391</v>
      </c>
    </row>
    <row r="483" spans="1:19" x14ac:dyDescent="0.3">
      <c r="A483" s="21">
        <v>45678</v>
      </c>
      <c r="B483">
        <v>70.113</v>
      </c>
      <c r="C483">
        <v>2025</v>
      </c>
      <c r="D483">
        <v>1</v>
      </c>
      <c r="E483" t="s">
        <v>4005</v>
      </c>
      <c r="F483">
        <v>21</v>
      </c>
      <c r="G483" s="6">
        <v>4.1666666666666664E-2</v>
      </c>
      <c r="H483" t="s">
        <v>536</v>
      </c>
      <c r="I483">
        <v>0</v>
      </c>
      <c r="J483">
        <v>0</v>
      </c>
      <c r="K483">
        <v>0</v>
      </c>
      <c r="L483">
        <v>0</v>
      </c>
      <c r="M483">
        <v>7.7840000000005602</v>
      </c>
      <c r="N483">
        <v>9.9260000000000002</v>
      </c>
      <c r="O483">
        <v>12.904</v>
      </c>
      <c r="P483">
        <v>11.962999999999999</v>
      </c>
      <c r="Q483">
        <v>4</v>
      </c>
      <c r="R483">
        <v>21</v>
      </c>
      <c r="S483" t="s">
        <v>391</v>
      </c>
    </row>
    <row r="484" spans="1:19" x14ac:dyDescent="0.3">
      <c r="A484" s="21">
        <v>45678</v>
      </c>
      <c r="B484">
        <v>55.844000000000001</v>
      </c>
      <c r="C484">
        <v>2025</v>
      </c>
      <c r="D484">
        <v>1</v>
      </c>
      <c r="E484" t="s">
        <v>4005</v>
      </c>
      <c r="F484">
        <v>21</v>
      </c>
      <c r="G484" s="6">
        <v>8.3333333333333329E-2</v>
      </c>
      <c r="H484" t="s">
        <v>537</v>
      </c>
      <c r="I484">
        <v>0</v>
      </c>
      <c r="J484">
        <v>0</v>
      </c>
      <c r="K484">
        <v>0</v>
      </c>
      <c r="L484">
        <v>0</v>
      </c>
      <c r="M484">
        <v>7.7379999999993698</v>
      </c>
      <c r="N484">
        <v>9.9329999999999998</v>
      </c>
      <c r="O484">
        <v>12.916</v>
      </c>
      <c r="P484">
        <v>11.984</v>
      </c>
      <c r="Q484">
        <v>4</v>
      </c>
      <c r="R484">
        <v>21</v>
      </c>
      <c r="S484" t="s">
        <v>391</v>
      </c>
    </row>
    <row r="485" spans="1:19" x14ac:dyDescent="0.3">
      <c r="A485" s="21">
        <v>45678</v>
      </c>
      <c r="B485">
        <v>59.936999999999998</v>
      </c>
      <c r="C485">
        <v>2025</v>
      </c>
      <c r="D485">
        <v>1</v>
      </c>
      <c r="E485" t="s">
        <v>4005</v>
      </c>
      <c r="F485">
        <v>21</v>
      </c>
      <c r="G485" s="6">
        <v>0.125</v>
      </c>
      <c r="H485" t="s">
        <v>538</v>
      </c>
      <c r="I485">
        <v>0</v>
      </c>
      <c r="J485">
        <v>0</v>
      </c>
      <c r="K485">
        <v>0</v>
      </c>
      <c r="L485">
        <v>0</v>
      </c>
      <c r="M485">
        <v>7.7030000000004302</v>
      </c>
      <c r="N485">
        <v>9.9510000000000005</v>
      </c>
      <c r="O485">
        <v>12.936</v>
      </c>
      <c r="P485">
        <v>12.007</v>
      </c>
      <c r="Q485">
        <v>4</v>
      </c>
      <c r="R485">
        <v>21</v>
      </c>
      <c r="S485" t="s">
        <v>391</v>
      </c>
    </row>
    <row r="486" spans="1:19" x14ac:dyDescent="0.3">
      <c r="A486" s="21">
        <v>45678</v>
      </c>
      <c r="B486">
        <v>65.587999999999994</v>
      </c>
      <c r="C486">
        <v>2025</v>
      </c>
      <c r="D486">
        <v>1</v>
      </c>
      <c r="E486" t="s">
        <v>4005</v>
      </c>
      <c r="F486">
        <v>21</v>
      </c>
      <c r="G486" s="6">
        <v>0.16666666666666666</v>
      </c>
      <c r="H486" t="s">
        <v>539</v>
      </c>
      <c r="I486">
        <v>0</v>
      </c>
      <c r="J486">
        <v>0</v>
      </c>
      <c r="K486">
        <v>0</v>
      </c>
      <c r="L486">
        <v>0</v>
      </c>
      <c r="M486">
        <v>7.7169999999996399</v>
      </c>
      <c r="N486">
        <v>9.9600000000000009</v>
      </c>
      <c r="O486">
        <v>12.916</v>
      </c>
      <c r="P486">
        <v>11.978</v>
      </c>
      <c r="Q486">
        <v>4</v>
      </c>
      <c r="R486">
        <v>21</v>
      </c>
      <c r="S486" t="s">
        <v>391</v>
      </c>
    </row>
    <row r="487" spans="1:19" x14ac:dyDescent="0.3">
      <c r="A487" s="21">
        <v>45678</v>
      </c>
      <c r="B487">
        <v>61.816000000000003</v>
      </c>
      <c r="C487">
        <v>2025</v>
      </c>
      <c r="D487">
        <v>1</v>
      </c>
      <c r="E487" t="s">
        <v>4005</v>
      </c>
      <c r="F487">
        <v>21</v>
      </c>
      <c r="G487" s="6">
        <v>0.20833333333333334</v>
      </c>
      <c r="H487" t="s">
        <v>540</v>
      </c>
      <c r="I487">
        <v>0</v>
      </c>
      <c r="J487">
        <v>0</v>
      </c>
      <c r="K487">
        <v>0</v>
      </c>
      <c r="L487">
        <v>0</v>
      </c>
      <c r="M487">
        <v>7.7489999999997998</v>
      </c>
      <c r="N487">
        <v>9.9629999999999992</v>
      </c>
      <c r="O487">
        <v>12.935</v>
      </c>
      <c r="P487">
        <v>12</v>
      </c>
      <c r="Q487">
        <v>4</v>
      </c>
      <c r="R487">
        <v>21</v>
      </c>
      <c r="S487" t="s">
        <v>391</v>
      </c>
    </row>
    <row r="488" spans="1:19" x14ac:dyDescent="0.3">
      <c r="A488" s="21">
        <v>45678</v>
      </c>
      <c r="B488">
        <v>59.792000000000002</v>
      </c>
      <c r="C488">
        <v>2025</v>
      </c>
      <c r="D488">
        <v>1</v>
      </c>
      <c r="E488" t="s">
        <v>4005</v>
      </c>
      <c r="F488">
        <v>21</v>
      </c>
      <c r="G488" s="6">
        <v>0.25</v>
      </c>
      <c r="H488" t="s">
        <v>541</v>
      </c>
      <c r="I488">
        <v>24.75</v>
      </c>
      <c r="J488">
        <v>22</v>
      </c>
      <c r="K488">
        <v>21.25</v>
      </c>
      <c r="L488">
        <v>20.75</v>
      </c>
      <c r="M488">
        <v>5.01800000000003</v>
      </c>
      <c r="N488">
        <v>6.476</v>
      </c>
      <c r="O488">
        <v>8.1449999999999996</v>
      </c>
      <c r="P488">
        <v>7.532</v>
      </c>
      <c r="Q488">
        <v>4</v>
      </c>
      <c r="R488">
        <v>21</v>
      </c>
      <c r="S488" t="s">
        <v>391</v>
      </c>
    </row>
    <row r="489" spans="1:19" x14ac:dyDescent="0.3">
      <c r="A489" s="21">
        <v>45678</v>
      </c>
      <c r="B489">
        <v>64.834000000000003</v>
      </c>
      <c r="C489">
        <v>2025</v>
      </c>
      <c r="D489">
        <v>1</v>
      </c>
      <c r="E489" t="s">
        <v>4005</v>
      </c>
      <c r="F489">
        <v>21</v>
      </c>
      <c r="G489" s="6">
        <v>0.29166666666666669</v>
      </c>
      <c r="H489" t="s">
        <v>542</v>
      </c>
      <c r="I489">
        <v>1231.75</v>
      </c>
      <c r="J489">
        <v>1133.75</v>
      </c>
      <c r="K489">
        <v>1122.25</v>
      </c>
      <c r="L489">
        <v>1068.5</v>
      </c>
      <c r="M489">
        <v>0</v>
      </c>
      <c r="N489">
        <v>0</v>
      </c>
      <c r="O489">
        <v>0</v>
      </c>
      <c r="P489">
        <v>0</v>
      </c>
      <c r="Q489">
        <v>4</v>
      </c>
      <c r="R489">
        <v>21</v>
      </c>
      <c r="S489" t="s">
        <v>391</v>
      </c>
    </row>
    <row r="490" spans="1:19" x14ac:dyDescent="0.3">
      <c r="A490" s="21">
        <v>45678</v>
      </c>
      <c r="B490">
        <v>55.844000000000001</v>
      </c>
      <c r="C490">
        <v>2025</v>
      </c>
      <c r="D490">
        <v>1</v>
      </c>
      <c r="E490" t="s">
        <v>4005</v>
      </c>
      <c r="F490">
        <v>21</v>
      </c>
      <c r="G490" s="6">
        <v>0.33333333333333331</v>
      </c>
      <c r="H490" t="s">
        <v>543</v>
      </c>
      <c r="I490">
        <v>3747.5</v>
      </c>
      <c r="J490">
        <v>3709.75</v>
      </c>
      <c r="K490">
        <v>3631.75</v>
      </c>
      <c r="L490">
        <v>3558.25</v>
      </c>
      <c r="M490">
        <v>0</v>
      </c>
      <c r="N490">
        <v>0</v>
      </c>
      <c r="O490">
        <v>0</v>
      </c>
      <c r="P490">
        <v>0</v>
      </c>
      <c r="Q490">
        <v>4</v>
      </c>
      <c r="R490">
        <v>21</v>
      </c>
      <c r="S490" t="s">
        <v>391</v>
      </c>
    </row>
    <row r="491" spans="1:19" x14ac:dyDescent="0.3">
      <c r="A491" s="21">
        <v>45678</v>
      </c>
      <c r="B491">
        <v>55.844000000000001</v>
      </c>
      <c r="C491">
        <v>2025</v>
      </c>
      <c r="D491">
        <v>1</v>
      </c>
      <c r="E491" t="s">
        <v>4005</v>
      </c>
      <c r="F491">
        <v>21</v>
      </c>
      <c r="G491" s="6">
        <v>0.375</v>
      </c>
      <c r="H491" t="s">
        <v>544</v>
      </c>
      <c r="I491">
        <v>5769</v>
      </c>
      <c r="J491">
        <v>5764</v>
      </c>
      <c r="K491">
        <v>5688.5</v>
      </c>
      <c r="L491">
        <v>5646.25</v>
      </c>
      <c r="M491">
        <v>0</v>
      </c>
      <c r="N491">
        <v>0</v>
      </c>
      <c r="O491">
        <v>0</v>
      </c>
      <c r="P491">
        <v>0</v>
      </c>
      <c r="Q491">
        <v>4</v>
      </c>
      <c r="R491">
        <v>21</v>
      </c>
      <c r="S491" t="s">
        <v>391</v>
      </c>
    </row>
    <row r="492" spans="1:19" x14ac:dyDescent="0.3">
      <c r="A492" s="21">
        <v>45678</v>
      </c>
      <c r="B492">
        <v>55.844000000000001</v>
      </c>
      <c r="C492">
        <v>2025</v>
      </c>
      <c r="D492">
        <v>1</v>
      </c>
      <c r="E492" t="s">
        <v>4005</v>
      </c>
      <c r="F492">
        <v>21</v>
      </c>
      <c r="G492" s="6">
        <v>0.41666666666666669</v>
      </c>
      <c r="H492" t="s">
        <v>545</v>
      </c>
      <c r="I492">
        <v>7127.5</v>
      </c>
      <c r="J492">
        <v>7130.75</v>
      </c>
      <c r="K492">
        <v>7098.5</v>
      </c>
      <c r="L492">
        <v>7093.75</v>
      </c>
      <c r="M492">
        <v>0</v>
      </c>
      <c r="N492">
        <v>0</v>
      </c>
      <c r="O492">
        <v>0</v>
      </c>
      <c r="P492">
        <v>0</v>
      </c>
      <c r="Q492">
        <v>4</v>
      </c>
      <c r="R492">
        <v>21</v>
      </c>
      <c r="S492" t="s">
        <v>391</v>
      </c>
    </row>
    <row r="493" spans="1:19" x14ac:dyDescent="0.3">
      <c r="A493" s="21">
        <v>45678</v>
      </c>
      <c r="B493">
        <v>55.844000000000001</v>
      </c>
      <c r="C493">
        <v>2025</v>
      </c>
      <c r="D493">
        <v>1</v>
      </c>
      <c r="E493" t="s">
        <v>4005</v>
      </c>
      <c r="F493">
        <v>21</v>
      </c>
      <c r="G493" s="6">
        <v>0.45833333333333331</v>
      </c>
      <c r="H493" t="s">
        <v>546</v>
      </c>
      <c r="I493">
        <v>7909.25</v>
      </c>
      <c r="J493">
        <v>7963.75</v>
      </c>
      <c r="K493">
        <v>7985.5</v>
      </c>
      <c r="L493">
        <v>7949.25</v>
      </c>
      <c r="M493">
        <v>0</v>
      </c>
      <c r="N493">
        <v>0</v>
      </c>
      <c r="O493">
        <v>0</v>
      </c>
      <c r="P493">
        <v>0</v>
      </c>
      <c r="Q493">
        <v>4</v>
      </c>
      <c r="R493">
        <v>21</v>
      </c>
      <c r="S493" t="s">
        <v>391</v>
      </c>
    </row>
    <row r="494" spans="1:19" x14ac:dyDescent="0.3">
      <c r="A494" s="21">
        <v>45678</v>
      </c>
      <c r="B494">
        <v>55.844000000000001</v>
      </c>
      <c r="C494">
        <v>2025</v>
      </c>
      <c r="D494">
        <v>1</v>
      </c>
      <c r="E494" t="s">
        <v>4005</v>
      </c>
      <c r="F494">
        <v>21</v>
      </c>
      <c r="G494" s="6">
        <v>0.5</v>
      </c>
      <c r="H494" t="s">
        <v>547</v>
      </c>
      <c r="I494">
        <v>7267.25</v>
      </c>
      <c r="J494">
        <v>7401.75</v>
      </c>
      <c r="K494">
        <v>7674.75</v>
      </c>
      <c r="L494">
        <v>7947</v>
      </c>
      <c r="M494">
        <v>0</v>
      </c>
      <c r="N494">
        <v>0</v>
      </c>
      <c r="O494">
        <v>0</v>
      </c>
      <c r="P494">
        <v>0</v>
      </c>
      <c r="Q494">
        <v>4</v>
      </c>
      <c r="R494">
        <v>21</v>
      </c>
      <c r="S494" t="s">
        <v>391</v>
      </c>
    </row>
    <row r="495" spans="1:19" x14ac:dyDescent="0.3">
      <c r="A495" s="21">
        <v>45678</v>
      </c>
      <c r="B495">
        <v>60.878</v>
      </c>
      <c r="C495">
        <v>2025</v>
      </c>
      <c r="D495">
        <v>1</v>
      </c>
      <c r="E495" t="s">
        <v>4005</v>
      </c>
      <c r="F495">
        <v>21</v>
      </c>
      <c r="G495" s="6">
        <v>0.54166666666666663</v>
      </c>
      <c r="H495" t="s">
        <v>548</v>
      </c>
      <c r="I495">
        <v>6358.5</v>
      </c>
      <c r="J495">
        <v>6714.25</v>
      </c>
      <c r="K495">
        <v>6924.5</v>
      </c>
      <c r="L495">
        <v>6908.25</v>
      </c>
      <c r="M495">
        <v>0</v>
      </c>
      <c r="N495">
        <v>0</v>
      </c>
      <c r="O495">
        <v>0</v>
      </c>
      <c r="P495">
        <v>0</v>
      </c>
      <c r="Q495">
        <v>4</v>
      </c>
      <c r="R495">
        <v>21</v>
      </c>
      <c r="S495" t="s">
        <v>391</v>
      </c>
    </row>
    <row r="496" spans="1:19" x14ac:dyDescent="0.3">
      <c r="A496" s="21">
        <v>45678</v>
      </c>
      <c r="B496">
        <v>59.57</v>
      </c>
      <c r="C496">
        <v>2025</v>
      </c>
      <c r="D496">
        <v>1</v>
      </c>
      <c r="E496" t="s">
        <v>4005</v>
      </c>
      <c r="F496">
        <v>21</v>
      </c>
      <c r="G496" s="6">
        <v>0.58333333333333337</v>
      </c>
      <c r="H496" t="s">
        <v>549</v>
      </c>
      <c r="I496">
        <v>5899.75</v>
      </c>
      <c r="J496">
        <v>5830.25</v>
      </c>
      <c r="K496">
        <v>5749.75</v>
      </c>
      <c r="L496">
        <v>5614.25</v>
      </c>
      <c r="M496">
        <v>0</v>
      </c>
      <c r="N496">
        <v>0</v>
      </c>
      <c r="O496">
        <v>0</v>
      </c>
      <c r="P496">
        <v>0</v>
      </c>
      <c r="Q496">
        <v>4</v>
      </c>
      <c r="R496">
        <v>21</v>
      </c>
      <c r="S496" t="s">
        <v>391</v>
      </c>
    </row>
    <row r="497" spans="1:19" x14ac:dyDescent="0.3">
      <c r="A497" s="21">
        <v>45678</v>
      </c>
      <c r="B497">
        <v>60.792000000000002</v>
      </c>
      <c r="C497">
        <v>2025</v>
      </c>
      <c r="D497">
        <v>1</v>
      </c>
      <c r="E497" t="s">
        <v>4005</v>
      </c>
      <c r="F497">
        <v>21</v>
      </c>
      <c r="G497" s="6">
        <v>0.625</v>
      </c>
      <c r="H497" t="s">
        <v>550</v>
      </c>
      <c r="I497">
        <v>3659</v>
      </c>
      <c r="J497">
        <v>3816.75</v>
      </c>
      <c r="K497">
        <v>4068.25</v>
      </c>
      <c r="L497">
        <v>4160.5</v>
      </c>
      <c r="M497">
        <v>0</v>
      </c>
      <c r="N497">
        <v>0</v>
      </c>
      <c r="O497">
        <v>0</v>
      </c>
      <c r="P497">
        <v>0</v>
      </c>
      <c r="Q497">
        <v>4</v>
      </c>
      <c r="R497">
        <v>21</v>
      </c>
      <c r="S497" t="s">
        <v>391</v>
      </c>
    </row>
    <row r="498" spans="1:19" x14ac:dyDescent="0.3">
      <c r="A498" s="21">
        <v>45678</v>
      </c>
      <c r="B498">
        <v>59.57</v>
      </c>
      <c r="C498">
        <v>2025</v>
      </c>
      <c r="D498">
        <v>1</v>
      </c>
      <c r="E498" t="s">
        <v>4005</v>
      </c>
      <c r="F498">
        <v>21</v>
      </c>
      <c r="G498" s="6">
        <v>0.66666666666666663</v>
      </c>
      <c r="H498" t="s">
        <v>551</v>
      </c>
      <c r="I498">
        <v>2768</v>
      </c>
      <c r="J498">
        <v>2681</v>
      </c>
      <c r="K498">
        <v>2787.5</v>
      </c>
      <c r="L498">
        <v>2781.25</v>
      </c>
      <c r="M498">
        <v>0</v>
      </c>
      <c r="N498">
        <v>0</v>
      </c>
      <c r="O498">
        <v>0</v>
      </c>
      <c r="P498">
        <v>0</v>
      </c>
      <c r="Q498">
        <v>4</v>
      </c>
      <c r="R498">
        <v>21</v>
      </c>
      <c r="S498" t="s">
        <v>391</v>
      </c>
    </row>
    <row r="499" spans="1:19" x14ac:dyDescent="0.3">
      <c r="A499" s="21">
        <v>45678</v>
      </c>
      <c r="B499">
        <v>62.451999999999998</v>
      </c>
      <c r="C499">
        <v>2025</v>
      </c>
      <c r="D499">
        <v>1</v>
      </c>
      <c r="E499" t="s">
        <v>4005</v>
      </c>
      <c r="F499">
        <v>21</v>
      </c>
      <c r="G499" s="6">
        <v>0.70833333333333337</v>
      </c>
      <c r="H499" t="s">
        <v>552</v>
      </c>
      <c r="I499">
        <v>1332.75</v>
      </c>
      <c r="J499">
        <v>1263</v>
      </c>
      <c r="K499">
        <v>1435.75</v>
      </c>
      <c r="L499">
        <v>1475.25</v>
      </c>
      <c r="M499">
        <v>0</v>
      </c>
      <c r="N499">
        <v>0</v>
      </c>
      <c r="O499">
        <v>0</v>
      </c>
      <c r="P499">
        <v>0</v>
      </c>
      <c r="Q499">
        <v>4</v>
      </c>
      <c r="R499">
        <v>21</v>
      </c>
      <c r="S499" t="s">
        <v>391</v>
      </c>
    </row>
    <row r="500" spans="1:19" x14ac:dyDescent="0.3">
      <c r="A500" s="21">
        <v>45678</v>
      </c>
      <c r="B500">
        <v>68.159000000000006</v>
      </c>
      <c r="C500">
        <v>2025</v>
      </c>
      <c r="D500">
        <v>1</v>
      </c>
      <c r="E500" t="s">
        <v>4005</v>
      </c>
      <c r="F500">
        <v>21</v>
      </c>
      <c r="G500" s="6">
        <v>0.75</v>
      </c>
      <c r="H500" t="s">
        <v>553</v>
      </c>
      <c r="I500">
        <v>64.25</v>
      </c>
      <c r="J500">
        <v>56</v>
      </c>
      <c r="K500">
        <v>62</v>
      </c>
      <c r="L500">
        <v>65.5</v>
      </c>
      <c r="M500">
        <v>4.9200000000000701</v>
      </c>
      <c r="N500">
        <v>5.7169999999999996</v>
      </c>
      <c r="O500">
        <v>5.359</v>
      </c>
      <c r="P500">
        <v>5.4420000000000002</v>
      </c>
      <c r="Q500">
        <v>4</v>
      </c>
      <c r="R500">
        <v>21</v>
      </c>
      <c r="S500" t="s">
        <v>391</v>
      </c>
    </row>
    <row r="501" spans="1:19" x14ac:dyDescent="0.3">
      <c r="A501" s="21">
        <v>45678</v>
      </c>
      <c r="B501">
        <v>60.893000000000001</v>
      </c>
      <c r="C501">
        <v>2025</v>
      </c>
      <c r="D501">
        <v>1</v>
      </c>
      <c r="E501" t="s">
        <v>4005</v>
      </c>
      <c r="F501">
        <v>21</v>
      </c>
      <c r="G501" s="6">
        <v>0.79166666666666663</v>
      </c>
      <c r="H501" t="s">
        <v>554</v>
      </c>
      <c r="I501">
        <v>0</v>
      </c>
      <c r="J501">
        <v>0</v>
      </c>
      <c r="K501">
        <v>0</v>
      </c>
      <c r="L501">
        <v>0</v>
      </c>
      <c r="M501">
        <v>7.4880000000002802</v>
      </c>
      <c r="N501">
        <v>9.8079999999999998</v>
      </c>
      <c r="O501">
        <v>12.83</v>
      </c>
      <c r="P501">
        <v>11.939</v>
      </c>
      <c r="Q501">
        <v>4</v>
      </c>
      <c r="R501">
        <v>21</v>
      </c>
      <c r="S501" t="s">
        <v>391</v>
      </c>
    </row>
    <row r="502" spans="1:19" x14ac:dyDescent="0.3">
      <c r="A502" s="21">
        <v>45678</v>
      </c>
      <c r="B502">
        <v>68.091999999999999</v>
      </c>
      <c r="C502">
        <v>2025</v>
      </c>
      <c r="D502">
        <v>1</v>
      </c>
      <c r="E502" t="s">
        <v>4005</v>
      </c>
      <c r="F502">
        <v>21</v>
      </c>
      <c r="G502" s="6">
        <v>0.83333333333333337</v>
      </c>
      <c r="H502" t="s">
        <v>555</v>
      </c>
      <c r="I502">
        <v>0</v>
      </c>
      <c r="J502">
        <v>0</v>
      </c>
      <c r="K502">
        <v>0</v>
      </c>
      <c r="L502">
        <v>0</v>
      </c>
      <c r="M502">
        <v>7.6159999999999899</v>
      </c>
      <c r="N502">
        <v>9.8420000000000005</v>
      </c>
      <c r="O502">
        <v>12.861000000000001</v>
      </c>
      <c r="P502">
        <v>11.93</v>
      </c>
      <c r="Q502">
        <v>4</v>
      </c>
      <c r="R502">
        <v>21</v>
      </c>
      <c r="S502" t="s">
        <v>391</v>
      </c>
    </row>
    <row r="503" spans="1:19" x14ac:dyDescent="0.3">
      <c r="A503" s="21">
        <v>45678</v>
      </c>
      <c r="B503">
        <v>66.343000000000004</v>
      </c>
      <c r="C503">
        <v>2025</v>
      </c>
      <c r="D503">
        <v>1</v>
      </c>
      <c r="E503" t="s">
        <v>4005</v>
      </c>
      <c r="F503">
        <v>21</v>
      </c>
      <c r="G503" s="6">
        <v>0.875</v>
      </c>
      <c r="H503" t="s">
        <v>556</v>
      </c>
      <c r="I503">
        <v>0</v>
      </c>
      <c r="J503">
        <v>0</v>
      </c>
      <c r="K503">
        <v>0</v>
      </c>
      <c r="L503">
        <v>0</v>
      </c>
      <c r="M503">
        <v>7.5670000000000099</v>
      </c>
      <c r="N503">
        <v>9.7390000000000008</v>
      </c>
      <c r="O503">
        <v>12.741</v>
      </c>
      <c r="P503">
        <v>11.794</v>
      </c>
      <c r="Q503">
        <v>4</v>
      </c>
      <c r="R503">
        <v>21</v>
      </c>
      <c r="S503" t="s">
        <v>391</v>
      </c>
    </row>
    <row r="504" spans="1:19" x14ac:dyDescent="0.3">
      <c r="A504" s="21">
        <v>45678</v>
      </c>
      <c r="B504">
        <v>66.47</v>
      </c>
      <c r="C504">
        <v>2025</v>
      </c>
      <c r="D504">
        <v>1</v>
      </c>
      <c r="E504" t="s">
        <v>4005</v>
      </c>
      <c r="F504">
        <v>21</v>
      </c>
      <c r="G504" s="6">
        <v>0.91666666666666663</v>
      </c>
      <c r="H504" t="s">
        <v>557</v>
      </c>
      <c r="I504">
        <v>0</v>
      </c>
      <c r="J504">
        <v>0</v>
      </c>
      <c r="K504">
        <v>0</v>
      </c>
      <c r="L504">
        <v>0</v>
      </c>
      <c r="M504">
        <v>7.5780000000004302</v>
      </c>
      <c r="N504">
        <v>9.7889999999999997</v>
      </c>
      <c r="O504">
        <v>12.784000000000001</v>
      </c>
      <c r="P504">
        <v>11.837999999999999</v>
      </c>
      <c r="Q504">
        <v>4</v>
      </c>
      <c r="R504">
        <v>21</v>
      </c>
      <c r="S504" t="s">
        <v>391</v>
      </c>
    </row>
    <row r="505" spans="1:19" x14ac:dyDescent="0.3">
      <c r="A505" s="21">
        <v>45678</v>
      </c>
      <c r="B505">
        <v>62.070999999999998</v>
      </c>
      <c r="C505">
        <v>2025</v>
      </c>
      <c r="D505">
        <v>1</v>
      </c>
      <c r="E505" t="s">
        <v>4005</v>
      </c>
      <c r="F505">
        <v>21</v>
      </c>
      <c r="G505" s="6">
        <v>0.95833333333333337</v>
      </c>
      <c r="H505" t="s">
        <v>558</v>
      </c>
      <c r="I505">
        <v>0</v>
      </c>
      <c r="J505">
        <v>0</v>
      </c>
      <c r="K505">
        <v>0</v>
      </c>
      <c r="L505">
        <v>0</v>
      </c>
      <c r="M505">
        <v>7.6339999999991104</v>
      </c>
      <c r="N505">
        <v>9.8789999999999996</v>
      </c>
      <c r="O505">
        <v>12.866</v>
      </c>
      <c r="P505">
        <v>11.930999999999999</v>
      </c>
      <c r="Q505">
        <v>4</v>
      </c>
      <c r="R505">
        <v>21</v>
      </c>
      <c r="S505" t="s">
        <v>391</v>
      </c>
    </row>
    <row r="506" spans="1:19" x14ac:dyDescent="0.3">
      <c r="A506" s="21">
        <v>45679</v>
      </c>
      <c r="B506">
        <v>64.054000000000002</v>
      </c>
      <c r="C506">
        <v>2025</v>
      </c>
      <c r="D506">
        <v>1</v>
      </c>
      <c r="E506" t="s">
        <v>4005</v>
      </c>
      <c r="F506">
        <v>22</v>
      </c>
      <c r="G506" s="6">
        <v>0</v>
      </c>
      <c r="H506" t="s">
        <v>559</v>
      </c>
      <c r="I506">
        <v>0</v>
      </c>
      <c r="J506">
        <v>0</v>
      </c>
      <c r="K506">
        <v>0</v>
      </c>
      <c r="L506">
        <v>0</v>
      </c>
      <c r="M506">
        <v>7.6350000000002201</v>
      </c>
      <c r="N506">
        <v>9.7910000000000004</v>
      </c>
      <c r="O506">
        <v>12.721</v>
      </c>
      <c r="P506">
        <v>11.803000000000001</v>
      </c>
      <c r="Q506">
        <v>4</v>
      </c>
      <c r="R506">
        <v>22</v>
      </c>
      <c r="S506" t="s">
        <v>560</v>
      </c>
    </row>
    <row r="507" spans="1:19" x14ac:dyDescent="0.3">
      <c r="A507" s="21">
        <v>45679</v>
      </c>
      <c r="B507">
        <v>67.724000000000004</v>
      </c>
      <c r="C507">
        <v>2025</v>
      </c>
      <c r="D507">
        <v>1</v>
      </c>
      <c r="E507" t="s">
        <v>4005</v>
      </c>
      <c r="F507">
        <v>22</v>
      </c>
      <c r="G507" s="6">
        <v>4.1666666666666664E-2</v>
      </c>
      <c r="H507" t="s">
        <v>561</v>
      </c>
      <c r="I507">
        <v>0</v>
      </c>
      <c r="J507">
        <v>0</v>
      </c>
      <c r="K507">
        <v>0</v>
      </c>
      <c r="L507">
        <v>0</v>
      </c>
      <c r="M507">
        <v>7.68900000000031</v>
      </c>
      <c r="N507">
        <v>9.7929999999999993</v>
      </c>
      <c r="O507">
        <v>12.694000000000001</v>
      </c>
      <c r="P507">
        <v>11.791</v>
      </c>
      <c r="Q507">
        <v>4</v>
      </c>
      <c r="R507">
        <v>22</v>
      </c>
      <c r="S507" t="s">
        <v>560</v>
      </c>
    </row>
    <row r="508" spans="1:19" x14ac:dyDescent="0.3">
      <c r="A508" s="21">
        <v>45679</v>
      </c>
      <c r="B508">
        <v>68.843000000000004</v>
      </c>
      <c r="C508">
        <v>2025</v>
      </c>
      <c r="D508">
        <v>1</v>
      </c>
      <c r="E508" t="s">
        <v>4005</v>
      </c>
      <c r="F508">
        <v>22</v>
      </c>
      <c r="G508" s="6">
        <v>8.3333333333333329E-2</v>
      </c>
      <c r="H508" t="s">
        <v>562</v>
      </c>
      <c r="I508">
        <v>0</v>
      </c>
      <c r="J508">
        <v>0</v>
      </c>
      <c r="K508">
        <v>0</v>
      </c>
      <c r="L508">
        <v>0</v>
      </c>
      <c r="M508">
        <v>7.67900000000009</v>
      </c>
      <c r="N508">
        <v>9.798</v>
      </c>
      <c r="O508">
        <v>12.692</v>
      </c>
      <c r="P508">
        <v>11.803000000000001</v>
      </c>
      <c r="Q508">
        <v>4</v>
      </c>
      <c r="R508">
        <v>22</v>
      </c>
      <c r="S508" t="s">
        <v>560</v>
      </c>
    </row>
    <row r="509" spans="1:19" x14ac:dyDescent="0.3">
      <c r="A509" s="21">
        <v>45679</v>
      </c>
      <c r="B509">
        <v>72.619</v>
      </c>
      <c r="C509">
        <v>2025</v>
      </c>
      <c r="D509">
        <v>1</v>
      </c>
      <c r="E509" t="s">
        <v>4005</v>
      </c>
      <c r="F509">
        <v>22</v>
      </c>
      <c r="G509" s="6">
        <v>0.125</v>
      </c>
      <c r="H509" t="s">
        <v>563</v>
      </c>
      <c r="I509">
        <v>0</v>
      </c>
      <c r="J509">
        <v>0</v>
      </c>
      <c r="K509">
        <v>0</v>
      </c>
      <c r="L509">
        <v>0</v>
      </c>
      <c r="M509">
        <v>7.6889999999993996</v>
      </c>
      <c r="N509">
        <v>9.8539999999999992</v>
      </c>
      <c r="O509">
        <v>12.756</v>
      </c>
      <c r="P509">
        <v>11.863</v>
      </c>
      <c r="Q509">
        <v>4</v>
      </c>
      <c r="R509">
        <v>22</v>
      </c>
      <c r="S509" t="s">
        <v>560</v>
      </c>
    </row>
    <row r="510" spans="1:19" x14ac:dyDescent="0.3">
      <c r="A510" s="21">
        <v>45679</v>
      </c>
      <c r="B510">
        <v>75.831000000000003</v>
      </c>
      <c r="C510">
        <v>2025</v>
      </c>
      <c r="D510">
        <v>1</v>
      </c>
      <c r="E510" t="s">
        <v>4005</v>
      </c>
      <c r="F510">
        <v>22</v>
      </c>
      <c r="G510" s="6">
        <v>0.16666666666666666</v>
      </c>
      <c r="H510" t="s">
        <v>564</v>
      </c>
      <c r="I510">
        <v>0</v>
      </c>
      <c r="J510">
        <v>0</v>
      </c>
      <c r="K510">
        <v>0</v>
      </c>
      <c r="L510">
        <v>0</v>
      </c>
      <c r="M510">
        <v>7.6860000000006004</v>
      </c>
      <c r="N510">
        <v>9.8629999999999995</v>
      </c>
      <c r="O510">
        <v>12.76</v>
      </c>
      <c r="P510">
        <v>11.868</v>
      </c>
      <c r="Q510">
        <v>4</v>
      </c>
      <c r="R510">
        <v>22</v>
      </c>
      <c r="S510" t="s">
        <v>560</v>
      </c>
    </row>
    <row r="511" spans="1:19" x14ac:dyDescent="0.3">
      <c r="A511" s="21">
        <v>45679</v>
      </c>
      <c r="B511">
        <v>64.744</v>
      </c>
      <c r="C511">
        <v>2025</v>
      </c>
      <c r="D511">
        <v>1</v>
      </c>
      <c r="E511" t="s">
        <v>4005</v>
      </c>
      <c r="F511">
        <v>22</v>
      </c>
      <c r="G511" s="6">
        <v>0.20833333333333334</v>
      </c>
      <c r="H511" t="s">
        <v>565</v>
      </c>
      <c r="I511">
        <v>0</v>
      </c>
      <c r="J511">
        <v>0</v>
      </c>
      <c r="K511">
        <v>0</v>
      </c>
      <c r="L511">
        <v>0</v>
      </c>
      <c r="M511">
        <v>7.6989999999996099</v>
      </c>
      <c r="N511">
        <v>9.8580000000000005</v>
      </c>
      <c r="O511">
        <v>12.76</v>
      </c>
      <c r="P511">
        <v>11.866</v>
      </c>
      <c r="Q511">
        <v>4</v>
      </c>
      <c r="R511">
        <v>22</v>
      </c>
      <c r="S511" t="s">
        <v>560</v>
      </c>
    </row>
    <row r="512" spans="1:19" x14ac:dyDescent="0.3">
      <c r="A512" s="21">
        <v>45679</v>
      </c>
      <c r="B512">
        <v>65.290000000000006</v>
      </c>
      <c r="C512">
        <v>2025</v>
      </c>
      <c r="D512">
        <v>1</v>
      </c>
      <c r="E512" t="s">
        <v>4005</v>
      </c>
      <c r="F512">
        <v>22</v>
      </c>
      <c r="G512" s="6">
        <v>0.25</v>
      </c>
      <c r="H512" t="s">
        <v>566</v>
      </c>
      <c r="I512">
        <v>25</v>
      </c>
      <c r="J512">
        <v>22.25</v>
      </c>
      <c r="K512">
        <v>20.75</v>
      </c>
      <c r="L512">
        <v>20.5</v>
      </c>
      <c r="M512">
        <v>5.1770000000005902</v>
      </c>
      <c r="N512">
        <v>6.7830000000000004</v>
      </c>
      <c r="O512">
        <v>8.4459999999999997</v>
      </c>
      <c r="P512">
        <v>7.8339999999999996</v>
      </c>
      <c r="Q512">
        <v>4</v>
      </c>
      <c r="R512">
        <v>22</v>
      </c>
      <c r="S512" t="s">
        <v>560</v>
      </c>
    </row>
    <row r="513" spans="1:19" x14ac:dyDescent="0.3">
      <c r="A513" s="21">
        <v>45679</v>
      </c>
      <c r="B513">
        <v>60.692999999999998</v>
      </c>
      <c r="C513">
        <v>2025</v>
      </c>
      <c r="D513">
        <v>1</v>
      </c>
      <c r="E513" t="s">
        <v>4005</v>
      </c>
      <c r="F513">
        <v>22</v>
      </c>
      <c r="G513" s="6">
        <v>0.29166666666666669</v>
      </c>
      <c r="H513" t="s">
        <v>567</v>
      </c>
      <c r="I513">
        <v>914.75</v>
      </c>
      <c r="J513">
        <v>836</v>
      </c>
      <c r="K513">
        <v>807.25</v>
      </c>
      <c r="L513">
        <v>740.75</v>
      </c>
      <c r="M513">
        <v>0</v>
      </c>
      <c r="N513">
        <v>0</v>
      </c>
      <c r="O513">
        <v>0</v>
      </c>
      <c r="P513">
        <v>0</v>
      </c>
      <c r="Q513">
        <v>4</v>
      </c>
      <c r="R513">
        <v>22</v>
      </c>
      <c r="S513" t="s">
        <v>560</v>
      </c>
    </row>
    <row r="514" spans="1:19" x14ac:dyDescent="0.3">
      <c r="A514" s="21">
        <v>45679</v>
      </c>
      <c r="B514">
        <v>55.844000000000001</v>
      </c>
      <c r="C514">
        <v>2025</v>
      </c>
      <c r="D514">
        <v>1</v>
      </c>
      <c r="E514" t="s">
        <v>4005</v>
      </c>
      <c r="F514">
        <v>22</v>
      </c>
      <c r="G514" s="6">
        <v>0.33333333333333331</v>
      </c>
      <c r="H514" t="s">
        <v>568</v>
      </c>
      <c r="I514">
        <v>1716.75</v>
      </c>
      <c r="J514">
        <v>1660</v>
      </c>
      <c r="K514">
        <v>1660.75</v>
      </c>
      <c r="L514">
        <v>1631</v>
      </c>
      <c r="M514">
        <v>0</v>
      </c>
      <c r="N514">
        <v>0</v>
      </c>
      <c r="O514">
        <v>0</v>
      </c>
      <c r="P514">
        <v>0</v>
      </c>
      <c r="Q514">
        <v>4</v>
      </c>
      <c r="R514">
        <v>22</v>
      </c>
      <c r="S514" t="s">
        <v>560</v>
      </c>
    </row>
    <row r="515" spans="1:19" x14ac:dyDescent="0.3">
      <c r="A515" s="21">
        <v>45679</v>
      </c>
      <c r="B515">
        <v>55.844000000000001</v>
      </c>
      <c r="C515">
        <v>2025</v>
      </c>
      <c r="D515">
        <v>1</v>
      </c>
      <c r="E515" t="s">
        <v>4005</v>
      </c>
      <c r="F515">
        <v>22</v>
      </c>
      <c r="G515" s="6">
        <v>0.375</v>
      </c>
      <c r="H515" t="s">
        <v>569</v>
      </c>
      <c r="I515">
        <v>2057</v>
      </c>
      <c r="J515">
        <v>2002.75</v>
      </c>
      <c r="K515">
        <v>1980.25</v>
      </c>
      <c r="L515">
        <v>1944</v>
      </c>
      <c r="M515">
        <v>0</v>
      </c>
      <c r="N515">
        <v>0</v>
      </c>
      <c r="O515">
        <v>0</v>
      </c>
      <c r="P515">
        <v>0</v>
      </c>
      <c r="Q515">
        <v>4</v>
      </c>
      <c r="R515">
        <v>22</v>
      </c>
      <c r="S515" t="s">
        <v>560</v>
      </c>
    </row>
    <row r="516" spans="1:19" x14ac:dyDescent="0.3">
      <c r="A516" s="21">
        <v>45679</v>
      </c>
      <c r="B516">
        <v>55.844000000000001</v>
      </c>
      <c r="C516">
        <v>2025</v>
      </c>
      <c r="D516">
        <v>1</v>
      </c>
      <c r="E516" t="s">
        <v>4005</v>
      </c>
      <c r="F516">
        <v>22</v>
      </c>
      <c r="G516" s="6">
        <v>0.41666666666666669</v>
      </c>
      <c r="H516" t="s">
        <v>570</v>
      </c>
      <c r="I516">
        <v>5491.5</v>
      </c>
      <c r="J516">
        <v>5478.25</v>
      </c>
      <c r="K516">
        <v>5626.25</v>
      </c>
      <c r="L516">
        <v>5543.75</v>
      </c>
      <c r="M516">
        <v>0</v>
      </c>
      <c r="N516">
        <v>0</v>
      </c>
      <c r="O516">
        <v>0</v>
      </c>
      <c r="P516">
        <v>0</v>
      </c>
      <c r="Q516">
        <v>4</v>
      </c>
      <c r="R516">
        <v>22</v>
      </c>
      <c r="S516" t="s">
        <v>560</v>
      </c>
    </row>
    <row r="517" spans="1:19" x14ac:dyDescent="0.3">
      <c r="A517" s="21">
        <v>45679</v>
      </c>
      <c r="B517">
        <v>55.844000000000001</v>
      </c>
      <c r="C517">
        <v>2025</v>
      </c>
      <c r="D517">
        <v>1</v>
      </c>
      <c r="E517" t="s">
        <v>4005</v>
      </c>
      <c r="F517">
        <v>22</v>
      </c>
      <c r="G517" s="6">
        <v>0.45833333333333331</v>
      </c>
      <c r="H517" t="s">
        <v>571</v>
      </c>
      <c r="I517">
        <v>6797.5</v>
      </c>
      <c r="J517">
        <v>6839.25</v>
      </c>
      <c r="K517">
        <v>6725.5</v>
      </c>
      <c r="L517">
        <v>6722.75</v>
      </c>
      <c r="M517">
        <v>0</v>
      </c>
      <c r="N517">
        <v>0</v>
      </c>
      <c r="O517">
        <v>0</v>
      </c>
      <c r="P517">
        <v>0</v>
      </c>
      <c r="Q517">
        <v>4</v>
      </c>
      <c r="R517">
        <v>22</v>
      </c>
      <c r="S517" t="s">
        <v>560</v>
      </c>
    </row>
    <row r="518" spans="1:19" x14ac:dyDescent="0.3">
      <c r="A518" s="21">
        <v>45679</v>
      </c>
      <c r="B518">
        <v>55.844000000000001</v>
      </c>
      <c r="C518">
        <v>2025</v>
      </c>
      <c r="D518">
        <v>1</v>
      </c>
      <c r="E518" t="s">
        <v>4005</v>
      </c>
      <c r="F518">
        <v>22</v>
      </c>
      <c r="G518" s="6">
        <v>0.5</v>
      </c>
      <c r="H518" t="s">
        <v>572</v>
      </c>
      <c r="I518">
        <v>7855.5</v>
      </c>
      <c r="J518">
        <v>7945.75</v>
      </c>
      <c r="K518">
        <v>7929.5</v>
      </c>
      <c r="L518">
        <v>7876</v>
      </c>
      <c r="M518">
        <v>0</v>
      </c>
      <c r="N518">
        <v>0</v>
      </c>
      <c r="O518">
        <v>0</v>
      </c>
      <c r="P518">
        <v>0</v>
      </c>
      <c r="Q518">
        <v>4</v>
      </c>
      <c r="R518">
        <v>22</v>
      </c>
      <c r="S518" t="s">
        <v>560</v>
      </c>
    </row>
    <row r="519" spans="1:19" x14ac:dyDescent="0.3">
      <c r="A519" s="21">
        <v>45679</v>
      </c>
      <c r="B519">
        <v>63.738</v>
      </c>
      <c r="C519">
        <v>2025</v>
      </c>
      <c r="D519">
        <v>1</v>
      </c>
      <c r="E519" t="s">
        <v>4005</v>
      </c>
      <c r="F519">
        <v>22</v>
      </c>
      <c r="G519" s="6">
        <v>0.54166666666666663</v>
      </c>
      <c r="H519" t="s">
        <v>573</v>
      </c>
      <c r="I519">
        <v>7703.5</v>
      </c>
      <c r="J519">
        <v>7739.25</v>
      </c>
      <c r="K519">
        <v>7759</v>
      </c>
      <c r="L519">
        <v>7828.25</v>
      </c>
      <c r="M519">
        <v>0</v>
      </c>
      <c r="N519">
        <v>0</v>
      </c>
      <c r="O519">
        <v>0</v>
      </c>
      <c r="P519">
        <v>0</v>
      </c>
      <c r="Q519">
        <v>4</v>
      </c>
      <c r="R519">
        <v>22</v>
      </c>
      <c r="S519" t="s">
        <v>560</v>
      </c>
    </row>
    <row r="520" spans="1:19" x14ac:dyDescent="0.3">
      <c r="A520" s="21">
        <v>45679</v>
      </c>
      <c r="B520">
        <v>63.05</v>
      </c>
      <c r="C520">
        <v>2025</v>
      </c>
      <c r="D520">
        <v>1</v>
      </c>
      <c r="E520" t="s">
        <v>4005</v>
      </c>
      <c r="F520">
        <v>22</v>
      </c>
      <c r="G520" s="6">
        <v>0.58333333333333337</v>
      </c>
      <c r="H520" t="s">
        <v>574</v>
      </c>
      <c r="I520">
        <v>7318</v>
      </c>
      <c r="J520">
        <v>7314.75</v>
      </c>
      <c r="K520">
        <v>7387</v>
      </c>
      <c r="L520">
        <v>7358.5</v>
      </c>
      <c r="M520">
        <v>0</v>
      </c>
      <c r="N520">
        <v>0</v>
      </c>
      <c r="O520">
        <v>0</v>
      </c>
      <c r="P520">
        <v>0</v>
      </c>
      <c r="Q520">
        <v>4</v>
      </c>
      <c r="R520">
        <v>22</v>
      </c>
      <c r="S520" t="s">
        <v>560</v>
      </c>
    </row>
    <row r="521" spans="1:19" x14ac:dyDescent="0.3">
      <c r="A521" s="21">
        <v>45679</v>
      </c>
      <c r="B521">
        <v>71.433000000000007</v>
      </c>
      <c r="C521">
        <v>2025</v>
      </c>
      <c r="D521">
        <v>1</v>
      </c>
      <c r="E521" t="s">
        <v>4005</v>
      </c>
      <c r="F521">
        <v>22</v>
      </c>
      <c r="G521" s="6">
        <v>0.625</v>
      </c>
      <c r="H521" t="s">
        <v>575</v>
      </c>
      <c r="I521">
        <v>5882.25</v>
      </c>
      <c r="J521">
        <v>5876.75</v>
      </c>
      <c r="K521">
        <v>5979.5</v>
      </c>
      <c r="L521">
        <v>5984.5</v>
      </c>
      <c r="M521">
        <v>0</v>
      </c>
      <c r="N521">
        <v>0</v>
      </c>
      <c r="O521">
        <v>0</v>
      </c>
      <c r="P521">
        <v>0</v>
      </c>
      <c r="Q521">
        <v>4</v>
      </c>
      <c r="R521">
        <v>22</v>
      </c>
      <c r="S521" t="s">
        <v>560</v>
      </c>
    </row>
    <row r="522" spans="1:19" x14ac:dyDescent="0.3">
      <c r="A522" s="21">
        <v>45679</v>
      </c>
      <c r="B522">
        <v>64.938000000000002</v>
      </c>
      <c r="C522">
        <v>2025</v>
      </c>
      <c r="D522">
        <v>1</v>
      </c>
      <c r="E522" t="s">
        <v>4005</v>
      </c>
      <c r="F522">
        <v>22</v>
      </c>
      <c r="G522" s="6">
        <v>0.66666666666666663</v>
      </c>
      <c r="H522" t="s">
        <v>576</v>
      </c>
      <c r="I522">
        <v>3834.75</v>
      </c>
      <c r="J522">
        <v>3738.25</v>
      </c>
      <c r="K522">
        <v>3808.25</v>
      </c>
      <c r="L522">
        <v>3760</v>
      </c>
      <c r="M522">
        <v>0</v>
      </c>
      <c r="N522">
        <v>0</v>
      </c>
      <c r="O522">
        <v>0</v>
      </c>
      <c r="P522">
        <v>0</v>
      </c>
      <c r="Q522">
        <v>4</v>
      </c>
      <c r="R522">
        <v>22</v>
      </c>
      <c r="S522" t="s">
        <v>560</v>
      </c>
    </row>
    <row r="523" spans="1:19" x14ac:dyDescent="0.3">
      <c r="A523" s="21">
        <v>45679</v>
      </c>
      <c r="B523">
        <v>76.141999999999996</v>
      </c>
      <c r="C523">
        <v>2025</v>
      </c>
      <c r="D523">
        <v>1</v>
      </c>
      <c r="E523" t="s">
        <v>4005</v>
      </c>
      <c r="F523">
        <v>22</v>
      </c>
      <c r="G523" s="6">
        <v>0.70833333333333337</v>
      </c>
      <c r="H523" t="s">
        <v>577</v>
      </c>
      <c r="I523">
        <v>1692.75</v>
      </c>
      <c r="J523">
        <v>1625</v>
      </c>
      <c r="K523">
        <v>1774.25</v>
      </c>
      <c r="L523">
        <v>1789.75</v>
      </c>
      <c r="M523">
        <v>0</v>
      </c>
      <c r="N523">
        <v>0</v>
      </c>
      <c r="O523">
        <v>0</v>
      </c>
      <c r="P523">
        <v>0</v>
      </c>
      <c r="Q523">
        <v>4</v>
      </c>
      <c r="R523">
        <v>22</v>
      </c>
      <c r="S523" t="s">
        <v>560</v>
      </c>
    </row>
    <row r="524" spans="1:19" x14ac:dyDescent="0.3">
      <c r="A524" s="21">
        <v>45679</v>
      </c>
      <c r="B524">
        <v>60.436</v>
      </c>
      <c r="C524">
        <v>2025</v>
      </c>
      <c r="D524">
        <v>1</v>
      </c>
      <c r="E524" t="s">
        <v>4005</v>
      </c>
      <c r="F524">
        <v>22</v>
      </c>
      <c r="G524" s="6">
        <v>0.75</v>
      </c>
      <c r="H524" t="s">
        <v>578</v>
      </c>
      <c r="I524">
        <v>114</v>
      </c>
      <c r="J524">
        <v>106.5</v>
      </c>
      <c r="K524">
        <v>113.25</v>
      </c>
      <c r="L524">
        <v>117</v>
      </c>
      <c r="M524">
        <v>5.6099999999996699</v>
      </c>
      <c r="N524">
        <v>6.1310000000000002</v>
      </c>
      <c r="O524">
        <v>5.9290000000000003</v>
      </c>
      <c r="P524">
        <v>5.7939999999999996</v>
      </c>
      <c r="Q524">
        <v>4</v>
      </c>
      <c r="R524">
        <v>22</v>
      </c>
      <c r="S524" t="s">
        <v>560</v>
      </c>
    </row>
    <row r="525" spans="1:19" x14ac:dyDescent="0.3">
      <c r="A525" s="21">
        <v>45679</v>
      </c>
      <c r="B525">
        <v>60.381999999999998</v>
      </c>
      <c r="C525">
        <v>2025</v>
      </c>
      <c r="D525">
        <v>1</v>
      </c>
      <c r="E525" t="s">
        <v>4005</v>
      </c>
      <c r="F525">
        <v>22</v>
      </c>
      <c r="G525" s="6">
        <v>0.79166666666666663</v>
      </c>
      <c r="H525" t="s">
        <v>579</v>
      </c>
      <c r="I525">
        <v>0</v>
      </c>
      <c r="J525">
        <v>0</v>
      </c>
      <c r="K525">
        <v>0</v>
      </c>
      <c r="L525">
        <v>0</v>
      </c>
      <c r="M525">
        <v>7.5579999999999901</v>
      </c>
      <c r="N525">
        <v>9.6880000000000006</v>
      </c>
      <c r="O525">
        <v>12.635</v>
      </c>
      <c r="P525">
        <v>11.741</v>
      </c>
      <c r="Q525">
        <v>4</v>
      </c>
      <c r="R525">
        <v>22</v>
      </c>
      <c r="S525" t="s">
        <v>560</v>
      </c>
    </row>
    <row r="526" spans="1:19" x14ac:dyDescent="0.3">
      <c r="A526" s="21">
        <v>45679</v>
      </c>
      <c r="B526">
        <v>71.016999999999996</v>
      </c>
      <c r="C526">
        <v>2025</v>
      </c>
      <c r="D526">
        <v>1</v>
      </c>
      <c r="E526" t="s">
        <v>4005</v>
      </c>
      <c r="F526">
        <v>22</v>
      </c>
      <c r="G526" s="6">
        <v>0.83333333333333337</v>
      </c>
      <c r="H526" t="s">
        <v>580</v>
      </c>
      <c r="I526">
        <v>0</v>
      </c>
      <c r="J526">
        <v>0</v>
      </c>
      <c r="K526">
        <v>0</v>
      </c>
      <c r="L526">
        <v>0</v>
      </c>
      <c r="M526">
        <v>7.5860000000002401</v>
      </c>
      <c r="N526">
        <v>9.7789999999999999</v>
      </c>
      <c r="O526">
        <v>12.760999999999999</v>
      </c>
      <c r="P526">
        <v>11.826000000000001</v>
      </c>
      <c r="Q526">
        <v>4</v>
      </c>
      <c r="R526">
        <v>22</v>
      </c>
      <c r="S526" t="s">
        <v>560</v>
      </c>
    </row>
    <row r="527" spans="1:19" x14ac:dyDescent="0.3">
      <c r="A527" s="21">
        <v>45679</v>
      </c>
      <c r="B527">
        <v>60.572000000000003</v>
      </c>
      <c r="C527">
        <v>2025</v>
      </c>
      <c r="D527">
        <v>1</v>
      </c>
      <c r="E527" t="s">
        <v>4005</v>
      </c>
      <c r="F527">
        <v>22</v>
      </c>
      <c r="G527" s="6">
        <v>0.875</v>
      </c>
      <c r="H527" t="s">
        <v>581</v>
      </c>
      <c r="I527">
        <v>0</v>
      </c>
      <c r="J527">
        <v>0</v>
      </c>
      <c r="K527">
        <v>0</v>
      </c>
      <c r="L527">
        <v>0</v>
      </c>
      <c r="M527">
        <v>7.55400000000009</v>
      </c>
      <c r="N527">
        <v>9.6880000000000006</v>
      </c>
      <c r="O527">
        <v>12.666</v>
      </c>
      <c r="P527">
        <v>11.750999999999999</v>
      </c>
      <c r="Q527">
        <v>4</v>
      </c>
      <c r="R527">
        <v>22</v>
      </c>
      <c r="S527" t="s">
        <v>560</v>
      </c>
    </row>
    <row r="528" spans="1:19" x14ac:dyDescent="0.3">
      <c r="A528" s="21">
        <v>45679</v>
      </c>
      <c r="B528">
        <v>63.47</v>
      </c>
      <c r="C528">
        <v>2025</v>
      </c>
      <c r="D528">
        <v>1</v>
      </c>
      <c r="E528" t="s">
        <v>4005</v>
      </c>
      <c r="F528">
        <v>22</v>
      </c>
      <c r="G528" s="6">
        <v>0.91666666666666663</v>
      </c>
      <c r="H528" t="s">
        <v>582</v>
      </c>
      <c r="I528">
        <v>0</v>
      </c>
      <c r="J528">
        <v>0</v>
      </c>
      <c r="K528">
        <v>0</v>
      </c>
      <c r="L528">
        <v>0</v>
      </c>
      <c r="M528">
        <v>7.5739999999996099</v>
      </c>
      <c r="N528">
        <v>9.7110000000000003</v>
      </c>
      <c r="O528">
        <v>12.683</v>
      </c>
      <c r="P528">
        <v>11.775</v>
      </c>
      <c r="Q528">
        <v>4</v>
      </c>
      <c r="R528">
        <v>22</v>
      </c>
      <c r="S528" t="s">
        <v>560</v>
      </c>
    </row>
    <row r="529" spans="1:19" x14ac:dyDescent="0.3">
      <c r="A529" s="21">
        <v>45679</v>
      </c>
      <c r="B529">
        <v>61.701999999999998</v>
      </c>
      <c r="C529">
        <v>2025</v>
      </c>
      <c r="D529">
        <v>1</v>
      </c>
      <c r="E529" t="s">
        <v>4005</v>
      </c>
      <c r="F529">
        <v>22</v>
      </c>
      <c r="G529" s="6">
        <v>0.95833333333333337</v>
      </c>
      <c r="H529" t="s">
        <v>583</v>
      </c>
      <c r="I529">
        <v>0</v>
      </c>
      <c r="J529">
        <v>0</v>
      </c>
      <c r="K529">
        <v>0</v>
      </c>
      <c r="L529">
        <v>0</v>
      </c>
      <c r="M529">
        <v>7.61999999999989</v>
      </c>
      <c r="N529">
        <v>9.7490000000000006</v>
      </c>
      <c r="O529">
        <v>12.72</v>
      </c>
      <c r="P529">
        <v>11.819000000000001</v>
      </c>
      <c r="Q529">
        <v>4</v>
      </c>
      <c r="R529">
        <v>22</v>
      </c>
      <c r="S529" t="s">
        <v>560</v>
      </c>
    </row>
    <row r="530" spans="1:19" x14ac:dyDescent="0.3">
      <c r="A530" s="21">
        <v>45680</v>
      </c>
      <c r="B530">
        <v>75.846999999999994</v>
      </c>
      <c r="C530">
        <v>2025</v>
      </c>
      <c r="D530">
        <v>1</v>
      </c>
      <c r="E530" t="s">
        <v>4005</v>
      </c>
      <c r="F530">
        <v>23</v>
      </c>
      <c r="G530" s="6">
        <v>0</v>
      </c>
      <c r="H530" t="s">
        <v>584</v>
      </c>
      <c r="I530">
        <v>0</v>
      </c>
      <c r="J530">
        <v>0</v>
      </c>
      <c r="K530">
        <v>0</v>
      </c>
      <c r="L530">
        <v>0</v>
      </c>
      <c r="M530">
        <v>7.6450000000004401</v>
      </c>
      <c r="N530">
        <v>9.8659999999999997</v>
      </c>
      <c r="O530">
        <v>12.840999999999999</v>
      </c>
      <c r="P530">
        <v>11.948</v>
      </c>
      <c r="Q530">
        <v>4</v>
      </c>
      <c r="R530">
        <v>23</v>
      </c>
      <c r="S530" t="s">
        <v>560</v>
      </c>
    </row>
    <row r="531" spans="1:19" x14ac:dyDescent="0.3">
      <c r="A531" s="21">
        <v>45680</v>
      </c>
      <c r="B531">
        <v>62.911999999999999</v>
      </c>
      <c r="C531">
        <v>2025</v>
      </c>
      <c r="D531">
        <v>1</v>
      </c>
      <c r="E531" t="s">
        <v>4005</v>
      </c>
      <c r="F531">
        <v>23</v>
      </c>
      <c r="G531" s="6">
        <v>4.1666666666666664E-2</v>
      </c>
      <c r="H531" t="s">
        <v>585</v>
      </c>
      <c r="I531">
        <v>0</v>
      </c>
      <c r="J531">
        <v>0</v>
      </c>
      <c r="K531">
        <v>0</v>
      </c>
      <c r="L531">
        <v>0</v>
      </c>
      <c r="M531">
        <v>7.6920000000000099</v>
      </c>
      <c r="N531">
        <v>9.9570000000000007</v>
      </c>
      <c r="O531">
        <v>12.906000000000001</v>
      </c>
      <c r="P531">
        <v>11.994</v>
      </c>
      <c r="Q531">
        <v>4</v>
      </c>
      <c r="R531">
        <v>23</v>
      </c>
      <c r="S531" t="s">
        <v>560</v>
      </c>
    </row>
    <row r="532" spans="1:19" x14ac:dyDescent="0.3">
      <c r="A532" s="21">
        <v>45680</v>
      </c>
      <c r="B532">
        <v>75.846999999999994</v>
      </c>
      <c r="C532">
        <v>2025</v>
      </c>
      <c r="D532">
        <v>1</v>
      </c>
      <c r="E532" t="s">
        <v>4005</v>
      </c>
      <c r="F532">
        <v>23</v>
      </c>
      <c r="G532" s="6">
        <v>8.3333333333333329E-2</v>
      </c>
      <c r="H532" t="s">
        <v>586</v>
      </c>
      <c r="I532">
        <v>0</v>
      </c>
      <c r="J532">
        <v>0</v>
      </c>
      <c r="K532">
        <v>0</v>
      </c>
      <c r="L532">
        <v>0</v>
      </c>
      <c r="M532">
        <v>7.6719999999995698</v>
      </c>
      <c r="N532">
        <v>9.9420000000000002</v>
      </c>
      <c r="O532">
        <v>12.872999999999999</v>
      </c>
      <c r="P532">
        <v>11.967000000000001</v>
      </c>
      <c r="Q532">
        <v>4</v>
      </c>
      <c r="R532">
        <v>23</v>
      </c>
      <c r="S532" t="s">
        <v>560</v>
      </c>
    </row>
    <row r="533" spans="1:19" x14ac:dyDescent="0.3">
      <c r="A533" s="21">
        <v>45680</v>
      </c>
      <c r="B533">
        <v>75.846999999999994</v>
      </c>
      <c r="C533">
        <v>2025</v>
      </c>
      <c r="D533">
        <v>1</v>
      </c>
      <c r="E533" t="s">
        <v>4005</v>
      </c>
      <c r="F533">
        <v>23</v>
      </c>
      <c r="G533" s="6">
        <v>0.125</v>
      </c>
      <c r="H533" t="s">
        <v>587</v>
      </c>
      <c r="I533">
        <v>0</v>
      </c>
      <c r="J533">
        <v>0</v>
      </c>
      <c r="K533">
        <v>0</v>
      </c>
      <c r="L533">
        <v>0</v>
      </c>
      <c r="M533">
        <v>7.6220000000003001</v>
      </c>
      <c r="N533">
        <v>9.827</v>
      </c>
      <c r="O533">
        <v>12.683999999999999</v>
      </c>
      <c r="P533">
        <v>11.805</v>
      </c>
      <c r="Q533">
        <v>4</v>
      </c>
      <c r="R533">
        <v>23</v>
      </c>
      <c r="S533" t="s">
        <v>560</v>
      </c>
    </row>
    <row r="534" spans="1:19" x14ac:dyDescent="0.3">
      <c r="A534" s="21">
        <v>45680</v>
      </c>
      <c r="B534">
        <v>75.846999999999994</v>
      </c>
      <c r="C534">
        <v>2025</v>
      </c>
      <c r="D534">
        <v>1</v>
      </c>
      <c r="E534" t="s">
        <v>4005</v>
      </c>
      <c r="F534">
        <v>23</v>
      </c>
      <c r="G534" s="6">
        <v>0.16666666666666666</v>
      </c>
      <c r="H534" t="s">
        <v>588</v>
      </c>
      <c r="I534">
        <v>0</v>
      </c>
      <c r="J534">
        <v>0</v>
      </c>
      <c r="K534">
        <v>0</v>
      </c>
      <c r="L534">
        <v>0</v>
      </c>
      <c r="M534">
        <v>7.6340000000000101</v>
      </c>
      <c r="N534">
        <v>9.8539999999999992</v>
      </c>
      <c r="O534">
        <v>12.717000000000001</v>
      </c>
      <c r="P534">
        <v>11.848000000000001</v>
      </c>
      <c r="Q534">
        <v>4</v>
      </c>
      <c r="R534">
        <v>23</v>
      </c>
      <c r="S534" t="s">
        <v>560</v>
      </c>
    </row>
    <row r="535" spans="1:19" x14ac:dyDescent="0.3">
      <c r="A535" s="21">
        <v>45680</v>
      </c>
      <c r="B535">
        <v>67.435000000000002</v>
      </c>
      <c r="C535">
        <v>2025</v>
      </c>
      <c r="D535">
        <v>1</v>
      </c>
      <c r="E535" t="s">
        <v>4005</v>
      </c>
      <c r="F535">
        <v>23</v>
      </c>
      <c r="G535" s="6">
        <v>0.20833333333333334</v>
      </c>
      <c r="H535" t="s">
        <v>589</v>
      </c>
      <c r="I535">
        <v>0</v>
      </c>
      <c r="J535">
        <v>0</v>
      </c>
      <c r="K535">
        <v>0</v>
      </c>
      <c r="L535">
        <v>0</v>
      </c>
      <c r="M535">
        <v>7.6509999999998399</v>
      </c>
      <c r="N535">
        <v>9.8610000000000007</v>
      </c>
      <c r="O535">
        <v>12.727</v>
      </c>
      <c r="P535">
        <v>11.85</v>
      </c>
      <c r="Q535">
        <v>4</v>
      </c>
      <c r="R535">
        <v>23</v>
      </c>
      <c r="S535" t="s">
        <v>560</v>
      </c>
    </row>
    <row r="536" spans="1:19" x14ac:dyDescent="0.3">
      <c r="A536" s="21">
        <v>45680</v>
      </c>
      <c r="B536">
        <v>61.488999999999997</v>
      </c>
      <c r="C536">
        <v>2025</v>
      </c>
      <c r="D536">
        <v>1</v>
      </c>
      <c r="E536" t="s">
        <v>4005</v>
      </c>
      <c r="F536">
        <v>23</v>
      </c>
      <c r="G536" s="6">
        <v>0.25</v>
      </c>
      <c r="H536" t="s">
        <v>590</v>
      </c>
      <c r="I536">
        <v>26</v>
      </c>
      <c r="J536">
        <v>24.25</v>
      </c>
      <c r="K536">
        <v>23.5</v>
      </c>
      <c r="L536">
        <v>23.5</v>
      </c>
      <c r="M536">
        <v>5.20899999999983</v>
      </c>
      <c r="N536">
        <v>6.7679999999999998</v>
      </c>
      <c r="O536">
        <v>8.5150000000000006</v>
      </c>
      <c r="P536">
        <v>7.4989999999999997</v>
      </c>
      <c r="Q536">
        <v>4</v>
      </c>
      <c r="R536">
        <v>23</v>
      </c>
      <c r="S536" t="s">
        <v>560</v>
      </c>
    </row>
    <row r="537" spans="1:19" x14ac:dyDescent="0.3">
      <c r="A537" s="21">
        <v>45680</v>
      </c>
      <c r="B537">
        <v>68.113</v>
      </c>
      <c r="C537">
        <v>2025</v>
      </c>
      <c r="D537">
        <v>1</v>
      </c>
      <c r="E537" t="s">
        <v>4005</v>
      </c>
      <c r="F537">
        <v>23</v>
      </c>
      <c r="G537" s="6">
        <v>0.29166666666666669</v>
      </c>
      <c r="H537" t="s">
        <v>591</v>
      </c>
      <c r="I537">
        <v>957.5</v>
      </c>
      <c r="J537">
        <v>902.25</v>
      </c>
      <c r="K537">
        <v>895.25</v>
      </c>
      <c r="L537">
        <v>856.75</v>
      </c>
      <c r="M537">
        <v>0</v>
      </c>
      <c r="N537">
        <v>0</v>
      </c>
      <c r="O537">
        <v>0</v>
      </c>
      <c r="P537">
        <v>0</v>
      </c>
      <c r="Q537">
        <v>4</v>
      </c>
      <c r="R537">
        <v>23</v>
      </c>
      <c r="S537" t="s">
        <v>560</v>
      </c>
    </row>
    <row r="538" spans="1:19" x14ac:dyDescent="0.3">
      <c r="A538" s="21">
        <v>45680</v>
      </c>
      <c r="B538">
        <v>75.846999999999994</v>
      </c>
      <c r="C538">
        <v>2025</v>
      </c>
      <c r="D538">
        <v>1</v>
      </c>
      <c r="E538" t="s">
        <v>4005</v>
      </c>
      <c r="F538">
        <v>23</v>
      </c>
      <c r="G538" s="6">
        <v>0.33333333333333331</v>
      </c>
      <c r="H538" t="s">
        <v>592</v>
      </c>
      <c r="I538">
        <v>3260.75</v>
      </c>
      <c r="J538">
        <v>3234.25</v>
      </c>
      <c r="K538">
        <v>3158</v>
      </c>
      <c r="L538">
        <v>3188</v>
      </c>
      <c r="M538">
        <v>0</v>
      </c>
      <c r="N538">
        <v>0</v>
      </c>
      <c r="O538">
        <v>0</v>
      </c>
      <c r="P538">
        <v>0</v>
      </c>
      <c r="Q538">
        <v>4</v>
      </c>
      <c r="R538">
        <v>23</v>
      </c>
      <c r="S538" t="s">
        <v>560</v>
      </c>
    </row>
    <row r="539" spans="1:19" x14ac:dyDescent="0.3">
      <c r="A539" s="21">
        <v>45680</v>
      </c>
      <c r="B539">
        <v>75.846999999999994</v>
      </c>
      <c r="C539">
        <v>2025</v>
      </c>
      <c r="D539">
        <v>1</v>
      </c>
      <c r="E539" t="s">
        <v>4005</v>
      </c>
      <c r="F539">
        <v>23</v>
      </c>
      <c r="G539" s="6">
        <v>0.375</v>
      </c>
      <c r="H539" t="s">
        <v>593</v>
      </c>
      <c r="I539">
        <v>4890.5</v>
      </c>
      <c r="J539">
        <v>4853.5</v>
      </c>
      <c r="K539">
        <v>4764.75</v>
      </c>
      <c r="L539">
        <v>4704.5</v>
      </c>
      <c r="M539">
        <v>0</v>
      </c>
      <c r="N539">
        <v>0</v>
      </c>
      <c r="O539">
        <v>0</v>
      </c>
      <c r="P539">
        <v>0</v>
      </c>
      <c r="Q539">
        <v>4</v>
      </c>
      <c r="R539">
        <v>23</v>
      </c>
      <c r="S539" t="s">
        <v>560</v>
      </c>
    </row>
    <row r="540" spans="1:19" x14ac:dyDescent="0.3">
      <c r="A540" s="21">
        <v>45680</v>
      </c>
      <c r="B540">
        <v>75.846999999999994</v>
      </c>
      <c r="C540">
        <v>2025</v>
      </c>
      <c r="D540">
        <v>1</v>
      </c>
      <c r="E540" t="s">
        <v>4005</v>
      </c>
      <c r="F540">
        <v>23</v>
      </c>
      <c r="G540" s="6">
        <v>0.41666666666666669</v>
      </c>
      <c r="H540" t="s">
        <v>594</v>
      </c>
      <c r="I540">
        <v>6668.5</v>
      </c>
      <c r="J540">
        <v>6616.25</v>
      </c>
      <c r="K540">
        <v>6887</v>
      </c>
      <c r="L540">
        <v>6930.75</v>
      </c>
      <c r="M540">
        <v>0</v>
      </c>
      <c r="N540">
        <v>0</v>
      </c>
      <c r="O540">
        <v>0</v>
      </c>
      <c r="P540">
        <v>0</v>
      </c>
      <c r="Q540">
        <v>4</v>
      </c>
      <c r="R540">
        <v>23</v>
      </c>
      <c r="S540" t="s">
        <v>560</v>
      </c>
    </row>
    <row r="541" spans="1:19" x14ac:dyDescent="0.3">
      <c r="A541" s="21">
        <v>45680</v>
      </c>
      <c r="B541">
        <v>75.846999999999994</v>
      </c>
      <c r="C541">
        <v>2025</v>
      </c>
      <c r="D541">
        <v>1</v>
      </c>
      <c r="E541" t="s">
        <v>4005</v>
      </c>
      <c r="F541">
        <v>23</v>
      </c>
      <c r="G541" s="6">
        <v>0.45833333333333331</v>
      </c>
      <c r="H541" t="s">
        <v>595</v>
      </c>
      <c r="I541">
        <v>7936.25</v>
      </c>
      <c r="J541">
        <v>7872</v>
      </c>
      <c r="K541">
        <v>7849.5</v>
      </c>
      <c r="L541">
        <v>7976.25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23</v>
      </c>
      <c r="S541" t="s">
        <v>560</v>
      </c>
    </row>
    <row r="542" spans="1:19" x14ac:dyDescent="0.3">
      <c r="A542" s="21">
        <v>45680</v>
      </c>
      <c r="B542">
        <v>75.846999999999994</v>
      </c>
      <c r="C542">
        <v>2025</v>
      </c>
      <c r="D542">
        <v>1</v>
      </c>
      <c r="E542" t="s">
        <v>4005</v>
      </c>
      <c r="F542">
        <v>23</v>
      </c>
      <c r="G542" s="6">
        <v>0.5</v>
      </c>
      <c r="H542" t="s">
        <v>596</v>
      </c>
      <c r="I542">
        <v>7290</v>
      </c>
      <c r="J542">
        <v>7557</v>
      </c>
      <c r="K542">
        <v>7830.75</v>
      </c>
      <c r="L542">
        <v>7927.5</v>
      </c>
      <c r="M542">
        <v>0</v>
      </c>
      <c r="N542">
        <v>0</v>
      </c>
      <c r="O542">
        <v>0</v>
      </c>
      <c r="P542">
        <v>0</v>
      </c>
      <c r="Q542">
        <v>4</v>
      </c>
      <c r="R542">
        <v>23</v>
      </c>
      <c r="S542" t="s">
        <v>560</v>
      </c>
    </row>
    <row r="543" spans="1:19" x14ac:dyDescent="0.3">
      <c r="A543" s="21">
        <v>45680</v>
      </c>
      <c r="B543">
        <v>75.846999999999994</v>
      </c>
      <c r="C543">
        <v>2025</v>
      </c>
      <c r="D543">
        <v>1</v>
      </c>
      <c r="E543" t="s">
        <v>4005</v>
      </c>
      <c r="F543">
        <v>23</v>
      </c>
      <c r="G543" s="6">
        <v>0.54166666666666663</v>
      </c>
      <c r="H543" t="s">
        <v>597</v>
      </c>
      <c r="I543">
        <v>6442.25</v>
      </c>
      <c r="J543">
        <v>6368</v>
      </c>
      <c r="K543">
        <v>6554.25</v>
      </c>
      <c r="L543">
        <v>6414.75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23</v>
      </c>
      <c r="S543" t="s">
        <v>560</v>
      </c>
    </row>
    <row r="544" spans="1:19" x14ac:dyDescent="0.3">
      <c r="A544" s="21">
        <v>45680</v>
      </c>
      <c r="B544">
        <v>64.174000000000007</v>
      </c>
      <c r="C544">
        <v>2025</v>
      </c>
      <c r="D544">
        <v>1</v>
      </c>
      <c r="E544" t="s">
        <v>4005</v>
      </c>
      <c r="F544">
        <v>23</v>
      </c>
      <c r="G544" s="6">
        <v>0.58333333333333337</v>
      </c>
      <c r="H544" t="s">
        <v>598</v>
      </c>
      <c r="I544">
        <v>6957.75</v>
      </c>
      <c r="J544">
        <v>6837.25</v>
      </c>
      <c r="K544">
        <v>6880.75</v>
      </c>
      <c r="L544">
        <v>6938.25</v>
      </c>
      <c r="M544">
        <v>0</v>
      </c>
      <c r="N544">
        <v>0</v>
      </c>
      <c r="O544">
        <v>0</v>
      </c>
      <c r="P544">
        <v>0</v>
      </c>
      <c r="Q544">
        <v>4</v>
      </c>
      <c r="R544">
        <v>23</v>
      </c>
      <c r="S544" t="s">
        <v>560</v>
      </c>
    </row>
    <row r="545" spans="1:19" x14ac:dyDescent="0.3">
      <c r="A545" s="21">
        <v>45680</v>
      </c>
      <c r="B545">
        <v>75.846999999999994</v>
      </c>
      <c r="C545">
        <v>2025</v>
      </c>
      <c r="D545">
        <v>1</v>
      </c>
      <c r="E545" t="s">
        <v>4005</v>
      </c>
      <c r="F545">
        <v>23</v>
      </c>
      <c r="G545" s="6">
        <v>0.625</v>
      </c>
      <c r="H545" t="s">
        <v>599</v>
      </c>
      <c r="I545">
        <v>5667.25</v>
      </c>
      <c r="J545">
        <v>5666.25</v>
      </c>
      <c r="K545">
        <v>5779.75</v>
      </c>
      <c r="L545">
        <v>5787.75</v>
      </c>
      <c r="M545">
        <v>0</v>
      </c>
      <c r="N545">
        <v>0</v>
      </c>
      <c r="O545">
        <v>0</v>
      </c>
      <c r="P545">
        <v>0</v>
      </c>
      <c r="Q545">
        <v>4</v>
      </c>
      <c r="R545">
        <v>23</v>
      </c>
      <c r="S545" t="s">
        <v>560</v>
      </c>
    </row>
    <row r="546" spans="1:19" x14ac:dyDescent="0.3">
      <c r="A546" s="21">
        <v>45680</v>
      </c>
      <c r="B546">
        <v>60.103999999999999</v>
      </c>
      <c r="C546">
        <v>2025</v>
      </c>
      <c r="D546">
        <v>1</v>
      </c>
      <c r="E546" t="s">
        <v>4005</v>
      </c>
      <c r="F546">
        <v>23</v>
      </c>
      <c r="G546" s="6">
        <v>0.66666666666666663</v>
      </c>
      <c r="H546" t="s">
        <v>600</v>
      </c>
      <c r="I546">
        <v>3068.25</v>
      </c>
      <c r="J546">
        <v>3073</v>
      </c>
      <c r="K546">
        <v>3187.5</v>
      </c>
      <c r="L546">
        <v>3221.5</v>
      </c>
      <c r="M546">
        <v>0</v>
      </c>
      <c r="N546">
        <v>0</v>
      </c>
      <c r="O546">
        <v>0</v>
      </c>
      <c r="P546">
        <v>0</v>
      </c>
      <c r="Q546">
        <v>4</v>
      </c>
      <c r="R546">
        <v>23</v>
      </c>
      <c r="S546" t="s">
        <v>560</v>
      </c>
    </row>
    <row r="547" spans="1:19" x14ac:dyDescent="0.3">
      <c r="A547" s="21">
        <v>45680</v>
      </c>
      <c r="B547">
        <v>75.433000000000007</v>
      </c>
      <c r="C547">
        <v>2025</v>
      </c>
      <c r="D547">
        <v>1</v>
      </c>
      <c r="E547" t="s">
        <v>4005</v>
      </c>
      <c r="F547">
        <v>23</v>
      </c>
      <c r="G547" s="6">
        <v>0.70833333333333337</v>
      </c>
      <c r="H547" t="s">
        <v>601</v>
      </c>
      <c r="I547">
        <v>1192.5</v>
      </c>
      <c r="J547">
        <v>1178.25</v>
      </c>
      <c r="K547">
        <v>1253</v>
      </c>
      <c r="L547">
        <v>1268.25</v>
      </c>
      <c r="M547">
        <v>0</v>
      </c>
      <c r="N547">
        <v>0</v>
      </c>
      <c r="O547">
        <v>0</v>
      </c>
      <c r="P547">
        <v>0</v>
      </c>
      <c r="Q547">
        <v>4</v>
      </c>
      <c r="R547">
        <v>23</v>
      </c>
      <c r="S547" t="s">
        <v>560</v>
      </c>
    </row>
    <row r="548" spans="1:19" x14ac:dyDescent="0.3">
      <c r="A548" s="21">
        <v>45680</v>
      </c>
      <c r="B548">
        <v>68.566000000000003</v>
      </c>
      <c r="C548">
        <v>2025</v>
      </c>
      <c r="D548">
        <v>1</v>
      </c>
      <c r="E548" t="s">
        <v>4005</v>
      </c>
      <c r="F548">
        <v>23</v>
      </c>
      <c r="G548" s="6">
        <v>0.75</v>
      </c>
      <c r="H548" t="s">
        <v>602</v>
      </c>
      <c r="I548">
        <v>74.5</v>
      </c>
      <c r="J548">
        <v>70</v>
      </c>
      <c r="K548">
        <v>74</v>
      </c>
      <c r="L548">
        <v>76.25</v>
      </c>
      <c r="M548">
        <v>4.6080000000001702</v>
      </c>
      <c r="N548">
        <v>5.5289999999999999</v>
      </c>
      <c r="O548">
        <v>5.1829999999999998</v>
      </c>
      <c r="P548">
        <v>5.1719999999999997</v>
      </c>
      <c r="Q548">
        <v>4</v>
      </c>
      <c r="R548">
        <v>23</v>
      </c>
      <c r="S548" t="s">
        <v>560</v>
      </c>
    </row>
    <row r="549" spans="1:19" x14ac:dyDescent="0.3">
      <c r="A549" s="21">
        <v>45680</v>
      </c>
      <c r="B549">
        <v>64.3</v>
      </c>
      <c r="C549">
        <v>2025</v>
      </c>
      <c r="D549">
        <v>1</v>
      </c>
      <c r="E549" t="s">
        <v>4005</v>
      </c>
      <c r="F549">
        <v>23</v>
      </c>
      <c r="G549" s="6">
        <v>0.79166666666666663</v>
      </c>
      <c r="H549" t="s">
        <v>603</v>
      </c>
      <c r="I549">
        <v>0</v>
      </c>
      <c r="J549">
        <v>0</v>
      </c>
      <c r="K549">
        <v>0</v>
      </c>
      <c r="L549">
        <v>0</v>
      </c>
      <c r="M549">
        <v>1.45700000000033</v>
      </c>
      <c r="N549">
        <v>1.972</v>
      </c>
      <c r="O549">
        <v>2.6920000000000002</v>
      </c>
      <c r="P549">
        <v>2.62</v>
      </c>
      <c r="Q549">
        <v>4</v>
      </c>
      <c r="R549">
        <v>23</v>
      </c>
      <c r="S549" t="s">
        <v>560</v>
      </c>
    </row>
    <row r="550" spans="1:19" x14ac:dyDescent="0.3">
      <c r="A550" s="21">
        <v>45680</v>
      </c>
      <c r="B550">
        <v>64.622</v>
      </c>
      <c r="C550">
        <v>2025</v>
      </c>
      <c r="D550">
        <v>1</v>
      </c>
      <c r="E550" t="s">
        <v>4005</v>
      </c>
      <c r="F550">
        <v>23</v>
      </c>
      <c r="G550" s="6">
        <v>0.83333333333333337</v>
      </c>
      <c r="H550" t="s">
        <v>604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4</v>
      </c>
      <c r="R550">
        <v>23</v>
      </c>
      <c r="S550" t="s">
        <v>560</v>
      </c>
    </row>
    <row r="551" spans="1:19" x14ac:dyDescent="0.3">
      <c r="A551" s="21">
        <v>45680</v>
      </c>
      <c r="B551">
        <v>64.84</v>
      </c>
      <c r="C551">
        <v>2025</v>
      </c>
      <c r="D551">
        <v>1</v>
      </c>
      <c r="E551" t="s">
        <v>4005</v>
      </c>
      <c r="F551">
        <v>23</v>
      </c>
      <c r="G551" s="6">
        <v>0.875</v>
      </c>
      <c r="H551" t="s">
        <v>605</v>
      </c>
      <c r="I551">
        <v>0</v>
      </c>
      <c r="J551">
        <v>0</v>
      </c>
      <c r="K551">
        <v>0</v>
      </c>
      <c r="L551">
        <v>0</v>
      </c>
      <c r="M551">
        <v>5.0079999999998099</v>
      </c>
      <c r="N551">
        <v>5.9950000000000001</v>
      </c>
      <c r="O551">
        <v>7.8949999999999996</v>
      </c>
      <c r="P551">
        <v>7.327</v>
      </c>
      <c r="Q551">
        <v>4</v>
      </c>
      <c r="R551">
        <v>23</v>
      </c>
      <c r="S551" t="s">
        <v>560</v>
      </c>
    </row>
    <row r="552" spans="1:19" x14ac:dyDescent="0.3">
      <c r="A552" s="21">
        <v>45680</v>
      </c>
      <c r="B552">
        <v>59.779000000000003</v>
      </c>
      <c r="C552">
        <v>2025</v>
      </c>
      <c r="D552">
        <v>1</v>
      </c>
      <c r="E552" t="s">
        <v>4005</v>
      </c>
      <c r="F552">
        <v>23</v>
      </c>
      <c r="G552" s="6">
        <v>0.91666666666666663</v>
      </c>
      <c r="H552" t="s">
        <v>606</v>
      </c>
      <c r="I552">
        <v>0</v>
      </c>
      <c r="J552">
        <v>0</v>
      </c>
      <c r="K552">
        <v>0</v>
      </c>
      <c r="L552">
        <v>0</v>
      </c>
      <c r="M552">
        <v>8.0659999999998</v>
      </c>
      <c r="N552">
        <v>10.14</v>
      </c>
      <c r="O552">
        <v>13.766999999999999</v>
      </c>
      <c r="P552">
        <v>12.33</v>
      </c>
      <c r="Q552">
        <v>4</v>
      </c>
      <c r="R552">
        <v>23</v>
      </c>
      <c r="S552" t="s">
        <v>560</v>
      </c>
    </row>
    <row r="553" spans="1:19" x14ac:dyDescent="0.3">
      <c r="A553" s="21">
        <v>45680</v>
      </c>
      <c r="B553">
        <v>60.326999999999998</v>
      </c>
      <c r="C553">
        <v>2025</v>
      </c>
      <c r="D553">
        <v>1</v>
      </c>
      <c r="E553" t="s">
        <v>4005</v>
      </c>
      <c r="F553">
        <v>23</v>
      </c>
      <c r="G553" s="6">
        <v>0.95833333333333337</v>
      </c>
      <c r="H553" t="s">
        <v>607</v>
      </c>
      <c r="I553">
        <v>0</v>
      </c>
      <c r="J553">
        <v>0</v>
      </c>
      <c r="K553">
        <v>0</v>
      </c>
      <c r="L553">
        <v>0</v>
      </c>
      <c r="M553">
        <v>7.7439999999996898</v>
      </c>
      <c r="N553">
        <v>9.8940000000000001</v>
      </c>
      <c r="O553">
        <v>12.97</v>
      </c>
      <c r="P553">
        <v>12.037000000000001</v>
      </c>
      <c r="Q553">
        <v>4</v>
      </c>
      <c r="R553">
        <v>23</v>
      </c>
      <c r="S553" t="s">
        <v>560</v>
      </c>
    </row>
    <row r="554" spans="1:19" x14ac:dyDescent="0.3">
      <c r="A554" s="21">
        <v>45681</v>
      </c>
      <c r="B554">
        <v>59.83</v>
      </c>
      <c r="C554">
        <v>2025</v>
      </c>
      <c r="D554">
        <v>1</v>
      </c>
      <c r="E554" t="s">
        <v>4005</v>
      </c>
      <c r="F554">
        <v>24</v>
      </c>
      <c r="G554" s="6">
        <v>0</v>
      </c>
      <c r="H554" t="s">
        <v>608</v>
      </c>
      <c r="I554">
        <v>0</v>
      </c>
      <c r="J554">
        <v>0</v>
      </c>
      <c r="K554">
        <v>0</v>
      </c>
      <c r="L554">
        <v>0</v>
      </c>
      <c r="M554">
        <v>7.86200000000008</v>
      </c>
      <c r="N554">
        <v>9.93</v>
      </c>
      <c r="O554">
        <v>12.981999999999999</v>
      </c>
      <c r="P554">
        <v>12.051</v>
      </c>
      <c r="Q554">
        <v>4</v>
      </c>
      <c r="R554">
        <v>24</v>
      </c>
      <c r="S554" t="s">
        <v>560</v>
      </c>
    </row>
    <row r="555" spans="1:19" x14ac:dyDescent="0.3">
      <c r="A555" s="21">
        <v>45681</v>
      </c>
      <c r="B555">
        <v>59.61</v>
      </c>
      <c r="C555">
        <v>2025</v>
      </c>
      <c r="D555">
        <v>1</v>
      </c>
      <c r="E555" t="s">
        <v>4005</v>
      </c>
      <c r="F555">
        <v>24</v>
      </c>
      <c r="G555" s="6">
        <v>4.1666666666666664E-2</v>
      </c>
      <c r="H555" t="s">
        <v>609</v>
      </c>
      <c r="I555">
        <v>0</v>
      </c>
      <c r="J555">
        <v>0</v>
      </c>
      <c r="K555">
        <v>0</v>
      </c>
      <c r="L555">
        <v>0</v>
      </c>
      <c r="M555">
        <v>7.6920000000000099</v>
      </c>
      <c r="N555">
        <v>9.8849999999999998</v>
      </c>
      <c r="O555">
        <v>12.903</v>
      </c>
      <c r="P555">
        <v>11.975</v>
      </c>
      <c r="Q555">
        <v>4</v>
      </c>
      <c r="R555">
        <v>24</v>
      </c>
      <c r="S555" t="s">
        <v>560</v>
      </c>
    </row>
    <row r="556" spans="1:19" x14ac:dyDescent="0.3">
      <c r="A556" s="21">
        <v>45681</v>
      </c>
      <c r="B556">
        <v>63.13</v>
      </c>
      <c r="C556">
        <v>2025</v>
      </c>
      <c r="D556">
        <v>1</v>
      </c>
      <c r="E556" t="s">
        <v>4005</v>
      </c>
      <c r="F556">
        <v>24</v>
      </c>
      <c r="G556" s="6">
        <v>8.3333333333333329E-2</v>
      </c>
      <c r="H556" t="s">
        <v>610</v>
      </c>
      <c r="I556">
        <v>0</v>
      </c>
      <c r="J556">
        <v>0</v>
      </c>
      <c r="K556">
        <v>0</v>
      </c>
      <c r="L556">
        <v>0</v>
      </c>
      <c r="M556">
        <v>7.5920000000005503</v>
      </c>
      <c r="N556">
        <v>9.798</v>
      </c>
      <c r="O556">
        <v>12.756</v>
      </c>
      <c r="P556">
        <v>11.843999999999999</v>
      </c>
      <c r="Q556">
        <v>4</v>
      </c>
      <c r="R556">
        <v>24</v>
      </c>
      <c r="S556" t="s">
        <v>560</v>
      </c>
    </row>
    <row r="557" spans="1:19" x14ac:dyDescent="0.3">
      <c r="A557" s="21">
        <v>45681</v>
      </c>
      <c r="B557">
        <v>61.58</v>
      </c>
      <c r="C557">
        <v>2025</v>
      </c>
      <c r="D557">
        <v>1</v>
      </c>
      <c r="E557" t="s">
        <v>4005</v>
      </c>
      <c r="F557">
        <v>24</v>
      </c>
      <c r="G557" s="6">
        <v>0.125</v>
      </c>
      <c r="H557" t="s">
        <v>611</v>
      </c>
      <c r="I557">
        <v>0</v>
      </c>
      <c r="J557">
        <v>0</v>
      </c>
      <c r="K557">
        <v>0</v>
      </c>
      <c r="L557">
        <v>0</v>
      </c>
      <c r="M557">
        <v>7.5519999999996799</v>
      </c>
      <c r="N557">
        <v>9.7949999999999999</v>
      </c>
      <c r="O557">
        <v>12.766</v>
      </c>
      <c r="P557">
        <v>11.843</v>
      </c>
      <c r="Q557">
        <v>4</v>
      </c>
      <c r="R557">
        <v>24</v>
      </c>
      <c r="S557" t="s">
        <v>560</v>
      </c>
    </row>
    <row r="558" spans="1:19" x14ac:dyDescent="0.3">
      <c r="A558" s="21">
        <v>45681</v>
      </c>
      <c r="B558">
        <v>60.59</v>
      </c>
      <c r="C558">
        <v>2025</v>
      </c>
      <c r="D558">
        <v>1</v>
      </c>
      <c r="E558" t="s">
        <v>4005</v>
      </c>
      <c r="F558">
        <v>24</v>
      </c>
      <c r="G558" s="6">
        <v>0.16666666666666666</v>
      </c>
      <c r="H558" t="s">
        <v>612</v>
      </c>
      <c r="I558">
        <v>0</v>
      </c>
      <c r="J558">
        <v>0</v>
      </c>
      <c r="K558">
        <v>0</v>
      </c>
      <c r="L558">
        <v>0</v>
      </c>
      <c r="M558">
        <v>7.6080000000001702</v>
      </c>
      <c r="N558">
        <v>9.7970000000000006</v>
      </c>
      <c r="O558">
        <v>12.754</v>
      </c>
      <c r="P558">
        <v>11.837999999999999</v>
      </c>
      <c r="Q558">
        <v>4</v>
      </c>
      <c r="R558">
        <v>24</v>
      </c>
      <c r="S558" t="s">
        <v>560</v>
      </c>
    </row>
    <row r="559" spans="1:19" x14ac:dyDescent="0.3">
      <c r="A559" s="21">
        <v>45681</v>
      </c>
      <c r="B559">
        <v>59.57</v>
      </c>
      <c r="C559">
        <v>2025</v>
      </c>
      <c r="D559">
        <v>1</v>
      </c>
      <c r="E559" t="s">
        <v>4005</v>
      </c>
      <c r="F559">
        <v>24</v>
      </c>
      <c r="G559" s="6">
        <v>0.20833333333333334</v>
      </c>
      <c r="H559" t="s">
        <v>613</v>
      </c>
      <c r="I559">
        <v>0</v>
      </c>
      <c r="J559">
        <v>0</v>
      </c>
      <c r="K559">
        <v>0</v>
      </c>
      <c r="L559">
        <v>0</v>
      </c>
      <c r="M559">
        <v>5.1700000000000701</v>
      </c>
      <c r="N559">
        <v>6.8769999999999998</v>
      </c>
      <c r="O559">
        <v>8.9369999999999994</v>
      </c>
      <c r="P559">
        <v>7.617</v>
      </c>
      <c r="Q559">
        <v>4</v>
      </c>
      <c r="R559">
        <v>24</v>
      </c>
      <c r="S559" t="s">
        <v>560</v>
      </c>
    </row>
    <row r="560" spans="1:19" x14ac:dyDescent="0.3">
      <c r="A560" s="21">
        <v>45681</v>
      </c>
      <c r="B560">
        <v>60.54</v>
      </c>
      <c r="C560">
        <v>2025</v>
      </c>
      <c r="D560">
        <v>1</v>
      </c>
      <c r="E560" t="s">
        <v>4005</v>
      </c>
      <c r="F560">
        <v>24</v>
      </c>
      <c r="G560" s="6">
        <v>0.25</v>
      </c>
      <c r="H560" t="s">
        <v>614</v>
      </c>
      <c r="I560">
        <v>25.25</v>
      </c>
      <c r="J560">
        <v>23</v>
      </c>
      <c r="K560">
        <v>22.25</v>
      </c>
      <c r="L560">
        <v>21.75</v>
      </c>
      <c r="M560">
        <v>0</v>
      </c>
      <c r="N560">
        <v>0</v>
      </c>
      <c r="O560">
        <v>0</v>
      </c>
      <c r="P560">
        <v>0</v>
      </c>
      <c r="Q560">
        <v>4</v>
      </c>
      <c r="R560">
        <v>24</v>
      </c>
      <c r="S560" t="s">
        <v>560</v>
      </c>
    </row>
    <row r="561" spans="1:19" x14ac:dyDescent="0.3">
      <c r="A561" s="21">
        <v>45681</v>
      </c>
      <c r="B561">
        <v>64.47</v>
      </c>
      <c r="C561">
        <v>2025</v>
      </c>
      <c r="D561">
        <v>1</v>
      </c>
      <c r="E561" t="s">
        <v>4005</v>
      </c>
      <c r="F561">
        <v>24</v>
      </c>
      <c r="G561" s="6">
        <v>0.29166666666666669</v>
      </c>
      <c r="H561" t="s">
        <v>615</v>
      </c>
      <c r="I561">
        <v>1210</v>
      </c>
      <c r="J561">
        <v>1123.25</v>
      </c>
      <c r="K561">
        <v>1106.75</v>
      </c>
      <c r="L561">
        <v>1058.25</v>
      </c>
      <c r="M561">
        <v>0</v>
      </c>
      <c r="N561">
        <v>0</v>
      </c>
      <c r="O561">
        <v>0</v>
      </c>
      <c r="P561">
        <v>0</v>
      </c>
      <c r="Q561">
        <v>4</v>
      </c>
      <c r="R561">
        <v>24</v>
      </c>
      <c r="S561" t="s">
        <v>560</v>
      </c>
    </row>
    <row r="562" spans="1:19" x14ac:dyDescent="0.3">
      <c r="A562" s="21">
        <v>45681</v>
      </c>
      <c r="B562">
        <v>55.84</v>
      </c>
      <c r="C562">
        <v>2025</v>
      </c>
      <c r="D562">
        <v>1</v>
      </c>
      <c r="E562" t="s">
        <v>4005</v>
      </c>
      <c r="F562">
        <v>24</v>
      </c>
      <c r="G562" s="6">
        <v>0.33333333333333331</v>
      </c>
      <c r="H562" t="s">
        <v>616</v>
      </c>
      <c r="I562">
        <v>3656.75</v>
      </c>
      <c r="J562">
        <v>3615.5</v>
      </c>
      <c r="K562">
        <v>3550.5</v>
      </c>
      <c r="L562">
        <v>3491.5</v>
      </c>
      <c r="M562">
        <v>0</v>
      </c>
      <c r="N562">
        <v>0</v>
      </c>
      <c r="O562">
        <v>0</v>
      </c>
      <c r="P562">
        <v>0</v>
      </c>
      <c r="Q562">
        <v>4</v>
      </c>
      <c r="R562">
        <v>24</v>
      </c>
      <c r="S562" t="s">
        <v>560</v>
      </c>
    </row>
    <row r="563" spans="1:19" x14ac:dyDescent="0.3">
      <c r="A563" s="21">
        <v>45681</v>
      </c>
      <c r="B563">
        <v>55.84</v>
      </c>
      <c r="C563">
        <v>2025</v>
      </c>
      <c r="D563">
        <v>1</v>
      </c>
      <c r="E563" t="s">
        <v>4005</v>
      </c>
      <c r="F563">
        <v>24</v>
      </c>
      <c r="G563" s="6">
        <v>0.375</v>
      </c>
      <c r="H563" t="s">
        <v>617</v>
      </c>
      <c r="I563">
        <v>5714.5</v>
      </c>
      <c r="J563">
        <v>5744.75</v>
      </c>
      <c r="K563">
        <v>5701</v>
      </c>
      <c r="L563">
        <v>5584.25</v>
      </c>
      <c r="M563">
        <v>0</v>
      </c>
      <c r="N563">
        <v>0</v>
      </c>
      <c r="O563">
        <v>0</v>
      </c>
      <c r="P563">
        <v>0</v>
      </c>
      <c r="Q563">
        <v>4</v>
      </c>
      <c r="R563">
        <v>24</v>
      </c>
      <c r="S563" t="s">
        <v>560</v>
      </c>
    </row>
    <row r="564" spans="1:19" x14ac:dyDescent="0.3">
      <c r="A564" s="21">
        <v>45681</v>
      </c>
      <c r="B564">
        <v>55.84</v>
      </c>
      <c r="C564">
        <v>2025</v>
      </c>
      <c r="D564">
        <v>1</v>
      </c>
      <c r="E564" t="s">
        <v>4005</v>
      </c>
      <c r="F564">
        <v>24</v>
      </c>
      <c r="G564" s="6">
        <v>0.41666666666666669</v>
      </c>
      <c r="H564" t="s">
        <v>618</v>
      </c>
      <c r="I564">
        <v>6854</v>
      </c>
      <c r="J564">
        <v>7026.5</v>
      </c>
      <c r="K564">
        <v>7135.75</v>
      </c>
      <c r="L564">
        <v>7267</v>
      </c>
      <c r="M564">
        <v>0</v>
      </c>
      <c r="N564">
        <v>0</v>
      </c>
      <c r="O564">
        <v>0</v>
      </c>
      <c r="P564">
        <v>0</v>
      </c>
      <c r="Q564">
        <v>4</v>
      </c>
      <c r="R564">
        <v>24</v>
      </c>
      <c r="S564" t="s">
        <v>560</v>
      </c>
    </row>
    <row r="565" spans="1:19" x14ac:dyDescent="0.3">
      <c r="A565" s="21">
        <v>45681</v>
      </c>
      <c r="B565">
        <v>55.84</v>
      </c>
      <c r="C565">
        <v>2025</v>
      </c>
      <c r="D565">
        <v>1</v>
      </c>
      <c r="E565" t="s">
        <v>4005</v>
      </c>
      <c r="F565">
        <v>24</v>
      </c>
      <c r="G565" s="6">
        <v>0.45833333333333331</v>
      </c>
      <c r="H565" t="s">
        <v>619</v>
      </c>
      <c r="I565">
        <v>5453</v>
      </c>
      <c r="J565">
        <v>5448.5</v>
      </c>
      <c r="K565">
        <v>5404.75</v>
      </c>
      <c r="L565">
        <v>5644.5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24</v>
      </c>
      <c r="S565" t="s">
        <v>560</v>
      </c>
    </row>
    <row r="566" spans="1:19" x14ac:dyDescent="0.3">
      <c r="A566" s="21">
        <v>45681</v>
      </c>
      <c r="B566">
        <v>55.84</v>
      </c>
      <c r="C566">
        <v>2025</v>
      </c>
      <c r="D566">
        <v>1</v>
      </c>
      <c r="E566" t="s">
        <v>4005</v>
      </c>
      <c r="F566">
        <v>24</v>
      </c>
      <c r="G566" s="6">
        <v>0.5</v>
      </c>
      <c r="H566" t="s">
        <v>620</v>
      </c>
      <c r="I566">
        <v>6601</v>
      </c>
      <c r="J566">
        <v>6455</v>
      </c>
      <c r="K566">
        <v>6493</v>
      </c>
      <c r="L566">
        <v>6113.25</v>
      </c>
      <c r="M566">
        <v>0</v>
      </c>
      <c r="N566">
        <v>0</v>
      </c>
      <c r="O566">
        <v>0</v>
      </c>
      <c r="P566">
        <v>0</v>
      </c>
      <c r="Q566">
        <v>4</v>
      </c>
      <c r="R566">
        <v>24</v>
      </c>
      <c r="S566" t="s">
        <v>560</v>
      </c>
    </row>
    <row r="567" spans="1:19" x14ac:dyDescent="0.3">
      <c r="A567" s="21">
        <v>45681</v>
      </c>
      <c r="B567">
        <v>55.84</v>
      </c>
      <c r="C567">
        <v>2025</v>
      </c>
      <c r="D567">
        <v>1</v>
      </c>
      <c r="E567" t="s">
        <v>4005</v>
      </c>
      <c r="F567">
        <v>24</v>
      </c>
      <c r="G567" s="6">
        <v>0.54166666666666663</v>
      </c>
      <c r="H567" t="s">
        <v>621</v>
      </c>
      <c r="I567">
        <v>7170.75</v>
      </c>
      <c r="J567">
        <v>7131</v>
      </c>
      <c r="K567">
        <v>7111</v>
      </c>
      <c r="L567">
        <v>6986.5</v>
      </c>
      <c r="M567">
        <v>0</v>
      </c>
      <c r="N567">
        <v>0</v>
      </c>
      <c r="O567">
        <v>0</v>
      </c>
      <c r="P567">
        <v>0</v>
      </c>
      <c r="Q567">
        <v>4</v>
      </c>
      <c r="R567">
        <v>24</v>
      </c>
      <c r="S567" t="s">
        <v>560</v>
      </c>
    </row>
    <row r="568" spans="1:19" x14ac:dyDescent="0.3">
      <c r="A568" s="21">
        <v>45681</v>
      </c>
      <c r="B568">
        <v>55.84</v>
      </c>
      <c r="C568">
        <v>2025</v>
      </c>
      <c r="D568">
        <v>1</v>
      </c>
      <c r="E568" t="s">
        <v>4005</v>
      </c>
      <c r="F568">
        <v>24</v>
      </c>
      <c r="G568" s="6">
        <v>0.58333333333333337</v>
      </c>
      <c r="H568" t="s">
        <v>622</v>
      </c>
      <c r="I568">
        <v>5631</v>
      </c>
      <c r="J568">
        <v>5581.25</v>
      </c>
      <c r="K568">
        <v>5564</v>
      </c>
      <c r="L568">
        <v>5067</v>
      </c>
      <c r="M568">
        <v>0</v>
      </c>
      <c r="N568">
        <v>0</v>
      </c>
      <c r="O568">
        <v>0</v>
      </c>
      <c r="P568">
        <v>0</v>
      </c>
      <c r="Q568">
        <v>4</v>
      </c>
      <c r="R568">
        <v>24</v>
      </c>
      <c r="S568" t="s">
        <v>560</v>
      </c>
    </row>
    <row r="569" spans="1:19" x14ac:dyDescent="0.3">
      <c r="A569" s="21">
        <v>45681</v>
      </c>
      <c r="B569">
        <v>55.84</v>
      </c>
      <c r="C569">
        <v>2025</v>
      </c>
      <c r="D569">
        <v>1</v>
      </c>
      <c r="E569" t="s">
        <v>4005</v>
      </c>
      <c r="F569">
        <v>24</v>
      </c>
      <c r="G569" s="6">
        <v>0.625</v>
      </c>
      <c r="H569" t="s">
        <v>623</v>
      </c>
      <c r="I569">
        <v>4229</v>
      </c>
      <c r="J569">
        <v>4237</v>
      </c>
      <c r="K569">
        <v>4272.5</v>
      </c>
      <c r="L569">
        <v>4356.5</v>
      </c>
      <c r="M569">
        <v>0</v>
      </c>
      <c r="N569">
        <v>0</v>
      </c>
      <c r="O569">
        <v>0</v>
      </c>
      <c r="P569">
        <v>0</v>
      </c>
      <c r="Q569">
        <v>4</v>
      </c>
      <c r="R569">
        <v>24</v>
      </c>
      <c r="S569" t="s">
        <v>560</v>
      </c>
    </row>
    <row r="570" spans="1:19" x14ac:dyDescent="0.3">
      <c r="A570" s="21">
        <v>45681</v>
      </c>
      <c r="B570">
        <v>55.84</v>
      </c>
      <c r="C570">
        <v>2025</v>
      </c>
      <c r="D570">
        <v>1</v>
      </c>
      <c r="E570" t="s">
        <v>4005</v>
      </c>
      <c r="F570">
        <v>24</v>
      </c>
      <c r="G570" s="6">
        <v>0.66666666666666663</v>
      </c>
      <c r="H570" t="s">
        <v>624</v>
      </c>
      <c r="I570">
        <v>3654.25</v>
      </c>
      <c r="J570">
        <v>3622.75</v>
      </c>
      <c r="K570">
        <v>3839.75</v>
      </c>
      <c r="L570">
        <v>3813.25</v>
      </c>
      <c r="M570">
        <v>0</v>
      </c>
      <c r="N570">
        <v>0</v>
      </c>
      <c r="O570">
        <v>0</v>
      </c>
      <c r="P570">
        <v>0</v>
      </c>
      <c r="Q570">
        <v>4</v>
      </c>
      <c r="R570">
        <v>24</v>
      </c>
      <c r="S570" t="s">
        <v>560</v>
      </c>
    </row>
    <row r="571" spans="1:19" x14ac:dyDescent="0.3">
      <c r="A571" s="21">
        <v>45681</v>
      </c>
      <c r="B571">
        <v>59.57</v>
      </c>
      <c r="C571">
        <v>2025</v>
      </c>
      <c r="D571">
        <v>1</v>
      </c>
      <c r="E571" t="s">
        <v>4005</v>
      </c>
      <c r="F571">
        <v>24</v>
      </c>
      <c r="G571" s="6">
        <v>0.70833333333333337</v>
      </c>
      <c r="H571" t="s">
        <v>625</v>
      </c>
      <c r="I571">
        <v>1074.25</v>
      </c>
      <c r="J571">
        <v>1056</v>
      </c>
      <c r="K571">
        <v>1096.25</v>
      </c>
      <c r="L571">
        <v>1082.5</v>
      </c>
      <c r="M571">
        <v>4.6920000000000099</v>
      </c>
      <c r="N571">
        <v>5.51</v>
      </c>
      <c r="O571">
        <v>5.2880000000000003</v>
      </c>
      <c r="P571">
        <v>5.4009999999999998</v>
      </c>
      <c r="Q571">
        <v>4</v>
      </c>
      <c r="R571">
        <v>24</v>
      </c>
      <c r="S571" t="s">
        <v>560</v>
      </c>
    </row>
    <row r="572" spans="1:19" x14ac:dyDescent="0.3">
      <c r="A572" s="21">
        <v>45681</v>
      </c>
      <c r="B572">
        <v>75.45</v>
      </c>
      <c r="C572">
        <v>2025</v>
      </c>
      <c r="D572">
        <v>1</v>
      </c>
      <c r="E572" t="s">
        <v>4005</v>
      </c>
      <c r="F572">
        <v>24</v>
      </c>
      <c r="G572" s="6">
        <v>0.75</v>
      </c>
      <c r="H572" t="s">
        <v>626</v>
      </c>
      <c r="I572">
        <v>87.5</v>
      </c>
      <c r="J572">
        <v>84</v>
      </c>
      <c r="K572">
        <v>86.5</v>
      </c>
      <c r="L572">
        <v>86.5</v>
      </c>
      <c r="M572">
        <v>7.69700000000012</v>
      </c>
      <c r="N572">
        <v>9.7889999999999997</v>
      </c>
      <c r="O572">
        <v>12.840999999999999</v>
      </c>
      <c r="P572">
        <v>11.938000000000001</v>
      </c>
      <c r="Q572">
        <v>4</v>
      </c>
      <c r="R572">
        <v>24</v>
      </c>
      <c r="S572" t="s">
        <v>560</v>
      </c>
    </row>
    <row r="573" spans="1:19" x14ac:dyDescent="0.3">
      <c r="A573" s="21">
        <v>45681</v>
      </c>
      <c r="B573">
        <v>63.06</v>
      </c>
      <c r="C573">
        <v>2025</v>
      </c>
      <c r="D573">
        <v>1</v>
      </c>
      <c r="E573" t="s">
        <v>4005</v>
      </c>
      <c r="F573">
        <v>24</v>
      </c>
      <c r="G573" s="6">
        <v>0.79166666666666663</v>
      </c>
      <c r="H573" t="s">
        <v>627</v>
      </c>
      <c r="I573">
        <v>0</v>
      </c>
      <c r="J573">
        <v>0</v>
      </c>
      <c r="K573">
        <v>0</v>
      </c>
      <c r="L573">
        <v>0</v>
      </c>
      <c r="M573">
        <v>7.6179999999994799</v>
      </c>
      <c r="N573">
        <v>9.6929999999999996</v>
      </c>
      <c r="O573">
        <v>12.662000000000001</v>
      </c>
      <c r="P573">
        <v>11.775</v>
      </c>
      <c r="Q573">
        <v>4</v>
      </c>
      <c r="R573">
        <v>24</v>
      </c>
      <c r="S573" t="s">
        <v>560</v>
      </c>
    </row>
    <row r="574" spans="1:19" x14ac:dyDescent="0.3">
      <c r="A574" s="21">
        <v>45681</v>
      </c>
      <c r="B574">
        <v>70.540000000000006</v>
      </c>
      <c r="C574">
        <v>2025</v>
      </c>
      <c r="D574">
        <v>1</v>
      </c>
      <c r="E574" t="s">
        <v>4005</v>
      </c>
      <c r="F574">
        <v>24</v>
      </c>
      <c r="G574" s="6">
        <v>0.83333333333333337</v>
      </c>
      <c r="H574" t="s">
        <v>628</v>
      </c>
      <c r="I574">
        <v>0</v>
      </c>
      <c r="J574">
        <v>0</v>
      </c>
      <c r="K574">
        <v>0</v>
      </c>
      <c r="L574">
        <v>0</v>
      </c>
      <c r="M574">
        <v>7.6159999999999899</v>
      </c>
      <c r="N574">
        <v>9.6649999999999991</v>
      </c>
      <c r="O574">
        <v>12.641999999999999</v>
      </c>
      <c r="P574">
        <v>11.724</v>
      </c>
      <c r="Q574">
        <v>4</v>
      </c>
      <c r="R574">
        <v>24</v>
      </c>
      <c r="S574" t="s">
        <v>560</v>
      </c>
    </row>
    <row r="575" spans="1:19" x14ac:dyDescent="0.3">
      <c r="A575" s="21">
        <v>45681</v>
      </c>
      <c r="B575">
        <v>55.84</v>
      </c>
      <c r="C575">
        <v>2025</v>
      </c>
      <c r="D575">
        <v>1</v>
      </c>
      <c r="E575" t="s">
        <v>4005</v>
      </c>
      <c r="F575">
        <v>24</v>
      </c>
      <c r="G575" s="6">
        <v>0.875</v>
      </c>
      <c r="H575" t="s">
        <v>629</v>
      </c>
      <c r="I575">
        <v>0</v>
      </c>
      <c r="J575">
        <v>0</v>
      </c>
      <c r="K575">
        <v>0</v>
      </c>
      <c r="L575">
        <v>0</v>
      </c>
      <c r="M575">
        <v>7.6410000000005303</v>
      </c>
      <c r="N575">
        <v>9.7070000000000007</v>
      </c>
      <c r="O575">
        <v>12.691000000000001</v>
      </c>
      <c r="P575">
        <v>11.768000000000001</v>
      </c>
      <c r="Q575">
        <v>4</v>
      </c>
      <c r="R575">
        <v>24</v>
      </c>
      <c r="S575" t="s">
        <v>560</v>
      </c>
    </row>
    <row r="576" spans="1:19" x14ac:dyDescent="0.3">
      <c r="A576" s="21">
        <v>45681</v>
      </c>
      <c r="B576">
        <v>55.84</v>
      </c>
      <c r="C576">
        <v>2025</v>
      </c>
      <c r="D576">
        <v>1</v>
      </c>
      <c r="E576" t="s">
        <v>4005</v>
      </c>
      <c r="F576">
        <v>24</v>
      </c>
      <c r="G576" s="6">
        <v>0.91666666666666663</v>
      </c>
      <c r="H576" t="s">
        <v>630</v>
      </c>
      <c r="I576">
        <v>0</v>
      </c>
      <c r="J576">
        <v>0</v>
      </c>
      <c r="K576">
        <v>0</v>
      </c>
      <c r="L576">
        <v>0</v>
      </c>
      <c r="M576">
        <v>7.6639999999997599</v>
      </c>
      <c r="N576">
        <v>9.7590000000000003</v>
      </c>
      <c r="O576">
        <v>12.752000000000001</v>
      </c>
      <c r="P576">
        <v>11.817</v>
      </c>
      <c r="Q576">
        <v>4</v>
      </c>
      <c r="R576">
        <v>24</v>
      </c>
      <c r="S576" t="s">
        <v>560</v>
      </c>
    </row>
    <row r="577" spans="1:19" x14ac:dyDescent="0.3">
      <c r="A577" s="21">
        <v>45681</v>
      </c>
      <c r="B577">
        <v>55.84</v>
      </c>
      <c r="C577">
        <v>2025</v>
      </c>
      <c r="D577">
        <v>1</v>
      </c>
      <c r="E577" t="s">
        <v>4005</v>
      </c>
      <c r="F577">
        <v>24</v>
      </c>
      <c r="G577" s="6">
        <v>0.95833333333333337</v>
      </c>
      <c r="H577" t="s">
        <v>631</v>
      </c>
      <c r="I577">
        <v>0</v>
      </c>
      <c r="J577">
        <v>0</v>
      </c>
      <c r="K577">
        <v>0</v>
      </c>
      <c r="L577">
        <v>0</v>
      </c>
      <c r="M577">
        <v>7.6649999999999601</v>
      </c>
      <c r="N577">
        <v>9.8079999999999998</v>
      </c>
      <c r="O577">
        <v>12.821</v>
      </c>
      <c r="P577">
        <v>11.896000000000001</v>
      </c>
      <c r="Q577">
        <v>4</v>
      </c>
      <c r="R577">
        <v>24</v>
      </c>
      <c r="S577" t="s">
        <v>560</v>
      </c>
    </row>
    <row r="578" spans="1:19" x14ac:dyDescent="0.3">
      <c r="A578" s="21">
        <v>45682</v>
      </c>
      <c r="B578">
        <v>97.111999999999995</v>
      </c>
      <c r="C578">
        <v>2025</v>
      </c>
      <c r="D578">
        <v>1</v>
      </c>
      <c r="E578" t="s">
        <v>4005</v>
      </c>
      <c r="F578">
        <v>25</v>
      </c>
      <c r="G578" s="6">
        <v>0</v>
      </c>
      <c r="H578" t="s">
        <v>632</v>
      </c>
      <c r="I578">
        <v>0</v>
      </c>
      <c r="J578">
        <v>0</v>
      </c>
      <c r="K578">
        <v>0</v>
      </c>
      <c r="L578">
        <v>0</v>
      </c>
      <c r="M578">
        <v>7.69599999999991</v>
      </c>
      <c r="N578">
        <v>9.7919999999999998</v>
      </c>
      <c r="O578">
        <v>12.79</v>
      </c>
      <c r="P578">
        <v>11.913</v>
      </c>
      <c r="Q578">
        <v>4</v>
      </c>
      <c r="R578">
        <v>25</v>
      </c>
      <c r="S578" t="s">
        <v>560</v>
      </c>
    </row>
    <row r="579" spans="1:19" x14ac:dyDescent="0.3">
      <c r="A579" s="21">
        <v>45682</v>
      </c>
      <c r="B579">
        <v>54.625999999999998</v>
      </c>
      <c r="C579">
        <v>2025</v>
      </c>
      <c r="D579">
        <v>1</v>
      </c>
      <c r="E579" t="s">
        <v>4005</v>
      </c>
      <c r="F579">
        <v>25</v>
      </c>
      <c r="G579" s="6">
        <v>4.1666666666666664E-2</v>
      </c>
      <c r="H579" t="s">
        <v>633</v>
      </c>
      <c r="I579">
        <v>0</v>
      </c>
      <c r="J579">
        <v>0</v>
      </c>
      <c r="K579">
        <v>0</v>
      </c>
      <c r="L579">
        <v>0</v>
      </c>
      <c r="M579">
        <v>7.7169999999996399</v>
      </c>
      <c r="N579">
        <v>9.7810000000000006</v>
      </c>
      <c r="O579">
        <v>12.878</v>
      </c>
      <c r="P579">
        <v>12.013</v>
      </c>
      <c r="Q579">
        <v>4</v>
      </c>
      <c r="R579">
        <v>25</v>
      </c>
      <c r="S579" t="s">
        <v>560</v>
      </c>
    </row>
    <row r="580" spans="1:19" x14ac:dyDescent="0.3">
      <c r="A580" s="21">
        <v>45682</v>
      </c>
      <c r="B580">
        <v>54.625999999999998</v>
      </c>
      <c r="C580">
        <v>2025</v>
      </c>
      <c r="D580">
        <v>1</v>
      </c>
      <c r="E580" t="s">
        <v>4005</v>
      </c>
      <c r="F580">
        <v>25</v>
      </c>
      <c r="G580" s="6">
        <v>8.3333333333333329E-2</v>
      </c>
      <c r="H580" t="s">
        <v>634</v>
      </c>
      <c r="I580">
        <v>0</v>
      </c>
      <c r="J580">
        <v>0</v>
      </c>
      <c r="K580">
        <v>0</v>
      </c>
      <c r="L580">
        <v>0</v>
      </c>
      <c r="M580">
        <v>7.6450000000004401</v>
      </c>
      <c r="N580">
        <v>9.8369999999999997</v>
      </c>
      <c r="O580">
        <v>12.938000000000001</v>
      </c>
      <c r="P580">
        <v>12.066000000000001</v>
      </c>
      <c r="Q580">
        <v>4</v>
      </c>
      <c r="R580">
        <v>25</v>
      </c>
      <c r="S580" t="s">
        <v>560</v>
      </c>
    </row>
    <row r="581" spans="1:19" x14ac:dyDescent="0.3">
      <c r="A581" s="21">
        <v>45682</v>
      </c>
      <c r="B581">
        <v>54.625999999999998</v>
      </c>
      <c r="C581">
        <v>2025</v>
      </c>
      <c r="D581">
        <v>1</v>
      </c>
      <c r="E581" t="s">
        <v>4005</v>
      </c>
      <c r="F581">
        <v>25</v>
      </c>
      <c r="G581" s="6">
        <v>0.125</v>
      </c>
      <c r="H581" t="s">
        <v>635</v>
      </c>
      <c r="I581">
        <v>0</v>
      </c>
      <c r="J581">
        <v>0</v>
      </c>
      <c r="K581">
        <v>0</v>
      </c>
      <c r="L581">
        <v>0</v>
      </c>
      <c r="M581">
        <v>7.7299999999995599</v>
      </c>
      <c r="N581">
        <v>9.8379999999999992</v>
      </c>
      <c r="O581">
        <v>12.906000000000001</v>
      </c>
      <c r="P581">
        <v>12.048</v>
      </c>
      <c r="Q581">
        <v>4</v>
      </c>
      <c r="R581">
        <v>25</v>
      </c>
      <c r="S581" t="s">
        <v>560</v>
      </c>
    </row>
    <row r="582" spans="1:19" x14ac:dyDescent="0.3">
      <c r="A582" s="21">
        <v>45682</v>
      </c>
      <c r="B582">
        <v>54.625999999999998</v>
      </c>
      <c r="C582">
        <v>2025</v>
      </c>
      <c r="D582">
        <v>1</v>
      </c>
      <c r="E582" t="s">
        <v>4005</v>
      </c>
      <c r="F582">
        <v>25</v>
      </c>
      <c r="G582" s="6">
        <v>0.16666666666666666</v>
      </c>
      <c r="H582" t="s">
        <v>636</v>
      </c>
      <c r="I582">
        <v>0</v>
      </c>
      <c r="J582">
        <v>0</v>
      </c>
      <c r="K582">
        <v>0</v>
      </c>
      <c r="L582">
        <v>0</v>
      </c>
      <c r="M582">
        <v>7.7090000000007404</v>
      </c>
      <c r="N582">
        <v>9.8339999999999996</v>
      </c>
      <c r="O582">
        <v>12.864000000000001</v>
      </c>
      <c r="P582">
        <v>12.000999999999999</v>
      </c>
      <c r="Q582">
        <v>4</v>
      </c>
      <c r="R582">
        <v>25</v>
      </c>
      <c r="S582" t="s">
        <v>560</v>
      </c>
    </row>
    <row r="583" spans="1:19" x14ac:dyDescent="0.3">
      <c r="A583" s="21">
        <v>45682</v>
      </c>
      <c r="B583">
        <v>54.625999999999998</v>
      </c>
      <c r="C583">
        <v>2025</v>
      </c>
      <c r="D583">
        <v>1</v>
      </c>
      <c r="E583" t="s">
        <v>4005</v>
      </c>
      <c r="F583">
        <v>25</v>
      </c>
      <c r="G583" s="6">
        <v>0.20833333333333334</v>
      </c>
      <c r="H583" t="s">
        <v>637</v>
      </c>
      <c r="I583">
        <v>0</v>
      </c>
      <c r="J583">
        <v>0</v>
      </c>
      <c r="K583">
        <v>0</v>
      </c>
      <c r="L583">
        <v>0</v>
      </c>
      <c r="M583">
        <v>5.3049999999993798</v>
      </c>
      <c r="N583">
        <v>6.8689999999999998</v>
      </c>
      <c r="O583">
        <v>9.0069999999999997</v>
      </c>
      <c r="P583">
        <v>8.1059999999999999</v>
      </c>
      <c r="Q583">
        <v>4</v>
      </c>
      <c r="R583">
        <v>25</v>
      </c>
      <c r="S583" t="s">
        <v>560</v>
      </c>
    </row>
    <row r="584" spans="1:19" x14ac:dyDescent="0.3">
      <c r="A584" s="21">
        <v>45682</v>
      </c>
      <c r="B584">
        <v>54.625999999999998</v>
      </c>
      <c r="C584">
        <v>2025</v>
      </c>
      <c r="D584">
        <v>1</v>
      </c>
      <c r="E584" t="s">
        <v>4005</v>
      </c>
      <c r="F584">
        <v>25</v>
      </c>
      <c r="G584" s="6">
        <v>0.25</v>
      </c>
      <c r="H584" t="s">
        <v>638</v>
      </c>
      <c r="I584">
        <v>16.5</v>
      </c>
      <c r="J584">
        <v>15.5</v>
      </c>
      <c r="K584">
        <v>15</v>
      </c>
      <c r="L584">
        <v>15</v>
      </c>
      <c r="M584">
        <v>0</v>
      </c>
      <c r="N584">
        <v>0</v>
      </c>
      <c r="O584">
        <v>0</v>
      </c>
      <c r="P584">
        <v>0</v>
      </c>
      <c r="Q584">
        <v>4</v>
      </c>
      <c r="R584">
        <v>25</v>
      </c>
      <c r="S584" t="s">
        <v>560</v>
      </c>
    </row>
    <row r="585" spans="1:19" x14ac:dyDescent="0.3">
      <c r="A585" s="21">
        <v>45682</v>
      </c>
      <c r="B585">
        <v>54.625999999999998</v>
      </c>
      <c r="C585">
        <v>2025</v>
      </c>
      <c r="D585">
        <v>1</v>
      </c>
      <c r="E585" t="s">
        <v>4005</v>
      </c>
      <c r="F585">
        <v>25</v>
      </c>
      <c r="G585" s="6">
        <v>0.29166666666666669</v>
      </c>
      <c r="H585" t="s">
        <v>639</v>
      </c>
      <c r="I585">
        <v>868</v>
      </c>
      <c r="J585">
        <v>779</v>
      </c>
      <c r="K585">
        <v>765.5</v>
      </c>
      <c r="L585">
        <v>735</v>
      </c>
      <c r="M585">
        <v>0</v>
      </c>
      <c r="N585">
        <v>0</v>
      </c>
      <c r="O585">
        <v>0</v>
      </c>
      <c r="P585">
        <v>0</v>
      </c>
      <c r="Q585">
        <v>4</v>
      </c>
      <c r="R585">
        <v>25</v>
      </c>
      <c r="S585" t="s">
        <v>560</v>
      </c>
    </row>
    <row r="586" spans="1:19" x14ac:dyDescent="0.3">
      <c r="A586" s="21">
        <v>45682</v>
      </c>
      <c r="B586">
        <v>54.625999999999998</v>
      </c>
      <c r="C586">
        <v>2025</v>
      </c>
      <c r="D586">
        <v>1</v>
      </c>
      <c r="E586" t="s">
        <v>4005</v>
      </c>
      <c r="F586">
        <v>25</v>
      </c>
      <c r="G586" s="6">
        <v>0.33333333333333331</v>
      </c>
      <c r="H586" t="s">
        <v>640</v>
      </c>
      <c r="I586">
        <v>3819.75</v>
      </c>
      <c r="J586">
        <v>3773</v>
      </c>
      <c r="K586">
        <v>3666.75</v>
      </c>
      <c r="L586">
        <v>3564.25</v>
      </c>
      <c r="M586">
        <v>0</v>
      </c>
      <c r="N586">
        <v>0</v>
      </c>
      <c r="O586">
        <v>0</v>
      </c>
      <c r="P586">
        <v>0</v>
      </c>
      <c r="Q586">
        <v>4</v>
      </c>
      <c r="R586">
        <v>25</v>
      </c>
      <c r="S586" t="s">
        <v>560</v>
      </c>
    </row>
    <row r="587" spans="1:19" x14ac:dyDescent="0.3">
      <c r="A587" s="21">
        <v>45682</v>
      </c>
      <c r="B587">
        <v>47.290999999999997</v>
      </c>
      <c r="C587">
        <v>2025</v>
      </c>
      <c r="D587">
        <v>1</v>
      </c>
      <c r="E587" t="s">
        <v>4005</v>
      </c>
      <c r="F587">
        <v>25</v>
      </c>
      <c r="G587" s="6">
        <v>0.375</v>
      </c>
      <c r="H587" t="s">
        <v>641</v>
      </c>
      <c r="I587">
        <v>5807.25</v>
      </c>
      <c r="J587">
        <v>5791</v>
      </c>
      <c r="K587">
        <v>5720</v>
      </c>
      <c r="L587">
        <v>5673</v>
      </c>
      <c r="M587">
        <v>0</v>
      </c>
      <c r="N587">
        <v>0</v>
      </c>
      <c r="O587">
        <v>0</v>
      </c>
      <c r="P587">
        <v>0</v>
      </c>
      <c r="Q587">
        <v>4</v>
      </c>
      <c r="R587">
        <v>25</v>
      </c>
      <c r="S587" t="s">
        <v>560</v>
      </c>
    </row>
    <row r="588" spans="1:19" x14ac:dyDescent="0.3">
      <c r="A588" s="21">
        <v>45682</v>
      </c>
      <c r="B588">
        <v>54.625999999999998</v>
      </c>
      <c r="C588">
        <v>2025</v>
      </c>
      <c r="D588">
        <v>1</v>
      </c>
      <c r="E588" t="s">
        <v>4005</v>
      </c>
      <c r="F588">
        <v>25</v>
      </c>
      <c r="G588" s="6">
        <v>0.41666666666666669</v>
      </c>
      <c r="H588" t="s">
        <v>642</v>
      </c>
      <c r="I588">
        <v>7388.75</v>
      </c>
      <c r="J588">
        <v>7380</v>
      </c>
      <c r="K588">
        <v>7338.25</v>
      </c>
      <c r="L588">
        <v>7288.25</v>
      </c>
      <c r="M588">
        <v>0</v>
      </c>
      <c r="N588">
        <v>0</v>
      </c>
      <c r="O588">
        <v>0</v>
      </c>
      <c r="P588">
        <v>0</v>
      </c>
      <c r="Q588">
        <v>4</v>
      </c>
      <c r="R588">
        <v>25</v>
      </c>
      <c r="S588" t="s">
        <v>560</v>
      </c>
    </row>
    <row r="589" spans="1:19" x14ac:dyDescent="0.3">
      <c r="A589" s="21">
        <v>45682</v>
      </c>
      <c r="B589">
        <v>47.290999999999997</v>
      </c>
      <c r="C589">
        <v>2025</v>
      </c>
      <c r="D589">
        <v>1</v>
      </c>
      <c r="E589" t="s">
        <v>4005</v>
      </c>
      <c r="F589">
        <v>25</v>
      </c>
      <c r="G589" s="6">
        <v>0.45833333333333331</v>
      </c>
      <c r="H589" t="s">
        <v>643</v>
      </c>
      <c r="I589">
        <v>7853</v>
      </c>
      <c r="J589">
        <v>7910.5</v>
      </c>
      <c r="K589">
        <v>7930.5</v>
      </c>
      <c r="L589">
        <v>7950.75</v>
      </c>
      <c r="M589">
        <v>0</v>
      </c>
      <c r="N589">
        <v>0</v>
      </c>
      <c r="O589">
        <v>0</v>
      </c>
      <c r="P589">
        <v>0</v>
      </c>
      <c r="Q589">
        <v>4</v>
      </c>
      <c r="R589">
        <v>25</v>
      </c>
      <c r="S589" t="s">
        <v>560</v>
      </c>
    </row>
    <row r="590" spans="1:19" x14ac:dyDescent="0.3">
      <c r="A590" s="21">
        <v>45682</v>
      </c>
      <c r="B590">
        <v>54.625999999999998</v>
      </c>
      <c r="C590">
        <v>2025</v>
      </c>
      <c r="D590">
        <v>1</v>
      </c>
      <c r="E590" t="s">
        <v>4005</v>
      </c>
      <c r="F590">
        <v>25</v>
      </c>
      <c r="G590" s="6">
        <v>0.5</v>
      </c>
      <c r="H590" t="s">
        <v>644</v>
      </c>
      <c r="I590">
        <v>7691.5</v>
      </c>
      <c r="J590">
        <v>7787.25</v>
      </c>
      <c r="K590">
        <v>7838.75</v>
      </c>
      <c r="L590">
        <v>7846.25</v>
      </c>
      <c r="M590">
        <v>0</v>
      </c>
      <c r="N590">
        <v>0</v>
      </c>
      <c r="O590">
        <v>0</v>
      </c>
      <c r="P590">
        <v>0</v>
      </c>
      <c r="Q590">
        <v>4</v>
      </c>
      <c r="R590">
        <v>25</v>
      </c>
      <c r="S590" t="s">
        <v>560</v>
      </c>
    </row>
    <row r="591" spans="1:19" x14ac:dyDescent="0.3">
      <c r="A591" s="21">
        <v>45682</v>
      </c>
      <c r="B591">
        <v>54.625999999999998</v>
      </c>
      <c r="C591">
        <v>2025</v>
      </c>
      <c r="D591">
        <v>1</v>
      </c>
      <c r="E591" t="s">
        <v>4005</v>
      </c>
      <c r="F591">
        <v>25</v>
      </c>
      <c r="G591" s="6">
        <v>0.54166666666666663</v>
      </c>
      <c r="H591" t="s">
        <v>645</v>
      </c>
      <c r="I591">
        <v>6399.25</v>
      </c>
      <c r="J591">
        <v>6518.5</v>
      </c>
      <c r="K591">
        <v>6560.5</v>
      </c>
      <c r="L591">
        <v>6678</v>
      </c>
      <c r="M591">
        <v>0</v>
      </c>
      <c r="N591">
        <v>0</v>
      </c>
      <c r="O591">
        <v>0</v>
      </c>
      <c r="P591">
        <v>0</v>
      </c>
      <c r="Q591">
        <v>4</v>
      </c>
      <c r="R591">
        <v>25</v>
      </c>
      <c r="S591" t="s">
        <v>560</v>
      </c>
    </row>
    <row r="592" spans="1:19" x14ac:dyDescent="0.3">
      <c r="A592" s="21">
        <v>45682</v>
      </c>
      <c r="B592">
        <v>54.625999999999998</v>
      </c>
      <c r="C592">
        <v>2025</v>
      </c>
      <c r="D592">
        <v>1</v>
      </c>
      <c r="E592" t="s">
        <v>4005</v>
      </c>
      <c r="F592">
        <v>25</v>
      </c>
      <c r="G592" s="6">
        <v>0.58333333333333337</v>
      </c>
      <c r="H592" t="s">
        <v>646</v>
      </c>
      <c r="I592">
        <v>4570.5</v>
      </c>
      <c r="J592">
        <v>4466.75</v>
      </c>
      <c r="K592">
        <v>4915.75</v>
      </c>
      <c r="L592">
        <v>5267.25</v>
      </c>
      <c r="M592">
        <v>0</v>
      </c>
      <c r="N592">
        <v>0</v>
      </c>
      <c r="O592">
        <v>0</v>
      </c>
      <c r="P592">
        <v>0</v>
      </c>
      <c r="Q592">
        <v>4</v>
      </c>
      <c r="R592">
        <v>25</v>
      </c>
      <c r="S592" t="s">
        <v>560</v>
      </c>
    </row>
    <row r="593" spans="1:19" x14ac:dyDescent="0.3">
      <c r="A593" s="21">
        <v>45682</v>
      </c>
      <c r="B593">
        <v>54.625999999999998</v>
      </c>
      <c r="C593">
        <v>2025</v>
      </c>
      <c r="D593">
        <v>1</v>
      </c>
      <c r="E593" t="s">
        <v>4005</v>
      </c>
      <c r="F593">
        <v>25</v>
      </c>
      <c r="G593" s="6">
        <v>0.625</v>
      </c>
      <c r="H593" t="s">
        <v>647</v>
      </c>
      <c r="I593">
        <v>4163.75</v>
      </c>
      <c r="J593">
        <v>3934.5</v>
      </c>
      <c r="K593">
        <v>3708.75</v>
      </c>
      <c r="L593">
        <v>3976</v>
      </c>
      <c r="M593">
        <v>0</v>
      </c>
      <c r="N593">
        <v>0</v>
      </c>
      <c r="O593">
        <v>0</v>
      </c>
      <c r="P593">
        <v>0</v>
      </c>
      <c r="Q593">
        <v>4</v>
      </c>
      <c r="R593">
        <v>25</v>
      </c>
      <c r="S593" t="s">
        <v>560</v>
      </c>
    </row>
    <row r="594" spans="1:19" x14ac:dyDescent="0.3">
      <c r="A594" s="21">
        <v>45682</v>
      </c>
      <c r="B594">
        <v>54.625999999999998</v>
      </c>
      <c r="C594">
        <v>2025</v>
      </c>
      <c r="D594">
        <v>1</v>
      </c>
      <c r="E594" t="s">
        <v>4005</v>
      </c>
      <c r="F594">
        <v>25</v>
      </c>
      <c r="G594" s="6">
        <v>0.66666666666666663</v>
      </c>
      <c r="H594" t="s">
        <v>648</v>
      </c>
      <c r="I594">
        <v>2290</v>
      </c>
      <c r="J594">
        <v>2018.25</v>
      </c>
      <c r="K594">
        <v>1772</v>
      </c>
      <c r="L594">
        <v>1763</v>
      </c>
      <c r="M594">
        <v>0</v>
      </c>
      <c r="N594">
        <v>0</v>
      </c>
      <c r="O594">
        <v>0</v>
      </c>
      <c r="P594">
        <v>0</v>
      </c>
      <c r="Q594">
        <v>4</v>
      </c>
      <c r="R594">
        <v>25</v>
      </c>
      <c r="S594" t="s">
        <v>560</v>
      </c>
    </row>
    <row r="595" spans="1:19" x14ac:dyDescent="0.3">
      <c r="A595" s="21">
        <v>45682</v>
      </c>
      <c r="B595">
        <v>97.111999999999995</v>
      </c>
      <c r="C595">
        <v>2025</v>
      </c>
      <c r="D595">
        <v>1</v>
      </c>
      <c r="E595" t="s">
        <v>4005</v>
      </c>
      <c r="F595">
        <v>25</v>
      </c>
      <c r="G595" s="6">
        <v>0.70833333333333337</v>
      </c>
      <c r="H595" t="s">
        <v>649</v>
      </c>
      <c r="I595">
        <v>1410</v>
      </c>
      <c r="J595">
        <v>1359</v>
      </c>
      <c r="K595">
        <v>1489.75</v>
      </c>
      <c r="L595">
        <v>1484.25</v>
      </c>
      <c r="M595">
        <v>4.5270000000000401</v>
      </c>
      <c r="N595">
        <v>5.1120000000000001</v>
      </c>
      <c r="O595">
        <v>4.6379999999999999</v>
      </c>
      <c r="P595">
        <v>4.5739999999999998</v>
      </c>
      <c r="Q595">
        <v>4</v>
      </c>
      <c r="R595">
        <v>25</v>
      </c>
      <c r="S595" t="s">
        <v>560</v>
      </c>
    </row>
    <row r="596" spans="1:19" x14ac:dyDescent="0.3">
      <c r="A596" s="21">
        <v>45682</v>
      </c>
      <c r="B596">
        <v>97.111999999999995</v>
      </c>
      <c r="C596">
        <v>2025</v>
      </c>
      <c r="D596">
        <v>1</v>
      </c>
      <c r="E596" t="s">
        <v>4005</v>
      </c>
      <c r="F596">
        <v>25</v>
      </c>
      <c r="G596" s="6">
        <v>0.75</v>
      </c>
      <c r="H596" t="s">
        <v>650</v>
      </c>
      <c r="I596">
        <v>72</v>
      </c>
      <c r="J596">
        <v>62.75</v>
      </c>
      <c r="K596">
        <v>70</v>
      </c>
      <c r="L596">
        <v>75.25</v>
      </c>
      <c r="M596">
        <v>2.14800000000014</v>
      </c>
      <c r="N596">
        <v>2.831</v>
      </c>
      <c r="O596">
        <v>3.8220000000000001</v>
      </c>
      <c r="P596">
        <v>3.7549999999999999</v>
      </c>
      <c r="Q596">
        <v>4</v>
      </c>
      <c r="R596">
        <v>25</v>
      </c>
      <c r="S596" t="s">
        <v>560</v>
      </c>
    </row>
    <row r="597" spans="1:19" x14ac:dyDescent="0.3">
      <c r="A597" s="21">
        <v>45682</v>
      </c>
      <c r="B597">
        <v>97.111999999999995</v>
      </c>
      <c r="C597">
        <v>2025</v>
      </c>
      <c r="D597">
        <v>1</v>
      </c>
      <c r="E597" t="s">
        <v>4005</v>
      </c>
      <c r="F597">
        <v>25</v>
      </c>
      <c r="G597" s="6">
        <v>0.79166666666666663</v>
      </c>
      <c r="H597" t="s">
        <v>651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13.275</v>
      </c>
      <c r="P597">
        <v>12.291</v>
      </c>
      <c r="Q597">
        <v>4</v>
      </c>
      <c r="R597">
        <v>25</v>
      </c>
      <c r="S597" t="s">
        <v>560</v>
      </c>
    </row>
    <row r="598" spans="1:19" x14ac:dyDescent="0.3">
      <c r="A598" s="21">
        <v>45682</v>
      </c>
      <c r="B598">
        <v>97.111999999999995</v>
      </c>
      <c r="C598">
        <v>2025</v>
      </c>
      <c r="D598">
        <v>1</v>
      </c>
      <c r="E598" t="s">
        <v>4005</v>
      </c>
      <c r="F598">
        <v>25</v>
      </c>
      <c r="G598" s="6">
        <v>0.83333333333333337</v>
      </c>
      <c r="H598" t="s">
        <v>652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12.757999999999999</v>
      </c>
      <c r="P598">
        <v>11.882999999999999</v>
      </c>
      <c r="Q598">
        <v>4</v>
      </c>
      <c r="R598">
        <v>25</v>
      </c>
      <c r="S598" t="s">
        <v>560</v>
      </c>
    </row>
    <row r="599" spans="1:19" x14ac:dyDescent="0.3">
      <c r="A599" s="21">
        <v>45682</v>
      </c>
      <c r="B599">
        <v>97.111999999999995</v>
      </c>
      <c r="C599">
        <v>2025</v>
      </c>
      <c r="D599">
        <v>1</v>
      </c>
      <c r="E599" t="s">
        <v>4005</v>
      </c>
      <c r="F599">
        <v>25</v>
      </c>
      <c r="G599" s="6">
        <v>0.875</v>
      </c>
      <c r="H599" t="s">
        <v>653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12.823</v>
      </c>
      <c r="P599">
        <v>11.958</v>
      </c>
      <c r="Q599">
        <v>4</v>
      </c>
      <c r="R599">
        <v>25</v>
      </c>
      <c r="S599" t="s">
        <v>560</v>
      </c>
    </row>
    <row r="600" spans="1:19" x14ac:dyDescent="0.3">
      <c r="A600" s="21">
        <v>45682</v>
      </c>
      <c r="B600">
        <v>97.954999999999998</v>
      </c>
      <c r="C600">
        <v>2025</v>
      </c>
      <c r="D600">
        <v>1</v>
      </c>
      <c r="E600" t="s">
        <v>4005</v>
      </c>
      <c r="F600">
        <v>25</v>
      </c>
      <c r="G600" s="6">
        <v>0.91666666666666663</v>
      </c>
      <c r="H600" t="s">
        <v>654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12.881</v>
      </c>
      <c r="P600">
        <v>12.007999999999999</v>
      </c>
      <c r="Q600">
        <v>4</v>
      </c>
      <c r="R600">
        <v>25</v>
      </c>
      <c r="S600" t="s">
        <v>560</v>
      </c>
    </row>
    <row r="601" spans="1:19" x14ac:dyDescent="0.3">
      <c r="A601" s="21">
        <v>45682</v>
      </c>
      <c r="B601">
        <v>54.625999999999998</v>
      </c>
      <c r="C601">
        <v>2025</v>
      </c>
      <c r="D601">
        <v>1</v>
      </c>
      <c r="E601" t="s">
        <v>4005</v>
      </c>
      <c r="F601">
        <v>25</v>
      </c>
      <c r="G601" s="6">
        <v>0.95833333333333337</v>
      </c>
      <c r="H601" t="s">
        <v>655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12.949</v>
      </c>
      <c r="P601">
        <v>12.087</v>
      </c>
      <c r="Q601">
        <v>4</v>
      </c>
      <c r="R601">
        <v>25</v>
      </c>
      <c r="S601" t="s">
        <v>560</v>
      </c>
    </row>
    <row r="602" spans="1:19" x14ac:dyDescent="0.3">
      <c r="A602" s="21">
        <v>45683</v>
      </c>
      <c r="B602">
        <v>54.625999999999998</v>
      </c>
      <c r="C602">
        <v>2025</v>
      </c>
      <c r="D602">
        <v>1</v>
      </c>
      <c r="E602" t="s">
        <v>4005</v>
      </c>
      <c r="F602">
        <v>26</v>
      </c>
      <c r="G602" s="6">
        <v>0</v>
      </c>
      <c r="H602" t="s">
        <v>656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12.959</v>
      </c>
      <c r="P602">
        <v>12.12</v>
      </c>
      <c r="Q602">
        <v>5</v>
      </c>
      <c r="R602">
        <v>26</v>
      </c>
      <c r="S602" t="s">
        <v>560</v>
      </c>
    </row>
    <row r="603" spans="1:19" x14ac:dyDescent="0.3">
      <c r="A603" s="21">
        <v>45683</v>
      </c>
      <c r="B603">
        <v>54.625999999999998</v>
      </c>
      <c r="C603">
        <v>2025</v>
      </c>
      <c r="D603">
        <v>1</v>
      </c>
      <c r="E603" t="s">
        <v>4005</v>
      </c>
      <c r="F603">
        <v>26</v>
      </c>
      <c r="G603" s="6">
        <v>4.1666666666666664E-2</v>
      </c>
      <c r="H603" t="s">
        <v>657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12.907999999999999</v>
      </c>
      <c r="P603">
        <v>12.079000000000001</v>
      </c>
      <c r="Q603">
        <v>5</v>
      </c>
      <c r="R603">
        <v>26</v>
      </c>
      <c r="S603" t="s">
        <v>560</v>
      </c>
    </row>
    <row r="604" spans="1:19" x14ac:dyDescent="0.3">
      <c r="A604" s="21">
        <v>45683</v>
      </c>
      <c r="B604">
        <v>54.625999999999998</v>
      </c>
      <c r="C604">
        <v>2025</v>
      </c>
      <c r="D604">
        <v>1</v>
      </c>
      <c r="E604" t="s">
        <v>4005</v>
      </c>
      <c r="F604">
        <v>26</v>
      </c>
      <c r="G604" s="6">
        <v>8.3333333333333329E-2</v>
      </c>
      <c r="H604" t="s">
        <v>658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12.898999999999999</v>
      </c>
      <c r="P604">
        <v>12.061</v>
      </c>
      <c r="Q604">
        <v>5</v>
      </c>
      <c r="R604">
        <v>26</v>
      </c>
      <c r="S604" t="s">
        <v>560</v>
      </c>
    </row>
    <row r="605" spans="1:19" x14ac:dyDescent="0.3">
      <c r="A605" s="21">
        <v>45683</v>
      </c>
      <c r="B605">
        <v>54.625999999999998</v>
      </c>
      <c r="C605">
        <v>2025</v>
      </c>
      <c r="D605">
        <v>1</v>
      </c>
      <c r="E605" t="s">
        <v>4005</v>
      </c>
      <c r="F605">
        <v>26</v>
      </c>
      <c r="G605" s="6">
        <v>0.125</v>
      </c>
      <c r="H605" t="s">
        <v>659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12.853999999999999</v>
      </c>
      <c r="P605">
        <v>12.025</v>
      </c>
      <c r="Q605">
        <v>5</v>
      </c>
      <c r="R605">
        <v>26</v>
      </c>
      <c r="S605" t="s">
        <v>560</v>
      </c>
    </row>
    <row r="606" spans="1:19" x14ac:dyDescent="0.3">
      <c r="A606" s="21">
        <v>45683</v>
      </c>
      <c r="B606">
        <v>54.625999999999998</v>
      </c>
      <c r="C606">
        <v>2025</v>
      </c>
      <c r="D606">
        <v>1</v>
      </c>
      <c r="E606" t="s">
        <v>4005</v>
      </c>
      <c r="F606">
        <v>26</v>
      </c>
      <c r="G606" s="6">
        <v>0.16666666666666666</v>
      </c>
      <c r="H606" t="s">
        <v>660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12.926</v>
      </c>
      <c r="P606">
        <v>12.084</v>
      </c>
      <c r="Q606">
        <v>5</v>
      </c>
      <c r="R606">
        <v>26</v>
      </c>
      <c r="S606" t="s">
        <v>560</v>
      </c>
    </row>
    <row r="607" spans="1:19" x14ac:dyDescent="0.3">
      <c r="A607" s="21">
        <v>45683</v>
      </c>
      <c r="B607">
        <v>54.625999999999998</v>
      </c>
      <c r="C607">
        <v>2025</v>
      </c>
      <c r="D607">
        <v>1</v>
      </c>
      <c r="E607" t="s">
        <v>4005</v>
      </c>
      <c r="F607">
        <v>26</v>
      </c>
      <c r="G607" s="6">
        <v>0.20833333333333334</v>
      </c>
      <c r="H607" t="s">
        <v>661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9.4320000000000004</v>
      </c>
      <c r="P607">
        <v>8.1219999999999999</v>
      </c>
      <c r="Q607">
        <v>5</v>
      </c>
      <c r="R607">
        <v>26</v>
      </c>
      <c r="S607" t="s">
        <v>560</v>
      </c>
    </row>
    <row r="608" spans="1:19" x14ac:dyDescent="0.3">
      <c r="A608" s="21">
        <v>45683</v>
      </c>
      <c r="B608">
        <v>54.625999999999998</v>
      </c>
      <c r="C608">
        <v>2025</v>
      </c>
      <c r="D608">
        <v>1</v>
      </c>
      <c r="E608" t="s">
        <v>4005</v>
      </c>
      <c r="F608">
        <v>26</v>
      </c>
      <c r="G608" s="6">
        <v>0.25</v>
      </c>
      <c r="H608" t="s">
        <v>662</v>
      </c>
      <c r="I608">
        <v>0</v>
      </c>
      <c r="J608">
        <v>0</v>
      </c>
      <c r="K608">
        <v>20.5</v>
      </c>
      <c r="L608">
        <v>19.5</v>
      </c>
      <c r="M608">
        <v>0.442000000000007</v>
      </c>
      <c r="N608">
        <v>0.19600000000000001</v>
      </c>
      <c r="O608">
        <v>0</v>
      </c>
      <c r="P608">
        <v>0</v>
      </c>
      <c r="Q608">
        <v>5</v>
      </c>
      <c r="R608">
        <v>26</v>
      </c>
      <c r="S608" t="s">
        <v>560</v>
      </c>
    </row>
    <row r="609" spans="1:19" x14ac:dyDescent="0.3">
      <c r="A609" s="21">
        <v>45683</v>
      </c>
      <c r="B609">
        <v>47.290999999999997</v>
      </c>
      <c r="C609">
        <v>2025</v>
      </c>
      <c r="D609">
        <v>1</v>
      </c>
      <c r="E609" t="s">
        <v>4005</v>
      </c>
      <c r="F609">
        <v>26</v>
      </c>
      <c r="G609" s="6">
        <v>0.29166666666666669</v>
      </c>
      <c r="H609" t="s">
        <v>663</v>
      </c>
      <c r="I609">
        <v>508.5</v>
      </c>
      <c r="J609">
        <v>456.5</v>
      </c>
      <c r="K609">
        <v>774</v>
      </c>
      <c r="L609">
        <v>766.5</v>
      </c>
      <c r="M609">
        <v>0</v>
      </c>
      <c r="N609">
        <v>0</v>
      </c>
      <c r="O609">
        <v>0</v>
      </c>
      <c r="P609">
        <v>0</v>
      </c>
      <c r="Q609">
        <v>5</v>
      </c>
      <c r="R609">
        <v>26</v>
      </c>
      <c r="S609" t="s">
        <v>560</v>
      </c>
    </row>
    <row r="610" spans="1:19" x14ac:dyDescent="0.3">
      <c r="A610" s="21">
        <v>45683</v>
      </c>
      <c r="B610">
        <v>47.290999999999997</v>
      </c>
      <c r="C610">
        <v>2025</v>
      </c>
      <c r="D610">
        <v>1</v>
      </c>
      <c r="E610" t="s">
        <v>4005</v>
      </c>
      <c r="F610">
        <v>26</v>
      </c>
      <c r="G610" s="6">
        <v>0.33333333333333331</v>
      </c>
      <c r="H610" t="s">
        <v>664</v>
      </c>
      <c r="I610">
        <v>2900.25</v>
      </c>
      <c r="J610">
        <v>2893.25</v>
      </c>
      <c r="K610">
        <v>2866</v>
      </c>
      <c r="L610">
        <v>2836.5</v>
      </c>
      <c r="M610">
        <v>0</v>
      </c>
      <c r="N610">
        <v>0</v>
      </c>
      <c r="O610">
        <v>0</v>
      </c>
      <c r="P610">
        <v>0</v>
      </c>
      <c r="Q610">
        <v>5</v>
      </c>
      <c r="R610">
        <v>26</v>
      </c>
      <c r="S610" t="s">
        <v>560</v>
      </c>
    </row>
    <row r="611" spans="1:19" x14ac:dyDescent="0.3">
      <c r="A611" s="21">
        <v>45683</v>
      </c>
      <c r="B611">
        <v>47.290999999999997</v>
      </c>
      <c r="C611">
        <v>2025</v>
      </c>
      <c r="D611">
        <v>1</v>
      </c>
      <c r="E611" t="s">
        <v>4005</v>
      </c>
      <c r="F611">
        <v>26</v>
      </c>
      <c r="G611" s="6">
        <v>0.375</v>
      </c>
      <c r="H611" t="s">
        <v>665</v>
      </c>
      <c r="I611">
        <v>6058.75</v>
      </c>
      <c r="J611">
        <v>6057.75</v>
      </c>
      <c r="K611">
        <v>6006.75</v>
      </c>
      <c r="L611">
        <v>6011.5</v>
      </c>
      <c r="M611">
        <v>0</v>
      </c>
      <c r="N611">
        <v>0</v>
      </c>
      <c r="O611">
        <v>0</v>
      </c>
      <c r="P611">
        <v>0</v>
      </c>
      <c r="Q611">
        <v>5</v>
      </c>
      <c r="R611">
        <v>26</v>
      </c>
      <c r="S611" t="s">
        <v>560</v>
      </c>
    </row>
    <row r="612" spans="1:19" x14ac:dyDescent="0.3">
      <c r="A612" s="21">
        <v>45683</v>
      </c>
      <c r="B612">
        <v>47.290999999999997</v>
      </c>
      <c r="C612">
        <v>2025</v>
      </c>
      <c r="D612">
        <v>1</v>
      </c>
      <c r="E612" t="s">
        <v>4005</v>
      </c>
      <c r="F612">
        <v>26</v>
      </c>
      <c r="G612" s="6">
        <v>0.41666666666666669</v>
      </c>
      <c r="H612" t="s">
        <v>666</v>
      </c>
      <c r="I612">
        <v>7036</v>
      </c>
      <c r="J612">
        <v>6999.25</v>
      </c>
      <c r="K612">
        <v>7444.25</v>
      </c>
      <c r="L612">
        <v>7346.5</v>
      </c>
      <c r="M612">
        <v>0</v>
      </c>
      <c r="N612">
        <v>0</v>
      </c>
      <c r="O612">
        <v>0</v>
      </c>
      <c r="P612">
        <v>0</v>
      </c>
      <c r="Q612">
        <v>5</v>
      </c>
      <c r="R612">
        <v>26</v>
      </c>
      <c r="S612" t="s">
        <v>560</v>
      </c>
    </row>
    <row r="613" spans="1:19" x14ac:dyDescent="0.3">
      <c r="A613" s="21">
        <v>45683</v>
      </c>
      <c r="B613">
        <v>47.290999999999997</v>
      </c>
      <c r="C613">
        <v>2025</v>
      </c>
      <c r="D613">
        <v>1</v>
      </c>
      <c r="E613" t="s">
        <v>4005</v>
      </c>
      <c r="F613">
        <v>26</v>
      </c>
      <c r="G613" s="6">
        <v>0.45833333333333331</v>
      </c>
      <c r="H613" t="s">
        <v>667</v>
      </c>
      <c r="I613">
        <v>6637.25</v>
      </c>
      <c r="J613">
        <v>6572.25</v>
      </c>
      <c r="K613">
        <v>6576.25</v>
      </c>
      <c r="L613">
        <v>6668.5</v>
      </c>
      <c r="M613">
        <v>0</v>
      </c>
      <c r="N613">
        <v>0</v>
      </c>
      <c r="O613">
        <v>0</v>
      </c>
      <c r="P613">
        <v>0</v>
      </c>
      <c r="Q613">
        <v>5</v>
      </c>
      <c r="R613">
        <v>26</v>
      </c>
      <c r="S613" t="s">
        <v>560</v>
      </c>
    </row>
    <row r="614" spans="1:19" x14ac:dyDescent="0.3">
      <c r="A614" s="21">
        <v>45683</v>
      </c>
      <c r="B614">
        <v>47.290999999999997</v>
      </c>
      <c r="C614">
        <v>2025</v>
      </c>
      <c r="D614">
        <v>1</v>
      </c>
      <c r="E614" t="s">
        <v>4005</v>
      </c>
      <c r="F614">
        <v>26</v>
      </c>
      <c r="G614" s="6">
        <v>0.5</v>
      </c>
      <c r="H614" t="s">
        <v>668</v>
      </c>
      <c r="I614">
        <v>7562.5</v>
      </c>
      <c r="J614">
        <v>7595.25</v>
      </c>
      <c r="K614">
        <v>7607</v>
      </c>
      <c r="L614">
        <v>7628</v>
      </c>
      <c r="M614">
        <v>0</v>
      </c>
      <c r="N614">
        <v>0</v>
      </c>
      <c r="O614">
        <v>0</v>
      </c>
      <c r="P614">
        <v>0</v>
      </c>
      <c r="Q614">
        <v>5</v>
      </c>
      <c r="R614">
        <v>26</v>
      </c>
      <c r="S614" t="s">
        <v>560</v>
      </c>
    </row>
    <row r="615" spans="1:19" x14ac:dyDescent="0.3">
      <c r="A615" s="21">
        <v>45683</v>
      </c>
      <c r="B615">
        <v>47.290999999999997</v>
      </c>
      <c r="C615">
        <v>2025</v>
      </c>
      <c r="D615">
        <v>1</v>
      </c>
      <c r="E615" t="s">
        <v>4005</v>
      </c>
      <c r="F615">
        <v>26</v>
      </c>
      <c r="G615" s="6">
        <v>0.54166666666666663</v>
      </c>
      <c r="H615" t="s">
        <v>669</v>
      </c>
      <c r="I615">
        <v>7206</v>
      </c>
      <c r="J615">
        <v>7258</v>
      </c>
      <c r="K615">
        <v>7369</v>
      </c>
      <c r="L615">
        <v>7565</v>
      </c>
      <c r="M615">
        <v>0</v>
      </c>
      <c r="N615">
        <v>0</v>
      </c>
      <c r="O615">
        <v>0</v>
      </c>
      <c r="P615">
        <v>0</v>
      </c>
      <c r="Q615">
        <v>5</v>
      </c>
      <c r="R615">
        <v>26</v>
      </c>
      <c r="S615" t="s">
        <v>560</v>
      </c>
    </row>
    <row r="616" spans="1:19" x14ac:dyDescent="0.3">
      <c r="A616" s="21">
        <v>45683</v>
      </c>
      <c r="B616">
        <v>47.290999999999997</v>
      </c>
      <c r="C616">
        <v>2025</v>
      </c>
      <c r="D616">
        <v>1</v>
      </c>
      <c r="E616" t="s">
        <v>4005</v>
      </c>
      <c r="F616">
        <v>26</v>
      </c>
      <c r="G616" s="6">
        <v>0.58333333333333337</v>
      </c>
      <c r="H616" t="s">
        <v>670</v>
      </c>
      <c r="I616">
        <v>5590.75</v>
      </c>
      <c r="J616">
        <v>5670.75</v>
      </c>
      <c r="K616">
        <v>5915.5</v>
      </c>
      <c r="L616">
        <v>6087.75</v>
      </c>
      <c r="M616">
        <v>0</v>
      </c>
      <c r="N616">
        <v>0</v>
      </c>
      <c r="O616">
        <v>0</v>
      </c>
      <c r="P616">
        <v>0</v>
      </c>
      <c r="Q616">
        <v>5</v>
      </c>
      <c r="R616">
        <v>26</v>
      </c>
      <c r="S616" t="s">
        <v>560</v>
      </c>
    </row>
    <row r="617" spans="1:19" x14ac:dyDescent="0.3">
      <c r="A617" s="21">
        <v>45683</v>
      </c>
      <c r="B617">
        <v>47.290999999999997</v>
      </c>
      <c r="C617">
        <v>2025</v>
      </c>
      <c r="D617">
        <v>1</v>
      </c>
      <c r="E617" t="s">
        <v>4005</v>
      </c>
      <c r="F617">
        <v>26</v>
      </c>
      <c r="G617" s="6">
        <v>0.625</v>
      </c>
      <c r="H617" t="s">
        <v>671</v>
      </c>
      <c r="I617">
        <v>5829.25</v>
      </c>
      <c r="J617">
        <v>5874.5</v>
      </c>
      <c r="K617">
        <v>6000</v>
      </c>
      <c r="L617">
        <v>6012.25</v>
      </c>
      <c r="M617">
        <v>0</v>
      </c>
      <c r="N617">
        <v>0</v>
      </c>
      <c r="O617">
        <v>0</v>
      </c>
      <c r="P617">
        <v>0</v>
      </c>
      <c r="Q617">
        <v>5</v>
      </c>
      <c r="R617">
        <v>26</v>
      </c>
      <c r="S617" t="s">
        <v>560</v>
      </c>
    </row>
    <row r="618" spans="1:19" x14ac:dyDescent="0.3">
      <c r="A618" s="21">
        <v>45683</v>
      </c>
      <c r="B618">
        <v>47.290999999999997</v>
      </c>
      <c r="C618">
        <v>2025</v>
      </c>
      <c r="D618">
        <v>1</v>
      </c>
      <c r="E618" t="s">
        <v>4005</v>
      </c>
      <c r="F618">
        <v>26</v>
      </c>
      <c r="G618" s="6">
        <v>0.66666666666666663</v>
      </c>
      <c r="H618" t="s">
        <v>672</v>
      </c>
      <c r="I618">
        <v>3752.25</v>
      </c>
      <c r="J618">
        <v>3756.75</v>
      </c>
      <c r="K618">
        <v>3885.75</v>
      </c>
      <c r="L618">
        <v>3758.5</v>
      </c>
      <c r="M618">
        <v>0</v>
      </c>
      <c r="N618">
        <v>0</v>
      </c>
      <c r="O618">
        <v>0</v>
      </c>
      <c r="P618">
        <v>0</v>
      </c>
      <c r="Q618">
        <v>5</v>
      </c>
      <c r="R618">
        <v>26</v>
      </c>
      <c r="S618" t="s">
        <v>560</v>
      </c>
    </row>
    <row r="619" spans="1:19" x14ac:dyDescent="0.3">
      <c r="A619" s="21">
        <v>45683</v>
      </c>
      <c r="B619">
        <v>47.290999999999997</v>
      </c>
      <c r="C619">
        <v>2025</v>
      </c>
      <c r="D619">
        <v>1</v>
      </c>
      <c r="E619" t="s">
        <v>4005</v>
      </c>
      <c r="F619">
        <v>26</v>
      </c>
      <c r="G619" s="6">
        <v>0.70833333333333337</v>
      </c>
      <c r="H619" t="s">
        <v>673</v>
      </c>
      <c r="I619">
        <v>1442.5</v>
      </c>
      <c r="J619">
        <v>1393.25</v>
      </c>
      <c r="K619">
        <v>1552.5</v>
      </c>
      <c r="L619">
        <v>1593</v>
      </c>
      <c r="M619">
        <v>1.33899999999994</v>
      </c>
      <c r="N619">
        <v>1.637</v>
      </c>
      <c r="O619">
        <v>1.9470000000000001</v>
      </c>
      <c r="P619">
        <v>1.788</v>
      </c>
      <c r="Q619">
        <v>5</v>
      </c>
      <c r="R619">
        <v>26</v>
      </c>
      <c r="S619" t="s">
        <v>560</v>
      </c>
    </row>
    <row r="620" spans="1:19" x14ac:dyDescent="0.3">
      <c r="A620" s="21">
        <v>45683</v>
      </c>
      <c r="B620">
        <v>54.625999999999998</v>
      </c>
      <c r="C620">
        <v>2025</v>
      </c>
      <c r="D620">
        <v>1</v>
      </c>
      <c r="E620" t="s">
        <v>4005</v>
      </c>
      <c r="F620">
        <v>26</v>
      </c>
      <c r="G620" s="6">
        <v>0.75</v>
      </c>
      <c r="H620" t="s">
        <v>674</v>
      </c>
      <c r="I620">
        <v>65.5</v>
      </c>
      <c r="J620">
        <v>62.5</v>
      </c>
      <c r="K620">
        <v>67</v>
      </c>
      <c r="L620">
        <v>70</v>
      </c>
      <c r="M620">
        <v>7.6329999999998099</v>
      </c>
      <c r="N620">
        <v>9.6630000000000003</v>
      </c>
      <c r="O620">
        <v>12.74</v>
      </c>
      <c r="P620">
        <v>11.839</v>
      </c>
      <c r="Q620">
        <v>5</v>
      </c>
      <c r="R620">
        <v>26</v>
      </c>
      <c r="S620" t="s">
        <v>560</v>
      </c>
    </row>
    <row r="621" spans="1:19" x14ac:dyDescent="0.3">
      <c r="A621" s="21">
        <v>45683</v>
      </c>
      <c r="B621">
        <v>54.625999999999998</v>
      </c>
      <c r="C621">
        <v>2025</v>
      </c>
      <c r="D621">
        <v>1</v>
      </c>
      <c r="E621" t="s">
        <v>4005</v>
      </c>
      <c r="F621">
        <v>26</v>
      </c>
      <c r="G621" s="6">
        <v>0.79166666666666663</v>
      </c>
      <c r="H621" t="s">
        <v>675</v>
      </c>
      <c r="I621">
        <v>0</v>
      </c>
      <c r="J621">
        <v>0</v>
      </c>
      <c r="K621">
        <v>0</v>
      </c>
      <c r="L621">
        <v>0</v>
      </c>
      <c r="M621">
        <v>7.6760000000003901</v>
      </c>
      <c r="N621">
        <v>9.8040000000000003</v>
      </c>
      <c r="O621">
        <v>12.912000000000001</v>
      </c>
      <c r="P621">
        <v>11.981999999999999</v>
      </c>
      <c r="Q621">
        <v>5</v>
      </c>
      <c r="R621">
        <v>26</v>
      </c>
      <c r="S621" t="s">
        <v>560</v>
      </c>
    </row>
    <row r="622" spans="1:19" x14ac:dyDescent="0.3">
      <c r="A622" s="21">
        <v>45683</v>
      </c>
      <c r="B622">
        <v>54.625999999999998</v>
      </c>
      <c r="C622">
        <v>2025</v>
      </c>
      <c r="D622">
        <v>1</v>
      </c>
      <c r="E622" t="s">
        <v>4005</v>
      </c>
      <c r="F622">
        <v>26</v>
      </c>
      <c r="G622" s="6">
        <v>0.83333333333333337</v>
      </c>
      <c r="H622" t="s">
        <v>676</v>
      </c>
      <c r="I622">
        <v>0</v>
      </c>
      <c r="J622">
        <v>0</v>
      </c>
      <c r="K622">
        <v>0</v>
      </c>
      <c r="L622">
        <v>0</v>
      </c>
      <c r="M622">
        <v>7.6989999999996099</v>
      </c>
      <c r="N622">
        <v>9.7520000000000007</v>
      </c>
      <c r="O622">
        <v>12.882</v>
      </c>
      <c r="P622">
        <v>11.914</v>
      </c>
      <c r="Q622">
        <v>5</v>
      </c>
      <c r="R622">
        <v>26</v>
      </c>
      <c r="S622" t="s">
        <v>560</v>
      </c>
    </row>
    <row r="623" spans="1:19" x14ac:dyDescent="0.3">
      <c r="A623" s="21">
        <v>45683</v>
      </c>
      <c r="B623">
        <v>54.625999999999998</v>
      </c>
      <c r="C623">
        <v>2025</v>
      </c>
      <c r="D623">
        <v>1</v>
      </c>
      <c r="E623" t="s">
        <v>4005</v>
      </c>
      <c r="F623">
        <v>26</v>
      </c>
      <c r="G623" s="6">
        <v>0.875</v>
      </c>
      <c r="H623" t="s">
        <v>677</v>
      </c>
      <c r="I623">
        <v>0</v>
      </c>
      <c r="J623">
        <v>0</v>
      </c>
      <c r="K623">
        <v>0</v>
      </c>
      <c r="L623">
        <v>0</v>
      </c>
      <c r="M623">
        <v>7.67900000000009</v>
      </c>
      <c r="N623">
        <v>9.7189999999999994</v>
      </c>
      <c r="O623">
        <v>12.852</v>
      </c>
      <c r="P623">
        <v>11.875</v>
      </c>
      <c r="Q623">
        <v>5</v>
      </c>
      <c r="R623">
        <v>26</v>
      </c>
      <c r="S623" t="s">
        <v>560</v>
      </c>
    </row>
    <row r="624" spans="1:19" x14ac:dyDescent="0.3">
      <c r="A624" s="21">
        <v>45683</v>
      </c>
      <c r="B624">
        <v>54.625999999999998</v>
      </c>
      <c r="C624">
        <v>2025</v>
      </c>
      <c r="D624">
        <v>1</v>
      </c>
      <c r="E624" t="s">
        <v>4005</v>
      </c>
      <c r="F624">
        <v>26</v>
      </c>
      <c r="G624" s="6">
        <v>0.91666666666666663</v>
      </c>
      <c r="H624" t="s">
        <v>678</v>
      </c>
      <c r="I624">
        <v>0</v>
      </c>
      <c r="J624">
        <v>0</v>
      </c>
      <c r="K624">
        <v>0</v>
      </c>
      <c r="L624">
        <v>0</v>
      </c>
      <c r="M624">
        <v>7.6750000000001801</v>
      </c>
      <c r="N624">
        <v>9.7789999999999999</v>
      </c>
      <c r="O624">
        <v>12.895</v>
      </c>
      <c r="P624">
        <v>11.939</v>
      </c>
      <c r="Q624">
        <v>5</v>
      </c>
      <c r="R624">
        <v>26</v>
      </c>
      <c r="S624" t="s">
        <v>560</v>
      </c>
    </row>
    <row r="625" spans="1:19" x14ac:dyDescent="0.3">
      <c r="A625" s="21">
        <v>45683</v>
      </c>
      <c r="B625">
        <v>54.625999999999998</v>
      </c>
      <c r="C625">
        <v>2025</v>
      </c>
      <c r="D625">
        <v>1</v>
      </c>
      <c r="E625" t="s">
        <v>4005</v>
      </c>
      <c r="F625">
        <v>26</v>
      </c>
      <c r="G625" s="6">
        <v>0.95833333333333337</v>
      </c>
      <c r="H625" t="s">
        <v>679</v>
      </c>
      <c r="I625">
        <v>0</v>
      </c>
      <c r="J625">
        <v>0</v>
      </c>
      <c r="K625">
        <v>0</v>
      </c>
      <c r="L625">
        <v>0</v>
      </c>
      <c r="M625">
        <v>7.8580000000001702</v>
      </c>
      <c r="N625">
        <v>9.7810000000000006</v>
      </c>
      <c r="O625">
        <v>8.1620000000000008</v>
      </c>
      <c r="P625">
        <v>7.5570000000000004</v>
      </c>
      <c r="Q625">
        <v>5</v>
      </c>
      <c r="R625">
        <v>26</v>
      </c>
      <c r="S625" t="s">
        <v>560</v>
      </c>
    </row>
    <row r="626" spans="1:19" x14ac:dyDescent="0.3">
      <c r="A626" s="21">
        <v>45684</v>
      </c>
      <c r="B626">
        <v>47.290999999999997</v>
      </c>
      <c r="C626">
        <v>2025</v>
      </c>
      <c r="D626">
        <v>1</v>
      </c>
      <c r="E626" t="s">
        <v>4005</v>
      </c>
      <c r="F626">
        <v>27</v>
      </c>
      <c r="G626" s="6">
        <v>0</v>
      </c>
      <c r="H626" t="s">
        <v>680</v>
      </c>
      <c r="I626">
        <v>0</v>
      </c>
      <c r="J626">
        <v>0</v>
      </c>
      <c r="K626">
        <v>0</v>
      </c>
      <c r="L626">
        <v>0</v>
      </c>
      <c r="M626">
        <v>8.0219999999999292</v>
      </c>
      <c r="N626">
        <v>9.7230000000000008</v>
      </c>
      <c r="O626">
        <v>0</v>
      </c>
      <c r="P626">
        <v>0</v>
      </c>
      <c r="Q626">
        <v>5</v>
      </c>
      <c r="R626">
        <v>27</v>
      </c>
      <c r="S626" t="s">
        <v>560</v>
      </c>
    </row>
    <row r="627" spans="1:19" x14ac:dyDescent="0.3">
      <c r="A627" s="21">
        <v>45684</v>
      </c>
      <c r="B627">
        <v>47.290999999999997</v>
      </c>
      <c r="C627">
        <v>2025</v>
      </c>
      <c r="D627">
        <v>1</v>
      </c>
      <c r="E627" t="s">
        <v>4005</v>
      </c>
      <c r="F627">
        <v>27</v>
      </c>
      <c r="G627" s="6">
        <v>4.1666666666666664E-2</v>
      </c>
      <c r="H627" t="s">
        <v>681</v>
      </c>
      <c r="I627">
        <v>0</v>
      </c>
      <c r="J627">
        <v>0</v>
      </c>
      <c r="K627">
        <v>0</v>
      </c>
      <c r="L627">
        <v>0</v>
      </c>
      <c r="M627">
        <v>8.0689999999995106</v>
      </c>
      <c r="N627">
        <v>9.7759999999999998</v>
      </c>
      <c r="O627">
        <v>0</v>
      </c>
      <c r="P627">
        <v>0</v>
      </c>
      <c r="Q627">
        <v>5</v>
      </c>
      <c r="R627">
        <v>27</v>
      </c>
      <c r="S627" t="s">
        <v>560</v>
      </c>
    </row>
    <row r="628" spans="1:19" x14ac:dyDescent="0.3">
      <c r="A628" s="21">
        <v>45684</v>
      </c>
      <c r="B628">
        <v>47.290999999999997</v>
      </c>
      <c r="C628">
        <v>2025</v>
      </c>
      <c r="D628">
        <v>1</v>
      </c>
      <c r="E628" t="s">
        <v>4005</v>
      </c>
      <c r="F628">
        <v>27</v>
      </c>
      <c r="G628" s="6">
        <v>8.3333333333333329E-2</v>
      </c>
      <c r="H628" t="s">
        <v>682</v>
      </c>
      <c r="I628">
        <v>0</v>
      </c>
      <c r="J628">
        <v>0</v>
      </c>
      <c r="K628">
        <v>0</v>
      </c>
      <c r="L628">
        <v>0</v>
      </c>
      <c r="M628">
        <v>7.9880000000002802</v>
      </c>
      <c r="N628">
        <v>9.766</v>
      </c>
      <c r="O628">
        <v>0</v>
      </c>
      <c r="P628">
        <v>0</v>
      </c>
      <c r="Q628">
        <v>5</v>
      </c>
      <c r="R628">
        <v>27</v>
      </c>
      <c r="S628" t="s">
        <v>560</v>
      </c>
    </row>
    <row r="629" spans="1:19" x14ac:dyDescent="0.3">
      <c r="A629" s="21">
        <v>45684</v>
      </c>
      <c r="B629">
        <v>47.290999999999997</v>
      </c>
      <c r="C629">
        <v>2025</v>
      </c>
      <c r="D629">
        <v>1</v>
      </c>
      <c r="E629" t="s">
        <v>4005</v>
      </c>
      <c r="F629">
        <v>27</v>
      </c>
      <c r="G629" s="6">
        <v>0.125</v>
      </c>
      <c r="H629" t="s">
        <v>683</v>
      </c>
      <c r="I629">
        <v>0</v>
      </c>
      <c r="J629">
        <v>0</v>
      </c>
      <c r="K629">
        <v>0</v>
      </c>
      <c r="L629">
        <v>0</v>
      </c>
      <c r="M629">
        <v>7.94700000000012</v>
      </c>
      <c r="N629">
        <v>9.7609999999999992</v>
      </c>
      <c r="O629">
        <v>0</v>
      </c>
      <c r="P629">
        <v>0</v>
      </c>
      <c r="Q629">
        <v>5</v>
      </c>
      <c r="R629">
        <v>27</v>
      </c>
      <c r="S629" t="s">
        <v>560</v>
      </c>
    </row>
    <row r="630" spans="1:19" x14ac:dyDescent="0.3">
      <c r="A630" s="21">
        <v>45684</v>
      </c>
      <c r="B630">
        <v>47.290999999999997</v>
      </c>
      <c r="C630">
        <v>2025</v>
      </c>
      <c r="D630">
        <v>1</v>
      </c>
      <c r="E630" t="s">
        <v>4005</v>
      </c>
      <c r="F630">
        <v>27</v>
      </c>
      <c r="G630" s="6">
        <v>0.16666666666666666</v>
      </c>
      <c r="H630" t="s">
        <v>684</v>
      </c>
      <c r="I630">
        <v>0</v>
      </c>
      <c r="J630">
        <v>0</v>
      </c>
      <c r="K630">
        <v>0</v>
      </c>
      <c r="L630">
        <v>0</v>
      </c>
      <c r="M630">
        <v>7.9960000000000901</v>
      </c>
      <c r="N630">
        <v>9.7010000000000005</v>
      </c>
      <c r="O630">
        <v>0</v>
      </c>
      <c r="P630">
        <v>0</v>
      </c>
      <c r="Q630">
        <v>5</v>
      </c>
      <c r="R630">
        <v>27</v>
      </c>
      <c r="S630" t="s">
        <v>560</v>
      </c>
    </row>
    <row r="631" spans="1:19" x14ac:dyDescent="0.3">
      <c r="A631" s="21">
        <v>45684</v>
      </c>
      <c r="B631">
        <v>47.290999999999997</v>
      </c>
      <c r="C631">
        <v>2025</v>
      </c>
      <c r="D631">
        <v>1</v>
      </c>
      <c r="E631" t="s">
        <v>4005</v>
      </c>
      <c r="F631">
        <v>27</v>
      </c>
      <c r="G631" s="6">
        <v>0.20833333333333334</v>
      </c>
      <c r="H631" t="s">
        <v>685</v>
      </c>
      <c r="I631">
        <v>0</v>
      </c>
      <c r="J631">
        <v>0</v>
      </c>
      <c r="K631">
        <v>0</v>
      </c>
      <c r="L631">
        <v>0</v>
      </c>
      <c r="M631">
        <v>5.4430000000002101</v>
      </c>
      <c r="N631">
        <v>6.9210000000000003</v>
      </c>
      <c r="O631">
        <v>9.3770000000000007</v>
      </c>
      <c r="P631">
        <v>9.02</v>
      </c>
      <c r="Q631">
        <v>5</v>
      </c>
      <c r="R631">
        <v>27</v>
      </c>
      <c r="S631" t="s">
        <v>560</v>
      </c>
    </row>
    <row r="632" spans="1:19" x14ac:dyDescent="0.3">
      <c r="A632" s="21">
        <v>45684</v>
      </c>
      <c r="B632">
        <v>54.625999999999998</v>
      </c>
      <c r="C632">
        <v>2025</v>
      </c>
      <c r="D632">
        <v>1</v>
      </c>
      <c r="E632" t="s">
        <v>4005</v>
      </c>
      <c r="F632">
        <v>27</v>
      </c>
      <c r="G632" s="6">
        <v>0.25</v>
      </c>
      <c r="H632" t="s">
        <v>686</v>
      </c>
      <c r="I632">
        <v>28</v>
      </c>
      <c r="J632">
        <v>24</v>
      </c>
      <c r="K632">
        <v>22.25</v>
      </c>
      <c r="L632">
        <v>20.75</v>
      </c>
      <c r="M632">
        <v>0</v>
      </c>
      <c r="N632">
        <v>0</v>
      </c>
      <c r="O632">
        <v>0</v>
      </c>
      <c r="P632">
        <v>0</v>
      </c>
      <c r="Q632">
        <v>5</v>
      </c>
      <c r="R632">
        <v>27</v>
      </c>
      <c r="S632" t="s">
        <v>560</v>
      </c>
    </row>
    <row r="633" spans="1:19" x14ac:dyDescent="0.3">
      <c r="A633" s="21">
        <v>45684</v>
      </c>
      <c r="B633">
        <v>54.625999999999998</v>
      </c>
      <c r="C633">
        <v>2025</v>
      </c>
      <c r="D633">
        <v>1</v>
      </c>
      <c r="E633" t="s">
        <v>4005</v>
      </c>
      <c r="F633">
        <v>27</v>
      </c>
      <c r="G633" s="6">
        <v>0.29166666666666669</v>
      </c>
      <c r="H633" t="s">
        <v>687</v>
      </c>
      <c r="I633">
        <v>1284.25</v>
      </c>
      <c r="J633">
        <v>1188.5</v>
      </c>
      <c r="K633">
        <v>1164</v>
      </c>
      <c r="L633">
        <v>1105.75</v>
      </c>
      <c r="M633">
        <v>0</v>
      </c>
      <c r="N633">
        <v>0</v>
      </c>
      <c r="O633">
        <v>0</v>
      </c>
      <c r="P633">
        <v>0</v>
      </c>
      <c r="Q633">
        <v>5</v>
      </c>
      <c r="R633">
        <v>27</v>
      </c>
      <c r="S633" t="s">
        <v>560</v>
      </c>
    </row>
    <row r="634" spans="1:19" x14ac:dyDescent="0.3">
      <c r="A634" s="21">
        <v>45684</v>
      </c>
      <c r="B634">
        <v>54.625999999999998</v>
      </c>
      <c r="C634">
        <v>2025</v>
      </c>
      <c r="D634">
        <v>1</v>
      </c>
      <c r="E634" t="s">
        <v>4005</v>
      </c>
      <c r="F634">
        <v>27</v>
      </c>
      <c r="G634" s="6">
        <v>0.33333333333333331</v>
      </c>
      <c r="H634" t="s">
        <v>688</v>
      </c>
      <c r="I634">
        <v>3812</v>
      </c>
      <c r="J634">
        <v>3783</v>
      </c>
      <c r="K634">
        <v>3701.25</v>
      </c>
      <c r="L634">
        <v>3623</v>
      </c>
      <c r="M634">
        <v>0</v>
      </c>
      <c r="N634">
        <v>0</v>
      </c>
      <c r="O634">
        <v>0</v>
      </c>
      <c r="P634">
        <v>0</v>
      </c>
      <c r="Q634">
        <v>5</v>
      </c>
      <c r="R634">
        <v>27</v>
      </c>
      <c r="S634" t="s">
        <v>560</v>
      </c>
    </row>
    <row r="635" spans="1:19" x14ac:dyDescent="0.3">
      <c r="A635" s="21">
        <v>45684</v>
      </c>
      <c r="B635">
        <v>47.290999999999997</v>
      </c>
      <c r="C635">
        <v>2025</v>
      </c>
      <c r="D635">
        <v>1</v>
      </c>
      <c r="E635" t="s">
        <v>4005</v>
      </c>
      <c r="F635">
        <v>27</v>
      </c>
      <c r="G635" s="6">
        <v>0.375</v>
      </c>
      <c r="H635" t="s">
        <v>689</v>
      </c>
      <c r="I635">
        <v>5882.75</v>
      </c>
      <c r="J635">
        <v>5871.75</v>
      </c>
      <c r="K635">
        <v>5809.25</v>
      </c>
      <c r="L635">
        <v>5771</v>
      </c>
      <c r="M635">
        <v>0</v>
      </c>
      <c r="N635">
        <v>0</v>
      </c>
      <c r="O635">
        <v>0</v>
      </c>
      <c r="P635">
        <v>0</v>
      </c>
      <c r="Q635">
        <v>5</v>
      </c>
      <c r="R635">
        <v>27</v>
      </c>
      <c r="S635" t="s">
        <v>560</v>
      </c>
    </row>
    <row r="636" spans="1:19" x14ac:dyDescent="0.3">
      <c r="A636" s="21">
        <v>45684</v>
      </c>
      <c r="B636">
        <v>47.290999999999997</v>
      </c>
      <c r="C636">
        <v>2025</v>
      </c>
      <c r="D636">
        <v>1</v>
      </c>
      <c r="E636" t="s">
        <v>4005</v>
      </c>
      <c r="F636">
        <v>27</v>
      </c>
      <c r="G636" s="6">
        <v>0.41666666666666669</v>
      </c>
      <c r="H636" t="s">
        <v>690</v>
      </c>
      <c r="I636">
        <v>7214.75</v>
      </c>
      <c r="J636">
        <v>7225.25</v>
      </c>
      <c r="K636">
        <v>7223.75</v>
      </c>
      <c r="L636">
        <v>7200</v>
      </c>
      <c r="M636">
        <v>0</v>
      </c>
      <c r="N636">
        <v>0</v>
      </c>
      <c r="O636">
        <v>0</v>
      </c>
      <c r="P636">
        <v>0</v>
      </c>
      <c r="Q636">
        <v>5</v>
      </c>
      <c r="R636">
        <v>27</v>
      </c>
      <c r="S636" t="s">
        <v>560</v>
      </c>
    </row>
    <row r="637" spans="1:19" x14ac:dyDescent="0.3">
      <c r="A637" s="21">
        <v>45684</v>
      </c>
      <c r="B637">
        <v>54.625999999999998</v>
      </c>
      <c r="C637">
        <v>2025</v>
      </c>
      <c r="D637">
        <v>1</v>
      </c>
      <c r="E637" t="s">
        <v>4005</v>
      </c>
      <c r="F637">
        <v>27</v>
      </c>
      <c r="G637" s="6">
        <v>0.45833333333333331</v>
      </c>
      <c r="H637" t="s">
        <v>691</v>
      </c>
      <c r="I637">
        <v>7342.5</v>
      </c>
      <c r="J637">
        <v>7449.5</v>
      </c>
      <c r="K637">
        <v>7530.25</v>
      </c>
      <c r="L637">
        <v>7499.75</v>
      </c>
      <c r="M637">
        <v>0</v>
      </c>
      <c r="N637">
        <v>0</v>
      </c>
      <c r="O637">
        <v>0</v>
      </c>
      <c r="P637">
        <v>0</v>
      </c>
      <c r="Q637">
        <v>5</v>
      </c>
      <c r="R637">
        <v>27</v>
      </c>
      <c r="S637" t="s">
        <v>560</v>
      </c>
    </row>
    <row r="638" spans="1:19" x14ac:dyDescent="0.3">
      <c r="A638" s="21">
        <v>45684</v>
      </c>
      <c r="B638">
        <v>54.625999999999998</v>
      </c>
      <c r="C638">
        <v>2025</v>
      </c>
      <c r="D638">
        <v>1</v>
      </c>
      <c r="E638" t="s">
        <v>4005</v>
      </c>
      <c r="F638">
        <v>27</v>
      </c>
      <c r="G638" s="6">
        <v>0.5</v>
      </c>
      <c r="H638" t="s">
        <v>692</v>
      </c>
      <c r="I638">
        <v>7537</v>
      </c>
      <c r="J638">
        <v>7630</v>
      </c>
      <c r="K638">
        <v>7664.75</v>
      </c>
      <c r="L638">
        <v>7699</v>
      </c>
      <c r="M638">
        <v>0</v>
      </c>
      <c r="N638">
        <v>0</v>
      </c>
      <c r="O638">
        <v>0</v>
      </c>
      <c r="P638">
        <v>0</v>
      </c>
      <c r="Q638">
        <v>5</v>
      </c>
      <c r="R638">
        <v>27</v>
      </c>
      <c r="S638" t="s">
        <v>560</v>
      </c>
    </row>
    <row r="639" spans="1:19" x14ac:dyDescent="0.3">
      <c r="A639" s="21">
        <v>45684</v>
      </c>
      <c r="B639">
        <v>54.625999999999998</v>
      </c>
      <c r="C639">
        <v>2025</v>
      </c>
      <c r="D639">
        <v>1</v>
      </c>
      <c r="E639" t="s">
        <v>4005</v>
      </c>
      <c r="F639">
        <v>27</v>
      </c>
      <c r="G639" s="6">
        <v>0.54166666666666663</v>
      </c>
      <c r="H639" t="s">
        <v>693</v>
      </c>
      <c r="I639">
        <v>6972.5</v>
      </c>
      <c r="J639">
        <v>7132</v>
      </c>
      <c r="K639">
        <v>7274.25</v>
      </c>
      <c r="L639">
        <v>7447.75</v>
      </c>
      <c r="M639">
        <v>0</v>
      </c>
      <c r="N639">
        <v>0</v>
      </c>
      <c r="O639">
        <v>0</v>
      </c>
      <c r="P639">
        <v>0</v>
      </c>
      <c r="Q639">
        <v>5</v>
      </c>
      <c r="R639">
        <v>27</v>
      </c>
      <c r="S639" t="s">
        <v>560</v>
      </c>
    </row>
    <row r="640" spans="1:19" x14ac:dyDescent="0.3">
      <c r="A640" s="21">
        <v>45684</v>
      </c>
      <c r="B640">
        <v>54.625999999999998</v>
      </c>
      <c r="C640">
        <v>2025</v>
      </c>
      <c r="D640">
        <v>1</v>
      </c>
      <c r="E640" t="s">
        <v>4005</v>
      </c>
      <c r="F640">
        <v>27</v>
      </c>
      <c r="G640" s="6">
        <v>0.58333333333333337</v>
      </c>
      <c r="H640" t="s">
        <v>694</v>
      </c>
      <c r="I640">
        <v>7376.75</v>
      </c>
      <c r="J640">
        <v>7407.5</v>
      </c>
      <c r="K640">
        <v>7490.75</v>
      </c>
      <c r="L640">
        <v>7516.75</v>
      </c>
      <c r="M640">
        <v>0</v>
      </c>
      <c r="N640">
        <v>0</v>
      </c>
      <c r="O640">
        <v>0</v>
      </c>
      <c r="P640">
        <v>0</v>
      </c>
      <c r="Q640">
        <v>5</v>
      </c>
      <c r="R640">
        <v>27</v>
      </c>
      <c r="S640" t="s">
        <v>560</v>
      </c>
    </row>
    <row r="641" spans="1:19" x14ac:dyDescent="0.3">
      <c r="A641" s="21">
        <v>45684</v>
      </c>
      <c r="B641">
        <v>54.625999999999998</v>
      </c>
      <c r="C641">
        <v>2025</v>
      </c>
      <c r="D641">
        <v>1</v>
      </c>
      <c r="E641" t="s">
        <v>4005</v>
      </c>
      <c r="F641">
        <v>27</v>
      </c>
      <c r="G641" s="6">
        <v>0.625</v>
      </c>
      <c r="H641" t="s">
        <v>695</v>
      </c>
      <c r="I641">
        <v>6022</v>
      </c>
      <c r="J641">
        <v>6028.5</v>
      </c>
      <c r="K641">
        <v>6165.25</v>
      </c>
      <c r="L641">
        <v>6205</v>
      </c>
      <c r="M641">
        <v>0</v>
      </c>
      <c r="N641">
        <v>0</v>
      </c>
      <c r="O641">
        <v>0</v>
      </c>
      <c r="P641">
        <v>0</v>
      </c>
      <c r="Q641">
        <v>5</v>
      </c>
      <c r="R641">
        <v>27</v>
      </c>
      <c r="S641" t="s">
        <v>560</v>
      </c>
    </row>
    <row r="642" spans="1:19" x14ac:dyDescent="0.3">
      <c r="A642" s="21">
        <v>45684</v>
      </c>
      <c r="B642">
        <v>54.625999999999998</v>
      </c>
      <c r="C642">
        <v>2025</v>
      </c>
      <c r="D642">
        <v>1</v>
      </c>
      <c r="E642" t="s">
        <v>4005</v>
      </c>
      <c r="F642">
        <v>27</v>
      </c>
      <c r="G642" s="6">
        <v>0.66666666666666663</v>
      </c>
      <c r="H642" t="s">
        <v>696</v>
      </c>
      <c r="I642">
        <v>3043</v>
      </c>
      <c r="J642">
        <v>3152.25</v>
      </c>
      <c r="K642">
        <v>3333</v>
      </c>
      <c r="L642">
        <v>3406</v>
      </c>
      <c r="M642">
        <v>0</v>
      </c>
      <c r="N642">
        <v>0</v>
      </c>
      <c r="O642">
        <v>0</v>
      </c>
      <c r="P642">
        <v>0</v>
      </c>
      <c r="Q642">
        <v>5</v>
      </c>
      <c r="R642">
        <v>27</v>
      </c>
      <c r="S642" t="s">
        <v>560</v>
      </c>
    </row>
    <row r="643" spans="1:19" x14ac:dyDescent="0.3">
      <c r="A643" s="21">
        <v>45684</v>
      </c>
      <c r="B643">
        <v>54.625999999999998</v>
      </c>
      <c r="C643">
        <v>2025</v>
      </c>
      <c r="D643">
        <v>1</v>
      </c>
      <c r="E643" t="s">
        <v>4005</v>
      </c>
      <c r="F643">
        <v>27</v>
      </c>
      <c r="G643" s="6">
        <v>0.70833333333333337</v>
      </c>
      <c r="H643" t="s">
        <v>697</v>
      </c>
      <c r="I643">
        <v>1029.25</v>
      </c>
      <c r="J643">
        <v>1008.25</v>
      </c>
      <c r="K643">
        <v>1023</v>
      </c>
      <c r="L643">
        <v>1016.25</v>
      </c>
      <c r="M643">
        <v>4.0999999999994499</v>
      </c>
      <c r="N643">
        <v>4.8780000000000001</v>
      </c>
      <c r="O643">
        <v>4.47</v>
      </c>
      <c r="P643">
        <v>4.5140000000000002</v>
      </c>
      <c r="Q643">
        <v>5</v>
      </c>
      <c r="R643">
        <v>27</v>
      </c>
      <c r="S643" t="s">
        <v>560</v>
      </c>
    </row>
    <row r="644" spans="1:19" x14ac:dyDescent="0.3">
      <c r="A644" s="21">
        <v>45684</v>
      </c>
      <c r="B644">
        <v>54.625999999999998</v>
      </c>
      <c r="C644">
        <v>2025</v>
      </c>
      <c r="D644">
        <v>1</v>
      </c>
      <c r="E644" t="s">
        <v>4005</v>
      </c>
      <c r="F644">
        <v>27</v>
      </c>
      <c r="G644" s="6">
        <v>0.75</v>
      </c>
      <c r="H644" t="s">
        <v>698</v>
      </c>
      <c r="I644">
        <v>110.25</v>
      </c>
      <c r="J644">
        <v>106</v>
      </c>
      <c r="K644">
        <v>110.75</v>
      </c>
      <c r="L644">
        <v>114.5</v>
      </c>
      <c r="M644">
        <v>7.6150000000006903</v>
      </c>
      <c r="N644">
        <v>9.673</v>
      </c>
      <c r="O644">
        <v>12.714</v>
      </c>
      <c r="P644">
        <v>11.821</v>
      </c>
      <c r="Q644">
        <v>5</v>
      </c>
      <c r="R644">
        <v>27</v>
      </c>
      <c r="S644" t="s">
        <v>560</v>
      </c>
    </row>
    <row r="645" spans="1:19" x14ac:dyDescent="0.3">
      <c r="A645" s="21">
        <v>45684</v>
      </c>
      <c r="B645">
        <v>54.625999999999998</v>
      </c>
      <c r="C645">
        <v>2025</v>
      </c>
      <c r="D645">
        <v>1</v>
      </c>
      <c r="E645" t="s">
        <v>4005</v>
      </c>
      <c r="F645">
        <v>27</v>
      </c>
      <c r="G645" s="6">
        <v>0.79166666666666663</v>
      </c>
      <c r="H645" t="s">
        <v>699</v>
      </c>
      <c r="I645">
        <v>0</v>
      </c>
      <c r="J645">
        <v>0</v>
      </c>
      <c r="K645">
        <v>0</v>
      </c>
      <c r="L645">
        <v>0</v>
      </c>
      <c r="M645">
        <v>7.6089999999994697</v>
      </c>
      <c r="N645">
        <v>9.657</v>
      </c>
      <c r="O645">
        <v>12.69</v>
      </c>
      <c r="P645">
        <v>11.773999999999999</v>
      </c>
      <c r="Q645">
        <v>5</v>
      </c>
      <c r="R645">
        <v>27</v>
      </c>
      <c r="S645" t="s">
        <v>560</v>
      </c>
    </row>
    <row r="646" spans="1:19" x14ac:dyDescent="0.3">
      <c r="A646" s="21">
        <v>45684</v>
      </c>
      <c r="B646">
        <v>54.625999999999998</v>
      </c>
      <c r="C646">
        <v>2025</v>
      </c>
      <c r="D646">
        <v>1</v>
      </c>
      <c r="E646" t="s">
        <v>4005</v>
      </c>
      <c r="F646">
        <v>27</v>
      </c>
      <c r="G646" s="6">
        <v>0.83333333333333337</v>
      </c>
      <c r="H646" t="s">
        <v>700</v>
      </c>
      <c r="I646">
        <v>0</v>
      </c>
      <c r="J646">
        <v>0</v>
      </c>
      <c r="K646">
        <v>0</v>
      </c>
      <c r="L646">
        <v>0</v>
      </c>
      <c r="M646">
        <v>7.6090000000003801</v>
      </c>
      <c r="N646">
        <v>9.6449999999999996</v>
      </c>
      <c r="O646">
        <v>12.723000000000001</v>
      </c>
      <c r="P646">
        <v>11.775</v>
      </c>
      <c r="Q646">
        <v>5</v>
      </c>
      <c r="R646">
        <v>27</v>
      </c>
      <c r="S646" t="s">
        <v>560</v>
      </c>
    </row>
    <row r="647" spans="1:19" x14ac:dyDescent="0.3">
      <c r="A647" s="21">
        <v>45684</v>
      </c>
      <c r="B647">
        <v>54.625999999999998</v>
      </c>
      <c r="C647">
        <v>2025</v>
      </c>
      <c r="D647">
        <v>1</v>
      </c>
      <c r="E647" t="s">
        <v>4005</v>
      </c>
      <c r="F647">
        <v>27</v>
      </c>
      <c r="G647" s="6">
        <v>0.875</v>
      </c>
      <c r="H647" t="s">
        <v>701</v>
      </c>
      <c r="I647">
        <v>0</v>
      </c>
      <c r="J647">
        <v>0</v>
      </c>
      <c r="K647">
        <v>0</v>
      </c>
      <c r="L647">
        <v>0</v>
      </c>
      <c r="M647">
        <v>7.5979999999999599</v>
      </c>
      <c r="N647">
        <v>9.64</v>
      </c>
      <c r="O647">
        <v>12.704000000000001</v>
      </c>
      <c r="P647">
        <v>11.765000000000001</v>
      </c>
      <c r="Q647">
        <v>5</v>
      </c>
      <c r="R647">
        <v>27</v>
      </c>
      <c r="S647" t="s">
        <v>560</v>
      </c>
    </row>
    <row r="648" spans="1:19" x14ac:dyDescent="0.3">
      <c r="A648" s="21">
        <v>45684</v>
      </c>
      <c r="B648">
        <v>54.625999999999998</v>
      </c>
      <c r="C648">
        <v>2025</v>
      </c>
      <c r="D648">
        <v>1</v>
      </c>
      <c r="E648" t="s">
        <v>4005</v>
      </c>
      <c r="F648">
        <v>27</v>
      </c>
      <c r="G648" s="6">
        <v>0.91666666666666663</v>
      </c>
      <c r="H648" t="s">
        <v>702</v>
      </c>
      <c r="I648">
        <v>0</v>
      </c>
      <c r="J648">
        <v>0</v>
      </c>
      <c r="K648">
        <v>0</v>
      </c>
      <c r="L648">
        <v>0</v>
      </c>
      <c r="M648">
        <v>7.67900000000009</v>
      </c>
      <c r="N648">
        <v>9.7810000000000006</v>
      </c>
      <c r="O648">
        <v>12.896000000000001</v>
      </c>
      <c r="P648">
        <v>11.942</v>
      </c>
      <c r="Q648">
        <v>5</v>
      </c>
      <c r="R648">
        <v>27</v>
      </c>
      <c r="S648" t="s">
        <v>560</v>
      </c>
    </row>
    <row r="649" spans="1:19" x14ac:dyDescent="0.3">
      <c r="A649" s="21">
        <v>45684</v>
      </c>
      <c r="B649">
        <v>47.290999999999997</v>
      </c>
      <c r="C649">
        <v>2025</v>
      </c>
      <c r="D649">
        <v>1</v>
      </c>
      <c r="E649" t="s">
        <v>4005</v>
      </c>
      <c r="F649">
        <v>27</v>
      </c>
      <c r="G649" s="6">
        <v>0.95833333333333337</v>
      </c>
      <c r="H649" t="s">
        <v>703</v>
      </c>
      <c r="I649">
        <v>0</v>
      </c>
      <c r="J649">
        <v>0</v>
      </c>
      <c r="K649">
        <v>0</v>
      </c>
      <c r="L649">
        <v>0</v>
      </c>
      <c r="Q649">
        <v>5</v>
      </c>
      <c r="R649">
        <v>27</v>
      </c>
      <c r="S649" t="s">
        <v>560</v>
      </c>
    </row>
    <row r="650" spans="1:19" x14ac:dyDescent="0.3">
      <c r="A650" s="21">
        <v>45685</v>
      </c>
      <c r="B650">
        <v>54.63</v>
      </c>
      <c r="C650">
        <v>2025</v>
      </c>
      <c r="D650">
        <v>1</v>
      </c>
      <c r="E650" t="s">
        <v>4005</v>
      </c>
      <c r="F650">
        <v>28</v>
      </c>
      <c r="G650" s="6">
        <v>0</v>
      </c>
      <c r="H650" t="s">
        <v>704</v>
      </c>
      <c r="I650">
        <v>0</v>
      </c>
      <c r="J650">
        <v>0</v>
      </c>
      <c r="K650">
        <v>0</v>
      </c>
      <c r="L650">
        <v>0</v>
      </c>
      <c r="M650">
        <v>7.7509999999992898</v>
      </c>
      <c r="N650">
        <v>9.8010000000000002</v>
      </c>
      <c r="O650">
        <v>12.903</v>
      </c>
      <c r="P650">
        <v>11.96</v>
      </c>
      <c r="Q650">
        <v>5</v>
      </c>
      <c r="R650">
        <v>28</v>
      </c>
      <c r="S650" t="s">
        <v>560</v>
      </c>
    </row>
    <row r="651" spans="1:19" x14ac:dyDescent="0.3">
      <c r="A651" s="21">
        <v>45685</v>
      </c>
      <c r="B651">
        <v>47.29</v>
      </c>
      <c r="C651">
        <v>2025</v>
      </c>
      <c r="D651">
        <v>1</v>
      </c>
      <c r="E651" t="s">
        <v>4005</v>
      </c>
      <c r="F651">
        <v>28</v>
      </c>
      <c r="G651" s="6">
        <v>4.1666666666666664E-2</v>
      </c>
      <c r="H651" t="s">
        <v>705</v>
      </c>
      <c r="I651">
        <v>0</v>
      </c>
      <c r="J651">
        <v>0</v>
      </c>
      <c r="K651">
        <v>0</v>
      </c>
      <c r="L651">
        <v>0</v>
      </c>
      <c r="M651">
        <v>7.7560000000003102</v>
      </c>
      <c r="N651">
        <v>9.8710000000000004</v>
      </c>
      <c r="O651">
        <v>12.961</v>
      </c>
      <c r="P651">
        <v>12.039</v>
      </c>
      <c r="Q651">
        <v>5</v>
      </c>
      <c r="R651">
        <v>28</v>
      </c>
      <c r="S651" t="s">
        <v>560</v>
      </c>
    </row>
    <row r="652" spans="1:19" x14ac:dyDescent="0.3">
      <c r="A652" s="21">
        <v>45685</v>
      </c>
      <c r="B652">
        <v>47.29</v>
      </c>
      <c r="C652">
        <v>2025</v>
      </c>
      <c r="D652">
        <v>1</v>
      </c>
      <c r="E652" t="s">
        <v>4005</v>
      </c>
      <c r="F652">
        <v>28</v>
      </c>
      <c r="G652" s="6">
        <v>8.3333333333333329E-2</v>
      </c>
      <c r="H652" t="s">
        <v>706</v>
      </c>
      <c r="I652">
        <v>0</v>
      </c>
      <c r="J652">
        <v>0</v>
      </c>
      <c r="K652">
        <v>0</v>
      </c>
      <c r="L652">
        <v>0</v>
      </c>
      <c r="M652">
        <v>7.7280000000000699</v>
      </c>
      <c r="N652">
        <v>9.8119999999999994</v>
      </c>
      <c r="O652">
        <v>12.868</v>
      </c>
      <c r="P652">
        <v>11.967000000000001</v>
      </c>
      <c r="Q652">
        <v>5</v>
      </c>
      <c r="R652">
        <v>28</v>
      </c>
      <c r="S652" t="s">
        <v>560</v>
      </c>
    </row>
    <row r="653" spans="1:19" x14ac:dyDescent="0.3">
      <c r="A653" s="21">
        <v>45685</v>
      </c>
      <c r="B653">
        <v>47.29</v>
      </c>
      <c r="C653">
        <v>2025</v>
      </c>
      <c r="D653">
        <v>1</v>
      </c>
      <c r="E653" t="s">
        <v>4005</v>
      </c>
      <c r="F653">
        <v>28</v>
      </c>
      <c r="G653" s="6">
        <v>0.125</v>
      </c>
      <c r="H653" t="s">
        <v>707</v>
      </c>
      <c r="I653">
        <v>0</v>
      </c>
      <c r="J653">
        <v>0</v>
      </c>
      <c r="K653">
        <v>0</v>
      </c>
      <c r="L653">
        <v>0</v>
      </c>
      <c r="M653">
        <v>7.6750000000001801</v>
      </c>
      <c r="N653">
        <v>9.8170000000000002</v>
      </c>
      <c r="O653">
        <v>12.814</v>
      </c>
      <c r="P653">
        <v>11.914999999999999</v>
      </c>
      <c r="Q653">
        <v>5</v>
      </c>
      <c r="R653">
        <v>28</v>
      </c>
      <c r="S653" t="s">
        <v>560</v>
      </c>
    </row>
    <row r="654" spans="1:19" x14ac:dyDescent="0.3">
      <c r="A654" s="21">
        <v>45685</v>
      </c>
      <c r="B654">
        <v>47.29</v>
      </c>
      <c r="C654">
        <v>2025</v>
      </c>
      <c r="D654">
        <v>1</v>
      </c>
      <c r="E654" t="s">
        <v>4005</v>
      </c>
      <c r="F654">
        <v>28</v>
      </c>
      <c r="G654" s="6">
        <v>0.16666666666666666</v>
      </c>
      <c r="H654" t="s">
        <v>708</v>
      </c>
      <c r="I654">
        <v>0</v>
      </c>
      <c r="J654">
        <v>0</v>
      </c>
      <c r="K654">
        <v>0</v>
      </c>
      <c r="L654">
        <v>0</v>
      </c>
      <c r="M654">
        <v>7.6539999999995398</v>
      </c>
      <c r="N654">
        <v>9.8140000000000001</v>
      </c>
      <c r="O654">
        <v>12.788</v>
      </c>
      <c r="P654">
        <v>11.893000000000001</v>
      </c>
      <c r="Q654">
        <v>5</v>
      </c>
      <c r="R654">
        <v>28</v>
      </c>
      <c r="S654" t="s">
        <v>560</v>
      </c>
    </row>
    <row r="655" spans="1:19" x14ac:dyDescent="0.3">
      <c r="A655" s="21">
        <v>45685</v>
      </c>
      <c r="B655">
        <v>47.29</v>
      </c>
      <c r="C655">
        <v>2025</v>
      </c>
      <c r="D655">
        <v>1</v>
      </c>
      <c r="E655" t="s">
        <v>4005</v>
      </c>
      <c r="F655">
        <v>28</v>
      </c>
      <c r="G655" s="6">
        <v>0.20833333333333334</v>
      </c>
      <c r="H655" t="s">
        <v>709</v>
      </c>
      <c r="I655">
        <v>0</v>
      </c>
      <c r="J655">
        <v>0</v>
      </c>
      <c r="K655">
        <v>0</v>
      </c>
      <c r="L655">
        <v>0</v>
      </c>
      <c r="M655">
        <v>7.6540000000004502</v>
      </c>
      <c r="N655">
        <v>9.8089999999999993</v>
      </c>
      <c r="O655">
        <v>12.766999999999999</v>
      </c>
      <c r="P655">
        <v>11.87</v>
      </c>
      <c r="Q655">
        <v>5</v>
      </c>
      <c r="R655">
        <v>28</v>
      </c>
      <c r="S655" t="s">
        <v>560</v>
      </c>
    </row>
    <row r="656" spans="1:19" x14ac:dyDescent="0.3">
      <c r="A656" s="21">
        <v>45685</v>
      </c>
      <c r="B656">
        <v>47.29</v>
      </c>
      <c r="C656">
        <v>2025</v>
      </c>
      <c r="D656">
        <v>1</v>
      </c>
      <c r="E656" t="s">
        <v>4005</v>
      </c>
      <c r="F656">
        <v>28</v>
      </c>
      <c r="G656" s="6">
        <v>0.25</v>
      </c>
      <c r="H656" t="s">
        <v>710</v>
      </c>
      <c r="I656">
        <v>26</v>
      </c>
      <c r="J656">
        <v>23.5</v>
      </c>
      <c r="K656">
        <v>22.75</v>
      </c>
      <c r="L656">
        <v>22</v>
      </c>
      <c r="M656">
        <v>5.66100000000006</v>
      </c>
      <c r="N656">
        <v>7.2039999999999997</v>
      </c>
      <c r="O656">
        <v>9.5079999999999991</v>
      </c>
      <c r="P656">
        <v>7.8529999999999998</v>
      </c>
      <c r="Q656">
        <v>5</v>
      </c>
      <c r="R656">
        <v>28</v>
      </c>
      <c r="S656" t="s">
        <v>560</v>
      </c>
    </row>
    <row r="657" spans="1:19" x14ac:dyDescent="0.3">
      <c r="A657" s="21">
        <v>45685</v>
      </c>
      <c r="B657">
        <v>47.29</v>
      </c>
      <c r="C657">
        <v>2025</v>
      </c>
      <c r="D657">
        <v>1</v>
      </c>
      <c r="E657" t="s">
        <v>4005</v>
      </c>
      <c r="F657">
        <v>28</v>
      </c>
      <c r="G657" s="6">
        <v>0.29166666666666669</v>
      </c>
      <c r="H657" t="s">
        <v>711</v>
      </c>
      <c r="I657">
        <v>1250.5</v>
      </c>
      <c r="J657">
        <v>1163.75</v>
      </c>
      <c r="K657">
        <v>1138.25</v>
      </c>
      <c r="L657">
        <v>1085</v>
      </c>
      <c r="M657">
        <v>0</v>
      </c>
      <c r="N657">
        <v>0</v>
      </c>
      <c r="O657">
        <v>0</v>
      </c>
      <c r="P657">
        <v>0</v>
      </c>
      <c r="Q657">
        <v>5</v>
      </c>
      <c r="R657">
        <v>28</v>
      </c>
      <c r="S657" t="s">
        <v>560</v>
      </c>
    </row>
    <row r="658" spans="1:19" x14ac:dyDescent="0.3">
      <c r="A658" s="21">
        <v>45685</v>
      </c>
      <c r="B658">
        <v>47.29</v>
      </c>
      <c r="C658">
        <v>2025</v>
      </c>
      <c r="D658">
        <v>1</v>
      </c>
      <c r="E658" t="s">
        <v>4005</v>
      </c>
      <c r="F658">
        <v>28</v>
      </c>
      <c r="G658" s="6">
        <v>0.33333333333333331</v>
      </c>
      <c r="H658" t="s">
        <v>712</v>
      </c>
      <c r="I658">
        <v>3757.75</v>
      </c>
      <c r="J658">
        <v>3726.5</v>
      </c>
      <c r="K658">
        <v>3647</v>
      </c>
      <c r="L658">
        <v>3580</v>
      </c>
      <c r="M658">
        <v>0</v>
      </c>
      <c r="N658">
        <v>0</v>
      </c>
      <c r="O658">
        <v>0</v>
      </c>
      <c r="P658">
        <v>0</v>
      </c>
      <c r="Q658">
        <v>5</v>
      </c>
      <c r="R658">
        <v>28</v>
      </c>
      <c r="S658" t="s">
        <v>560</v>
      </c>
    </row>
    <row r="659" spans="1:19" x14ac:dyDescent="0.3">
      <c r="A659" s="21">
        <v>45685</v>
      </c>
      <c r="B659">
        <v>47.29</v>
      </c>
      <c r="C659">
        <v>2025</v>
      </c>
      <c r="D659">
        <v>1</v>
      </c>
      <c r="E659" t="s">
        <v>4005</v>
      </c>
      <c r="F659">
        <v>28</v>
      </c>
      <c r="G659" s="6">
        <v>0.375</v>
      </c>
      <c r="H659" t="s">
        <v>713</v>
      </c>
      <c r="I659">
        <v>5854.75</v>
      </c>
      <c r="J659">
        <v>5849</v>
      </c>
      <c r="K659">
        <v>5784</v>
      </c>
      <c r="L659">
        <v>5748</v>
      </c>
      <c r="M659">
        <v>0</v>
      </c>
      <c r="N659">
        <v>0</v>
      </c>
      <c r="O659">
        <v>0</v>
      </c>
      <c r="P659">
        <v>0</v>
      </c>
      <c r="Q659">
        <v>5</v>
      </c>
      <c r="R659">
        <v>28</v>
      </c>
      <c r="S659" t="s">
        <v>560</v>
      </c>
    </row>
    <row r="660" spans="1:19" x14ac:dyDescent="0.3">
      <c r="A660" s="21">
        <v>45685</v>
      </c>
      <c r="B660">
        <v>47.29</v>
      </c>
      <c r="C660">
        <v>2025</v>
      </c>
      <c r="D660">
        <v>1</v>
      </c>
      <c r="E660" t="s">
        <v>4005</v>
      </c>
      <c r="F660">
        <v>28</v>
      </c>
      <c r="G660" s="6">
        <v>0.41666666666666669</v>
      </c>
      <c r="H660" t="s">
        <v>714</v>
      </c>
      <c r="I660">
        <v>7322.5</v>
      </c>
      <c r="J660">
        <v>7338.75</v>
      </c>
      <c r="K660">
        <v>7306</v>
      </c>
      <c r="L660">
        <v>7278</v>
      </c>
      <c r="M660">
        <v>0</v>
      </c>
      <c r="N660">
        <v>0</v>
      </c>
      <c r="O660">
        <v>0</v>
      </c>
      <c r="P660">
        <v>0</v>
      </c>
      <c r="Q660">
        <v>5</v>
      </c>
      <c r="R660">
        <v>28</v>
      </c>
      <c r="S660" t="s">
        <v>560</v>
      </c>
    </row>
    <row r="661" spans="1:19" x14ac:dyDescent="0.3">
      <c r="A661" s="21">
        <v>45685</v>
      </c>
      <c r="B661">
        <v>54.63</v>
      </c>
      <c r="C661">
        <v>2025</v>
      </c>
      <c r="D661">
        <v>1</v>
      </c>
      <c r="E661" t="s">
        <v>4005</v>
      </c>
      <c r="F661">
        <v>28</v>
      </c>
      <c r="G661" s="6">
        <v>0.45833333333333331</v>
      </c>
      <c r="H661" t="s">
        <v>715</v>
      </c>
      <c r="I661">
        <v>7962</v>
      </c>
      <c r="J661">
        <v>8024</v>
      </c>
      <c r="K661">
        <v>8027.5</v>
      </c>
      <c r="L661">
        <v>8022.25</v>
      </c>
      <c r="M661">
        <v>0</v>
      </c>
      <c r="N661">
        <v>0</v>
      </c>
      <c r="O661">
        <v>0</v>
      </c>
      <c r="P661">
        <v>0</v>
      </c>
      <c r="Q661">
        <v>5</v>
      </c>
      <c r="R661">
        <v>28</v>
      </c>
      <c r="S661" t="s">
        <v>560</v>
      </c>
    </row>
    <row r="662" spans="1:19" x14ac:dyDescent="0.3">
      <c r="A662" s="21">
        <v>45685</v>
      </c>
      <c r="B662">
        <v>47.29</v>
      </c>
      <c r="C662">
        <v>2025</v>
      </c>
      <c r="D662">
        <v>1</v>
      </c>
      <c r="E662" t="s">
        <v>4005</v>
      </c>
      <c r="F662">
        <v>28</v>
      </c>
      <c r="G662" s="6">
        <v>0.5</v>
      </c>
      <c r="H662" t="s">
        <v>716</v>
      </c>
      <c r="I662">
        <v>7977.5</v>
      </c>
      <c r="J662">
        <v>8060</v>
      </c>
      <c r="K662">
        <v>8060</v>
      </c>
      <c r="L662">
        <v>8029</v>
      </c>
      <c r="M662">
        <v>0</v>
      </c>
      <c r="N662">
        <v>0</v>
      </c>
      <c r="O662">
        <v>0</v>
      </c>
      <c r="P662">
        <v>0</v>
      </c>
      <c r="Q662">
        <v>5</v>
      </c>
      <c r="R662">
        <v>28</v>
      </c>
      <c r="S662" t="s">
        <v>560</v>
      </c>
    </row>
    <row r="663" spans="1:19" x14ac:dyDescent="0.3">
      <c r="A663" s="21">
        <v>45685</v>
      </c>
      <c r="B663">
        <v>47.29</v>
      </c>
      <c r="C663">
        <v>2025</v>
      </c>
      <c r="D663">
        <v>1</v>
      </c>
      <c r="E663" t="s">
        <v>4005</v>
      </c>
      <c r="F663">
        <v>28</v>
      </c>
      <c r="G663" s="6">
        <v>0.54166666666666663</v>
      </c>
      <c r="H663" t="s">
        <v>717</v>
      </c>
      <c r="I663">
        <v>7928.25</v>
      </c>
      <c r="J663">
        <v>7892.5</v>
      </c>
      <c r="K663">
        <v>7749.25</v>
      </c>
      <c r="L663">
        <v>7812.5</v>
      </c>
      <c r="M663">
        <v>0</v>
      </c>
      <c r="N663">
        <v>0</v>
      </c>
      <c r="O663">
        <v>0</v>
      </c>
      <c r="P663">
        <v>0</v>
      </c>
      <c r="Q663">
        <v>5</v>
      </c>
      <c r="R663">
        <v>28</v>
      </c>
      <c r="S663" t="s">
        <v>560</v>
      </c>
    </row>
    <row r="664" spans="1:19" x14ac:dyDescent="0.3">
      <c r="A664" s="21">
        <v>45685</v>
      </c>
      <c r="B664">
        <v>47.29</v>
      </c>
      <c r="C664">
        <v>2025</v>
      </c>
      <c r="D664">
        <v>1</v>
      </c>
      <c r="E664" t="s">
        <v>4005</v>
      </c>
      <c r="F664">
        <v>28</v>
      </c>
      <c r="G664" s="6">
        <v>0.58333333333333337</v>
      </c>
      <c r="H664" t="s">
        <v>718</v>
      </c>
      <c r="I664">
        <v>6035.25</v>
      </c>
      <c r="J664">
        <v>5947</v>
      </c>
      <c r="K664">
        <v>5877.5</v>
      </c>
      <c r="L664">
        <v>6305.25</v>
      </c>
      <c r="M664">
        <v>0</v>
      </c>
      <c r="N664">
        <v>0</v>
      </c>
      <c r="O664">
        <v>0</v>
      </c>
      <c r="P664">
        <v>0</v>
      </c>
      <c r="Q664">
        <v>5</v>
      </c>
      <c r="R664">
        <v>28</v>
      </c>
      <c r="S664" t="s">
        <v>560</v>
      </c>
    </row>
    <row r="665" spans="1:19" x14ac:dyDescent="0.3">
      <c r="A665" s="21">
        <v>45685</v>
      </c>
      <c r="B665">
        <v>47.29</v>
      </c>
      <c r="C665">
        <v>2025</v>
      </c>
      <c r="D665">
        <v>1</v>
      </c>
      <c r="E665" t="s">
        <v>4005</v>
      </c>
      <c r="F665">
        <v>28</v>
      </c>
      <c r="G665" s="6">
        <v>0.625</v>
      </c>
      <c r="H665" t="s">
        <v>719</v>
      </c>
      <c r="I665">
        <v>5957.75</v>
      </c>
      <c r="J665">
        <v>5960</v>
      </c>
      <c r="K665">
        <v>6066</v>
      </c>
      <c r="L665">
        <v>6049.5</v>
      </c>
      <c r="M665">
        <v>0</v>
      </c>
      <c r="N665">
        <v>0</v>
      </c>
      <c r="O665">
        <v>0</v>
      </c>
      <c r="P665">
        <v>0</v>
      </c>
      <c r="Q665">
        <v>5</v>
      </c>
      <c r="R665">
        <v>28</v>
      </c>
      <c r="S665" t="s">
        <v>560</v>
      </c>
    </row>
    <row r="666" spans="1:19" x14ac:dyDescent="0.3">
      <c r="A666" s="21">
        <v>45685</v>
      </c>
      <c r="B666">
        <v>47.29</v>
      </c>
      <c r="C666">
        <v>2025</v>
      </c>
      <c r="D666">
        <v>1</v>
      </c>
      <c r="E666" t="s">
        <v>4005</v>
      </c>
      <c r="F666">
        <v>28</v>
      </c>
      <c r="G666" s="6">
        <v>0.66666666666666663</v>
      </c>
      <c r="H666" t="s">
        <v>720</v>
      </c>
      <c r="I666">
        <v>3840.25</v>
      </c>
      <c r="J666">
        <v>3837.75</v>
      </c>
      <c r="K666">
        <v>3988</v>
      </c>
      <c r="L666">
        <v>4023</v>
      </c>
      <c r="M666">
        <v>0</v>
      </c>
      <c r="N666">
        <v>0</v>
      </c>
      <c r="O666">
        <v>0</v>
      </c>
      <c r="P666">
        <v>0</v>
      </c>
      <c r="Q666">
        <v>5</v>
      </c>
      <c r="R666">
        <v>28</v>
      </c>
      <c r="S666" t="s">
        <v>560</v>
      </c>
    </row>
    <row r="667" spans="1:19" x14ac:dyDescent="0.3">
      <c r="A667" s="21">
        <v>45685</v>
      </c>
      <c r="B667">
        <v>54.63</v>
      </c>
      <c r="C667">
        <v>2025</v>
      </c>
      <c r="D667">
        <v>1</v>
      </c>
      <c r="E667" t="s">
        <v>4005</v>
      </c>
      <c r="F667">
        <v>28</v>
      </c>
      <c r="G667" s="6">
        <v>0.70833333333333337</v>
      </c>
      <c r="H667" t="s">
        <v>721</v>
      </c>
      <c r="I667">
        <v>1406</v>
      </c>
      <c r="J667">
        <v>1375.75</v>
      </c>
      <c r="K667">
        <v>1516.25</v>
      </c>
      <c r="L667">
        <v>1559.75</v>
      </c>
      <c r="M667">
        <v>0</v>
      </c>
      <c r="N667">
        <v>0</v>
      </c>
      <c r="O667">
        <v>0</v>
      </c>
      <c r="P667">
        <v>0</v>
      </c>
      <c r="Q667">
        <v>5</v>
      </c>
      <c r="R667">
        <v>28</v>
      </c>
      <c r="S667" t="s">
        <v>560</v>
      </c>
    </row>
    <row r="668" spans="1:19" x14ac:dyDescent="0.3">
      <c r="A668" s="21">
        <v>45685</v>
      </c>
      <c r="B668">
        <v>62.91</v>
      </c>
      <c r="C668">
        <v>2025</v>
      </c>
      <c r="D668">
        <v>1</v>
      </c>
      <c r="E668" t="s">
        <v>4005</v>
      </c>
      <c r="F668">
        <v>28</v>
      </c>
      <c r="G668" s="6">
        <v>0.75</v>
      </c>
      <c r="H668" t="s">
        <v>722</v>
      </c>
      <c r="I668">
        <v>62.25</v>
      </c>
      <c r="J668">
        <v>54.75</v>
      </c>
      <c r="K668">
        <v>60</v>
      </c>
      <c r="L668">
        <v>63</v>
      </c>
      <c r="M668">
        <v>4.4200000000000701</v>
      </c>
      <c r="N668">
        <v>5.2240000000000002</v>
      </c>
      <c r="O668">
        <v>4.8540000000000001</v>
      </c>
      <c r="P668">
        <v>4.7889999999999997</v>
      </c>
      <c r="Q668">
        <v>5</v>
      </c>
      <c r="R668">
        <v>28</v>
      </c>
      <c r="S668" t="s">
        <v>560</v>
      </c>
    </row>
    <row r="669" spans="1:19" x14ac:dyDescent="0.3">
      <c r="A669" s="21">
        <v>45685</v>
      </c>
      <c r="B669">
        <v>54.63</v>
      </c>
      <c r="C669">
        <v>2025</v>
      </c>
      <c r="D669">
        <v>1</v>
      </c>
      <c r="E669" t="s">
        <v>4005</v>
      </c>
      <c r="F669">
        <v>28</v>
      </c>
      <c r="G669" s="6">
        <v>0.79166666666666663</v>
      </c>
      <c r="H669" t="s">
        <v>723</v>
      </c>
      <c r="I669">
        <v>0</v>
      </c>
      <c r="J669">
        <v>0</v>
      </c>
      <c r="K669">
        <v>0</v>
      </c>
      <c r="L669">
        <v>0</v>
      </c>
      <c r="M669">
        <v>7.57200000000012</v>
      </c>
      <c r="N669">
        <v>9.6869999999999994</v>
      </c>
      <c r="O669">
        <v>12.734999999999999</v>
      </c>
      <c r="P669">
        <v>11.849</v>
      </c>
      <c r="Q669">
        <v>5</v>
      </c>
      <c r="R669">
        <v>28</v>
      </c>
      <c r="S669" t="s">
        <v>560</v>
      </c>
    </row>
    <row r="670" spans="1:19" x14ac:dyDescent="0.3">
      <c r="A670" s="21">
        <v>45685</v>
      </c>
      <c r="B670">
        <v>63.15</v>
      </c>
      <c r="C670">
        <v>2025</v>
      </c>
      <c r="D670">
        <v>1</v>
      </c>
      <c r="E670" t="s">
        <v>4005</v>
      </c>
      <c r="F670">
        <v>28</v>
      </c>
      <c r="G670" s="6">
        <v>0.83333333333333337</v>
      </c>
      <c r="H670" t="s">
        <v>724</v>
      </c>
      <c r="I670">
        <v>0</v>
      </c>
      <c r="J670">
        <v>0</v>
      </c>
      <c r="K670">
        <v>0</v>
      </c>
      <c r="L670">
        <v>0</v>
      </c>
      <c r="M670">
        <v>7.5949999999993496</v>
      </c>
      <c r="N670">
        <v>9.7420000000000009</v>
      </c>
      <c r="O670">
        <v>12.811999999999999</v>
      </c>
      <c r="P670">
        <v>11.89</v>
      </c>
      <c r="Q670">
        <v>5</v>
      </c>
      <c r="R670">
        <v>28</v>
      </c>
      <c r="S670" t="s">
        <v>560</v>
      </c>
    </row>
    <row r="671" spans="1:19" x14ac:dyDescent="0.3">
      <c r="A671" s="21">
        <v>45685</v>
      </c>
      <c r="B671">
        <v>65.31</v>
      </c>
      <c r="C671">
        <v>2025</v>
      </c>
      <c r="D671">
        <v>1</v>
      </c>
      <c r="E671" t="s">
        <v>4005</v>
      </c>
      <c r="F671">
        <v>28</v>
      </c>
      <c r="G671" s="6">
        <v>0.875</v>
      </c>
      <c r="H671" t="s">
        <v>725</v>
      </c>
      <c r="I671">
        <v>0</v>
      </c>
      <c r="J671">
        <v>0</v>
      </c>
      <c r="K671">
        <v>0</v>
      </c>
      <c r="L671">
        <v>0</v>
      </c>
      <c r="M671">
        <v>7.6320000000005201</v>
      </c>
      <c r="N671">
        <v>9.7129999999999992</v>
      </c>
      <c r="O671">
        <v>12.768000000000001</v>
      </c>
      <c r="P671">
        <v>11.821999999999999</v>
      </c>
      <c r="Q671">
        <v>5</v>
      </c>
      <c r="R671">
        <v>28</v>
      </c>
      <c r="S671" t="s">
        <v>560</v>
      </c>
    </row>
    <row r="672" spans="1:19" x14ac:dyDescent="0.3">
      <c r="A672" s="21">
        <v>45685</v>
      </c>
      <c r="B672">
        <v>54.63</v>
      </c>
      <c r="C672">
        <v>2025</v>
      </c>
      <c r="D672">
        <v>1</v>
      </c>
      <c r="E672" t="s">
        <v>4005</v>
      </c>
      <c r="F672">
        <v>28</v>
      </c>
      <c r="G672" s="6">
        <v>0.91666666666666663</v>
      </c>
      <c r="H672" t="s">
        <v>726</v>
      </c>
      <c r="I672">
        <v>0</v>
      </c>
      <c r="J672">
        <v>0</v>
      </c>
      <c r="K672">
        <v>0</v>
      </c>
      <c r="L672">
        <v>0</v>
      </c>
      <c r="M672">
        <v>7.64800000000014</v>
      </c>
      <c r="N672">
        <v>9.7479999999999993</v>
      </c>
      <c r="O672">
        <v>12.835000000000001</v>
      </c>
      <c r="P672">
        <v>11.891999999999999</v>
      </c>
      <c r="Q672">
        <v>5</v>
      </c>
      <c r="R672">
        <v>28</v>
      </c>
      <c r="S672" t="s">
        <v>560</v>
      </c>
    </row>
    <row r="673" spans="1:19" x14ac:dyDescent="0.3">
      <c r="A673" s="21">
        <v>45685</v>
      </c>
      <c r="B673">
        <v>54.63</v>
      </c>
      <c r="C673">
        <v>2025</v>
      </c>
      <c r="D673">
        <v>1</v>
      </c>
      <c r="E673" t="s">
        <v>4005</v>
      </c>
      <c r="F673">
        <v>28</v>
      </c>
      <c r="G673" s="6">
        <v>0.95833333333333337</v>
      </c>
      <c r="H673" t="s">
        <v>727</v>
      </c>
      <c r="I673">
        <v>0</v>
      </c>
      <c r="J673">
        <v>0</v>
      </c>
      <c r="K673">
        <v>0</v>
      </c>
      <c r="L673">
        <v>0</v>
      </c>
      <c r="M673">
        <v>7.6619999999993498</v>
      </c>
      <c r="N673">
        <v>9.7970000000000006</v>
      </c>
      <c r="O673">
        <v>12.884</v>
      </c>
      <c r="P673">
        <v>11.941000000000001</v>
      </c>
      <c r="Q673">
        <v>5</v>
      </c>
      <c r="R673">
        <v>28</v>
      </c>
      <c r="S673" t="s">
        <v>560</v>
      </c>
    </row>
    <row r="674" spans="1:19" x14ac:dyDescent="0.3">
      <c r="A674" s="21">
        <v>45686</v>
      </c>
      <c r="B674">
        <v>54.625999999999998</v>
      </c>
      <c r="C674">
        <v>2025</v>
      </c>
      <c r="D674">
        <v>1</v>
      </c>
      <c r="E674" t="s">
        <v>4005</v>
      </c>
      <c r="F674">
        <v>29</v>
      </c>
      <c r="G674" s="6">
        <v>0</v>
      </c>
      <c r="H674" t="s">
        <v>728</v>
      </c>
      <c r="I674">
        <v>0</v>
      </c>
      <c r="J674">
        <v>0</v>
      </c>
      <c r="K674">
        <v>0</v>
      </c>
      <c r="L674">
        <v>0</v>
      </c>
      <c r="M674">
        <v>7.6640000000006703</v>
      </c>
      <c r="N674">
        <v>9.7390000000000008</v>
      </c>
      <c r="O674">
        <v>12.77</v>
      </c>
      <c r="P674">
        <v>11.84</v>
      </c>
      <c r="Q674">
        <v>5</v>
      </c>
      <c r="R674">
        <v>29</v>
      </c>
      <c r="S674" t="s">
        <v>729</v>
      </c>
    </row>
    <row r="675" spans="1:19" x14ac:dyDescent="0.3">
      <c r="A675" s="21">
        <v>45686</v>
      </c>
      <c r="B675">
        <v>54.625999999999998</v>
      </c>
      <c r="C675">
        <v>2025</v>
      </c>
      <c r="D675">
        <v>1</v>
      </c>
      <c r="E675" t="s">
        <v>4005</v>
      </c>
      <c r="F675">
        <v>29</v>
      </c>
      <c r="G675" s="6">
        <v>4.1666666666666664E-2</v>
      </c>
      <c r="H675" t="s">
        <v>730</v>
      </c>
      <c r="I675">
        <v>0</v>
      </c>
      <c r="J675">
        <v>0</v>
      </c>
      <c r="K675">
        <v>0</v>
      </c>
      <c r="L675">
        <v>0</v>
      </c>
      <c r="M675">
        <v>7.6769999999996799</v>
      </c>
      <c r="N675">
        <v>9.7959999999999994</v>
      </c>
      <c r="O675">
        <v>12.782999999999999</v>
      </c>
      <c r="P675">
        <v>11.871</v>
      </c>
      <c r="Q675">
        <v>5</v>
      </c>
      <c r="R675">
        <v>29</v>
      </c>
      <c r="S675" t="s">
        <v>729</v>
      </c>
    </row>
    <row r="676" spans="1:19" x14ac:dyDescent="0.3">
      <c r="A676" s="21">
        <v>45686</v>
      </c>
      <c r="B676">
        <v>54.625999999999998</v>
      </c>
      <c r="C676">
        <v>2025</v>
      </c>
      <c r="D676">
        <v>1</v>
      </c>
      <c r="E676" t="s">
        <v>4005</v>
      </c>
      <c r="F676">
        <v>29</v>
      </c>
      <c r="G676" s="6">
        <v>8.3333333333333329E-2</v>
      </c>
      <c r="H676" t="s">
        <v>731</v>
      </c>
      <c r="I676">
        <v>0</v>
      </c>
      <c r="J676">
        <v>0</v>
      </c>
      <c r="K676">
        <v>0</v>
      </c>
      <c r="L676">
        <v>0</v>
      </c>
      <c r="M676">
        <v>7.6719999999995698</v>
      </c>
      <c r="N676">
        <v>9.7840000000000007</v>
      </c>
      <c r="O676">
        <v>12.746</v>
      </c>
      <c r="P676">
        <v>11.839</v>
      </c>
      <c r="Q676">
        <v>5</v>
      </c>
      <c r="R676">
        <v>29</v>
      </c>
      <c r="S676" t="s">
        <v>729</v>
      </c>
    </row>
    <row r="677" spans="1:19" x14ac:dyDescent="0.3">
      <c r="A677" s="21">
        <v>45686</v>
      </c>
      <c r="B677">
        <v>54.625999999999998</v>
      </c>
      <c r="C677">
        <v>2025</v>
      </c>
      <c r="D677">
        <v>1</v>
      </c>
      <c r="E677" t="s">
        <v>4005</v>
      </c>
      <c r="F677">
        <v>29</v>
      </c>
      <c r="G677" s="6">
        <v>0.125</v>
      </c>
      <c r="H677" t="s">
        <v>732</v>
      </c>
      <c r="I677">
        <v>0</v>
      </c>
      <c r="J677">
        <v>0</v>
      </c>
      <c r="K677">
        <v>0</v>
      </c>
      <c r="L677">
        <v>0</v>
      </c>
      <c r="M677">
        <v>7.6550000000006504</v>
      </c>
      <c r="N677">
        <v>9.8140000000000001</v>
      </c>
      <c r="O677">
        <v>12.753</v>
      </c>
      <c r="P677">
        <v>11.847</v>
      </c>
      <c r="Q677">
        <v>5</v>
      </c>
      <c r="R677">
        <v>29</v>
      </c>
      <c r="S677" t="s">
        <v>729</v>
      </c>
    </row>
    <row r="678" spans="1:19" x14ac:dyDescent="0.3">
      <c r="A678" s="21">
        <v>45686</v>
      </c>
      <c r="B678">
        <v>54.625999999999998</v>
      </c>
      <c r="C678">
        <v>2025</v>
      </c>
      <c r="D678">
        <v>1</v>
      </c>
      <c r="E678" t="s">
        <v>4005</v>
      </c>
      <c r="F678">
        <v>29</v>
      </c>
      <c r="G678" s="6">
        <v>0.16666666666666666</v>
      </c>
      <c r="H678" t="s">
        <v>733</v>
      </c>
      <c r="I678">
        <v>0</v>
      </c>
      <c r="J678">
        <v>0</v>
      </c>
      <c r="K678">
        <v>0</v>
      </c>
      <c r="L678">
        <v>0</v>
      </c>
      <c r="M678">
        <v>7.67299999999977</v>
      </c>
      <c r="N678">
        <v>9.8610000000000007</v>
      </c>
      <c r="O678">
        <v>12.803000000000001</v>
      </c>
      <c r="P678">
        <v>11.894</v>
      </c>
      <c r="Q678">
        <v>5</v>
      </c>
      <c r="R678">
        <v>29</v>
      </c>
      <c r="S678" t="s">
        <v>729</v>
      </c>
    </row>
    <row r="679" spans="1:19" x14ac:dyDescent="0.3">
      <c r="A679" s="21">
        <v>45686</v>
      </c>
      <c r="B679">
        <v>54.625999999999998</v>
      </c>
      <c r="C679">
        <v>2025</v>
      </c>
      <c r="D679">
        <v>1</v>
      </c>
      <c r="E679" t="s">
        <v>4005</v>
      </c>
      <c r="F679">
        <v>29</v>
      </c>
      <c r="G679" s="6">
        <v>0.20833333333333334</v>
      </c>
      <c r="H679" t="s">
        <v>734</v>
      </c>
      <c r="I679">
        <v>0</v>
      </c>
      <c r="J679">
        <v>0</v>
      </c>
      <c r="K679">
        <v>0</v>
      </c>
      <c r="L679">
        <v>0</v>
      </c>
      <c r="M679">
        <v>7.71399999999994</v>
      </c>
      <c r="N679">
        <v>9.8789999999999996</v>
      </c>
      <c r="O679">
        <v>12.84</v>
      </c>
      <c r="P679">
        <v>11.925000000000001</v>
      </c>
      <c r="Q679">
        <v>5</v>
      </c>
      <c r="R679">
        <v>29</v>
      </c>
      <c r="S679" t="s">
        <v>729</v>
      </c>
    </row>
    <row r="680" spans="1:19" x14ac:dyDescent="0.3">
      <c r="A680" s="21">
        <v>45686</v>
      </c>
      <c r="B680">
        <v>54.625999999999998</v>
      </c>
      <c r="C680">
        <v>2025</v>
      </c>
      <c r="D680">
        <v>1</v>
      </c>
      <c r="E680" t="s">
        <v>4005</v>
      </c>
      <c r="F680">
        <v>29</v>
      </c>
      <c r="G680" s="6">
        <v>0.25</v>
      </c>
      <c r="H680" t="s">
        <v>735</v>
      </c>
      <c r="I680">
        <v>22.75</v>
      </c>
      <c r="J680">
        <v>21</v>
      </c>
      <c r="K680">
        <v>20</v>
      </c>
      <c r="L680">
        <v>19.5</v>
      </c>
      <c r="M680">
        <v>5.4570000000003303</v>
      </c>
      <c r="N680">
        <v>7.0220000000000002</v>
      </c>
      <c r="O680">
        <v>9.2010000000000005</v>
      </c>
      <c r="P680">
        <v>8.3659999999999997</v>
      </c>
      <c r="Q680">
        <v>5</v>
      </c>
      <c r="R680">
        <v>29</v>
      </c>
      <c r="S680" t="s">
        <v>729</v>
      </c>
    </row>
    <row r="681" spans="1:19" x14ac:dyDescent="0.3">
      <c r="A681" s="21">
        <v>45686</v>
      </c>
      <c r="B681">
        <v>65.278999999999996</v>
      </c>
      <c r="C681">
        <v>2025</v>
      </c>
      <c r="D681">
        <v>1</v>
      </c>
      <c r="E681" t="s">
        <v>4005</v>
      </c>
      <c r="F681">
        <v>29</v>
      </c>
      <c r="G681" s="6">
        <v>0.29166666666666669</v>
      </c>
      <c r="H681" t="s">
        <v>736</v>
      </c>
      <c r="I681">
        <v>1202.25</v>
      </c>
      <c r="J681">
        <v>1141</v>
      </c>
      <c r="K681">
        <v>1114.75</v>
      </c>
      <c r="L681">
        <v>1064.75</v>
      </c>
      <c r="M681">
        <v>0</v>
      </c>
      <c r="N681">
        <v>0</v>
      </c>
      <c r="O681">
        <v>0</v>
      </c>
      <c r="P681">
        <v>0</v>
      </c>
      <c r="Q681">
        <v>5</v>
      </c>
      <c r="R681">
        <v>29</v>
      </c>
      <c r="S681" t="s">
        <v>729</v>
      </c>
    </row>
    <row r="682" spans="1:19" x14ac:dyDescent="0.3">
      <c r="A682" s="21">
        <v>45686</v>
      </c>
      <c r="B682">
        <v>54.625999999999998</v>
      </c>
      <c r="C682">
        <v>2025</v>
      </c>
      <c r="D682">
        <v>1</v>
      </c>
      <c r="E682" t="s">
        <v>4005</v>
      </c>
      <c r="F682">
        <v>29</v>
      </c>
      <c r="G682" s="6">
        <v>0.33333333333333331</v>
      </c>
      <c r="H682" t="s">
        <v>737</v>
      </c>
      <c r="I682">
        <v>3713</v>
      </c>
      <c r="J682">
        <v>3679.5</v>
      </c>
      <c r="K682">
        <v>3603.25</v>
      </c>
      <c r="L682">
        <v>3540</v>
      </c>
      <c r="M682">
        <v>0</v>
      </c>
      <c r="N682">
        <v>0</v>
      </c>
      <c r="O682">
        <v>0</v>
      </c>
      <c r="P682">
        <v>0</v>
      </c>
      <c r="Q682">
        <v>5</v>
      </c>
      <c r="R682">
        <v>29</v>
      </c>
      <c r="S682" t="s">
        <v>729</v>
      </c>
    </row>
    <row r="683" spans="1:19" x14ac:dyDescent="0.3">
      <c r="A683" s="21">
        <v>45686</v>
      </c>
      <c r="B683">
        <v>54.625999999999998</v>
      </c>
      <c r="C683">
        <v>2025</v>
      </c>
      <c r="D683">
        <v>1</v>
      </c>
      <c r="E683" t="s">
        <v>4005</v>
      </c>
      <c r="F683">
        <v>29</v>
      </c>
      <c r="G683" s="6">
        <v>0.375</v>
      </c>
      <c r="H683" t="s">
        <v>738</v>
      </c>
      <c r="I683">
        <v>5776.25</v>
      </c>
      <c r="J683">
        <v>5767.25</v>
      </c>
      <c r="K683">
        <v>5699.25</v>
      </c>
      <c r="L683">
        <v>5666.75</v>
      </c>
      <c r="M683">
        <v>0</v>
      </c>
      <c r="N683">
        <v>0</v>
      </c>
      <c r="O683">
        <v>0</v>
      </c>
      <c r="P683">
        <v>0</v>
      </c>
      <c r="Q683">
        <v>5</v>
      </c>
      <c r="R683">
        <v>29</v>
      </c>
      <c r="S683" t="s">
        <v>729</v>
      </c>
    </row>
    <row r="684" spans="1:19" x14ac:dyDescent="0.3">
      <c r="A684" s="21">
        <v>45686</v>
      </c>
      <c r="B684">
        <v>54.625999999999998</v>
      </c>
      <c r="C684">
        <v>2025</v>
      </c>
      <c r="D684">
        <v>1</v>
      </c>
      <c r="E684" t="s">
        <v>4005</v>
      </c>
      <c r="F684">
        <v>29</v>
      </c>
      <c r="G684" s="6">
        <v>0.41666666666666669</v>
      </c>
      <c r="H684" t="s">
        <v>739</v>
      </c>
      <c r="I684">
        <v>6952.5</v>
      </c>
      <c r="J684">
        <v>7016.75</v>
      </c>
      <c r="K684">
        <v>7108</v>
      </c>
      <c r="L684">
        <v>6903.75</v>
      </c>
      <c r="M684">
        <v>0</v>
      </c>
      <c r="N684">
        <v>0</v>
      </c>
      <c r="O684">
        <v>0</v>
      </c>
      <c r="P684">
        <v>0</v>
      </c>
      <c r="Q684">
        <v>5</v>
      </c>
      <c r="R684">
        <v>29</v>
      </c>
      <c r="S684" t="s">
        <v>729</v>
      </c>
    </row>
    <row r="685" spans="1:19" x14ac:dyDescent="0.3">
      <c r="A685" s="21">
        <v>45686</v>
      </c>
      <c r="B685">
        <v>54.625999999999998</v>
      </c>
      <c r="C685">
        <v>2025</v>
      </c>
      <c r="D685">
        <v>1</v>
      </c>
      <c r="E685" t="s">
        <v>4005</v>
      </c>
      <c r="F685">
        <v>29</v>
      </c>
      <c r="G685" s="6">
        <v>0.45833333333333331</v>
      </c>
      <c r="H685" t="s">
        <v>740</v>
      </c>
      <c r="I685">
        <v>7279.25</v>
      </c>
      <c r="J685">
        <v>7128.25</v>
      </c>
      <c r="K685">
        <v>6659.5</v>
      </c>
      <c r="L685">
        <v>6902.75</v>
      </c>
      <c r="M685">
        <v>0</v>
      </c>
      <c r="N685">
        <v>0</v>
      </c>
      <c r="O685">
        <v>0</v>
      </c>
      <c r="P685">
        <v>0</v>
      </c>
      <c r="Q685">
        <v>5</v>
      </c>
      <c r="R685">
        <v>29</v>
      </c>
      <c r="S685" t="s">
        <v>729</v>
      </c>
    </row>
    <row r="686" spans="1:19" x14ac:dyDescent="0.3">
      <c r="A686" s="21">
        <v>45686</v>
      </c>
      <c r="B686">
        <v>54.625999999999998</v>
      </c>
      <c r="C686">
        <v>2025</v>
      </c>
      <c r="D686">
        <v>1</v>
      </c>
      <c r="E686" t="s">
        <v>4005</v>
      </c>
      <c r="F686">
        <v>29</v>
      </c>
      <c r="G686" s="6">
        <v>0.5</v>
      </c>
      <c r="H686" t="s">
        <v>741</v>
      </c>
      <c r="I686">
        <v>6386</v>
      </c>
      <c r="J686">
        <v>6449.5</v>
      </c>
      <c r="K686">
        <v>6427.25</v>
      </c>
      <c r="L686">
        <v>6705</v>
      </c>
      <c r="M686">
        <v>0</v>
      </c>
      <c r="N686">
        <v>0</v>
      </c>
      <c r="O686">
        <v>0</v>
      </c>
      <c r="P686">
        <v>0</v>
      </c>
      <c r="Q686">
        <v>5</v>
      </c>
      <c r="R686">
        <v>29</v>
      </c>
      <c r="S686" t="s">
        <v>729</v>
      </c>
    </row>
    <row r="687" spans="1:19" x14ac:dyDescent="0.3">
      <c r="A687" s="21">
        <v>45686</v>
      </c>
      <c r="B687">
        <v>54.625999999999998</v>
      </c>
      <c r="C687">
        <v>2025</v>
      </c>
      <c r="D687">
        <v>1</v>
      </c>
      <c r="E687" t="s">
        <v>4005</v>
      </c>
      <c r="F687">
        <v>29</v>
      </c>
      <c r="G687" s="6">
        <v>0.54166666666666663</v>
      </c>
      <c r="H687" t="s">
        <v>742</v>
      </c>
      <c r="I687">
        <v>6801.5</v>
      </c>
      <c r="J687">
        <v>6777</v>
      </c>
      <c r="K687">
        <v>6852.75</v>
      </c>
      <c r="L687">
        <v>6781.25</v>
      </c>
      <c r="M687">
        <v>0</v>
      </c>
      <c r="N687">
        <v>0</v>
      </c>
      <c r="O687">
        <v>0</v>
      </c>
      <c r="P687">
        <v>0</v>
      </c>
      <c r="Q687">
        <v>5</v>
      </c>
      <c r="R687">
        <v>29</v>
      </c>
      <c r="S687" t="s">
        <v>729</v>
      </c>
    </row>
    <row r="688" spans="1:19" x14ac:dyDescent="0.3">
      <c r="A688" s="21">
        <v>45686</v>
      </c>
      <c r="B688">
        <v>54.625999999999998</v>
      </c>
      <c r="C688">
        <v>2025</v>
      </c>
      <c r="D688">
        <v>1</v>
      </c>
      <c r="E688" t="s">
        <v>4005</v>
      </c>
      <c r="F688">
        <v>29</v>
      </c>
      <c r="G688" s="6">
        <v>0.58333333333333337</v>
      </c>
      <c r="H688" t="s">
        <v>743</v>
      </c>
      <c r="I688">
        <v>3413.75</v>
      </c>
      <c r="J688">
        <v>3475</v>
      </c>
      <c r="K688">
        <v>3557.5</v>
      </c>
      <c r="L688">
        <v>3681</v>
      </c>
      <c r="M688">
        <v>0</v>
      </c>
      <c r="N688">
        <v>0</v>
      </c>
      <c r="O688">
        <v>0</v>
      </c>
      <c r="P688">
        <v>0</v>
      </c>
      <c r="Q688">
        <v>5</v>
      </c>
      <c r="R688">
        <v>29</v>
      </c>
      <c r="S688" t="s">
        <v>729</v>
      </c>
    </row>
    <row r="689" spans="1:19" x14ac:dyDescent="0.3">
      <c r="A689" s="21">
        <v>45686</v>
      </c>
      <c r="B689">
        <v>59.942999999999998</v>
      </c>
      <c r="C689">
        <v>2025</v>
      </c>
      <c r="D689">
        <v>1</v>
      </c>
      <c r="E689" t="s">
        <v>4005</v>
      </c>
      <c r="F689">
        <v>29</v>
      </c>
      <c r="G689" s="6">
        <v>0.625</v>
      </c>
      <c r="H689" t="s">
        <v>744</v>
      </c>
      <c r="I689">
        <v>4182.25</v>
      </c>
      <c r="J689">
        <v>4105.75</v>
      </c>
      <c r="K689">
        <v>4140.25</v>
      </c>
      <c r="L689">
        <v>4084.25</v>
      </c>
      <c r="M689">
        <v>0</v>
      </c>
      <c r="N689">
        <v>0</v>
      </c>
      <c r="O689">
        <v>0</v>
      </c>
      <c r="P689">
        <v>0</v>
      </c>
      <c r="Q689">
        <v>5</v>
      </c>
      <c r="R689">
        <v>29</v>
      </c>
      <c r="S689" t="s">
        <v>729</v>
      </c>
    </row>
    <row r="690" spans="1:19" x14ac:dyDescent="0.3">
      <c r="A690" s="21">
        <v>45686</v>
      </c>
      <c r="B690">
        <v>54.625999999999998</v>
      </c>
      <c r="C690">
        <v>2025</v>
      </c>
      <c r="D690">
        <v>1</v>
      </c>
      <c r="E690" t="s">
        <v>4005</v>
      </c>
      <c r="F690">
        <v>29</v>
      </c>
      <c r="G690" s="6">
        <v>0.66666666666666663</v>
      </c>
      <c r="H690" t="s">
        <v>745</v>
      </c>
      <c r="I690">
        <v>1717.5</v>
      </c>
      <c r="J690">
        <v>1634.5</v>
      </c>
      <c r="K690">
        <v>1618.5</v>
      </c>
      <c r="L690">
        <v>1587.25</v>
      </c>
      <c r="M690">
        <v>0</v>
      </c>
      <c r="N690">
        <v>0</v>
      </c>
      <c r="O690">
        <v>0</v>
      </c>
      <c r="P690">
        <v>0</v>
      </c>
      <c r="Q690">
        <v>5</v>
      </c>
      <c r="R690">
        <v>29</v>
      </c>
      <c r="S690" t="s">
        <v>729</v>
      </c>
    </row>
    <row r="691" spans="1:19" x14ac:dyDescent="0.3">
      <c r="A691" s="21">
        <v>45686</v>
      </c>
      <c r="B691">
        <v>61.503</v>
      </c>
      <c r="C691">
        <v>2025</v>
      </c>
      <c r="D691">
        <v>1</v>
      </c>
      <c r="E691" t="s">
        <v>4005</v>
      </c>
      <c r="F691">
        <v>29</v>
      </c>
      <c r="G691" s="6">
        <v>0.70833333333333337</v>
      </c>
      <c r="H691" t="s">
        <v>746</v>
      </c>
      <c r="I691">
        <v>1261.5</v>
      </c>
      <c r="J691">
        <v>1226.5</v>
      </c>
      <c r="K691">
        <v>1280.75</v>
      </c>
      <c r="L691">
        <v>1280.25</v>
      </c>
      <c r="M691">
        <v>0</v>
      </c>
      <c r="N691">
        <v>0</v>
      </c>
      <c r="O691">
        <v>0</v>
      </c>
      <c r="P691">
        <v>0</v>
      </c>
      <c r="Q691">
        <v>5</v>
      </c>
      <c r="R691">
        <v>29</v>
      </c>
      <c r="S691" t="s">
        <v>729</v>
      </c>
    </row>
    <row r="692" spans="1:19" x14ac:dyDescent="0.3">
      <c r="A692" s="21">
        <v>45686</v>
      </c>
      <c r="B692">
        <v>67.679000000000002</v>
      </c>
      <c r="C692">
        <v>2025</v>
      </c>
      <c r="D692">
        <v>1</v>
      </c>
      <c r="E692" t="s">
        <v>4005</v>
      </c>
      <c r="F692">
        <v>29</v>
      </c>
      <c r="G692" s="6">
        <v>0.75</v>
      </c>
      <c r="H692" t="s">
        <v>747</v>
      </c>
      <c r="I692">
        <v>70.5</v>
      </c>
      <c r="J692">
        <v>71</v>
      </c>
      <c r="K692">
        <v>72.5</v>
      </c>
      <c r="L692">
        <v>74.75</v>
      </c>
      <c r="M692">
        <v>4.7149999999992396</v>
      </c>
      <c r="N692">
        <v>5.5060000000000002</v>
      </c>
      <c r="O692">
        <v>5.0380000000000003</v>
      </c>
      <c r="P692">
        <v>5.1159999999999997</v>
      </c>
      <c r="Q692">
        <v>5</v>
      </c>
      <c r="R692">
        <v>29</v>
      </c>
      <c r="S692" t="s">
        <v>729</v>
      </c>
    </row>
    <row r="693" spans="1:19" x14ac:dyDescent="0.3">
      <c r="A693" s="21">
        <v>45686</v>
      </c>
      <c r="B693">
        <v>69.052000000000007</v>
      </c>
      <c r="C693">
        <v>2025</v>
      </c>
      <c r="D693">
        <v>1</v>
      </c>
      <c r="E693" t="s">
        <v>4005</v>
      </c>
      <c r="F693">
        <v>29</v>
      </c>
      <c r="G693" s="6">
        <v>0.79166666666666663</v>
      </c>
      <c r="H693" t="s">
        <v>748</v>
      </c>
      <c r="I693">
        <v>0</v>
      </c>
      <c r="J693">
        <v>0</v>
      </c>
      <c r="K693">
        <v>0</v>
      </c>
      <c r="L693">
        <v>0</v>
      </c>
      <c r="M693">
        <v>7.6220000000003001</v>
      </c>
      <c r="N693">
        <v>9.7590000000000003</v>
      </c>
      <c r="O693">
        <v>12.808999999999999</v>
      </c>
      <c r="P693">
        <v>11.909000000000001</v>
      </c>
      <c r="Q693">
        <v>5</v>
      </c>
      <c r="R693">
        <v>29</v>
      </c>
      <c r="S693" t="s">
        <v>729</v>
      </c>
    </row>
    <row r="694" spans="1:19" x14ac:dyDescent="0.3">
      <c r="A694" s="21">
        <v>45686</v>
      </c>
      <c r="B694">
        <v>60.578000000000003</v>
      </c>
      <c r="C694">
        <v>2025</v>
      </c>
      <c r="D694">
        <v>1</v>
      </c>
      <c r="E694" t="s">
        <v>4005</v>
      </c>
      <c r="F694">
        <v>29</v>
      </c>
      <c r="G694" s="6">
        <v>0.83333333333333337</v>
      </c>
      <c r="H694" t="s">
        <v>749</v>
      </c>
      <c r="I694">
        <v>0</v>
      </c>
      <c r="J694">
        <v>0</v>
      </c>
      <c r="K694">
        <v>0</v>
      </c>
      <c r="L694">
        <v>0</v>
      </c>
      <c r="M694">
        <v>7.6400000000003301</v>
      </c>
      <c r="N694">
        <v>9.8119999999999994</v>
      </c>
      <c r="O694">
        <v>12.877000000000001</v>
      </c>
      <c r="P694">
        <v>11.949</v>
      </c>
      <c r="Q694">
        <v>5</v>
      </c>
      <c r="R694">
        <v>29</v>
      </c>
      <c r="S694" t="s">
        <v>729</v>
      </c>
    </row>
    <row r="695" spans="1:19" x14ac:dyDescent="0.3">
      <c r="A695" s="21">
        <v>45686</v>
      </c>
      <c r="B695">
        <v>63.517000000000003</v>
      </c>
      <c r="C695">
        <v>2025</v>
      </c>
      <c r="D695">
        <v>1</v>
      </c>
      <c r="E695" t="s">
        <v>4005</v>
      </c>
      <c r="F695">
        <v>29</v>
      </c>
      <c r="G695" s="6">
        <v>0.875</v>
      </c>
      <c r="H695" t="s">
        <v>750</v>
      </c>
      <c r="I695">
        <v>0</v>
      </c>
      <c r="J695">
        <v>0</v>
      </c>
      <c r="K695">
        <v>0</v>
      </c>
      <c r="L695">
        <v>0</v>
      </c>
      <c r="M695">
        <v>7.6129999999993698</v>
      </c>
      <c r="N695">
        <v>9.7539999999999996</v>
      </c>
      <c r="O695">
        <v>12.819000000000001</v>
      </c>
      <c r="P695">
        <v>11.852</v>
      </c>
      <c r="Q695">
        <v>5</v>
      </c>
      <c r="R695">
        <v>29</v>
      </c>
      <c r="S695" t="s">
        <v>729</v>
      </c>
    </row>
    <row r="696" spans="1:19" x14ac:dyDescent="0.3">
      <c r="A696" s="21">
        <v>45686</v>
      </c>
      <c r="B696">
        <v>61.128</v>
      </c>
      <c r="C696">
        <v>2025</v>
      </c>
      <c r="D696">
        <v>1</v>
      </c>
      <c r="E696" t="s">
        <v>4005</v>
      </c>
      <c r="F696">
        <v>29</v>
      </c>
      <c r="G696" s="6">
        <v>0.91666666666666663</v>
      </c>
      <c r="H696" t="s">
        <v>751</v>
      </c>
      <c r="I696">
        <v>0</v>
      </c>
      <c r="J696">
        <v>0</v>
      </c>
      <c r="K696">
        <v>0</v>
      </c>
      <c r="L696">
        <v>0</v>
      </c>
      <c r="M696">
        <v>7.6310000000003102</v>
      </c>
      <c r="N696">
        <v>9.7520000000000007</v>
      </c>
      <c r="O696">
        <v>12.818</v>
      </c>
      <c r="P696">
        <v>11.855</v>
      </c>
      <c r="Q696">
        <v>5</v>
      </c>
      <c r="R696">
        <v>29</v>
      </c>
      <c r="S696" t="s">
        <v>729</v>
      </c>
    </row>
    <row r="697" spans="1:19" x14ac:dyDescent="0.3">
      <c r="A697" s="21">
        <v>45686</v>
      </c>
      <c r="B697">
        <v>54.625999999999998</v>
      </c>
      <c r="C697">
        <v>2025</v>
      </c>
      <c r="D697">
        <v>1</v>
      </c>
      <c r="E697" t="s">
        <v>4005</v>
      </c>
      <c r="F697">
        <v>29</v>
      </c>
      <c r="G697" s="6">
        <v>0.95833333333333337</v>
      </c>
      <c r="H697" t="s">
        <v>752</v>
      </c>
      <c r="I697">
        <v>0</v>
      </c>
      <c r="J697">
        <v>0</v>
      </c>
      <c r="K697">
        <v>0</v>
      </c>
      <c r="L697">
        <v>0</v>
      </c>
      <c r="M697">
        <v>7.67799999999988</v>
      </c>
      <c r="N697">
        <v>9.7789999999999999</v>
      </c>
      <c r="O697">
        <v>12.837999999999999</v>
      </c>
      <c r="P697">
        <v>11.897</v>
      </c>
      <c r="Q697">
        <v>5</v>
      </c>
      <c r="R697">
        <v>29</v>
      </c>
      <c r="S697" t="s">
        <v>729</v>
      </c>
    </row>
    <row r="698" spans="1:19" x14ac:dyDescent="0.3">
      <c r="A698" s="21">
        <v>45687</v>
      </c>
      <c r="B698">
        <v>61.5</v>
      </c>
      <c r="C698">
        <v>2025</v>
      </c>
      <c r="D698">
        <v>1</v>
      </c>
      <c r="E698" t="s">
        <v>4005</v>
      </c>
      <c r="F698">
        <v>30</v>
      </c>
      <c r="G698" s="6">
        <v>0</v>
      </c>
      <c r="H698" t="s">
        <v>753</v>
      </c>
      <c r="I698">
        <v>0</v>
      </c>
      <c r="J698">
        <v>0</v>
      </c>
      <c r="K698">
        <v>0</v>
      </c>
      <c r="L698">
        <v>0</v>
      </c>
      <c r="M698">
        <v>7.7899999999999601</v>
      </c>
      <c r="N698">
        <v>9.8569999999999993</v>
      </c>
      <c r="O698">
        <v>12.942</v>
      </c>
      <c r="P698">
        <v>11.997</v>
      </c>
      <c r="Q698">
        <v>5</v>
      </c>
      <c r="R698">
        <v>30</v>
      </c>
      <c r="S698" t="s">
        <v>729</v>
      </c>
    </row>
    <row r="699" spans="1:19" x14ac:dyDescent="0.3">
      <c r="A699" s="21">
        <v>45687</v>
      </c>
      <c r="B699">
        <v>59.56</v>
      </c>
      <c r="C699">
        <v>2025</v>
      </c>
      <c r="D699">
        <v>1</v>
      </c>
      <c r="E699" t="s">
        <v>4005</v>
      </c>
      <c r="F699">
        <v>30</v>
      </c>
      <c r="G699" s="6">
        <v>4.1666666666666664E-2</v>
      </c>
      <c r="H699" t="s">
        <v>754</v>
      </c>
      <c r="I699">
        <v>0</v>
      </c>
      <c r="J699">
        <v>0</v>
      </c>
      <c r="K699">
        <v>0</v>
      </c>
      <c r="L699">
        <v>0</v>
      </c>
      <c r="M699">
        <v>7.7710000000006403</v>
      </c>
      <c r="N699">
        <v>9.8320000000000007</v>
      </c>
      <c r="O699">
        <v>12.833</v>
      </c>
      <c r="P699">
        <v>11.901999999999999</v>
      </c>
      <c r="Q699">
        <v>5</v>
      </c>
      <c r="R699">
        <v>30</v>
      </c>
      <c r="S699" t="s">
        <v>729</v>
      </c>
    </row>
    <row r="700" spans="1:19" x14ac:dyDescent="0.3">
      <c r="A700" s="21">
        <v>45687</v>
      </c>
      <c r="B700">
        <v>59.57</v>
      </c>
      <c r="C700">
        <v>2025</v>
      </c>
      <c r="D700">
        <v>1</v>
      </c>
      <c r="E700" t="s">
        <v>4005</v>
      </c>
      <c r="F700">
        <v>30</v>
      </c>
      <c r="G700" s="6">
        <v>8.3333333333333329E-2</v>
      </c>
      <c r="H700" t="s">
        <v>755</v>
      </c>
      <c r="I700">
        <v>0</v>
      </c>
      <c r="J700">
        <v>0</v>
      </c>
      <c r="K700">
        <v>0</v>
      </c>
      <c r="L700">
        <v>0</v>
      </c>
      <c r="M700">
        <v>7.6639999999997599</v>
      </c>
      <c r="N700">
        <v>9.8759999999999994</v>
      </c>
      <c r="O700">
        <v>12.872999999999999</v>
      </c>
      <c r="P700">
        <v>11.94</v>
      </c>
      <c r="Q700">
        <v>5</v>
      </c>
      <c r="R700">
        <v>30</v>
      </c>
      <c r="S700" t="s">
        <v>729</v>
      </c>
    </row>
    <row r="701" spans="1:19" x14ac:dyDescent="0.3">
      <c r="A701" s="21">
        <v>45687</v>
      </c>
      <c r="B701">
        <v>60.27</v>
      </c>
      <c r="C701">
        <v>2025</v>
      </c>
      <c r="D701">
        <v>1</v>
      </c>
      <c r="E701" t="s">
        <v>4005</v>
      </c>
      <c r="F701">
        <v>30</v>
      </c>
      <c r="G701" s="6">
        <v>0.125</v>
      </c>
      <c r="H701" t="s">
        <v>756</v>
      </c>
      <c r="I701">
        <v>0</v>
      </c>
      <c r="J701">
        <v>0</v>
      </c>
      <c r="K701">
        <v>0</v>
      </c>
      <c r="L701">
        <v>0</v>
      </c>
      <c r="M701">
        <v>7.6809999999995897</v>
      </c>
      <c r="N701">
        <v>9.9019999999999992</v>
      </c>
      <c r="O701">
        <v>12.906000000000001</v>
      </c>
      <c r="P701">
        <v>11.981</v>
      </c>
      <c r="Q701">
        <v>5</v>
      </c>
      <c r="R701">
        <v>30</v>
      </c>
      <c r="S701" t="s">
        <v>729</v>
      </c>
    </row>
    <row r="702" spans="1:19" x14ac:dyDescent="0.3">
      <c r="A702" s="21">
        <v>45687</v>
      </c>
      <c r="B702">
        <v>59.7</v>
      </c>
      <c r="C702">
        <v>2025</v>
      </c>
      <c r="D702">
        <v>1</v>
      </c>
      <c r="E702" t="s">
        <v>4005</v>
      </c>
      <c r="F702">
        <v>30</v>
      </c>
      <c r="G702" s="6">
        <v>0.16666666666666666</v>
      </c>
      <c r="H702" t="s">
        <v>757</v>
      </c>
      <c r="I702">
        <v>0</v>
      </c>
      <c r="J702">
        <v>0</v>
      </c>
      <c r="K702">
        <v>0</v>
      </c>
      <c r="L702">
        <v>0</v>
      </c>
      <c r="M702">
        <v>7.5870000000004403</v>
      </c>
      <c r="N702">
        <v>9.9019999999999992</v>
      </c>
      <c r="O702">
        <v>12.878</v>
      </c>
      <c r="P702">
        <v>11.951000000000001</v>
      </c>
      <c r="Q702">
        <v>5</v>
      </c>
      <c r="R702">
        <v>30</v>
      </c>
      <c r="S702" t="s">
        <v>729</v>
      </c>
    </row>
    <row r="703" spans="1:19" x14ac:dyDescent="0.3">
      <c r="A703" s="21">
        <v>45687</v>
      </c>
      <c r="B703">
        <v>62.33</v>
      </c>
      <c r="C703">
        <v>2025</v>
      </c>
      <c r="D703">
        <v>1</v>
      </c>
      <c r="E703" t="s">
        <v>4005</v>
      </c>
      <c r="F703">
        <v>30</v>
      </c>
      <c r="G703" s="6">
        <v>0.20833333333333334</v>
      </c>
      <c r="H703" t="s">
        <v>758</v>
      </c>
      <c r="I703">
        <v>0</v>
      </c>
      <c r="J703">
        <v>0</v>
      </c>
      <c r="K703">
        <v>0</v>
      </c>
      <c r="L703">
        <v>0</v>
      </c>
      <c r="M703">
        <v>8.0309999999999508</v>
      </c>
      <c r="N703">
        <v>9.8130000000000006</v>
      </c>
      <c r="O703">
        <v>4.0460000000000003</v>
      </c>
      <c r="P703">
        <v>3.7559999999999998</v>
      </c>
      <c r="Q703">
        <v>5</v>
      </c>
      <c r="R703">
        <v>30</v>
      </c>
      <c r="S703" t="s">
        <v>729</v>
      </c>
    </row>
    <row r="704" spans="1:19" x14ac:dyDescent="0.3">
      <c r="A704" s="21">
        <v>45687</v>
      </c>
      <c r="B704">
        <v>59.96</v>
      </c>
      <c r="C704">
        <v>2025</v>
      </c>
      <c r="D704">
        <v>1</v>
      </c>
      <c r="E704" t="s">
        <v>4005</v>
      </c>
      <c r="F704">
        <v>30</v>
      </c>
      <c r="G704" s="6">
        <v>0.25</v>
      </c>
      <c r="H704" t="s">
        <v>759</v>
      </c>
      <c r="I704">
        <v>20.75</v>
      </c>
      <c r="J704">
        <v>18.5</v>
      </c>
      <c r="K704">
        <v>0</v>
      </c>
      <c r="L704">
        <v>0</v>
      </c>
      <c r="M704">
        <v>5.90999999999985</v>
      </c>
      <c r="N704">
        <v>7.2850000000000001</v>
      </c>
      <c r="O704">
        <v>0</v>
      </c>
      <c r="P704">
        <v>0</v>
      </c>
      <c r="Q704">
        <v>5</v>
      </c>
      <c r="R704">
        <v>30</v>
      </c>
      <c r="S704" t="s">
        <v>729</v>
      </c>
    </row>
    <row r="705" spans="1:19" x14ac:dyDescent="0.3">
      <c r="A705" s="21">
        <v>45687</v>
      </c>
      <c r="B705">
        <v>64.12</v>
      </c>
      <c r="C705">
        <v>2025</v>
      </c>
      <c r="D705">
        <v>1</v>
      </c>
      <c r="E705" t="s">
        <v>4005</v>
      </c>
      <c r="F705">
        <v>30</v>
      </c>
      <c r="G705" s="6">
        <v>0.29166666666666669</v>
      </c>
      <c r="H705" t="s">
        <v>760</v>
      </c>
      <c r="I705">
        <v>1222.5</v>
      </c>
      <c r="J705">
        <v>1141.75</v>
      </c>
      <c r="K705">
        <v>998</v>
      </c>
      <c r="L705">
        <v>983.75</v>
      </c>
      <c r="M705">
        <v>0</v>
      </c>
      <c r="N705">
        <v>0</v>
      </c>
      <c r="O705">
        <v>0.27500000000000002</v>
      </c>
      <c r="P705">
        <v>0.34100000000000003</v>
      </c>
      <c r="Q705">
        <v>5</v>
      </c>
      <c r="R705">
        <v>30</v>
      </c>
      <c r="S705" t="s">
        <v>729</v>
      </c>
    </row>
    <row r="706" spans="1:19" x14ac:dyDescent="0.3">
      <c r="A706" s="21">
        <v>45687</v>
      </c>
      <c r="B706">
        <v>61.3</v>
      </c>
      <c r="C706">
        <v>2025</v>
      </c>
      <c r="D706">
        <v>1</v>
      </c>
      <c r="E706" t="s">
        <v>4005</v>
      </c>
      <c r="F706">
        <v>30</v>
      </c>
      <c r="G706" s="6">
        <v>0.33333333333333331</v>
      </c>
      <c r="H706" t="s">
        <v>761</v>
      </c>
      <c r="I706">
        <v>3686</v>
      </c>
      <c r="J706">
        <v>3654</v>
      </c>
      <c r="K706">
        <v>3578.75</v>
      </c>
      <c r="L706">
        <v>3528.75</v>
      </c>
      <c r="M706">
        <v>0</v>
      </c>
      <c r="N706">
        <v>0</v>
      </c>
      <c r="O706">
        <v>0</v>
      </c>
      <c r="P706">
        <v>0</v>
      </c>
      <c r="Q706">
        <v>5</v>
      </c>
      <c r="R706">
        <v>30</v>
      </c>
      <c r="S706" t="s">
        <v>729</v>
      </c>
    </row>
    <row r="707" spans="1:19" x14ac:dyDescent="0.3">
      <c r="A707" s="21">
        <v>45687</v>
      </c>
      <c r="B707">
        <v>67.930000000000007</v>
      </c>
      <c r="C707">
        <v>2025</v>
      </c>
      <c r="D707">
        <v>1</v>
      </c>
      <c r="E707" t="s">
        <v>4005</v>
      </c>
      <c r="F707">
        <v>30</v>
      </c>
      <c r="G707" s="6">
        <v>0.375</v>
      </c>
      <c r="H707" t="s">
        <v>762</v>
      </c>
      <c r="I707">
        <v>5740.25</v>
      </c>
      <c r="J707">
        <v>5772.5</v>
      </c>
      <c r="K707">
        <v>5730.5</v>
      </c>
      <c r="L707">
        <v>5731.5</v>
      </c>
      <c r="M707">
        <v>0</v>
      </c>
      <c r="N707">
        <v>0</v>
      </c>
      <c r="O707">
        <v>0</v>
      </c>
      <c r="P707">
        <v>0</v>
      </c>
      <c r="Q707">
        <v>5</v>
      </c>
      <c r="R707">
        <v>30</v>
      </c>
      <c r="S707" t="s">
        <v>729</v>
      </c>
    </row>
    <row r="708" spans="1:19" x14ac:dyDescent="0.3">
      <c r="A708" s="21">
        <v>45687</v>
      </c>
      <c r="B708">
        <v>63.91</v>
      </c>
      <c r="C708">
        <v>2025</v>
      </c>
      <c r="D708">
        <v>1</v>
      </c>
      <c r="E708" t="s">
        <v>4005</v>
      </c>
      <c r="F708">
        <v>30</v>
      </c>
      <c r="G708" s="6">
        <v>0.41666666666666669</v>
      </c>
      <c r="H708" t="s">
        <v>763</v>
      </c>
      <c r="I708">
        <v>7293.25</v>
      </c>
      <c r="J708">
        <v>7203.5</v>
      </c>
      <c r="K708">
        <v>7086.5</v>
      </c>
      <c r="L708">
        <v>6987.5</v>
      </c>
      <c r="M708">
        <v>0</v>
      </c>
      <c r="N708">
        <v>0</v>
      </c>
      <c r="O708">
        <v>0</v>
      </c>
      <c r="P708">
        <v>0</v>
      </c>
      <c r="Q708">
        <v>5</v>
      </c>
      <c r="R708">
        <v>30</v>
      </c>
      <c r="S708" t="s">
        <v>729</v>
      </c>
    </row>
    <row r="709" spans="1:19" x14ac:dyDescent="0.3">
      <c r="A709" s="21">
        <v>45687</v>
      </c>
      <c r="B709">
        <v>59.48</v>
      </c>
      <c r="C709">
        <v>2025</v>
      </c>
      <c r="D709">
        <v>1</v>
      </c>
      <c r="E709" t="s">
        <v>4005</v>
      </c>
      <c r="F709">
        <v>30</v>
      </c>
      <c r="G709" s="6">
        <v>0.45833333333333331</v>
      </c>
      <c r="H709" t="s">
        <v>764</v>
      </c>
      <c r="I709">
        <v>6076</v>
      </c>
      <c r="J709">
        <v>6099.25</v>
      </c>
      <c r="K709">
        <v>5857</v>
      </c>
      <c r="L709">
        <v>5819</v>
      </c>
      <c r="M709">
        <v>0</v>
      </c>
      <c r="N709">
        <v>0</v>
      </c>
      <c r="O709">
        <v>0</v>
      </c>
      <c r="P709">
        <v>0</v>
      </c>
      <c r="Q709">
        <v>5</v>
      </c>
      <c r="R709">
        <v>30</v>
      </c>
      <c r="S709" t="s">
        <v>729</v>
      </c>
    </row>
    <row r="710" spans="1:19" x14ac:dyDescent="0.3">
      <c r="A710" s="21">
        <v>45687</v>
      </c>
      <c r="B710">
        <v>61.49</v>
      </c>
      <c r="C710">
        <v>2025</v>
      </c>
      <c r="D710">
        <v>1</v>
      </c>
      <c r="E710" t="s">
        <v>4005</v>
      </c>
      <c r="F710">
        <v>30</v>
      </c>
      <c r="G710" s="6">
        <v>0.5</v>
      </c>
      <c r="H710" t="s">
        <v>765</v>
      </c>
      <c r="I710">
        <v>7806.75</v>
      </c>
      <c r="J710">
        <v>7860.25</v>
      </c>
      <c r="K710">
        <v>7852.25</v>
      </c>
      <c r="L710">
        <v>7923.25</v>
      </c>
      <c r="M710">
        <v>0</v>
      </c>
      <c r="N710">
        <v>0</v>
      </c>
      <c r="O710">
        <v>0</v>
      </c>
      <c r="P710">
        <v>0</v>
      </c>
      <c r="Q710">
        <v>5</v>
      </c>
      <c r="R710">
        <v>30</v>
      </c>
      <c r="S710" t="s">
        <v>729</v>
      </c>
    </row>
    <row r="711" spans="1:19" x14ac:dyDescent="0.3">
      <c r="A711" s="21">
        <v>45687</v>
      </c>
      <c r="B711">
        <v>65.34</v>
      </c>
      <c r="C711">
        <v>2025</v>
      </c>
      <c r="D711">
        <v>1</v>
      </c>
      <c r="E711" t="s">
        <v>4005</v>
      </c>
      <c r="F711">
        <v>30</v>
      </c>
      <c r="G711" s="6">
        <v>0.54166666666666663</v>
      </c>
      <c r="H711" t="s">
        <v>766</v>
      </c>
      <c r="I711">
        <v>6115.5</v>
      </c>
      <c r="J711">
        <v>6016.75</v>
      </c>
      <c r="K711">
        <v>5923</v>
      </c>
      <c r="L711">
        <v>5517</v>
      </c>
      <c r="M711">
        <v>0</v>
      </c>
      <c r="N711">
        <v>0</v>
      </c>
      <c r="O711">
        <v>0</v>
      </c>
      <c r="P711">
        <v>0</v>
      </c>
      <c r="Q711">
        <v>5</v>
      </c>
      <c r="R711">
        <v>30</v>
      </c>
      <c r="S711" t="s">
        <v>729</v>
      </c>
    </row>
    <row r="712" spans="1:19" x14ac:dyDescent="0.3">
      <c r="A712" s="21">
        <v>45687</v>
      </c>
      <c r="B712">
        <v>64.42</v>
      </c>
      <c r="C712">
        <v>2025</v>
      </c>
      <c r="D712">
        <v>1</v>
      </c>
      <c r="E712" t="s">
        <v>4005</v>
      </c>
      <c r="F712">
        <v>30</v>
      </c>
      <c r="G712" s="6">
        <v>0.58333333333333337</v>
      </c>
      <c r="H712" t="s">
        <v>767</v>
      </c>
      <c r="I712">
        <v>4566.25</v>
      </c>
      <c r="J712">
        <v>4758.5</v>
      </c>
      <c r="K712">
        <v>5249.25</v>
      </c>
      <c r="L712">
        <v>5567.75</v>
      </c>
      <c r="M712">
        <v>0</v>
      </c>
      <c r="N712">
        <v>0</v>
      </c>
      <c r="O712">
        <v>0</v>
      </c>
      <c r="P712">
        <v>0</v>
      </c>
      <c r="Q712">
        <v>5</v>
      </c>
      <c r="R712">
        <v>30</v>
      </c>
      <c r="S712" t="s">
        <v>729</v>
      </c>
    </row>
    <row r="713" spans="1:19" x14ac:dyDescent="0.3">
      <c r="A713" s="21">
        <v>45687</v>
      </c>
      <c r="B713">
        <v>65.97</v>
      </c>
      <c r="C713">
        <v>2025</v>
      </c>
      <c r="D713">
        <v>1</v>
      </c>
      <c r="E713" t="s">
        <v>4005</v>
      </c>
      <c r="F713">
        <v>30</v>
      </c>
      <c r="G713" s="6">
        <v>0.625</v>
      </c>
      <c r="H713" t="s">
        <v>768</v>
      </c>
      <c r="I713">
        <v>3758.25</v>
      </c>
      <c r="J713">
        <v>3845.5</v>
      </c>
      <c r="K713">
        <v>4032.25</v>
      </c>
      <c r="L713">
        <v>4186</v>
      </c>
      <c r="M713">
        <v>0</v>
      </c>
      <c r="N713">
        <v>0</v>
      </c>
      <c r="O713">
        <v>0</v>
      </c>
      <c r="P713">
        <v>0</v>
      </c>
      <c r="Q713">
        <v>5</v>
      </c>
      <c r="R713">
        <v>30</v>
      </c>
      <c r="S713" t="s">
        <v>729</v>
      </c>
    </row>
    <row r="714" spans="1:19" x14ac:dyDescent="0.3">
      <c r="A714" s="21">
        <v>45687</v>
      </c>
      <c r="B714">
        <v>62.79</v>
      </c>
      <c r="C714">
        <v>2025</v>
      </c>
      <c r="D714">
        <v>1</v>
      </c>
      <c r="E714" t="s">
        <v>4005</v>
      </c>
      <c r="F714">
        <v>30</v>
      </c>
      <c r="G714" s="6">
        <v>0.66666666666666663</v>
      </c>
      <c r="H714" t="s">
        <v>769</v>
      </c>
      <c r="I714">
        <v>3626</v>
      </c>
      <c r="J714">
        <v>3736.75</v>
      </c>
      <c r="K714">
        <v>3952.25</v>
      </c>
      <c r="L714">
        <v>4051</v>
      </c>
      <c r="M714">
        <v>0</v>
      </c>
      <c r="N714">
        <v>0</v>
      </c>
      <c r="O714">
        <v>0</v>
      </c>
      <c r="P714">
        <v>0</v>
      </c>
      <c r="Q714">
        <v>5</v>
      </c>
      <c r="R714">
        <v>30</v>
      </c>
      <c r="S714" t="s">
        <v>729</v>
      </c>
    </row>
    <row r="715" spans="1:19" x14ac:dyDescent="0.3">
      <c r="A715" s="21">
        <v>45687</v>
      </c>
      <c r="B715">
        <v>67.040000000000006</v>
      </c>
      <c r="C715">
        <v>2025</v>
      </c>
      <c r="D715">
        <v>1</v>
      </c>
      <c r="E715" t="s">
        <v>4005</v>
      </c>
      <c r="F715">
        <v>30</v>
      </c>
      <c r="G715" s="6">
        <v>0.70833333333333337</v>
      </c>
      <c r="H715" t="s">
        <v>770</v>
      </c>
      <c r="I715">
        <v>1446.25</v>
      </c>
      <c r="J715">
        <v>1412.5</v>
      </c>
      <c r="K715">
        <v>1558.5</v>
      </c>
      <c r="L715">
        <v>1600.75</v>
      </c>
      <c r="M715">
        <v>0</v>
      </c>
      <c r="N715">
        <v>0</v>
      </c>
      <c r="O715">
        <v>0</v>
      </c>
      <c r="P715">
        <v>0</v>
      </c>
      <c r="Q715">
        <v>5</v>
      </c>
      <c r="R715">
        <v>30</v>
      </c>
      <c r="S715" t="s">
        <v>729</v>
      </c>
    </row>
    <row r="716" spans="1:19" x14ac:dyDescent="0.3">
      <c r="A716" s="21">
        <v>45687</v>
      </c>
      <c r="B716">
        <v>63</v>
      </c>
      <c r="C716">
        <v>2025</v>
      </c>
      <c r="D716">
        <v>1</v>
      </c>
      <c r="E716" t="s">
        <v>4005</v>
      </c>
      <c r="F716">
        <v>30</v>
      </c>
      <c r="G716" s="6">
        <v>0.75</v>
      </c>
      <c r="H716" t="s">
        <v>771</v>
      </c>
      <c r="I716">
        <v>84.25</v>
      </c>
      <c r="J716">
        <v>75.25</v>
      </c>
      <c r="K716">
        <v>82.75</v>
      </c>
      <c r="L716">
        <v>87.25</v>
      </c>
      <c r="M716">
        <v>4.6449999999995297</v>
      </c>
      <c r="N716">
        <v>5.375</v>
      </c>
      <c r="O716">
        <v>5.0789999999999997</v>
      </c>
      <c r="P716">
        <v>4.9749999999999996</v>
      </c>
      <c r="Q716">
        <v>5</v>
      </c>
      <c r="R716">
        <v>30</v>
      </c>
      <c r="S716" t="s">
        <v>729</v>
      </c>
    </row>
    <row r="717" spans="1:19" x14ac:dyDescent="0.3">
      <c r="A717" s="21">
        <v>45687</v>
      </c>
      <c r="B717">
        <v>74.12</v>
      </c>
      <c r="C717">
        <v>2025</v>
      </c>
      <c r="D717">
        <v>1</v>
      </c>
      <c r="E717" t="s">
        <v>4005</v>
      </c>
      <c r="F717">
        <v>30</v>
      </c>
      <c r="G717" s="6">
        <v>0.79166666666666663</v>
      </c>
      <c r="H717" t="s">
        <v>772</v>
      </c>
      <c r="I717">
        <v>0</v>
      </c>
      <c r="J717">
        <v>0</v>
      </c>
      <c r="K717">
        <v>0</v>
      </c>
      <c r="L717">
        <v>0</v>
      </c>
      <c r="M717">
        <v>7.55400000000009</v>
      </c>
      <c r="N717">
        <v>9.6910000000000007</v>
      </c>
      <c r="O717">
        <v>12.659000000000001</v>
      </c>
      <c r="P717">
        <v>11.704000000000001</v>
      </c>
      <c r="Q717">
        <v>5</v>
      </c>
      <c r="R717">
        <v>30</v>
      </c>
      <c r="S717" t="s">
        <v>729</v>
      </c>
    </row>
    <row r="718" spans="1:19" x14ac:dyDescent="0.3">
      <c r="A718" s="21">
        <v>45687</v>
      </c>
      <c r="B718">
        <v>61.33</v>
      </c>
      <c r="C718">
        <v>2025</v>
      </c>
      <c r="D718">
        <v>1</v>
      </c>
      <c r="E718" t="s">
        <v>4005</v>
      </c>
      <c r="F718">
        <v>30</v>
      </c>
      <c r="G718" s="6">
        <v>0.83333333333333337</v>
      </c>
      <c r="H718" t="s">
        <v>773</v>
      </c>
      <c r="I718">
        <v>0</v>
      </c>
      <c r="J718">
        <v>0</v>
      </c>
      <c r="K718">
        <v>0</v>
      </c>
      <c r="L718">
        <v>0</v>
      </c>
      <c r="M718">
        <v>7.5550000000002902</v>
      </c>
      <c r="N718">
        <v>9.7859999999999996</v>
      </c>
      <c r="O718">
        <v>12.788</v>
      </c>
      <c r="P718">
        <v>11.787000000000001</v>
      </c>
      <c r="Q718">
        <v>5</v>
      </c>
      <c r="R718">
        <v>30</v>
      </c>
      <c r="S718" t="s">
        <v>729</v>
      </c>
    </row>
    <row r="719" spans="1:19" x14ac:dyDescent="0.3">
      <c r="A719" s="21">
        <v>45687</v>
      </c>
      <c r="B719">
        <v>60.4</v>
      </c>
      <c r="C719">
        <v>2025</v>
      </c>
      <c r="D719">
        <v>1</v>
      </c>
      <c r="E719" t="s">
        <v>4005</v>
      </c>
      <c r="F719">
        <v>30</v>
      </c>
      <c r="G719" s="6">
        <v>0.875</v>
      </c>
      <c r="H719" t="s">
        <v>774</v>
      </c>
      <c r="I719">
        <v>0</v>
      </c>
      <c r="J719">
        <v>0</v>
      </c>
      <c r="K719">
        <v>0</v>
      </c>
      <c r="L719">
        <v>0</v>
      </c>
      <c r="M719">
        <v>7.57099999999991</v>
      </c>
      <c r="N719">
        <v>9.7230000000000008</v>
      </c>
      <c r="O719">
        <v>12.723000000000001</v>
      </c>
      <c r="P719">
        <v>11.701000000000001</v>
      </c>
      <c r="Q719">
        <v>5</v>
      </c>
      <c r="R719">
        <v>30</v>
      </c>
      <c r="S719" t="s">
        <v>729</v>
      </c>
    </row>
    <row r="720" spans="1:19" x14ac:dyDescent="0.3">
      <c r="A720" s="21">
        <v>45687</v>
      </c>
      <c r="B720">
        <v>62.4</v>
      </c>
      <c r="C720">
        <v>2025</v>
      </c>
      <c r="D720">
        <v>1</v>
      </c>
      <c r="E720" t="s">
        <v>4005</v>
      </c>
      <c r="F720">
        <v>30</v>
      </c>
      <c r="G720" s="6">
        <v>0.91666666666666663</v>
      </c>
      <c r="H720" t="s">
        <v>775</v>
      </c>
      <c r="I720">
        <v>0</v>
      </c>
      <c r="J720">
        <v>0</v>
      </c>
      <c r="K720">
        <v>0</v>
      </c>
      <c r="L720">
        <v>0</v>
      </c>
      <c r="M720">
        <v>7.5370000000002602</v>
      </c>
      <c r="N720">
        <v>9.6999999999999993</v>
      </c>
      <c r="O720">
        <v>12.709</v>
      </c>
      <c r="P720">
        <v>11.673999999999999</v>
      </c>
      <c r="Q720">
        <v>5</v>
      </c>
      <c r="R720">
        <v>30</v>
      </c>
      <c r="S720" t="s">
        <v>729</v>
      </c>
    </row>
    <row r="721" spans="1:19" x14ac:dyDescent="0.3">
      <c r="A721" s="21">
        <v>45687</v>
      </c>
      <c r="B721">
        <v>60.67</v>
      </c>
      <c r="C721">
        <v>2025</v>
      </c>
      <c r="D721">
        <v>1</v>
      </c>
      <c r="E721" t="s">
        <v>4005</v>
      </c>
      <c r="F721">
        <v>30</v>
      </c>
      <c r="G721" s="6">
        <v>0.95833333333333337</v>
      </c>
      <c r="H721" t="s">
        <v>776</v>
      </c>
      <c r="I721">
        <v>0</v>
      </c>
      <c r="J721">
        <v>0</v>
      </c>
      <c r="K721">
        <v>0</v>
      </c>
      <c r="L721">
        <v>0</v>
      </c>
      <c r="M721">
        <v>7.63000000000011</v>
      </c>
      <c r="N721">
        <v>9.8339999999999996</v>
      </c>
      <c r="O721">
        <v>12.862</v>
      </c>
      <c r="P721">
        <v>11.808999999999999</v>
      </c>
      <c r="Q721">
        <v>5</v>
      </c>
      <c r="R721">
        <v>30</v>
      </c>
      <c r="S721" t="s">
        <v>729</v>
      </c>
    </row>
    <row r="722" spans="1:19" x14ac:dyDescent="0.3">
      <c r="A722" s="21">
        <v>45688</v>
      </c>
      <c r="B722">
        <v>61.45</v>
      </c>
      <c r="C722">
        <v>2025</v>
      </c>
      <c r="D722">
        <v>1</v>
      </c>
      <c r="E722" t="s">
        <v>4005</v>
      </c>
      <c r="F722">
        <v>31</v>
      </c>
      <c r="G722" s="6">
        <v>0</v>
      </c>
      <c r="H722" t="s">
        <v>777</v>
      </c>
      <c r="I722">
        <v>0</v>
      </c>
      <c r="J722">
        <v>0</v>
      </c>
      <c r="K722">
        <v>0</v>
      </c>
      <c r="L722">
        <v>0</v>
      </c>
      <c r="M722">
        <v>7.69599999999991</v>
      </c>
      <c r="N722">
        <v>9.8719999999999999</v>
      </c>
      <c r="O722">
        <v>12.887</v>
      </c>
      <c r="P722">
        <v>11.84</v>
      </c>
      <c r="Q722">
        <v>5</v>
      </c>
      <c r="R722">
        <v>31</v>
      </c>
      <c r="S722" t="s">
        <v>729</v>
      </c>
    </row>
    <row r="723" spans="1:19" x14ac:dyDescent="0.3">
      <c r="A723" s="21">
        <v>45688</v>
      </c>
      <c r="B723">
        <v>62.2</v>
      </c>
      <c r="C723">
        <v>2025</v>
      </c>
      <c r="D723">
        <v>1</v>
      </c>
      <c r="E723" t="s">
        <v>4005</v>
      </c>
      <c r="F723">
        <v>31</v>
      </c>
      <c r="G723" s="6">
        <v>4.1666666666666664E-2</v>
      </c>
      <c r="H723" t="s">
        <v>778</v>
      </c>
      <c r="I723">
        <v>0</v>
      </c>
      <c r="J723">
        <v>0</v>
      </c>
      <c r="K723">
        <v>0</v>
      </c>
      <c r="L723">
        <v>0</v>
      </c>
      <c r="M723">
        <v>7.7309999999997698</v>
      </c>
      <c r="N723">
        <v>9.8970000000000002</v>
      </c>
      <c r="O723">
        <v>12.878</v>
      </c>
      <c r="P723">
        <v>11.86</v>
      </c>
      <c r="Q723">
        <v>5</v>
      </c>
      <c r="R723">
        <v>31</v>
      </c>
      <c r="S723" t="s">
        <v>729</v>
      </c>
    </row>
    <row r="724" spans="1:19" x14ac:dyDescent="0.3">
      <c r="A724" s="21">
        <v>45688</v>
      </c>
      <c r="B724">
        <v>60.34</v>
      </c>
      <c r="C724">
        <v>2025</v>
      </c>
      <c r="D724">
        <v>1</v>
      </c>
      <c r="E724" t="s">
        <v>4005</v>
      </c>
      <c r="F724">
        <v>31</v>
      </c>
      <c r="G724" s="6">
        <v>8.3333333333333329E-2</v>
      </c>
      <c r="H724" t="s">
        <v>779</v>
      </c>
      <c r="I724">
        <v>0</v>
      </c>
      <c r="J724">
        <v>0</v>
      </c>
      <c r="K724">
        <v>0</v>
      </c>
      <c r="L724">
        <v>0</v>
      </c>
      <c r="M724">
        <v>7.6980000000003201</v>
      </c>
      <c r="N724">
        <v>9.9160000000000004</v>
      </c>
      <c r="O724">
        <v>12.891999999999999</v>
      </c>
      <c r="P724">
        <v>11.901</v>
      </c>
      <c r="Q724">
        <v>5</v>
      </c>
      <c r="R724">
        <v>31</v>
      </c>
      <c r="S724" t="s">
        <v>729</v>
      </c>
    </row>
    <row r="725" spans="1:19" x14ac:dyDescent="0.3">
      <c r="A725" s="21">
        <v>45688</v>
      </c>
      <c r="B725">
        <v>62.57</v>
      </c>
      <c r="C725">
        <v>2025</v>
      </c>
      <c r="D725">
        <v>1</v>
      </c>
      <c r="E725" t="s">
        <v>4005</v>
      </c>
      <c r="F725">
        <v>31</v>
      </c>
      <c r="G725" s="6">
        <v>0.125</v>
      </c>
      <c r="H725" t="s">
        <v>780</v>
      </c>
      <c r="I725">
        <v>0</v>
      </c>
      <c r="J725">
        <v>0</v>
      </c>
      <c r="K725">
        <v>0</v>
      </c>
      <c r="L725">
        <v>0</v>
      </c>
      <c r="M725">
        <v>7.6759999999994797</v>
      </c>
      <c r="N725">
        <v>9.9390000000000001</v>
      </c>
      <c r="O725">
        <v>12.909000000000001</v>
      </c>
      <c r="P725">
        <v>11.927</v>
      </c>
      <c r="Q725">
        <v>5</v>
      </c>
      <c r="R725">
        <v>31</v>
      </c>
      <c r="S725" t="s">
        <v>729</v>
      </c>
    </row>
    <row r="726" spans="1:19" x14ac:dyDescent="0.3">
      <c r="A726" s="21">
        <v>45688</v>
      </c>
      <c r="B726">
        <v>65.36</v>
      </c>
      <c r="C726">
        <v>2025</v>
      </c>
      <c r="D726">
        <v>1</v>
      </c>
      <c r="E726" t="s">
        <v>4005</v>
      </c>
      <c r="F726">
        <v>31</v>
      </c>
      <c r="G726" s="6">
        <v>0.16666666666666666</v>
      </c>
      <c r="H726" t="s">
        <v>781</v>
      </c>
      <c r="I726">
        <v>0</v>
      </c>
      <c r="J726">
        <v>0</v>
      </c>
      <c r="K726">
        <v>0</v>
      </c>
      <c r="L726">
        <v>0</v>
      </c>
      <c r="M726">
        <v>7.6900000000005102</v>
      </c>
      <c r="N726">
        <v>9.9529999999999994</v>
      </c>
      <c r="O726">
        <v>12.916</v>
      </c>
      <c r="P726">
        <v>11.928000000000001</v>
      </c>
      <c r="Q726">
        <v>5</v>
      </c>
      <c r="R726">
        <v>31</v>
      </c>
      <c r="S726" t="s">
        <v>729</v>
      </c>
    </row>
    <row r="727" spans="1:19" x14ac:dyDescent="0.3">
      <c r="A727" s="21">
        <v>45688</v>
      </c>
      <c r="B727">
        <v>60.6</v>
      </c>
      <c r="C727">
        <v>2025</v>
      </c>
      <c r="D727">
        <v>1</v>
      </c>
      <c r="E727" t="s">
        <v>4005</v>
      </c>
      <c r="F727">
        <v>31</v>
      </c>
      <c r="G727" s="6">
        <v>0.20833333333333334</v>
      </c>
      <c r="H727" t="s">
        <v>782</v>
      </c>
      <c r="I727">
        <v>0</v>
      </c>
      <c r="J727">
        <v>0</v>
      </c>
      <c r="K727">
        <v>0</v>
      </c>
      <c r="L727">
        <v>0</v>
      </c>
      <c r="M727">
        <v>7.7079999999996298</v>
      </c>
      <c r="N727">
        <v>9.9600000000000009</v>
      </c>
      <c r="O727">
        <v>12.929</v>
      </c>
      <c r="P727">
        <v>11.930999999999999</v>
      </c>
      <c r="Q727">
        <v>5</v>
      </c>
      <c r="R727">
        <v>31</v>
      </c>
      <c r="S727" t="s">
        <v>729</v>
      </c>
    </row>
    <row r="728" spans="1:19" x14ac:dyDescent="0.3">
      <c r="A728" s="21">
        <v>45688</v>
      </c>
      <c r="B728">
        <v>59.95</v>
      </c>
      <c r="C728">
        <v>2025</v>
      </c>
      <c r="D728">
        <v>1</v>
      </c>
      <c r="E728" t="s">
        <v>4005</v>
      </c>
      <c r="F728">
        <v>31</v>
      </c>
      <c r="G728" s="6">
        <v>0.25</v>
      </c>
      <c r="H728" t="s">
        <v>783</v>
      </c>
      <c r="I728">
        <v>21.5</v>
      </c>
      <c r="J728">
        <v>19.5</v>
      </c>
      <c r="K728">
        <v>18.75</v>
      </c>
      <c r="L728">
        <v>17.75</v>
      </c>
      <c r="M728">
        <v>5.7010000000000201</v>
      </c>
      <c r="N728">
        <v>7.3710000000000004</v>
      </c>
      <c r="O728">
        <v>9.5980000000000008</v>
      </c>
      <c r="P728">
        <v>9.032</v>
      </c>
      <c r="Q728">
        <v>5</v>
      </c>
      <c r="R728">
        <v>31</v>
      </c>
      <c r="S728" t="s">
        <v>729</v>
      </c>
    </row>
    <row r="729" spans="1:19" x14ac:dyDescent="0.3">
      <c r="A729" s="21">
        <v>45688</v>
      </c>
      <c r="B729">
        <v>70.86</v>
      </c>
      <c r="C729">
        <v>2025</v>
      </c>
      <c r="D729">
        <v>1</v>
      </c>
      <c r="E729" t="s">
        <v>4005</v>
      </c>
      <c r="F729">
        <v>31</v>
      </c>
      <c r="G729" s="6">
        <v>0.29166666666666669</v>
      </c>
      <c r="H729" t="s">
        <v>784</v>
      </c>
      <c r="I729">
        <v>1193</v>
      </c>
      <c r="J729">
        <v>1119.75</v>
      </c>
      <c r="K729">
        <v>1090</v>
      </c>
      <c r="L729">
        <v>1042</v>
      </c>
      <c r="M729">
        <v>0</v>
      </c>
      <c r="N729">
        <v>0</v>
      </c>
      <c r="O729">
        <v>0</v>
      </c>
      <c r="P729">
        <v>0</v>
      </c>
      <c r="Q729">
        <v>5</v>
      </c>
      <c r="R729">
        <v>31</v>
      </c>
      <c r="S729" t="s">
        <v>729</v>
      </c>
    </row>
    <row r="730" spans="1:19" x14ac:dyDescent="0.3">
      <c r="A730" s="21">
        <v>45688</v>
      </c>
      <c r="B730">
        <v>61.49</v>
      </c>
      <c r="C730">
        <v>2025</v>
      </c>
      <c r="D730">
        <v>1</v>
      </c>
      <c r="E730" t="s">
        <v>4005</v>
      </c>
      <c r="F730">
        <v>31</v>
      </c>
      <c r="G730" s="6">
        <v>0.33333333333333331</v>
      </c>
      <c r="H730" t="s">
        <v>785</v>
      </c>
      <c r="I730">
        <v>3680.25</v>
      </c>
      <c r="J730">
        <v>3650</v>
      </c>
      <c r="K730">
        <v>3576.25</v>
      </c>
      <c r="L730">
        <v>3509.5</v>
      </c>
      <c r="M730">
        <v>0</v>
      </c>
      <c r="N730">
        <v>0</v>
      </c>
      <c r="O730">
        <v>0</v>
      </c>
      <c r="P730">
        <v>0</v>
      </c>
      <c r="Q730">
        <v>5</v>
      </c>
      <c r="R730">
        <v>31</v>
      </c>
      <c r="S730" t="s">
        <v>729</v>
      </c>
    </row>
    <row r="731" spans="1:19" x14ac:dyDescent="0.3">
      <c r="A731" s="21">
        <v>45688</v>
      </c>
      <c r="B731">
        <v>66.5</v>
      </c>
      <c r="C731">
        <v>2025</v>
      </c>
      <c r="D731">
        <v>1</v>
      </c>
      <c r="E731" t="s">
        <v>4005</v>
      </c>
      <c r="F731">
        <v>31</v>
      </c>
      <c r="G731" s="6">
        <v>0.375</v>
      </c>
      <c r="H731" t="s">
        <v>786</v>
      </c>
      <c r="I731">
        <v>5766.75</v>
      </c>
      <c r="J731">
        <v>5759.25</v>
      </c>
      <c r="K731">
        <v>5702.75</v>
      </c>
      <c r="L731">
        <v>5672.5</v>
      </c>
      <c r="M731">
        <v>0</v>
      </c>
      <c r="N731">
        <v>0</v>
      </c>
      <c r="O731">
        <v>0</v>
      </c>
      <c r="P731">
        <v>0</v>
      </c>
      <c r="Q731">
        <v>5</v>
      </c>
      <c r="R731">
        <v>31</v>
      </c>
      <c r="S731" t="s">
        <v>729</v>
      </c>
    </row>
    <row r="732" spans="1:19" x14ac:dyDescent="0.3">
      <c r="A732" s="21">
        <v>45688</v>
      </c>
      <c r="B732">
        <v>65.150000000000006</v>
      </c>
      <c r="C732">
        <v>2025</v>
      </c>
      <c r="D732">
        <v>1</v>
      </c>
      <c r="E732" t="s">
        <v>4005</v>
      </c>
      <c r="F732">
        <v>31</v>
      </c>
      <c r="G732" s="6">
        <v>0.41666666666666669</v>
      </c>
      <c r="H732" t="s">
        <v>787</v>
      </c>
      <c r="I732">
        <v>7194</v>
      </c>
      <c r="J732">
        <v>7156</v>
      </c>
      <c r="K732">
        <v>7166</v>
      </c>
      <c r="L732">
        <v>7157</v>
      </c>
      <c r="M732">
        <v>0</v>
      </c>
      <c r="N732">
        <v>0</v>
      </c>
      <c r="O732">
        <v>0</v>
      </c>
      <c r="P732">
        <v>0</v>
      </c>
      <c r="Q732">
        <v>5</v>
      </c>
      <c r="R732">
        <v>31</v>
      </c>
      <c r="S732" t="s">
        <v>729</v>
      </c>
    </row>
    <row r="733" spans="1:19" x14ac:dyDescent="0.3">
      <c r="A733" s="21">
        <v>45688</v>
      </c>
      <c r="B733">
        <v>72.17</v>
      </c>
      <c r="C733">
        <v>2025</v>
      </c>
      <c r="D733">
        <v>1</v>
      </c>
      <c r="E733" t="s">
        <v>4005</v>
      </c>
      <c r="F733">
        <v>31</v>
      </c>
      <c r="G733" s="6">
        <v>0.45833333333333331</v>
      </c>
      <c r="H733" t="s">
        <v>788</v>
      </c>
      <c r="I733">
        <v>6649.25</v>
      </c>
      <c r="J733">
        <v>6746.5</v>
      </c>
      <c r="K733">
        <v>6846.5</v>
      </c>
      <c r="L733">
        <v>6890.75</v>
      </c>
      <c r="M733">
        <v>0</v>
      </c>
      <c r="N733">
        <v>0</v>
      </c>
      <c r="O733">
        <v>0</v>
      </c>
      <c r="P733">
        <v>0</v>
      </c>
      <c r="Q733">
        <v>5</v>
      </c>
      <c r="R733">
        <v>31</v>
      </c>
      <c r="S733" t="s">
        <v>729</v>
      </c>
    </row>
    <row r="734" spans="1:19" x14ac:dyDescent="0.3">
      <c r="A734" s="21">
        <v>45688</v>
      </c>
      <c r="B734">
        <v>71.2</v>
      </c>
      <c r="C734">
        <v>2025</v>
      </c>
      <c r="D734">
        <v>1</v>
      </c>
      <c r="E734" t="s">
        <v>4005</v>
      </c>
      <c r="F734">
        <v>31</v>
      </c>
      <c r="G734" s="6">
        <v>0.5</v>
      </c>
      <c r="H734" t="s">
        <v>789</v>
      </c>
      <c r="I734">
        <v>4721.75</v>
      </c>
      <c r="J734">
        <v>4693.25</v>
      </c>
      <c r="K734">
        <v>4715.5</v>
      </c>
      <c r="L734">
        <v>4637.75</v>
      </c>
      <c r="M734">
        <v>0</v>
      </c>
      <c r="N734">
        <v>0</v>
      </c>
      <c r="O734">
        <v>0</v>
      </c>
      <c r="P734">
        <v>0</v>
      </c>
      <c r="Q734">
        <v>5</v>
      </c>
      <c r="R734">
        <v>31</v>
      </c>
      <c r="S734" t="s">
        <v>729</v>
      </c>
    </row>
    <row r="735" spans="1:19" x14ac:dyDescent="0.3">
      <c r="A735" s="21">
        <v>45688</v>
      </c>
      <c r="B735">
        <v>69.05</v>
      </c>
      <c r="C735">
        <v>2025</v>
      </c>
      <c r="D735">
        <v>1</v>
      </c>
      <c r="E735" t="s">
        <v>4005</v>
      </c>
      <c r="F735">
        <v>31</v>
      </c>
      <c r="G735" s="6">
        <v>0.54166666666666663</v>
      </c>
      <c r="H735" t="s">
        <v>790</v>
      </c>
      <c r="I735">
        <v>4697.5</v>
      </c>
      <c r="J735">
        <v>4744.75</v>
      </c>
      <c r="K735">
        <v>4811</v>
      </c>
      <c r="L735">
        <v>4852.75</v>
      </c>
      <c r="M735">
        <v>0</v>
      </c>
      <c r="N735">
        <v>0</v>
      </c>
      <c r="O735">
        <v>0</v>
      </c>
      <c r="P735">
        <v>0</v>
      </c>
      <c r="Q735">
        <v>5</v>
      </c>
      <c r="R735">
        <v>31</v>
      </c>
      <c r="S735" t="s">
        <v>729</v>
      </c>
    </row>
    <row r="736" spans="1:19" x14ac:dyDescent="0.3">
      <c r="A736" s="21">
        <v>45688</v>
      </c>
      <c r="B736">
        <v>66.8</v>
      </c>
      <c r="C736">
        <v>2025</v>
      </c>
      <c r="D736">
        <v>1</v>
      </c>
      <c r="E736" t="s">
        <v>4005</v>
      </c>
      <c r="F736">
        <v>31</v>
      </c>
      <c r="G736" s="6">
        <v>0.58333333333333337</v>
      </c>
      <c r="H736" t="s">
        <v>791</v>
      </c>
      <c r="I736">
        <v>7406.25</v>
      </c>
      <c r="J736">
        <v>7318.25</v>
      </c>
      <c r="K736">
        <v>7248.25</v>
      </c>
      <c r="L736">
        <v>7065.75</v>
      </c>
      <c r="M736">
        <v>0</v>
      </c>
      <c r="N736">
        <v>0</v>
      </c>
      <c r="O736">
        <v>0</v>
      </c>
      <c r="P736">
        <v>0</v>
      </c>
      <c r="Q736">
        <v>5</v>
      </c>
      <c r="R736">
        <v>31</v>
      </c>
      <c r="S736" t="s">
        <v>729</v>
      </c>
    </row>
    <row r="737" spans="1:19" x14ac:dyDescent="0.3">
      <c r="A737" s="21">
        <v>45688</v>
      </c>
      <c r="B737">
        <v>70.55</v>
      </c>
      <c r="C737">
        <v>2025</v>
      </c>
      <c r="D737">
        <v>1</v>
      </c>
      <c r="E737" t="s">
        <v>4005</v>
      </c>
      <c r="F737">
        <v>31</v>
      </c>
      <c r="G737" s="6">
        <v>0.625</v>
      </c>
      <c r="H737" t="s">
        <v>792</v>
      </c>
      <c r="I737">
        <v>6066</v>
      </c>
      <c r="J737">
        <v>6063.5</v>
      </c>
      <c r="K737">
        <v>6124.75</v>
      </c>
      <c r="L737">
        <v>6178.75</v>
      </c>
      <c r="M737">
        <v>0</v>
      </c>
      <c r="N737">
        <v>0</v>
      </c>
      <c r="O737">
        <v>0</v>
      </c>
      <c r="P737">
        <v>0</v>
      </c>
      <c r="Q737">
        <v>5</v>
      </c>
      <c r="R737">
        <v>31</v>
      </c>
      <c r="S737" t="s">
        <v>729</v>
      </c>
    </row>
    <row r="738" spans="1:19" x14ac:dyDescent="0.3">
      <c r="A738" s="21">
        <v>45688</v>
      </c>
      <c r="B738">
        <v>65.400000000000006</v>
      </c>
      <c r="C738">
        <v>2025</v>
      </c>
      <c r="D738">
        <v>1</v>
      </c>
      <c r="E738" t="s">
        <v>4005</v>
      </c>
      <c r="F738">
        <v>31</v>
      </c>
      <c r="G738" s="6">
        <v>0.66666666666666663</v>
      </c>
      <c r="H738" t="s">
        <v>793</v>
      </c>
      <c r="I738">
        <v>3805</v>
      </c>
      <c r="J738">
        <v>3800.25</v>
      </c>
      <c r="K738">
        <v>3943.75</v>
      </c>
      <c r="L738">
        <v>3979</v>
      </c>
      <c r="M738">
        <v>0</v>
      </c>
      <c r="N738">
        <v>0</v>
      </c>
      <c r="O738">
        <v>0</v>
      </c>
      <c r="P738">
        <v>0</v>
      </c>
      <c r="Q738">
        <v>5</v>
      </c>
      <c r="R738">
        <v>31</v>
      </c>
      <c r="S738" t="s">
        <v>729</v>
      </c>
    </row>
    <row r="739" spans="1:19" x14ac:dyDescent="0.3">
      <c r="A739" s="21">
        <v>45688</v>
      </c>
      <c r="B739">
        <v>70.28</v>
      </c>
      <c r="C739">
        <v>2025</v>
      </c>
      <c r="D739">
        <v>1</v>
      </c>
      <c r="E739" t="s">
        <v>4005</v>
      </c>
      <c r="F739">
        <v>31</v>
      </c>
      <c r="G739" s="6">
        <v>0.70833333333333337</v>
      </c>
      <c r="H739" t="s">
        <v>794</v>
      </c>
      <c r="I739">
        <v>1440.5</v>
      </c>
      <c r="J739">
        <v>1401</v>
      </c>
      <c r="K739">
        <v>1541.25</v>
      </c>
      <c r="L739">
        <v>1580.75</v>
      </c>
      <c r="M739">
        <v>0</v>
      </c>
      <c r="N739">
        <v>0</v>
      </c>
      <c r="O739">
        <v>0</v>
      </c>
      <c r="P739">
        <v>0</v>
      </c>
      <c r="Q739">
        <v>5</v>
      </c>
      <c r="R739">
        <v>31</v>
      </c>
      <c r="S739" t="s">
        <v>729</v>
      </c>
    </row>
    <row r="740" spans="1:19" x14ac:dyDescent="0.3">
      <c r="A740" s="21">
        <v>45688</v>
      </c>
      <c r="B740">
        <v>60.45</v>
      </c>
      <c r="C740">
        <v>2025</v>
      </c>
      <c r="D740">
        <v>1</v>
      </c>
      <c r="E740" t="s">
        <v>4005</v>
      </c>
      <c r="F740">
        <v>31</v>
      </c>
      <c r="G740" s="6">
        <v>0.75</v>
      </c>
      <c r="H740" t="s">
        <v>795</v>
      </c>
      <c r="I740">
        <v>75.25</v>
      </c>
      <c r="J740">
        <v>68</v>
      </c>
      <c r="K740">
        <v>74.75</v>
      </c>
      <c r="L740">
        <v>79.75</v>
      </c>
      <c r="M740">
        <v>4.6369999999997198</v>
      </c>
      <c r="N740">
        <v>5.6139999999999999</v>
      </c>
      <c r="O740">
        <v>5.4169999999999998</v>
      </c>
      <c r="P740">
        <v>5.3079999999999998</v>
      </c>
      <c r="Q740">
        <v>5</v>
      </c>
      <c r="R740">
        <v>31</v>
      </c>
      <c r="S740" t="s">
        <v>729</v>
      </c>
    </row>
    <row r="741" spans="1:19" x14ac:dyDescent="0.3">
      <c r="A741" s="21">
        <v>45688</v>
      </c>
      <c r="B741">
        <v>61.61</v>
      </c>
      <c r="C741">
        <v>2025</v>
      </c>
      <c r="D741">
        <v>1</v>
      </c>
      <c r="E741" t="s">
        <v>4005</v>
      </c>
      <c r="F741">
        <v>31</v>
      </c>
      <c r="G741" s="6">
        <v>0.79166666666666663</v>
      </c>
      <c r="H741" t="s">
        <v>796</v>
      </c>
      <c r="I741">
        <v>0</v>
      </c>
      <c r="J741">
        <v>0</v>
      </c>
      <c r="K741">
        <v>0</v>
      </c>
      <c r="L741">
        <v>0</v>
      </c>
      <c r="M741">
        <v>7.5760000000000201</v>
      </c>
      <c r="N741">
        <v>9.7119999999999997</v>
      </c>
      <c r="O741">
        <v>12.738</v>
      </c>
      <c r="P741">
        <v>11.867000000000001</v>
      </c>
      <c r="Q741">
        <v>5</v>
      </c>
      <c r="R741">
        <v>31</v>
      </c>
      <c r="S741" t="s">
        <v>729</v>
      </c>
    </row>
    <row r="742" spans="1:19" x14ac:dyDescent="0.3">
      <c r="A742" s="21">
        <v>45688</v>
      </c>
      <c r="B742">
        <v>71.33</v>
      </c>
      <c r="C742">
        <v>2025</v>
      </c>
      <c r="D742">
        <v>1</v>
      </c>
      <c r="E742" t="s">
        <v>4005</v>
      </c>
      <c r="F742">
        <v>31</v>
      </c>
      <c r="G742" s="6">
        <v>0.83333333333333337</v>
      </c>
      <c r="H742" t="s">
        <v>797</v>
      </c>
      <c r="I742">
        <v>0</v>
      </c>
      <c r="J742">
        <v>0</v>
      </c>
      <c r="K742">
        <v>0</v>
      </c>
      <c r="L742">
        <v>0</v>
      </c>
      <c r="M742">
        <v>7.5810000000001301</v>
      </c>
      <c r="N742">
        <v>9.7420000000000009</v>
      </c>
      <c r="O742">
        <v>12.754</v>
      </c>
      <c r="P742">
        <v>11.86</v>
      </c>
      <c r="Q742">
        <v>5</v>
      </c>
      <c r="R742">
        <v>31</v>
      </c>
      <c r="S742" t="s">
        <v>729</v>
      </c>
    </row>
    <row r="743" spans="1:19" x14ac:dyDescent="0.3">
      <c r="A743" s="21">
        <v>45688</v>
      </c>
      <c r="B743">
        <v>60.22</v>
      </c>
      <c r="C743">
        <v>2025</v>
      </c>
      <c r="D743">
        <v>1</v>
      </c>
      <c r="E743" t="s">
        <v>4005</v>
      </c>
      <c r="F743">
        <v>31</v>
      </c>
      <c r="G743" s="6">
        <v>0.875</v>
      </c>
      <c r="H743" t="s">
        <v>798</v>
      </c>
      <c r="I743">
        <v>0</v>
      </c>
      <c r="J743">
        <v>0</v>
      </c>
      <c r="K743">
        <v>0</v>
      </c>
      <c r="L743">
        <v>0</v>
      </c>
      <c r="M743">
        <v>7.5489999999999799</v>
      </c>
      <c r="N743">
        <v>9.6780000000000008</v>
      </c>
      <c r="O743">
        <v>12.677</v>
      </c>
      <c r="P743">
        <v>11.760999999999999</v>
      </c>
      <c r="Q743">
        <v>5</v>
      </c>
      <c r="R743">
        <v>31</v>
      </c>
      <c r="S743" t="s">
        <v>729</v>
      </c>
    </row>
    <row r="744" spans="1:19" x14ac:dyDescent="0.3">
      <c r="A744" s="21">
        <v>45688</v>
      </c>
      <c r="B744">
        <v>61.78</v>
      </c>
      <c r="C744">
        <v>2025</v>
      </c>
      <c r="D744">
        <v>1</v>
      </c>
      <c r="E744" t="s">
        <v>4005</v>
      </c>
      <c r="F744">
        <v>31</v>
      </c>
      <c r="G744" s="6">
        <v>0.91666666666666663</v>
      </c>
      <c r="H744" t="s">
        <v>799</v>
      </c>
      <c r="I744">
        <v>0</v>
      </c>
      <c r="J744">
        <v>0</v>
      </c>
      <c r="K744">
        <v>0</v>
      </c>
      <c r="L744">
        <v>0</v>
      </c>
      <c r="M744">
        <v>7.5489999999999799</v>
      </c>
      <c r="N744">
        <v>9.6709999999999994</v>
      </c>
      <c r="O744">
        <v>12.686</v>
      </c>
      <c r="P744">
        <v>11.707000000000001</v>
      </c>
      <c r="Q744">
        <v>5</v>
      </c>
      <c r="R744">
        <v>31</v>
      </c>
      <c r="S744" t="s">
        <v>729</v>
      </c>
    </row>
    <row r="745" spans="1:19" x14ac:dyDescent="0.3">
      <c r="A745" s="21">
        <v>45688</v>
      </c>
      <c r="B745">
        <v>73.89</v>
      </c>
      <c r="C745">
        <v>2025</v>
      </c>
      <c r="D745">
        <v>1</v>
      </c>
      <c r="E745" t="s">
        <v>4005</v>
      </c>
      <c r="F745">
        <v>31</v>
      </c>
      <c r="G745" s="6">
        <v>0.95833333333333337</v>
      </c>
      <c r="H745" t="s">
        <v>800</v>
      </c>
      <c r="I745">
        <v>0</v>
      </c>
      <c r="J745">
        <v>0</v>
      </c>
      <c r="K745">
        <v>0</v>
      </c>
      <c r="L745">
        <v>0</v>
      </c>
      <c r="M745">
        <v>7.57099999999991</v>
      </c>
      <c r="N745">
        <v>9.766</v>
      </c>
      <c r="O745">
        <v>12.829000000000001</v>
      </c>
      <c r="P745">
        <v>11.823</v>
      </c>
      <c r="Q745">
        <v>5</v>
      </c>
      <c r="R745">
        <v>31</v>
      </c>
      <c r="S745" t="s">
        <v>729</v>
      </c>
    </row>
    <row r="746" spans="1:19" x14ac:dyDescent="0.3">
      <c r="A746" s="21">
        <v>45689</v>
      </c>
      <c r="B746">
        <v>63.706000000000003</v>
      </c>
      <c r="C746">
        <v>2025</v>
      </c>
      <c r="D746">
        <v>2</v>
      </c>
      <c r="E746" t="s">
        <v>4006</v>
      </c>
      <c r="F746">
        <v>1</v>
      </c>
      <c r="G746" s="6">
        <v>0</v>
      </c>
      <c r="H746" t="s">
        <v>801</v>
      </c>
      <c r="I746">
        <v>0</v>
      </c>
      <c r="J746">
        <v>0</v>
      </c>
      <c r="K746">
        <v>0</v>
      </c>
      <c r="L746">
        <v>0</v>
      </c>
      <c r="M746">
        <v>7.6460000000006403</v>
      </c>
      <c r="N746">
        <v>9.8770000000000007</v>
      </c>
      <c r="O746">
        <v>12.928000000000001</v>
      </c>
      <c r="P746">
        <v>11.94</v>
      </c>
      <c r="Q746">
        <v>5</v>
      </c>
      <c r="R746">
        <v>32</v>
      </c>
      <c r="S746" t="s">
        <v>729</v>
      </c>
    </row>
    <row r="747" spans="1:19" x14ac:dyDescent="0.3">
      <c r="A747" s="21">
        <v>45689</v>
      </c>
      <c r="B747">
        <v>63.706000000000003</v>
      </c>
      <c r="C747">
        <v>2025</v>
      </c>
      <c r="D747">
        <v>2</v>
      </c>
      <c r="E747" t="s">
        <v>4006</v>
      </c>
      <c r="F747">
        <v>1</v>
      </c>
      <c r="G747" s="6">
        <v>4.1666666666666664E-2</v>
      </c>
      <c r="H747" t="s">
        <v>802</v>
      </c>
      <c r="I747">
        <v>0</v>
      </c>
      <c r="J747">
        <v>0</v>
      </c>
      <c r="K747">
        <v>0</v>
      </c>
      <c r="L747">
        <v>0</v>
      </c>
      <c r="M747">
        <v>7.7229999999999599</v>
      </c>
      <c r="N747">
        <v>9.891</v>
      </c>
      <c r="O747">
        <v>12.946999999999999</v>
      </c>
      <c r="P747">
        <v>11.945</v>
      </c>
      <c r="Q747">
        <v>5</v>
      </c>
      <c r="R747">
        <v>32</v>
      </c>
      <c r="S747" t="s">
        <v>729</v>
      </c>
    </row>
    <row r="748" spans="1:19" x14ac:dyDescent="0.3">
      <c r="A748" s="21">
        <v>45689</v>
      </c>
      <c r="B748">
        <v>63.706000000000003</v>
      </c>
      <c r="C748">
        <v>2025</v>
      </c>
      <c r="D748">
        <v>2</v>
      </c>
      <c r="E748" t="s">
        <v>4006</v>
      </c>
      <c r="F748">
        <v>1</v>
      </c>
      <c r="G748" s="6">
        <v>8.3333333333333329E-2</v>
      </c>
      <c r="H748" t="s">
        <v>803</v>
      </c>
      <c r="I748">
        <v>0</v>
      </c>
      <c r="J748">
        <v>0</v>
      </c>
      <c r="K748">
        <v>0</v>
      </c>
      <c r="L748">
        <v>0</v>
      </c>
      <c r="M748">
        <v>7.72199999999975</v>
      </c>
      <c r="N748">
        <v>9.9</v>
      </c>
      <c r="O748">
        <v>12.936</v>
      </c>
      <c r="P748">
        <v>11.946999999999999</v>
      </c>
      <c r="Q748">
        <v>5</v>
      </c>
      <c r="R748">
        <v>32</v>
      </c>
      <c r="S748" t="s">
        <v>729</v>
      </c>
    </row>
    <row r="749" spans="1:19" x14ac:dyDescent="0.3">
      <c r="A749" s="21">
        <v>45689</v>
      </c>
      <c r="B749">
        <v>63.706000000000003</v>
      </c>
      <c r="C749">
        <v>2025</v>
      </c>
      <c r="D749">
        <v>2</v>
      </c>
      <c r="E749" t="s">
        <v>4006</v>
      </c>
      <c r="F749">
        <v>1</v>
      </c>
      <c r="G749" s="6">
        <v>0.125</v>
      </c>
      <c r="H749" t="s">
        <v>804</v>
      </c>
      <c r="I749">
        <v>0</v>
      </c>
      <c r="J749">
        <v>0</v>
      </c>
      <c r="K749">
        <v>0</v>
      </c>
      <c r="L749">
        <v>0</v>
      </c>
      <c r="M749">
        <v>7.6450000000004401</v>
      </c>
      <c r="N749">
        <v>9.8379999999999992</v>
      </c>
      <c r="O749">
        <v>12.837999999999999</v>
      </c>
      <c r="P749">
        <v>11.86</v>
      </c>
      <c r="Q749">
        <v>5</v>
      </c>
      <c r="R749">
        <v>32</v>
      </c>
      <c r="S749" t="s">
        <v>729</v>
      </c>
    </row>
    <row r="750" spans="1:19" x14ac:dyDescent="0.3">
      <c r="A750" s="21">
        <v>45689</v>
      </c>
      <c r="B750">
        <v>63.706000000000003</v>
      </c>
      <c r="C750">
        <v>2025</v>
      </c>
      <c r="D750">
        <v>2</v>
      </c>
      <c r="E750" t="s">
        <v>4006</v>
      </c>
      <c r="F750">
        <v>1</v>
      </c>
      <c r="G750" s="6">
        <v>0.16666666666666666</v>
      </c>
      <c r="H750" t="s">
        <v>805</v>
      </c>
      <c r="I750">
        <v>0</v>
      </c>
      <c r="J750">
        <v>0</v>
      </c>
      <c r="K750">
        <v>0</v>
      </c>
      <c r="L750">
        <v>0</v>
      </c>
      <c r="M750">
        <v>7.5539999999991796</v>
      </c>
      <c r="N750">
        <v>9.7349999999999994</v>
      </c>
      <c r="O750">
        <v>12.68</v>
      </c>
      <c r="P750">
        <v>11.739000000000001</v>
      </c>
      <c r="Q750">
        <v>5</v>
      </c>
      <c r="R750">
        <v>32</v>
      </c>
      <c r="S750" t="s">
        <v>729</v>
      </c>
    </row>
    <row r="751" spans="1:19" x14ac:dyDescent="0.3">
      <c r="A751" s="21">
        <v>45689</v>
      </c>
      <c r="B751">
        <v>63.706000000000003</v>
      </c>
      <c r="C751">
        <v>2025</v>
      </c>
      <c r="D751">
        <v>2</v>
      </c>
      <c r="E751" t="s">
        <v>4006</v>
      </c>
      <c r="F751">
        <v>1</v>
      </c>
      <c r="G751" s="6">
        <v>0.20833333333333334</v>
      </c>
      <c r="H751" t="s">
        <v>806</v>
      </c>
      <c r="I751">
        <v>0</v>
      </c>
      <c r="J751">
        <v>0</v>
      </c>
      <c r="K751">
        <v>0</v>
      </c>
      <c r="L751">
        <v>0</v>
      </c>
      <c r="M751">
        <v>7.5570000000007003</v>
      </c>
      <c r="N751">
        <v>9.76</v>
      </c>
      <c r="O751">
        <v>12.706</v>
      </c>
      <c r="P751">
        <v>11.766</v>
      </c>
      <c r="Q751">
        <v>5</v>
      </c>
      <c r="R751">
        <v>32</v>
      </c>
      <c r="S751" t="s">
        <v>729</v>
      </c>
    </row>
    <row r="752" spans="1:19" x14ac:dyDescent="0.3">
      <c r="A752" s="21">
        <v>45689</v>
      </c>
      <c r="B752">
        <v>63.706000000000003</v>
      </c>
      <c r="C752">
        <v>2025</v>
      </c>
      <c r="D752">
        <v>2</v>
      </c>
      <c r="E752" t="s">
        <v>4006</v>
      </c>
      <c r="F752">
        <v>1</v>
      </c>
      <c r="G752" s="6">
        <v>0.25</v>
      </c>
      <c r="H752" t="s">
        <v>807</v>
      </c>
      <c r="I752">
        <v>3</v>
      </c>
      <c r="J752">
        <v>2.75</v>
      </c>
      <c r="K752">
        <v>3</v>
      </c>
      <c r="L752">
        <v>2.75</v>
      </c>
      <c r="M752">
        <v>6.4629999999997398</v>
      </c>
      <c r="N752">
        <v>8.3510000000000009</v>
      </c>
      <c r="O752">
        <v>10.869</v>
      </c>
      <c r="P752">
        <v>10.192</v>
      </c>
      <c r="Q752">
        <v>5</v>
      </c>
      <c r="R752">
        <v>32</v>
      </c>
      <c r="S752" t="s">
        <v>729</v>
      </c>
    </row>
    <row r="753" spans="1:19" x14ac:dyDescent="0.3">
      <c r="A753" s="21">
        <v>45689</v>
      </c>
      <c r="B753">
        <v>63.706000000000003</v>
      </c>
      <c r="C753">
        <v>2025</v>
      </c>
      <c r="D753">
        <v>2</v>
      </c>
      <c r="E753" t="s">
        <v>4006</v>
      </c>
      <c r="F753">
        <v>1</v>
      </c>
      <c r="G753" s="6">
        <v>0.29166666666666669</v>
      </c>
      <c r="H753" t="s">
        <v>808</v>
      </c>
      <c r="I753">
        <v>310</v>
      </c>
      <c r="J753">
        <v>308</v>
      </c>
      <c r="K753">
        <v>307</v>
      </c>
      <c r="L753">
        <v>306</v>
      </c>
      <c r="M753">
        <v>0</v>
      </c>
      <c r="N753">
        <v>0</v>
      </c>
      <c r="O753">
        <v>0</v>
      </c>
      <c r="P753">
        <v>0</v>
      </c>
      <c r="Q753">
        <v>5</v>
      </c>
      <c r="R753">
        <v>32</v>
      </c>
      <c r="S753" t="s">
        <v>729</v>
      </c>
    </row>
    <row r="754" spans="1:19" x14ac:dyDescent="0.3">
      <c r="A754" s="21">
        <v>45689</v>
      </c>
      <c r="B754">
        <v>60.253999999999998</v>
      </c>
      <c r="C754">
        <v>2025</v>
      </c>
      <c r="D754">
        <v>2</v>
      </c>
      <c r="E754" t="s">
        <v>4006</v>
      </c>
      <c r="F754">
        <v>1</v>
      </c>
      <c r="G754" s="6">
        <v>0.33333333333333331</v>
      </c>
      <c r="H754" t="s">
        <v>809</v>
      </c>
      <c r="I754">
        <v>944.5</v>
      </c>
      <c r="J754">
        <v>935.75</v>
      </c>
      <c r="K754">
        <v>930</v>
      </c>
      <c r="L754">
        <v>918.25</v>
      </c>
      <c r="M754">
        <v>0</v>
      </c>
      <c r="N754">
        <v>0</v>
      </c>
      <c r="O754">
        <v>0</v>
      </c>
      <c r="P754">
        <v>0</v>
      </c>
      <c r="Q754">
        <v>5</v>
      </c>
      <c r="R754">
        <v>32</v>
      </c>
      <c r="S754" t="s">
        <v>729</v>
      </c>
    </row>
    <row r="755" spans="1:19" x14ac:dyDescent="0.3">
      <c r="A755" s="21">
        <v>45689</v>
      </c>
      <c r="B755">
        <v>64.168999999999997</v>
      </c>
      <c r="C755">
        <v>2025</v>
      </c>
      <c r="D755">
        <v>2</v>
      </c>
      <c r="E755" t="s">
        <v>4006</v>
      </c>
      <c r="F755">
        <v>1</v>
      </c>
      <c r="G755" s="6">
        <v>0.375</v>
      </c>
      <c r="H755" t="s">
        <v>810</v>
      </c>
      <c r="I755">
        <v>1834.25</v>
      </c>
      <c r="J755">
        <v>1824.75</v>
      </c>
      <c r="K755">
        <v>1824.75</v>
      </c>
      <c r="L755">
        <v>1818.5</v>
      </c>
      <c r="M755">
        <v>0</v>
      </c>
      <c r="N755">
        <v>0</v>
      </c>
      <c r="O755">
        <v>0</v>
      </c>
      <c r="P755">
        <v>0</v>
      </c>
      <c r="Q755">
        <v>5</v>
      </c>
      <c r="R755">
        <v>32</v>
      </c>
      <c r="S755" t="s">
        <v>729</v>
      </c>
    </row>
    <row r="756" spans="1:19" x14ac:dyDescent="0.3">
      <c r="A756" s="21">
        <v>45689</v>
      </c>
      <c r="B756">
        <v>64.683000000000007</v>
      </c>
      <c r="C756">
        <v>2025</v>
      </c>
      <c r="D756">
        <v>2</v>
      </c>
      <c r="E756" t="s">
        <v>4006</v>
      </c>
      <c r="F756">
        <v>1</v>
      </c>
      <c r="G756" s="6">
        <v>0.41666666666666669</v>
      </c>
      <c r="H756" t="s">
        <v>811</v>
      </c>
      <c r="I756">
        <v>3597.5</v>
      </c>
      <c r="J756">
        <v>3553.25</v>
      </c>
      <c r="K756">
        <v>3531.75</v>
      </c>
      <c r="L756">
        <v>3491.25</v>
      </c>
      <c r="M756">
        <v>0</v>
      </c>
      <c r="N756">
        <v>0</v>
      </c>
      <c r="O756">
        <v>0</v>
      </c>
      <c r="P756">
        <v>0</v>
      </c>
      <c r="Q756">
        <v>5</v>
      </c>
      <c r="R756">
        <v>32</v>
      </c>
      <c r="S756" t="s">
        <v>729</v>
      </c>
    </row>
    <row r="757" spans="1:19" x14ac:dyDescent="0.3">
      <c r="A757" s="21">
        <v>45689</v>
      </c>
      <c r="B757">
        <v>52.53</v>
      </c>
      <c r="C757">
        <v>2025</v>
      </c>
      <c r="D757">
        <v>2</v>
      </c>
      <c r="E757" t="s">
        <v>4006</v>
      </c>
      <c r="F757">
        <v>1</v>
      </c>
      <c r="G757" s="6">
        <v>0.45833333333333331</v>
      </c>
      <c r="H757" t="s">
        <v>812</v>
      </c>
      <c r="I757">
        <v>6148.25</v>
      </c>
      <c r="J757">
        <v>6149.25</v>
      </c>
      <c r="K757">
        <v>6152.75</v>
      </c>
      <c r="L757">
        <v>6209</v>
      </c>
      <c r="M757">
        <v>0</v>
      </c>
      <c r="N757">
        <v>0</v>
      </c>
      <c r="O757">
        <v>0</v>
      </c>
      <c r="P757">
        <v>0</v>
      </c>
      <c r="Q757">
        <v>5</v>
      </c>
      <c r="R757">
        <v>32</v>
      </c>
      <c r="S757" t="s">
        <v>729</v>
      </c>
    </row>
    <row r="758" spans="1:19" x14ac:dyDescent="0.3">
      <c r="A758" s="21">
        <v>45689</v>
      </c>
      <c r="B758">
        <v>52.53</v>
      </c>
      <c r="C758">
        <v>2025</v>
      </c>
      <c r="D758">
        <v>2</v>
      </c>
      <c r="E758" t="s">
        <v>4006</v>
      </c>
      <c r="F758">
        <v>1</v>
      </c>
      <c r="G758" s="6">
        <v>0.5</v>
      </c>
      <c r="H758" t="s">
        <v>813</v>
      </c>
      <c r="I758">
        <v>6499</v>
      </c>
      <c r="J758">
        <v>6488</v>
      </c>
      <c r="K758">
        <v>6578.75</v>
      </c>
      <c r="L758">
        <v>6651.75</v>
      </c>
      <c r="M758">
        <v>0</v>
      </c>
      <c r="N758">
        <v>0</v>
      </c>
      <c r="O758">
        <v>0</v>
      </c>
      <c r="P758">
        <v>0</v>
      </c>
      <c r="Q758">
        <v>5</v>
      </c>
      <c r="R758">
        <v>32</v>
      </c>
      <c r="S758" t="s">
        <v>729</v>
      </c>
    </row>
    <row r="759" spans="1:19" x14ac:dyDescent="0.3">
      <c r="A759" s="21">
        <v>45689</v>
      </c>
      <c r="B759">
        <v>52.53</v>
      </c>
      <c r="C759">
        <v>2025</v>
      </c>
      <c r="D759">
        <v>2</v>
      </c>
      <c r="E759" t="s">
        <v>4006</v>
      </c>
      <c r="F759">
        <v>1</v>
      </c>
      <c r="G759" s="6">
        <v>0.54166666666666663</v>
      </c>
      <c r="H759" t="s">
        <v>814</v>
      </c>
      <c r="I759">
        <v>7191.25</v>
      </c>
      <c r="J759">
        <v>7180.75</v>
      </c>
      <c r="K759">
        <v>6834.5</v>
      </c>
      <c r="L759">
        <v>6345</v>
      </c>
      <c r="M759">
        <v>0</v>
      </c>
      <c r="N759">
        <v>0</v>
      </c>
      <c r="O759">
        <v>0</v>
      </c>
      <c r="P759">
        <v>0</v>
      </c>
      <c r="Q759">
        <v>5</v>
      </c>
      <c r="R759">
        <v>32</v>
      </c>
      <c r="S759" t="s">
        <v>729</v>
      </c>
    </row>
    <row r="760" spans="1:19" x14ac:dyDescent="0.3">
      <c r="A760" s="21">
        <v>45689</v>
      </c>
      <c r="B760">
        <v>52.53</v>
      </c>
      <c r="C760">
        <v>2025</v>
      </c>
      <c r="D760">
        <v>2</v>
      </c>
      <c r="E760" t="s">
        <v>4006</v>
      </c>
      <c r="F760">
        <v>1</v>
      </c>
      <c r="G760" s="6">
        <v>0.58333333333333337</v>
      </c>
      <c r="H760" t="s">
        <v>815</v>
      </c>
      <c r="I760">
        <v>5260</v>
      </c>
      <c r="J760">
        <v>5241.25</v>
      </c>
      <c r="K760">
        <v>4909.25</v>
      </c>
      <c r="L760">
        <v>4276.5</v>
      </c>
      <c r="M760">
        <v>0</v>
      </c>
      <c r="N760">
        <v>0</v>
      </c>
      <c r="O760">
        <v>0</v>
      </c>
      <c r="P760">
        <v>0</v>
      </c>
      <c r="Q760">
        <v>5</v>
      </c>
      <c r="R760">
        <v>32</v>
      </c>
      <c r="S760" t="s">
        <v>729</v>
      </c>
    </row>
    <row r="761" spans="1:19" x14ac:dyDescent="0.3">
      <c r="A761" s="21">
        <v>45689</v>
      </c>
      <c r="B761">
        <v>52.53</v>
      </c>
      <c r="C761">
        <v>2025</v>
      </c>
      <c r="D761">
        <v>2</v>
      </c>
      <c r="E761" t="s">
        <v>4006</v>
      </c>
      <c r="F761">
        <v>1</v>
      </c>
      <c r="G761" s="6">
        <v>0.625</v>
      </c>
      <c r="H761" t="s">
        <v>816</v>
      </c>
      <c r="I761">
        <v>5230</v>
      </c>
      <c r="J761">
        <v>5082.5</v>
      </c>
      <c r="K761">
        <v>5123.5</v>
      </c>
      <c r="L761">
        <v>5259.25</v>
      </c>
      <c r="M761">
        <v>0</v>
      </c>
      <c r="N761">
        <v>0</v>
      </c>
      <c r="O761">
        <v>0</v>
      </c>
      <c r="P761">
        <v>0</v>
      </c>
      <c r="Q761">
        <v>5</v>
      </c>
      <c r="R761">
        <v>32</v>
      </c>
      <c r="S761" t="s">
        <v>729</v>
      </c>
    </row>
    <row r="762" spans="1:19" x14ac:dyDescent="0.3">
      <c r="A762" s="21">
        <v>45689</v>
      </c>
      <c r="B762">
        <v>52.53</v>
      </c>
      <c r="C762">
        <v>2025</v>
      </c>
      <c r="D762">
        <v>2</v>
      </c>
      <c r="E762" t="s">
        <v>4006</v>
      </c>
      <c r="F762">
        <v>1</v>
      </c>
      <c r="G762" s="6">
        <v>0.66666666666666663</v>
      </c>
      <c r="H762" t="s">
        <v>817</v>
      </c>
      <c r="I762">
        <v>2354.25</v>
      </c>
      <c r="J762">
        <v>2420.5</v>
      </c>
      <c r="K762">
        <v>2573.75</v>
      </c>
      <c r="L762">
        <v>2557.5</v>
      </c>
      <c r="M762">
        <v>0</v>
      </c>
      <c r="N762">
        <v>0</v>
      </c>
      <c r="O762">
        <v>0</v>
      </c>
      <c r="P762">
        <v>0</v>
      </c>
      <c r="Q762">
        <v>5</v>
      </c>
      <c r="R762">
        <v>32</v>
      </c>
      <c r="S762" t="s">
        <v>729</v>
      </c>
    </row>
    <row r="763" spans="1:19" x14ac:dyDescent="0.3">
      <c r="A763" s="21">
        <v>45689</v>
      </c>
      <c r="B763">
        <v>64.683000000000007</v>
      </c>
      <c r="C763">
        <v>2025</v>
      </c>
      <c r="D763">
        <v>2</v>
      </c>
      <c r="E763" t="s">
        <v>4006</v>
      </c>
      <c r="F763">
        <v>1</v>
      </c>
      <c r="G763" s="6">
        <v>0.70833333333333337</v>
      </c>
      <c r="H763" t="s">
        <v>818</v>
      </c>
      <c r="I763">
        <v>691.5</v>
      </c>
      <c r="J763">
        <v>686</v>
      </c>
      <c r="K763">
        <v>678.25</v>
      </c>
      <c r="L763">
        <v>664.5</v>
      </c>
      <c r="M763">
        <v>0</v>
      </c>
      <c r="N763">
        <v>0</v>
      </c>
      <c r="O763">
        <v>0</v>
      </c>
      <c r="P763">
        <v>0</v>
      </c>
      <c r="Q763">
        <v>5</v>
      </c>
      <c r="R763">
        <v>32</v>
      </c>
      <c r="S763" t="s">
        <v>729</v>
      </c>
    </row>
    <row r="764" spans="1:19" x14ac:dyDescent="0.3">
      <c r="A764" s="21">
        <v>45689</v>
      </c>
      <c r="B764">
        <v>63.656999999999996</v>
      </c>
      <c r="C764">
        <v>2025</v>
      </c>
      <c r="D764">
        <v>2</v>
      </c>
      <c r="E764" t="s">
        <v>4006</v>
      </c>
      <c r="F764">
        <v>1</v>
      </c>
      <c r="G764" s="6">
        <v>0.75</v>
      </c>
      <c r="H764" t="s">
        <v>819</v>
      </c>
      <c r="I764">
        <v>66.75</v>
      </c>
      <c r="J764">
        <v>66.5</v>
      </c>
      <c r="K764">
        <v>67</v>
      </c>
      <c r="L764">
        <v>67.5</v>
      </c>
      <c r="M764">
        <v>4.91600000000017</v>
      </c>
      <c r="N764">
        <v>5.7140000000000004</v>
      </c>
      <c r="O764">
        <v>5.3470000000000004</v>
      </c>
      <c r="P764">
        <v>5.4349999999999996</v>
      </c>
      <c r="Q764">
        <v>5</v>
      </c>
      <c r="R764">
        <v>32</v>
      </c>
      <c r="S764" t="s">
        <v>729</v>
      </c>
    </row>
    <row r="765" spans="1:19" x14ac:dyDescent="0.3">
      <c r="A765" s="21">
        <v>45689</v>
      </c>
      <c r="B765">
        <v>61.92</v>
      </c>
      <c r="C765">
        <v>2025</v>
      </c>
      <c r="D765">
        <v>2</v>
      </c>
      <c r="E765" t="s">
        <v>4006</v>
      </c>
      <c r="F765">
        <v>1</v>
      </c>
      <c r="G765" s="6">
        <v>0.79166666666666663</v>
      </c>
      <c r="H765" t="s">
        <v>820</v>
      </c>
      <c r="I765">
        <v>0</v>
      </c>
      <c r="J765">
        <v>0</v>
      </c>
      <c r="K765">
        <v>0</v>
      </c>
      <c r="L765">
        <v>0</v>
      </c>
      <c r="M765">
        <v>7.66600000000017</v>
      </c>
      <c r="N765">
        <v>9.8059999999999992</v>
      </c>
      <c r="O765">
        <v>12.83</v>
      </c>
      <c r="P765">
        <v>11.999000000000001</v>
      </c>
      <c r="Q765">
        <v>5</v>
      </c>
      <c r="R765">
        <v>32</v>
      </c>
      <c r="S765" t="s">
        <v>729</v>
      </c>
    </row>
    <row r="766" spans="1:19" x14ac:dyDescent="0.3">
      <c r="A766" s="21">
        <v>45689</v>
      </c>
      <c r="B766">
        <v>64.177000000000007</v>
      </c>
      <c r="C766">
        <v>2025</v>
      </c>
      <c r="D766">
        <v>2</v>
      </c>
      <c r="E766" t="s">
        <v>4006</v>
      </c>
      <c r="F766">
        <v>1</v>
      </c>
      <c r="G766" s="6">
        <v>0.83333333333333337</v>
      </c>
      <c r="H766" t="s">
        <v>821</v>
      </c>
      <c r="I766">
        <v>0</v>
      </c>
      <c r="J766">
        <v>0</v>
      </c>
      <c r="K766">
        <v>0</v>
      </c>
      <c r="L766">
        <v>0</v>
      </c>
      <c r="M766">
        <v>7.69599999999991</v>
      </c>
      <c r="N766">
        <v>9.7789999999999999</v>
      </c>
      <c r="O766">
        <v>12.801</v>
      </c>
      <c r="P766">
        <v>11.932</v>
      </c>
      <c r="Q766">
        <v>5</v>
      </c>
      <c r="R766">
        <v>32</v>
      </c>
      <c r="S766" t="s">
        <v>729</v>
      </c>
    </row>
    <row r="767" spans="1:19" x14ac:dyDescent="0.3">
      <c r="A767" s="21">
        <v>45689</v>
      </c>
      <c r="B767">
        <v>52.53</v>
      </c>
      <c r="C767">
        <v>2025</v>
      </c>
      <c r="D767">
        <v>2</v>
      </c>
      <c r="E767" t="s">
        <v>4006</v>
      </c>
      <c r="F767">
        <v>1</v>
      </c>
      <c r="G767" s="6">
        <v>0.875</v>
      </c>
      <c r="H767" t="s">
        <v>822</v>
      </c>
      <c r="I767">
        <v>0</v>
      </c>
      <c r="J767">
        <v>0</v>
      </c>
      <c r="K767">
        <v>0</v>
      </c>
      <c r="L767">
        <v>0</v>
      </c>
      <c r="M767">
        <v>7.6899999999995998</v>
      </c>
      <c r="N767">
        <v>9.7409999999999997</v>
      </c>
      <c r="O767">
        <v>12.760999999999999</v>
      </c>
      <c r="P767">
        <v>11.87</v>
      </c>
      <c r="Q767">
        <v>5</v>
      </c>
      <c r="R767">
        <v>32</v>
      </c>
      <c r="S767" t="s">
        <v>729</v>
      </c>
    </row>
    <row r="768" spans="1:19" x14ac:dyDescent="0.3">
      <c r="A768" s="21">
        <v>45689</v>
      </c>
      <c r="B768">
        <v>52.53</v>
      </c>
      <c r="C768">
        <v>2025</v>
      </c>
      <c r="D768">
        <v>2</v>
      </c>
      <c r="E768" t="s">
        <v>4006</v>
      </c>
      <c r="F768">
        <v>1</v>
      </c>
      <c r="G768" s="6">
        <v>0.91666666666666663</v>
      </c>
      <c r="H768" t="s">
        <v>823</v>
      </c>
      <c r="I768">
        <v>0</v>
      </c>
      <c r="J768">
        <v>0</v>
      </c>
      <c r="K768">
        <v>0</v>
      </c>
      <c r="L768">
        <v>0</v>
      </c>
      <c r="M768">
        <v>7.6279999999996999</v>
      </c>
      <c r="N768">
        <v>9.7159999999999993</v>
      </c>
      <c r="O768">
        <v>12.763999999999999</v>
      </c>
      <c r="P768">
        <v>11.837</v>
      </c>
      <c r="Q768">
        <v>5</v>
      </c>
      <c r="R768">
        <v>32</v>
      </c>
      <c r="S768" t="s">
        <v>729</v>
      </c>
    </row>
    <row r="769" spans="1:19" x14ac:dyDescent="0.3">
      <c r="A769" s="21">
        <v>45689</v>
      </c>
      <c r="B769">
        <v>52.53</v>
      </c>
      <c r="C769">
        <v>2025</v>
      </c>
      <c r="D769">
        <v>2</v>
      </c>
      <c r="E769" t="s">
        <v>4006</v>
      </c>
      <c r="F769">
        <v>1</v>
      </c>
      <c r="G769" s="6">
        <v>0.95833333333333337</v>
      </c>
      <c r="H769" t="s">
        <v>824</v>
      </c>
      <c r="I769">
        <v>0</v>
      </c>
      <c r="J769">
        <v>0</v>
      </c>
      <c r="K769">
        <v>0</v>
      </c>
      <c r="L769">
        <v>0</v>
      </c>
      <c r="M769">
        <v>7.6210000000000901</v>
      </c>
      <c r="N769">
        <v>9.7929999999999993</v>
      </c>
      <c r="O769">
        <v>12.839</v>
      </c>
      <c r="P769">
        <v>11.917</v>
      </c>
      <c r="Q769">
        <v>5</v>
      </c>
      <c r="R769">
        <v>32</v>
      </c>
      <c r="S769" t="s">
        <v>729</v>
      </c>
    </row>
    <row r="770" spans="1:19" x14ac:dyDescent="0.3">
      <c r="A770" s="21">
        <v>45690</v>
      </c>
      <c r="B770">
        <v>52.529000000000003</v>
      </c>
      <c r="C770">
        <v>2025</v>
      </c>
      <c r="D770">
        <v>2</v>
      </c>
      <c r="E770" t="s">
        <v>4006</v>
      </c>
      <c r="F770">
        <v>2</v>
      </c>
      <c r="G770" s="6">
        <v>0</v>
      </c>
      <c r="H770" t="s">
        <v>825</v>
      </c>
      <c r="I770">
        <v>0</v>
      </c>
      <c r="J770">
        <v>0</v>
      </c>
      <c r="K770">
        <v>0</v>
      </c>
      <c r="L770">
        <v>0</v>
      </c>
      <c r="M770">
        <v>7.51299999999992</v>
      </c>
      <c r="N770">
        <v>9.8640000000000008</v>
      </c>
      <c r="O770">
        <v>12.904999999999999</v>
      </c>
      <c r="P770">
        <v>11.946</v>
      </c>
      <c r="Q770">
        <v>6</v>
      </c>
      <c r="R770">
        <v>33</v>
      </c>
      <c r="S770" t="s">
        <v>729</v>
      </c>
    </row>
    <row r="771" spans="1:19" x14ac:dyDescent="0.3">
      <c r="A771" s="21">
        <v>45690</v>
      </c>
      <c r="B771">
        <v>52.529000000000003</v>
      </c>
      <c r="C771">
        <v>2025</v>
      </c>
      <c r="D771">
        <v>2</v>
      </c>
      <c r="E771" t="s">
        <v>4006</v>
      </c>
      <c r="F771">
        <v>2</v>
      </c>
      <c r="G771" s="6">
        <v>4.1666666666666664E-2</v>
      </c>
      <c r="H771" t="s">
        <v>826</v>
      </c>
      <c r="I771">
        <v>0</v>
      </c>
      <c r="J771">
        <v>0</v>
      </c>
      <c r="K771">
        <v>0</v>
      </c>
      <c r="L771">
        <v>0</v>
      </c>
      <c r="M771">
        <v>7.3030000000007904</v>
      </c>
      <c r="N771">
        <v>9.843</v>
      </c>
      <c r="O771">
        <v>12.865</v>
      </c>
      <c r="P771">
        <v>11.914</v>
      </c>
      <c r="Q771">
        <v>6</v>
      </c>
      <c r="R771">
        <v>33</v>
      </c>
      <c r="S771" t="s">
        <v>729</v>
      </c>
    </row>
    <row r="772" spans="1:19" x14ac:dyDescent="0.3">
      <c r="A772" s="21">
        <v>45690</v>
      </c>
      <c r="B772">
        <v>52.529000000000003</v>
      </c>
      <c r="C772">
        <v>2025</v>
      </c>
      <c r="D772">
        <v>2</v>
      </c>
      <c r="E772" t="s">
        <v>4006</v>
      </c>
      <c r="F772">
        <v>2</v>
      </c>
      <c r="G772" s="6">
        <v>8.3333333333333329E-2</v>
      </c>
      <c r="H772" t="s">
        <v>827</v>
      </c>
      <c r="I772">
        <v>0</v>
      </c>
      <c r="J772">
        <v>0</v>
      </c>
      <c r="K772">
        <v>0</v>
      </c>
      <c r="L772">
        <v>0</v>
      </c>
      <c r="M772">
        <v>6.8159999999998</v>
      </c>
      <c r="N772">
        <v>9.8650000000000002</v>
      </c>
      <c r="O772">
        <v>12.848000000000001</v>
      </c>
      <c r="P772">
        <v>11.930999999999999</v>
      </c>
      <c r="Q772">
        <v>6</v>
      </c>
      <c r="R772">
        <v>33</v>
      </c>
      <c r="S772" t="s">
        <v>729</v>
      </c>
    </row>
    <row r="773" spans="1:19" x14ac:dyDescent="0.3">
      <c r="A773" s="21">
        <v>45690</v>
      </c>
      <c r="B773">
        <v>52.529000000000003</v>
      </c>
      <c r="C773">
        <v>2025</v>
      </c>
      <c r="D773">
        <v>2</v>
      </c>
      <c r="E773" t="s">
        <v>4006</v>
      </c>
      <c r="F773">
        <v>2</v>
      </c>
      <c r="G773" s="6">
        <v>0.125</v>
      </c>
      <c r="H773" t="s">
        <v>828</v>
      </c>
      <c r="I773">
        <v>0</v>
      </c>
      <c r="J773">
        <v>0</v>
      </c>
      <c r="K773">
        <v>0</v>
      </c>
      <c r="L773">
        <v>0</v>
      </c>
      <c r="M773">
        <v>7.26800000000003</v>
      </c>
      <c r="N773">
        <v>9.8680000000000003</v>
      </c>
      <c r="O773">
        <v>12.83</v>
      </c>
      <c r="P773">
        <v>11.928000000000001</v>
      </c>
      <c r="Q773">
        <v>6</v>
      </c>
      <c r="R773">
        <v>33</v>
      </c>
      <c r="S773" t="s">
        <v>729</v>
      </c>
    </row>
    <row r="774" spans="1:19" x14ac:dyDescent="0.3">
      <c r="A774" s="21">
        <v>45690</v>
      </c>
      <c r="B774">
        <v>52.529000000000003</v>
      </c>
      <c r="C774">
        <v>2025</v>
      </c>
      <c r="D774">
        <v>2</v>
      </c>
      <c r="E774" t="s">
        <v>4006</v>
      </c>
      <c r="F774">
        <v>2</v>
      </c>
      <c r="G774" s="6">
        <v>0.16666666666666666</v>
      </c>
      <c r="H774" t="s">
        <v>829</v>
      </c>
      <c r="I774">
        <v>0</v>
      </c>
      <c r="J774">
        <v>0</v>
      </c>
      <c r="K774">
        <v>0</v>
      </c>
      <c r="L774">
        <v>0</v>
      </c>
      <c r="M774">
        <v>7.0199999999995297</v>
      </c>
      <c r="N774">
        <v>9.843</v>
      </c>
      <c r="O774">
        <v>12.782</v>
      </c>
      <c r="P774">
        <v>11.897</v>
      </c>
      <c r="Q774">
        <v>6</v>
      </c>
      <c r="R774">
        <v>33</v>
      </c>
      <c r="S774" t="s">
        <v>729</v>
      </c>
    </row>
    <row r="775" spans="1:19" x14ac:dyDescent="0.3">
      <c r="A775" s="21">
        <v>45690</v>
      </c>
      <c r="B775">
        <v>52.529000000000003</v>
      </c>
      <c r="C775">
        <v>2025</v>
      </c>
      <c r="D775">
        <v>2</v>
      </c>
      <c r="E775" t="s">
        <v>4006</v>
      </c>
      <c r="F775">
        <v>2</v>
      </c>
      <c r="G775" s="6">
        <v>0.20833333333333334</v>
      </c>
      <c r="H775" t="s">
        <v>830</v>
      </c>
      <c r="I775">
        <v>0</v>
      </c>
      <c r="J775">
        <v>0</v>
      </c>
      <c r="K775">
        <v>0</v>
      </c>
      <c r="L775">
        <v>0</v>
      </c>
      <c r="M775">
        <v>7.7330000000001702</v>
      </c>
      <c r="N775">
        <v>9.8119999999999994</v>
      </c>
      <c r="O775">
        <v>12.725</v>
      </c>
      <c r="P775">
        <v>11.84</v>
      </c>
      <c r="Q775">
        <v>6</v>
      </c>
      <c r="R775">
        <v>33</v>
      </c>
      <c r="S775" t="s">
        <v>729</v>
      </c>
    </row>
    <row r="776" spans="1:19" x14ac:dyDescent="0.3">
      <c r="A776" s="21">
        <v>45690</v>
      </c>
      <c r="B776">
        <v>52.529000000000003</v>
      </c>
      <c r="C776">
        <v>2025</v>
      </c>
      <c r="D776">
        <v>2</v>
      </c>
      <c r="E776" t="s">
        <v>4006</v>
      </c>
      <c r="F776">
        <v>2</v>
      </c>
      <c r="G776" s="6">
        <v>0.25</v>
      </c>
      <c r="H776" t="s">
        <v>831</v>
      </c>
      <c r="I776">
        <v>24.5</v>
      </c>
      <c r="J776">
        <v>21.5</v>
      </c>
      <c r="K776">
        <v>20.75</v>
      </c>
      <c r="L776">
        <v>20.25</v>
      </c>
      <c r="M776">
        <v>5.3559999999997698</v>
      </c>
      <c r="N776">
        <v>6.9889999999999999</v>
      </c>
      <c r="O776">
        <v>8.8070000000000004</v>
      </c>
      <c r="P776">
        <v>7.7380000000000004</v>
      </c>
      <c r="Q776">
        <v>6</v>
      </c>
      <c r="R776">
        <v>33</v>
      </c>
      <c r="S776" t="s">
        <v>729</v>
      </c>
    </row>
    <row r="777" spans="1:19" x14ac:dyDescent="0.3">
      <c r="A777" s="21">
        <v>45690</v>
      </c>
      <c r="B777">
        <v>52.529000000000003</v>
      </c>
      <c r="C777">
        <v>2025</v>
      </c>
      <c r="D777">
        <v>2</v>
      </c>
      <c r="E777" t="s">
        <v>4006</v>
      </c>
      <c r="F777">
        <v>2</v>
      </c>
      <c r="G777" s="6">
        <v>0.29166666666666669</v>
      </c>
      <c r="H777" t="s">
        <v>832</v>
      </c>
      <c r="I777">
        <v>1298.75</v>
      </c>
      <c r="J777">
        <v>1216</v>
      </c>
      <c r="K777">
        <v>1181.25</v>
      </c>
      <c r="L777">
        <v>1125.75</v>
      </c>
      <c r="M777">
        <v>0</v>
      </c>
      <c r="N777">
        <v>0</v>
      </c>
      <c r="O777">
        <v>0</v>
      </c>
      <c r="P777">
        <v>0</v>
      </c>
      <c r="Q777">
        <v>6</v>
      </c>
      <c r="R777">
        <v>33</v>
      </c>
      <c r="S777" t="s">
        <v>729</v>
      </c>
    </row>
    <row r="778" spans="1:19" x14ac:dyDescent="0.3">
      <c r="A778" s="21">
        <v>45690</v>
      </c>
      <c r="B778">
        <v>52.529000000000003</v>
      </c>
      <c r="C778">
        <v>2025</v>
      </c>
      <c r="D778">
        <v>2</v>
      </c>
      <c r="E778" t="s">
        <v>4006</v>
      </c>
      <c r="F778">
        <v>2</v>
      </c>
      <c r="G778" s="6">
        <v>0.33333333333333331</v>
      </c>
      <c r="H778" t="s">
        <v>833</v>
      </c>
      <c r="I778">
        <v>3771</v>
      </c>
      <c r="J778">
        <v>3745</v>
      </c>
      <c r="K778">
        <v>3661.5</v>
      </c>
      <c r="L778">
        <v>3594.5</v>
      </c>
      <c r="M778">
        <v>0</v>
      </c>
      <c r="N778">
        <v>0</v>
      </c>
      <c r="O778">
        <v>0</v>
      </c>
      <c r="P778">
        <v>0</v>
      </c>
      <c r="Q778">
        <v>6</v>
      </c>
      <c r="R778">
        <v>33</v>
      </c>
      <c r="S778" t="s">
        <v>729</v>
      </c>
    </row>
    <row r="779" spans="1:19" x14ac:dyDescent="0.3">
      <c r="A779" s="21">
        <v>45690</v>
      </c>
      <c r="B779">
        <v>52.529000000000003</v>
      </c>
      <c r="C779">
        <v>2025</v>
      </c>
      <c r="D779">
        <v>2</v>
      </c>
      <c r="E779" t="s">
        <v>4006</v>
      </c>
      <c r="F779">
        <v>2</v>
      </c>
      <c r="G779" s="6">
        <v>0.375</v>
      </c>
      <c r="H779" t="s">
        <v>834</v>
      </c>
      <c r="I779">
        <v>5829.5</v>
      </c>
      <c r="J779">
        <v>5821.25</v>
      </c>
      <c r="K779">
        <v>5755.75</v>
      </c>
      <c r="L779">
        <v>5724</v>
      </c>
      <c r="M779">
        <v>0</v>
      </c>
      <c r="N779">
        <v>0</v>
      </c>
      <c r="O779">
        <v>0</v>
      </c>
      <c r="P779">
        <v>0</v>
      </c>
      <c r="Q779">
        <v>6</v>
      </c>
      <c r="R779">
        <v>33</v>
      </c>
      <c r="S779" t="s">
        <v>729</v>
      </c>
    </row>
    <row r="780" spans="1:19" x14ac:dyDescent="0.3">
      <c r="A780" s="21">
        <v>45690</v>
      </c>
      <c r="B780">
        <v>52.529000000000003</v>
      </c>
      <c r="C780">
        <v>2025</v>
      </c>
      <c r="D780">
        <v>2</v>
      </c>
      <c r="E780" t="s">
        <v>4006</v>
      </c>
      <c r="F780">
        <v>2</v>
      </c>
      <c r="G780" s="6">
        <v>0.41666666666666669</v>
      </c>
      <c r="H780" t="s">
        <v>835</v>
      </c>
      <c r="I780">
        <v>7274</v>
      </c>
      <c r="J780">
        <v>7271.75</v>
      </c>
      <c r="K780">
        <v>7234.5</v>
      </c>
      <c r="L780">
        <v>7210.25</v>
      </c>
      <c r="M780">
        <v>0</v>
      </c>
      <c r="N780">
        <v>0</v>
      </c>
      <c r="O780">
        <v>0</v>
      </c>
      <c r="P780">
        <v>0</v>
      </c>
      <c r="Q780">
        <v>6</v>
      </c>
      <c r="R780">
        <v>33</v>
      </c>
      <c r="S780" t="s">
        <v>729</v>
      </c>
    </row>
    <row r="781" spans="1:19" x14ac:dyDescent="0.3">
      <c r="A781" s="21">
        <v>45690</v>
      </c>
      <c r="B781">
        <v>52.529000000000003</v>
      </c>
      <c r="C781">
        <v>2025</v>
      </c>
      <c r="D781">
        <v>2</v>
      </c>
      <c r="E781" t="s">
        <v>4006</v>
      </c>
      <c r="F781">
        <v>2</v>
      </c>
      <c r="G781" s="6">
        <v>0.45833333333333331</v>
      </c>
      <c r="H781" t="s">
        <v>836</v>
      </c>
      <c r="I781">
        <v>7958.75</v>
      </c>
      <c r="J781">
        <v>7993</v>
      </c>
      <c r="K781">
        <v>8049.25</v>
      </c>
      <c r="L781">
        <v>8025.5</v>
      </c>
      <c r="M781">
        <v>0</v>
      </c>
      <c r="N781">
        <v>0</v>
      </c>
      <c r="O781">
        <v>0</v>
      </c>
      <c r="P781">
        <v>0</v>
      </c>
      <c r="Q781">
        <v>6</v>
      </c>
      <c r="R781">
        <v>33</v>
      </c>
      <c r="S781" t="s">
        <v>729</v>
      </c>
    </row>
    <row r="782" spans="1:19" x14ac:dyDescent="0.3">
      <c r="A782" s="21">
        <v>45690</v>
      </c>
      <c r="B782">
        <v>52.529000000000003</v>
      </c>
      <c r="C782">
        <v>2025</v>
      </c>
      <c r="D782">
        <v>2</v>
      </c>
      <c r="E782" t="s">
        <v>4006</v>
      </c>
      <c r="F782">
        <v>2</v>
      </c>
      <c r="G782" s="6">
        <v>0.5</v>
      </c>
      <c r="H782" t="s">
        <v>837</v>
      </c>
      <c r="I782">
        <v>8002.75</v>
      </c>
      <c r="J782">
        <v>8063.5</v>
      </c>
      <c r="K782">
        <v>8115.5</v>
      </c>
      <c r="L782">
        <v>8127.5</v>
      </c>
      <c r="M782">
        <v>0</v>
      </c>
      <c r="N782">
        <v>0</v>
      </c>
      <c r="O782">
        <v>0</v>
      </c>
      <c r="P782">
        <v>0</v>
      </c>
      <c r="Q782">
        <v>6</v>
      </c>
      <c r="R782">
        <v>33</v>
      </c>
      <c r="S782" t="s">
        <v>729</v>
      </c>
    </row>
    <row r="783" spans="1:19" x14ac:dyDescent="0.3">
      <c r="A783" s="21">
        <v>45690</v>
      </c>
      <c r="B783">
        <v>52.529000000000003</v>
      </c>
      <c r="C783">
        <v>2025</v>
      </c>
      <c r="D783">
        <v>2</v>
      </c>
      <c r="E783" t="s">
        <v>4006</v>
      </c>
      <c r="F783">
        <v>2</v>
      </c>
      <c r="G783" s="6">
        <v>0.54166666666666663</v>
      </c>
      <c r="H783" t="s">
        <v>838</v>
      </c>
      <c r="I783">
        <v>7910</v>
      </c>
      <c r="J783">
        <v>7959</v>
      </c>
      <c r="K783">
        <v>7901</v>
      </c>
      <c r="L783">
        <v>7910.75</v>
      </c>
      <c r="M783">
        <v>0</v>
      </c>
      <c r="N783">
        <v>0</v>
      </c>
      <c r="O783">
        <v>0</v>
      </c>
      <c r="P783">
        <v>0</v>
      </c>
      <c r="Q783">
        <v>6</v>
      </c>
      <c r="R783">
        <v>33</v>
      </c>
      <c r="S783" t="s">
        <v>729</v>
      </c>
    </row>
    <row r="784" spans="1:19" x14ac:dyDescent="0.3">
      <c r="A784" s="21">
        <v>45690</v>
      </c>
      <c r="B784">
        <v>52.529000000000003</v>
      </c>
      <c r="C784">
        <v>2025</v>
      </c>
      <c r="D784">
        <v>2</v>
      </c>
      <c r="E784" t="s">
        <v>4006</v>
      </c>
      <c r="F784">
        <v>2</v>
      </c>
      <c r="G784" s="6">
        <v>0.58333333333333337</v>
      </c>
      <c r="H784" t="s">
        <v>839</v>
      </c>
      <c r="I784">
        <v>7591.5</v>
      </c>
      <c r="J784">
        <v>7505.5</v>
      </c>
      <c r="K784">
        <v>7449.75</v>
      </c>
      <c r="L784">
        <v>7241.5</v>
      </c>
      <c r="M784">
        <v>0</v>
      </c>
      <c r="N784">
        <v>0</v>
      </c>
      <c r="O784">
        <v>0</v>
      </c>
      <c r="P784">
        <v>0</v>
      </c>
      <c r="Q784">
        <v>6</v>
      </c>
      <c r="R784">
        <v>33</v>
      </c>
      <c r="S784" t="s">
        <v>729</v>
      </c>
    </row>
    <row r="785" spans="1:19" x14ac:dyDescent="0.3">
      <c r="A785" s="21">
        <v>45690</v>
      </c>
      <c r="B785">
        <v>52.529000000000003</v>
      </c>
      <c r="C785">
        <v>2025</v>
      </c>
      <c r="D785">
        <v>2</v>
      </c>
      <c r="E785" t="s">
        <v>4006</v>
      </c>
      <c r="F785">
        <v>2</v>
      </c>
      <c r="G785" s="6">
        <v>0.625</v>
      </c>
      <c r="H785" t="s">
        <v>840</v>
      </c>
      <c r="I785">
        <v>4250</v>
      </c>
      <c r="J785">
        <v>4453.75</v>
      </c>
      <c r="K785">
        <v>4664.75</v>
      </c>
      <c r="L785">
        <v>4903.25</v>
      </c>
      <c r="M785">
        <v>0</v>
      </c>
      <c r="N785">
        <v>0</v>
      </c>
      <c r="O785">
        <v>0</v>
      </c>
      <c r="P785">
        <v>0</v>
      </c>
      <c r="Q785">
        <v>6</v>
      </c>
      <c r="R785">
        <v>33</v>
      </c>
      <c r="S785" t="s">
        <v>729</v>
      </c>
    </row>
    <row r="786" spans="1:19" x14ac:dyDescent="0.3">
      <c r="A786" s="21">
        <v>45690</v>
      </c>
      <c r="B786">
        <v>52.529000000000003</v>
      </c>
      <c r="C786">
        <v>2025</v>
      </c>
      <c r="D786">
        <v>2</v>
      </c>
      <c r="E786" t="s">
        <v>4006</v>
      </c>
      <c r="F786">
        <v>2</v>
      </c>
      <c r="G786" s="6">
        <v>0.66666666666666663</v>
      </c>
      <c r="H786" t="s">
        <v>841</v>
      </c>
      <c r="I786">
        <v>3703.5</v>
      </c>
      <c r="J786">
        <v>3601.5</v>
      </c>
      <c r="K786">
        <v>3739.25</v>
      </c>
      <c r="L786">
        <v>3688.5</v>
      </c>
      <c r="M786">
        <v>0</v>
      </c>
      <c r="N786">
        <v>0</v>
      </c>
      <c r="O786">
        <v>0</v>
      </c>
      <c r="P786">
        <v>0</v>
      </c>
      <c r="Q786">
        <v>6</v>
      </c>
      <c r="R786">
        <v>33</v>
      </c>
      <c r="S786" t="s">
        <v>729</v>
      </c>
    </row>
    <row r="787" spans="1:19" x14ac:dyDescent="0.3">
      <c r="A787" s="21">
        <v>45690</v>
      </c>
      <c r="B787">
        <v>52.529000000000003</v>
      </c>
      <c r="C787">
        <v>2025</v>
      </c>
      <c r="D787">
        <v>2</v>
      </c>
      <c r="E787" t="s">
        <v>4006</v>
      </c>
      <c r="F787">
        <v>2</v>
      </c>
      <c r="G787" s="6">
        <v>0.70833333333333337</v>
      </c>
      <c r="H787" t="s">
        <v>842</v>
      </c>
      <c r="I787">
        <v>1280.75</v>
      </c>
      <c r="J787">
        <v>1258.25</v>
      </c>
      <c r="K787">
        <v>1359.75</v>
      </c>
      <c r="L787">
        <v>1385.25</v>
      </c>
      <c r="M787">
        <v>0</v>
      </c>
      <c r="N787">
        <v>0</v>
      </c>
      <c r="O787">
        <v>0</v>
      </c>
      <c r="P787">
        <v>0</v>
      </c>
      <c r="Q787">
        <v>6</v>
      </c>
      <c r="R787">
        <v>33</v>
      </c>
      <c r="S787" t="s">
        <v>729</v>
      </c>
    </row>
    <row r="788" spans="1:19" x14ac:dyDescent="0.3">
      <c r="A788" s="21">
        <v>45690</v>
      </c>
      <c r="B788">
        <v>52.529000000000003</v>
      </c>
      <c r="C788">
        <v>2025</v>
      </c>
      <c r="D788">
        <v>2</v>
      </c>
      <c r="E788" t="s">
        <v>4006</v>
      </c>
      <c r="F788">
        <v>2</v>
      </c>
      <c r="G788" s="6">
        <v>0.75</v>
      </c>
      <c r="H788" t="s">
        <v>843</v>
      </c>
      <c r="I788">
        <v>80.5</v>
      </c>
      <c r="J788">
        <v>77.5</v>
      </c>
      <c r="K788">
        <v>82.25</v>
      </c>
      <c r="L788">
        <v>85.25</v>
      </c>
      <c r="M788">
        <v>4.5120000000006302</v>
      </c>
      <c r="N788">
        <v>5.1950000000000003</v>
      </c>
      <c r="O788">
        <v>4.8879999999999999</v>
      </c>
      <c r="P788">
        <v>4.9459999999999997</v>
      </c>
      <c r="Q788">
        <v>6</v>
      </c>
      <c r="R788">
        <v>33</v>
      </c>
      <c r="S788" t="s">
        <v>729</v>
      </c>
    </row>
    <row r="789" spans="1:19" x14ac:dyDescent="0.3">
      <c r="A789" s="21">
        <v>45690</v>
      </c>
      <c r="B789">
        <v>52.529000000000003</v>
      </c>
      <c r="C789">
        <v>2025</v>
      </c>
      <c r="D789">
        <v>2</v>
      </c>
      <c r="E789" t="s">
        <v>4006</v>
      </c>
      <c r="F789">
        <v>2</v>
      </c>
      <c r="G789" s="6">
        <v>0.79166666666666663</v>
      </c>
      <c r="H789" t="s">
        <v>844</v>
      </c>
      <c r="I789">
        <v>0</v>
      </c>
      <c r="J789">
        <v>0</v>
      </c>
      <c r="K789">
        <v>0</v>
      </c>
      <c r="L789">
        <v>0</v>
      </c>
      <c r="M789">
        <v>7.6009999999996598</v>
      </c>
      <c r="N789">
        <v>9.64</v>
      </c>
      <c r="O789">
        <v>12.688000000000001</v>
      </c>
      <c r="P789">
        <v>11.804</v>
      </c>
      <c r="Q789">
        <v>6</v>
      </c>
      <c r="R789">
        <v>33</v>
      </c>
      <c r="S789" t="s">
        <v>729</v>
      </c>
    </row>
    <row r="790" spans="1:19" x14ac:dyDescent="0.3">
      <c r="A790" s="21">
        <v>45690</v>
      </c>
      <c r="B790">
        <v>52.529000000000003</v>
      </c>
      <c r="C790">
        <v>2025</v>
      </c>
      <c r="D790">
        <v>2</v>
      </c>
      <c r="E790" t="s">
        <v>4006</v>
      </c>
      <c r="F790">
        <v>2</v>
      </c>
      <c r="G790" s="6">
        <v>0.83333333333333337</v>
      </c>
      <c r="H790" t="s">
        <v>845</v>
      </c>
      <c r="I790">
        <v>0</v>
      </c>
      <c r="J790">
        <v>0</v>
      </c>
      <c r="K790">
        <v>0</v>
      </c>
      <c r="L790">
        <v>0</v>
      </c>
      <c r="M790">
        <v>7.6140000000004902</v>
      </c>
      <c r="N790">
        <v>9.6739999999999995</v>
      </c>
      <c r="O790">
        <v>12.739000000000001</v>
      </c>
      <c r="P790">
        <v>11.842000000000001</v>
      </c>
      <c r="Q790">
        <v>6</v>
      </c>
      <c r="R790">
        <v>33</v>
      </c>
      <c r="S790" t="s">
        <v>729</v>
      </c>
    </row>
    <row r="791" spans="1:19" x14ac:dyDescent="0.3">
      <c r="A791" s="21">
        <v>45690</v>
      </c>
      <c r="B791">
        <v>52.529000000000003</v>
      </c>
      <c r="C791">
        <v>2025</v>
      </c>
      <c r="D791">
        <v>2</v>
      </c>
      <c r="E791" t="s">
        <v>4006</v>
      </c>
      <c r="F791">
        <v>2</v>
      </c>
      <c r="G791" s="6">
        <v>0.875</v>
      </c>
      <c r="H791" t="s">
        <v>846</v>
      </c>
      <c r="I791">
        <v>0</v>
      </c>
      <c r="J791">
        <v>0</v>
      </c>
      <c r="K791">
        <v>0</v>
      </c>
      <c r="L791">
        <v>0</v>
      </c>
      <c r="M791">
        <v>7.6209999999991904</v>
      </c>
      <c r="N791">
        <v>9.7850000000000001</v>
      </c>
      <c r="O791">
        <v>12.898999999999999</v>
      </c>
      <c r="P791">
        <v>11.981999999999999</v>
      </c>
      <c r="Q791">
        <v>6</v>
      </c>
      <c r="R791">
        <v>33</v>
      </c>
      <c r="S791" t="s">
        <v>729</v>
      </c>
    </row>
    <row r="792" spans="1:19" x14ac:dyDescent="0.3">
      <c r="A792" s="21">
        <v>45690</v>
      </c>
      <c r="B792">
        <v>52.529000000000003</v>
      </c>
      <c r="C792">
        <v>2025</v>
      </c>
      <c r="D792">
        <v>2</v>
      </c>
      <c r="E792" t="s">
        <v>4006</v>
      </c>
      <c r="F792">
        <v>2</v>
      </c>
      <c r="G792" s="6">
        <v>0.91666666666666663</v>
      </c>
      <c r="H792" t="s">
        <v>847</v>
      </c>
      <c r="I792">
        <v>0</v>
      </c>
      <c r="J792">
        <v>0</v>
      </c>
      <c r="K792">
        <v>0</v>
      </c>
      <c r="L792">
        <v>0</v>
      </c>
      <c r="M792">
        <v>7.6440000000002302</v>
      </c>
      <c r="N792">
        <v>9.8149999999999995</v>
      </c>
      <c r="O792">
        <v>12.936999999999999</v>
      </c>
      <c r="P792">
        <v>12.006</v>
      </c>
      <c r="Q792">
        <v>6</v>
      </c>
      <c r="R792">
        <v>33</v>
      </c>
      <c r="S792" t="s">
        <v>729</v>
      </c>
    </row>
    <row r="793" spans="1:19" x14ac:dyDescent="0.3">
      <c r="A793" s="21">
        <v>45690</v>
      </c>
      <c r="B793">
        <v>52.529000000000003</v>
      </c>
      <c r="C793">
        <v>2025</v>
      </c>
      <c r="D793">
        <v>2</v>
      </c>
      <c r="E793" t="s">
        <v>4006</v>
      </c>
      <c r="F793">
        <v>2</v>
      </c>
      <c r="G793" s="6">
        <v>0.95833333333333337</v>
      </c>
      <c r="H793" t="s">
        <v>848</v>
      </c>
      <c r="I793">
        <v>0</v>
      </c>
      <c r="J793">
        <v>0</v>
      </c>
      <c r="K793">
        <v>0</v>
      </c>
      <c r="L793">
        <v>0</v>
      </c>
      <c r="M793">
        <v>7.6660000000000004</v>
      </c>
      <c r="N793">
        <v>9.016</v>
      </c>
      <c r="O793">
        <v>11.864000000000001</v>
      </c>
      <c r="P793">
        <v>11.015000000000001</v>
      </c>
      <c r="Q793">
        <v>6</v>
      </c>
      <c r="R793">
        <v>33</v>
      </c>
      <c r="S793" t="s">
        <v>729</v>
      </c>
    </row>
    <row r="794" spans="1:19" x14ac:dyDescent="0.3">
      <c r="A794" s="21">
        <v>45691</v>
      </c>
      <c r="B794">
        <v>64.688699999999997</v>
      </c>
      <c r="C794">
        <v>2025</v>
      </c>
      <c r="D794">
        <v>2</v>
      </c>
      <c r="E794" t="s">
        <v>4006</v>
      </c>
      <c r="F794">
        <v>3</v>
      </c>
      <c r="G794" s="6">
        <v>0</v>
      </c>
      <c r="H794" t="s">
        <v>849</v>
      </c>
      <c r="I794">
        <v>0</v>
      </c>
      <c r="J794">
        <v>0</v>
      </c>
      <c r="K794">
        <v>0</v>
      </c>
      <c r="L794">
        <v>0</v>
      </c>
      <c r="M794">
        <v>7.68</v>
      </c>
      <c r="N794">
        <v>9.8550000000000004</v>
      </c>
      <c r="O794">
        <v>12.946</v>
      </c>
      <c r="P794">
        <v>12.013</v>
      </c>
      <c r="Q794">
        <v>6</v>
      </c>
      <c r="R794">
        <v>34</v>
      </c>
      <c r="S794" t="s">
        <v>729</v>
      </c>
    </row>
    <row r="795" spans="1:19" x14ac:dyDescent="0.3">
      <c r="A795" s="21">
        <v>45691</v>
      </c>
      <c r="B795">
        <v>64.688699999999997</v>
      </c>
      <c r="C795">
        <v>2025</v>
      </c>
      <c r="D795">
        <v>2</v>
      </c>
      <c r="E795" t="s">
        <v>4006</v>
      </c>
      <c r="F795">
        <v>3</v>
      </c>
      <c r="G795" s="6">
        <v>4.1666666666666664E-2</v>
      </c>
      <c r="H795" t="s">
        <v>850</v>
      </c>
      <c r="I795">
        <v>0</v>
      </c>
      <c r="J795">
        <v>0</v>
      </c>
      <c r="K795">
        <v>0</v>
      </c>
      <c r="L795">
        <v>0</v>
      </c>
      <c r="M795">
        <v>7.6980000000000004</v>
      </c>
      <c r="N795">
        <v>9.8689999999999998</v>
      </c>
      <c r="O795">
        <v>12.926</v>
      </c>
      <c r="P795">
        <v>12.019</v>
      </c>
      <c r="Q795">
        <v>6</v>
      </c>
      <c r="R795">
        <v>34</v>
      </c>
      <c r="S795" t="s">
        <v>729</v>
      </c>
    </row>
    <row r="796" spans="1:19" x14ac:dyDescent="0.3">
      <c r="A796" s="21">
        <v>45691</v>
      </c>
      <c r="B796">
        <v>64.110500000000002</v>
      </c>
      <c r="C796">
        <v>2025</v>
      </c>
      <c r="D796">
        <v>2</v>
      </c>
      <c r="E796" t="s">
        <v>4006</v>
      </c>
      <c r="F796">
        <v>3</v>
      </c>
      <c r="G796" s="6">
        <v>8.3333333333333329E-2</v>
      </c>
      <c r="H796" t="s">
        <v>851</v>
      </c>
      <c r="I796">
        <v>0</v>
      </c>
      <c r="J796">
        <v>0</v>
      </c>
      <c r="K796">
        <v>0</v>
      </c>
      <c r="L796">
        <v>0</v>
      </c>
      <c r="M796">
        <v>7.6449999999999996</v>
      </c>
      <c r="N796">
        <v>9.7929999999999993</v>
      </c>
      <c r="O796">
        <v>12.826000000000001</v>
      </c>
      <c r="P796">
        <v>11.923</v>
      </c>
      <c r="Q796">
        <v>6</v>
      </c>
      <c r="R796">
        <v>34</v>
      </c>
      <c r="S796" t="s">
        <v>729</v>
      </c>
    </row>
    <row r="797" spans="1:19" x14ac:dyDescent="0.3">
      <c r="A797" s="21">
        <v>45691</v>
      </c>
      <c r="B797">
        <v>64.075299999999999</v>
      </c>
      <c r="C797">
        <v>2025</v>
      </c>
      <c r="D797">
        <v>2</v>
      </c>
      <c r="E797" t="s">
        <v>4006</v>
      </c>
      <c r="F797">
        <v>3</v>
      </c>
      <c r="G797" s="6">
        <v>0.125</v>
      </c>
      <c r="H797" t="s">
        <v>852</v>
      </c>
      <c r="I797">
        <v>0</v>
      </c>
      <c r="J797">
        <v>0</v>
      </c>
      <c r="K797">
        <v>0</v>
      </c>
      <c r="L797">
        <v>0</v>
      </c>
      <c r="M797">
        <v>7.6310000000000002</v>
      </c>
      <c r="N797">
        <v>9.8010000000000002</v>
      </c>
      <c r="O797">
        <v>12.813000000000001</v>
      </c>
      <c r="P797">
        <v>11.917</v>
      </c>
      <c r="Q797">
        <v>6</v>
      </c>
      <c r="R797">
        <v>34</v>
      </c>
      <c r="S797" t="s">
        <v>729</v>
      </c>
    </row>
    <row r="798" spans="1:19" x14ac:dyDescent="0.3">
      <c r="A798" s="21">
        <v>45691</v>
      </c>
      <c r="B798">
        <v>64.524000000000001</v>
      </c>
      <c r="C798">
        <v>2025</v>
      </c>
      <c r="D798">
        <v>2</v>
      </c>
      <c r="E798" t="s">
        <v>4006</v>
      </c>
      <c r="F798">
        <v>3</v>
      </c>
      <c r="G798" s="6">
        <v>0.16666666666666666</v>
      </c>
      <c r="H798" t="s">
        <v>853</v>
      </c>
      <c r="I798">
        <v>0</v>
      </c>
      <c r="J798">
        <v>0</v>
      </c>
      <c r="K798">
        <v>0</v>
      </c>
      <c r="L798">
        <v>0</v>
      </c>
      <c r="M798">
        <v>7.63</v>
      </c>
      <c r="N798">
        <v>9.8379999999999992</v>
      </c>
      <c r="O798">
        <v>12.849</v>
      </c>
      <c r="P798">
        <v>11.955</v>
      </c>
      <c r="Q798">
        <v>6</v>
      </c>
      <c r="R798">
        <v>34</v>
      </c>
      <c r="S798" t="s">
        <v>729</v>
      </c>
    </row>
    <row r="799" spans="1:19" x14ac:dyDescent="0.3">
      <c r="A799" s="21">
        <v>45691</v>
      </c>
      <c r="B799">
        <v>62.707500000000003</v>
      </c>
      <c r="C799">
        <v>2025</v>
      </c>
      <c r="D799">
        <v>2</v>
      </c>
      <c r="E799" t="s">
        <v>4006</v>
      </c>
      <c r="F799">
        <v>3</v>
      </c>
      <c r="G799" s="6">
        <v>0.20833333333333334</v>
      </c>
      <c r="H799" t="s">
        <v>854</v>
      </c>
      <c r="I799">
        <v>0</v>
      </c>
      <c r="J799">
        <v>0</v>
      </c>
      <c r="K799">
        <v>0</v>
      </c>
      <c r="L799">
        <v>0</v>
      </c>
      <c r="M799">
        <v>7.6120000000000001</v>
      </c>
      <c r="N799">
        <v>9.8450000000000006</v>
      </c>
      <c r="O799">
        <v>12.866</v>
      </c>
      <c r="P799">
        <v>11.967000000000001</v>
      </c>
      <c r="Q799">
        <v>6</v>
      </c>
      <c r="R799">
        <v>34</v>
      </c>
      <c r="S799" t="s">
        <v>729</v>
      </c>
    </row>
    <row r="800" spans="1:19" x14ac:dyDescent="0.3">
      <c r="A800" s="21">
        <v>45691</v>
      </c>
      <c r="B800">
        <v>60.943800000000003</v>
      </c>
      <c r="C800">
        <v>2025</v>
      </c>
      <c r="D800">
        <v>2</v>
      </c>
      <c r="E800" t="s">
        <v>4006</v>
      </c>
      <c r="F800">
        <v>3</v>
      </c>
      <c r="G800" s="6">
        <v>0.25</v>
      </c>
      <c r="H800" t="s">
        <v>855</v>
      </c>
      <c r="I800">
        <v>28.5</v>
      </c>
      <c r="J800">
        <v>26</v>
      </c>
      <c r="K800">
        <v>24.5</v>
      </c>
      <c r="L800">
        <v>23.5</v>
      </c>
      <c r="M800">
        <v>4.7889999999999997</v>
      </c>
      <c r="N800">
        <v>6.181</v>
      </c>
      <c r="O800">
        <v>8.0150000000000006</v>
      </c>
      <c r="P800">
        <v>7.4489999999999998</v>
      </c>
      <c r="Q800">
        <v>6</v>
      </c>
      <c r="R800">
        <v>34</v>
      </c>
      <c r="S800" t="s">
        <v>729</v>
      </c>
    </row>
    <row r="801" spans="1:19" x14ac:dyDescent="0.3">
      <c r="A801" s="21">
        <v>45691</v>
      </c>
      <c r="B801">
        <v>61.987699999999997</v>
      </c>
      <c r="C801">
        <v>2025</v>
      </c>
      <c r="D801">
        <v>2</v>
      </c>
      <c r="E801" t="s">
        <v>4006</v>
      </c>
      <c r="F801">
        <v>3</v>
      </c>
      <c r="G801" s="6">
        <v>0.29166666666666669</v>
      </c>
      <c r="H801" t="s">
        <v>856</v>
      </c>
      <c r="I801">
        <v>1234.75</v>
      </c>
      <c r="J801">
        <v>1170.25</v>
      </c>
      <c r="K801">
        <v>1132.75</v>
      </c>
      <c r="L801">
        <v>1084.75</v>
      </c>
      <c r="M801">
        <v>0</v>
      </c>
      <c r="N801">
        <v>0</v>
      </c>
      <c r="O801">
        <v>0</v>
      </c>
      <c r="P801">
        <v>0</v>
      </c>
      <c r="Q801">
        <v>6</v>
      </c>
      <c r="R801">
        <v>34</v>
      </c>
      <c r="S801" t="s">
        <v>729</v>
      </c>
    </row>
    <row r="802" spans="1:19" x14ac:dyDescent="0.3">
      <c r="A802" s="21">
        <v>45691</v>
      </c>
      <c r="B802">
        <v>64.688699999999997</v>
      </c>
      <c r="C802">
        <v>2025</v>
      </c>
      <c r="D802">
        <v>2</v>
      </c>
      <c r="E802" t="s">
        <v>4006</v>
      </c>
      <c r="F802">
        <v>3</v>
      </c>
      <c r="G802" s="6">
        <v>0.33333333333333331</v>
      </c>
      <c r="H802" t="s">
        <v>857</v>
      </c>
      <c r="I802">
        <v>3779.75</v>
      </c>
      <c r="J802">
        <v>3748.5</v>
      </c>
      <c r="K802">
        <v>3669.25</v>
      </c>
      <c r="L802">
        <v>3595.5</v>
      </c>
      <c r="M802">
        <v>0</v>
      </c>
      <c r="N802">
        <v>0</v>
      </c>
      <c r="O802">
        <v>0</v>
      </c>
      <c r="P802">
        <v>0</v>
      </c>
      <c r="Q802">
        <v>6</v>
      </c>
      <c r="R802">
        <v>34</v>
      </c>
      <c r="S802" t="s">
        <v>729</v>
      </c>
    </row>
    <row r="803" spans="1:19" x14ac:dyDescent="0.3">
      <c r="A803" s="21">
        <v>45691</v>
      </c>
      <c r="B803">
        <v>64.688699999999997</v>
      </c>
      <c r="C803">
        <v>2025</v>
      </c>
      <c r="D803">
        <v>2</v>
      </c>
      <c r="E803" t="s">
        <v>4006</v>
      </c>
      <c r="F803">
        <v>3</v>
      </c>
      <c r="G803" s="6">
        <v>0.375</v>
      </c>
      <c r="H803" t="s">
        <v>858</v>
      </c>
      <c r="I803">
        <v>5925</v>
      </c>
      <c r="J803">
        <v>5919.25</v>
      </c>
      <c r="K803">
        <v>5841.5</v>
      </c>
      <c r="L803">
        <v>5806</v>
      </c>
      <c r="M803">
        <v>0</v>
      </c>
      <c r="N803">
        <v>0</v>
      </c>
      <c r="O803">
        <v>0</v>
      </c>
      <c r="P803">
        <v>0</v>
      </c>
      <c r="Q803">
        <v>6</v>
      </c>
      <c r="R803">
        <v>34</v>
      </c>
      <c r="S803" t="s">
        <v>729</v>
      </c>
    </row>
    <row r="804" spans="1:19" x14ac:dyDescent="0.3">
      <c r="A804" s="21">
        <v>45691</v>
      </c>
      <c r="B804">
        <v>64.688699999999997</v>
      </c>
      <c r="C804">
        <v>2025</v>
      </c>
      <c r="D804">
        <v>2</v>
      </c>
      <c r="E804" t="s">
        <v>4006</v>
      </c>
      <c r="F804">
        <v>3</v>
      </c>
      <c r="G804" s="6">
        <v>0.41666666666666669</v>
      </c>
      <c r="H804" t="s">
        <v>859</v>
      </c>
      <c r="I804">
        <v>7431.75</v>
      </c>
      <c r="J804">
        <v>7419.75</v>
      </c>
      <c r="K804">
        <v>7387.25</v>
      </c>
      <c r="L804">
        <v>7357.5</v>
      </c>
      <c r="M804">
        <v>0</v>
      </c>
      <c r="N804">
        <v>0</v>
      </c>
      <c r="O804">
        <v>0</v>
      </c>
      <c r="P804">
        <v>0</v>
      </c>
      <c r="Q804">
        <v>6</v>
      </c>
      <c r="R804">
        <v>34</v>
      </c>
      <c r="S804" t="s">
        <v>729</v>
      </c>
    </row>
    <row r="805" spans="1:19" x14ac:dyDescent="0.3">
      <c r="A805" s="21">
        <v>45691</v>
      </c>
      <c r="B805">
        <v>63.698300000000003</v>
      </c>
      <c r="C805">
        <v>2025</v>
      </c>
      <c r="D805">
        <v>2</v>
      </c>
      <c r="E805" t="s">
        <v>4006</v>
      </c>
      <c r="F805">
        <v>3</v>
      </c>
      <c r="G805" s="6">
        <v>0.45833333333333331</v>
      </c>
      <c r="H805" t="s">
        <v>860</v>
      </c>
      <c r="I805">
        <v>7426.25</v>
      </c>
      <c r="J805">
        <v>7506.5</v>
      </c>
      <c r="K805">
        <v>7517.25</v>
      </c>
      <c r="L805">
        <v>7515.5</v>
      </c>
      <c r="M805">
        <v>0</v>
      </c>
      <c r="N805">
        <v>0</v>
      </c>
      <c r="O805">
        <v>0</v>
      </c>
      <c r="P805">
        <v>0</v>
      </c>
      <c r="Q805">
        <v>6</v>
      </c>
      <c r="R805">
        <v>34</v>
      </c>
      <c r="S805" t="s">
        <v>729</v>
      </c>
    </row>
    <row r="806" spans="1:19" x14ac:dyDescent="0.3">
      <c r="A806" s="21">
        <v>45691</v>
      </c>
      <c r="B806">
        <v>64.688699999999997</v>
      </c>
      <c r="C806">
        <v>2025</v>
      </c>
      <c r="D806">
        <v>2</v>
      </c>
      <c r="E806" t="s">
        <v>4006</v>
      </c>
      <c r="F806">
        <v>3</v>
      </c>
      <c r="G806" s="6">
        <v>0.5</v>
      </c>
      <c r="H806" t="s">
        <v>861</v>
      </c>
      <c r="I806">
        <v>7838.5</v>
      </c>
      <c r="J806">
        <v>7897.25</v>
      </c>
      <c r="K806">
        <v>7910.5</v>
      </c>
      <c r="L806">
        <v>7892.25</v>
      </c>
      <c r="M806">
        <v>0</v>
      </c>
      <c r="N806">
        <v>0</v>
      </c>
      <c r="O806">
        <v>0</v>
      </c>
      <c r="P806">
        <v>0</v>
      </c>
      <c r="Q806">
        <v>6</v>
      </c>
      <c r="R806">
        <v>34</v>
      </c>
      <c r="S806" t="s">
        <v>729</v>
      </c>
    </row>
    <row r="807" spans="1:19" x14ac:dyDescent="0.3">
      <c r="A807" s="21">
        <v>45691</v>
      </c>
      <c r="B807">
        <v>64.688699999999997</v>
      </c>
      <c r="C807">
        <v>2025</v>
      </c>
      <c r="D807">
        <v>2</v>
      </c>
      <c r="E807" t="s">
        <v>4006</v>
      </c>
      <c r="F807">
        <v>3</v>
      </c>
      <c r="G807" s="6">
        <v>0.54166666666666663</v>
      </c>
      <c r="H807" t="s">
        <v>862</v>
      </c>
      <c r="I807">
        <v>7688.5</v>
      </c>
      <c r="J807">
        <v>7857.25</v>
      </c>
      <c r="K807">
        <v>7812.5</v>
      </c>
      <c r="L807">
        <v>7728.75</v>
      </c>
      <c r="M807">
        <v>0</v>
      </c>
      <c r="N807">
        <v>0</v>
      </c>
      <c r="O807">
        <v>0</v>
      </c>
      <c r="P807">
        <v>0</v>
      </c>
      <c r="Q807">
        <v>6</v>
      </c>
      <c r="R807">
        <v>34</v>
      </c>
      <c r="S807" t="s">
        <v>729</v>
      </c>
    </row>
    <row r="808" spans="1:19" x14ac:dyDescent="0.3">
      <c r="A808" s="21">
        <v>45691</v>
      </c>
      <c r="B808">
        <v>64.688699999999997</v>
      </c>
      <c r="C808">
        <v>2025</v>
      </c>
      <c r="D808">
        <v>2</v>
      </c>
      <c r="E808" t="s">
        <v>4006</v>
      </c>
      <c r="F808">
        <v>3</v>
      </c>
      <c r="G808" s="6">
        <v>0.58333333333333337</v>
      </c>
      <c r="H808" t="s">
        <v>863</v>
      </c>
      <c r="I808">
        <v>7375.5</v>
      </c>
      <c r="J808">
        <v>7425.25</v>
      </c>
      <c r="K808">
        <v>7526.25</v>
      </c>
      <c r="L808">
        <v>7496.25</v>
      </c>
      <c r="M808">
        <v>0</v>
      </c>
      <c r="N808">
        <v>0</v>
      </c>
      <c r="O808">
        <v>0</v>
      </c>
      <c r="P808">
        <v>0</v>
      </c>
      <c r="Q808">
        <v>6</v>
      </c>
      <c r="R808">
        <v>34</v>
      </c>
      <c r="S808" t="s">
        <v>729</v>
      </c>
    </row>
    <row r="809" spans="1:19" x14ac:dyDescent="0.3">
      <c r="A809" s="21">
        <v>45691</v>
      </c>
      <c r="B809">
        <v>64.688699999999997</v>
      </c>
      <c r="C809">
        <v>2025</v>
      </c>
      <c r="D809">
        <v>2</v>
      </c>
      <c r="E809" t="s">
        <v>4006</v>
      </c>
      <c r="F809">
        <v>3</v>
      </c>
      <c r="G809" s="6">
        <v>0.625</v>
      </c>
      <c r="H809" t="s">
        <v>864</v>
      </c>
      <c r="I809">
        <v>6097.75</v>
      </c>
      <c r="J809">
        <v>6086.75</v>
      </c>
      <c r="K809">
        <v>6199</v>
      </c>
      <c r="L809">
        <v>6230</v>
      </c>
      <c r="M809">
        <v>0</v>
      </c>
      <c r="N809">
        <v>0</v>
      </c>
      <c r="O809">
        <v>0</v>
      </c>
      <c r="P809">
        <v>0</v>
      </c>
      <c r="Q809">
        <v>6</v>
      </c>
      <c r="R809">
        <v>34</v>
      </c>
      <c r="S809" t="s">
        <v>729</v>
      </c>
    </row>
    <row r="810" spans="1:19" x14ac:dyDescent="0.3">
      <c r="A810" s="21">
        <v>45691</v>
      </c>
      <c r="B810">
        <v>60.228299999999997</v>
      </c>
      <c r="C810">
        <v>2025</v>
      </c>
      <c r="D810">
        <v>2</v>
      </c>
      <c r="E810" t="s">
        <v>4006</v>
      </c>
      <c r="F810">
        <v>3</v>
      </c>
      <c r="G810" s="6">
        <v>0.66666666666666663</v>
      </c>
      <c r="H810" t="s">
        <v>865</v>
      </c>
      <c r="I810">
        <v>3990</v>
      </c>
      <c r="J810">
        <v>3986.25</v>
      </c>
      <c r="K810">
        <v>4131.25</v>
      </c>
      <c r="L810">
        <v>4176.25</v>
      </c>
      <c r="M810">
        <v>0</v>
      </c>
      <c r="N810">
        <v>0</v>
      </c>
      <c r="O810">
        <v>0</v>
      </c>
      <c r="P810">
        <v>0</v>
      </c>
      <c r="Q810">
        <v>6</v>
      </c>
      <c r="R810">
        <v>34</v>
      </c>
      <c r="S810" t="s">
        <v>729</v>
      </c>
    </row>
    <row r="811" spans="1:19" x14ac:dyDescent="0.3">
      <c r="A811" s="21">
        <v>45691</v>
      </c>
      <c r="B811">
        <v>61.257399999999997</v>
      </c>
      <c r="C811">
        <v>2025</v>
      </c>
      <c r="D811">
        <v>2</v>
      </c>
      <c r="E811" t="s">
        <v>4006</v>
      </c>
      <c r="F811">
        <v>3</v>
      </c>
      <c r="G811" s="6">
        <v>0.70833333333333337</v>
      </c>
      <c r="H811" t="s">
        <v>866</v>
      </c>
      <c r="I811">
        <v>1496.25</v>
      </c>
      <c r="J811">
        <v>1458.5</v>
      </c>
      <c r="K811">
        <v>1595.75</v>
      </c>
      <c r="L811">
        <v>1637.25</v>
      </c>
      <c r="M811">
        <v>0</v>
      </c>
      <c r="N811">
        <v>0</v>
      </c>
      <c r="O811">
        <v>0</v>
      </c>
      <c r="P811">
        <v>0</v>
      </c>
      <c r="Q811">
        <v>6</v>
      </c>
      <c r="R811">
        <v>34</v>
      </c>
      <c r="S811" t="s">
        <v>729</v>
      </c>
    </row>
    <row r="812" spans="1:19" x14ac:dyDescent="0.3">
      <c r="A812" s="21">
        <v>45691</v>
      </c>
      <c r="B812">
        <v>61.257399999999997</v>
      </c>
      <c r="C812">
        <v>2025</v>
      </c>
      <c r="D812">
        <v>2</v>
      </c>
      <c r="E812" t="s">
        <v>4006</v>
      </c>
      <c r="F812">
        <v>3</v>
      </c>
      <c r="G812" s="6">
        <v>0.75</v>
      </c>
      <c r="H812" t="s">
        <v>867</v>
      </c>
      <c r="I812">
        <v>73.25</v>
      </c>
      <c r="J812">
        <v>65.25</v>
      </c>
      <c r="K812">
        <v>73</v>
      </c>
      <c r="L812">
        <v>78.25</v>
      </c>
      <c r="M812">
        <v>4.2990000000000004</v>
      </c>
      <c r="N812">
        <v>5.2229999999999999</v>
      </c>
      <c r="O812">
        <v>4.8019999999999996</v>
      </c>
      <c r="P812">
        <v>4.8179999999999996</v>
      </c>
      <c r="Q812">
        <v>6</v>
      </c>
      <c r="R812">
        <v>34</v>
      </c>
      <c r="S812" t="s">
        <v>729</v>
      </c>
    </row>
    <row r="813" spans="1:19" x14ac:dyDescent="0.3">
      <c r="A813" s="21">
        <v>45691</v>
      </c>
      <c r="B813">
        <v>61.257399999999997</v>
      </c>
      <c r="C813">
        <v>2025</v>
      </c>
      <c r="D813">
        <v>2</v>
      </c>
      <c r="E813" t="s">
        <v>4006</v>
      </c>
      <c r="F813">
        <v>3</v>
      </c>
      <c r="G813" s="6">
        <v>0.79166666666666663</v>
      </c>
      <c r="H813" t="s">
        <v>868</v>
      </c>
      <c r="I813">
        <v>0</v>
      </c>
      <c r="J813">
        <v>0</v>
      </c>
      <c r="K813">
        <v>0</v>
      </c>
      <c r="L813">
        <v>0</v>
      </c>
      <c r="M813">
        <v>7.6429999999999998</v>
      </c>
      <c r="N813">
        <v>9.7119999999999997</v>
      </c>
      <c r="O813">
        <v>12.727</v>
      </c>
      <c r="P813">
        <v>11.849</v>
      </c>
      <c r="Q813">
        <v>6</v>
      </c>
      <c r="R813">
        <v>34</v>
      </c>
      <c r="S813" t="s">
        <v>729</v>
      </c>
    </row>
    <row r="814" spans="1:19" x14ac:dyDescent="0.3">
      <c r="A814" s="21">
        <v>45691</v>
      </c>
      <c r="B814">
        <v>61.257399999999997</v>
      </c>
      <c r="C814">
        <v>2025</v>
      </c>
      <c r="D814">
        <v>2</v>
      </c>
      <c r="E814" t="s">
        <v>4006</v>
      </c>
      <c r="F814">
        <v>3</v>
      </c>
      <c r="G814" s="6">
        <v>0.83333333333333337</v>
      </c>
      <c r="H814" t="s">
        <v>869</v>
      </c>
      <c r="I814">
        <v>0</v>
      </c>
      <c r="J814">
        <v>0</v>
      </c>
      <c r="K814">
        <v>0</v>
      </c>
      <c r="L814">
        <v>0</v>
      </c>
      <c r="M814">
        <v>7.6760000000000002</v>
      </c>
      <c r="N814">
        <v>9.81</v>
      </c>
      <c r="O814">
        <v>12.824</v>
      </c>
      <c r="P814">
        <v>11.911</v>
      </c>
      <c r="Q814">
        <v>6</v>
      </c>
      <c r="R814">
        <v>34</v>
      </c>
      <c r="S814" t="s">
        <v>729</v>
      </c>
    </row>
    <row r="815" spans="1:19" x14ac:dyDescent="0.3">
      <c r="A815" s="21">
        <v>45691</v>
      </c>
      <c r="B815">
        <v>61.257399999999997</v>
      </c>
      <c r="C815">
        <v>2025</v>
      </c>
      <c r="D815">
        <v>2</v>
      </c>
      <c r="E815" t="s">
        <v>4006</v>
      </c>
      <c r="F815">
        <v>3</v>
      </c>
      <c r="G815" s="6">
        <v>0.875</v>
      </c>
      <c r="H815" t="s">
        <v>870</v>
      </c>
      <c r="I815">
        <v>0</v>
      </c>
      <c r="J815">
        <v>0</v>
      </c>
      <c r="K815">
        <v>0</v>
      </c>
      <c r="L815">
        <v>0</v>
      </c>
      <c r="M815">
        <v>7.6669999999999998</v>
      </c>
      <c r="N815">
        <v>9.75</v>
      </c>
      <c r="O815">
        <v>12.769</v>
      </c>
      <c r="P815">
        <v>11.836</v>
      </c>
      <c r="Q815">
        <v>6</v>
      </c>
      <c r="R815">
        <v>34</v>
      </c>
      <c r="S815" t="s">
        <v>729</v>
      </c>
    </row>
    <row r="816" spans="1:19" x14ac:dyDescent="0.3">
      <c r="A816" s="21">
        <v>45691</v>
      </c>
      <c r="B816">
        <v>61.7774</v>
      </c>
      <c r="C816">
        <v>2025</v>
      </c>
      <c r="D816">
        <v>2</v>
      </c>
      <c r="E816" t="s">
        <v>4006</v>
      </c>
      <c r="F816">
        <v>3</v>
      </c>
      <c r="G816" s="6">
        <v>0.91666666666666663</v>
      </c>
      <c r="H816" t="s">
        <v>871</v>
      </c>
      <c r="I816">
        <v>0</v>
      </c>
      <c r="J816">
        <v>0</v>
      </c>
      <c r="K816">
        <v>0</v>
      </c>
      <c r="L816">
        <v>0</v>
      </c>
      <c r="M816">
        <v>7.6230000000000002</v>
      </c>
      <c r="N816">
        <v>9.6820000000000004</v>
      </c>
      <c r="O816">
        <v>12.709</v>
      </c>
      <c r="P816">
        <v>11.778</v>
      </c>
      <c r="Q816">
        <v>6</v>
      </c>
      <c r="R816">
        <v>34</v>
      </c>
      <c r="S816" t="s">
        <v>729</v>
      </c>
    </row>
    <row r="817" spans="1:19" x14ac:dyDescent="0.3">
      <c r="A817" s="21">
        <v>45691</v>
      </c>
      <c r="B817">
        <v>64.688699999999997</v>
      </c>
      <c r="C817">
        <v>2025</v>
      </c>
      <c r="D817">
        <v>2</v>
      </c>
      <c r="E817" t="s">
        <v>4006</v>
      </c>
      <c r="F817">
        <v>3</v>
      </c>
      <c r="G817" s="6">
        <v>0.95833333333333337</v>
      </c>
      <c r="H817" t="s">
        <v>872</v>
      </c>
      <c r="I817">
        <v>0</v>
      </c>
      <c r="J817">
        <v>0</v>
      </c>
      <c r="K817">
        <v>0</v>
      </c>
      <c r="L817">
        <v>0</v>
      </c>
      <c r="M817">
        <v>7.782</v>
      </c>
      <c r="N817">
        <v>9.7569999999999997</v>
      </c>
      <c r="O817">
        <v>12.811</v>
      </c>
      <c r="P817">
        <v>11.859</v>
      </c>
      <c r="Q817">
        <v>6</v>
      </c>
      <c r="R817">
        <v>34</v>
      </c>
      <c r="S817" t="s">
        <v>729</v>
      </c>
    </row>
    <row r="818" spans="1:19" x14ac:dyDescent="0.3">
      <c r="A818" s="21">
        <v>45692</v>
      </c>
      <c r="B818">
        <v>52.529000000000003</v>
      </c>
      <c r="C818">
        <v>2025</v>
      </c>
      <c r="D818">
        <v>2</v>
      </c>
      <c r="E818" t="s">
        <v>4006</v>
      </c>
      <c r="F818">
        <v>4</v>
      </c>
      <c r="G818" s="6">
        <v>0</v>
      </c>
      <c r="H818" t="s">
        <v>873</v>
      </c>
      <c r="I818">
        <v>0</v>
      </c>
      <c r="J818">
        <v>0</v>
      </c>
      <c r="K818">
        <v>0</v>
      </c>
      <c r="L818">
        <v>0</v>
      </c>
      <c r="M818">
        <v>7.8769999999999998</v>
      </c>
      <c r="N818">
        <v>9.8460000000000001</v>
      </c>
      <c r="O818">
        <v>12.895</v>
      </c>
      <c r="P818">
        <v>11.941000000000001</v>
      </c>
      <c r="Q818">
        <v>6</v>
      </c>
      <c r="R818">
        <v>35</v>
      </c>
      <c r="S818" t="s">
        <v>729</v>
      </c>
    </row>
    <row r="819" spans="1:19" x14ac:dyDescent="0.3">
      <c r="A819" s="21">
        <v>45692</v>
      </c>
      <c r="B819">
        <v>52.529000000000003</v>
      </c>
      <c r="C819">
        <v>2025</v>
      </c>
      <c r="D819">
        <v>2</v>
      </c>
      <c r="E819" t="s">
        <v>4006</v>
      </c>
      <c r="F819">
        <v>4</v>
      </c>
      <c r="G819" s="6">
        <v>4.1666666666666664E-2</v>
      </c>
      <c r="H819" t="s">
        <v>874</v>
      </c>
      <c r="I819">
        <v>0</v>
      </c>
      <c r="J819">
        <v>0</v>
      </c>
      <c r="K819">
        <v>0</v>
      </c>
      <c r="L819">
        <v>0</v>
      </c>
      <c r="M819">
        <v>7.7149999999999999</v>
      </c>
      <c r="N819">
        <v>9.8989999999999991</v>
      </c>
      <c r="O819">
        <v>12.9</v>
      </c>
      <c r="P819">
        <v>11.983000000000001</v>
      </c>
      <c r="Q819">
        <v>6</v>
      </c>
      <c r="R819">
        <v>35</v>
      </c>
      <c r="S819" t="s">
        <v>729</v>
      </c>
    </row>
    <row r="820" spans="1:19" x14ac:dyDescent="0.3">
      <c r="A820" s="21">
        <v>45692</v>
      </c>
      <c r="B820">
        <v>63.706000000000003</v>
      </c>
      <c r="C820">
        <v>2025</v>
      </c>
      <c r="D820">
        <v>2</v>
      </c>
      <c r="E820" t="s">
        <v>4006</v>
      </c>
      <c r="F820">
        <v>4</v>
      </c>
      <c r="G820" s="6">
        <v>8.3333333333333329E-2</v>
      </c>
      <c r="H820" t="s">
        <v>875</v>
      </c>
      <c r="I820">
        <v>0</v>
      </c>
      <c r="J820">
        <v>0</v>
      </c>
      <c r="K820">
        <v>0</v>
      </c>
      <c r="L820">
        <v>0</v>
      </c>
      <c r="M820">
        <v>7.6639999999999997</v>
      </c>
      <c r="N820">
        <v>9.8970000000000002</v>
      </c>
      <c r="O820">
        <v>12.872999999999999</v>
      </c>
      <c r="P820">
        <v>11.954000000000001</v>
      </c>
      <c r="Q820">
        <v>6</v>
      </c>
      <c r="R820">
        <v>35</v>
      </c>
      <c r="S820" t="s">
        <v>729</v>
      </c>
    </row>
    <row r="821" spans="1:19" x14ac:dyDescent="0.3">
      <c r="A821" s="21">
        <v>45692</v>
      </c>
      <c r="B821">
        <v>59.015999999999998</v>
      </c>
      <c r="C821">
        <v>2025</v>
      </c>
      <c r="D821">
        <v>2</v>
      </c>
      <c r="E821" t="s">
        <v>4006</v>
      </c>
      <c r="F821">
        <v>4</v>
      </c>
      <c r="G821" s="6">
        <v>0.125</v>
      </c>
      <c r="H821" t="s">
        <v>876</v>
      </c>
      <c r="I821">
        <v>0</v>
      </c>
      <c r="J821">
        <v>0</v>
      </c>
      <c r="K821">
        <v>0</v>
      </c>
      <c r="L821">
        <v>0</v>
      </c>
      <c r="M821">
        <v>7.6790000000000003</v>
      </c>
      <c r="N821">
        <v>9.9469999999999992</v>
      </c>
      <c r="O821">
        <v>12.922000000000001</v>
      </c>
      <c r="P821">
        <v>12.004</v>
      </c>
      <c r="Q821">
        <v>6</v>
      </c>
      <c r="R821">
        <v>35</v>
      </c>
      <c r="S821" t="s">
        <v>729</v>
      </c>
    </row>
    <row r="822" spans="1:19" x14ac:dyDescent="0.3">
      <c r="A822" s="21">
        <v>45692</v>
      </c>
      <c r="B822">
        <v>58.917700000000004</v>
      </c>
      <c r="C822">
        <v>2025</v>
      </c>
      <c r="D822">
        <v>2</v>
      </c>
      <c r="E822" t="s">
        <v>4006</v>
      </c>
      <c r="F822">
        <v>4</v>
      </c>
      <c r="G822" s="6">
        <v>0.16666666666666666</v>
      </c>
      <c r="H822" t="s">
        <v>877</v>
      </c>
      <c r="I822">
        <v>0</v>
      </c>
      <c r="J822">
        <v>0</v>
      </c>
      <c r="K822">
        <v>0</v>
      </c>
      <c r="L822">
        <v>0</v>
      </c>
      <c r="M822">
        <v>7.6219999999999999</v>
      </c>
      <c r="N822">
        <v>9.8719999999999999</v>
      </c>
      <c r="O822">
        <v>12.813000000000001</v>
      </c>
      <c r="P822">
        <v>11.93</v>
      </c>
      <c r="Q822">
        <v>6</v>
      </c>
      <c r="R822">
        <v>35</v>
      </c>
      <c r="S822" t="s">
        <v>729</v>
      </c>
    </row>
    <row r="823" spans="1:19" x14ac:dyDescent="0.3">
      <c r="A823" s="21">
        <v>45692</v>
      </c>
      <c r="B823">
        <v>58.896000000000001</v>
      </c>
      <c r="C823">
        <v>2025</v>
      </c>
      <c r="D823">
        <v>2</v>
      </c>
      <c r="E823" t="s">
        <v>4006</v>
      </c>
      <c r="F823">
        <v>4</v>
      </c>
      <c r="G823" s="6">
        <v>0.20833333333333334</v>
      </c>
      <c r="H823" t="s">
        <v>878</v>
      </c>
      <c r="I823">
        <v>0</v>
      </c>
      <c r="J823">
        <v>0</v>
      </c>
      <c r="K823">
        <v>0</v>
      </c>
      <c r="L823">
        <v>0</v>
      </c>
      <c r="M823">
        <v>7.6189999999999998</v>
      </c>
      <c r="N823">
        <v>9.8390000000000004</v>
      </c>
      <c r="O823">
        <v>12.763</v>
      </c>
      <c r="P823">
        <v>11.896000000000001</v>
      </c>
      <c r="Q823">
        <v>6</v>
      </c>
      <c r="R823">
        <v>35</v>
      </c>
      <c r="S823" t="s">
        <v>729</v>
      </c>
    </row>
    <row r="824" spans="1:19" x14ac:dyDescent="0.3">
      <c r="A824" s="21">
        <v>45692</v>
      </c>
      <c r="B824">
        <v>63.706000000000003</v>
      </c>
      <c r="C824">
        <v>2025</v>
      </c>
      <c r="D824">
        <v>2</v>
      </c>
      <c r="E824" t="s">
        <v>4006</v>
      </c>
      <c r="F824">
        <v>4</v>
      </c>
      <c r="G824" s="6">
        <v>0.25</v>
      </c>
      <c r="H824" t="s">
        <v>879</v>
      </c>
      <c r="I824">
        <v>28.75</v>
      </c>
      <c r="J824">
        <v>24.5</v>
      </c>
      <c r="K824">
        <v>23</v>
      </c>
      <c r="L824">
        <v>21.75</v>
      </c>
      <c r="M824">
        <v>4.7759999999999998</v>
      </c>
      <c r="N824">
        <v>6.3739999999999997</v>
      </c>
      <c r="O824">
        <v>8.0380000000000003</v>
      </c>
      <c r="P824">
        <v>7.53</v>
      </c>
      <c r="Q824">
        <v>6</v>
      </c>
      <c r="R824">
        <v>35</v>
      </c>
      <c r="S824" t="s">
        <v>729</v>
      </c>
    </row>
    <row r="825" spans="1:19" x14ac:dyDescent="0.3">
      <c r="A825" s="21">
        <v>45692</v>
      </c>
      <c r="B825">
        <v>52.529000000000003</v>
      </c>
      <c r="C825">
        <v>2025</v>
      </c>
      <c r="D825">
        <v>2</v>
      </c>
      <c r="E825" t="s">
        <v>4006</v>
      </c>
      <c r="F825">
        <v>4</v>
      </c>
      <c r="G825" s="6">
        <v>0.29166666666666669</v>
      </c>
      <c r="H825" t="s">
        <v>880</v>
      </c>
      <c r="I825">
        <v>1348.25</v>
      </c>
      <c r="J825">
        <v>1268.75</v>
      </c>
      <c r="K825">
        <v>1219.75</v>
      </c>
      <c r="L825">
        <v>1160.25</v>
      </c>
      <c r="M825">
        <v>0</v>
      </c>
      <c r="N825">
        <v>0</v>
      </c>
      <c r="O825">
        <v>0</v>
      </c>
      <c r="P825">
        <v>0</v>
      </c>
      <c r="Q825">
        <v>6</v>
      </c>
      <c r="R825">
        <v>35</v>
      </c>
      <c r="S825" t="s">
        <v>729</v>
      </c>
    </row>
    <row r="826" spans="1:19" x14ac:dyDescent="0.3">
      <c r="A826" s="21">
        <v>45692</v>
      </c>
      <c r="B826">
        <v>52.529000000000003</v>
      </c>
      <c r="C826">
        <v>2025</v>
      </c>
      <c r="D826">
        <v>2</v>
      </c>
      <c r="E826" t="s">
        <v>4006</v>
      </c>
      <c r="F826">
        <v>4</v>
      </c>
      <c r="G826" s="6">
        <v>0.33333333333333331</v>
      </c>
      <c r="H826" t="s">
        <v>881</v>
      </c>
      <c r="I826">
        <v>3904.25</v>
      </c>
      <c r="J826">
        <v>3880.25</v>
      </c>
      <c r="K826">
        <v>3791</v>
      </c>
      <c r="L826">
        <v>3718.25</v>
      </c>
      <c r="M826">
        <v>0</v>
      </c>
      <c r="N826">
        <v>0</v>
      </c>
      <c r="O826">
        <v>0</v>
      </c>
      <c r="P826">
        <v>0</v>
      </c>
      <c r="Q826">
        <v>6</v>
      </c>
      <c r="R826">
        <v>35</v>
      </c>
      <c r="S826" t="s">
        <v>729</v>
      </c>
    </row>
    <row r="827" spans="1:19" x14ac:dyDescent="0.3">
      <c r="A827" s="21">
        <v>45692</v>
      </c>
      <c r="B827">
        <v>52.529000000000003</v>
      </c>
      <c r="C827">
        <v>2025</v>
      </c>
      <c r="D827">
        <v>2</v>
      </c>
      <c r="E827" t="s">
        <v>4006</v>
      </c>
      <c r="F827">
        <v>4</v>
      </c>
      <c r="G827" s="6">
        <v>0.375</v>
      </c>
      <c r="H827" t="s">
        <v>882</v>
      </c>
      <c r="I827">
        <v>6044.75</v>
      </c>
      <c r="J827">
        <v>6042</v>
      </c>
      <c r="K827">
        <v>5973.5</v>
      </c>
      <c r="L827">
        <v>5942.75</v>
      </c>
      <c r="M827">
        <v>0</v>
      </c>
      <c r="N827">
        <v>0</v>
      </c>
      <c r="O827">
        <v>0</v>
      </c>
      <c r="P827">
        <v>0</v>
      </c>
      <c r="Q827">
        <v>6</v>
      </c>
      <c r="R827">
        <v>35</v>
      </c>
      <c r="S827" t="s">
        <v>729</v>
      </c>
    </row>
    <row r="828" spans="1:19" x14ac:dyDescent="0.3">
      <c r="A828" s="21">
        <v>45692</v>
      </c>
      <c r="B828">
        <v>52.529000000000003</v>
      </c>
      <c r="C828">
        <v>2025</v>
      </c>
      <c r="D828">
        <v>2</v>
      </c>
      <c r="E828" t="s">
        <v>4006</v>
      </c>
      <c r="F828">
        <v>4</v>
      </c>
      <c r="G828" s="6">
        <v>0.41666666666666669</v>
      </c>
      <c r="H828" t="s">
        <v>883</v>
      </c>
      <c r="I828">
        <v>6803.25</v>
      </c>
      <c r="J828">
        <v>6847</v>
      </c>
      <c r="K828">
        <v>6823.5</v>
      </c>
      <c r="L828">
        <v>6805.75</v>
      </c>
      <c r="M828">
        <v>0</v>
      </c>
      <c r="N828">
        <v>0</v>
      </c>
      <c r="O828">
        <v>0</v>
      </c>
      <c r="P828">
        <v>0</v>
      </c>
      <c r="Q828">
        <v>6</v>
      </c>
      <c r="R828">
        <v>35</v>
      </c>
      <c r="S828" t="s">
        <v>729</v>
      </c>
    </row>
    <row r="829" spans="1:19" x14ac:dyDescent="0.3">
      <c r="A829" s="21">
        <v>45692</v>
      </c>
      <c r="B829">
        <v>52.529000000000003</v>
      </c>
      <c r="C829">
        <v>2025</v>
      </c>
      <c r="D829">
        <v>2</v>
      </c>
      <c r="E829" t="s">
        <v>4006</v>
      </c>
      <c r="F829">
        <v>4</v>
      </c>
      <c r="G829" s="6">
        <v>0.45833333333333331</v>
      </c>
      <c r="H829" t="s">
        <v>884</v>
      </c>
      <c r="I829">
        <v>7547</v>
      </c>
      <c r="J829">
        <v>7581.25</v>
      </c>
      <c r="K829">
        <v>7598.75</v>
      </c>
      <c r="L829">
        <v>7596</v>
      </c>
      <c r="M829">
        <v>0</v>
      </c>
      <c r="N829">
        <v>0</v>
      </c>
      <c r="O829">
        <v>0</v>
      </c>
      <c r="P829">
        <v>0</v>
      </c>
      <c r="Q829">
        <v>6</v>
      </c>
      <c r="R829">
        <v>35</v>
      </c>
      <c r="S829" t="s">
        <v>729</v>
      </c>
    </row>
    <row r="830" spans="1:19" x14ac:dyDescent="0.3">
      <c r="A830" s="21">
        <v>45692</v>
      </c>
      <c r="B830">
        <v>52.529000000000003</v>
      </c>
      <c r="C830">
        <v>2025</v>
      </c>
      <c r="D830">
        <v>2</v>
      </c>
      <c r="E830" t="s">
        <v>4006</v>
      </c>
      <c r="F830">
        <v>4</v>
      </c>
      <c r="G830" s="6">
        <v>0.5</v>
      </c>
      <c r="H830" t="s">
        <v>885</v>
      </c>
      <c r="I830">
        <v>8018.75</v>
      </c>
      <c r="J830">
        <v>8067.5</v>
      </c>
      <c r="K830">
        <v>8090.25</v>
      </c>
      <c r="L830">
        <v>8102.25</v>
      </c>
      <c r="M830">
        <v>0</v>
      </c>
      <c r="N830">
        <v>0</v>
      </c>
      <c r="O830">
        <v>0</v>
      </c>
      <c r="P830">
        <v>0</v>
      </c>
      <c r="Q830">
        <v>6</v>
      </c>
      <c r="R830">
        <v>35</v>
      </c>
      <c r="S830" t="s">
        <v>729</v>
      </c>
    </row>
    <row r="831" spans="1:19" x14ac:dyDescent="0.3">
      <c r="A831" s="21">
        <v>45692</v>
      </c>
      <c r="B831">
        <v>63.706000000000003</v>
      </c>
      <c r="C831">
        <v>2025</v>
      </c>
      <c r="D831">
        <v>2</v>
      </c>
      <c r="E831" t="s">
        <v>4006</v>
      </c>
      <c r="F831">
        <v>4</v>
      </c>
      <c r="G831" s="6">
        <v>0.54166666666666663</v>
      </c>
      <c r="H831" t="s">
        <v>886</v>
      </c>
      <c r="I831">
        <v>7732.5</v>
      </c>
      <c r="J831">
        <v>7747.75</v>
      </c>
      <c r="K831">
        <v>7796.25</v>
      </c>
      <c r="L831">
        <v>7812.75</v>
      </c>
      <c r="M831">
        <v>0</v>
      </c>
      <c r="N831">
        <v>0</v>
      </c>
      <c r="O831">
        <v>0</v>
      </c>
      <c r="P831">
        <v>0</v>
      </c>
      <c r="Q831">
        <v>6</v>
      </c>
      <c r="R831">
        <v>35</v>
      </c>
      <c r="S831" t="s">
        <v>729</v>
      </c>
    </row>
    <row r="832" spans="1:19" x14ac:dyDescent="0.3">
      <c r="A832" s="21">
        <v>45692</v>
      </c>
      <c r="B832">
        <v>63.706000000000003</v>
      </c>
      <c r="C832">
        <v>2025</v>
      </c>
      <c r="D832">
        <v>2</v>
      </c>
      <c r="E832" t="s">
        <v>4006</v>
      </c>
      <c r="F832">
        <v>4</v>
      </c>
      <c r="G832" s="6">
        <v>0.58333333333333337</v>
      </c>
      <c r="H832" t="s">
        <v>887</v>
      </c>
      <c r="I832">
        <v>7203.25</v>
      </c>
      <c r="J832">
        <v>7200.25</v>
      </c>
      <c r="K832">
        <v>7236.75</v>
      </c>
      <c r="L832">
        <v>7283.25</v>
      </c>
      <c r="M832">
        <v>0</v>
      </c>
      <c r="N832">
        <v>0</v>
      </c>
      <c r="O832">
        <v>0</v>
      </c>
      <c r="P832">
        <v>0</v>
      </c>
      <c r="Q832">
        <v>6</v>
      </c>
      <c r="R832">
        <v>35</v>
      </c>
      <c r="S832" t="s">
        <v>729</v>
      </c>
    </row>
    <row r="833" spans="1:19" x14ac:dyDescent="0.3">
      <c r="A833" s="21">
        <v>45692</v>
      </c>
      <c r="B833">
        <v>63.706000000000003</v>
      </c>
      <c r="C833">
        <v>2025</v>
      </c>
      <c r="D833">
        <v>2</v>
      </c>
      <c r="E833" t="s">
        <v>4006</v>
      </c>
      <c r="F833">
        <v>4</v>
      </c>
      <c r="G833" s="6">
        <v>0.625</v>
      </c>
      <c r="H833" t="s">
        <v>888</v>
      </c>
      <c r="I833">
        <v>5939.25</v>
      </c>
      <c r="J833">
        <v>5932.25</v>
      </c>
      <c r="K833">
        <v>6050.75</v>
      </c>
      <c r="L833">
        <v>5989.5</v>
      </c>
      <c r="M833">
        <v>0</v>
      </c>
      <c r="N833">
        <v>0</v>
      </c>
      <c r="O833">
        <v>0</v>
      </c>
      <c r="P833">
        <v>0</v>
      </c>
      <c r="Q833">
        <v>6</v>
      </c>
      <c r="R833">
        <v>35</v>
      </c>
      <c r="S833" t="s">
        <v>729</v>
      </c>
    </row>
    <row r="834" spans="1:19" x14ac:dyDescent="0.3">
      <c r="A834" s="21">
        <v>45692</v>
      </c>
      <c r="B834">
        <v>63.706000000000003</v>
      </c>
      <c r="C834">
        <v>2025</v>
      </c>
      <c r="D834">
        <v>2</v>
      </c>
      <c r="E834" t="s">
        <v>4006</v>
      </c>
      <c r="F834">
        <v>4</v>
      </c>
      <c r="G834" s="6">
        <v>0.66666666666666663</v>
      </c>
      <c r="H834" t="s">
        <v>889</v>
      </c>
      <c r="I834">
        <v>3730.75</v>
      </c>
      <c r="J834">
        <v>3750.5</v>
      </c>
      <c r="K834">
        <v>3908.75</v>
      </c>
      <c r="L834">
        <v>3970.75</v>
      </c>
      <c r="M834">
        <v>0</v>
      </c>
      <c r="N834">
        <v>0</v>
      </c>
      <c r="O834">
        <v>0</v>
      </c>
      <c r="P834">
        <v>0</v>
      </c>
      <c r="Q834">
        <v>6</v>
      </c>
      <c r="R834">
        <v>35</v>
      </c>
      <c r="S834" t="s">
        <v>729</v>
      </c>
    </row>
    <row r="835" spans="1:19" x14ac:dyDescent="0.3">
      <c r="A835" s="21">
        <v>45692</v>
      </c>
      <c r="B835">
        <v>63.706000000000003</v>
      </c>
      <c r="C835">
        <v>2025</v>
      </c>
      <c r="D835">
        <v>2</v>
      </c>
      <c r="E835" t="s">
        <v>4006</v>
      </c>
      <c r="F835">
        <v>4</v>
      </c>
      <c r="G835" s="6">
        <v>0.70833333333333337</v>
      </c>
      <c r="H835" t="s">
        <v>890</v>
      </c>
      <c r="I835">
        <v>1223.5</v>
      </c>
      <c r="J835">
        <v>1191.75</v>
      </c>
      <c r="K835">
        <v>1330.5</v>
      </c>
      <c r="L835">
        <v>1419.25</v>
      </c>
      <c r="M835">
        <v>0</v>
      </c>
      <c r="N835">
        <v>0</v>
      </c>
      <c r="O835">
        <v>0</v>
      </c>
      <c r="P835">
        <v>0</v>
      </c>
      <c r="Q835">
        <v>6</v>
      </c>
      <c r="R835">
        <v>35</v>
      </c>
      <c r="S835" t="s">
        <v>729</v>
      </c>
    </row>
    <row r="836" spans="1:19" x14ac:dyDescent="0.3">
      <c r="A836" s="21">
        <v>45692</v>
      </c>
      <c r="B836">
        <v>63.706000000000003</v>
      </c>
      <c r="C836">
        <v>2025</v>
      </c>
      <c r="D836">
        <v>2</v>
      </c>
      <c r="E836" t="s">
        <v>4006</v>
      </c>
      <c r="F836">
        <v>4</v>
      </c>
      <c r="G836" s="6">
        <v>0.75</v>
      </c>
      <c r="H836" t="s">
        <v>891</v>
      </c>
      <c r="I836">
        <v>90.75</v>
      </c>
      <c r="J836">
        <v>81</v>
      </c>
      <c r="K836">
        <v>90.5</v>
      </c>
      <c r="L836">
        <v>96.5</v>
      </c>
      <c r="M836">
        <v>4.609</v>
      </c>
      <c r="N836">
        <v>5.4649999999999999</v>
      </c>
      <c r="O836">
        <v>5.1040000000000001</v>
      </c>
      <c r="P836">
        <v>5.0780000000000003</v>
      </c>
      <c r="Q836">
        <v>6</v>
      </c>
      <c r="R836">
        <v>35</v>
      </c>
      <c r="S836" t="s">
        <v>729</v>
      </c>
    </row>
    <row r="837" spans="1:19" x14ac:dyDescent="0.3">
      <c r="A837" s="21">
        <v>45692</v>
      </c>
      <c r="B837">
        <v>63.706000000000003</v>
      </c>
      <c r="C837">
        <v>2025</v>
      </c>
      <c r="D837">
        <v>2</v>
      </c>
      <c r="E837" t="s">
        <v>4006</v>
      </c>
      <c r="F837">
        <v>4</v>
      </c>
      <c r="G837" s="6">
        <v>0.79166666666666663</v>
      </c>
      <c r="H837" t="s">
        <v>892</v>
      </c>
      <c r="I837">
        <v>0</v>
      </c>
      <c r="J837">
        <v>0</v>
      </c>
      <c r="K837">
        <v>0</v>
      </c>
      <c r="L837">
        <v>0</v>
      </c>
      <c r="M837">
        <v>7.593</v>
      </c>
      <c r="N837">
        <v>9.6859999999999999</v>
      </c>
      <c r="O837">
        <v>12.682</v>
      </c>
      <c r="P837">
        <v>11.782999999999999</v>
      </c>
      <c r="Q837">
        <v>6</v>
      </c>
      <c r="R837">
        <v>35</v>
      </c>
      <c r="S837" t="s">
        <v>729</v>
      </c>
    </row>
    <row r="838" spans="1:19" x14ac:dyDescent="0.3">
      <c r="A838" s="21">
        <v>45692</v>
      </c>
      <c r="B838">
        <v>63.706000000000003</v>
      </c>
      <c r="C838">
        <v>2025</v>
      </c>
      <c r="D838">
        <v>2</v>
      </c>
      <c r="E838" t="s">
        <v>4006</v>
      </c>
      <c r="F838">
        <v>4</v>
      </c>
      <c r="G838" s="6">
        <v>0.83333333333333337</v>
      </c>
      <c r="H838" t="s">
        <v>893</v>
      </c>
      <c r="I838">
        <v>0</v>
      </c>
      <c r="J838">
        <v>0</v>
      </c>
      <c r="K838">
        <v>0</v>
      </c>
      <c r="L838">
        <v>0</v>
      </c>
      <c r="M838">
        <v>7.593</v>
      </c>
      <c r="N838">
        <v>9.7159999999999993</v>
      </c>
      <c r="O838">
        <v>12.726000000000001</v>
      </c>
      <c r="P838">
        <v>11.785</v>
      </c>
      <c r="Q838">
        <v>6</v>
      </c>
      <c r="R838">
        <v>35</v>
      </c>
      <c r="S838" t="s">
        <v>729</v>
      </c>
    </row>
    <row r="839" spans="1:19" x14ac:dyDescent="0.3">
      <c r="A839" s="21">
        <v>45692</v>
      </c>
      <c r="B839">
        <v>63.706000000000003</v>
      </c>
      <c r="C839">
        <v>2025</v>
      </c>
      <c r="D839">
        <v>2</v>
      </c>
      <c r="E839" t="s">
        <v>4006</v>
      </c>
      <c r="F839">
        <v>4</v>
      </c>
      <c r="G839" s="6">
        <v>0.875</v>
      </c>
      <c r="H839" t="s">
        <v>894</v>
      </c>
      <c r="I839">
        <v>0</v>
      </c>
      <c r="J839">
        <v>0</v>
      </c>
      <c r="K839">
        <v>0</v>
      </c>
      <c r="L839">
        <v>0</v>
      </c>
      <c r="M839">
        <v>7.6120000000000001</v>
      </c>
      <c r="N839">
        <v>9.69</v>
      </c>
      <c r="O839">
        <v>12.731</v>
      </c>
      <c r="P839">
        <v>11.738</v>
      </c>
      <c r="Q839">
        <v>6</v>
      </c>
      <c r="R839">
        <v>35</v>
      </c>
      <c r="S839" t="s">
        <v>729</v>
      </c>
    </row>
    <row r="840" spans="1:19" x14ac:dyDescent="0.3">
      <c r="A840" s="21">
        <v>45692</v>
      </c>
      <c r="B840">
        <v>63.706000000000003</v>
      </c>
      <c r="C840">
        <v>2025</v>
      </c>
      <c r="D840">
        <v>2</v>
      </c>
      <c r="E840" t="s">
        <v>4006</v>
      </c>
      <c r="F840">
        <v>4</v>
      </c>
      <c r="G840" s="6">
        <v>0.91666666666666663</v>
      </c>
      <c r="H840" t="s">
        <v>895</v>
      </c>
      <c r="I840">
        <v>0</v>
      </c>
      <c r="J840">
        <v>0</v>
      </c>
      <c r="K840">
        <v>0</v>
      </c>
      <c r="L840">
        <v>0</v>
      </c>
      <c r="M840">
        <v>7.6589999999999998</v>
      </c>
      <c r="N840">
        <v>9.7639999999999993</v>
      </c>
      <c r="O840">
        <v>12.827</v>
      </c>
      <c r="P840">
        <v>11.818</v>
      </c>
      <c r="Q840">
        <v>6</v>
      </c>
      <c r="R840">
        <v>35</v>
      </c>
      <c r="S840" t="s">
        <v>729</v>
      </c>
    </row>
    <row r="841" spans="1:19" x14ac:dyDescent="0.3">
      <c r="A841" s="21">
        <v>45692</v>
      </c>
      <c r="B841">
        <v>63.706000000000003</v>
      </c>
      <c r="C841">
        <v>2025</v>
      </c>
      <c r="D841">
        <v>2</v>
      </c>
      <c r="E841" t="s">
        <v>4006</v>
      </c>
      <c r="F841">
        <v>4</v>
      </c>
      <c r="G841" s="6">
        <v>0.95833333333333337</v>
      </c>
      <c r="H841" t="s">
        <v>896</v>
      </c>
      <c r="I841">
        <v>0</v>
      </c>
      <c r="J841">
        <v>0</v>
      </c>
      <c r="K841">
        <v>0</v>
      </c>
      <c r="L841">
        <v>0</v>
      </c>
      <c r="M841">
        <v>7.9059999999999997</v>
      </c>
      <c r="N841">
        <v>9.8109999999999999</v>
      </c>
      <c r="O841">
        <v>12.869</v>
      </c>
      <c r="P841">
        <v>11.875999999999999</v>
      </c>
      <c r="Q841">
        <v>6</v>
      </c>
      <c r="R841">
        <v>35</v>
      </c>
      <c r="S841" t="s">
        <v>729</v>
      </c>
    </row>
    <row r="842" spans="1:19" x14ac:dyDescent="0.3">
      <c r="A842" s="21">
        <v>45693</v>
      </c>
      <c r="B842">
        <v>63.71</v>
      </c>
      <c r="C842">
        <v>2025</v>
      </c>
      <c r="D842">
        <v>2</v>
      </c>
      <c r="E842" t="s">
        <v>4006</v>
      </c>
      <c r="F842">
        <v>5</v>
      </c>
      <c r="G842" s="6">
        <v>0</v>
      </c>
      <c r="H842" t="s">
        <v>897</v>
      </c>
      <c r="I842">
        <v>0</v>
      </c>
      <c r="J842">
        <v>0</v>
      </c>
      <c r="K842">
        <v>0</v>
      </c>
      <c r="L842">
        <v>0</v>
      </c>
      <c r="M842">
        <v>7.9950000000000001</v>
      </c>
      <c r="N842">
        <v>9.7430000000000003</v>
      </c>
      <c r="O842">
        <v>12.74</v>
      </c>
      <c r="P842">
        <v>11.75</v>
      </c>
      <c r="Q842">
        <v>6</v>
      </c>
      <c r="R842">
        <v>36</v>
      </c>
      <c r="S842" t="s">
        <v>898</v>
      </c>
    </row>
    <row r="843" spans="1:19" x14ac:dyDescent="0.3">
      <c r="A843" s="21">
        <v>45693</v>
      </c>
      <c r="B843">
        <v>63.71</v>
      </c>
      <c r="C843">
        <v>2025</v>
      </c>
      <c r="D843">
        <v>2</v>
      </c>
      <c r="E843" t="s">
        <v>4006</v>
      </c>
      <c r="F843">
        <v>5</v>
      </c>
      <c r="G843" s="6">
        <v>4.1666666666666664E-2</v>
      </c>
      <c r="H843" t="s">
        <v>899</v>
      </c>
      <c r="I843">
        <v>0</v>
      </c>
      <c r="J843">
        <v>0</v>
      </c>
      <c r="K843">
        <v>0</v>
      </c>
      <c r="L843">
        <v>0</v>
      </c>
      <c r="M843">
        <v>8.0120000000000005</v>
      </c>
      <c r="N843">
        <v>9.8529999999999998</v>
      </c>
      <c r="O843">
        <v>12.853999999999999</v>
      </c>
      <c r="P843">
        <v>11.884</v>
      </c>
      <c r="Q843">
        <v>6</v>
      </c>
      <c r="R843">
        <v>36</v>
      </c>
      <c r="S843" t="s">
        <v>898</v>
      </c>
    </row>
    <row r="844" spans="1:19" x14ac:dyDescent="0.3">
      <c r="A844" s="21">
        <v>45693</v>
      </c>
      <c r="B844">
        <v>63.71</v>
      </c>
      <c r="C844">
        <v>2025</v>
      </c>
      <c r="D844">
        <v>2</v>
      </c>
      <c r="E844" t="s">
        <v>4006</v>
      </c>
      <c r="F844">
        <v>5</v>
      </c>
      <c r="G844" s="6">
        <v>8.3333333333333329E-2</v>
      </c>
      <c r="H844" t="s">
        <v>900</v>
      </c>
      <c r="I844">
        <v>0</v>
      </c>
      <c r="J844">
        <v>0</v>
      </c>
      <c r="K844">
        <v>0</v>
      </c>
      <c r="L844">
        <v>0</v>
      </c>
      <c r="M844">
        <v>7.9950000000000001</v>
      </c>
      <c r="N844">
        <v>9.9</v>
      </c>
      <c r="O844">
        <v>12.914</v>
      </c>
      <c r="P844">
        <v>11.94</v>
      </c>
      <c r="Q844">
        <v>6</v>
      </c>
      <c r="R844">
        <v>36</v>
      </c>
      <c r="S844" t="s">
        <v>898</v>
      </c>
    </row>
    <row r="845" spans="1:19" x14ac:dyDescent="0.3">
      <c r="A845" s="21">
        <v>45693</v>
      </c>
      <c r="B845">
        <v>63.71</v>
      </c>
      <c r="C845">
        <v>2025</v>
      </c>
      <c r="D845">
        <v>2</v>
      </c>
      <c r="E845" t="s">
        <v>4006</v>
      </c>
      <c r="F845">
        <v>5</v>
      </c>
      <c r="G845" s="6">
        <v>0.125</v>
      </c>
      <c r="H845" t="s">
        <v>901</v>
      </c>
      <c r="I845">
        <v>0</v>
      </c>
      <c r="J845">
        <v>0</v>
      </c>
      <c r="K845">
        <v>0</v>
      </c>
      <c r="L845">
        <v>0</v>
      </c>
      <c r="M845">
        <v>7.976</v>
      </c>
      <c r="N845">
        <v>9.9489999999999998</v>
      </c>
      <c r="O845">
        <v>12.955</v>
      </c>
      <c r="P845">
        <v>11.978999999999999</v>
      </c>
      <c r="Q845">
        <v>6</v>
      </c>
      <c r="R845">
        <v>36</v>
      </c>
      <c r="S845" t="s">
        <v>898</v>
      </c>
    </row>
    <row r="846" spans="1:19" x14ac:dyDescent="0.3">
      <c r="A846" s="21">
        <v>45693</v>
      </c>
      <c r="B846">
        <v>63.71</v>
      </c>
      <c r="C846">
        <v>2025</v>
      </c>
      <c r="D846">
        <v>2</v>
      </c>
      <c r="E846" t="s">
        <v>4006</v>
      </c>
      <c r="F846">
        <v>5</v>
      </c>
      <c r="G846" s="6">
        <v>0.16666666666666666</v>
      </c>
      <c r="H846" t="s">
        <v>902</v>
      </c>
      <c r="I846">
        <v>0</v>
      </c>
      <c r="J846">
        <v>0</v>
      </c>
      <c r="K846">
        <v>0</v>
      </c>
      <c r="L846">
        <v>0</v>
      </c>
      <c r="M846">
        <v>7.681</v>
      </c>
      <c r="N846">
        <v>9.8119999999999994</v>
      </c>
      <c r="O846">
        <v>12.755000000000001</v>
      </c>
      <c r="P846">
        <v>11.823</v>
      </c>
      <c r="Q846">
        <v>6</v>
      </c>
      <c r="R846">
        <v>36</v>
      </c>
      <c r="S846" t="s">
        <v>898</v>
      </c>
    </row>
    <row r="847" spans="1:19" x14ac:dyDescent="0.3">
      <c r="A847" s="21">
        <v>45693</v>
      </c>
      <c r="B847">
        <v>63.71</v>
      </c>
      <c r="C847">
        <v>2025</v>
      </c>
      <c r="D847">
        <v>2</v>
      </c>
      <c r="E847" t="s">
        <v>4006</v>
      </c>
      <c r="F847">
        <v>5</v>
      </c>
      <c r="G847" s="6">
        <v>0.20833333333333334</v>
      </c>
      <c r="H847" t="s">
        <v>903</v>
      </c>
      <c r="I847">
        <v>0</v>
      </c>
      <c r="J847">
        <v>0</v>
      </c>
      <c r="K847">
        <v>0</v>
      </c>
      <c r="L847">
        <v>0</v>
      </c>
      <c r="M847">
        <v>7.6040000000000001</v>
      </c>
      <c r="N847">
        <v>9.8130000000000006</v>
      </c>
      <c r="O847">
        <v>12.737</v>
      </c>
      <c r="P847">
        <v>11.81</v>
      </c>
      <c r="Q847">
        <v>6</v>
      </c>
      <c r="R847">
        <v>36</v>
      </c>
      <c r="S847" t="s">
        <v>898</v>
      </c>
    </row>
    <row r="848" spans="1:19" x14ac:dyDescent="0.3">
      <c r="A848" s="21">
        <v>45693</v>
      </c>
      <c r="B848">
        <v>63.71</v>
      </c>
      <c r="C848">
        <v>2025</v>
      </c>
      <c r="D848">
        <v>2</v>
      </c>
      <c r="E848" t="s">
        <v>4006</v>
      </c>
      <c r="F848">
        <v>5</v>
      </c>
      <c r="G848" s="6">
        <v>0.25</v>
      </c>
      <c r="H848" t="s">
        <v>904</v>
      </c>
      <c r="I848">
        <v>34.75</v>
      </c>
      <c r="J848">
        <v>31.75</v>
      </c>
      <c r="K848">
        <v>31.25</v>
      </c>
      <c r="L848">
        <v>31.25</v>
      </c>
      <c r="M848">
        <v>5.3150000000000004</v>
      </c>
      <c r="N848">
        <v>6.8680000000000003</v>
      </c>
      <c r="O848">
        <v>8.9969999999999999</v>
      </c>
      <c r="P848">
        <v>8.4570000000000007</v>
      </c>
      <c r="Q848">
        <v>6</v>
      </c>
      <c r="R848">
        <v>36</v>
      </c>
      <c r="S848" t="s">
        <v>898</v>
      </c>
    </row>
    <row r="849" spans="1:19" x14ac:dyDescent="0.3">
      <c r="A849" s="21">
        <v>45693</v>
      </c>
      <c r="B849">
        <v>63.71</v>
      </c>
      <c r="C849">
        <v>2025</v>
      </c>
      <c r="D849">
        <v>2</v>
      </c>
      <c r="E849" t="s">
        <v>4006</v>
      </c>
      <c r="F849">
        <v>5</v>
      </c>
      <c r="G849" s="6">
        <v>0.29166666666666669</v>
      </c>
      <c r="H849" t="s">
        <v>905</v>
      </c>
      <c r="I849">
        <v>1324.25</v>
      </c>
      <c r="J849">
        <v>1254.25</v>
      </c>
      <c r="K849">
        <v>1216.25</v>
      </c>
      <c r="L849">
        <v>1160.25</v>
      </c>
      <c r="M849">
        <v>0</v>
      </c>
      <c r="N849">
        <v>0</v>
      </c>
      <c r="O849">
        <v>0</v>
      </c>
      <c r="P849">
        <v>0</v>
      </c>
      <c r="Q849">
        <v>6</v>
      </c>
      <c r="R849">
        <v>36</v>
      </c>
      <c r="S849" t="s">
        <v>898</v>
      </c>
    </row>
    <row r="850" spans="1:19" x14ac:dyDescent="0.3">
      <c r="A850" s="21">
        <v>45693</v>
      </c>
      <c r="B850">
        <v>51.46</v>
      </c>
      <c r="C850">
        <v>2025</v>
      </c>
      <c r="D850">
        <v>2</v>
      </c>
      <c r="E850" t="s">
        <v>4006</v>
      </c>
      <c r="F850">
        <v>5</v>
      </c>
      <c r="G850" s="6">
        <v>0.33333333333333331</v>
      </c>
      <c r="H850" t="s">
        <v>906</v>
      </c>
      <c r="I850">
        <v>3507.75</v>
      </c>
      <c r="J850">
        <v>3563.25</v>
      </c>
      <c r="K850">
        <v>3556</v>
      </c>
      <c r="L850">
        <v>3517.5</v>
      </c>
      <c r="M850">
        <v>0</v>
      </c>
      <c r="N850">
        <v>0</v>
      </c>
      <c r="O850">
        <v>0</v>
      </c>
      <c r="P850">
        <v>0</v>
      </c>
      <c r="Q850">
        <v>6</v>
      </c>
      <c r="R850">
        <v>36</v>
      </c>
      <c r="S850" t="s">
        <v>898</v>
      </c>
    </row>
    <row r="851" spans="1:19" x14ac:dyDescent="0.3">
      <c r="A851" s="21">
        <v>45693</v>
      </c>
      <c r="B851">
        <v>58.99</v>
      </c>
      <c r="C851">
        <v>2025</v>
      </c>
      <c r="D851">
        <v>2</v>
      </c>
      <c r="E851" t="s">
        <v>4006</v>
      </c>
      <c r="F851">
        <v>5</v>
      </c>
      <c r="G851" s="6">
        <v>0.375</v>
      </c>
      <c r="H851" t="s">
        <v>907</v>
      </c>
      <c r="I851">
        <v>5766</v>
      </c>
      <c r="J851">
        <v>5703.5</v>
      </c>
      <c r="K851">
        <v>5584.5</v>
      </c>
      <c r="L851">
        <v>5512.5</v>
      </c>
      <c r="M851">
        <v>0</v>
      </c>
      <c r="N851">
        <v>0</v>
      </c>
      <c r="O851">
        <v>0</v>
      </c>
      <c r="P851">
        <v>0</v>
      </c>
      <c r="Q851">
        <v>6</v>
      </c>
      <c r="R851">
        <v>36</v>
      </c>
      <c r="S851" t="s">
        <v>898</v>
      </c>
    </row>
    <row r="852" spans="1:19" x14ac:dyDescent="0.3">
      <c r="A852" s="21">
        <v>45693</v>
      </c>
      <c r="B852">
        <v>51.46</v>
      </c>
      <c r="C852">
        <v>2025</v>
      </c>
      <c r="D852">
        <v>2</v>
      </c>
      <c r="E852" t="s">
        <v>4006</v>
      </c>
      <c r="F852">
        <v>5</v>
      </c>
      <c r="G852" s="6">
        <v>0.41666666666666669</v>
      </c>
      <c r="H852" t="s">
        <v>908</v>
      </c>
      <c r="I852">
        <v>6883.25</v>
      </c>
      <c r="J852">
        <v>6897.25</v>
      </c>
      <c r="K852">
        <v>6702.25</v>
      </c>
      <c r="L852">
        <v>6614.25</v>
      </c>
      <c r="M852">
        <v>0</v>
      </c>
      <c r="N852">
        <v>0</v>
      </c>
      <c r="O852">
        <v>0</v>
      </c>
      <c r="P852">
        <v>0</v>
      </c>
      <c r="Q852">
        <v>6</v>
      </c>
      <c r="R852">
        <v>36</v>
      </c>
      <c r="S852" t="s">
        <v>898</v>
      </c>
    </row>
    <row r="853" spans="1:19" x14ac:dyDescent="0.3">
      <c r="A853" s="21">
        <v>45693</v>
      </c>
      <c r="B853">
        <v>51.46</v>
      </c>
      <c r="C853">
        <v>2025</v>
      </c>
      <c r="D853">
        <v>2</v>
      </c>
      <c r="E853" t="s">
        <v>4006</v>
      </c>
      <c r="F853">
        <v>5</v>
      </c>
      <c r="G853" s="6">
        <v>0.45833333333333331</v>
      </c>
      <c r="H853" t="s">
        <v>909</v>
      </c>
      <c r="I853">
        <v>7751.75</v>
      </c>
      <c r="J853">
        <v>7827.75</v>
      </c>
      <c r="K853">
        <v>7952.75</v>
      </c>
      <c r="L853">
        <v>7978.5</v>
      </c>
      <c r="M853">
        <v>0</v>
      </c>
      <c r="N853">
        <v>0</v>
      </c>
      <c r="O853">
        <v>0</v>
      </c>
      <c r="P853">
        <v>0</v>
      </c>
      <c r="Q853">
        <v>6</v>
      </c>
      <c r="R853">
        <v>36</v>
      </c>
      <c r="S853" t="s">
        <v>898</v>
      </c>
    </row>
    <row r="854" spans="1:19" x14ac:dyDescent="0.3">
      <c r="A854" s="21">
        <v>45693</v>
      </c>
      <c r="B854">
        <v>63.71</v>
      </c>
      <c r="C854">
        <v>2025</v>
      </c>
      <c r="D854">
        <v>2</v>
      </c>
      <c r="E854" t="s">
        <v>4006</v>
      </c>
      <c r="F854">
        <v>5</v>
      </c>
      <c r="G854" s="6">
        <v>0.5</v>
      </c>
      <c r="H854" t="s">
        <v>910</v>
      </c>
      <c r="I854">
        <v>7808.25</v>
      </c>
      <c r="J854">
        <v>7844.75</v>
      </c>
      <c r="K854">
        <v>7858.5</v>
      </c>
      <c r="L854">
        <v>7852</v>
      </c>
      <c r="M854">
        <v>0</v>
      </c>
      <c r="N854">
        <v>0</v>
      </c>
      <c r="O854">
        <v>0</v>
      </c>
      <c r="P854">
        <v>0</v>
      </c>
      <c r="Q854">
        <v>6</v>
      </c>
      <c r="R854">
        <v>36</v>
      </c>
      <c r="S854" t="s">
        <v>898</v>
      </c>
    </row>
    <row r="855" spans="1:19" x14ac:dyDescent="0.3">
      <c r="A855" s="21">
        <v>45693</v>
      </c>
      <c r="B855">
        <v>63.71</v>
      </c>
      <c r="C855">
        <v>2025</v>
      </c>
      <c r="D855">
        <v>2</v>
      </c>
      <c r="E855" t="s">
        <v>4006</v>
      </c>
      <c r="F855">
        <v>5</v>
      </c>
      <c r="G855" s="6">
        <v>0.54166666666666663</v>
      </c>
      <c r="H855" t="s">
        <v>911</v>
      </c>
      <c r="I855">
        <v>6975.75</v>
      </c>
      <c r="J855">
        <v>7008</v>
      </c>
      <c r="K855">
        <v>7120</v>
      </c>
      <c r="L855">
        <v>7066.75</v>
      </c>
      <c r="M855">
        <v>0</v>
      </c>
      <c r="N855">
        <v>0</v>
      </c>
      <c r="O855">
        <v>0</v>
      </c>
      <c r="P855">
        <v>0</v>
      </c>
      <c r="Q855">
        <v>6</v>
      </c>
      <c r="R855">
        <v>36</v>
      </c>
      <c r="S855" t="s">
        <v>898</v>
      </c>
    </row>
    <row r="856" spans="1:19" x14ac:dyDescent="0.3">
      <c r="A856" s="21">
        <v>45693</v>
      </c>
      <c r="B856">
        <v>63.71</v>
      </c>
      <c r="C856">
        <v>2025</v>
      </c>
      <c r="D856">
        <v>2</v>
      </c>
      <c r="E856" t="s">
        <v>4006</v>
      </c>
      <c r="F856">
        <v>5</v>
      </c>
      <c r="G856" s="6">
        <v>0.58333333333333337</v>
      </c>
      <c r="H856" t="s">
        <v>912</v>
      </c>
      <c r="I856">
        <v>4899.75</v>
      </c>
      <c r="J856">
        <v>4959.75</v>
      </c>
      <c r="K856">
        <v>5182.5</v>
      </c>
      <c r="L856">
        <v>5388</v>
      </c>
      <c r="M856">
        <v>0</v>
      </c>
      <c r="N856">
        <v>0</v>
      </c>
      <c r="O856">
        <v>0</v>
      </c>
      <c r="P856">
        <v>0</v>
      </c>
      <c r="Q856">
        <v>6</v>
      </c>
      <c r="R856">
        <v>36</v>
      </c>
      <c r="S856" t="s">
        <v>898</v>
      </c>
    </row>
    <row r="857" spans="1:19" x14ac:dyDescent="0.3">
      <c r="A857" s="21">
        <v>45693</v>
      </c>
      <c r="B857">
        <v>63.71</v>
      </c>
      <c r="C857">
        <v>2025</v>
      </c>
      <c r="D857">
        <v>2</v>
      </c>
      <c r="E857" t="s">
        <v>4006</v>
      </c>
      <c r="F857">
        <v>5</v>
      </c>
      <c r="G857" s="6">
        <v>0.625</v>
      </c>
      <c r="H857" t="s">
        <v>913</v>
      </c>
      <c r="I857">
        <v>3558.25</v>
      </c>
      <c r="J857">
        <v>3529.25</v>
      </c>
      <c r="K857">
        <v>3581</v>
      </c>
      <c r="L857">
        <v>3584.75</v>
      </c>
      <c r="M857">
        <v>0</v>
      </c>
      <c r="N857">
        <v>0</v>
      </c>
      <c r="O857">
        <v>0</v>
      </c>
      <c r="P857">
        <v>0</v>
      </c>
      <c r="Q857">
        <v>6</v>
      </c>
      <c r="R857">
        <v>36</v>
      </c>
      <c r="S857" t="s">
        <v>898</v>
      </c>
    </row>
    <row r="858" spans="1:19" x14ac:dyDescent="0.3">
      <c r="A858" s="21">
        <v>45693</v>
      </c>
      <c r="B858">
        <v>63.71</v>
      </c>
      <c r="C858">
        <v>2025</v>
      </c>
      <c r="D858">
        <v>2</v>
      </c>
      <c r="E858" t="s">
        <v>4006</v>
      </c>
      <c r="F858">
        <v>5</v>
      </c>
      <c r="G858" s="6">
        <v>0.66666666666666663</v>
      </c>
      <c r="H858" t="s">
        <v>914</v>
      </c>
      <c r="I858">
        <v>2990.5</v>
      </c>
      <c r="J858">
        <v>2983.75</v>
      </c>
      <c r="K858">
        <v>3079.25</v>
      </c>
      <c r="L858">
        <v>3115</v>
      </c>
      <c r="M858">
        <v>0</v>
      </c>
      <c r="N858">
        <v>0</v>
      </c>
      <c r="O858">
        <v>0</v>
      </c>
      <c r="P858">
        <v>0</v>
      </c>
      <c r="Q858">
        <v>6</v>
      </c>
      <c r="R858">
        <v>36</v>
      </c>
      <c r="S858" t="s">
        <v>898</v>
      </c>
    </row>
    <row r="859" spans="1:19" x14ac:dyDescent="0.3">
      <c r="A859" s="21">
        <v>45693</v>
      </c>
      <c r="B859">
        <v>63.71</v>
      </c>
      <c r="C859">
        <v>2025</v>
      </c>
      <c r="D859">
        <v>2</v>
      </c>
      <c r="E859" t="s">
        <v>4006</v>
      </c>
      <c r="F859">
        <v>5</v>
      </c>
      <c r="G859" s="6">
        <v>0.70833333333333337</v>
      </c>
      <c r="H859" t="s">
        <v>915</v>
      </c>
      <c r="I859">
        <v>1280.25</v>
      </c>
      <c r="J859">
        <v>1266.5</v>
      </c>
      <c r="K859">
        <v>1323.75</v>
      </c>
      <c r="L859">
        <v>1334.5</v>
      </c>
      <c r="M859">
        <v>0</v>
      </c>
      <c r="N859">
        <v>0</v>
      </c>
      <c r="O859">
        <v>0</v>
      </c>
      <c r="P859">
        <v>0</v>
      </c>
      <c r="Q859">
        <v>6</v>
      </c>
      <c r="R859">
        <v>36</v>
      </c>
      <c r="S859" t="s">
        <v>898</v>
      </c>
    </row>
    <row r="860" spans="1:19" x14ac:dyDescent="0.3">
      <c r="A860" s="21">
        <v>45693</v>
      </c>
      <c r="B860">
        <v>63.71</v>
      </c>
      <c r="C860">
        <v>2025</v>
      </c>
      <c r="D860">
        <v>2</v>
      </c>
      <c r="E860" t="s">
        <v>4006</v>
      </c>
      <c r="F860">
        <v>5</v>
      </c>
      <c r="G860" s="6">
        <v>0.75</v>
      </c>
      <c r="H860" t="s">
        <v>916</v>
      </c>
      <c r="I860">
        <v>85.75</v>
      </c>
      <c r="J860">
        <v>84.5</v>
      </c>
      <c r="K860">
        <v>86.5</v>
      </c>
      <c r="L860">
        <v>87.75</v>
      </c>
      <c r="M860">
        <v>4.609</v>
      </c>
      <c r="N860">
        <v>5.4649999999999999</v>
      </c>
      <c r="O860">
        <v>5.1040000000000001</v>
      </c>
      <c r="P860">
        <v>5.0780000000000003</v>
      </c>
      <c r="Q860">
        <v>6</v>
      </c>
      <c r="R860">
        <v>36</v>
      </c>
      <c r="S860" t="s">
        <v>898</v>
      </c>
    </row>
    <row r="861" spans="1:19" x14ac:dyDescent="0.3">
      <c r="A861" s="21">
        <v>45693</v>
      </c>
      <c r="B861">
        <v>63.71</v>
      </c>
      <c r="C861">
        <v>2025</v>
      </c>
      <c r="D861">
        <v>2</v>
      </c>
      <c r="E861" t="s">
        <v>4006</v>
      </c>
      <c r="F861">
        <v>5</v>
      </c>
      <c r="G861" s="6">
        <v>0.79166666666666663</v>
      </c>
      <c r="H861" t="s">
        <v>917</v>
      </c>
      <c r="I861">
        <v>0</v>
      </c>
      <c r="J861">
        <v>0</v>
      </c>
      <c r="K861">
        <v>0</v>
      </c>
      <c r="L861">
        <v>0</v>
      </c>
      <c r="M861">
        <v>7.593</v>
      </c>
      <c r="N861">
        <v>9.6859999999999999</v>
      </c>
      <c r="O861">
        <v>12.682</v>
      </c>
      <c r="P861">
        <v>11.782999999999999</v>
      </c>
      <c r="Q861">
        <v>6</v>
      </c>
      <c r="R861">
        <v>36</v>
      </c>
      <c r="S861" t="s">
        <v>898</v>
      </c>
    </row>
    <row r="862" spans="1:19" x14ac:dyDescent="0.3">
      <c r="A862" s="21">
        <v>45693</v>
      </c>
      <c r="B862">
        <v>63.71</v>
      </c>
      <c r="C862">
        <v>2025</v>
      </c>
      <c r="D862">
        <v>2</v>
      </c>
      <c r="E862" t="s">
        <v>4006</v>
      </c>
      <c r="F862">
        <v>5</v>
      </c>
      <c r="G862" s="6">
        <v>0.83333333333333337</v>
      </c>
      <c r="H862" t="s">
        <v>918</v>
      </c>
      <c r="I862">
        <v>0</v>
      </c>
      <c r="J862">
        <v>0</v>
      </c>
      <c r="K862">
        <v>0</v>
      </c>
      <c r="L862">
        <v>0</v>
      </c>
      <c r="M862">
        <v>7.593</v>
      </c>
      <c r="N862">
        <v>9.7159999999999993</v>
      </c>
      <c r="O862">
        <v>12.726000000000001</v>
      </c>
      <c r="P862">
        <v>11.785</v>
      </c>
      <c r="Q862">
        <v>6</v>
      </c>
      <c r="R862">
        <v>36</v>
      </c>
      <c r="S862" t="s">
        <v>898</v>
      </c>
    </row>
    <row r="863" spans="1:19" x14ac:dyDescent="0.3">
      <c r="A863" s="21">
        <v>45693</v>
      </c>
      <c r="B863">
        <v>63.71</v>
      </c>
      <c r="C863">
        <v>2025</v>
      </c>
      <c r="D863">
        <v>2</v>
      </c>
      <c r="E863" t="s">
        <v>4006</v>
      </c>
      <c r="F863">
        <v>5</v>
      </c>
      <c r="G863" s="6">
        <v>0.875</v>
      </c>
      <c r="H863" t="s">
        <v>919</v>
      </c>
      <c r="I863">
        <v>0</v>
      </c>
      <c r="J863">
        <v>0</v>
      </c>
      <c r="K863">
        <v>0</v>
      </c>
      <c r="L863">
        <v>0</v>
      </c>
      <c r="M863">
        <v>7.6120000000000001</v>
      </c>
      <c r="N863">
        <v>9.69</v>
      </c>
      <c r="O863">
        <v>12.731</v>
      </c>
      <c r="P863">
        <v>11.738</v>
      </c>
      <c r="Q863">
        <v>6</v>
      </c>
      <c r="R863">
        <v>36</v>
      </c>
      <c r="S863" t="s">
        <v>898</v>
      </c>
    </row>
    <row r="864" spans="1:19" x14ac:dyDescent="0.3">
      <c r="A864" s="21">
        <v>45693</v>
      </c>
      <c r="B864">
        <v>63.71</v>
      </c>
      <c r="C864">
        <v>2025</v>
      </c>
      <c r="D864">
        <v>2</v>
      </c>
      <c r="E864" t="s">
        <v>4006</v>
      </c>
      <c r="F864">
        <v>5</v>
      </c>
      <c r="G864" s="6">
        <v>0.91666666666666663</v>
      </c>
      <c r="H864" t="s">
        <v>920</v>
      </c>
      <c r="I864">
        <v>0</v>
      </c>
      <c r="J864">
        <v>0</v>
      </c>
      <c r="K864">
        <v>0</v>
      </c>
      <c r="L864">
        <v>0</v>
      </c>
      <c r="M864">
        <v>7.6589999999999998</v>
      </c>
      <c r="N864">
        <v>9.7639999999999993</v>
      </c>
      <c r="O864">
        <v>12.827</v>
      </c>
      <c r="P864">
        <v>11.818</v>
      </c>
      <c r="Q864">
        <v>6</v>
      </c>
      <c r="R864">
        <v>36</v>
      </c>
      <c r="S864" t="s">
        <v>898</v>
      </c>
    </row>
    <row r="865" spans="1:19" x14ac:dyDescent="0.3">
      <c r="A865" s="21">
        <v>45693</v>
      </c>
      <c r="B865">
        <v>63.71</v>
      </c>
      <c r="C865">
        <v>2025</v>
      </c>
      <c r="D865">
        <v>2</v>
      </c>
      <c r="E865" t="s">
        <v>4006</v>
      </c>
      <c r="F865">
        <v>5</v>
      </c>
      <c r="G865" s="6">
        <v>0.95833333333333337</v>
      </c>
      <c r="H865" t="s">
        <v>921</v>
      </c>
      <c r="I865">
        <v>0</v>
      </c>
      <c r="J865">
        <v>0</v>
      </c>
      <c r="K865">
        <v>0</v>
      </c>
      <c r="L865">
        <v>0</v>
      </c>
      <c r="M865">
        <v>7.9059999999999997</v>
      </c>
      <c r="N865">
        <v>9.8109999999999999</v>
      </c>
      <c r="O865">
        <v>12.869</v>
      </c>
      <c r="P865">
        <v>11.875999999999999</v>
      </c>
      <c r="Q865">
        <v>6</v>
      </c>
      <c r="R865">
        <v>36</v>
      </c>
      <c r="S865" t="s">
        <v>898</v>
      </c>
    </row>
    <row r="866" spans="1:19" x14ac:dyDescent="0.3">
      <c r="A866" s="21">
        <v>45694</v>
      </c>
      <c r="B866">
        <v>63.71</v>
      </c>
      <c r="C866">
        <v>2025</v>
      </c>
      <c r="D866">
        <v>2</v>
      </c>
      <c r="E866" t="s">
        <v>4006</v>
      </c>
      <c r="F866">
        <v>6</v>
      </c>
      <c r="G866" s="6">
        <v>0</v>
      </c>
      <c r="H866" t="s">
        <v>922</v>
      </c>
      <c r="I866">
        <v>0</v>
      </c>
      <c r="J866">
        <v>0</v>
      </c>
      <c r="K866">
        <v>0</v>
      </c>
      <c r="L866">
        <v>0</v>
      </c>
      <c r="M866">
        <v>7.9950000000000001</v>
      </c>
      <c r="N866">
        <v>9.7430000000000003</v>
      </c>
      <c r="O866">
        <v>12.74</v>
      </c>
      <c r="P866">
        <v>11.75</v>
      </c>
      <c r="Q866">
        <v>6</v>
      </c>
      <c r="R866">
        <v>37</v>
      </c>
      <c r="S866" t="s">
        <v>898</v>
      </c>
    </row>
    <row r="867" spans="1:19" x14ac:dyDescent="0.3">
      <c r="A867" s="21">
        <v>45694</v>
      </c>
      <c r="B867">
        <v>63.71</v>
      </c>
      <c r="C867">
        <v>2025</v>
      </c>
      <c r="D867">
        <v>2</v>
      </c>
      <c r="E867" t="s">
        <v>4006</v>
      </c>
      <c r="F867">
        <v>6</v>
      </c>
      <c r="G867" s="6">
        <v>4.1666666666666664E-2</v>
      </c>
      <c r="H867" t="s">
        <v>923</v>
      </c>
      <c r="I867">
        <v>0</v>
      </c>
      <c r="J867">
        <v>0</v>
      </c>
      <c r="K867">
        <v>0</v>
      </c>
      <c r="L867">
        <v>0</v>
      </c>
      <c r="M867">
        <v>8.0120000000000005</v>
      </c>
      <c r="N867">
        <v>9.8529999999999998</v>
      </c>
      <c r="O867">
        <v>12.853999999999999</v>
      </c>
      <c r="P867">
        <v>11.884</v>
      </c>
      <c r="Q867">
        <v>6</v>
      </c>
      <c r="R867">
        <v>37</v>
      </c>
      <c r="S867" t="s">
        <v>898</v>
      </c>
    </row>
    <row r="868" spans="1:19" x14ac:dyDescent="0.3">
      <c r="A868" s="21">
        <v>45694</v>
      </c>
      <c r="B868">
        <v>63.71</v>
      </c>
      <c r="C868">
        <v>2025</v>
      </c>
      <c r="D868">
        <v>2</v>
      </c>
      <c r="E868" t="s">
        <v>4006</v>
      </c>
      <c r="F868">
        <v>6</v>
      </c>
      <c r="G868" s="6">
        <v>8.3333333333333329E-2</v>
      </c>
      <c r="H868" t="s">
        <v>924</v>
      </c>
      <c r="I868">
        <v>0</v>
      </c>
      <c r="J868">
        <v>0</v>
      </c>
      <c r="K868">
        <v>0</v>
      </c>
      <c r="L868">
        <v>0</v>
      </c>
      <c r="M868">
        <v>7.9950000000000001</v>
      </c>
      <c r="N868">
        <v>9.9</v>
      </c>
      <c r="O868">
        <v>12.914</v>
      </c>
      <c r="P868">
        <v>11.94</v>
      </c>
      <c r="Q868">
        <v>6</v>
      </c>
      <c r="R868">
        <v>37</v>
      </c>
      <c r="S868" t="s">
        <v>898</v>
      </c>
    </row>
    <row r="869" spans="1:19" x14ac:dyDescent="0.3">
      <c r="A869" s="21">
        <v>45694</v>
      </c>
      <c r="B869">
        <v>63.71</v>
      </c>
      <c r="C869">
        <v>2025</v>
      </c>
      <c r="D869">
        <v>2</v>
      </c>
      <c r="E869" t="s">
        <v>4006</v>
      </c>
      <c r="F869">
        <v>6</v>
      </c>
      <c r="G869" s="6">
        <v>0.125</v>
      </c>
      <c r="H869" t="s">
        <v>925</v>
      </c>
      <c r="I869">
        <v>0</v>
      </c>
      <c r="J869">
        <v>0</v>
      </c>
      <c r="K869">
        <v>0</v>
      </c>
      <c r="L869">
        <v>0</v>
      </c>
      <c r="M869">
        <v>7.976</v>
      </c>
      <c r="N869">
        <v>9.9489999999999998</v>
      </c>
      <c r="O869">
        <v>12.955</v>
      </c>
      <c r="P869">
        <v>11.978999999999999</v>
      </c>
      <c r="Q869">
        <v>6</v>
      </c>
      <c r="R869">
        <v>37</v>
      </c>
      <c r="S869" t="s">
        <v>898</v>
      </c>
    </row>
    <row r="870" spans="1:19" x14ac:dyDescent="0.3">
      <c r="A870" s="21">
        <v>45694</v>
      </c>
      <c r="B870">
        <v>63.71</v>
      </c>
      <c r="C870">
        <v>2025</v>
      </c>
      <c r="D870">
        <v>2</v>
      </c>
      <c r="E870" t="s">
        <v>4006</v>
      </c>
      <c r="F870">
        <v>6</v>
      </c>
      <c r="G870" s="6">
        <v>0.16666666666666666</v>
      </c>
      <c r="H870" t="s">
        <v>926</v>
      </c>
      <c r="I870">
        <v>0</v>
      </c>
      <c r="J870">
        <v>0</v>
      </c>
      <c r="K870">
        <v>0</v>
      </c>
      <c r="L870">
        <v>0</v>
      </c>
      <c r="M870">
        <v>7.681</v>
      </c>
      <c r="N870">
        <v>9.8119999999999994</v>
      </c>
      <c r="O870">
        <v>12.755000000000001</v>
      </c>
      <c r="P870">
        <v>11.823</v>
      </c>
      <c r="Q870">
        <v>6</v>
      </c>
      <c r="R870">
        <v>37</v>
      </c>
      <c r="S870" t="s">
        <v>898</v>
      </c>
    </row>
    <row r="871" spans="1:19" x14ac:dyDescent="0.3">
      <c r="A871" s="21">
        <v>45694</v>
      </c>
      <c r="B871">
        <v>63.71</v>
      </c>
      <c r="C871">
        <v>2025</v>
      </c>
      <c r="D871">
        <v>2</v>
      </c>
      <c r="E871" t="s">
        <v>4006</v>
      </c>
      <c r="F871">
        <v>6</v>
      </c>
      <c r="G871" s="6">
        <v>0.20833333333333334</v>
      </c>
      <c r="H871" t="s">
        <v>927</v>
      </c>
      <c r="I871">
        <v>0</v>
      </c>
      <c r="J871">
        <v>0</v>
      </c>
      <c r="K871">
        <v>0</v>
      </c>
      <c r="L871">
        <v>0</v>
      </c>
      <c r="M871">
        <v>7.6040000000000001</v>
      </c>
      <c r="N871">
        <v>9.8130000000000006</v>
      </c>
      <c r="O871">
        <v>12.737</v>
      </c>
      <c r="P871">
        <v>11.81</v>
      </c>
      <c r="Q871">
        <v>6</v>
      </c>
      <c r="R871">
        <v>37</v>
      </c>
      <c r="S871" t="s">
        <v>898</v>
      </c>
    </row>
    <row r="872" spans="1:19" x14ac:dyDescent="0.3">
      <c r="A872" s="21">
        <v>45694</v>
      </c>
      <c r="B872">
        <v>63.71</v>
      </c>
      <c r="C872">
        <v>2025</v>
      </c>
      <c r="D872">
        <v>2</v>
      </c>
      <c r="E872" t="s">
        <v>4006</v>
      </c>
      <c r="F872">
        <v>6</v>
      </c>
      <c r="G872" s="6">
        <v>0.25</v>
      </c>
      <c r="H872" t="s">
        <v>928</v>
      </c>
      <c r="I872">
        <v>32</v>
      </c>
      <c r="J872">
        <v>29</v>
      </c>
      <c r="K872">
        <v>28.25</v>
      </c>
      <c r="L872">
        <v>27</v>
      </c>
      <c r="M872">
        <v>5.3150000000000004</v>
      </c>
      <c r="N872">
        <v>6.8680000000000003</v>
      </c>
      <c r="O872">
        <v>8.9969999999999999</v>
      </c>
      <c r="P872">
        <v>8.4570000000000007</v>
      </c>
      <c r="Q872">
        <v>6</v>
      </c>
      <c r="R872">
        <v>37</v>
      </c>
      <c r="S872" t="s">
        <v>898</v>
      </c>
    </row>
    <row r="873" spans="1:19" x14ac:dyDescent="0.3">
      <c r="A873" s="21">
        <v>45694</v>
      </c>
      <c r="B873">
        <v>63.71</v>
      </c>
      <c r="C873">
        <v>2025</v>
      </c>
      <c r="D873">
        <v>2</v>
      </c>
      <c r="E873" t="s">
        <v>4006</v>
      </c>
      <c r="F873">
        <v>6</v>
      </c>
      <c r="G873" s="6">
        <v>0.29166666666666669</v>
      </c>
      <c r="H873" t="s">
        <v>929</v>
      </c>
      <c r="I873">
        <v>1349.5</v>
      </c>
      <c r="J873">
        <v>1280.25</v>
      </c>
      <c r="K873">
        <v>1234</v>
      </c>
      <c r="L873">
        <v>1179.5</v>
      </c>
      <c r="M873">
        <v>0</v>
      </c>
      <c r="N873">
        <v>0</v>
      </c>
      <c r="O873">
        <v>0</v>
      </c>
      <c r="P873">
        <v>0</v>
      </c>
      <c r="Q873">
        <v>6</v>
      </c>
      <c r="R873">
        <v>37</v>
      </c>
      <c r="S873" t="s">
        <v>898</v>
      </c>
    </row>
    <row r="874" spans="1:19" x14ac:dyDescent="0.3">
      <c r="A874" s="21">
        <v>45694</v>
      </c>
      <c r="B874">
        <v>63.71</v>
      </c>
      <c r="C874">
        <v>2025</v>
      </c>
      <c r="D874">
        <v>2</v>
      </c>
      <c r="E874" t="s">
        <v>4006</v>
      </c>
      <c r="F874">
        <v>6</v>
      </c>
      <c r="G874" s="6">
        <v>0.33333333333333331</v>
      </c>
      <c r="H874" t="s">
        <v>930</v>
      </c>
      <c r="I874">
        <v>3835.5</v>
      </c>
      <c r="J874">
        <v>3823.25</v>
      </c>
      <c r="K874">
        <v>3763.5</v>
      </c>
      <c r="L874">
        <v>3713.5</v>
      </c>
      <c r="M874">
        <v>0</v>
      </c>
      <c r="N874">
        <v>0</v>
      </c>
      <c r="O874">
        <v>0</v>
      </c>
      <c r="P874">
        <v>0</v>
      </c>
      <c r="Q874">
        <v>6</v>
      </c>
      <c r="R874">
        <v>37</v>
      </c>
      <c r="S874" t="s">
        <v>898</v>
      </c>
    </row>
    <row r="875" spans="1:19" x14ac:dyDescent="0.3">
      <c r="A875" s="21">
        <v>45694</v>
      </c>
      <c r="B875">
        <v>63.71</v>
      </c>
      <c r="C875">
        <v>2025</v>
      </c>
      <c r="D875">
        <v>2</v>
      </c>
      <c r="E875" t="s">
        <v>4006</v>
      </c>
      <c r="F875">
        <v>6</v>
      </c>
      <c r="G875" s="6">
        <v>0.375</v>
      </c>
      <c r="H875" t="s">
        <v>931</v>
      </c>
      <c r="I875">
        <v>5679.5</v>
      </c>
      <c r="J875">
        <v>5651.25</v>
      </c>
      <c r="K875">
        <v>5536.25</v>
      </c>
      <c r="L875">
        <v>5442.5</v>
      </c>
      <c r="M875">
        <v>0</v>
      </c>
      <c r="N875">
        <v>0</v>
      </c>
      <c r="O875">
        <v>0</v>
      </c>
      <c r="P875">
        <v>0</v>
      </c>
      <c r="Q875">
        <v>6</v>
      </c>
      <c r="R875">
        <v>37</v>
      </c>
      <c r="S875" t="s">
        <v>898</v>
      </c>
    </row>
    <row r="876" spans="1:19" x14ac:dyDescent="0.3">
      <c r="A876" s="21">
        <v>45694</v>
      </c>
      <c r="B876">
        <v>63.71</v>
      </c>
      <c r="C876">
        <v>2025</v>
      </c>
      <c r="D876">
        <v>2</v>
      </c>
      <c r="E876" t="s">
        <v>4006</v>
      </c>
      <c r="F876">
        <v>6</v>
      </c>
      <c r="G876" s="6">
        <v>0.41666666666666669</v>
      </c>
      <c r="H876" t="s">
        <v>932</v>
      </c>
      <c r="I876">
        <v>7310.5</v>
      </c>
      <c r="J876">
        <v>7317</v>
      </c>
      <c r="K876">
        <v>7282.75</v>
      </c>
      <c r="L876">
        <v>7261.25</v>
      </c>
      <c r="M876">
        <v>0</v>
      </c>
      <c r="N876">
        <v>0</v>
      </c>
      <c r="O876">
        <v>0</v>
      </c>
      <c r="P876">
        <v>0</v>
      </c>
      <c r="Q876">
        <v>6</v>
      </c>
      <c r="R876">
        <v>37</v>
      </c>
      <c r="S876" t="s">
        <v>898</v>
      </c>
    </row>
    <row r="877" spans="1:19" x14ac:dyDescent="0.3">
      <c r="A877" s="21">
        <v>45694</v>
      </c>
      <c r="B877">
        <v>63.71</v>
      </c>
      <c r="C877">
        <v>2025</v>
      </c>
      <c r="D877">
        <v>2</v>
      </c>
      <c r="E877" t="s">
        <v>4006</v>
      </c>
      <c r="F877">
        <v>6</v>
      </c>
      <c r="G877" s="6">
        <v>0.45833333333333331</v>
      </c>
      <c r="H877" t="s">
        <v>933</v>
      </c>
      <c r="I877">
        <v>7785.5</v>
      </c>
      <c r="J877">
        <v>7847.25</v>
      </c>
      <c r="K877">
        <v>7922.5</v>
      </c>
      <c r="L877">
        <v>7962.5</v>
      </c>
      <c r="M877">
        <v>0</v>
      </c>
      <c r="N877">
        <v>0</v>
      </c>
      <c r="O877">
        <v>0</v>
      </c>
      <c r="P877">
        <v>0</v>
      </c>
      <c r="Q877">
        <v>6</v>
      </c>
      <c r="R877">
        <v>37</v>
      </c>
      <c r="S877" t="s">
        <v>898</v>
      </c>
    </row>
    <row r="878" spans="1:19" x14ac:dyDescent="0.3">
      <c r="A878" s="21">
        <v>45694</v>
      </c>
      <c r="B878">
        <v>63.71</v>
      </c>
      <c r="C878">
        <v>2025</v>
      </c>
      <c r="D878">
        <v>2</v>
      </c>
      <c r="E878" t="s">
        <v>4006</v>
      </c>
      <c r="F878">
        <v>6</v>
      </c>
      <c r="G878" s="6">
        <v>0.5</v>
      </c>
      <c r="H878" t="s">
        <v>934</v>
      </c>
      <c r="I878">
        <v>6428.25</v>
      </c>
      <c r="J878">
        <v>6367.5</v>
      </c>
      <c r="K878">
        <v>6234.75</v>
      </c>
      <c r="L878">
        <v>6061.5</v>
      </c>
      <c r="M878">
        <v>0</v>
      </c>
      <c r="N878">
        <v>0</v>
      </c>
      <c r="O878">
        <v>0</v>
      </c>
      <c r="P878">
        <v>0</v>
      </c>
      <c r="Q878">
        <v>6</v>
      </c>
      <c r="R878">
        <v>37</v>
      </c>
      <c r="S878" t="s">
        <v>898</v>
      </c>
    </row>
    <row r="879" spans="1:19" x14ac:dyDescent="0.3">
      <c r="A879" s="21">
        <v>45694</v>
      </c>
      <c r="B879">
        <v>63.71</v>
      </c>
      <c r="C879">
        <v>2025</v>
      </c>
      <c r="D879">
        <v>2</v>
      </c>
      <c r="E879" t="s">
        <v>4006</v>
      </c>
      <c r="F879">
        <v>6</v>
      </c>
      <c r="G879" s="6">
        <v>0.54166666666666663</v>
      </c>
      <c r="H879" t="s">
        <v>935</v>
      </c>
      <c r="I879">
        <v>5896.5</v>
      </c>
      <c r="J879">
        <v>5896.5</v>
      </c>
      <c r="K879">
        <v>6012.5</v>
      </c>
      <c r="L879">
        <v>6060</v>
      </c>
      <c r="M879">
        <v>0</v>
      </c>
      <c r="N879">
        <v>0</v>
      </c>
      <c r="O879">
        <v>0</v>
      </c>
      <c r="P879">
        <v>0</v>
      </c>
      <c r="Q879">
        <v>6</v>
      </c>
      <c r="R879">
        <v>37</v>
      </c>
      <c r="S879" t="s">
        <v>898</v>
      </c>
    </row>
    <row r="880" spans="1:19" x14ac:dyDescent="0.3">
      <c r="A880" s="21">
        <v>45694</v>
      </c>
      <c r="B880">
        <v>63.71</v>
      </c>
      <c r="C880">
        <v>2025</v>
      </c>
      <c r="D880">
        <v>2</v>
      </c>
      <c r="E880" t="s">
        <v>4006</v>
      </c>
      <c r="F880">
        <v>6</v>
      </c>
      <c r="G880" s="6">
        <v>0.58333333333333337</v>
      </c>
      <c r="H880" t="s">
        <v>936</v>
      </c>
      <c r="I880">
        <v>5661</v>
      </c>
      <c r="J880">
        <v>5612.5</v>
      </c>
      <c r="K880">
        <v>5617.25</v>
      </c>
      <c r="L880">
        <v>5431.75</v>
      </c>
      <c r="M880">
        <v>0</v>
      </c>
      <c r="N880">
        <v>0</v>
      </c>
      <c r="O880">
        <v>0</v>
      </c>
      <c r="P880">
        <v>0</v>
      </c>
      <c r="Q880">
        <v>6</v>
      </c>
      <c r="R880">
        <v>37</v>
      </c>
      <c r="S880" t="s">
        <v>898</v>
      </c>
    </row>
    <row r="881" spans="1:19" x14ac:dyDescent="0.3">
      <c r="A881" s="21">
        <v>45694</v>
      </c>
      <c r="B881">
        <v>63.71</v>
      </c>
      <c r="C881">
        <v>2025</v>
      </c>
      <c r="D881">
        <v>2</v>
      </c>
      <c r="E881" t="s">
        <v>4006</v>
      </c>
      <c r="F881">
        <v>6</v>
      </c>
      <c r="G881" s="6">
        <v>0.625</v>
      </c>
      <c r="H881" t="s">
        <v>937</v>
      </c>
      <c r="I881">
        <v>4176.75</v>
      </c>
      <c r="J881">
        <v>4191</v>
      </c>
      <c r="K881">
        <v>4368.75</v>
      </c>
      <c r="L881">
        <v>4340.75</v>
      </c>
      <c r="M881">
        <v>0</v>
      </c>
      <c r="N881">
        <v>0</v>
      </c>
      <c r="O881">
        <v>0</v>
      </c>
      <c r="P881">
        <v>0</v>
      </c>
      <c r="Q881">
        <v>6</v>
      </c>
      <c r="R881">
        <v>37</v>
      </c>
      <c r="S881" t="s">
        <v>898</v>
      </c>
    </row>
    <row r="882" spans="1:19" x14ac:dyDescent="0.3">
      <c r="A882" s="21">
        <v>45694</v>
      </c>
      <c r="B882">
        <v>63.71</v>
      </c>
      <c r="C882">
        <v>2025</v>
      </c>
      <c r="D882">
        <v>2</v>
      </c>
      <c r="E882" t="s">
        <v>4006</v>
      </c>
      <c r="F882">
        <v>6</v>
      </c>
      <c r="G882" s="6">
        <v>0.66666666666666663</v>
      </c>
      <c r="H882" t="s">
        <v>938</v>
      </c>
      <c r="I882">
        <v>2006.25</v>
      </c>
      <c r="J882">
        <v>2003.5</v>
      </c>
      <c r="K882">
        <v>2059.25</v>
      </c>
      <c r="L882">
        <v>2162.75</v>
      </c>
      <c r="M882">
        <v>0</v>
      </c>
      <c r="N882">
        <v>0</v>
      </c>
      <c r="O882">
        <v>0</v>
      </c>
      <c r="P882">
        <v>0</v>
      </c>
      <c r="Q882">
        <v>6</v>
      </c>
      <c r="R882">
        <v>37</v>
      </c>
      <c r="S882" t="s">
        <v>898</v>
      </c>
    </row>
    <row r="883" spans="1:19" x14ac:dyDescent="0.3">
      <c r="A883" s="21">
        <v>45694</v>
      </c>
      <c r="B883">
        <v>63.71</v>
      </c>
      <c r="C883">
        <v>2025</v>
      </c>
      <c r="D883">
        <v>2</v>
      </c>
      <c r="E883" t="s">
        <v>4006</v>
      </c>
      <c r="F883">
        <v>6</v>
      </c>
      <c r="G883" s="6">
        <v>0.70833333333333337</v>
      </c>
      <c r="H883" t="s">
        <v>939</v>
      </c>
      <c r="I883">
        <v>2278.75</v>
      </c>
      <c r="J883">
        <v>2275.25</v>
      </c>
      <c r="K883">
        <v>2398</v>
      </c>
      <c r="L883">
        <v>2444.75</v>
      </c>
      <c r="M883">
        <v>0</v>
      </c>
      <c r="N883">
        <v>0</v>
      </c>
      <c r="O883">
        <v>0</v>
      </c>
      <c r="P883">
        <v>0</v>
      </c>
      <c r="Q883">
        <v>6</v>
      </c>
      <c r="R883">
        <v>37</v>
      </c>
      <c r="S883" t="s">
        <v>898</v>
      </c>
    </row>
    <row r="884" spans="1:19" x14ac:dyDescent="0.3">
      <c r="A884" s="21">
        <v>45694</v>
      </c>
      <c r="B884">
        <v>63.71</v>
      </c>
      <c r="C884">
        <v>2025</v>
      </c>
      <c r="D884">
        <v>2</v>
      </c>
      <c r="E884" t="s">
        <v>4006</v>
      </c>
      <c r="F884">
        <v>6</v>
      </c>
      <c r="G884" s="6">
        <v>0.75</v>
      </c>
      <c r="H884" t="s">
        <v>940</v>
      </c>
      <c r="I884">
        <v>165.75</v>
      </c>
      <c r="J884">
        <v>158.5</v>
      </c>
      <c r="K884">
        <v>166</v>
      </c>
      <c r="L884">
        <v>169.25</v>
      </c>
      <c r="M884">
        <v>3.827</v>
      </c>
      <c r="N884">
        <v>4.6159999999999997</v>
      </c>
      <c r="O884">
        <v>4.1920000000000002</v>
      </c>
      <c r="P884">
        <v>4.1189999999999998</v>
      </c>
      <c r="Q884">
        <v>6</v>
      </c>
      <c r="R884">
        <v>37</v>
      </c>
      <c r="S884" t="s">
        <v>898</v>
      </c>
    </row>
    <row r="885" spans="1:19" x14ac:dyDescent="0.3">
      <c r="A885" s="21">
        <v>45694</v>
      </c>
      <c r="B885">
        <v>63.71</v>
      </c>
      <c r="C885">
        <v>2025</v>
      </c>
      <c r="D885">
        <v>2</v>
      </c>
      <c r="E885" t="s">
        <v>4006</v>
      </c>
      <c r="F885">
        <v>6</v>
      </c>
      <c r="G885" s="6">
        <v>0.79166666666666663</v>
      </c>
      <c r="H885" t="s">
        <v>941</v>
      </c>
      <c r="I885">
        <v>0</v>
      </c>
      <c r="J885">
        <v>0</v>
      </c>
      <c r="K885">
        <v>0</v>
      </c>
      <c r="L885">
        <v>0</v>
      </c>
      <c r="M885">
        <v>7.5839999999999996</v>
      </c>
      <c r="N885">
        <v>9.7379999999999995</v>
      </c>
      <c r="O885">
        <v>12.513999999999999</v>
      </c>
      <c r="P885">
        <v>11.691000000000001</v>
      </c>
      <c r="Q885">
        <v>6</v>
      </c>
      <c r="R885">
        <v>37</v>
      </c>
      <c r="S885" t="s">
        <v>898</v>
      </c>
    </row>
    <row r="886" spans="1:19" x14ac:dyDescent="0.3">
      <c r="A886" s="21">
        <v>45694</v>
      </c>
      <c r="B886">
        <v>63.71</v>
      </c>
      <c r="C886">
        <v>2025</v>
      </c>
      <c r="D886">
        <v>2</v>
      </c>
      <c r="E886" t="s">
        <v>4006</v>
      </c>
      <c r="F886">
        <v>6</v>
      </c>
      <c r="G886" s="6">
        <v>0.83333333333333337</v>
      </c>
      <c r="H886" t="s">
        <v>942</v>
      </c>
      <c r="I886">
        <v>0</v>
      </c>
      <c r="J886">
        <v>0</v>
      </c>
      <c r="K886">
        <v>0</v>
      </c>
      <c r="L886">
        <v>0</v>
      </c>
      <c r="M886">
        <v>7.601</v>
      </c>
      <c r="N886">
        <v>9.7759999999999998</v>
      </c>
      <c r="O886">
        <v>12.768000000000001</v>
      </c>
      <c r="P886">
        <v>11.856</v>
      </c>
      <c r="Q886">
        <v>6</v>
      </c>
      <c r="R886">
        <v>37</v>
      </c>
      <c r="S886" t="s">
        <v>898</v>
      </c>
    </row>
    <row r="887" spans="1:19" x14ac:dyDescent="0.3">
      <c r="A887" s="21">
        <v>45694</v>
      </c>
      <c r="B887">
        <v>63.71</v>
      </c>
      <c r="C887">
        <v>2025</v>
      </c>
      <c r="D887">
        <v>2</v>
      </c>
      <c r="E887" t="s">
        <v>4006</v>
      </c>
      <c r="F887">
        <v>6</v>
      </c>
      <c r="G887" s="6">
        <v>0.875</v>
      </c>
      <c r="H887" t="s">
        <v>943</v>
      </c>
      <c r="I887">
        <v>0</v>
      </c>
      <c r="J887">
        <v>0</v>
      </c>
      <c r="K887">
        <v>0</v>
      </c>
      <c r="L887">
        <v>0</v>
      </c>
      <c r="M887">
        <v>7.6180000000000003</v>
      </c>
      <c r="N887">
        <v>9.7449999999999992</v>
      </c>
      <c r="O887">
        <v>12.741</v>
      </c>
      <c r="P887">
        <v>11.805</v>
      </c>
      <c r="Q887">
        <v>6</v>
      </c>
      <c r="R887">
        <v>37</v>
      </c>
      <c r="S887" t="s">
        <v>898</v>
      </c>
    </row>
    <row r="888" spans="1:19" x14ac:dyDescent="0.3">
      <c r="A888" s="21">
        <v>45694</v>
      </c>
      <c r="B888">
        <v>63.71</v>
      </c>
      <c r="C888">
        <v>2025</v>
      </c>
      <c r="D888">
        <v>2</v>
      </c>
      <c r="E888" t="s">
        <v>4006</v>
      </c>
      <c r="F888">
        <v>6</v>
      </c>
      <c r="G888" s="6">
        <v>0.91666666666666663</v>
      </c>
      <c r="H888" t="s">
        <v>944</v>
      </c>
      <c r="I888">
        <v>0</v>
      </c>
      <c r="J888">
        <v>0</v>
      </c>
      <c r="K888">
        <v>0</v>
      </c>
      <c r="L888">
        <v>0</v>
      </c>
      <c r="M888">
        <v>7.6230000000000002</v>
      </c>
      <c r="N888">
        <v>9.7639999999999993</v>
      </c>
      <c r="O888">
        <v>12.798999999999999</v>
      </c>
      <c r="P888">
        <v>11.851000000000001</v>
      </c>
      <c r="Q888">
        <v>6</v>
      </c>
      <c r="R888">
        <v>37</v>
      </c>
      <c r="S888" t="s">
        <v>898</v>
      </c>
    </row>
    <row r="889" spans="1:19" x14ac:dyDescent="0.3">
      <c r="A889" s="21">
        <v>45694</v>
      </c>
      <c r="B889">
        <v>63.71</v>
      </c>
      <c r="C889">
        <v>2025</v>
      </c>
      <c r="D889">
        <v>2</v>
      </c>
      <c r="E889" t="s">
        <v>4006</v>
      </c>
      <c r="F889">
        <v>6</v>
      </c>
      <c r="G889" s="6">
        <v>0.95833333333333337</v>
      </c>
      <c r="H889" t="s">
        <v>945</v>
      </c>
      <c r="I889">
        <v>0</v>
      </c>
      <c r="J889">
        <v>0</v>
      </c>
      <c r="K889">
        <v>0</v>
      </c>
      <c r="L889">
        <v>0</v>
      </c>
      <c r="M889">
        <v>7.9340000000000002</v>
      </c>
      <c r="N889">
        <v>9.8510000000000009</v>
      </c>
      <c r="O889">
        <v>12.894</v>
      </c>
      <c r="P889">
        <v>11.936</v>
      </c>
      <c r="Q889">
        <v>6</v>
      </c>
      <c r="R889">
        <v>37</v>
      </c>
      <c r="S889" t="s">
        <v>898</v>
      </c>
    </row>
    <row r="890" spans="1:19" x14ac:dyDescent="0.3">
      <c r="A890" s="21">
        <v>45695</v>
      </c>
      <c r="B890">
        <v>63.71</v>
      </c>
      <c r="C890">
        <v>2025</v>
      </c>
      <c r="D890">
        <v>2</v>
      </c>
      <c r="E890" t="s">
        <v>4006</v>
      </c>
      <c r="F890">
        <v>7</v>
      </c>
      <c r="G890" s="6">
        <v>0</v>
      </c>
      <c r="H890" t="s">
        <v>946</v>
      </c>
      <c r="I890">
        <v>0</v>
      </c>
      <c r="J890">
        <v>0</v>
      </c>
      <c r="K890">
        <v>0</v>
      </c>
      <c r="L890">
        <v>0</v>
      </c>
      <c r="M890">
        <v>7.899</v>
      </c>
      <c r="N890">
        <v>9.8859999999999992</v>
      </c>
      <c r="O890">
        <v>12.919</v>
      </c>
      <c r="P890">
        <v>11.97</v>
      </c>
      <c r="Q890">
        <v>6</v>
      </c>
      <c r="R890">
        <v>38</v>
      </c>
      <c r="S890" t="s">
        <v>898</v>
      </c>
    </row>
    <row r="891" spans="1:19" x14ac:dyDescent="0.3">
      <c r="A891" s="21">
        <v>45695</v>
      </c>
      <c r="B891">
        <v>63.71</v>
      </c>
      <c r="C891">
        <v>2025</v>
      </c>
      <c r="D891">
        <v>2</v>
      </c>
      <c r="E891" t="s">
        <v>4006</v>
      </c>
      <c r="F891">
        <v>7</v>
      </c>
      <c r="G891" s="6">
        <v>4.1666666666666664E-2</v>
      </c>
      <c r="H891" t="s">
        <v>947</v>
      </c>
      <c r="I891">
        <v>0</v>
      </c>
      <c r="J891">
        <v>0</v>
      </c>
      <c r="K891">
        <v>0</v>
      </c>
      <c r="L891">
        <v>0</v>
      </c>
      <c r="M891">
        <v>7.734</v>
      </c>
      <c r="N891">
        <v>9.9610000000000003</v>
      </c>
      <c r="O891">
        <v>12.977</v>
      </c>
      <c r="P891">
        <v>12.045999999999999</v>
      </c>
      <c r="Q891">
        <v>6</v>
      </c>
      <c r="R891">
        <v>38</v>
      </c>
      <c r="S891" t="s">
        <v>898</v>
      </c>
    </row>
    <row r="892" spans="1:19" x14ac:dyDescent="0.3">
      <c r="A892" s="21">
        <v>45695</v>
      </c>
      <c r="B892">
        <v>63.71</v>
      </c>
      <c r="C892">
        <v>2025</v>
      </c>
      <c r="D892">
        <v>2</v>
      </c>
      <c r="E892" t="s">
        <v>4006</v>
      </c>
      <c r="F892">
        <v>7</v>
      </c>
      <c r="G892" s="6">
        <v>8.3333333333333329E-2</v>
      </c>
      <c r="H892" t="s">
        <v>948</v>
      </c>
      <c r="I892">
        <v>0</v>
      </c>
      <c r="J892">
        <v>0</v>
      </c>
      <c r="K892">
        <v>0</v>
      </c>
      <c r="L892">
        <v>0</v>
      </c>
      <c r="M892">
        <v>7.63</v>
      </c>
      <c r="N892">
        <v>9.9160000000000004</v>
      </c>
      <c r="O892">
        <v>12.897</v>
      </c>
      <c r="P892">
        <v>11.975</v>
      </c>
      <c r="Q892">
        <v>6</v>
      </c>
      <c r="R892">
        <v>38</v>
      </c>
      <c r="S892" t="s">
        <v>898</v>
      </c>
    </row>
    <row r="893" spans="1:19" x14ac:dyDescent="0.3">
      <c r="A893" s="21">
        <v>45695</v>
      </c>
      <c r="B893">
        <v>63.71</v>
      </c>
      <c r="C893">
        <v>2025</v>
      </c>
      <c r="D893">
        <v>2</v>
      </c>
      <c r="E893" t="s">
        <v>4006</v>
      </c>
      <c r="F893">
        <v>7</v>
      </c>
      <c r="G893" s="6">
        <v>0.125</v>
      </c>
      <c r="H893" t="s">
        <v>949</v>
      </c>
      <c r="I893">
        <v>0</v>
      </c>
      <c r="J893">
        <v>0</v>
      </c>
      <c r="K893">
        <v>0</v>
      </c>
      <c r="L893">
        <v>0</v>
      </c>
      <c r="M893">
        <v>7.5570000000000004</v>
      </c>
      <c r="N893">
        <v>9.9220000000000006</v>
      </c>
      <c r="O893">
        <v>12.878</v>
      </c>
      <c r="P893">
        <v>11.949</v>
      </c>
      <c r="Q893">
        <v>6</v>
      </c>
      <c r="R893">
        <v>38</v>
      </c>
      <c r="S893" t="s">
        <v>898</v>
      </c>
    </row>
    <row r="894" spans="1:19" x14ac:dyDescent="0.3">
      <c r="A894" s="21">
        <v>45695</v>
      </c>
      <c r="B894">
        <v>63.71</v>
      </c>
      <c r="C894">
        <v>2025</v>
      </c>
      <c r="D894">
        <v>2</v>
      </c>
      <c r="E894" t="s">
        <v>4006</v>
      </c>
      <c r="F894">
        <v>7</v>
      </c>
      <c r="G894" s="6">
        <v>0.16666666666666666</v>
      </c>
      <c r="H894" t="s">
        <v>950</v>
      </c>
      <c r="I894">
        <v>0</v>
      </c>
      <c r="J894">
        <v>0</v>
      </c>
      <c r="K894">
        <v>0</v>
      </c>
      <c r="L894">
        <v>0</v>
      </c>
      <c r="M894">
        <v>7.6529999999999996</v>
      </c>
      <c r="N894">
        <v>9.9420000000000002</v>
      </c>
      <c r="O894">
        <v>12.897</v>
      </c>
      <c r="P894">
        <v>11.967000000000001</v>
      </c>
      <c r="Q894">
        <v>6</v>
      </c>
      <c r="R894">
        <v>38</v>
      </c>
      <c r="S894" t="s">
        <v>898</v>
      </c>
    </row>
    <row r="895" spans="1:19" x14ac:dyDescent="0.3">
      <c r="A895" s="21">
        <v>45695</v>
      </c>
      <c r="B895">
        <v>63.71</v>
      </c>
      <c r="C895">
        <v>2025</v>
      </c>
      <c r="D895">
        <v>2</v>
      </c>
      <c r="E895" t="s">
        <v>4006</v>
      </c>
      <c r="F895">
        <v>7</v>
      </c>
      <c r="G895" s="6">
        <v>0.20833333333333334</v>
      </c>
      <c r="H895" t="s">
        <v>951</v>
      </c>
      <c r="I895">
        <v>0</v>
      </c>
      <c r="J895">
        <v>0</v>
      </c>
      <c r="K895">
        <v>0</v>
      </c>
      <c r="L895">
        <v>0</v>
      </c>
      <c r="M895">
        <v>7.5819999999999999</v>
      </c>
      <c r="N895">
        <v>9.7720000000000002</v>
      </c>
      <c r="O895">
        <v>12.664999999999999</v>
      </c>
      <c r="P895">
        <v>11.762</v>
      </c>
      <c r="Q895">
        <v>6</v>
      </c>
      <c r="R895">
        <v>38</v>
      </c>
      <c r="S895" t="s">
        <v>898</v>
      </c>
    </row>
    <row r="896" spans="1:19" x14ac:dyDescent="0.3">
      <c r="A896" s="21">
        <v>45695</v>
      </c>
      <c r="B896">
        <v>63.71</v>
      </c>
      <c r="C896">
        <v>2025</v>
      </c>
      <c r="D896">
        <v>2</v>
      </c>
      <c r="E896" t="s">
        <v>4006</v>
      </c>
      <c r="F896">
        <v>7</v>
      </c>
      <c r="G896" s="6">
        <v>0.25</v>
      </c>
      <c r="H896" t="s">
        <v>952</v>
      </c>
      <c r="I896">
        <v>29.5</v>
      </c>
      <c r="J896">
        <v>25.25</v>
      </c>
      <c r="K896">
        <v>23.75</v>
      </c>
      <c r="L896">
        <v>22.25</v>
      </c>
      <c r="M896">
        <v>5.2789999999999999</v>
      </c>
      <c r="N896">
        <v>6.8259999999999996</v>
      </c>
      <c r="O896">
        <v>8.9239999999999995</v>
      </c>
      <c r="P896">
        <v>8.4049999999999994</v>
      </c>
      <c r="Q896">
        <v>6</v>
      </c>
      <c r="R896">
        <v>38</v>
      </c>
      <c r="S896" t="s">
        <v>898</v>
      </c>
    </row>
    <row r="897" spans="1:19" x14ac:dyDescent="0.3">
      <c r="A897" s="21">
        <v>45695</v>
      </c>
      <c r="B897">
        <v>63.71</v>
      </c>
      <c r="C897">
        <v>2025</v>
      </c>
      <c r="D897">
        <v>2</v>
      </c>
      <c r="E897" t="s">
        <v>4006</v>
      </c>
      <c r="F897">
        <v>7</v>
      </c>
      <c r="G897" s="6">
        <v>0.29166666666666669</v>
      </c>
      <c r="H897" t="s">
        <v>953</v>
      </c>
      <c r="I897">
        <v>1287.5</v>
      </c>
      <c r="J897">
        <v>1220.75</v>
      </c>
      <c r="K897">
        <v>1170.5</v>
      </c>
      <c r="L897">
        <v>1116.75</v>
      </c>
      <c r="M897">
        <v>0</v>
      </c>
      <c r="N897">
        <v>0</v>
      </c>
      <c r="O897">
        <v>0</v>
      </c>
      <c r="P897">
        <v>0</v>
      </c>
      <c r="Q897">
        <v>6</v>
      </c>
      <c r="R897">
        <v>38</v>
      </c>
      <c r="S897" t="s">
        <v>898</v>
      </c>
    </row>
    <row r="898" spans="1:19" x14ac:dyDescent="0.3">
      <c r="A898" s="21">
        <v>45695</v>
      </c>
      <c r="B898">
        <v>58.95</v>
      </c>
      <c r="C898">
        <v>2025</v>
      </c>
      <c r="D898">
        <v>2</v>
      </c>
      <c r="E898" t="s">
        <v>4006</v>
      </c>
      <c r="F898">
        <v>7</v>
      </c>
      <c r="G898" s="6">
        <v>0.33333333333333331</v>
      </c>
      <c r="H898" t="s">
        <v>954</v>
      </c>
      <c r="I898">
        <v>3758</v>
      </c>
      <c r="J898">
        <v>3735</v>
      </c>
      <c r="K898">
        <v>3656.5</v>
      </c>
      <c r="L898">
        <v>3590.25</v>
      </c>
      <c r="M898">
        <v>0</v>
      </c>
      <c r="N898">
        <v>0</v>
      </c>
      <c r="O898">
        <v>0</v>
      </c>
      <c r="P898">
        <v>0</v>
      </c>
      <c r="Q898">
        <v>6</v>
      </c>
      <c r="R898">
        <v>38</v>
      </c>
      <c r="S898" t="s">
        <v>898</v>
      </c>
    </row>
    <row r="899" spans="1:19" x14ac:dyDescent="0.3">
      <c r="A899" s="21">
        <v>45695</v>
      </c>
      <c r="B899">
        <v>58.95</v>
      </c>
      <c r="C899">
        <v>2025</v>
      </c>
      <c r="D899">
        <v>2</v>
      </c>
      <c r="E899" t="s">
        <v>4006</v>
      </c>
      <c r="F899">
        <v>7</v>
      </c>
      <c r="G899" s="6">
        <v>0.375</v>
      </c>
      <c r="H899" t="s">
        <v>955</v>
      </c>
      <c r="I899">
        <v>5808.75</v>
      </c>
      <c r="J899">
        <v>5796</v>
      </c>
      <c r="K899">
        <v>5780</v>
      </c>
      <c r="L899">
        <v>5749.25</v>
      </c>
      <c r="M899">
        <v>0</v>
      </c>
      <c r="N899">
        <v>0</v>
      </c>
      <c r="O899">
        <v>0</v>
      </c>
      <c r="P899">
        <v>0</v>
      </c>
      <c r="Q899">
        <v>6</v>
      </c>
      <c r="R899">
        <v>38</v>
      </c>
      <c r="S899" t="s">
        <v>898</v>
      </c>
    </row>
    <row r="900" spans="1:19" x14ac:dyDescent="0.3">
      <c r="A900" s="21">
        <v>45695</v>
      </c>
      <c r="B900">
        <v>58.95</v>
      </c>
      <c r="C900">
        <v>2025</v>
      </c>
      <c r="D900">
        <v>2</v>
      </c>
      <c r="E900" t="s">
        <v>4006</v>
      </c>
      <c r="F900">
        <v>7</v>
      </c>
      <c r="G900" s="6">
        <v>0.41666666666666669</v>
      </c>
      <c r="H900" t="s">
        <v>956</v>
      </c>
      <c r="I900">
        <v>7129.25</v>
      </c>
      <c r="J900">
        <v>7001</v>
      </c>
      <c r="K900">
        <v>6881</v>
      </c>
      <c r="L900">
        <v>6851.75</v>
      </c>
      <c r="M900">
        <v>0</v>
      </c>
      <c r="N900">
        <v>0</v>
      </c>
      <c r="O900">
        <v>0</v>
      </c>
      <c r="P900">
        <v>0</v>
      </c>
      <c r="Q900">
        <v>6</v>
      </c>
      <c r="R900">
        <v>38</v>
      </c>
      <c r="S900" t="s">
        <v>898</v>
      </c>
    </row>
    <row r="901" spans="1:19" x14ac:dyDescent="0.3">
      <c r="A901" s="21">
        <v>45695</v>
      </c>
      <c r="B901">
        <v>58.95</v>
      </c>
      <c r="C901">
        <v>2025</v>
      </c>
      <c r="D901">
        <v>2</v>
      </c>
      <c r="E901" t="s">
        <v>4006</v>
      </c>
      <c r="F901">
        <v>7</v>
      </c>
      <c r="G901" s="6">
        <v>0.45833333333333331</v>
      </c>
      <c r="H901" t="s">
        <v>957</v>
      </c>
      <c r="I901">
        <v>7977.75</v>
      </c>
      <c r="J901">
        <v>7962</v>
      </c>
      <c r="K901">
        <v>8046</v>
      </c>
      <c r="L901">
        <v>8029.5</v>
      </c>
      <c r="M901">
        <v>0</v>
      </c>
      <c r="N901">
        <v>0</v>
      </c>
      <c r="O901">
        <v>0</v>
      </c>
      <c r="P901">
        <v>0</v>
      </c>
      <c r="Q901">
        <v>6</v>
      </c>
      <c r="R901">
        <v>38</v>
      </c>
      <c r="S901" t="s">
        <v>898</v>
      </c>
    </row>
    <row r="902" spans="1:19" x14ac:dyDescent="0.3">
      <c r="A902" s="21">
        <v>45695</v>
      </c>
      <c r="B902">
        <v>58.95</v>
      </c>
      <c r="C902">
        <v>2025</v>
      </c>
      <c r="D902">
        <v>2</v>
      </c>
      <c r="E902" t="s">
        <v>4006</v>
      </c>
      <c r="F902">
        <v>7</v>
      </c>
      <c r="G902" s="6">
        <v>0.5</v>
      </c>
      <c r="H902" t="s">
        <v>958</v>
      </c>
      <c r="I902">
        <v>7671.5</v>
      </c>
      <c r="J902">
        <v>7814.5</v>
      </c>
      <c r="K902">
        <v>7949</v>
      </c>
      <c r="L902">
        <v>7798.25</v>
      </c>
      <c r="M902">
        <v>0</v>
      </c>
      <c r="N902">
        <v>0</v>
      </c>
      <c r="O902">
        <v>0</v>
      </c>
      <c r="P902">
        <v>0</v>
      </c>
      <c r="Q902">
        <v>6</v>
      </c>
      <c r="R902">
        <v>38</v>
      </c>
      <c r="S902" t="s">
        <v>898</v>
      </c>
    </row>
    <row r="903" spans="1:19" x14ac:dyDescent="0.3">
      <c r="A903" s="21">
        <v>45695</v>
      </c>
      <c r="B903">
        <v>58.95</v>
      </c>
      <c r="C903">
        <v>2025</v>
      </c>
      <c r="D903">
        <v>2</v>
      </c>
      <c r="E903" t="s">
        <v>4006</v>
      </c>
      <c r="F903">
        <v>7</v>
      </c>
      <c r="G903" s="6">
        <v>0.54166666666666663</v>
      </c>
      <c r="H903" t="s">
        <v>959</v>
      </c>
      <c r="I903">
        <v>6701</v>
      </c>
      <c r="J903">
        <v>6687.75</v>
      </c>
      <c r="K903">
        <v>6785.75</v>
      </c>
      <c r="L903">
        <v>7129.5</v>
      </c>
      <c r="M903">
        <v>0</v>
      </c>
      <c r="N903">
        <v>0</v>
      </c>
      <c r="O903">
        <v>0</v>
      </c>
      <c r="P903">
        <v>0</v>
      </c>
      <c r="Q903">
        <v>6</v>
      </c>
      <c r="R903">
        <v>38</v>
      </c>
      <c r="S903" t="s">
        <v>898</v>
      </c>
    </row>
    <row r="904" spans="1:19" x14ac:dyDescent="0.3">
      <c r="A904" s="21">
        <v>45695</v>
      </c>
      <c r="B904">
        <v>63.71</v>
      </c>
      <c r="C904">
        <v>2025</v>
      </c>
      <c r="D904">
        <v>2</v>
      </c>
      <c r="E904" t="s">
        <v>4006</v>
      </c>
      <c r="F904">
        <v>7</v>
      </c>
      <c r="G904" s="6">
        <v>0.58333333333333337</v>
      </c>
      <c r="H904" t="s">
        <v>960</v>
      </c>
      <c r="I904">
        <v>6969.25</v>
      </c>
      <c r="J904">
        <v>7199.5</v>
      </c>
      <c r="K904">
        <v>7417.25</v>
      </c>
      <c r="L904">
        <v>7624</v>
      </c>
      <c r="M904">
        <v>0</v>
      </c>
      <c r="N904">
        <v>0</v>
      </c>
      <c r="O904">
        <v>0</v>
      </c>
      <c r="P904">
        <v>0</v>
      </c>
      <c r="Q904">
        <v>6</v>
      </c>
      <c r="R904">
        <v>38</v>
      </c>
      <c r="S904" t="s">
        <v>898</v>
      </c>
    </row>
    <row r="905" spans="1:19" x14ac:dyDescent="0.3">
      <c r="A905" s="21">
        <v>45695</v>
      </c>
      <c r="B905">
        <v>63.71</v>
      </c>
      <c r="C905">
        <v>2025</v>
      </c>
      <c r="D905">
        <v>2</v>
      </c>
      <c r="E905" t="s">
        <v>4006</v>
      </c>
      <c r="F905">
        <v>7</v>
      </c>
      <c r="G905" s="6">
        <v>0.625</v>
      </c>
      <c r="H905" t="s">
        <v>961</v>
      </c>
      <c r="I905">
        <v>6131</v>
      </c>
      <c r="J905">
        <v>6123</v>
      </c>
      <c r="K905">
        <v>6230.25</v>
      </c>
      <c r="L905">
        <v>6171.75</v>
      </c>
      <c r="M905">
        <v>0</v>
      </c>
      <c r="N905">
        <v>0</v>
      </c>
      <c r="O905">
        <v>0</v>
      </c>
      <c r="P905">
        <v>0</v>
      </c>
      <c r="Q905">
        <v>6</v>
      </c>
      <c r="R905">
        <v>38</v>
      </c>
      <c r="S905" t="s">
        <v>898</v>
      </c>
    </row>
    <row r="906" spans="1:19" x14ac:dyDescent="0.3">
      <c r="A906" s="21">
        <v>45695</v>
      </c>
      <c r="B906">
        <v>63.71</v>
      </c>
      <c r="C906">
        <v>2025</v>
      </c>
      <c r="D906">
        <v>2</v>
      </c>
      <c r="E906" t="s">
        <v>4006</v>
      </c>
      <c r="F906">
        <v>7</v>
      </c>
      <c r="G906" s="6">
        <v>0.66666666666666663</v>
      </c>
      <c r="H906" t="s">
        <v>962</v>
      </c>
      <c r="I906">
        <v>3743.25</v>
      </c>
      <c r="J906">
        <v>3758</v>
      </c>
      <c r="K906">
        <v>3846</v>
      </c>
      <c r="L906">
        <v>3828.5</v>
      </c>
      <c r="M906">
        <v>0</v>
      </c>
      <c r="N906">
        <v>0</v>
      </c>
      <c r="O906">
        <v>0</v>
      </c>
      <c r="P906">
        <v>0</v>
      </c>
      <c r="Q906">
        <v>6</v>
      </c>
      <c r="R906">
        <v>38</v>
      </c>
      <c r="S906" t="s">
        <v>898</v>
      </c>
    </row>
    <row r="907" spans="1:19" x14ac:dyDescent="0.3">
      <c r="A907" s="21">
        <v>45695</v>
      </c>
      <c r="B907">
        <v>63.71</v>
      </c>
      <c r="C907">
        <v>2025</v>
      </c>
      <c r="D907">
        <v>2</v>
      </c>
      <c r="E907" t="s">
        <v>4006</v>
      </c>
      <c r="F907">
        <v>7</v>
      </c>
      <c r="G907" s="6">
        <v>0.70833333333333337</v>
      </c>
      <c r="H907" t="s">
        <v>963</v>
      </c>
      <c r="I907">
        <v>970</v>
      </c>
      <c r="J907">
        <v>966</v>
      </c>
      <c r="K907">
        <v>1060.25</v>
      </c>
      <c r="L907">
        <v>1158.75</v>
      </c>
      <c r="M907">
        <v>0</v>
      </c>
      <c r="N907">
        <v>0</v>
      </c>
      <c r="O907">
        <v>0</v>
      </c>
      <c r="P907">
        <v>0</v>
      </c>
      <c r="Q907">
        <v>6</v>
      </c>
      <c r="R907">
        <v>38</v>
      </c>
      <c r="S907" t="s">
        <v>898</v>
      </c>
    </row>
    <row r="908" spans="1:19" x14ac:dyDescent="0.3">
      <c r="A908" s="21">
        <v>45695</v>
      </c>
      <c r="B908">
        <v>63.71</v>
      </c>
      <c r="C908">
        <v>2025</v>
      </c>
      <c r="D908">
        <v>2</v>
      </c>
      <c r="E908" t="s">
        <v>4006</v>
      </c>
      <c r="F908">
        <v>7</v>
      </c>
      <c r="G908" s="6">
        <v>0.75</v>
      </c>
      <c r="H908" t="s">
        <v>964</v>
      </c>
      <c r="I908">
        <v>77.75</v>
      </c>
      <c r="J908">
        <v>75.5</v>
      </c>
      <c r="K908">
        <v>86.25</v>
      </c>
      <c r="L908">
        <v>95.25</v>
      </c>
      <c r="M908">
        <v>4.0039999999999996</v>
      </c>
      <c r="N908">
        <v>4.6210000000000004</v>
      </c>
      <c r="O908">
        <v>4.508</v>
      </c>
      <c r="P908">
        <v>4.3230000000000004</v>
      </c>
      <c r="Q908">
        <v>6</v>
      </c>
      <c r="R908">
        <v>38</v>
      </c>
      <c r="S908" t="s">
        <v>898</v>
      </c>
    </row>
    <row r="909" spans="1:19" x14ac:dyDescent="0.3">
      <c r="A909" s="21">
        <v>45695</v>
      </c>
      <c r="B909">
        <v>63.71</v>
      </c>
      <c r="C909">
        <v>2025</v>
      </c>
      <c r="D909">
        <v>2</v>
      </c>
      <c r="E909" t="s">
        <v>4006</v>
      </c>
      <c r="F909">
        <v>7</v>
      </c>
      <c r="G909" s="6">
        <v>0.79166666666666663</v>
      </c>
      <c r="H909" t="s">
        <v>965</v>
      </c>
      <c r="I909">
        <v>0</v>
      </c>
      <c r="J909">
        <v>0</v>
      </c>
      <c r="K909">
        <v>0</v>
      </c>
      <c r="L909">
        <v>0</v>
      </c>
      <c r="M909">
        <v>7.7690000000000001</v>
      </c>
      <c r="N909">
        <v>9.9359999999999999</v>
      </c>
      <c r="O909">
        <v>12.768000000000001</v>
      </c>
      <c r="P909">
        <v>11.897</v>
      </c>
      <c r="Q909">
        <v>6</v>
      </c>
      <c r="R909">
        <v>38</v>
      </c>
      <c r="S909" t="s">
        <v>898</v>
      </c>
    </row>
    <row r="910" spans="1:19" x14ac:dyDescent="0.3">
      <c r="A910" s="21">
        <v>45695</v>
      </c>
      <c r="B910">
        <v>63.71</v>
      </c>
      <c r="C910">
        <v>2025</v>
      </c>
      <c r="D910">
        <v>2</v>
      </c>
      <c r="E910" t="s">
        <v>4006</v>
      </c>
      <c r="F910">
        <v>7</v>
      </c>
      <c r="G910" s="6">
        <v>0.83333333333333337</v>
      </c>
      <c r="H910" t="s">
        <v>966</v>
      </c>
      <c r="I910">
        <v>0</v>
      </c>
      <c r="J910">
        <v>0</v>
      </c>
      <c r="K910">
        <v>0</v>
      </c>
      <c r="L910">
        <v>0</v>
      </c>
      <c r="M910">
        <v>7.6470000000000002</v>
      </c>
      <c r="N910">
        <v>9.7759999999999998</v>
      </c>
      <c r="O910">
        <v>12.821</v>
      </c>
      <c r="P910">
        <v>11.891999999999999</v>
      </c>
      <c r="Q910">
        <v>6</v>
      </c>
      <c r="R910">
        <v>38</v>
      </c>
      <c r="S910" t="s">
        <v>898</v>
      </c>
    </row>
    <row r="911" spans="1:19" x14ac:dyDescent="0.3">
      <c r="A911" s="21">
        <v>45695</v>
      </c>
      <c r="B911">
        <v>63.71</v>
      </c>
      <c r="C911">
        <v>2025</v>
      </c>
      <c r="D911">
        <v>2</v>
      </c>
      <c r="E911" t="s">
        <v>4006</v>
      </c>
      <c r="F911">
        <v>7</v>
      </c>
      <c r="G911" s="6">
        <v>0.875</v>
      </c>
      <c r="H911" t="s">
        <v>967</v>
      </c>
      <c r="I911">
        <v>0</v>
      </c>
      <c r="J911">
        <v>0</v>
      </c>
      <c r="K911">
        <v>0</v>
      </c>
      <c r="L911">
        <v>0</v>
      </c>
      <c r="M911">
        <v>7.5250000000000004</v>
      </c>
      <c r="N911">
        <v>9.7479999999999993</v>
      </c>
      <c r="O911">
        <v>12.794</v>
      </c>
      <c r="P911">
        <v>11.856</v>
      </c>
      <c r="Q911">
        <v>6</v>
      </c>
      <c r="R911">
        <v>38</v>
      </c>
      <c r="S911" t="s">
        <v>898</v>
      </c>
    </row>
    <row r="912" spans="1:19" x14ac:dyDescent="0.3">
      <c r="A912" s="21">
        <v>45695</v>
      </c>
      <c r="B912">
        <v>63.71</v>
      </c>
      <c r="C912">
        <v>2025</v>
      </c>
      <c r="D912">
        <v>2</v>
      </c>
      <c r="E912" t="s">
        <v>4006</v>
      </c>
      <c r="F912">
        <v>7</v>
      </c>
      <c r="G912" s="6">
        <v>0.91666666666666663</v>
      </c>
      <c r="H912" t="s">
        <v>968</v>
      </c>
      <c r="I912">
        <v>0</v>
      </c>
      <c r="J912">
        <v>0</v>
      </c>
      <c r="K912">
        <v>0</v>
      </c>
      <c r="L912">
        <v>0</v>
      </c>
      <c r="M912">
        <v>7.5880000000000001</v>
      </c>
      <c r="N912">
        <v>9.7729999999999997</v>
      </c>
      <c r="O912">
        <v>12.826000000000001</v>
      </c>
      <c r="P912">
        <v>11.878</v>
      </c>
      <c r="Q912">
        <v>6</v>
      </c>
      <c r="R912">
        <v>38</v>
      </c>
      <c r="S912" t="s">
        <v>898</v>
      </c>
    </row>
    <row r="913" spans="1:19" x14ac:dyDescent="0.3">
      <c r="A913" s="21">
        <v>45695</v>
      </c>
      <c r="B913">
        <v>63.71</v>
      </c>
      <c r="C913">
        <v>2025</v>
      </c>
      <c r="D913">
        <v>2</v>
      </c>
      <c r="E913" t="s">
        <v>4006</v>
      </c>
      <c r="F913">
        <v>7</v>
      </c>
      <c r="G913" s="6">
        <v>0.95833333333333337</v>
      </c>
      <c r="H913" t="s">
        <v>969</v>
      </c>
      <c r="I913">
        <v>0</v>
      </c>
      <c r="J913">
        <v>0</v>
      </c>
      <c r="K913">
        <v>0</v>
      </c>
      <c r="L913">
        <v>0</v>
      </c>
      <c r="M913">
        <v>7.9059999999999997</v>
      </c>
      <c r="N913">
        <v>9.8309999999999995</v>
      </c>
      <c r="O913">
        <v>12.891999999999999</v>
      </c>
      <c r="P913">
        <v>11.917999999999999</v>
      </c>
      <c r="Q913">
        <v>6</v>
      </c>
      <c r="R913">
        <v>38</v>
      </c>
      <c r="S913" t="s">
        <v>898</v>
      </c>
    </row>
    <row r="914" spans="1:19" x14ac:dyDescent="0.3">
      <c r="A914" s="21">
        <v>45696</v>
      </c>
      <c r="B914">
        <v>69.932000000000002</v>
      </c>
      <c r="C914">
        <v>2025</v>
      </c>
      <c r="D914">
        <v>2</v>
      </c>
      <c r="E914" t="s">
        <v>4006</v>
      </c>
      <c r="F914">
        <v>8</v>
      </c>
      <c r="G914" s="6">
        <v>0</v>
      </c>
      <c r="H914" t="s">
        <v>970</v>
      </c>
      <c r="I914">
        <v>0</v>
      </c>
      <c r="J914">
        <v>0</v>
      </c>
      <c r="K914">
        <v>0</v>
      </c>
      <c r="L914">
        <v>0</v>
      </c>
      <c r="M914">
        <v>8.2010000000000005</v>
      </c>
      <c r="N914">
        <v>9.8940000000000001</v>
      </c>
      <c r="O914">
        <v>12.949</v>
      </c>
      <c r="P914">
        <v>11.965999999999999</v>
      </c>
      <c r="Q914">
        <v>6</v>
      </c>
      <c r="R914">
        <v>39</v>
      </c>
      <c r="S914" t="s">
        <v>898</v>
      </c>
    </row>
    <row r="915" spans="1:19" x14ac:dyDescent="0.3">
      <c r="A915" s="21">
        <v>45696</v>
      </c>
      <c r="B915">
        <v>69.932000000000002</v>
      </c>
      <c r="C915">
        <v>2025</v>
      </c>
      <c r="D915">
        <v>2</v>
      </c>
      <c r="E915" t="s">
        <v>4006</v>
      </c>
      <c r="F915">
        <v>8</v>
      </c>
      <c r="G915" s="6">
        <v>4.1666666666666664E-2</v>
      </c>
      <c r="H915" t="s">
        <v>971</v>
      </c>
      <c r="I915">
        <v>0</v>
      </c>
      <c r="J915">
        <v>0</v>
      </c>
      <c r="K915">
        <v>0</v>
      </c>
      <c r="L915">
        <v>0</v>
      </c>
      <c r="M915">
        <v>8.0830000000000002</v>
      </c>
      <c r="N915">
        <v>9.9179999999999993</v>
      </c>
      <c r="O915">
        <v>12.942</v>
      </c>
      <c r="P915">
        <v>11.978999999999999</v>
      </c>
      <c r="Q915">
        <v>6</v>
      </c>
      <c r="R915">
        <v>39</v>
      </c>
      <c r="S915" t="s">
        <v>898</v>
      </c>
    </row>
    <row r="916" spans="1:19" x14ac:dyDescent="0.3">
      <c r="A916" s="21">
        <v>45696</v>
      </c>
      <c r="B916">
        <v>69.932000000000002</v>
      </c>
      <c r="C916">
        <v>2025</v>
      </c>
      <c r="D916">
        <v>2</v>
      </c>
      <c r="E916" t="s">
        <v>4006</v>
      </c>
      <c r="F916">
        <v>8</v>
      </c>
      <c r="G916" s="6">
        <v>8.3333333333333329E-2</v>
      </c>
      <c r="H916" t="s">
        <v>972</v>
      </c>
      <c r="I916">
        <v>0</v>
      </c>
      <c r="J916">
        <v>0</v>
      </c>
      <c r="K916">
        <v>0</v>
      </c>
      <c r="L916">
        <v>0</v>
      </c>
      <c r="M916">
        <v>7.9390000000000001</v>
      </c>
      <c r="N916">
        <v>9.8550000000000004</v>
      </c>
      <c r="O916">
        <v>12.83</v>
      </c>
      <c r="P916">
        <v>11.881</v>
      </c>
      <c r="Q916">
        <v>6</v>
      </c>
      <c r="R916">
        <v>39</v>
      </c>
      <c r="S916" t="s">
        <v>898</v>
      </c>
    </row>
    <row r="917" spans="1:19" x14ac:dyDescent="0.3">
      <c r="A917" s="21">
        <v>45696</v>
      </c>
      <c r="B917">
        <v>69.932000000000002</v>
      </c>
      <c r="C917">
        <v>2025</v>
      </c>
      <c r="D917">
        <v>2</v>
      </c>
      <c r="E917" t="s">
        <v>4006</v>
      </c>
      <c r="F917">
        <v>8</v>
      </c>
      <c r="G917" s="6">
        <v>0.125</v>
      </c>
      <c r="H917" t="s">
        <v>973</v>
      </c>
      <c r="I917">
        <v>0</v>
      </c>
      <c r="J917">
        <v>0</v>
      </c>
      <c r="K917">
        <v>0</v>
      </c>
      <c r="L917">
        <v>0</v>
      </c>
      <c r="M917">
        <v>7.6970000000000001</v>
      </c>
      <c r="N917">
        <v>9.8529999999999998</v>
      </c>
      <c r="O917">
        <v>12.802</v>
      </c>
      <c r="P917">
        <v>11.887</v>
      </c>
      <c r="Q917">
        <v>6</v>
      </c>
      <c r="R917">
        <v>39</v>
      </c>
      <c r="S917" t="s">
        <v>898</v>
      </c>
    </row>
    <row r="918" spans="1:19" x14ac:dyDescent="0.3">
      <c r="A918" s="21">
        <v>45696</v>
      </c>
      <c r="B918">
        <v>69.932000000000002</v>
      </c>
      <c r="C918">
        <v>2025</v>
      </c>
      <c r="D918">
        <v>2</v>
      </c>
      <c r="E918" t="s">
        <v>4006</v>
      </c>
      <c r="F918">
        <v>8</v>
      </c>
      <c r="G918" s="6">
        <v>0.16666666666666666</v>
      </c>
      <c r="H918" t="s">
        <v>974</v>
      </c>
      <c r="I918">
        <v>0</v>
      </c>
      <c r="J918">
        <v>0</v>
      </c>
      <c r="K918">
        <v>0</v>
      </c>
      <c r="L918">
        <v>0</v>
      </c>
      <c r="M918">
        <v>7.6980000000000004</v>
      </c>
      <c r="N918">
        <v>9.8789999999999996</v>
      </c>
      <c r="O918">
        <v>12.821999999999999</v>
      </c>
      <c r="P918">
        <v>11.91</v>
      </c>
      <c r="Q918">
        <v>6</v>
      </c>
      <c r="R918">
        <v>39</v>
      </c>
      <c r="S918" t="s">
        <v>898</v>
      </c>
    </row>
    <row r="919" spans="1:19" x14ac:dyDescent="0.3">
      <c r="A919" s="21">
        <v>45696</v>
      </c>
      <c r="B919">
        <v>69.932000000000002</v>
      </c>
      <c r="C919">
        <v>2025</v>
      </c>
      <c r="D919">
        <v>2</v>
      </c>
      <c r="E919" t="s">
        <v>4006</v>
      </c>
      <c r="F919">
        <v>8</v>
      </c>
      <c r="G919" s="6">
        <v>0.20833333333333334</v>
      </c>
      <c r="H919" t="s">
        <v>975</v>
      </c>
      <c r="I919">
        <v>0</v>
      </c>
      <c r="J919">
        <v>0</v>
      </c>
      <c r="K919">
        <v>0</v>
      </c>
      <c r="L919">
        <v>0</v>
      </c>
      <c r="M919">
        <v>7.6870000000000003</v>
      </c>
      <c r="N919">
        <v>9.8480000000000008</v>
      </c>
      <c r="O919">
        <v>12.776999999999999</v>
      </c>
      <c r="P919">
        <v>11.875</v>
      </c>
      <c r="Q919">
        <v>6</v>
      </c>
      <c r="R919">
        <v>39</v>
      </c>
      <c r="S919" t="s">
        <v>898</v>
      </c>
    </row>
    <row r="920" spans="1:19" x14ac:dyDescent="0.3">
      <c r="A920" s="21">
        <v>45696</v>
      </c>
      <c r="B920">
        <v>69.932000000000002</v>
      </c>
      <c r="C920">
        <v>2025</v>
      </c>
      <c r="D920">
        <v>2</v>
      </c>
      <c r="E920" t="s">
        <v>4006</v>
      </c>
      <c r="F920">
        <v>8</v>
      </c>
      <c r="G920" s="6">
        <v>0.25</v>
      </c>
      <c r="H920" t="s">
        <v>976</v>
      </c>
      <c r="I920">
        <v>28.75</v>
      </c>
      <c r="J920">
        <v>24.75</v>
      </c>
      <c r="K920">
        <v>23.25</v>
      </c>
      <c r="L920">
        <v>22</v>
      </c>
      <c r="M920">
        <v>5.34</v>
      </c>
      <c r="N920">
        <v>6.8739999999999997</v>
      </c>
      <c r="O920">
        <v>8.9969999999999999</v>
      </c>
      <c r="P920">
        <v>8.4480000000000004</v>
      </c>
      <c r="Q920">
        <v>6</v>
      </c>
      <c r="R920">
        <v>39</v>
      </c>
      <c r="S920" t="s">
        <v>898</v>
      </c>
    </row>
    <row r="921" spans="1:19" x14ac:dyDescent="0.3">
      <c r="A921" s="21">
        <v>45696</v>
      </c>
      <c r="B921">
        <v>69.932000000000002</v>
      </c>
      <c r="C921">
        <v>2025</v>
      </c>
      <c r="D921">
        <v>2</v>
      </c>
      <c r="E921" t="s">
        <v>4006</v>
      </c>
      <c r="F921">
        <v>8</v>
      </c>
      <c r="G921" s="6">
        <v>0.29166666666666669</v>
      </c>
      <c r="H921" t="s">
        <v>977</v>
      </c>
      <c r="I921">
        <v>1311</v>
      </c>
      <c r="J921">
        <v>1244.5</v>
      </c>
      <c r="K921">
        <v>1187</v>
      </c>
      <c r="L921">
        <v>1130</v>
      </c>
      <c r="M921">
        <v>0</v>
      </c>
      <c r="N921">
        <v>0</v>
      </c>
      <c r="O921">
        <v>0</v>
      </c>
      <c r="P921">
        <v>0</v>
      </c>
      <c r="Q921">
        <v>6</v>
      </c>
      <c r="R921">
        <v>39</v>
      </c>
      <c r="S921" t="s">
        <v>898</v>
      </c>
    </row>
    <row r="922" spans="1:19" x14ac:dyDescent="0.3">
      <c r="A922" s="21">
        <v>45696</v>
      </c>
      <c r="B922">
        <v>68.144000000000005</v>
      </c>
      <c r="C922">
        <v>2025</v>
      </c>
      <c r="D922">
        <v>2</v>
      </c>
      <c r="E922" t="s">
        <v>4006</v>
      </c>
      <c r="F922">
        <v>8</v>
      </c>
      <c r="G922" s="6">
        <v>0.33333333333333331</v>
      </c>
      <c r="H922" t="s">
        <v>978</v>
      </c>
      <c r="I922">
        <v>3856.5</v>
      </c>
      <c r="J922">
        <v>3831.5</v>
      </c>
      <c r="K922">
        <v>3747.5</v>
      </c>
      <c r="L922">
        <v>3680</v>
      </c>
      <c r="M922">
        <v>0</v>
      </c>
      <c r="N922">
        <v>0</v>
      </c>
      <c r="O922">
        <v>0</v>
      </c>
      <c r="P922">
        <v>0</v>
      </c>
      <c r="Q922">
        <v>6</v>
      </c>
      <c r="R922">
        <v>39</v>
      </c>
      <c r="S922" t="s">
        <v>898</v>
      </c>
    </row>
    <row r="923" spans="1:19" x14ac:dyDescent="0.3">
      <c r="A923" s="21">
        <v>45696</v>
      </c>
      <c r="B923">
        <v>69.808999999999997</v>
      </c>
      <c r="C923">
        <v>2025</v>
      </c>
      <c r="D923">
        <v>2</v>
      </c>
      <c r="E923" t="s">
        <v>4006</v>
      </c>
      <c r="F923">
        <v>8</v>
      </c>
      <c r="G923" s="6">
        <v>0.375</v>
      </c>
      <c r="H923" t="s">
        <v>979</v>
      </c>
      <c r="I923">
        <v>5920</v>
      </c>
      <c r="J923">
        <v>5919.75</v>
      </c>
      <c r="K923">
        <v>5858.5</v>
      </c>
      <c r="L923">
        <v>5822.25</v>
      </c>
      <c r="M923">
        <v>0</v>
      </c>
      <c r="N923">
        <v>0</v>
      </c>
      <c r="O923">
        <v>0</v>
      </c>
      <c r="P923">
        <v>0</v>
      </c>
      <c r="Q923">
        <v>6</v>
      </c>
      <c r="R923">
        <v>39</v>
      </c>
      <c r="S923" t="s">
        <v>898</v>
      </c>
    </row>
    <row r="924" spans="1:19" x14ac:dyDescent="0.3">
      <c r="A924" s="21">
        <v>45696</v>
      </c>
      <c r="B924">
        <v>65.08</v>
      </c>
      <c r="C924">
        <v>2025</v>
      </c>
      <c r="D924">
        <v>2</v>
      </c>
      <c r="E924" t="s">
        <v>4006</v>
      </c>
      <c r="F924">
        <v>8</v>
      </c>
      <c r="G924" s="6">
        <v>0.41666666666666669</v>
      </c>
      <c r="H924" t="s">
        <v>980</v>
      </c>
      <c r="I924">
        <v>7372.75</v>
      </c>
      <c r="J924">
        <v>7355</v>
      </c>
      <c r="K924">
        <v>7235</v>
      </c>
      <c r="L924">
        <v>7285.25</v>
      </c>
      <c r="M924">
        <v>0</v>
      </c>
      <c r="N924">
        <v>0</v>
      </c>
      <c r="O924">
        <v>0</v>
      </c>
      <c r="P924">
        <v>0</v>
      </c>
      <c r="Q924">
        <v>6</v>
      </c>
      <c r="R924">
        <v>39</v>
      </c>
      <c r="S924" t="s">
        <v>898</v>
      </c>
    </row>
    <row r="925" spans="1:19" x14ac:dyDescent="0.3">
      <c r="A925" s="21">
        <v>45696</v>
      </c>
      <c r="B925">
        <v>70.882000000000005</v>
      </c>
      <c r="C925">
        <v>2025</v>
      </c>
      <c r="D925">
        <v>2</v>
      </c>
      <c r="E925" t="s">
        <v>4006</v>
      </c>
      <c r="F925">
        <v>8</v>
      </c>
      <c r="G925" s="6">
        <v>0.45833333333333331</v>
      </c>
      <c r="H925" t="s">
        <v>981</v>
      </c>
      <c r="I925">
        <v>7967.5</v>
      </c>
      <c r="J925">
        <v>8010</v>
      </c>
      <c r="K925">
        <v>8066.75</v>
      </c>
      <c r="L925">
        <v>8034.75</v>
      </c>
      <c r="M925">
        <v>0</v>
      </c>
      <c r="N925">
        <v>0</v>
      </c>
      <c r="O925">
        <v>0</v>
      </c>
      <c r="P925">
        <v>0</v>
      </c>
      <c r="Q925">
        <v>6</v>
      </c>
      <c r="R925">
        <v>39</v>
      </c>
      <c r="S925" t="s">
        <v>898</v>
      </c>
    </row>
    <row r="926" spans="1:19" x14ac:dyDescent="0.3">
      <c r="A926" s="21">
        <v>45696</v>
      </c>
      <c r="B926">
        <v>65.08</v>
      </c>
      <c r="C926">
        <v>2025</v>
      </c>
      <c r="D926">
        <v>2</v>
      </c>
      <c r="E926" t="s">
        <v>4006</v>
      </c>
      <c r="F926">
        <v>8</v>
      </c>
      <c r="G926" s="6">
        <v>0.5</v>
      </c>
      <c r="H926" t="s">
        <v>982</v>
      </c>
      <c r="I926">
        <v>7969</v>
      </c>
      <c r="J926">
        <v>7998</v>
      </c>
      <c r="K926">
        <v>8070.5</v>
      </c>
      <c r="L926">
        <v>8061.25</v>
      </c>
      <c r="M926">
        <v>0</v>
      </c>
      <c r="N926">
        <v>0</v>
      </c>
      <c r="O926">
        <v>0</v>
      </c>
      <c r="P926">
        <v>0</v>
      </c>
      <c r="Q926">
        <v>6</v>
      </c>
      <c r="R926">
        <v>39</v>
      </c>
      <c r="S926" t="s">
        <v>898</v>
      </c>
    </row>
    <row r="927" spans="1:19" x14ac:dyDescent="0.3">
      <c r="A927" s="21">
        <v>45696</v>
      </c>
      <c r="B927">
        <v>65.08</v>
      </c>
      <c r="C927">
        <v>2025</v>
      </c>
      <c r="D927">
        <v>2</v>
      </c>
      <c r="E927" t="s">
        <v>4006</v>
      </c>
      <c r="F927">
        <v>8</v>
      </c>
      <c r="G927" s="6">
        <v>0.54166666666666663</v>
      </c>
      <c r="H927" t="s">
        <v>983</v>
      </c>
      <c r="I927">
        <v>7920</v>
      </c>
      <c r="J927">
        <v>7962.25</v>
      </c>
      <c r="K927">
        <v>8061.75</v>
      </c>
      <c r="L927">
        <v>8036.5</v>
      </c>
      <c r="M927">
        <v>0</v>
      </c>
      <c r="N927">
        <v>0</v>
      </c>
      <c r="O927">
        <v>0</v>
      </c>
      <c r="P927">
        <v>0</v>
      </c>
      <c r="Q927">
        <v>6</v>
      </c>
      <c r="R927">
        <v>39</v>
      </c>
      <c r="S927" t="s">
        <v>898</v>
      </c>
    </row>
    <row r="928" spans="1:19" x14ac:dyDescent="0.3">
      <c r="A928" s="21">
        <v>45696</v>
      </c>
      <c r="B928">
        <v>73.7</v>
      </c>
      <c r="C928">
        <v>2025</v>
      </c>
      <c r="D928">
        <v>2</v>
      </c>
      <c r="E928" t="s">
        <v>4006</v>
      </c>
      <c r="F928">
        <v>8</v>
      </c>
      <c r="G928" s="6">
        <v>0.58333333333333337</v>
      </c>
      <c r="H928" t="s">
        <v>984</v>
      </c>
      <c r="I928">
        <v>7038.5</v>
      </c>
      <c r="J928">
        <v>6784.75</v>
      </c>
      <c r="K928">
        <v>7004</v>
      </c>
      <c r="L928">
        <v>6841.75</v>
      </c>
      <c r="M928">
        <v>0</v>
      </c>
      <c r="N928">
        <v>0</v>
      </c>
      <c r="O928">
        <v>0</v>
      </c>
      <c r="P928">
        <v>0</v>
      </c>
      <c r="Q928">
        <v>6</v>
      </c>
      <c r="R928">
        <v>39</v>
      </c>
      <c r="S928" t="s">
        <v>898</v>
      </c>
    </row>
    <row r="929" spans="1:19" x14ac:dyDescent="0.3">
      <c r="A929" s="21">
        <v>45696</v>
      </c>
      <c r="B929">
        <v>67.162999999999997</v>
      </c>
      <c r="C929">
        <v>2025</v>
      </c>
      <c r="D929">
        <v>2</v>
      </c>
      <c r="E929" t="s">
        <v>4006</v>
      </c>
      <c r="F929">
        <v>8</v>
      </c>
      <c r="G929" s="6">
        <v>0.625</v>
      </c>
      <c r="H929" t="s">
        <v>985</v>
      </c>
      <c r="I929">
        <v>5619.75</v>
      </c>
      <c r="J929">
        <v>5404.5</v>
      </c>
      <c r="K929">
        <v>5403.5</v>
      </c>
      <c r="L929">
        <v>5346.5</v>
      </c>
      <c r="M929">
        <v>0</v>
      </c>
      <c r="N929">
        <v>0</v>
      </c>
      <c r="O929">
        <v>0</v>
      </c>
      <c r="P929">
        <v>0</v>
      </c>
      <c r="Q929">
        <v>6</v>
      </c>
      <c r="R929">
        <v>39</v>
      </c>
      <c r="S929" t="s">
        <v>898</v>
      </c>
    </row>
    <row r="930" spans="1:19" x14ac:dyDescent="0.3">
      <c r="A930" s="21">
        <v>45696</v>
      </c>
      <c r="B930">
        <v>69.932000000000002</v>
      </c>
      <c r="C930">
        <v>2025</v>
      </c>
      <c r="D930">
        <v>2</v>
      </c>
      <c r="E930" t="s">
        <v>4006</v>
      </c>
      <c r="F930">
        <v>8</v>
      </c>
      <c r="G930" s="6">
        <v>0.66666666666666663</v>
      </c>
      <c r="H930" t="s">
        <v>986</v>
      </c>
      <c r="I930">
        <v>3882.75</v>
      </c>
      <c r="J930">
        <v>3875.5</v>
      </c>
      <c r="K930">
        <v>4013.5</v>
      </c>
      <c r="L930">
        <v>4054</v>
      </c>
      <c r="M930">
        <v>0</v>
      </c>
      <c r="N930">
        <v>0</v>
      </c>
      <c r="O930">
        <v>0</v>
      </c>
      <c r="P930">
        <v>0</v>
      </c>
      <c r="Q930">
        <v>6</v>
      </c>
      <c r="R930">
        <v>39</v>
      </c>
      <c r="S930" t="s">
        <v>898</v>
      </c>
    </row>
    <row r="931" spans="1:19" x14ac:dyDescent="0.3">
      <c r="A931" s="21">
        <v>45696</v>
      </c>
      <c r="B931">
        <v>69.932000000000002</v>
      </c>
      <c r="C931">
        <v>2025</v>
      </c>
      <c r="D931">
        <v>2</v>
      </c>
      <c r="E931" t="s">
        <v>4006</v>
      </c>
      <c r="F931">
        <v>8</v>
      </c>
      <c r="G931" s="6">
        <v>0.70833333333333337</v>
      </c>
      <c r="H931" t="s">
        <v>987</v>
      </c>
      <c r="I931">
        <v>1473.75</v>
      </c>
      <c r="J931">
        <v>1459</v>
      </c>
      <c r="K931">
        <v>1590.5</v>
      </c>
      <c r="L931">
        <v>1639.75</v>
      </c>
      <c r="M931">
        <v>0</v>
      </c>
      <c r="N931">
        <v>0</v>
      </c>
      <c r="O931">
        <v>0</v>
      </c>
      <c r="P931">
        <v>0</v>
      </c>
      <c r="Q931">
        <v>6</v>
      </c>
      <c r="R931">
        <v>39</v>
      </c>
      <c r="S931" t="s">
        <v>898</v>
      </c>
    </row>
    <row r="932" spans="1:19" x14ac:dyDescent="0.3">
      <c r="A932" s="21">
        <v>45696</v>
      </c>
      <c r="B932">
        <v>69.932000000000002</v>
      </c>
      <c r="C932">
        <v>2025</v>
      </c>
      <c r="D932">
        <v>2</v>
      </c>
      <c r="E932" t="s">
        <v>4006</v>
      </c>
      <c r="F932">
        <v>8</v>
      </c>
      <c r="G932" s="6">
        <v>0.75</v>
      </c>
      <c r="H932" t="s">
        <v>988</v>
      </c>
      <c r="I932">
        <v>85.25</v>
      </c>
      <c r="J932">
        <v>78.75</v>
      </c>
      <c r="K932">
        <v>86.25</v>
      </c>
      <c r="L932">
        <v>92</v>
      </c>
      <c r="M932">
        <v>4.2859999999999996</v>
      </c>
      <c r="N932">
        <v>4.9969999999999999</v>
      </c>
      <c r="O932">
        <v>4.5679999999999996</v>
      </c>
      <c r="P932">
        <v>4.7140000000000004</v>
      </c>
      <c r="Q932">
        <v>6</v>
      </c>
      <c r="R932">
        <v>39</v>
      </c>
      <c r="S932" t="s">
        <v>898</v>
      </c>
    </row>
    <row r="933" spans="1:19" x14ac:dyDescent="0.3">
      <c r="A933" s="21">
        <v>45696</v>
      </c>
      <c r="B933">
        <v>69.932000000000002</v>
      </c>
      <c r="C933">
        <v>2025</v>
      </c>
      <c r="D933">
        <v>2</v>
      </c>
      <c r="E933" t="s">
        <v>4006</v>
      </c>
      <c r="F933">
        <v>8</v>
      </c>
      <c r="G933" s="6">
        <v>0.79166666666666663</v>
      </c>
      <c r="H933" t="s">
        <v>989</v>
      </c>
      <c r="I933">
        <v>0</v>
      </c>
      <c r="J933">
        <v>0</v>
      </c>
      <c r="K933">
        <v>0</v>
      </c>
      <c r="L933">
        <v>0</v>
      </c>
      <c r="M933">
        <v>2.161</v>
      </c>
      <c r="N933">
        <v>2.839</v>
      </c>
      <c r="O933">
        <v>3.81</v>
      </c>
      <c r="P933">
        <v>3.6379999999999999</v>
      </c>
      <c r="Q933">
        <v>6</v>
      </c>
      <c r="R933">
        <v>39</v>
      </c>
      <c r="S933" t="s">
        <v>898</v>
      </c>
    </row>
    <row r="934" spans="1:19" x14ac:dyDescent="0.3">
      <c r="A934" s="21">
        <v>45696</v>
      </c>
      <c r="B934">
        <v>69.932000000000002</v>
      </c>
      <c r="C934">
        <v>2025</v>
      </c>
      <c r="D934">
        <v>2</v>
      </c>
      <c r="E934" t="s">
        <v>4006</v>
      </c>
      <c r="F934">
        <v>8</v>
      </c>
      <c r="G934" s="6">
        <v>0.83333333333333337</v>
      </c>
      <c r="H934" t="s">
        <v>990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9.8040000000000003</v>
      </c>
      <c r="P934">
        <v>8.9540000000000006</v>
      </c>
      <c r="Q934">
        <v>6</v>
      </c>
      <c r="R934">
        <v>39</v>
      </c>
      <c r="S934" t="s">
        <v>898</v>
      </c>
    </row>
    <row r="935" spans="1:19" x14ac:dyDescent="0.3">
      <c r="A935" s="21">
        <v>45696</v>
      </c>
      <c r="B935">
        <v>87.207999999999998</v>
      </c>
      <c r="C935">
        <v>2025</v>
      </c>
      <c r="D935">
        <v>2</v>
      </c>
      <c r="E935" t="s">
        <v>4006</v>
      </c>
      <c r="F935">
        <v>8</v>
      </c>
      <c r="G935" s="6">
        <v>0.875</v>
      </c>
      <c r="H935" t="s">
        <v>991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12.82</v>
      </c>
      <c r="P935">
        <v>11.914</v>
      </c>
      <c r="Q935">
        <v>6</v>
      </c>
      <c r="R935">
        <v>39</v>
      </c>
      <c r="S935" t="s">
        <v>898</v>
      </c>
    </row>
    <row r="936" spans="1:19" x14ac:dyDescent="0.3">
      <c r="A936" s="21">
        <v>45696</v>
      </c>
      <c r="B936">
        <v>69.932000000000002</v>
      </c>
      <c r="C936">
        <v>2025</v>
      </c>
      <c r="D936">
        <v>2</v>
      </c>
      <c r="E936" t="s">
        <v>4006</v>
      </c>
      <c r="F936">
        <v>8</v>
      </c>
      <c r="G936" s="6">
        <v>0.91666666666666663</v>
      </c>
      <c r="H936" t="s">
        <v>992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12.866</v>
      </c>
      <c r="P936">
        <v>11.955</v>
      </c>
      <c r="Q936">
        <v>6</v>
      </c>
      <c r="R936">
        <v>39</v>
      </c>
      <c r="S936" t="s">
        <v>898</v>
      </c>
    </row>
    <row r="937" spans="1:19" x14ac:dyDescent="0.3">
      <c r="A937" s="21">
        <v>45696</v>
      </c>
      <c r="B937">
        <v>69.932000000000002</v>
      </c>
      <c r="C937">
        <v>2025</v>
      </c>
      <c r="D937">
        <v>2</v>
      </c>
      <c r="E937" t="s">
        <v>4006</v>
      </c>
      <c r="F937">
        <v>8</v>
      </c>
      <c r="G937" s="6">
        <v>0.95833333333333337</v>
      </c>
      <c r="H937" t="s">
        <v>993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12.885</v>
      </c>
      <c r="P937">
        <v>11.971</v>
      </c>
      <c r="Q937">
        <v>6</v>
      </c>
      <c r="R937">
        <v>39</v>
      </c>
      <c r="S937" t="s">
        <v>898</v>
      </c>
    </row>
    <row r="938" spans="1:19" x14ac:dyDescent="0.3">
      <c r="A938" s="21">
        <v>45697</v>
      </c>
      <c r="B938">
        <v>69.932000000000002</v>
      </c>
      <c r="C938">
        <v>2025</v>
      </c>
      <c r="D938">
        <v>2</v>
      </c>
      <c r="E938" t="s">
        <v>4006</v>
      </c>
      <c r="F938">
        <v>9</v>
      </c>
      <c r="G938" s="6">
        <v>0</v>
      </c>
      <c r="H938" t="s">
        <v>994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12.920999999999999</v>
      </c>
      <c r="P938">
        <v>12.004</v>
      </c>
      <c r="Q938">
        <v>7</v>
      </c>
      <c r="R938">
        <v>40</v>
      </c>
      <c r="S938" t="s">
        <v>898</v>
      </c>
    </row>
    <row r="939" spans="1:19" x14ac:dyDescent="0.3">
      <c r="A939" s="21">
        <v>45697</v>
      </c>
      <c r="B939">
        <v>69.932000000000002</v>
      </c>
      <c r="C939">
        <v>2025</v>
      </c>
      <c r="D939">
        <v>2</v>
      </c>
      <c r="E939" t="s">
        <v>4006</v>
      </c>
      <c r="F939">
        <v>9</v>
      </c>
      <c r="G939" s="6">
        <v>4.1666666666666664E-2</v>
      </c>
      <c r="H939" t="s">
        <v>995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12.811999999999999</v>
      </c>
      <c r="P939">
        <v>11.91</v>
      </c>
      <c r="Q939">
        <v>7</v>
      </c>
      <c r="R939">
        <v>40</v>
      </c>
      <c r="S939" t="s">
        <v>898</v>
      </c>
    </row>
    <row r="940" spans="1:19" x14ac:dyDescent="0.3">
      <c r="A940" s="21">
        <v>45697</v>
      </c>
      <c r="B940">
        <v>69.932000000000002</v>
      </c>
      <c r="C940">
        <v>2025</v>
      </c>
      <c r="D940">
        <v>2</v>
      </c>
      <c r="E940" t="s">
        <v>4006</v>
      </c>
      <c r="F940">
        <v>9</v>
      </c>
      <c r="G940" s="6">
        <v>8.3333333333333329E-2</v>
      </c>
      <c r="H940" t="s">
        <v>996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12.817</v>
      </c>
      <c r="P940">
        <v>11.916</v>
      </c>
      <c r="Q940">
        <v>7</v>
      </c>
      <c r="R940">
        <v>40</v>
      </c>
      <c r="S940" t="s">
        <v>898</v>
      </c>
    </row>
    <row r="941" spans="1:19" x14ac:dyDescent="0.3">
      <c r="A941" s="21">
        <v>45697</v>
      </c>
      <c r="B941">
        <v>69.932000000000002</v>
      </c>
      <c r="C941">
        <v>2025</v>
      </c>
      <c r="D941">
        <v>2</v>
      </c>
      <c r="E941" t="s">
        <v>4006</v>
      </c>
      <c r="F941">
        <v>9</v>
      </c>
      <c r="G941" s="6">
        <v>0.125</v>
      </c>
      <c r="H941" t="s">
        <v>997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12.866</v>
      </c>
      <c r="P941">
        <v>11.961</v>
      </c>
      <c r="Q941">
        <v>7</v>
      </c>
      <c r="R941">
        <v>40</v>
      </c>
      <c r="S941" t="s">
        <v>898</v>
      </c>
    </row>
    <row r="942" spans="1:19" x14ac:dyDescent="0.3">
      <c r="A942" s="21">
        <v>45697</v>
      </c>
      <c r="B942">
        <v>69.932000000000002</v>
      </c>
      <c r="C942">
        <v>2025</v>
      </c>
      <c r="D942">
        <v>2</v>
      </c>
      <c r="E942" t="s">
        <v>4006</v>
      </c>
      <c r="F942">
        <v>9</v>
      </c>
      <c r="G942" s="6">
        <v>0.16666666666666666</v>
      </c>
      <c r="H942" t="s">
        <v>998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12.862</v>
      </c>
      <c r="P942">
        <v>11.965999999999999</v>
      </c>
      <c r="Q942">
        <v>7</v>
      </c>
      <c r="R942">
        <v>40</v>
      </c>
      <c r="S942" t="s">
        <v>898</v>
      </c>
    </row>
    <row r="943" spans="1:19" x14ac:dyDescent="0.3">
      <c r="A943" s="21">
        <v>45697</v>
      </c>
      <c r="B943">
        <v>69.932000000000002</v>
      </c>
      <c r="C943">
        <v>2025</v>
      </c>
      <c r="D943">
        <v>2</v>
      </c>
      <c r="E943" t="s">
        <v>4006</v>
      </c>
      <c r="F943">
        <v>9</v>
      </c>
      <c r="G943" s="6">
        <v>0.20833333333333334</v>
      </c>
      <c r="H943" t="s">
        <v>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12.744999999999999</v>
      </c>
      <c r="P943">
        <v>11.875999999999999</v>
      </c>
      <c r="Q943">
        <v>7</v>
      </c>
      <c r="R943">
        <v>40</v>
      </c>
      <c r="S943" t="s">
        <v>898</v>
      </c>
    </row>
    <row r="944" spans="1:19" x14ac:dyDescent="0.3">
      <c r="A944" s="21">
        <v>45697</v>
      </c>
      <c r="B944">
        <v>69.932000000000002</v>
      </c>
      <c r="C944">
        <v>2025</v>
      </c>
      <c r="D944">
        <v>2</v>
      </c>
      <c r="E944" t="s">
        <v>4006</v>
      </c>
      <c r="F944">
        <v>9</v>
      </c>
      <c r="G944" s="6">
        <v>0.25</v>
      </c>
      <c r="H944" t="s">
        <v>1000</v>
      </c>
      <c r="I944">
        <v>0</v>
      </c>
      <c r="J944">
        <v>0</v>
      </c>
      <c r="K944">
        <v>30</v>
      </c>
      <c r="L944">
        <v>28.75</v>
      </c>
      <c r="M944">
        <v>0</v>
      </c>
      <c r="N944">
        <v>0</v>
      </c>
      <c r="O944">
        <v>9.0719999999999992</v>
      </c>
      <c r="P944">
        <v>8.5310000000000006</v>
      </c>
      <c r="Q944">
        <v>7</v>
      </c>
      <c r="R944">
        <v>40</v>
      </c>
      <c r="S944" t="s">
        <v>898</v>
      </c>
    </row>
    <row r="945" spans="1:19" x14ac:dyDescent="0.3">
      <c r="A945" s="21">
        <v>45697</v>
      </c>
      <c r="B945">
        <v>69.932000000000002</v>
      </c>
      <c r="C945">
        <v>2025</v>
      </c>
      <c r="D945">
        <v>2</v>
      </c>
      <c r="E945" t="s">
        <v>4006</v>
      </c>
      <c r="F945">
        <v>9</v>
      </c>
      <c r="G945" s="6">
        <v>0.29166666666666669</v>
      </c>
      <c r="H945" t="s">
        <v>1001</v>
      </c>
      <c r="I945">
        <v>0</v>
      </c>
      <c r="J945">
        <v>0</v>
      </c>
      <c r="K945">
        <v>1035.75</v>
      </c>
      <c r="L945">
        <v>989</v>
      </c>
      <c r="M945">
        <v>8.0000000000000002E-3</v>
      </c>
      <c r="N945">
        <v>1E-3</v>
      </c>
      <c r="O945">
        <v>0</v>
      </c>
      <c r="P945">
        <v>0</v>
      </c>
      <c r="Q945">
        <v>7</v>
      </c>
      <c r="R945">
        <v>40</v>
      </c>
      <c r="S945" t="s">
        <v>898</v>
      </c>
    </row>
    <row r="946" spans="1:19" x14ac:dyDescent="0.3">
      <c r="A946" s="21">
        <v>45697</v>
      </c>
      <c r="B946">
        <v>67.16</v>
      </c>
      <c r="C946">
        <v>2025</v>
      </c>
      <c r="D946">
        <v>2</v>
      </c>
      <c r="E946" t="s">
        <v>4006</v>
      </c>
      <c r="F946">
        <v>9</v>
      </c>
      <c r="G946" s="6">
        <v>0.33333333333333331</v>
      </c>
      <c r="H946" t="s">
        <v>1002</v>
      </c>
      <c r="I946">
        <v>0</v>
      </c>
      <c r="J946">
        <v>0</v>
      </c>
      <c r="K946">
        <v>3425.75</v>
      </c>
      <c r="L946">
        <v>3374.25</v>
      </c>
      <c r="M946">
        <v>0</v>
      </c>
      <c r="N946">
        <v>0</v>
      </c>
      <c r="P946">
        <v>0</v>
      </c>
      <c r="Q946">
        <v>7</v>
      </c>
      <c r="R946">
        <v>40</v>
      </c>
      <c r="S946" t="s">
        <v>898</v>
      </c>
    </row>
    <row r="947" spans="1:19" x14ac:dyDescent="0.3">
      <c r="A947" s="21">
        <v>45697</v>
      </c>
      <c r="B947">
        <v>67.16</v>
      </c>
      <c r="C947">
        <v>2025</v>
      </c>
      <c r="D947">
        <v>2</v>
      </c>
      <c r="E947" t="s">
        <v>4006</v>
      </c>
      <c r="F947">
        <v>9</v>
      </c>
      <c r="G947" s="6">
        <v>0.375</v>
      </c>
      <c r="H947" t="s">
        <v>1003</v>
      </c>
      <c r="I947">
        <v>0</v>
      </c>
      <c r="J947">
        <v>0</v>
      </c>
      <c r="K947">
        <v>5549.75</v>
      </c>
      <c r="L947">
        <v>5501.25</v>
      </c>
      <c r="M947">
        <v>0</v>
      </c>
      <c r="N947">
        <v>0</v>
      </c>
      <c r="P947">
        <v>0</v>
      </c>
      <c r="Q947">
        <v>7</v>
      </c>
      <c r="R947">
        <v>40</v>
      </c>
      <c r="S947" t="s">
        <v>898</v>
      </c>
    </row>
    <row r="948" spans="1:19" x14ac:dyDescent="0.3">
      <c r="A948" s="21">
        <v>45697</v>
      </c>
      <c r="B948">
        <v>67.16</v>
      </c>
      <c r="C948">
        <v>2025</v>
      </c>
      <c r="D948">
        <v>2</v>
      </c>
      <c r="E948" t="s">
        <v>4006</v>
      </c>
      <c r="F948">
        <v>9</v>
      </c>
      <c r="G948" s="6">
        <v>0.41666666666666669</v>
      </c>
      <c r="H948" t="s">
        <v>1004</v>
      </c>
      <c r="I948">
        <v>0</v>
      </c>
      <c r="J948">
        <v>0</v>
      </c>
      <c r="K948">
        <v>6384.5</v>
      </c>
      <c r="L948">
        <v>6347.5</v>
      </c>
      <c r="M948">
        <v>0</v>
      </c>
      <c r="N948">
        <v>0</v>
      </c>
      <c r="P948">
        <v>0</v>
      </c>
      <c r="Q948">
        <v>7</v>
      </c>
      <c r="R948">
        <v>40</v>
      </c>
      <c r="S948" t="s">
        <v>898</v>
      </c>
    </row>
    <row r="949" spans="1:19" x14ac:dyDescent="0.3">
      <c r="A949" s="21">
        <v>45697</v>
      </c>
      <c r="B949">
        <v>67.16</v>
      </c>
      <c r="C949">
        <v>2025</v>
      </c>
      <c r="D949">
        <v>2</v>
      </c>
      <c r="E949" t="s">
        <v>4006</v>
      </c>
      <c r="F949">
        <v>9</v>
      </c>
      <c r="G949" s="6">
        <v>0.45833333333333331</v>
      </c>
      <c r="H949" t="s">
        <v>1005</v>
      </c>
      <c r="I949">
        <v>0</v>
      </c>
      <c r="J949">
        <v>0</v>
      </c>
      <c r="K949">
        <v>7547</v>
      </c>
      <c r="L949">
        <v>7538.5</v>
      </c>
      <c r="M949">
        <v>0</v>
      </c>
      <c r="N949">
        <v>0</v>
      </c>
      <c r="P949">
        <v>0</v>
      </c>
      <c r="Q949">
        <v>7</v>
      </c>
      <c r="R949">
        <v>40</v>
      </c>
      <c r="S949" t="s">
        <v>898</v>
      </c>
    </row>
    <row r="950" spans="1:19" x14ac:dyDescent="0.3">
      <c r="A950" s="21">
        <v>45697</v>
      </c>
      <c r="B950">
        <v>67.16</v>
      </c>
      <c r="C950">
        <v>2025</v>
      </c>
      <c r="D950">
        <v>2</v>
      </c>
      <c r="E950" t="s">
        <v>4006</v>
      </c>
      <c r="F950">
        <v>9</v>
      </c>
      <c r="G950" s="6">
        <v>0.5</v>
      </c>
      <c r="H950" t="s">
        <v>1006</v>
      </c>
      <c r="I950">
        <v>0</v>
      </c>
      <c r="J950">
        <v>0</v>
      </c>
      <c r="K950">
        <v>7764.25</v>
      </c>
      <c r="L950">
        <v>7825.5</v>
      </c>
      <c r="M950">
        <v>0</v>
      </c>
      <c r="N950">
        <v>0</v>
      </c>
      <c r="P950">
        <v>0</v>
      </c>
      <c r="Q950">
        <v>7</v>
      </c>
      <c r="R950">
        <v>40</v>
      </c>
      <c r="S950" t="s">
        <v>898</v>
      </c>
    </row>
    <row r="951" spans="1:19" x14ac:dyDescent="0.3">
      <c r="A951" s="21">
        <v>45697</v>
      </c>
      <c r="B951">
        <v>67.16</v>
      </c>
      <c r="C951">
        <v>2025</v>
      </c>
      <c r="D951">
        <v>2</v>
      </c>
      <c r="E951" t="s">
        <v>4006</v>
      </c>
      <c r="F951">
        <v>9</v>
      </c>
      <c r="G951" s="6">
        <v>0.54166666666666663</v>
      </c>
      <c r="H951" t="s">
        <v>1007</v>
      </c>
      <c r="I951">
        <v>184.5</v>
      </c>
      <c r="J951">
        <v>105</v>
      </c>
      <c r="K951">
        <v>6126</v>
      </c>
      <c r="L951">
        <v>6136</v>
      </c>
      <c r="M951">
        <v>0</v>
      </c>
      <c r="N951">
        <v>0</v>
      </c>
      <c r="P951">
        <v>0</v>
      </c>
      <c r="Q951">
        <v>7</v>
      </c>
      <c r="R951">
        <v>40</v>
      </c>
      <c r="S951" t="s">
        <v>898</v>
      </c>
    </row>
    <row r="952" spans="1:19" x14ac:dyDescent="0.3">
      <c r="A952" s="21">
        <v>45697</v>
      </c>
      <c r="B952">
        <v>67.16</v>
      </c>
      <c r="C952">
        <v>2025</v>
      </c>
      <c r="D952">
        <v>2</v>
      </c>
      <c r="E952" t="s">
        <v>4006</v>
      </c>
      <c r="F952">
        <v>9</v>
      </c>
      <c r="G952" s="6">
        <v>0.58333333333333337</v>
      </c>
      <c r="H952" t="s">
        <v>1008</v>
      </c>
      <c r="I952">
        <v>5277.5</v>
      </c>
      <c r="J952">
        <v>5325</v>
      </c>
      <c r="K952">
        <v>5415.5</v>
      </c>
      <c r="L952">
        <v>5491.75</v>
      </c>
      <c r="M952">
        <v>0</v>
      </c>
      <c r="N952">
        <v>0</v>
      </c>
      <c r="P952">
        <v>0</v>
      </c>
      <c r="Q952">
        <v>7</v>
      </c>
      <c r="R952">
        <v>40</v>
      </c>
      <c r="S952" t="s">
        <v>898</v>
      </c>
    </row>
    <row r="953" spans="1:19" x14ac:dyDescent="0.3">
      <c r="A953" s="21">
        <v>45697</v>
      </c>
      <c r="B953">
        <v>67.16</v>
      </c>
      <c r="C953">
        <v>2025</v>
      </c>
      <c r="D953">
        <v>2</v>
      </c>
      <c r="E953" t="s">
        <v>4006</v>
      </c>
      <c r="F953">
        <v>9</v>
      </c>
      <c r="G953" s="6">
        <v>0.625</v>
      </c>
      <c r="H953" t="s">
        <v>1009</v>
      </c>
      <c r="I953">
        <v>3689.75</v>
      </c>
      <c r="J953">
        <v>3605</v>
      </c>
      <c r="K953">
        <v>3574.25</v>
      </c>
      <c r="L953">
        <v>3509</v>
      </c>
      <c r="M953">
        <v>0</v>
      </c>
      <c r="N953">
        <v>0</v>
      </c>
      <c r="P953">
        <v>0</v>
      </c>
      <c r="Q953">
        <v>7</v>
      </c>
      <c r="R953">
        <v>40</v>
      </c>
      <c r="S953" t="s">
        <v>898</v>
      </c>
    </row>
    <row r="954" spans="1:19" x14ac:dyDescent="0.3">
      <c r="A954" s="21">
        <v>45697</v>
      </c>
      <c r="B954">
        <v>69.932000000000002</v>
      </c>
      <c r="C954">
        <v>2025</v>
      </c>
      <c r="D954">
        <v>2</v>
      </c>
      <c r="E954" t="s">
        <v>4006</v>
      </c>
      <c r="F954">
        <v>9</v>
      </c>
      <c r="G954" s="6">
        <v>0.66666666666666663</v>
      </c>
      <c r="H954" t="s">
        <v>1010</v>
      </c>
      <c r="I954">
        <v>2756.25</v>
      </c>
      <c r="J954">
        <v>2738</v>
      </c>
      <c r="K954">
        <v>2818.75</v>
      </c>
      <c r="L954">
        <v>2850</v>
      </c>
      <c r="M954">
        <v>0</v>
      </c>
      <c r="N954">
        <v>0</v>
      </c>
      <c r="P954">
        <v>0</v>
      </c>
      <c r="Q954">
        <v>7</v>
      </c>
      <c r="R954">
        <v>40</v>
      </c>
      <c r="S954" t="s">
        <v>898</v>
      </c>
    </row>
    <row r="955" spans="1:19" x14ac:dyDescent="0.3">
      <c r="A955" s="21">
        <v>45697</v>
      </c>
      <c r="B955">
        <v>69.932000000000002</v>
      </c>
      <c r="C955">
        <v>2025</v>
      </c>
      <c r="D955">
        <v>2</v>
      </c>
      <c r="E955" t="s">
        <v>4006</v>
      </c>
      <c r="F955">
        <v>9</v>
      </c>
      <c r="G955" s="6">
        <v>0.70833333333333337</v>
      </c>
      <c r="H955" t="s">
        <v>1011</v>
      </c>
      <c r="I955">
        <v>1613.25</v>
      </c>
      <c r="J955">
        <v>1588.75</v>
      </c>
      <c r="K955">
        <v>1678</v>
      </c>
      <c r="L955">
        <v>1701.25</v>
      </c>
      <c r="M955">
        <v>0</v>
      </c>
      <c r="N955">
        <v>0</v>
      </c>
      <c r="O955">
        <v>0</v>
      </c>
      <c r="P955">
        <v>0</v>
      </c>
      <c r="Q955">
        <v>7</v>
      </c>
      <c r="R955">
        <v>40</v>
      </c>
      <c r="S955" t="s">
        <v>898</v>
      </c>
    </row>
    <row r="956" spans="1:19" x14ac:dyDescent="0.3">
      <c r="A956" s="21">
        <v>45697</v>
      </c>
      <c r="B956">
        <v>69.932000000000002</v>
      </c>
      <c r="C956">
        <v>2025</v>
      </c>
      <c r="D956">
        <v>2</v>
      </c>
      <c r="E956" t="s">
        <v>4006</v>
      </c>
      <c r="F956">
        <v>9</v>
      </c>
      <c r="G956" s="6">
        <v>0.75</v>
      </c>
      <c r="H956" t="s">
        <v>1012</v>
      </c>
      <c r="I956">
        <v>170.25</v>
      </c>
      <c r="J956">
        <v>164.25</v>
      </c>
      <c r="K956">
        <v>172.5</v>
      </c>
      <c r="L956">
        <v>177.5</v>
      </c>
      <c r="M956">
        <v>4.5490000000000004</v>
      </c>
      <c r="N956">
        <v>4.7519999999999998</v>
      </c>
      <c r="O956">
        <v>4.2119999999999997</v>
      </c>
      <c r="P956">
        <v>4.2050000000000001</v>
      </c>
      <c r="Q956">
        <v>7</v>
      </c>
      <c r="R956">
        <v>40</v>
      </c>
      <c r="S956" t="s">
        <v>898</v>
      </c>
    </row>
    <row r="957" spans="1:19" x14ac:dyDescent="0.3">
      <c r="A957" s="21">
        <v>45697</v>
      </c>
      <c r="B957">
        <v>69.932000000000002</v>
      </c>
      <c r="C957">
        <v>2025</v>
      </c>
      <c r="D957">
        <v>2</v>
      </c>
      <c r="E957" t="s">
        <v>4006</v>
      </c>
      <c r="F957">
        <v>9</v>
      </c>
      <c r="G957" s="6">
        <v>0.79166666666666663</v>
      </c>
      <c r="H957" t="s">
        <v>1013</v>
      </c>
      <c r="I957">
        <v>0</v>
      </c>
      <c r="J957">
        <v>0</v>
      </c>
      <c r="K957">
        <v>0</v>
      </c>
      <c r="L957">
        <v>0</v>
      </c>
      <c r="M957">
        <v>7.8259999999999996</v>
      </c>
      <c r="N957">
        <v>9.8079999999999998</v>
      </c>
      <c r="O957">
        <v>12.582000000000001</v>
      </c>
      <c r="P957">
        <v>11.704000000000001</v>
      </c>
      <c r="Q957">
        <v>7</v>
      </c>
      <c r="R957">
        <v>40</v>
      </c>
      <c r="S957" t="s">
        <v>898</v>
      </c>
    </row>
    <row r="958" spans="1:19" x14ac:dyDescent="0.3">
      <c r="A958" s="21">
        <v>45697</v>
      </c>
      <c r="B958">
        <v>69.932000000000002</v>
      </c>
      <c r="C958">
        <v>2025</v>
      </c>
      <c r="D958">
        <v>2</v>
      </c>
      <c r="E958" t="s">
        <v>4006</v>
      </c>
      <c r="F958">
        <v>9</v>
      </c>
      <c r="G958" s="6">
        <v>0.83333333333333337</v>
      </c>
      <c r="H958" t="s">
        <v>1014</v>
      </c>
      <c r="I958">
        <v>0</v>
      </c>
      <c r="J958">
        <v>0</v>
      </c>
      <c r="K958">
        <v>0</v>
      </c>
      <c r="L958">
        <v>0</v>
      </c>
      <c r="M958">
        <v>7.625</v>
      </c>
      <c r="N958">
        <v>9.6880000000000006</v>
      </c>
      <c r="O958">
        <v>12.672000000000001</v>
      </c>
      <c r="P958">
        <v>11.71</v>
      </c>
      <c r="Q958">
        <v>7</v>
      </c>
      <c r="R958">
        <v>40</v>
      </c>
      <c r="S958" t="s">
        <v>898</v>
      </c>
    </row>
    <row r="959" spans="1:19" x14ac:dyDescent="0.3">
      <c r="A959" s="21">
        <v>45697</v>
      </c>
      <c r="B959">
        <v>69.932000000000002</v>
      </c>
      <c r="C959">
        <v>2025</v>
      </c>
      <c r="D959">
        <v>2</v>
      </c>
      <c r="E959" t="s">
        <v>4006</v>
      </c>
      <c r="F959">
        <v>9</v>
      </c>
      <c r="G959" s="6">
        <v>0.875</v>
      </c>
      <c r="H959" t="s">
        <v>1015</v>
      </c>
      <c r="I959">
        <v>0</v>
      </c>
      <c r="J959">
        <v>0</v>
      </c>
      <c r="K959">
        <v>0</v>
      </c>
      <c r="L959">
        <v>0</v>
      </c>
      <c r="M959">
        <v>7.61</v>
      </c>
      <c r="N959">
        <v>9.7050000000000001</v>
      </c>
      <c r="O959">
        <v>12.718999999999999</v>
      </c>
      <c r="P959">
        <v>11.701000000000001</v>
      </c>
      <c r="Q959">
        <v>7</v>
      </c>
      <c r="R959">
        <v>40</v>
      </c>
      <c r="S959" t="s">
        <v>898</v>
      </c>
    </row>
    <row r="960" spans="1:19" x14ac:dyDescent="0.3">
      <c r="A960" s="21">
        <v>45697</v>
      </c>
      <c r="B960">
        <v>69.932000000000002</v>
      </c>
      <c r="C960">
        <v>2025</v>
      </c>
      <c r="D960">
        <v>2</v>
      </c>
      <c r="E960" t="s">
        <v>4006</v>
      </c>
      <c r="F960">
        <v>9</v>
      </c>
      <c r="G960" s="6">
        <v>0.91666666666666663</v>
      </c>
      <c r="H960" t="s">
        <v>1016</v>
      </c>
      <c r="I960">
        <v>0</v>
      </c>
      <c r="J960">
        <v>0</v>
      </c>
      <c r="K960">
        <v>0</v>
      </c>
      <c r="L960">
        <v>0</v>
      </c>
      <c r="M960">
        <v>7.673</v>
      </c>
      <c r="N960">
        <v>9.8130000000000006</v>
      </c>
      <c r="O960">
        <v>12.843</v>
      </c>
      <c r="P960">
        <v>11.81</v>
      </c>
      <c r="Q960">
        <v>7</v>
      </c>
      <c r="R960">
        <v>40</v>
      </c>
      <c r="S960" t="s">
        <v>898</v>
      </c>
    </row>
    <row r="961" spans="1:19" x14ac:dyDescent="0.3">
      <c r="A961" s="21">
        <v>45697</v>
      </c>
      <c r="B961">
        <v>69.932000000000002</v>
      </c>
      <c r="C961">
        <v>2025</v>
      </c>
      <c r="D961">
        <v>2</v>
      </c>
      <c r="E961" t="s">
        <v>4006</v>
      </c>
      <c r="F961">
        <v>9</v>
      </c>
      <c r="G961" s="6">
        <v>0.95833333333333337</v>
      </c>
      <c r="H961" t="s">
        <v>1017</v>
      </c>
      <c r="I961">
        <v>0</v>
      </c>
      <c r="J961">
        <v>0</v>
      </c>
      <c r="K961">
        <v>0</v>
      </c>
      <c r="L961">
        <v>0</v>
      </c>
      <c r="M961">
        <v>7.7329999999999997</v>
      </c>
      <c r="N961">
        <v>9.8490000000000002</v>
      </c>
      <c r="O961">
        <v>12.884</v>
      </c>
      <c r="P961">
        <v>11.855</v>
      </c>
      <c r="Q961">
        <v>7</v>
      </c>
      <c r="R961">
        <v>40</v>
      </c>
      <c r="S961" t="s">
        <v>898</v>
      </c>
    </row>
    <row r="962" spans="1:19" x14ac:dyDescent="0.3">
      <c r="A962" s="21">
        <v>45698</v>
      </c>
      <c r="B962">
        <v>69.932000000000002</v>
      </c>
      <c r="C962">
        <v>2025</v>
      </c>
      <c r="D962">
        <v>2</v>
      </c>
      <c r="E962" t="s">
        <v>4006</v>
      </c>
      <c r="F962">
        <v>10</v>
      </c>
      <c r="G962" s="6">
        <v>0</v>
      </c>
      <c r="H962" t="s">
        <v>1018</v>
      </c>
      <c r="I962">
        <v>0</v>
      </c>
      <c r="J962">
        <v>0</v>
      </c>
      <c r="K962">
        <v>0</v>
      </c>
      <c r="L962">
        <v>0</v>
      </c>
      <c r="M962">
        <v>7.976</v>
      </c>
      <c r="N962">
        <v>9.8889999999999993</v>
      </c>
      <c r="O962">
        <v>12.943</v>
      </c>
      <c r="P962">
        <v>11.906000000000001</v>
      </c>
      <c r="Q962">
        <v>7</v>
      </c>
      <c r="R962">
        <v>41</v>
      </c>
      <c r="S962" t="s">
        <v>898</v>
      </c>
    </row>
    <row r="963" spans="1:19" x14ac:dyDescent="0.3">
      <c r="A963" s="21">
        <v>45698</v>
      </c>
      <c r="B963">
        <v>69.932000000000002</v>
      </c>
      <c r="C963">
        <v>2025</v>
      </c>
      <c r="D963">
        <v>2</v>
      </c>
      <c r="E963" t="s">
        <v>4006</v>
      </c>
      <c r="F963">
        <v>10</v>
      </c>
      <c r="G963" s="6">
        <v>4.1666666666666664E-2</v>
      </c>
      <c r="H963" t="s">
        <v>1019</v>
      </c>
      <c r="I963">
        <v>0</v>
      </c>
      <c r="J963">
        <v>0</v>
      </c>
      <c r="K963">
        <v>0</v>
      </c>
      <c r="L963">
        <v>0</v>
      </c>
      <c r="M963">
        <v>8.0760000000000005</v>
      </c>
      <c r="N963">
        <v>9.9480000000000004</v>
      </c>
      <c r="O963">
        <v>12.952</v>
      </c>
      <c r="P963">
        <v>11.96</v>
      </c>
      <c r="Q963">
        <v>7</v>
      </c>
      <c r="R963">
        <v>41</v>
      </c>
      <c r="S963" t="s">
        <v>898</v>
      </c>
    </row>
    <row r="964" spans="1:19" x14ac:dyDescent="0.3">
      <c r="A964" s="21">
        <v>45698</v>
      </c>
      <c r="B964">
        <v>69.932000000000002</v>
      </c>
      <c r="C964">
        <v>2025</v>
      </c>
      <c r="D964">
        <v>2</v>
      </c>
      <c r="E964" t="s">
        <v>4006</v>
      </c>
      <c r="F964">
        <v>10</v>
      </c>
      <c r="G964" s="6">
        <v>8.3333333333333329E-2</v>
      </c>
      <c r="H964" t="s">
        <v>1020</v>
      </c>
      <c r="I964">
        <v>0</v>
      </c>
      <c r="J964">
        <v>0</v>
      </c>
      <c r="K964">
        <v>0</v>
      </c>
      <c r="L964">
        <v>0</v>
      </c>
      <c r="M964">
        <v>7.8140000000000001</v>
      </c>
      <c r="N964">
        <v>9.9480000000000004</v>
      </c>
      <c r="O964">
        <v>12.922000000000001</v>
      </c>
      <c r="P964">
        <v>11.962</v>
      </c>
      <c r="Q964">
        <v>7</v>
      </c>
      <c r="R964">
        <v>41</v>
      </c>
      <c r="S964" t="s">
        <v>898</v>
      </c>
    </row>
    <row r="965" spans="1:19" x14ac:dyDescent="0.3">
      <c r="A965" s="21">
        <v>45698</v>
      </c>
      <c r="B965">
        <v>69.932000000000002</v>
      </c>
      <c r="C965">
        <v>2025</v>
      </c>
      <c r="D965">
        <v>2</v>
      </c>
      <c r="E965" t="s">
        <v>4006</v>
      </c>
      <c r="F965">
        <v>10</v>
      </c>
      <c r="G965" s="6">
        <v>0.125</v>
      </c>
      <c r="H965" t="s">
        <v>1021</v>
      </c>
      <c r="I965">
        <v>0</v>
      </c>
      <c r="J965">
        <v>0</v>
      </c>
      <c r="K965">
        <v>0</v>
      </c>
      <c r="L965">
        <v>0</v>
      </c>
      <c r="M965">
        <v>7.7169999999999996</v>
      </c>
      <c r="N965">
        <v>9.923</v>
      </c>
      <c r="O965">
        <v>12.87</v>
      </c>
      <c r="P965">
        <v>11.923999999999999</v>
      </c>
      <c r="Q965">
        <v>7</v>
      </c>
      <c r="R965">
        <v>41</v>
      </c>
      <c r="S965" t="s">
        <v>898</v>
      </c>
    </row>
    <row r="966" spans="1:19" x14ac:dyDescent="0.3">
      <c r="A966" s="21">
        <v>45698</v>
      </c>
      <c r="B966">
        <v>69.932000000000002</v>
      </c>
      <c r="C966">
        <v>2025</v>
      </c>
      <c r="D966">
        <v>2</v>
      </c>
      <c r="E966" t="s">
        <v>4006</v>
      </c>
      <c r="F966">
        <v>10</v>
      </c>
      <c r="G966" s="6">
        <v>0.16666666666666666</v>
      </c>
      <c r="H966" t="s">
        <v>1022</v>
      </c>
      <c r="I966">
        <v>0</v>
      </c>
      <c r="J966">
        <v>0</v>
      </c>
      <c r="K966">
        <v>0</v>
      </c>
      <c r="L966">
        <v>0</v>
      </c>
      <c r="M966">
        <v>7.62</v>
      </c>
      <c r="N966">
        <v>9.7780000000000005</v>
      </c>
      <c r="O966">
        <v>12.663</v>
      </c>
      <c r="P966">
        <v>11.714</v>
      </c>
      <c r="Q966">
        <v>7</v>
      </c>
      <c r="R966">
        <v>41</v>
      </c>
      <c r="S966" t="s">
        <v>898</v>
      </c>
    </row>
    <row r="967" spans="1:19" x14ac:dyDescent="0.3">
      <c r="A967" s="21">
        <v>45698</v>
      </c>
      <c r="B967">
        <v>69.932000000000002</v>
      </c>
      <c r="C967">
        <v>2025</v>
      </c>
      <c r="D967">
        <v>2</v>
      </c>
      <c r="E967" t="s">
        <v>4006</v>
      </c>
      <c r="F967">
        <v>10</v>
      </c>
      <c r="G967" s="6">
        <v>0.20833333333333334</v>
      </c>
      <c r="H967" t="s">
        <v>1023</v>
      </c>
      <c r="I967">
        <v>0</v>
      </c>
      <c r="J967">
        <v>0</v>
      </c>
      <c r="K967">
        <v>0</v>
      </c>
      <c r="L967">
        <v>0</v>
      </c>
      <c r="M967">
        <v>7.6180000000000003</v>
      </c>
      <c r="N967">
        <v>9.8049999999999997</v>
      </c>
      <c r="O967">
        <v>12.691000000000001</v>
      </c>
      <c r="P967">
        <v>11.747999999999999</v>
      </c>
      <c r="Q967">
        <v>7</v>
      </c>
      <c r="R967">
        <v>41</v>
      </c>
      <c r="S967" t="s">
        <v>898</v>
      </c>
    </row>
    <row r="968" spans="1:19" x14ac:dyDescent="0.3">
      <c r="A968" s="21">
        <v>45698</v>
      </c>
      <c r="B968">
        <v>69.932000000000002</v>
      </c>
      <c r="C968">
        <v>2025</v>
      </c>
      <c r="D968">
        <v>2</v>
      </c>
      <c r="E968" t="s">
        <v>4006</v>
      </c>
      <c r="F968">
        <v>10</v>
      </c>
      <c r="G968" s="6">
        <v>0.25</v>
      </c>
      <c r="H968" t="s">
        <v>1024</v>
      </c>
      <c r="I968">
        <v>25.75</v>
      </c>
      <c r="J968">
        <v>23.5</v>
      </c>
      <c r="K968">
        <v>22.75</v>
      </c>
      <c r="L968">
        <v>21.75</v>
      </c>
      <c r="M968">
        <v>5.55</v>
      </c>
      <c r="N968">
        <v>7.1580000000000004</v>
      </c>
      <c r="O968">
        <v>9.31</v>
      </c>
      <c r="P968">
        <v>8.7210000000000001</v>
      </c>
      <c r="Q968">
        <v>7</v>
      </c>
      <c r="R968">
        <v>41</v>
      </c>
      <c r="S968" t="s">
        <v>898</v>
      </c>
    </row>
    <row r="969" spans="1:19" x14ac:dyDescent="0.3">
      <c r="A969" s="21">
        <v>45698</v>
      </c>
      <c r="B969">
        <v>69.932000000000002</v>
      </c>
      <c r="C969">
        <v>2025</v>
      </c>
      <c r="D969">
        <v>2</v>
      </c>
      <c r="E969" t="s">
        <v>4006</v>
      </c>
      <c r="F969">
        <v>10</v>
      </c>
      <c r="G969" s="6">
        <v>0.29166666666666669</v>
      </c>
      <c r="H969" t="s">
        <v>1025</v>
      </c>
      <c r="I969">
        <v>710</v>
      </c>
      <c r="J969">
        <v>682</v>
      </c>
      <c r="K969">
        <v>659</v>
      </c>
      <c r="L969">
        <v>640</v>
      </c>
      <c r="M969">
        <v>0</v>
      </c>
      <c r="N969">
        <v>0</v>
      </c>
      <c r="O969">
        <v>0</v>
      </c>
      <c r="P969">
        <v>0</v>
      </c>
      <c r="Q969">
        <v>7</v>
      </c>
      <c r="R969">
        <v>41</v>
      </c>
      <c r="S969" t="s">
        <v>898</v>
      </c>
    </row>
    <row r="970" spans="1:19" x14ac:dyDescent="0.3">
      <c r="A970" s="21">
        <v>45698</v>
      </c>
      <c r="B970">
        <v>69.932000000000002</v>
      </c>
      <c r="C970">
        <v>2025</v>
      </c>
      <c r="D970">
        <v>2</v>
      </c>
      <c r="E970" t="s">
        <v>4006</v>
      </c>
      <c r="F970">
        <v>10</v>
      </c>
      <c r="G970" s="6">
        <v>0.33333333333333331</v>
      </c>
      <c r="H970" t="s">
        <v>1026</v>
      </c>
      <c r="I970">
        <v>2714</v>
      </c>
      <c r="J970">
        <v>2699.75</v>
      </c>
      <c r="K970">
        <v>2651.5</v>
      </c>
      <c r="L970">
        <v>2637.75</v>
      </c>
      <c r="M970">
        <v>0</v>
      </c>
      <c r="N970">
        <v>0</v>
      </c>
      <c r="P970">
        <v>0</v>
      </c>
      <c r="Q970">
        <v>7</v>
      </c>
      <c r="R970">
        <v>41</v>
      </c>
      <c r="S970" t="s">
        <v>898</v>
      </c>
    </row>
    <row r="971" spans="1:19" x14ac:dyDescent="0.3">
      <c r="A971" s="21">
        <v>45698</v>
      </c>
      <c r="B971">
        <v>69.932000000000002</v>
      </c>
      <c r="C971">
        <v>2025</v>
      </c>
      <c r="D971">
        <v>2</v>
      </c>
      <c r="E971" t="s">
        <v>4006</v>
      </c>
      <c r="F971">
        <v>10</v>
      </c>
      <c r="G971" s="6">
        <v>0.375</v>
      </c>
      <c r="H971" t="s">
        <v>1027</v>
      </c>
      <c r="I971">
        <v>4026.5</v>
      </c>
      <c r="J971">
        <v>4012</v>
      </c>
      <c r="K971">
        <v>4003</v>
      </c>
      <c r="L971">
        <v>3985.75</v>
      </c>
      <c r="M971">
        <v>0</v>
      </c>
      <c r="N971">
        <v>0</v>
      </c>
      <c r="P971">
        <v>0</v>
      </c>
      <c r="Q971">
        <v>7</v>
      </c>
      <c r="R971">
        <v>41</v>
      </c>
      <c r="S971" t="s">
        <v>898</v>
      </c>
    </row>
    <row r="972" spans="1:19" x14ac:dyDescent="0.3">
      <c r="A972" s="21">
        <v>45698</v>
      </c>
      <c r="B972">
        <v>69.932000000000002</v>
      </c>
      <c r="C972">
        <v>2025</v>
      </c>
      <c r="D972">
        <v>2</v>
      </c>
      <c r="E972" t="s">
        <v>4006</v>
      </c>
      <c r="F972">
        <v>10</v>
      </c>
      <c r="G972" s="6">
        <v>0.41666666666666669</v>
      </c>
      <c r="H972" t="s">
        <v>1028</v>
      </c>
      <c r="I972">
        <v>6036</v>
      </c>
      <c r="J972">
        <v>6049.75</v>
      </c>
      <c r="K972">
        <v>6051.25</v>
      </c>
      <c r="L972">
        <v>6071</v>
      </c>
      <c r="M972">
        <v>0</v>
      </c>
      <c r="N972">
        <v>0</v>
      </c>
      <c r="P972">
        <v>0</v>
      </c>
      <c r="Q972">
        <v>7</v>
      </c>
      <c r="R972">
        <v>41</v>
      </c>
      <c r="S972" t="s">
        <v>898</v>
      </c>
    </row>
    <row r="973" spans="1:19" x14ac:dyDescent="0.3">
      <c r="A973" s="21">
        <v>45698</v>
      </c>
      <c r="B973">
        <v>69.932000000000002</v>
      </c>
      <c r="C973">
        <v>2025</v>
      </c>
      <c r="D973">
        <v>2</v>
      </c>
      <c r="E973" t="s">
        <v>4006</v>
      </c>
      <c r="F973">
        <v>10</v>
      </c>
      <c r="G973" s="6">
        <v>0.45833333333333331</v>
      </c>
      <c r="H973" t="s">
        <v>1029</v>
      </c>
      <c r="I973">
        <v>7415</v>
      </c>
      <c r="J973">
        <v>7440</v>
      </c>
      <c r="K973">
        <v>7489.75</v>
      </c>
      <c r="L973">
        <v>7428.5</v>
      </c>
      <c r="M973">
        <v>0</v>
      </c>
      <c r="N973">
        <v>0</v>
      </c>
      <c r="P973">
        <v>0</v>
      </c>
      <c r="Q973">
        <v>7</v>
      </c>
      <c r="R973">
        <v>41</v>
      </c>
      <c r="S973" t="s">
        <v>898</v>
      </c>
    </row>
    <row r="974" spans="1:19" x14ac:dyDescent="0.3">
      <c r="A974" s="21">
        <v>45698</v>
      </c>
      <c r="B974">
        <v>69.932000000000002</v>
      </c>
      <c r="C974">
        <v>2025</v>
      </c>
      <c r="D974">
        <v>2</v>
      </c>
      <c r="E974" t="s">
        <v>4006</v>
      </c>
      <c r="F974">
        <v>10</v>
      </c>
      <c r="G974" s="6">
        <v>0.5</v>
      </c>
      <c r="H974" t="s">
        <v>1030</v>
      </c>
      <c r="I974">
        <v>7120.5</v>
      </c>
      <c r="J974">
        <v>7176</v>
      </c>
      <c r="K974">
        <v>7221.25</v>
      </c>
      <c r="L974">
        <v>7239.75</v>
      </c>
      <c r="M974">
        <v>0</v>
      </c>
      <c r="N974">
        <v>0</v>
      </c>
      <c r="P974">
        <v>0</v>
      </c>
      <c r="Q974">
        <v>7</v>
      </c>
      <c r="R974">
        <v>41</v>
      </c>
      <c r="S974" t="s">
        <v>898</v>
      </c>
    </row>
    <row r="975" spans="1:19" x14ac:dyDescent="0.3">
      <c r="A975" s="21">
        <v>45698</v>
      </c>
      <c r="B975">
        <v>69.932000000000002</v>
      </c>
      <c r="C975">
        <v>2025</v>
      </c>
      <c r="D975">
        <v>2</v>
      </c>
      <c r="E975" t="s">
        <v>4006</v>
      </c>
      <c r="F975">
        <v>10</v>
      </c>
      <c r="G975" s="6">
        <v>0.54166666666666663</v>
      </c>
      <c r="H975" t="s">
        <v>1031</v>
      </c>
      <c r="I975">
        <v>6360</v>
      </c>
      <c r="J975">
        <v>6368.25</v>
      </c>
      <c r="K975">
        <v>6445.5</v>
      </c>
      <c r="L975">
        <v>6483.5</v>
      </c>
      <c r="M975">
        <v>0</v>
      </c>
      <c r="N975">
        <v>0</v>
      </c>
      <c r="P975">
        <v>0</v>
      </c>
      <c r="Q975">
        <v>7</v>
      </c>
      <c r="R975">
        <v>41</v>
      </c>
      <c r="S975" t="s">
        <v>898</v>
      </c>
    </row>
    <row r="976" spans="1:19" x14ac:dyDescent="0.3">
      <c r="A976" s="21">
        <v>45698</v>
      </c>
      <c r="B976">
        <v>69.932000000000002</v>
      </c>
      <c r="C976">
        <v>2025</v>
      </c>
      <c r="D976">
        <v>2</v>
      </c>
      <c r="E976" t="s">
        <v>4006</v>
      </c>
      <c r="F976">
        <v>10</v>
      </c>
      <c r="G976" s="6">
        <v>0.58333333333333337</v>
      </c>
      <c r="H976" t="s">
        <v>1032</v>
      </c>
      <c r="I976">
        <v>5144</v>
      </c>
      <c r="J976">
        <v>5113.5</v>
      </c>
      <c r="K976">
        <v>5170</v>
      </c>
      <c r="L976">
        <v>5176.75</v>
      </c>
      <c r="M976">
        <v>0</v>
      </c>
      <c r="N976">
        <v>0</v>
      </c>
      <c r="P976">
        <v>0</v>
      </c>
      <c r="Q976">
        <v>7</v>
      </c>
      <c r="R976">
        <v>41</v>
      </c>
      <c r="S976" t="s">
        <v>898</v>
      </c>
    </row>
    <row r="977" spans="1:19" x14ac:dyDescent="0.3">
      <c r="A977" s="21">
        <v>45698</v>
      </c>
      <c r="B977">
        <v>69.932000000000002</v>
      </c>
      <c r="C977">
        <v>2025</v>
      </c>
      <c r="D977">
        <v>2</v>
      </c>
      <c r="E977" t="s">
        <v>4006</v>
      </c>
      <c r="F977">
        <v>10</v>
      </c>
      <c r="G977" s="6">
        <v>0.625</v>
      </c>
      <c r="H977" t="s">
        <v>1033</v>
      </c>
      <c r="I977">
        <v>4889.25</v>
      </c>
      <c r="J977">
        <v>4926.75</v>
      </c>
      <c r="K977">
        <v>5087.5</v>
      </c>
      <c r="L977">
        <v>5148</v>
      </c>
      <c r="M977">
        <v>0</v>
      </c>
      <c r="N977">
        <v>0</v>
      </c>
      <c r="P977">
        <v>0</v>
      </c>
      <c r="Q977">
        <v>7</v>
      </c>
      <c r="R977">
        <v>41</v>
      </c>
      <c r="S977" t="s">
        <v>898</v>
      </c>
    </row>
    <row r="978" spans="1:19" x14ac:dyDescent="0.3">
      <c r="A978" s="21">
        <v>45698</v>
      </c>
      <c r="B978">
        <v>69.932000000000002</v>
      </c>
      <c r="C978">
        <v>2025</v>
      </c>
      <c r="D978">
        <v>2</v>
      </c>
      <c r="E978" t="s">
        <v>4006</v>
      </c>
      <c r="F978">
        <v>10</v>
      </c>
      <c r="G978" s="6">
        <v>0.66666666666666663</v>
      </c>
      <c r="H978" t="s">
        <v>1034</v>
      </c>
      <c r="I978">
        <v>4033.75</v>
      </c>
      <c r="J978">
        <v>4078</v>
      </c>
      <c r="K978">
        <v>4236</v>
      </c>
      <c r="L978">
        <v>4281</v>
      </c>
      <c r="M978">
        <v>0</v>
      </c>
      <c r="N978">
        <v>0</v>
      </c>
      <c r="P978">
        <v>0</v>
      </c>
      <c r="Q978">
        <v>7</v>
      </c>
      <c r="R978">
        <v>41</v>
      </c>
      <c r="S978" t="s">
        <v>898</v>
      </c>
    </row>
    <row r="979" spans="1:19" x14ac:dyDescent="0.3">
      <c r="A979" s="21">
        <v>45698</v>
      </c>
      <c r="B979">
        <v>69.932000000000002</v>
      </c>
      <c r="C979">
        <v>2025</v>
      </c>
      <c r="D979">
        <v>2</v>
      </c>
      <c r="E979" t="s">
        <v>4006</v>
      </c>
      <c r="F979">
        <v>10</v>
      </c>
      <c r="G979" s="6">
        <v>0.70833333333333337</v>
      </c>
      <c r="H979" t="s">
        <v>1035</v>
      </c>
      <c r="I979">
        <v>1127</v>
      </c>
      <c r="J979">
        <v>1119.5</v>
      </c>
      <c r="K979">
        <v>1154.75</v>
      </c>
      <c r="L979">
        <v>1148</v>
      </c>
      <c r="M979">
        <v>0</v>
      </c>
      <c r="N979">
        <v>0</v>
      </c>
      <c r="O979">
        <v>0</v>
      </c>
      <c r="P979">
        <v>0</v>
      </c>
      <c r="Q979">
        <v>7</v>
      </c>
      <c r="R979">
        <v>41</v>
      </c>
      <c r="S979" t="s">
        <v>898</v>
      </c>
    </row>
    <row r="980" spans="1:19" x14ac:dyDescent="0.3">
      <c r="A980" s="21">
        <v>45698</v>
      </c>
      <c r="B980">
        <v>69.932000000000002</v>
      </c>
      <c r="C980">
        <v>2025</v>
      </c>
      <c r="D980">
        <v>2</v>
      </c>
      <c r="E980" t="s">
        <v>4006</v>
      </c>
      <c r="F980">
        <v>10</v>
      </c>
      <c r="G980" s="6">
        <v>0.75</v>
      </c>
      <c r="H980" t="s">
        <v>1036</v>
      </c>
      <c r="I980">
        <v>97.75</v>
      </c>
      <c r="J980">
        <v>97.25</v>
      </c>
      <c r="K980">
        <v>99.5</v>
      </c>
      <c r="L980">
        <v>100.5</v>
      </c>
      <c r="M980">
        <v>4.569</v>
      </c>
      <c r="N980">
        <v>5.2539999999999996</v>
      </c>
      <c r="O980">
        <v>5.2169999999999996</v>
      </c>
      <c r="P980">
        <v>5.181</v>
      </c>
      <c r="Q980">
        <v>7</v>
      </c>
      <c r="R980">
        <v>41</v>
      </c>
      <c r="S980" t="s">
        <v>898</v>
      </c>
    </row>
    <row r="981" spans="1:19" x14ac:dyDescent="0.3">
      <c r="A981" s="21">
        <v>45698</v>
      </c>
      <c r="B981">
        <v>69.932000000000002</v>
      </c>
      <c r="C981">
        <v>2025</v>
      </c>
      <c r="D981">
        <v>2</v>
      </c>
      <c r="E981" t="s">
        <v>4006</v>
      </c>
      <c r="F981">
        <v>10</v>
      </c>
      <c r="G981" s="6">
        <v>0.79166666666666663</v>
      </c>
      <c r="H981" t="s">
        <v>1037</v>
      </c>
      <c r="I981">
        <v>0</v>
      </c>
      <c r="J981">
        <v>0</v>
      </c>
      <c r="K981">
        <v>0</v>
      </c>
      <c r="L981">
        <v>0</v>
      </c>
      <c r="M981">
        <v>4.5999999999999999E-2</v>
      </c>
      <c r="N981">
        <v>8.4000000000000005E-2</v>
      </c>
      <c r="O981">
        <v>0.27300000000000002</v>
      </c>
      <c r="P981">
        <v>0.28100000000000003</v>
      </c>
      <c r="Q981">
        <v>7</v>
      </c>
      <c r="R981">
        <v>41</v>
      </c>
      <c r="S981" t="s">
        <v>898</v>
      </c>
    </row>
    <row r="982" spans="1:19" x14ac:dyDescent="0.3">
      <c r="A982" s="21">
        <v>45698</v>
      </c>
      <c r="B982">
        <v>69.932000000000002</v>
      </c>
      <c r="C982">
        <v>2025</v>
      </c>
      <c r="D982">
        <v>2</v>
      </c>
      <c r="E982" t="s">
        <v>4006</v>
      </c>
      <c r="F982">
        <v>10</v>
      </c>
      <c r="G982" s="6">
        <v>0.83333333333333337</v>
      </c>
      <c r="H982" t="s">
        <v>1038</v>
      </c>
      <c r="I982">
        <v>0</v>
      </c>
      <c r="J982">
        <v>0</v>
      </c>
      <c r="K982">
        <v>0</v>
      </c>
      <c r="L982">
        <v>0</v>
      </c>
      <c r="M982">
        <v>7.8120000000000003</v>
      </c>
      <c r="N982">
        <v>9.6549999999999994</v>
      </c>
      <c r="O982">
        <v>12.492000000000001</v>
      </c>
      <c r="P982">
        <v>11.412000000000001</v>
      </c>
      <c r="Q982">
        <v>7</v>
      </c>
      <c r="R982">
        <v>41</v>
      </c>
      <c r="S982" t="s">
        <v>898</v>
      </c>
    </row>
    <row r="983" spans="1:19" x14ac:dyDescent="0.3">
      <c r="A983" s="21">
        <v>45698</v>
      </c>
      <c r="B983">
        <v>69.932000000000002</v>
      </c>
      <c r="C983">
        <v>2025</v>
      </c>
      <c r="D983">
        <v>2</v>
      </c>
      <c r="E983" t="s">
        <v>4006</v>
      </c>
      <c r="F983">
        <v>10</v>
      </c>
      <c r="G983" s="6">
        <v>0.875</v>
      </c>
      <c r="H983" t="s">
        <v>1039</v>
      </c>
      <c r="I983">
        <v>0</v>
      </c>
      <c r="J983">
        <v>0</v>
      </c>
      <c r="K983">
        <v>0</v>
      </c>
      <c r="L983">
        <v>0</v>
      </c>
      <c r="M983">
        <v>7.5529999999999999</v>
      </c>
      <c r="N983">
        <v>9.7750000000000004</v>
      </c>
      <c r="O983">
        <v>12.76</v>
      </c>
      <c r="P983">
        <v>11.840999999999999</v>
      </c>
      <c r="Q983">
        <v>7</v>
      </c>
      <c r="R983">
        <v>41</v>
      </c>
      <c r="S983" t="s">
        <v>898</v>
      </c>
    </row>
    <row r="984" spans="1:19" x14ac:dyDescent="0.3">
      <c r="A984" s="21">
        <v>45698</v>
      </c>
      <c r="B984">
        <v>69.932000000000002</v>
      </c>
      <c r="C984">
        <v>2025</v>
      </c>
      <c r="D984">
        <v>2</v>
      </c>
      <c r="E984" t="s">
        <v>4006</v>
      </c>
      <c r="F984">
        <v>10</v>
      </c>
      <c r="G984" s="6">
        <v>0.91666666666666663</v>
      </c>
      <c r="H984" t="s">
        <v>1040</v>
      </c>
      <c r="I984">
        <v>0</v>
      </c>
      <c r="J984">
        <v>0</v>
      </c>
      <c r="K984">
        <v>0</v>
      </c>
      <c r="L984">
        <v>0</v>
      </c>
      <c r="M984">
        <v>7.569</v>
      </c>
      <c r="N984">
        <v>9.8109999999999999</v>
      </c>
      <c r="O984">
        <v>12.814</v>
      </c>
      <c r="P984">
        <v>11.885999999999999</v>
      </c>
      <c r="Q984">
        <v>7</v>
      </c>
      <c r="R984">
        <v>41</v>
      </c>
      <c r="S984" t="s">
        <v>898</v>
      </c>
    </row>
    <row r="985" spans="1:19" x14ac:dyDescent="0.3">
      <c r="A985" s="21">
        <v>45698</v>
      </c>
      <c r="B985">
        <v>69.932000000000002</v>
      </c>
      <c r="C985">
        <v>2025</v>
      </c>
      <c r="D985">
        <v>2</v>
      </c>
      <c r="E985" t="s">
        <v>4006</v>
      </c>
      <c r="F985">
        <v>10</v>
      </c>
      <c r="G985" s="6">
        <v>0.95833333333333337</v>
      </c>
      <c r="H985" t="s">
        <v>1041</v>
      </c>
      <c r="I985">
        <v>0</v>
      </c>
      <c r="J985">
        <v>0</v>
      </c>
      <c r="K985">
        <v>0</v>
      </c>
      <c r="L985">
        <v>0</v>
      </c>
      <c r="M985">
        <v>7.64</v>
      </c>
      <c r="N985">
        <v>9.9120000000000008</v>
      </c>
      <c r="O985">
        <v>12.920999999999999</v>
      </c>
      <c r="P985">
        <v>11.997</v>
      </c>
      <c r="Q985">
        <v>7</v>
      </c>
      <c r="R985">
        <v>41</v>
      </c>
      <c r="S985" t="s">
        <v>898</v>
      </c>
    </row>
    <row r="986" spans="1:19" x14ac:dyDescent="0.3">
      <c r="A986" s="21">
        <v>45699</v>
      </c>
      <c r="B986">
        <v>69.932000000000002</v>
      </c>
      <c r="C986">
        <v>2025</v>
      </c>
      <c r="D986">
        <v>2</v>
      </c>
      <c r="E986" t="s">
        <v>4006</v>
      </c>
      <c r="F986">
        <v>11</v>
      </c>
      <c r="G986" s="6">
        <v>0</v>
      </c>
      <c r="H986" t="s">
        <v>1042</v>
      </c>
      <c r="I986">
        <v>0</v>
      </c>
      <c r="J986">
        <v>0</v>
      </c>
      <c r="K986">
        <v>0</v>
      </c>
      <c r="L986">
        <v>0</v>
      </c>
      <c r="M986">
        <v>7.7839999999999998</v>
      </c>
      <c r="N986">
        <v>9.9329999999999998</v>
      </c>
      <c r="O986">
        <v>12.92</v>
      </c>
      <c r="P986">
        <v>11.999000000000001</v>
      </c>
      <c r="Q986">
        <v>7</v>
      </c>
      <c r="R986">
        <v>42</v>
      </c>
      <c r="S986" t="s">
        <v>898</v>
      </c>
    </row>
    <row r="987" spans="1:19" x14ac:dyDescent="0.3">
      <c r="A987" s="21">
        <v>45699</v>
      </c>
      <c r="B987">
        <v>69.932000000000002</v>
      </c>
      <c r="C987">
        <v>2025</v>
      </c>
      <c r="D987">
        <v>2</v>
      </c>
      <c r="E987" t="s">
        <v>4006</v>
      </c>
      <c r="F987">
        <v>11</v>
      </c>
      <c r="G987" s="6">
        <v>4.1666666666666664E-2</v>
      </c>
      <c r="H987" t="s">
        <v>1043</v>
      </c>
      <c r="I987">
        <v>0</v>
      </c>
      <c r="J987">
        <v>0</v>
      </c>
      <c r="K987">
        <v>0</v>
      </c>
      <c r="L987">
        <v>0</v>
      </c>
      <c r="M987">
        <v>7.8739999999999997</v>
      </c>
      <c r="N987">
        <v>9.9849999999999994</v>
      </c>
      <c r="O987">
        <v>12.959</v>
      </c>
      <c r="P987">
        <v>12.039</v>
      </c>
      <c r="Q987">
        <v>7</v>
      </c>
      <c r="R987">
        <v>42</v>
      </c>
      <c r="S987" t="s">
        <v>898</v>
      </c>
    </row>
    <row r="988" spans="1:19" x14ac:dyDescent="0.3">
      <c r="A988" s="21">
        <v>45699</v>
      </c>
      <c r="B988">
        <v>69.932000000000002</v>
      </c>
      <c r="C988">
        <v>2025</v>
      </c>
      <c r="D988">
        <v>2</v>
      </c>
      <c r="E988" t="s">
        <v>4006</v>
      </c>
      <c r="F988">
        <v>11</v>
      </c>
      <c r="G988" s="6">
        <v>8.3333333333333329E-2</v>
      </c>
      <c r="H988" t="s">
        <v>1044</v>
      </c>
      <c r="I988">
        <v>0</v>
      </c>
      <c r="J988">
        <v>0</v>
      </c>
      <c r="K988">
        <v>0</v>
      </c>
      <c r="L988">
        <v>0</v>
      </c>
      <c r="M988">
        <v>7.7430000000000003</v>
      </c>
      <c r="N988">
        <v>9.9359999999999999</v>
      </c>
      <c r="O988">
        <v>12.898</v>
      </c>
      <c r="P988">
        <v>11.988</v>
      </c>
      <c r="Q988">
        <v>7</v>
      </c>
      <c r="R988">
        <v>42</v>
      </c>
      <c r="S988" t="s">
        <v>898</v>
      </c>
    </row>
    <row r="989" spans="1:19" x14ac:dyDescent="0.3">
      <c r="A989" s="21">
        <v>45699</v>
      </c>
      <c r="B989">
        <v>69.932000000000002</v>
      </c>
      <c r="C989">
        <v>2025</v>
      </c>
      <c r="D989">
        <v>2</v>
      </c>
      <c r="E989" t="s">
        <v>4006</v>
      </c>
      <c r="F989">
        <v>11</v>
      </c>
      <c r="G989" s="6">
        <v>0.125</v>
      </c>
      <c r="H989" t="s">
        <v>1045</v>
      </c>
      <c r="I989">
        <v>0</v>
      </c>
      <c r="J989">
        <v>0</v>
      </c>
      <c r="K989">
        <v>0</v>
      </c>
      <c r="L989">
        <v>0</v>
      </c>
      <c r="M989">
        <v>7.7590000000000003</v>
      </c>
      <c r="N989">
        <v>9.9030000000000005</v>
      </c>
      <c r="O989">
        <v>12.845000000000001</v>
      </c>
      <c r="P989">
        <v>11.942</v>
      </c>
      <c r="Q989">
        <v>7</v>
      </c>
      <c r="R989">
        <v>42</v>
      </c>
      <c r="S989" t="s">
        <v>898</v>
      </c>
    </row>
    <row r="990" spans="1:19" x14ac:dyDescent="0.3">
      <c r="A990" s="21">
        <v>45699</v>
      </c>
      <c r="B990">
        <v>69.932000000000002</v>
      </c>
      <c r="C990">
        <v>2025</v>
      </c>
      <c r="D990">
        <v>2</v>
      </c>
      <c r="E990" t="s">
        <v>4006</v>
      </c>
      <c r="F990">
        <v>11</v>
      </c>
      <c r="G990" s="6">
        <v>0.16666666666666666</v>
      </c>
      <c r="H990" t="s">
        <v>1046</v>
      </c>
      <c r="I990">
        <v>0</v>
      </c>
      <c r="J990">
        <v>0</v>
      </c>
      <c r="K990">
        <v>0</v>
      </c>
      <c r="L990">
        <v>0</v>
      </c>
      <c r="M990">
        <v>7.6660000000000004</v>
      </c>
      <c r="N990">
        <v>9.8510000000000009</v>
      </c>
      <c r="O990">
        <v>12.76</v>
      </c>
      <c r="P990">
        <v>11.864000000000001</v>
      </c>
      <c r="Q990">
        <v>7</v>
      </c>
      <c r="R990">
        <v>42</v>
      </c>
      <c r="S990" t="s">
        <v>898</v>
      </c>
    </row>
    <row r="991" spans="1:19" x14ac:dyDescent="0.3">
      <c r="A991" s="21">
        <v>45699</v>
      </c>
      <c r="B991">
        <v>69.932000000000002</v>
      </c>
      <c r="C991">
        <v>2025</v>
      </c>
      <c r="D991">
        <v>2</v>
      </c>
      <c r="E991" t="s">
        <v>4006</v>
      </c>
      <c r="F991">
        <v>11</v>
      </c>
      <c r="G991" s="6">
        <v>0.20833333333333334</v>
      </c>
      <c r="H991" t="s">
        <v>1047</v>
      </c>
      <c r="I991">
        <v>0</v>
      </c>
      <c r="J991">
        <v>0</v>
      </c>
      <c r="K991">
        <v>0</v>
      </c>
      <c r="L991">
        <v>0</v>
      </c>
      <c r="M991">
        <v>7.5780000000000003</v>
      </c>
      <c r="N991">
        <v>9.7970000000000006</v>
      </c>
      <c r="O991">
        <v>12.693</v>
      </c>
      <c r="P991">
        <v>11.798999999999999</v>
      </c>
      <c r="Q991">
        <v>7</v>
      </c>
      <c r="R991">
        <v>42</v>
      </c>
      <c r="S991" t="s">
        <v>898</v>
      </c>
    </row>
    <row r="992" spans="1:19" x14ac:dyDescent="0.3">
      <c r="A992" s="21">
        <v>45699</v>
      </c>
      <c r="B992">
        <v>69.932000000000002</v>
      </c>
      <c r="C992">
        <v>2025</v>
      </c>
      <c r="D992">
        <v>2</v>
      </c>
      <c r="E992" t="s">
        <v>4006</v>
      </c>
      <c r="F992">
        <v>11</v>
      </c>
      <c r="G992" s="6">
        <v>0.25</v>
      </c>
      <c r="H992" t="s">
        <v>1048</v>
      </c>
      <c r="I992">
        <v>90.25</v>
      </c>
      <c r="J992">
        <v>86.75</v>
      </c>
      <c r="K992">
        <v>84.25</v>
      </c>
      <c r="L992">
        <v>82.25</v>
      </c>
      <c r="M992">
        <v>5.1609999999999996</v>
      </c>
      <c r="N992">
        <v>6.6619999999999999</v>
      </c>
      <c r="O992">
        <v>8.7029999999999994</v>
      </c>
      <c r="P992">
        <v>8.1720000000000006</v>
      </c>
      <c r="Q992">
        <v>7</v>
      </c>
      <c r="R992">
        <v>42</v>
      </c>
      <c r="S992" t="s">
        <v>898</v>
      </c>
    </row>
    <row r="993" spans="1:19" x14ac:dyDescent="0.3">
      <c r="A993" s="21">
        <v>45699</v>
      </c>
      <c r="B993">
        <v>69.932000000000002</v>
      </c>
      <c r="C993">
        <v>2025</v>
      </c>
      <c r="D993">
        <v>2</v>
      </c>
      <c r="E993" t="s">
        <v>4006</v>
      </c>
      <c r="F993">
        <v>11</v>
      </c>
      <c r="G993" s="6">
        <v>0.29166666666666669</v>
      </c>
      <c r="H993" t="s">
        <v>1049</v>
      </c>
      <c r="I993">
        <v>1907.5</v>
      </c>
      <c r="J993">
        <v>1843.5</v>
      </c>
      <c r="K993">
        <v>1776.5</v>
      </c>
      <c r="L993">
        <v>1706.5</v>
      </c>
      <c r="M993">
        <v>0</v>
      </c>
      <c r="N993">
        <v>0</v>
      </c>
      <c r="O993">
        <v>0</v>
      </c>
      <c r="P993">
        <v>0</v>
      </c>
      <c r="Q993">
        <v>7</v>
      </c>
      <c r="R993">
        <v>42</v>
      </c>
      <c r="S993" t="s">
        <v>898</v>
      </c>
    </row>
    <row r="994" spans="1:19" x14ac:dyDescent="0.3">
      <c r="A994" s="21">
        <v>45699</v>
      </c>
      <c r="B994">
        <v>69.932000000000002</v>
      </c>
      <c r="C994">
        <v>2025</v>
      </c>
      <c r="D994">
        <v>2</v>
      </c>
      <c r="E994" t="s">
        <v>4006</v>
      </c>
      <c r="F994">
        <v>11</v>
      </c>
      <c r="G994" s="6">
        <v>0.33333333333333331</v>
      </c>
      <c r="H994" t="s">
        <v>1050</v>
      </c>
      <c r="I994">
        <v>3785.75</v>
      </c>
      <c r="J994">
        <v>3781.75</v>
      </c>
      <c r="K994">
        <v>3696.25</v>
      </c>
      <c r="L994">
        <v>3625</v>
      </c>
      <c r="M994">
        <v>0</v>
      </c>
      <c r="N994">
        <v>0</v>
      </c>
      <c r="P994">
        <v>0</v>
      </c>
      <c r="Q994">
        <v>7</v>
      </c>
      <c r="R994">
        <v>42</v>
      </c>
      <c r="S994" t="s">
        <v>898</v>
      </c>
    </row>
    <row r="995" spans="1:19" x14ac:dyDescent="0.3">
      <c r="A995" s="21">
        <v>45699</v>
      </c>
      <c r="B995">
        <v>69.932000000000002</v>
      </c>
      <c r="C995">
        <v>2025</v>
      </c>
      <c r="D995">
        <v>2</v>
      </c>
      <c r="E995" t="s">
        <v>4006</v>
      </c>
      <c r="F995">
        <v>11</v>
      </c>
      <c r="G995" s="6">
        <v>0.375</v>
      </c>
      <c r="H995" t="s">
        <v>1051</v>
      </c>
      <c r="I995">
        <v>5829.75</v>
      </c>
      <c r="J995">
        <v>5842.75</v>
      </c>
      <c r="K995">
        <v>5758</v>
      </c>
      <c r="L995">
        <v>5705</v>
      </c>
      <c r="M995">
        <v>0</v>
      </c>
      <c r="N995">
        <v>0</v>
      </c>
      <c r="P995">
        <v>0</v>
      </c>
      <c r="Q995">
        <v>7</v>
      </c>
      <c r="R995">
        <v>42</v>
      </c>
      <c r="S995" t="s">
        <v>898</v>
      </c>
    </row>
    <row r="996" spans="1:19" x14ac:dyDescent="0.3">
      <c r="A996" s="21">
        <v>45699</v>
      </c>
      <c r="B996">
        <v>69.932000000000002</v>
      </c>
      <c r="C996">
        <v>2025</v>
      </c>
      <c r="D996">
        <v>2</v>
      </c>
      <c r="E996" t="s">
        <v>4006</v>
      </c>
      <c r="F996">
        <v>11</v>
      </c>
      <c r="G996" s="6">
        <v>0.41666666666666669</v>
      </c>
      <c r="H996" t="s">
        <v>1052</v>
      </c>
      <c r="I996">
        <v>7207</v>
      </c>
      <c r="J996">
        <v>7313</v>
      </c>
      <c r="K996">
        <v>7319.25</v>
      </c>
      <c r="L996">
        <v>7290.75</v>
      </c>
      <c r="M996">
        <v>0</v>
      </c>
      <c r="N996">
        <v>0</v>
      </c>
      <c r="P996">
        <v>0</v>
      </c>
      <c r="Q996">
        <v>7</v>
      </c>
      <c r="R996">
        <v>42</v>
      </c>
      <c r="S996" t="s">
        <v>898</v>
      </c>
    </row>
    <row r="997" spans="1:19" x14ac:dyDescent="0.3">
      <c r="A997" s="21">
        <v>45699</v>
      </c>
      <c r="B997">
        <v>69.932000000000002</v>
      </c>
      <c r="C997">
        <v>2025</v>
      </c>
      <c r="D997">
        <v>2</v>
      </c>
      <c r="E997" t="s">
        <v>4006</v>
      </c>
      <c r="F997">
        <v>11</v>
      </c>
      <c r="G997" s="6">
        <v>0.45833333333333331</v>
      </c>
      <c r="H997" t="s">
        <v>1053</v>
      </c>
      <c r="I997">
        <v>7356.5</v>
      </c>
      <c r="J997">
        <v>7438</v>
      </c>
      <c r="K997">
        <v>7429.5</v>
      </c>
      <c r="L997">
        <v>7748.75</v>
      </c>
      <c r="M997">
        <v>0</v>
      </c>
      <c r="N997">
        <v>0</v>
      </c>
      <c r="P997">
        <v>0</v>
      </c>
      <c r="Q997">
        <v>7</v>
      </c>
      <c r="R997">
        <v>42</v>
      </c>
      <c r="S997" t="s">
        <v>898</v>
      </c>
    </row>
    <row r="998" spans="1:19" x14ac:dyDescent="0.3">
      <c r="A998" s="21">
        <v>45699</v>
      </c>
      <c r="B998">
        <v>69.932000000000002</v>
      </c>
      <c r="C998">
        <v>2025</v>
      </c>
      <c r="D998">
        <v>2</v>
      </c>
      <c r="E998" t="s">
        <v>4006</v>
      </c>
      <c r="F998">
        <v>11</v>
      </c>
      <c r="G998" s="6">
        <v>0.5</v>
      </c>
      <c r="H998" t="s">
        <v>1054</v>
      </c>
      <c r="I998">
        <v>7116.75</v>
      </c>
      <c r="J998">
        <v>7323.75</v>
      </c>
      <c r="K998">
        <v>7434.5</v>
      </c>
      <c r="L998">
        <v>7666.25</v>
      </c>
      <c r="M998">
        <v>0</v>
      </c>
      <c r="N998">
        <v>0</v>
      </c>
      <c r="P998">
        <v>0</v>
      </c>
      <c r="Q998">
        <v>7</v>
      </c>
      <c r="R998">
        <v>42</v>
      </c>
      <c r="S998" t="s">
        <v>898</v>
      </c>
    </row>
    <row r="999" spans="1:19" x14ac:dyDescent="0.3">
      <c r="A999" s="21">
        <v>45699</v>
      </c>
      <c r="B999">
        <v>69.932000000000002</v>
      </c>
      <c r="C999">
        <v>2025</v>
      </c>
      <c r="D999">
        <v>2</v>
      </c>
      <c r="E999" t="s">
        <v>4006</v>
      </c>
      <c r="F999">
        <v>11</v>
      </c>
      <c r="G999" s="6">
        <v>0.54166666666666663</v>
      </c>
      <c r="H999" t="s">
        <v>1055</v>
      </c>
      <c r="I999">
        <v>6908.5</v>
      </c>
      <c r="J999">
        <v>6756.75</v>
      </c>
      <c r="K999">
        <v>6715.5</v>
      </c>
      <c r="L999">
        <v>6952.25</v>
      </c>
      <c r="M999">
        <v>0</v>
      </c>
      <c r="N999">
        <v>0</v>
      </c>
      <c r="P999">
        <v>0</v>
      </c>
      <c r="Q999">
        <v>7</v>
      </c>
      <c r="R999">
        <v>42</v>
      </c>
      <c r="S999" t="s">
        <v>898</v>
      </c>
    </row>
    <row r="1000" spans="1:19" x14ac:dyDescent="0.3">
      <c r="A1000" s="21">
        <v>45699</v>
      </c>
      <c r="B1000">
        <v>69.932000000000002</v>
      </c>
      <c r="C1000">
        <v>2025</v>
      </c>
      <c r="D1000">
        <v>2</v>
      </c>
      <c r="E1000" t="s">
        <v>4006</v>
      </c>
      <c r="F1000">
        <v>11</v>
      </c>
      <c r="G1000" s="6">
        <v>0.58333333333333337</v>
      </c>
      <c r="H1000" t="s">
        <v>1056</v>
      </c>
      <c r="I1000">
        <v>5868.75</v>
      </c>
      <c r="J1000">
        <v>5879</v>
      </c>
      <c r="K1000">
        <v>5961</v>
      </c>
      <c r="L1000">
        <v>6324</v>
      </c>
      <c r="M1000">
        <v>0</v>
      </c>
      <c r="N1000">
        <v>0</v>
      </c>
      <c r="P1000">
        <v>0</v>
      </c>
      <c r="Q1000">
        <v>7</v>
      </c>
      <c r="R1000">
        <v>42</v>
      </c>
      <c r="S1000" t="s">
        <v>898</v>
      </c>
    </row>
    <row r="1001" spans="1:19" x14ac:dyDescent="0.3">
      <c r="A1001" s="21">
        <v>45699</v>
      </c>
      <c r="B1001">
        <v>69.932000000000002</v>
      </c>
      <c r="C1001">
        <v>2025</v>
      </c>
      <c r="D1001">
        <v>2</v>
      </c>
      <c r="E1001" t="s">
        <v>4006</v>
      </c>
      <c r="F1001">
        <v>11</v>
      </c>
      <c r="G1001" s="6">
        <v>0.625</v>
      </c>
      <c r="H1001" t="s">
        <v>1057</v>
      </c>
      <c r="I1001">
        <v>4021.5</v>
      </c>
      <c r="J1001">
        <v>3886.75</v>
      </c>
      <c r="K1001">
        <v>3971.5</v>
      </c>
      <c r="L1001">
        <v>4007.75</v>
      </c>
      <c r="M1001">
        <v>0</v>
      </c>
      <c r="N1001">
        <v>0</v>
      </c>
      <c r="P1001">
        <v>0</v>
      </c>
      <c r="Q1001">
        <v>7</v>
      </c>
      <c r="R1001">
        <v>42</v>
      </c>
      <c r="S1001" t="s">
        <v>898</v>
      </c>
    </row>
    <row r="1002" spans="1:19" x14ac:dyDescent="0.3">
      <c r="A1002" s="21">
        <v>45699</v>
      </c>
      <c r="B1002">
        <v>69.932000000000002</v>
      </c>
      <c r="C1002">
        <v>2025</v>
      </c>
      <c r="D1002">
        <v>2</v>
      </c>
      <c r="E1002" t="s">
        <v>4006</v>
      </c>
      <c r="F1002">
        <v>11</v>
      </c>
      <c r="G1002" s="6">
        <v>0.66666666666666663</v>
      </c>
      <c r="H1002" t="s">
        <v>1058</v>
      </c>
      <c r="I1002">
        <v>1907.5</v>
      </c>
      <c r="J1002">
        <v>1904.5</v>
      </c>
      <c r="K1002">
        <v>1961.25</v>
      </c>
      <c r="L1002">
        <v>2095.75</v>
      </c>
      <c r="M1002">
        <v>0</v>
      </c>
      <c r="N1002">
        <v>0</v>
      </c>
      <c r="P1002">
        <v>0</v>
      </c>
      <c r="Q1002">
        <v>7</v>
      </c>
      <c r="R1002">
        <v>42</v>
      </c>
      <c r="S1002" t="s">
        <v>898</v>
      </c>
    </row>
    <row r="1003" spans="1:19" x14ac:dyDescent="0.3">
      <c r="A1003" s="21">
        <v>45699</v>
      </c>
      <c r="B1003">
        <v>69.932000000000002</v>
      </c>
      <c r="C1003">
        <v>2025</v>
      </c>
      <c r="D1003">
        <v>2</v>
      </c>
      <c r="E1003" t="s">
        <v>4006</v>
      </c>
      <c r="F1003">
        <v>11</v>
      </c>
      <c r="G1003" s="6">
        <v>0.70833333333333337</v>
      </c>
      <c r="H1003" t="s">
        <v>1059</v>
      </c>
      <c r="I1003">
        <v>1472</v>
      </c>
      <c r="J1003">
        <v>1464</v>
      </c>
      <c r="K1003">
        <v>1557.5</v>
      </c>
      <c r="L1003">
        <v>1575.75</v>
      </c>
      <c r="M1003">
        <v>0</v>
      </c>
      <c r="N1003">
        <v>0</v>
      </c>
      <c r="O1003">
        <v>0</v>
      </c>
      <c r="P1003">
        <v>0</v>
      </c>
      <c r="Q1003">
        <v>7</v>
      </c>
      <c r="R1003">
        <v>42</v>
      </c>
      <c r="S1003" t="s">
        <v>898</v>
      </c>
    </row>
    <row r="1004" spans="1:19" x14ac:dyDescent="0.3">
      <c r="A1004" s="21">
        <v>45699</v>
      </c>
      <c r="B1004">
        <v>69.932000000000002</v>
      </c>
      <c r="C1004">
        <v>2025</v>
      </c>
      <c r="D1004">
        <v>2</v>
      </c>
      <c r="E1004" t="s">
        <v>4006</v>
      </c>
      <c r="F1004">
        <v>11</v>
      </c>
      <c r="G1004" s="6">
        <v>0.75</v>
      </c>
      <c r="H1004" t="s">
        <v>1060</v>
      </c>
      <c r="I1004">
        <v>99.25</v>
      </c>
      <c r="J1004">
        <v>89.5</v>
      </c>
      <c r="K1004">
        <v>100.5</v>
      </c>
      <c r="L1004">
        <v>109.75</v>
      </c>
      <c r="M1004">
        <v>3.915</v>
      </c>
      <c r="N1004">
        <v>4.5179999999999998</v>
      </c>
      <c r="O1004">
        <v>4.2190000000000003</v>
      </c>
      <c r="P1004">
        <v>4.1989999999999998</v>
      </c>
      <c r="Q1004">
        <v>7</v>
      </c>
      <c r="R1004">
        <v>42</v>
      </c>
      <c r="S1004" t="s">
        <v>898</v>
      </c>
    </row>
    <row r="1005" spans="1:19" x14ac:dyDescent="0.3">
      <c r="A1005" s="21">
        <v>45699</v>
      </c>
      <c r="B1005">
        <v>69.932000000000002</v>
      </c>
      <c r="C1005">
        <v>2025</v>
      </c>
      <c r="D1005">
        <v>2</v>
      </c>
      <c r="E1005" t="s">
        <v>4006</v>
      </c>
      <c r="F1005">
        <v>11</v>
      </c>
      <c r="G1005" s="6">
        <v>0.79166666666666663</v>
      </c>
      <c r="H1005" t="s">
        <v>1061</v>
      </c>
      <c r="I1005">
        <v>0</v>
      </c>
      <c r="J1005">
        <v>0</v>
      </c>
      <c r="K1005">
        <v>0</v>
      </c>
      <c r="L1005">
        <v>0</v>
      </c>
      <c r="M1005">
        <v>7.718</v>
      </c>
      <c r="N1005">
        <v>9.9540000000000006</v>
      </c>
      <c r="O1005">
        <v>12.66</v>
      </c>
      <c r="P1005">
        <v>11.724</v>
      </c>
      <c r="Q1005">
        <v>7</v>
      </c>
      <c r="R1005">
        <v>42</v>
      </c>
      <c r="S1005" t="s">
        <v>898</v>
      </c>
    </row>
    <row r="1006" spans="1:19" x14ac:dyDescent="0.3">
      <c r="A1006" s="21">
        <v>45699</v>
      </c>
      <c r="B1006">
        <v>69.932000000000002</v>
      </c>
      <c r="C1006">
        <v>2025</v>
      </c>
      <c r="D1006">
        <v>2</v>
      </c>
      <c r="E1006" t="s">
        <v>4006</v>
      </c>
      <c r="F1006">
        <v>11</v>
      </c>
      <c r="G1006" s="6">
        <v>0.83333333333333337</v>
      </c>
      <c r="H1006" t="s">
        <v>1062</v>
      </c>
      <c r="I1006">
        <v>0</v>
      </c>
      <c r="J1006">
        <v>0</v>
      </c>
      <c r="K1006">
        <v>0</v>
      </c>
      <c r="L1006">
        <v>0</v>
      </c>
      <c r="M1006">
        <v>7.57</v>
      </c>
      <c r="N1006">
        <v>9.8230000000000004</v>
      </c>
      <c r="O1006">
        <v>12.791</v>
      </c>
      <c r="P1006">
        <v>11.718999999999999</v>
      </c>
      <c r="Q1006">
        <v>7</v>
      </c>
      <c r="R1006">
        <v>42</v>
      </c>
      <c r="S1006" t="s">
        <v>898</v>
      </c>
    </row>
    <row r="1007" spans="1:19" x14ac:dyDescent="0.3">
      <c r="A1007" s="21">
        <v>45699</v>
      </c>
      <c r="B1007">
        <v>69.932000000000002</v>
      </c>
      <c r="C1007">
        <v>2025</v>
      </c>
      <c r="D1007">
        <v>2</v>
      </c>
      <c r="E1007" t="s">
        <v>4006</v>
      </c>
      <c r="F1007">
        <v>11</v>
      </c>
      <c r="G1007" s="6">
        <v>0.875</v>
      </c>
      <c r="H1007" t="s">
        <v>1063</v>
      </c>
      <c r="I1007">
        <v>0</v>
      </c>
      <c r="J1007">
        <v>0</v>
      </c>
      <c r="K1007">
        <v>0</v>
      </c>
      <c r="L1007">
        <v>0</v>
      </c>
      <c r="M1007">
        <v>7.4429999999999996</v>
      </c>
      <c r="N1007">
        <v>9.7029999999999994</v>
      </c>
      <c r="O1007">
        <v>12.661</v>
      </c>
      <c r="P1007">
        <v>11.584</v>
      </c>
      <c r="Q1007">
        <v>7</v>
      </c>
      <c r="R1007">
        <v>42</v>
      </c>
      <c r="S1007" t="s">
        <v>898</v>
      </c>
    </row>
    <row r="1008" spans="1:19" x14ac:dyDescent="0.3">
      <c r="A1008" s="21">
        <v>45699</v>
      </c>
      <c r="B1008">
        <v>69.932000000000002</v>
      </c>
      <c r="C1008">
        <v>2025</v>
      </c>
      <c r="D1008">
        <v>2</v>
      </c>
      <c r="E1008" t="s">
        <v>4006</v>
      </c>
      <c r="F1008">
        <v>11</v>
      </c>
      <c r="G1008" s="6">
        <v>0.91666666666666663</v>
      </c>
      <c r="H1008" t="s">
        <v>1064</v>
      </c>
      <c r="I1008">
        <v>0</v>
      </c>
      <c r="J1008">
        <v>0</v>
      </c>
      <c r="K1008">
        <v>0</v>
      </c>
      <c r="L1008">
        <v>0</v>
      </c>
      <c r="M1008">
        <v>7.4989999999999997</v>
      </c>
      <c r="N1008">
        <v>9.7560000000000002</v>
      </c>
      <c r="O1008">
        <v>12.715999999999999</v>
      </c>
      <c r="P1008">
        <v>11.617000000000001</v>
      </c>
      <c r="Q1008">
        <v>7</v>
      </c>
      <c r="R1008">
        <v>42</v>
      </c>
      <c r="S1008" t="s">
        <v>898</v>
      </c>
    </row>
    <row r="1009" spans="1:19" x14ac:dyDescent="0.3">
      <c r="A1009" s="21">
        <v>45699</v>
      </c>
      <c r="B1009">
        <v>69.932000000000002</v>
      </c>
      <c r="C1009">
        <v>2025</v>
      </c>
      <c r="D1009">
        <v>2</v>
      </c>
      <c r="E1009" t="s">
        <v>4006</v>
      </c>
      <c r="F1009">
        <v>11</v>
      </c>
      <c r="G1009" s="6">
        <v>0.95833333333333337</v>
      </c>
      <c r="H1009" t="s">
        <v>1065</v>
      </c>
      <c r="I1009">
        <v>0</v>
      </c>
      <c r="J1009">
        <v>0</v>
      </c>
      <c r="K1009">
        <v>0</v>
      </c>
      <c r="L1009">
        <v>0</v>
      </c>
      <c r="M1009">
        <v>7.5270000000000001</v>
      </c>
      <c r="N1009">
        <v>9.7260000000000009</v>
      </c>
      <c r="O1009">
        <v>12.65</v>
      </c>
      <c r="P1009">
        <v>11.525</v>
      </c>
      <c r="Q1009">
        <v>7</v>
      </c>
      <c r="R1009">
        <v>42</v>
      </c>
      <c r="S1009" t="s">
        <v>898</v>
      </c>
    </row>
    <row r="1010" spans="1:19" x14ac:dyDescent="0.3">
      <c r="A1010" s="21">
        <v>45700</v>
      </c>
      <c r="B1010">
        <v>111.76</v>
      </c>
      <c r="C1010">
        <v>2025</v>
      </c>
      <c r="D1010">
        <v>2</v>
      </c>
      <c r="E1010" t="s">
        <v>4006</v>
      </c>
      <c r="F1010">
        <v>12</v>
      </c>
      <c r="G1010" s="6">
        <v>0</v>
      </c>
      <c r="H1010" t="s">
        <v>1066</v>
      </c>
      <c r="I1010">
        <v>0</v>
      </c>
      <c r="J1010">
        <v>0</v>
      </c>
      <c r="K1010">
        <v>0</v>
      </c>
      <c r="L1010">
        <v>0</v>
      </c>
      <c r="M1010">
        <v>7.5190000000000001</v>
      </c>
      <c r="N1010">
        <v>9.7780000000000005</v>
      </c>
      <c r="O1010">
        <v>12.680999999999999</v>
      </c>
      <c r="P1010">
        <v>11.526999999999999</v>
      </c>
      <c r="Q1010">
        <v>7</v>
      </c>
      <c r="R1010">
        <v>43</v>
      </c>
      <c r="S1010" t="s">
        <v>1067</v>
      </c>
    </row>
    <row r="1011" spans="1:19" x14ac:dyDescent="0.3">
      <c r="A1011" s="21">
        <v>45700</v>
      </c>
      <c r="B1011">
        <v>111.76</v>
      </c>
      <c r="C1011">
        <v>2025</v>
      </c>
      <c r="D1011">
        <v>2</v>
      </c>
      <c r="E1011" t="s">
        <v>4006</v>
      </c>
      <c r="F1011">
        <v>12</v>
      </c>
      <c r="G1011" s="6">
        <v>4.1666666666666664E-2</v>
      </c>
      <c r="H1011" t="s">
        <v>1068</v>
      </c>
      <c r="I1011">
        <v>0</v>
      </c>
      <c r="J1011">
        <v>0</v>
      </c>
      <c r="K1011">
        <v>0</v>
      </c>
      <c r="L1011">
        <v>0</v>
      </c>
      <c r="M1011">
        <v>7.6639999999999997</v>
      </c>
      <c r="N1011">
        <v>9.8979999999999997</v>
      </c>
      <c r="O1011">
        <v>12.792</v>
      </c>
      <c r="P1011">
        <v>11.65</v>
      </c>
      <c r="Q1011">
        <v>7</v>
      </c>
      <c r="R1011">
        <v>43</v>
      </c>
      <c r="S1011" t="s">
        <v>1067</v>
      </c>
    </row>
    <row r="1012" spans="1:19" x14ac:dyDescent="0.3">
      <c r="A1012" s="21">
        <v>45700</v>
      </c>
      <c r="B1012">
        <v>72.64</v>
      </c>
      <c r="C1012">
        <v>2025</v>
      </c>
      <c r="D1012">
        <v>2</v>
      </c>
      <c r="E1012" t="s">
        <v>4006</v>
      </c>
      <c r="F1012">
        <v>12</v>
      </c>
      <c r="G1012" s="6">
        <v>8.3333333333333329E-2</v>
      </c>
      <c r="H1012" t="s">
        <v>1069</v>
      </c>
      <c r="I1012">
        <v>0</v>
      </c>
      <c r="J1012">
        <v>0</v>
      </c>
      <c r="K1012">
        <v>0</v>
      </c>
      <c r="L1012">
        <v>0</v>
      </c>
      <c r="M1012">
        <v>7.6260000000000003</v>
      </c>
      <c r="N1012">
        <v>9.9640000000000004</v>
      </c>
      <c r="O1012">
        <v>12.869</v>
      </c>
      <c r="P1012">
        <v>11.741</v>
      </c>
      <c r="Q1012">
        <v>7</v>
      </c>
      <c r="R1012">
        <v>43</v>
      </c>
      <c r="S1012" t="s">
        <v>1067</v>
      </c>
    </row>
    <row r="1013" spans="1:19" x14ac:dyDescent="0.3">
      <c r="A1013" s="21">
        <v>45700</v>
      </c>
      <c r="B1013">
        <v>73.45</v>
      </c>
      <c r="C1013">
        <v>2025</v>
      </c>
      <c r="D1013">
        <v>2</v>
      </c>
      <c r="E1013" t="s">
        <v>4006</v>
      </c>
      <c r="F1013">
        <v>12</v>
      </c>
      <c r="G1013" s="6">
        <v>0.125</v>
      </c>
      <c r="H1013" t="s">
        <v>1070</v>
      </c>
      <c r="I1013">
        <v>0</v>
      </c>
      <c r="J1013">
        <v>0</v>
      </c>
      <c r="K1013">
        <v>0</v>
      </c>
      <c r="L1013">
        <v>0</v>
      </c>
      <c r="M1013">
        <v>7.6470000000000002</v>
      </c>
      <c r="N1013">
        <v>9.9830000000000005</v>
      </c>
      <c r="O1013">
        <v>12.91</v>
      </c>
      <c r="P1013">
        <v>11.792</v>
      </c>
      <c r="Q1013">
        <v>7</v>
      </c>
      <c r="R1013">
        <v>43</v>
      </c>
      <c r="S1013" t="s">
        <v>1067</v>
      </c>
    </row>
    <row r="1014" spans="1:19" x14ac:dyDescent="0.3">
      <c r="A1014" s="21">
        <v>45700</v>
      </c>
      <c r="B1014">
        <v>77.06</v>
      </c>
      <c r="C1014">
        <v>2025</v>
      </c>
      <c r="D1014">
        <v>2</v>
      </c>
      <c r="E1014" t="s">
        <v>4006</v>
      </c>
      <c r="F1014">
        <v>12</v>
      </c>
      <c r="G1014" s="6">
        <v>0.16666666666666666</v>
      </c>
      <c r="H1014" t="s">
        <v>1071</v>
      </c>
      <c r="I1014">
        <v>0</v>
      </c>
      <c r="J1014">
        <v>0</v>
      </c>
      <c r="K1014">
        <v>0</v>
      </c>
      <c r="L1014">
        <v>0</v>
      </c>
      <c r="M1014">
        <v>7.6459999999999999</v>
      </c>
      <c r="N1014">
        <v>9.9969999999999999</v>
      </c>
      <c r="O1014">
        <v>12.91</v>
      </c>
      <c r="P1014">
        <v>11.772</v>
      </c>
      <c r="Q1014">
        <v>7</v>
      </c>
      <c r="R1014">
        <v>43</v>
      </c>
      <c r="S1014" t="s">
        <v>1067</v>
      </c>
    </row>
    <row r="1015" spans="1:19" x14ac:dyDescent="0.3">
      <c r="A1015" s="21">
        <v>45700</v>
      </c>
      <c r="B1015">
        <v>74.400000000000006</v>
      </c>
      <c r="C1015">
        <v>2025</v>
      </c>
      <c r="D1015">
        <v>2</v>
      </c>
      <c r="E1015" t="s">
        <v>4006</v>
      </c>
      <c r="F1015">
        <v>12</v>
      </c>
      <c r="G1015" s="6">
        <v>0.20833333333333334</v>
      </c>
      <c r="H1015" t="s">
        <v>1072</v>
      </c>
      <c r="I1015">
        <v>0</v>
      </c>
      <c r="J1015">
        <v>0</v>
      </c>
      <c r="K1015">
        <v>0</v>
      </c>
      <c r="L1015">
        <v>0</v>
      </c>
      <c r="M1015">
        <v>7.5780000000000003</v>
      </c>
      <c r="N1015">
        <v>9.9260000000000002</v>
      </c>
      <c r="O1015">
        <v>12.82</v>
      </c>
      <c r="P1015">
        <v>11.717000000000001</v>
      </c>
      <c r="Q1015">
        <v>7</v>
      </c>
      <c r="R1015">
        <v>43</v>
      </c>
      <c r="S1015" t="s">
        <v>1067</v>
      </c>
    </row>
    <row r="1016" spans="1:19" x14ac:dyDescent="0.3">
      <c r="A1016" s="21">
        <v>45700</v>
      </c>
      <c r="B1016">
        <v>75.67</v>
      </c>
      <c r="C1016">
        <v>2025</v>
      </c>
      <c r="D1016">
        <v>2</v>
      </c>
      <c r="E1016" t="s">
        <v>4006</v>
      </c>
      <c r="F1016">
        <v>12</v>
      </c>
      <c r="G1016" s="6">
        <v>0.25</v>
      </c>
      <c r="H1016" t="s">
        <v>1073</v>
      </c>
      <c r="I1016">
        <v>28.75</v>
      </c>
      <c r="J1016">
        <v>25.25</v>
      </c>
      <c r="K1016">
        <v>23.25</v>
      </c>
      <c r="L1016">
        <v>22</v>
      </c>
      <c r="M1016">
        <v>5.157</v>
      </c>
      <c r="N1016">
        <v>6.7629999999999999</v>
      </c>
      <c r="O1016">
        <v>8.8070000000000004</v>
      </c>
      <c r="P1016">
        <v>8.1539999999999999</v>
      </c>
      <c r="Q1016">
        <v>7</v>
      </c>
      <c r="R1016">
        <v>43</v>
      </c>
      <c r="S1016" t="s">
        <v>1067</v>
      </c>
    </row>
    <row r="1017" spans="1:19" x14ac:dyDescent="0.3">
      <c r="A1017" s="21">
        <v>45700</v>
      </c>
      <c r="B1017">
        <v>85.45</v>
      </c>
      <c r="C1017">
        <v>2025</v>
      </c>
      <c r="D1017">
        <v>2</v>
      </c>
      <c r="E1017" t="s">
        <v>4006</v>
      </c>
      <c r="F1017">
        <v>12</v>
      </c>
      <c r="G1017" s="6">
        <v>0.29166666666666669</v>
      </c>
      <c r="H1017" t="s">
        <v>1074</v>
      </c>
      <c r="I1017">
        <v>1320.5</v>
      </c>
      <c r="J1017">
        <v>1259.75</v>
      </c>
      <c r="K1017">
        <v>1194.75</v>
      </c>
      <c r="L1017">
        <v>1138.25</v>
      </c>
      <c r="M1017">
        <v>0</v>
      </c>
      <c r="N1017">
        <v>0</v>
      </c>
      <c r="O1017">
        <v>0</v>
      </c>
      <c r="P1017">
        <v>0</v>
      </c>
      <c r="Q1017">
        <v>7</v>
      </c>
      <c r="R1017">
        <v>43</v>
      </c>
      <c r="S1017" t="s">
        <v>1067</v>
      </c>
    </row>
    <row r="1018" spans="1:19" x14ac:dyDescent="0.3">
      <c r="A1018" s="21">
        <v>45700</v>
      </c>
      <c r="B1018">
        <v>75.08</v>
      </c>
      <c r="C1018">
        <v>2025</v>
      </c>
      <c r="D1018">
        <v>2</v>
      </c>
      <c r="E1018" t="s">
        <v>4006</v>
      </c>
      <c r="F1018">
        <v>12</v>
      </c>
      <c r="G1018" s="6">
        <v>0.33333333333333331</v>
      </c>
      <c r="H1018" t="s">
        <v>1075</v>
      </c>
      <c r="I1018">
        <v>3792.5</v>
      </c>
      <c r="J1018">
        <v>3773.5</v>
      </c>
      <c r="K1018">
        <v>3688</v>
      </c>
      <c r="L1018">
        <v>3614.5</v>
      </c>
      <c r="M1018">
        <v>0</v>
      </c>
      <c r="N1018">
        <v>0</v>
      </c>
      <c r="P1018">
        <v>0</v>
      </c>
      <c r="Q1018">
        <v>7</v>
      </c>
      <c r="R1018">
        <v>43</v>
      </c>
      <c r="S1018" t="s">
        <v>1067</v>
      </c>
    </row>
    <row r="1019" spans="1:19" x14ac:dyDescent="0.3">
      <c r="A1019" s="21">
        <v>45700</v>
      </c>
      <c r="B1019">
        <v>75.58</v>
      </c>
      <c r="C1019">
        <v>2025</v>
      </c>
      <c r="D1019">
        <v>2</v>
      </c>
      <c r="E1019" t="s">
        <v>4006</v>
      </c>
      <c r="F1019">
        <v>12</v>
      </c>
      <c r="G1019" s="6">
        <v>0.375</v>
      </c>
      <c r="H1019" t="s">
        <v>1076</v>
      </c>
      <c r="I1019">
        <v>5854</v>
      </c>
      <c r="J1019">
        <v>5858.5</v>
      </c>
      <c r="K1019">
        <v>5784.75</v>
      </c>
      <c r="L1019">
        <v>5733.25</v>
      </c>
      <c r="M1019">
        <v>0</v>
      </c>
      <c r="N1019">
        <v>0</v>
      </c>
      <c r="P1019">
        <v>0</v>
      </c>
      <c r="Q1019">
        <v>7</v>
      </c>
      <c r="R1019">
        <v>43</v>
      </c>
      <c r="S1019" t="s">
        <v>1067</v>
      </c>
    </row>
    <row r="1020" spans="1:19" x14ac:dyDescent="0.3">
      <c r="A1020" s="21">
        <v>45700</v>
      </c>
      <c r="B1020">
        <v>75.2</v>
      </c>
      <c r="C1020">
        <v>2025</v>
      </c>
      <c r="D1020">
        <v>2</v>
      </c>
      <c r="E1020" t="s">
        <v>4006</v>
      </c>
      <c r="F1020">
        <v>12</v>
      </c>
      <c r="G1020" s="6">
        <v>0.41666666666666669</v>
      </c>
      <c r="H1020" t="s">
        <v>1077</v>
      </c>
      <c r="I1020">
        <v>7273.25</v>
      </c>
      <c r="J1020">
        <v>7396.75</v>
      </c>
      <c r="K1020">
        <v>7428.25</v>
      </c>
      <c r="L1020">
        <v>7323.5</v>
      </c>
      <c r="M1020">
        <v>0</v>
      </c>
      <c r="N1020">
        <v>0</v>
      </c>
      <c r="P1020">
        <v>0</v>
      </c>
      <c r="Q1020">
        <v>7</v>
      </c>
      <c r="R1020">
        <v>43</v>
      </c>
      <c r="S1020" t="s">
        <v>1067</v>
      </c>
    </row>
    <row r="1021" spans="1:19" x14ac:dyDescent="0.3">
      <c r="A1021" s="21">
        <v>45700</v>
      </c>
      <c r="B1021">
        <v>69.75</v>
      </c>
      <c r="C1021">
        <v>2025</v>
      </c>
      <c r="D1021">
        <v>2</v>
      </c>
      <c r="E1021" t="s">
        <v>4006</v>
      </c>
      <c r="F1021">
        <v>12</v>
      </c>
      <c r="G1021" s="6">
        <v>0.45833333333333331</v>
      </c>
      <c r="H1021" t="s">
        <v>1078</v>
      </c>
      <c r="I1021">
        <v>5291</v>
      </c>
      <c r="J1021">
        <v>5203.75</v>
      </c>
      <c r="K1021">
        <v>5200.5</v>
      </c>
      <c r="L1021">
        <v>5151</v>
      </c>
      <c r="M1021">
        <v>0</v>
      </c>
      <c r="N1021">
        <v>0</v>
      </c>
      <c r="P1021">
        <v>0</v>
      </c>
      <c r="Q1021">
        <v>7</v>
      </c>
      <c r="R1021">
        <v>43</v>
      </c>
      <c r="S1021" t="s">
        <v>1067</v>
      </c>
    </row>
    <row r="1022" spans="1:19" x14ac:dyDescent="0.3">
      <c r="A1022" s="21">
        <v>45700</v>
      </c>
      <c r="B1022">
        <v>92.75</v>
      </c>
      <c r="C1022">
        <v>2025</v>
      </c>
      <c r="D1022">
        <v>2</v>
      </c>
      <c r="E1022" t="s">
        <v>4006</v>
      </c>
      <c r="F1022">
        <v>12</v>
      </c>
      <c r="G1022" s="6">
        <v>0.5</v>
      </c>
      <c r="H1022" t="s">
        <v>1079</v>
      </c>
      <c r="I1022">
        <v>4026.25</v>
      </c>
      <c r="J1022">
        <v>4202.75</v>
      </c>
      <c r="K1022">
        <v>4413.25</v>
      </c>
      <c r="L1022">
        <v>4655.25</v>
      </c>
      <c r="M1022">
        <v>0</v>
      </c>
      <c r="N1022">
        <v>0</v>
      </c>
      <c r="P1022">
        <v>0</v>
      </c>
      <c r="Q1022">
        <v>7</v>
      </c>
      <c r="R1022">
        <v>43</v>
      </c>
      <c r="S1022" t="s">
        <v>1067</v>
      </c>
    </row>
    <row r="1023" spans="1:19" x14ac:dyDescent="0.3">
      <c r="A1023" s="21">
        <v>45700</v>
      </c>
      <c r="B1023">
        <v>92.75</v>
      </c>
      <c r="C1023">
        <v>2025</v>
      </c>
      <c r="D1023">
        <v>2</v>
      </c>
      <c r="E1023" t="s">
        <v>4006</v>
      </c>
      <c r="F1023">
        <v>12</v>
      </c>
      <c r="G1023" s="6">
        <v>0.54166666666666663</v>
      </c>
      <c r="H1023" t="s">
        <v>1080</v>
      </c>
      <c r="I1023">
        <v>4544</v>
      </c>
      <c r="J1023">
        <v>4464</v>
      </c>
      <c r="K1023">
        <v>4581.25</v>
      </c>
      <c r="L1023">
        <v>4658.5</v>
      </c>
      <c r="M1023">
        <v>0</v>
      </c>
      <c r="N1023">
        <v>0</v>
      </c>
      <c r="P1023">
        <v>0</v>
      </c>
      <c r="Q1023">
        <v>7</v>
      </c>
      <c r="R1023">
        <v>43</v>
      </c>
      <c r="S1023" t="s">
        <v>1067</v>
      </c>
    </row>
    <row r="1024" spans="1:19" x14ac:dyDescent="0.3">
      <c r="A1024" s="21">
        <v>45700</v>
      </c>
      <c r="B1024">
        <v>77.33</v>
      </c>
      <c r="C1024">
        <v>2025</v>
      </c>
      <c r="D1024">
        <v>2</v>
      </c>
      <c r="E1024" t="s">
        <v>4006</v>
      </c>
      <c r="F1024">
        <v>12</v>
      </c>
      <c r="G1024" s="6">
        <v>0.58333333333333337</v>
      </c>
      <c r="H1024" t="s">
        <v>1081</v>
      </c>
      <c r="I1024">
        <v>5517</v>
      </c>
      <c r="J1024">
        <v>5628</v>
      </c>
      <c r="K1024">
        <v>5715</v>
      </c>
      <c r="L1024">
        <v>5852.5</v>
      </c>
      <c r="M1024">
        <v>0</v>
      </c>
      <c r="N1024">
        <v>0</v>
      </c>
      <c r="P1024">
        <v>0</v>
      </c>
      <c r="Q1024">
        <v>7</v>
      </c>
      <c r="R1024">
        <v>43</v>
      </c>
      <c r="S1024" t="s">
        <v>1067</v>
      </c>
    </row>
    <row r="1025" spans="1:19" x14ac:dyDescent="0.3">
      <c r="A1025" s="21">
        <v>45700</v>
      </c>
      <c r="B1025">
        <v>100.52</v>
      </c>
      <c r="C1025">
        <v>2025</v>
      </c>
      <c r="D1025">
        <v>2</v>
      </c>
      <c r="E1025" t="s">
        <v>4006</v>
      </c>
      <c r="F1025">
        <v>12</v>
      </c>
      <c r="G1025" s="6">
        <v>0.625</v>
      </c>
      <c r="H1025" t="s">
        <v>1082</v>
      </c>
      <c r="I1025">
        <v>6228.25</v>
      </c>
      <c r="J1025">
        <v>6303</v>
      </c>
      <c r="K1025">
        <v>6315.5</v>
      </c>
      <c r="L1025">
        <v>6180.5</v>
      </c>
      <c r="M1025">
        <v>0</v>
      </c>
      <c r="N1025">
        <v>0</v>
      </c>
      <c r="P1025">
        <v>0</v>
      </c>
      <c r="Q1025">
        <v>7</v>
      </c>
      <c r="R1025">
        <v>43</v>
      </c>
      <c r="S1025" t="s">
        <v>1067</v>
      </c>
    </row>
    <row r="1026" spans="1:19" x14ac:dyDescent="0.3">
      <c r="A1026" s="21">
        <v>45700</v>
      </c>
      <c r="B1026">
        <v>108.21</v>
      </c>
      <c r="C1026">
        <v>2025</v>
      </c>
      <c r="D1026">
        <v>2</v>
      </c>
      <c r="E1026" t="s">
        <v>4006</v>
      </c>
      <c r="F1026">
        <v>12</v>
      </c>
      <c r="G1026" s="6">
        <v>0.66666666666666663</v>
      </c>
      <c r="H1026" t="s">
        <v>1083</v>
      </c>
      <c r="I1026">
        <v>3406</v>
      </c>
      <c r="J1026">
        <v>3494.5</v>
      </c>
      <c r="K1026">
        <v>3577.5</v>
      </c>
      <c r="L1026">
        <v>3738.75</v>
      </c>
      <c r="M1026">
        <v>0</v>
      </c>
      <c r="N1026">
        <v>0</v>
      </c>
      <c r="P1026">
        <v>0</v>
      </c>
      <c r="Q1026">
        <v>7</v>
      </c>
      <c r="R1026">
        <v>43</v>
      </c>
      <c r="S1026" t="s">
        <v>1067</v>
      </c>
    </row>
    <row r="1027" spans="1:19" x14ac:dyDescent="0.3">
      <c r="A1027" s="21">
        <v>45700</v>
      </c>
      <c r="B1027">
        <v>72.760000000000005</v>
      </c>
      <c r="C1027">
        <v>2025</v>
      </c>
      <c r="D1027">
        <v>2</v>
      </c>
      <c r="E1027" t="s">
        <v>4006</v>
      </c>
      <c r="F1027">
        <v>12</v>
      </c>
      <c r="G1027" s="6">
        <v>0.70833333333333337</v>
      </c>
      <c r="H1027" t="s">
        <v>1084</v>
      </c>
      <c r="I1027">
        <v>1074</v>
      </c>
      <c r="J1027">
        <v>1109.25</v>
      </c>
      <c r="K1027">
        <v>1096.75</v>
      </c>
      <c r="L1027">
        <v>1014.75</v>
      </c>
      <c r="M1027">
        <v>0</v>
      </c>
      <c r="N1027">
        <v>0</v>
      </c>
      <c r="O1027">
        <v>0</v>
      </c>
      <c r="P1027">
        <v>0</v>
      </c>
      <c r="Q1027">
        <v>7</v>
      </c>
      <c r="R1027">
        <v>43</v>
      </c>
      <c r="S1027" t="s">
        <v>1067</v>
      </c>
    </row>
    <row r="1028" spans="1:19" x14ac:dyDescent="0.3">
      <c r="A1028" s="21">
        <v>45700</v>
      </c>
      <c r="B1028">
        <v>108.21</v>
      </c>
      <c r="C1028">
        <v>2025</v>
      </c>
      <c r="D1028">
        <v>2</v>
      </c>
      <c r="E1028" t="s">
        <v>4006</v>
      </c>
      <c r="F1028">
        <v>12</v>
      </c>
      <c r="G1028" s="6">
        <v>0.75</v>
      </c>
      <c r="H1028" t="s">
        <v>1085</v>
      </c>
      <c r="I1028">
        <v>32.25</v>
      </c>
      <c r="J1028">
        <v>33.5</v>
      </c>
      <c r="K1028">
        <v>34.75</v>
      </c>
      <c r="L1028">
        <v>38.25</v>
      </c>
      <c r="M1028">
        <v>5.0209999999999999</v>
      </c>
      <c r="N1028">
        <v>5.9340000000000002</v>
      </c>
      <c r="O1028">
        <v>5.4630000000000001</v>
      </c>
      <c r="P1028">
        <v>5.7119999999999997</v>
      </c>
      <c r="Q1028">
        <v>7</v>
      </c>
      <c r="R1028">
        <v>43</v>
      </c>
      <c r="S1028" t="s">
        <v>1067</v>
      </c>
    </row>
    <row r="1029" spans="1:19" x14ac:dyDescent="0.3">
      <c r="A1029" s="21">
        <v>45700</v>
      </c>
      <c r="B1029">
        <v>108.21</v>
      </c>
      <c r="C1029">
        <v>2025</v>
      </c>
      <c r="D1029">
        <v>2</v>
      </c>
      <c r="E1029" t="s">
        <v>4006</v>
      </c>
      <c r="F1029">
        <v>12</v>
      </c>
      <c r="G1029" s="6">
        <v>0.79166666666666663</v>
      </c>
      <c r="H1029" t="s">
        <v>1086</v>
      </c>
      <c r="I1029">
        <v>0</v>
      </c>
      <c r="J1029">
        <v>0</v>
      </c>
      <c r="K1029">
        <v>0</v>
      </c>
      <c r="L1029">
        <v>0</v>
      </c>
      <c r="M1029">
        <v>7.569</v>
      </c>
      <c r="N1029">
        <v>9.77</v>
      </c>
      <c r="O1029">
        <v>12.775</v>
      </c>
      <c r="P1029">
        <v>11.821</v>
      </c>
      <c r="Q1029">
        <v>7</v>
      </c>
      <c r="R1029">
        <v>43</v>
      </c>
      <c r="S1029" t="s">
        <v>1067</v>
      </c>
    </row>
    <row r="1030" spans="1:19" x14ac:dyDescent="0.3">
      <c r="A1030" s="21">
        <v>45700</v>
      </c>
      <c r="B1030">
        <v>72.540000000000006</v>
      </c>
      <c r="C1030">
        <v>2025</v>
      </c>
      <c r="D1030">
        <v>2</v>
      </c>
      <c r="E1030" t="s">
        <v>4006</v>
      </c>
      <c r="F1030">
        <v>12</v>
      </c>
      <c r="G1030" s="6">
        <v>0.83333333333333337</v>
      </c>
      <c r="H1030" t="s">
        <v>1087</v>
      </c>
      <c r="I1030">
        <v>0</v>
      </c>
      <c r="J1030">
        <v>0</v>
      </c>
      <c r="K1030">
        <v>0</v>
      </c>
      <c r="L1030">
        <v>0</v>
      </c>
      <c r="M1030">
        <v>7.5739999999999998</v>
      </c>
      <c r="N1030">
        <v>9.8119999999999994</v>
      </c>
      <c r="O1030">
        <v>12.832000000000001</v>
      </c>
      <c r="P1030">
        <v>11.875999999999999</v>
      </c>
      <c r="Q1030">
        <v>7</v>
      </c>
      <c r="R1030">
        <v>43</v>
      </c>
      <c r="S1030" t="s">
        <v>1067</v>
      </c>
    </row>
    <row r="1031" spans="1:19" x14ac:dyDescent="0.3">
      <c r="A1031" s="21">
        <v>45700</v>
      </c>
      <c r="B1031">
        <v>73.11</v>
      </c>
      <c r="C1031">
        <v>2025</v>
      </c>
      <c r="D1031">
        <v>2</v>
      </c>
      <c r="E1031" t="s">
        <v>4006</v>
      </c>
      <c r="F1031">
        <v>12</v>
      </c>
      <c r="G1031" s="6">
        <v>0.875</v>
      </c>
      <c r="H1031" t="s">
        <v>1088</v>
      </c>
      <c r="I1031">
        <v>0</v>
      </c>
      <c r="J1031">
        <v>0</v>
      </c>
      <c r="K1031">
        <v>0</v>
      </c>
      <c r="L1031">
        <v>0</v>
      </c>
      <c r="M1031">
        <v>7.6260000000000003</v>
      </c>
      <c r="N1031">
        <v>9.8019999999999996</v>
      </c>
      <c r="O1031">
        <v>12.808999999999999</v>
      </c>
      <c r="P1031">
        <v>11.866</v>
      </c>
      <c r="Q1031">
        <v>7</v>
      </c>
      <c r="R1031">
        <v>43</v>
      </c>
      <c r="S1031" t="s">
        <v>1067</v>
      </c>
    </row>
    <row r="1032" spans="1:19" x14ac:dyDescent="0.3">
      <c r="A1032" s="21">
        <v>45700</v>
      </c>
      <c r="B1032">
        <v>73.400000000000006</v>
      </c>
      <c r="C1032">
        <v>2025</v>
      </c>
      <c r="D1032">
        <v>2</v>
      </c>
      <c r="E1032" t="s">
        <v>4006</v>
      </c>
      <c r="F1032">
        <v>12</v>
      </c>
      <c r="G1032" s="6">
        <v>0.91666666666666663</v>
      </c>
      <c r="H1032" t="s">
        <v>1089</v>
      </c>
      <c r="I1032">
        <v>0</v>
      </c>
      <c r="J1032">
        <v>0</v>
      </c>
      <c r="K1032">
        <v>0</v>
      </c>
      <c r="L1032">
        <v>0</v>
      </c>
      <c r="M1032">
        <v>8.1880000000000006</v>
      </c>
      <c r="N1032">
        <v>9.8659999999999997</v>
      </c>
      <c r="O1032">
        <v>12.875</v>
      </c>
      <c r="P1032">
        <v>11.93</v>
      </c>
      <c r="Q1032">
        <v>7</v>
      </c>
      <c r="R1032">
        <v>43</v>
      </c>
      <c r="S1032" t="s">
        <v>1067</v>
      </c>
    </row>
    <row r="1033" spans="1:19" x14ac:dyDescent="0.3">
      <c r="A1033" s="21">
        <v>45700</v>
      </c>
      <c r="B1033">
        <v>75.09</v>
      </c>
      <c r="C1033">
        <v>2025</v>
      </c>
      <c r="D1033">
        <v>2</v>
      </c>
      <c r="E1033" t="s">
        <v>4006</v>
      </c>
      <c r="F1033">
        <v>12</v>
      </c>
      <c r="G1033" s="6">
        <v>0.95833333333333337</v>
      </c>
      <c r="H1033" t="s">
        <v>1090</v>
      </c>
      <c r="I1033">
        <v>0</v>
      </c>
      <c r="J1033">
        <v>0</v>
      </c>
      <c r="K1033">
        <v>0</v>
      </c>
      <c r="L1033">
        <v>0</v>
      </c>
      <c r="M1033">
        <v>8.3409999999999993</v>
      </c>
      <c r="N1033">
        <v>9.8829999999999991</v>
      </c>
      <c r="O1033">
        <v>12.894</v>
      </c>
      <c r="P1033">
        <v>11.925000000000001</v>
      </c>
      <c r="Q1033">
        <v>7</v>
      </c>
      <c r="R1033">
        <v>43</v>
      </c>
      <c r="S1033" t="s">
        <v>1067</v>
      </c>
    </row>
    <row r="1034" spans="1:19" x14ac:dyDescent="0.3">
      <c r="A1034" s="21">
        <v>45701</v>
      </c>
      <c r="B1034">
        <v>87.12</v>
      </c>
      <c r="C1034">
        <v>2025</v>
      </c>
      <c r="D1034">
        <v>2</v>
      </c>
      <c r="E1034" t="s">
        <v>4006</v>
      </c>
      <c r="F1034">
        <v>13</v>
      </c>
      <c r="G1034" s="6">
        <v>0</v>
      </c>
      <c r="H1034" t="s">
        <v>1091</v>
      </c>
      <c r="I1034">
        <v>0</v>
      </c>
      <c r="J1034">
        <v>0</v>
      </c>
      <c r="K1034">
        <v>0</v>
      </c>
      <c r="L1034">
        <v>0</v>
      </c>
      <c r="M1034">
        <v>8.08</v>
      </c>
      <c r="N1034">
        <v>9.8209999999999997</v>
      </c>
      <c r="O1034">
        <v>12.794</v>
      </c>
      <c r="P1034">
        <v>11.827999999999999</v>
      </c>
      <c r="Q1034">
        <v>7</v>
      </c>
      <c r="R1034">
        <v>44</v>
      </c>
      <c r="S1034" t="s">
        <v>1067</v>
      </c>
    </row>
    <row r="1035" spans="1:19" x14ac:dyDescent="0.3">
      <c r="A1035" s="21">
        <v>45701</v>
      </c>
      <c r="B1035">
        <v>76.02</v>
      </c>
      <c r="C1035">
        <v>2025</v>
      </c>
      <c r="D1035">
        <v>2</v>
      </c>
      <c r="E1035" t="s">
        <v>4006</v>
      </c>
      <c r="F1035">
        <v>13</v>
      </c>
      <c r="G1035" s="6">
        <v>4.1666666666666664E-2</v>
      </c>
      <c r="H1035" t="s">
        <v>1092</v>
      </c>
      <c r="I1035">
        <v>0</v>
      </c>
      <c r="J1035">
        <v>0</v>
      </c>
      <c r="K1035">
        <v>0</v>
      </c>
      <c r="L1035">
        <v>0</v>
      </c>
      <c r="M1035">
        <v>8.0250000000000004</v>
      </c>
      <c r="N1035">
        <v>9.9120000000000008</v>
      </c>
      <c r="O1035">
        <v>12.877000000000001</v>
      </c>
      <c r="P1035">
        <v>11.917999999999999</v>
      </c>
      <c r="Q1035">
        <v>7</v>
      </c>
      <c r="R1035">
        <v>44</v>
      </c>
      <c r="S1035" t="s">
        <v>1067</v>
      </c>
    </row>
    <row r="1036" spans="1:19" x14ac:dyDescent="0.3">
      <c r="A1036" s="21">
        <v>45701</v>
      </c>
      <c r="B1036">
        <v>84.66</v>
      </c>
      <c r="C1036">
        <v>2025</v>
      </c>
      <c r="D1036">
        <v>2</v>
      </c>
      <c r="E1036" t="s">
        <v>4006</v>
      </c>
      <c r="F1036">
        <v>13</v>
      </c>
      <c r="G1036" s="6">
        <v>8.3333333333333329E-2</v>
      </c>
      <c r="H1036" t="s">
        <v>1093</v>
      </c>
      <c r="I1036">
        <v>0</v>
      </c>
      <c r="J1036">
        <v>0</v>
      </c>
      <c r="K1036">
        <v>0</v>
      </c>
      <c r="L1036">
        <v>0</v>
      </c>
      <c r="M1036">
        <v>7.74</v>
      </c>
      <c r="N1036">
        <v>9.798</v>
      </c>
      <c r="O1036">
        <v>12.715</v>
      </c>
      <c r="P1036">
        <v>11.765000000000001</v>
      </c>
      <c r="Q1036">
        <v>7</v>
      </c>
      <c r="R1036">
        <v>44</v>
      </c>
      <c r="S1036" t="s">
        <v>1067</v>
      </c>
    </row>
    <row r="1037" spans="1:19" x14ac:dyDescent="0.3">
      <c r="A1037" s="21">
        <v>45701</v>
      </c>
      <c r="B1037">
        <v>78.13</v>
      </c>
      <c r="C1037">
        <v>2025</v>
      </c>
      <c r="D1037">
        <v>2</v>
      </c>
      <c r="E1037" t="s">
        <v>4006</v>
      </c>
      <c r="F1037">
        <v>13</v>
      </c>
      <c r="G1037" s="6">
        <v>0.125</v>
      </c>
      <c r="H1037" t="s">
        <v>1094</v>
      </c>
      <c r="I1037">
        <v>0</v>
      </c>
      <c r="J1037">
        <v>0</v>
      </c>
      <c r="K1037">
        <v>0</v>
      </c>
      <c r="L1037">
        <v>0</v>
      </c>
      <c r="M1037">
        <v>7.6449999999999996</v>
      </c>
      <c r="N1037">
        <v>9.8260000000000005</v>
      </c>
      <c r="O1037">
        <v>12.701000000000001</v>
      </c>
      <c r="P1037">
        <v>11.773</v>
      </c>
      <c r="Q1037">
        <v>7</v>
      </c>
      <c r="R1037">
        <v>44</v>
      </c>
      <c r="S1037" t="s">
        <v>1067</v>
      </c>
    </row>
    <row r="1038" spans="1:19" x14ac:dyDescent="0.3">
      <c r="A1038" s="21">
        <v>45701</v>
      </c>
      <c r="B1038">
        <v>78.81</v>
      </c>
      <c r="C1038">
        <v>2025</v>
      </c>
      <c r="D1038">
        <v>2</v>
      </c>
      <c r="E1038" t="s">
        <v>4006</v>
      </c>
      <c r="F1038">
        <v>13</v>
      </c>
      <c r="G1038" s="6">
        <v>0.16666666666666666</v>
      </c>
      <c r="H1038" t="s">
        <v>1095</v>
      </c>
      <c r="I1038">
        <v>0</v>
      </c>
      <c r="J1038">
        <v>0</v>
      </c>
      <c r="K1038">
        <v>0</v>
      </c>
      <c r="L1038">
        <v>0</v>
      </c>
      <c r="M1038">
        <v>7.625</v>
      </c>
      <c r="N1038">
        <v>9.8420000000000005</v>
      </c>
      <c r="O1038">
        <v>12.72</v>
      </c>
      <c r="P1038">
        <v>11.795999999999999</v>
      </c>
      <c r="Q1038">
        <v>7</v>
      </c>
      <c r="R1038">
        <v>44</v>
      </c>
      <c r="S1038" t="s">
        <v>1067</v>
      </c>
    </row>
    <row r="1039" spans="1:19" x14ac:dyDescent="0.3">
      <c r="A1039" s="21">
        <v>45701</v>
      </c>
      <c r="B1039">
        <v>73.400000000000006</v>
      </c>
      <c r="C1039">
        <v>2025</v>
      </c>
      <c r="D1039">
        <v>2</v>
      </c>
      <c r="E1039" t="s">
        <v>4006</v>
      </c>
      <c r="F1039">
        <v>13</v>
      </c>
      <c r="G1039" s="6">
        <v>0.20833333333333334</v>
      </c>
      <c r="H1039" t="s">
        <v>1096</v>
      </c>
      <c r="I1039">
        <v>0</v>
      </c>
      <c r="J1039">
        <v>0</v>
      </c>
      <c r="K1039">
        <v>0</v>
      </c>
      <c r="L1039">
        <v>0</v>
      </c>
      <c r="M1039">
        <v>7.52</v>
      </c>
      <c r="N1039">
        <v>9.7949999999999999</v>
      </c>
      <c r="O1039">
        <v>12.691000000000001</v>
      </c>
      <c r="P1039">
        <v>11.785</v>
      </c>
      <c r="Q1039">
        <v>7</v>
      </c>
      <c r="R1039">
        <v>44</v>
      </c>
      <c r="S1039" t="s">
        <v>1067</v>
      </c>
    </row>
    <row r="1040" spans="1:19" x14ac:dyDescent="0.3">
      <c r="A1040" s="21">
        <v>45701</v>
      </c>
      <c r="B1040">
        <v>73.53</v>
      </c>
      <c r="C1040">
        <v>2025</v>
      </c>
      <c r="D1040">
        <v>2</v>
      </c>
      <c r="E1040" t="s">
        <v>4006</v>
      </c>
      <c r="F1040">
        <v>13</v>
      </c>
      <c r="G1040" s="6">
        <v>0.25</v>
      </c>
      <c r="H1040" t="s">
        <v>1097</v>
      </c>
      <c r="I1040">
        <v>39</v>
      </c>
      <c r="J1040">
        <v>35.75</v>
      </c>
      <c r="K1040">
        <v>34.25</v>
      </c>
      <c r="L1040">
        <v>33.5</v>
      </c>
      <c r="M1040">
        <v>5.1139999999999999</v>
      </c>
      <c r="N1040">
        <v>6.8949999999999996</v>
      </c>
      <c r="O1040">
        <v>8.6769999999999996</v>
      </c>
      <c r="P1040">
        <v>7.8209999999999997</v>
      </c>
      <c r="Q1040">
        <v>7</v>
      </c>
      <c r="R1040">
        <v>44</v>
      </c>
      <c r="S1040" t="s">
        <v>1067</v>
      </c>
    </row>
    <row r="1041" spans="1:19" x14ac:dyDescent="0.3">
      <c r="A1041" s="21">
        <v>45701</v>
      </c>
      <c r="B1041">
        <v>72.64</v>
      </c>
      <c r="C1041">
        <v>2025</v>
      </c>
      <c r="D1041">
        <v>2</v>
      </c>
      <c r="E1041" t="s">
        <v>4006</v>
      </c>
      <c r="F1041">
        <v>13</v>
      </c>
      <c r="G1041" s="6">
        <v>0.29166666666666669</v>
      </c>
      <c r="H1041" t="s">
        <v>1098</v>
      </c>
      <c r="I1041">
        <v>1255.5</v>
      </c>
      <c r="J1041">
        <v>1231.25</v>
      </c>
      <c r="K1041">
        <v>1205.75</v>
      </c>
      <c r="L1041">
        <v>1175.25</v>
      </c>
      <c r="M1041">
        <v>0</v>
      </c>
      <c r="N1041">
        <v>0</v>
      </c>
      <c r="O1041">
        <v>0</v>
      </c>
      <c r="P1041">
        <v>0</v>
      </c>
      <c r="Q1041">
        <v>7</v>
      </c>
      <c r="R1041">
        <v>44</v>
      </c>
      <c r="S1041" t="s">
        <v>1067</v>
      </c>
    </row>
    <row r="1042" spans="1:19" x14ac:dyDescent="0.3">
      <c r="A1042" s="21">
        <v>45701</v>
      </c>
      <c r="B1042">
        <v>73.88</v>
      </c>
      <c r="C1042">
        <v>2025</v>
      </c>
      <c r="D1042">
        <v>2</v>
      </c>
      <c r="E1042" t="s">
        <v>4006</v>
      </c>
      <c r="F1042">
        <v>13</v>
      </c>
      <c r="G1042" s="6">
        <v>0.33333333333333331</v>
      </c>
      <c r="H1042" t="s">
        <v>1099</v>
      </c>
      <c r="I1042">
        <v>2978</v>
      </c>
      <c r="J1042">
        <v>2946.5</v>
      </c>
      <c r="K1042">
        <v>2878</v>
      </c>
      <c r="L1042">
        <v>2829</v>
      </c>
      <c r="M1042">
        <v>0</v>
      </c>
      <c r="N1042">
        <v>0</v>
      </c>
      <c r="P1042">
        <v>0</v>
      </c>
      <c r="Q1042">
        <v>7</v>
      </c>
      <c r="R1042">
        <v>44</v>
      </c>
      <c r="S1042" t="s">
        <v>1067</v>
      </c>
    </row>
    <row r="1043" spans="1:19" x14ac:dyDescent="0.3">
      <c r="A1043" s="21">
        <v>45701</v>
      </c>
      <c r="B1043">
        <v>81.349999999999994</v>
      </c>
      <c r="C1043">
        <v>2025</v>
      </c>
      <c r="D1043">
        <v>2</v>
      </c>
      <c r="E1043" t="s">
        <v>4006</v>
      </c>
      <c r="F1043">
        <v>13</v>
      </c>
      <c r="G1043" s="6">
        <v>0.375</v>
      </c>
      <c r="H1043" t="s">
        <v>1100</v>
      </c>
      <c r="I1043">
        <v>5538</v>
      </c>
      <c r="J1043">
        <v>5520.75</v>
      </c>
      <c r="K1043">
        <v>5431.5</v>
      </c>
      <c r="L1043">
        <v>5329</v>
      </c>
      <c r="M1043">
        <v>0</v>
      </c>
      <c r="N1043">
        <v>0</v>
      </c>
      <c r="P1043">
        <v>0</v>
      </c>
      <c r="Q1043">
        <v>7</v>
      </c>
      <c r="R1043">
        <v>44</v>
      </c>
      <c r="S1043" t="s">
        <v>1067</v>
      </c>
    </row>
    <row r="1044" spans="1:19" x14ac:dyDescent="0.3">
      <c r="A1044" s="21">
        <v>45701</v>
      </c>
      <c r="B1044">
        <v>86.37</v>
      </c>
      <c r="C1044">
        <v>2025</v>
      </c>
      <c r="D1044">
        <v>2</v>
      </c>
      <c r="E1044" t="s">
        <v>4006</v>
      </c>
      <c r="F1044">
        <v>13</v>
      </c>
      <c r="G1044" s="6">
        <v>0.41666666666666669</v>
      </c>
      <c r="H1044" t="s">
        <v>1101</v>
      </c>
      <c r="I1044">
        <v>7329.75</v>
      </c>
      <c r="J1044">
        <v>7335.5</v>
      </c>
      <c r="K1044">
        <v>7305.75</v>
      </c>
      <c r="L1044">
        <v>7273.25</v>
      </c>
      <c r="M1044">
        <v>0</v>
      </c>
      <c r="N1044">
        <v>0</v>
      </c>
      <c r="P1044">
        <v>0</v>
      </c>
      <c r="Q1044">
        <v>7</v>
      </c>
      <c r="R1044">
        <v>44</v>
      </c>
      <c r="S1044" t="s">
        <v>1067</v>
      </c>
    </row>
    <row r="1045" spans="1:19" x14ac:dyDescent="0.3">
      <c r="A1045" s="21">
        <v>45701</v>
      </c>
      <c r="B1045">
        <v>81.97</v>
      </c>
      <c r="C1045">
        <v>2025</v>
      </c>
      <c r="D1045">
        <v>2</v>
      </c>
      <c r="E1045" t="s">
        <v>4006</v>
      </c>
      <c r="F1045">
        <v>13</v>
      </c>
      <c r="G1045" s="6">
        <v>0.45833333333333331</v>
      </c>
      <c r="H1045" t="s">
        <v>1102</v>
      </c>
      <c r="I1045">
        <v>7938.25</v>
      </c>
      <c r="J1045">
        <v>7990</v>
      </c>
      <c r="K1045">
        <v>8059.5</v>
      </c>
      <c r="L1045">
        <v>8073.5</v>
      </c>
      <c r="M1045">
        <v>0</v>
      </c>
      <c r="N1045">
        <v>0</v>
      </c>
      <c r="P1045">
        <v>0</v>
      </c>
      <c r="Q1045">
        <v>7</v>
      </c>
      <c r="R1045">
        <v>44</v>
      </c>
      <c r="S1045" t="s">
        <v>1067</v>
      </c>
    </row>
    <row r="1046" spans="1:19" x14ac:dyDescent="0.3">
      <c r="A1046" s="21">
        <v>45701</v>
      </c>
      <c r="B1046">
        <v>73.650000000000006</v>
      </c>
      <c r="C1046">
        <v>2025</v>
      </c>
      <c r="D1046">
        <v>2</v>
      </c>
      <c r="E1046" t="s">
        <v>4006</v>
      </c>
      <c r="F1046">
        <v>13</v>
      </c>
      <c r="G1046" s="6">
        <v>0.5</v>
      </c>
      <c r="H1046" t="s">
        <v>1103</v>
      </c>
      <c r="I1046">
        <v>7928.5</v>
      </c>
      <c r="J1046">
        <v>7996.75</v>
      </c>
      <c r="K1046">
        <v>8049.5</v>
      </c>
      <c r="L1046">
        <v>8124.5</v>
      </c>
      <c r="M1046">
        <v>0</v>
      </c>
      <c r="N1046">
        <v>0</v>
      </c>
      <c r="P1046">
        <v>0</v>
      </c>
      <c r="Q1046">
        <v>7</v>
      </c>
      <c r="R1046">
        <v>44</v>
      </c>
      <c r="S1046" t="s">
        <v>1067</v>
      </c>
    </row>
    <row r="1047" spans="1:19" x14ac:dyDescent="0.3">
      <c r="A1047" s="21">
        <v>45701</v>
      </c>
      <c r="B1047">
        <v>79.040000000000006</v>
      </c>
      <c r="C1047">
        <v>2025</v>
      </c>
      <c r="D1047">
        <v>2</v>
      </c>
      <c r="E1047" t="s">
        <v>4006</v>
      </c>
      <c r="F1047">
        <v>13</v>
      </c>
      <c r="G1047" s="6">
        <v>0.54166666666666663</v>
      </c>
      <c r="H1047" t="s">
        <v>1104</v>
      </c>
      <c r="I1047">
        <v>7735.75</v>
      </c>
      <c r="J1047">
        <v>7936.5</v>
      </c>
      <c r="K1047">
        <v>8015.5</v>
      </c>
      <c r="L1047">
        <v>8052.5</v>
      </c>
      <c r="M1047">
        <v>0</v>
      </c>
      <c r="N1047">
        <v>0</v>
      </c>
      <c r="P1047">
        <v>0</v>
      </c>
      <c r="Q1047">
        <v>7</v>
      </c>
      <c r="R1047">
        <v>44</v>
      </c>
      <c r="S1047" t="s">
        <v>1067</v>
      </c>
    </row>
    <row r="1048" spans="1:19" x14ac:dyDescent="0.3">
      <c r="A1048" s="21">
        <v>45701</v>
      </c>
      <c r="B1048">
        <v>73.510000000000005</v>
      </c>
      <c r="C1048">
        <v>2025</v>
      </c>
      <c r="D1048">
        <v>2</v>
      </c>
      <c r="E1048" t="s">
        <v>4006</v>
      </c>
      <c r="F1048">
        <v>13</v>
      </c>
      <c r="G1048" s="6">
        <v>0.58333333333333337</v>
      </c>
      <c r="H1048" t="s">
        <v>1105</v>
      </c>
      <c r="I1048">
        <v>6692</v>
      </c>
      <c r="J1048">
        <v>6815.75</v>
      </c>
      <c r="K1048">
        <v>6968.25</v>
      </c>
      <c r="L1048">
        <v>7019</v>
      </c>
      <c r="M1048">
        <v>0</v>
      </c>
      <c r="N1048">
        <v>0</v>
      </c>
      <c r="P1048">
        <v>0</v>
      </c>
      <c r="Q1048">
        <v>7</v>
      </c>
      <c r="R1048">
        <v>44</v>
      </c>
      <c r="S1048" t="s">
        <v>1067</v>
      </c>
    </row>
    <row r="1049" spans="1:19" x14ac:dyDescent="0.3">
      <c r="A1049" s="21">
        <v>45701</v>
      </c>
      <c r="B1049">
        <v>69.75</v>
      </c>
      <c r="C1049">
        <v>2025</v>
      </c>
      <c r="D1049">
        <v>2</v>
      </c>
      <c r="E1049" t="s">
        <v>4006</v>
      </c>
      <c r="F1049">
        <v>13</v>
      </c>
      <c r="G1049" s="6">
        <v>0.625</v>
      </c>
      <c r="H1049" t="s">
        <v>1106</v>
      </c>
      <c r="I1049">
        <v>5271.5</v>
      </c>
      <c r="J1049">
        <v>5145.5</v>
      </c>
      <c r="K1049">
        <v>5205.75</v>
      </c>
      <c r="L1049">
        <v>5321.25</v>
      </c>
      <c r="M1049">
        <v>0</v>
      </c>
      <c r="N1049">
        <v>0</v>
      </c>
      <c r="P1049">
        <v>0</v>
      </c>
      <c r="Q1049">
        <v>7</v>
      </c>
      <c r="R1049">
        <v>44</v>
      </c>
      <c r="S1049" t="s">
        <v>1067</v>
      </c>
    </row>
    <row r="1050" spans="1:19" x14ac:dyDescent="0.3">
      <c r="A1050" s="21">
        <v>45701</v>
      </c>
      <c r="B1050">
        <v>69.75</v>
      </c>
      <c r="C1050">
        <v>2025</v>
      </c>
      <c r="D1050">
        <v>2</v>
      </c>
      <c r="E1050" t="s">
        <v>4006</v>
      </c>
      <c r="F1050">
        <v>13</v>
      </c>
      <c r="G1050" s="6">
        <v>0.66666666666666663</v>
      </c>
      <c r="H1050" t="s">
        <v>1107</v>
      </c>
      <c r="I1050">
        <v>2897</v>
      </c>
      <c r="J1050">
        <v>2922.75</v>
      </c>
      <c r="K1050">
        <v>3002.5</v>
      </c>
      <c r="L1050">
        <v>2926.25</v>
      </c>
      <c r="M1050">
        <v>0</v>
      </c>
      <c r="N1050">
        <v>0</v>
      </c>
      <c r="P1050">
        <v>0</v>
      </c>
      <c r="Q1050">
        <v>7</v>
      </c>
      <c r="R1050">
        <v>44</v>
      </c>
      <c r="S1050" t="s">
        <v>1067</v>
      </c>
    </row>
    <row r="1051" spans="1:19" x14ac:dyDescent="0.3">
      <c r="A1051" s="21">
        <v>45701</v>
      </c>
      <c r="B1051">
        <v>92.24</v>
      </c>
      <c r="C1051">
        <v>2025</v>
      </c>
      <c r="D1051">
        <v>2</v>
      </c>
      <c r="E1051" t="s">
        <v>4006</v>
      </c>
      <c r="F1051">
        <v>13</v>
      </c>
      <c r="G1051" s="6">
        <v>0.70833333333333337</v>
      </c>
      <c r="H1051" t="s">
        <v>1108</v>
      </c>
      <c r="I1051">
        <v>1685.5</v>
      </c>
      <c r="J1051">
        <v>1668</v>
      </c>
      <c r="K1051">
        <v>1820.25</v>
      </c>
      <c r="L1051">
        <v>1862.25</v>
      </c>
      <c r="M1051">
        <v>0</v>
      </c>
      <c r="N1051">
        <v>0</v>
      </c>
      <c r="O1051">
        <v>0</v>
      </c>
      <c r="P1051">
        <v>0</v>
      </c>
      <c r="Q1051">
        <v>7</v>
      </c>
      <c r="R1051">
        <v>44</v>
      </c>
      <c r="S1051" t="s">
        <v>1067</v>
      </c>
    </row>
    <row r="1052" spans="1:19" x14ac:dyDescent="0.3">
      <c r="A1052" s="21">
        <v>45701</v>
      </c>
      <c r="B1052">
        <v>87.77</v>
      </c>
      <c r="C1052">
        <v>2025</v>
      </c>
      <c r="D1052">
        <v>2</v>
      </c>
      <c r="E1052" t="s">
        <v>4006</v>
      </c>
      <c r="F1052">
        <v>13</v>
      </c>
      <c r="G1052" s="6">
        <v>0.75</v>
      </c>
      <c r="H1052" t="s">
        <v>1109</v>
      </c>
      <c r="I1052">
        <v>189.25</v>
      </c>
      <c r="J1052">
        <v>185.5</v>
      </c>
      <c r="K1052">
        <v>188</v>
      </c>
      <c r="L1052">
        <v>185</v>
      </c>
      <c r="M1052">
        <v>5.0979999999999999</v>
      </c>
      <c r="N1052">
        <v>5.67</v>
      </c>
      <c r="O1052">
        <v>5.2329999999999997</v>
      </c>
      <c r="P1052">
        <v>5.2110000000000003</v>
      </c>
      <c r="Q1052">
        <v>7</v>
      </c>
      <c r="R1052">
        <v>44</v>
      </c>
      <c r="S1052" t="s">
        <v>1067</v>
      </c>
    </row>
    <row r="1053" spans="1:19" x14ac:dyDescent="0.3">
      <c r="A1053" s="21">
        <v>45701</v>
      </c>
      <c r="B1053">
        <v>80.41</v>
      </c>
      <c r="C1053">
        <v>2025</v>
      </c>
      <c r="D1053">
        <v>2</v>
      </c>
      <c r="E1053" t="s">
        <v>4006</v>
      </c>
      <c r="F1053">
        <v>13</v>
      </c>
      <c r="G1053" s="6">
        <v>0.79166666666666663</v>
      </c>
      <c r="H1053" t="s">
        <v>1110</v>
      </c>
      <c r="I1053">
        <v>0</v>
      </c>
      <c r="J1053">
        <v>0</v>
      </c>
      <c r="K1053">
        <v>0</v>
      </c>
      <c r="L1053">
        <v>0</v>
      </c>
      <c r="M1053">
        <v>7.6870000000000003</v>
      </c>
      <c r="N1053">
        <v>9.93</v>
      </c>
      <c r="O1053">
        <v>12.775</v>
      </c>
      <c r="P1053">
        <v>11.656000000000001</v>
      </c>
      <c r="Q1053">
        <v>7</v>
      </c>
      <c r="R1053">
        <v>44</v>
      </c>
      <c r="S1053" t="s">
        <v>1067</v>
      </c>
    </row>
    <row r="1054" spans="1:19" x14ac:dyDescent="0.3">
      <c r="A1054" s="21">
        <v>45701</v>
      </c>
      <c r="B1054">
        <v>78.3</v>
      </c>
      <c r="C1054">
        <v>2025</v>
      </c>
      <c r="D1054">
        <v>2</v>
      </c>
      <c r="E1054" t="s">
        <v>4006</v>
      </c>
      <c r="F1054">
        <v>13</v>
      </c>
      <c r="G1054" s="6">
        <v>0.83333333333333337</v>
      </c>
      <c r="H1054" t="s">
        <v>1111</v>
      </c>
      <c r="I1054">
        <v>0</v>
      </c>
      <c r="J1054">
        <v>0</v>
      </c>
      <c r="K1054">
        <v>0</v>
      </c>
      <c r="L1054">
        <v>0</v>
      </c>
      <c r="M1054">
        <v>7.6120000000000001</v>
      </c>
      <c r="N1054">
        <v>9.86</v>
      </c>
      <c r="O1054">
        <v>12.683</v>
      </c>
      <c r="P1054">
        <v>11.349</v>
      </c>
      <c r="Q1054">
        <v>7</v>
      </c>
      <c r="R1054">
        <v>44</v>
      </c>
      <c r="S1054" t="s">
        <v>1067</v>
      </c>
    </row>
    <row r="1055" spans="1:19" x14ac:dyDescent="0.3">
      <c r="A1055" s="21">
        <v>45701</v>
      </c>
      <c r="B1055">
        <v>74.02</v>
      </c>
      <c r="C1055">
        <v>2025</v>
      </c>
      <c r="D1055">
        <v>2</v>
      </c>
      <c r="E1055" t="s">
        <v>4006</v>
      </c>
      <c r="F1055">
        <v>13</v>
      </c>
      <c r="G1055" s="6">
        <v>0.875</v>
      </c>
      <c r="H1055" t="s">
        <v>1112</v>
      </c>
      <c r="I1055">
        <v>0</v>
      </c>
      <c r="J1055">
        <v>0</v>
      </c>
      <c r="K1055">
        <v>0</v>
      </c>
      <c r="L1055">
        <v>0</v>
      </c>
      <c r="M1055">
        <v>7.5640000000000001</v>
      </c>
      <c r="N1055">
        <v>9.766</v>
      </c>
      <c r="O1055">
        <v>12.589</v>
      </c>
      <c r="P1055">
        <v>11.305</v>
      </c>
      <c r="Q1055">
        <v>7</v>
      </c>
      <c r="R1055">
        <v>44</v>
      </c>
      <c r="S1055" t="s">
        <v>1067</v>
      </c>
    </row>
    <row r="1056" spans="1:19" x14ac:dyDescent="0.3">
      <c r="A1056" s="21">
        <v>45701</v>
      </c>
      <c r="B1056">
        <v>72.760000000000005</v>
      </c>
      <c r="C1056">
        <v>2025</v>
      </c>
      <c r="D1056">
        <v>2</v>
      </c>
      <c r="E1056" t="s">
        <v>4006</v>
      </c>
      <c r="F1056">
        <v>13</v>
      </c>
      <c r="G1056" s="6">
        <v>0.91666666666666663</v>
      </c>
      <c r="H1056" t="s">
        <v>1113</v>
      </c>
      <c r="I1056">
        <v>0</v>
      </c>
      <c r="J1056">
        <v>0</v>
      </c>
      <c r="K1056">
        <v>0</v>
      </c>
      <c r="L1056">
        <v>0</v>
      </c>
      <c r="M1056">
        <v>7.5890000000000004</v>
      </c>
      <c r="N1056">
        <v>9.7759999999999998</v>
      </c>
      <c r="O1056">
        <v>12.6</v>
      </c>
      <c r="P1056">
        <v>11.356999999999999</v>
      </c>
      <c r="Q1056">
        <v>7</v>
      </c>
      <c r="R1056">
        <v>44</v>
      </c>
      <c r="S1056" t="s">
        <v>1067</v>
      </c>
    </row>
    <row r="1057" spans="1:19" x14ac:dyDescent="0.3">
      <c r="A1057" s="21">
        <v>45701</v>
      </c>
      <c r="B1057">
        <v>78.180000000000007</v>
      </c>
      <c r="C1057">
        <v>2025</v>
      </c>
      <c r="D1057">
        <v>2</v>
      </c>
      <c r="E1057" t="s">
        <v>4006</v>
      </c>
      <c r="F1057">
        <v>13</v>
      </c>
      <c r="G1057" s="6">
        <v>0.95833333333333337</v>
      </c>
      <c r="H1057" t="s">
        <v>1114</v>
      </c>
      <c r="I1057">
        <v>0</v>
      </c>
      <c r="J1057">
        <v>0</v>
      </c>
      <c r="K1057">
        <v>0</v>
      </c>
      <c r="L1057">
        <v>0</v>
      </c>
      <c r="M1057">
        <v>7.7069999999999999</v>
      </c>
      <c r="N1057">
        <v>9.9320000000000004</v>
      </c>
      <c r="O1057">
        <v>12.782</v>
      </c>
      <c r="P1057">
        <v>11.433999999999999</v>
      </c>
      <c r="Q1057">
        <v>7</v>
      </c>
      <c r="R1057">
        <v>44</v>
      </c>
      <c r="S1057" t="s">
        <v>1067</v>
      </c>
    </row>
    <row r="1058" spans="1:19" x14ac:dyDescent="0.3">
      <c r="A1058" s="21">
        <v>45702</v>
      </c>
      <c r="B1058">
        <v>82.32</v>
      </c>
      <c r="C1058">
        <v>2025</v>
      </c>
      <c r="D1058">
        <v>2</v>
      </c>
      <c r="E1058" t="s">
        <v>4006</v>
      </c>
      <c r="F1058">
        <v>14</v>
      </c>
      <c r="G1058" s="6">
        <v>0</v>
      </c>
      <c r="H1058" t="s">
        <v>1115</v>
      </c>
      <c r="I1058">
        <v>0</v>
      </c>
      <c r="J1058">
        <v>0</v>
      </c>
      <c r="K1058">
        <v>0</v>
      </c>
      <c r="L1058">
        <v>0</v>
      </c>
      <c r="M1058">
        <v>7.7530000000000001</v>
      </c>
      <c r="N1058">
        <v>10.058</v>
      </c>
      <c r="O1058">
        <v>12.894</v>
      </c>
      <c r="P1058">
        <v>11.548</v>
      </c>
      <c r="Q1058">
        <v>7</v>
      </c>
      <c r="R1058">
        <v>45</v>
      </c>
      <c r="S1058" t="s">
        <v>1067</v>
      </c>
    </row>
    <row r="1059" spans="1:19" x14ac:dyDescent="0.3">
      <c r="A1059" s="21">
        <v>45702</v>
      </c>
      <c r="B1059">
        <v>76.819999999999993</v>
      </c>
      <c r="C1059">
        <v>2025</v>
      </c>
      <c r="D1059">
        <v>2</v>
      </c>
      <c r="E1059" t="s">
        <v>4006</v>
      </c>
      <c r="F1059">
        <v>14</v>
      </c>
      <c r="G1059" s="6">
        <v>4.1666666666666664E-2</v>
      </c>
      <c r="H1059" t="s">
        <v>1116</v>
      </c>
      <c r="I1059">
        <v>0</v>
      </c>
      <c r="J1059">
        <v>0</v>
      </c>
      <c r="K1059">
        <v>0</v>
      </c>
      <c r="L1059">
        <v>0</v>
      </c>
      <c r="M1059">
        <v>7.6829999999999998</v>
      </c>
      <c r="N1059">
        <v>9.9280000000000008</v>
      </c>
      <c r="O1059">
        <v>12.728999999999999</v>
      </c>
      <c r="P1059">
        <v>11.391</v>
      </c>
      <c r="Q1059">
        <v>7</v>
      </c>
      <c r="R1059">
        <v>45</v>
      </c>
      <c r="S1059" t="s">
        <v>1067</v>
      </c>
    </row>
    <row r="1060" spans="1:19" x14ac:dyDescent="0.3">
      <c r="A1060" s="21">
        <v>45702</v>
      </c>
      <c r="B1060">
        <v>77.930000000000007</v>
      </c>
      <c r="C1060">
        <v>2025</v>
      </c>
      <c r="D1060">
        <v>2</v>
      </c>
      <c r="E1060" t="s">
        <v>4006</v>
      </c>
      <c r="F1060">
        <v>14</v>
      </c>
      <c r="G1060" s="6">
        <v>8.3333333333333329E-2</v>
      </c>
      <c r="H1060" t="s">
        <v>1117</v>
      </c>
      <c r="I1060">
        <v>0</v>
      </c>
      <c r="J1060">
        <v>0</v>
      </c>
      <c r="K1060">
        <v>0</v>
      </c>
      <c r="L1060">
        <v>0</v>
      </c>
      <c r="M1060">
        <v>7.6369999999999996</v>
      </c>
      <c r="N1060">
        <v>9.8840000000000003</v>
      </c>
      <c r="O1060">
        <v>12.695</v>
      </c>
      <c r="P1060">
        <v>11.349</v>
      </c>
      <c r="Q1060">
        <v>7</v>
      </c>
      <c r="R1060">
        <v>45</v>
      </c>
      <c r="S1060" t="s">
        <v>1067</v>
      </c>
    </row>
    <row r="1061" spans="1:19" x14ac:dyDescent="0.3">
      <c r="A1061" s="21">
        <v>45702</v>
      </c>
      <c r="B1061">
        <v>83.11</v>
      </c>
      <c r="C1061">
        <v>2025</v>
      </c>
      <c r="D1061">
        <v>2</v>
      </c>
      <c r="E1061" t="s">
        <v>4006</v>
      </c>
      <c r="F1061">
        <v>14</v>
      </c>
      <c r="G1061" s="6">
        <v>0.125</v>
      </c>
      <c r="H1061" t="s">
        <v>1118</v>
      </c>
      <c r="I1061">
        <v>0</v>
      </c>
      <c r="J1061">
        <v>0</v>
      </c>
      <c r="K1061">
        <v>0</v>
      </c>
      <c r="L1061">
        <v>0</v>
      </c>
      <c r="M1061">
        <v>7.7060000000000004</v>
      </c>
      <c r="N1061">
        <v>9.9149999999999991</v>
      </c>
      <c r="O1061">
        <v>12.723000000000001</v>
      </c>
      <c r="P1061">
        <v>11.351000000000001</v>
      </c>
      <c r="Q1061">
        <v>7</v>
      </c>
      <c r="R1061">
        <v>45</v>
      </c>
      <c r="S1061" t="s">
        <v>1067</v>
      </c>
    </row>
    <row r="1062" spans="1:19" x14ac:dyDescent="0.3">
      <c r="A1062" s="21">
        <v>45702</v>
      </c>
      <c r="B1062">
        <v>80.680000000000007</v>
      </c>
      <c r="C1062">
        <v>2025</v>
      </c>
      <c r="D1062">
        <v>2</v>
      </c>
      <c r="E1062" t="s">
        <v>4006</v>
      </c>
      <c r="F1062">
        <v>14</v>
      </c>
      <c r="G1062" s="6">
        <v>0.16666666666666666</v>
      </c>
      <c r="H1062" t="s">
        <v>1119</v>
      </c>
      <c r="I1062">
        <v>0</v>
      </c>
      <c r="J1062">
        <v>0</v>
      </c>
      <c r="K1062">
        <v>0</v>
      </c>
      <c r="L1062">
        <v>0</v>
      </c>
      <c r="M1062">
        <v>7.726</v>
      </c>
      <c r="N1062">
        <v>9.9090000000000007</v>
      </c>
      <c r="O1062">
        <v>12.699</v>
      </c>
      <c r="P1062">
        <v>11.321</v>
      </c>
      <c r="Q1062">
        <v>7</v>
      </c>
      <c r="R1062">
        <v>45</v>
      </c>
      <c r="S1062" t="s">
        <v>1067</v>
      </c>
    </row>
    <row r="1063" spans="1:19" x14ac:dyDescent="0.3">
      <c r="A1063" s="21">
        <v>45702</v>
      </c>
      <c r="B1063">
        <v>79.97</v>
      </c>
      <c r="C1063">
        <v>2025</v>
      </c>
      <c r="D1063">
        <v>2</v>
      </c>
      <c r="E1063" t="s">
        <v>4006</v>
      </c>
      <c r="F1063">
        <v>14</v>
      </c>
      <c r="G1063" s="6">
        <v>0.20833333333333334</v>
      </c>
      <c r="H1063" t="s">
        <v>1120</v>
      </c>
      <c r="I1063">
        <v>0</v>
      </c>
      <c r="J1063">
        <v>0</v>
      </c>
      <c r="K1063">
        <v>0</v>
      </c>
      <c r="L1063">
        <v>0</v>
      </c>
      <c r="M1063">
        <v>7.6769999999999996</v>
      </c>
      <c r="N1063">
        <v>9.8770000000000007</v>
      </c>
      <c r="O1063">
        <v>12.657999999999999</v>
      </c>
      <c r="P1063">
        <v>11.294</v>
      </c>
      <c r="Q1063">
        <v>7</v>
      </c>
      <c r="R1063">
        <v>45</v>
      </c>
      <c r="S1063" t="s">
        <v>1067</v>
      </c>
    </row>
    <row r="1064" spans="1:19" x14ac:dyDescent="0.3">
      <c r="A1064" s="21">
        <v>45702</v>
      </c>
      <c r="B1064">
        <v>75.88</v>
      </c>
      <c r="C1064">
        <v>2025</v>
      </c>
      <c r="D1064">
        <v>2</v>
      </c>
      <c r="E1064" t="s">
        <v>4006</v>
      </c>
      <c r="F1064">
        <v>14</v>
      </c>
      <c r="G1064" s="6">
        <v>0.25</v>
      </c>
      <c r="H1064" t="s">
        <v>1121</v>
      </c>
      <c r="I1064">
        <v>35.25</v>
      </c>
      <c r="J1064">
        <v>31.75</v>
      </c>
      <c r="K1064">
        <v>30.5</v>
      </c>
      <c r="L1064">
        <v>29.25</v>
      </c>
      <c r="M1064">
        <v>5.1189999999999998</v>
      </c>
      <c r="N1064">
        <v>6.548</v>
      </c>
      <c r="O1064">
        <v>8.3550000000000004</v>
      </c>
      <c r="P1064">
        <v>7.4530000000000003</v>
      </c>
      <c r="Q1064">
        <v>7</v>
      </c>
      <c r="R1064">
        <v>45</v>
      </c>
      <c r="S1064" t="s">
        <v>1067</v>
      </c>
    </row>
    <row r="1065" spans="1:19" x14ac:dyDescent="0.3">
      <c r="A1065" s="21">
        <v>45702</v>
      </c>
      <c r="B1065">
        <v>75.97</v>
      </c>
      <c r="C1065">
        <v>2025</v>
      </c>
      <c r="D1065">
        <v>2</v>
      </c>
      <c r="E1065" t="s">
        <v>4006</v>
      </c>
      <c r="F1065">
        <v>14</v>
      </c>
      <c r="G1065" s="6">
        <v>0.29166666666666669</v>
      </c>
      <c r="H1065" t="s">
        <v>1122</v>
      </c>
      <c r="I1065">
        <v>1259</v>
      </c>
      <c r="J1065">
        <v>1191.5</v>
      </c>
      <c r="K1065">
        <v>1143</v>
      </c>
      <c r="L1065">
        <v>1117</v>
      </c>
      <c r="M1065">
        <v>0</v>
      </c>
      <c r="N1065">
        <v>0</v>
      </c>
      <c r="O1065">
        <v>0</v>
      </c>
      <c r="P1065">
        <v>0</v>
      </c>
      <c r="Q1065">
        <v>7</v>
      </c>
      <c r="R1065">
        <v>45</v>
      </c>
      <c r="S1065" t="s">
        <v>1067</v>
      </c>
    </row>
    <row r="1066" spans="1:19" x14ac:dyDescent="0.3">
      <c r="A1066" s="21">
        <v>45702</v>
      </c>
      <c r="B1066">
        <v>82.98</v>
      </c>
      <c r="C1066">
        <v>2025</v>
      </c>
      <c r="D1066">
        <v>2</v>
      </c>
      <c r="E1066" t="s">
        <v>4006</v>
      </c>
      <c r="F1066">
        <v>14</v>
      </c>
      <c r="G1066" s="6">
        <v>0.33333333333333331</v>
      </c>
      <c r="H1066" t="s">
        <v>1123</v>
      </c>
      <c r="I1066">
        <v>2825.75</v>
      </c>
      <c r="J1066">
        <v>2733.5</v>
      </c>
      <c r="K1066">
        <v>2651.5</v>
      </c>
      <c r="L1066">
        <v>2663</v>
      </c>
      <c r="M1066">
        <v>0</v>
      </c>
      <c r="N1066">
        <v>0</v>
      </c>
      <c r="P1066">
        <v>0</v>
      </c>
      <c r="Q1066">
        <v>7</v>
      </c>
      <c r="R1066">
        <v>45</v>
      </c>
      <c r="S1066" t="s">
        <v>1067</v>
      </c>
    </row>
    <row r="1067" spans="1:19" x14ac:dyDescent="0.3">
      <c r="A1067" s="21">
        <v>45702</v>
      </c>
      <c r="B1067">
        <v>69.75</v>
      </c>
      <c r="C1067">
        <v>2025</v>
      </c>
      <c r="D1067">
        <v>2</v>
      </c>
      <c r="E1067" t="s">
        <v>4006</v>
      </c>
      <c r="F1067">
        <v>14</v>
      </c>
      <c r="G1067" s="6">
        <v>0.375</v>
      </c>
      <c r="H1067" t="s">
        <v>1124</v>
      </c>
      <c r="I1067">
        <v>4160</v>
      </c>
      <c r="J1067">
        <v>3951.75</v>
      </c>
      <c r="K1067">
        <v>3717.25</v>
      </c>
      <c r="L1067">
        <v>3590.5</v>
      </c>
      <c r="M1067">
        <v>0</v>
      </c>
      <c r="N1067">
        <v>0</v>
      </c>
      <c r="P1067">
        <v>0</v>
      </c>
      <c r="Q1067">
        <v>7</v>
      </c>
      <c r="R1067">
        <v>45</v>
      </c>
      <c r="S1067" t="s">
        <v>1067</v>
      </c>
    </row>
    <row r="1068" spans="1:19" x14ac:dyDescent="0.3">
      <c r="A1068" s="21">
        <v>45702</v>
      </c>
      <c r="B1068">
        <v>69.75</v>
      </c>
      <c r="C1068">
        <v>2025</v>
      </c>
      <c r="D1068">
        <v>2</v>
      </c>
      <c r="E1068" t="s">
        <v>4006</v>
      </c>
      <c r="F1068">
        <v>14</v>
      </c>
      <c r="G1068" s="6">
        <v>0.41666666666666669</v>
      </c>
      <c r="H1068" t="s">
        <v>1125</v>
      </c>
      <c r="I1068">
        <v>6953</v>
      </c>
      <c r="J1068">
        <v>6946</v>
      </c>
      <c r="K1068">
        <v>6770</v>
      </c>
      <c r="L1068">
        <v>6796.75</v>
      </c>
      <c r="M1068">
        <v>0</v>
      </c>
      <c r="N1068">
        <v>0</v>
      </c>
      <c r="P1068">
        <v>0</v>
      </c>
      <c r="Q1068">
        <v>7</v>
      </c>
      <c r="R1068">
        <v>45</v>
      </c>
      <c r="S1068" t="s">
        <v>1067</v>
      </c>
    </row>
    <row r="1069" spans="1:19" x14ac:dyDescent="0.3">
      <c r="A1069" s="21">
        <v>45702</v>
      </c>
      <c r="B1069">
        <v>69.75</v>
      </c>
      <c r="C1069">
        <v>2025</v>
      </c>
      <c r="D1069">
        <v>2</v>
      </c>
      <c r="E1069" t="s">
        <v>4006</v>
      </c>
      <c r="F1069">
        <v>14</v>
      </c>
      <c r="G1069" s="6">
        <v>0.45833333333333331</v>
      </c>
      <c r="H1069" t="s">
        <v>1126</v>
      </c>
      <c r="I1069">
        <v>4520.25</v>
      </c>
      <c r="J1069">
        <v>4469.75</v>
      </c>
      <c r="K1069">
        <v>4414.75</v>
      </c>
      <c r="L1069">
        <v>4311.5</v>
      </c>
      <c r="M1069">
        <v>0</v>
      </c>
      <c r="N1069">
        <v>0</v>
      </c>
      <c r="P1069">
        <v>0</v>
      </c>
      <c r="Q1069">
        <v>7</v>
      </c>
      <c r="R1069">
        <v>45</v>
      </c>
      <c r="S1069" t="s">
        <v>1067</v>
      </c>
    </row>
    <row r="1070" spans="1:19" x14ac:dyDescent="0.3">
      <c r="A1070" s="21">
        <v>45702</v>
      </c>
      <c r="B1070">
        <v>69.75</v>
      </c>
      <c r="C1070">
        <v>2025</v>
      </c>
      <c r="D1070">
        <v>2</v>
      </c>
      <c r="E1070" t="s">
        <v>4006</v>
      </c>
      <c r="F1070">
        <v>14</v>
      </c>
      <c r="G1070" s="6">
        <v>0.5</v>
      </c>
      <c r="H1070" t="s">
        <v>1127</v>
      </c>
      <c r="I1070">
        <v>6228.5</v>
      </c>
      <c r="J1070">
        <v>6330.75</v>
      </c>
      <c r="K1070">
        <v>6408.75</v>
      </c>
      <c r="L1070">
        <v>6303</v>
      </c>
      <c r="M1070">
        <v>0</v>
      </c>
      <c r="N1070">
        <v>0</v>
      </c>
      <c r="P1070">
        <v>0</v>
      </c>
      <c r="Q1070">
        <v>7</v>
      </c>
      <c r="R1070">
        <v>45</v>
      </c>
      <c r="S1070" t="s">
        <v>1067</v>
      </c>
    </row>
    <row r="1071" spans="1:19" x14ac:dyDescent="0.3">
      <c r="A1071" s="21">
        <v>45702</v>
      </c>
      <c r="B1071">
        <v>69.75</v>
      </c>
      <c r="C1071">
        <v>2025</v>
      </c>
      <c r="D1071">
        <v>2</v>
      </c>
      <c r="E1071" t="s">
        <v>4006</v>
      </c>
      <c r="F1071">
        <v>14</v>
      </c>
      <c r="G1071" s="6">
        <v>0.54166666666666663</v>
      </c>
      <c r="H1071" t="s">
        <v>1128</v>
      </c>
      <c r="I1071">
        <v>7251.25</v>
      </c>
      <c r="J1071">
        <v>7185.75</v>
      </c>
      <c r="K1071">
        <v>7044.75</v>
      </c>
      <c r="L1071">
        <v>6901.75</v>
      </c>
      <c r="M1071">
        <v>0</v>
      </c>
      <c r="N1071">
        <v>0</v>
      </c>
      <c r="P1071">
        <v>0</v>
      </c>
      <c r="Q1071">
        <v>7</v>
      </c>
      <c r="R1071">
        <v>45</v>
      </c>
      <c r="S1071" t="s">
        <v>1067</v>
      </c>
    </row>
    <row r="1072" spans="1:19" x14ac:dyDescent="0.3">
      <c r="A1072" s="21">
        <v>45702</v>
      </c>
      <c r="B1072">
        <v>69.75</v>
      </c>
      <c r="C1072">
        <v>2025</v>
      </c>
      <c r="D1072">
        <v>2</v>
      </c>
      <c r="E1072" t="s">
        <v>4006</v>
      </c>
      <c r="F1072">
        <v>14</v>
      </c>
      <c r="G1072" s="6">
        <v>0.58333333333333337</v>
      </c>
      <c r="H1072" t="s">
        <v>1129</v>
      </c>
      <c r="I1072">
        <v>4492.25</v>
      </c>
      <c r="J1072">
        <v>4643.25</v>
      </c>
      <c r="K1072">
        <v>5080.25</v>
      </c>
      <c r="L1072">
        <v>5409</v>
      </c>
      <c r="M1072">
        <v>0</v>
      </c>
      <c r="N1072">
        <v>0</v>
      </c>
      <c r="P1072">
        <v>0</v>
      </c>
      <c r="Q1072">
        <v>7</v>
      </c>
      <c r="R1072">
        <v>45</v>
      </c>
      <c r="S1072" t="s">
        <v>1067</v>
      </c>
    </row>
    <row r="1073" spans="1:19" x14ac:dyDescent="0.3">
      <c r="A1073" s="21">
        <v>45702</v>
      </c>
      <c r="B1073">
        <v>77.489999999999995</v>
      </c>
      <c r="C1073">
        <v>2025</v>
      </c>
      <c r="D1073">
        <v>2</v>
      </c>
      <c r="E1073" t="s">
        <v>4006</v>
      </c>
      <c r="F1073">
        <v>14</v>
      </c>
      <c r="G1073" s="6">
        <v>0.625</v>
      </c>
      <c r="H1073" t="s">
        <v>1130</v>
      </c>
      <c r="I1073">
        <v>1363</v>
      </c>
      <c r="J1073">
        <v>1421.25</v>
      </c>
      <c r="K1073">
        <v>1449.5</v>
      </c>
      <c r="L1073">
        <v>1542</v>
      </c>
      <c r="M1073">
        <v>0</v>
      </c>
      <c r="N1073">
        <v>0</v>
      </c>
      <c r="P1073">
        <v>0</v>
      </c>
      <c r="Q1073">
        <v>7</v>
      </c>
      <c r="R1073">
        <v>45</v>
      </c>
      <c r="S1073" t="s">
        <v>1067</v>
      </c>
    </row>
    <row r="1074" spans="1:19" x14ac:dyDescent="0.3">
      <c r="A1074" s="21">
        <v>45702</v>
      </c>
      <c r="B1074">
        <v>74.790000000000006</v>
      </c>
      <c r="C1074">
        <v>2025</v>
      </c>
      <c r="D1074">
        <v>2</v>
      </c>
      <c r="E1074" t="s">
        <v>4006</v>
      </c>
      <c r="F1074">
        <v>14</v>
      </c>
      <c r="G1074" s="6">
        <v>0.66666666666666663</v>
      </c>
      <c r="H1074" t="s">
        <v>1131</v>
      </c>
      <c r="I1074">
        <v>2150.25</v>
      </c>
      <c r="J1074">
        <v>2197</v>
      </c>
      <c r="K1074">
        <v>2262.5</v>
      </c>
      <c r="L1074">
        <v>2406</v>
      </c>
      <c r="M1074">
        <v>0</v>
      </c>
      <c r="N1074">
        <v>0</v>
      </c>
      <c r="P1074">
        <v>0</v>
      </c>
      <c r="Q1074">
        <v>7</v>
      </c>
      <c r="R1074">
        <v>45</v>
      </c>
      <c r="S1074" t="s">
        <v>1067</v>
      </c>
    </row>
    <row r="1075" spans="1:19" x14ac:dyDescent="0.3">
      <c r="A1075" s="21">
        <v>45702</v>
      </c>
      <c r="B1075">
        <v>92.24</v>
      </c>
      <c r="C1075">
        <v>2025</v>
      </c>
      <c r="D1075">
        <v>2</v>
      </c>
      <c r="E1075" t="s">
        <v>4006</v>
      </c>
      <c r="F1075">
        <v>14</v>
      </c>
      <c r="G1075" s="6">
        <v>0.70833333333333337</v>
      </c>
      <c r="H1075" t="s">
        <v>1132</v>
      </c>
      <c r="I1075">
        <v>856</v>
      </c>
      <c r="J1075">
        <v>823.5</v>
      </c>
      <c r="K1075">
        <v>791.75</v>
      </c>
      <c r="L1075">
        <v>814</v>
      </c>
      <c r="N1075">
        <v>0</v>
      </c>
      <c r="P1075">
        <v>0</v>
      </c>
      <c r="Q1075">
        <v>7</v>
      </c>
      <c r="R1075">
        <v>45</v>
      </c>
      <c r="S1075" t="s">
        <v>1067</v>
      </c>
    </row>
    <row r="1076" spans="1:19" x14ac:dyDescent="0.3">
      <c r="A1076" s="21">
        <v>45702</v>
      </c>
      <c r="B1076">
        <v>74.72</v>
      </c>
      <c r="C1076">
        <v>2025</v>
      </c>
      <c r="D1076">
        <v>2</v>
      </c>
      <c r="E1076" t="s">
        <v>4006</v>
      </c>
      <c r="F1076">
        <v>14</v>
      </c>
      <c r="G1076" s="6">
        <v>0.75</v>
      </c>
      <c r="H1076" t="s">
        <v>1133</v>
      </c>
      <c r="I1076">
        <v>51</v>
      </c>
      <c r="J1076">
        <v>50.5</v>
      </c>
      <c r="K1076">
        <v>52.5</v>
      </c>
      <c r="L1076">
        <v>53.5</v>
      </c>
      <c r="M1076">
        <v>4.0609999999999999</v>
      </c>
      <c r="N1076">
        <v>4.718</v>
      </c>
      <c r="O1076">
        <v>6.4729999999999999</v>
      </c>
      <c r="P1076">
        <v>6.343</v>
      </c>
      <c r="Q1076">
        <v>7</v>
      </c>
      <c r="R1076">
        <v>45</v>
      </c>
      <c r="S1076" t="s">
        <v>1067</v>
      </c>
    </row>
    <row r="1077" spans="1:19" x14ac:dyDescent="0.3">
      <c r="A1077" s="21">
        <v>45702</v>
      </c>
      <c r="B1077">
        <v>81.260000000000005</v>
      </c>
      <c r="C1077">
        <v>2025</v>
      </c>
      <c r="D1077">
        <v>2</v>
      </c>
      <c r="E1077" t="s">
        <v>4006</v>
      </c>
      <c r="F1077">
        <v>14</v>
      </c>
      <c r="G1077" s="6">
        <v>0.79166666666666663</v>
      </c>
      <c r="H1077" t="s">
        <v>1134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10.779</v>
      </c>
      <c r="P1077">
        <v>10.282</v>
      </c>
      <c r="Q1077">
        <v>7</v>
      </c>
      <c r="R1077">
        <v>45</v>
      </c>
      <c r="S1077" t="s">
        <v>1067</v>
      </c>
    </row>
    <row r="1078" spans="1:19" x14ac:dyDescent="0.3">
      <c r="A1078" s="21">
        <v>45702</v>
      </c>
      <c r="B1078">
        <v>83.26</v>
      </c>
      <c r="C1078">
        <v>2025</v>
      </c>
      <c r="D1078">
        <v>2</v>
      </c>
      <c r="E1078" t="s">
        <v>4006</v>
      </c>
      <c r="F1078">
        <v>14</v>
      </c>
      <c r="G1078" s="6">
        <v>0.83333333333333337</v>
      </c>
      <c r="H1078" t="s">
        <v>1135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12.734</v>
      </c>
      <c r="P1078">
        <v>11.843</v>
      </c>
      <c r="Q1078">
        <v>7</v>
      </c>
      <c r="R1078">
        <v>45</v>
      </c>
      <c r="S1078" t="s">
        <v>1067</v>
      </c>
    </row>
    <row r="1079" spans="1:19" x14ac:dyDescent="0.3">
      <c r="A1079" s="21">
        <v>45702</v>
      </c>
      <c r="B1079">
        <v>75.42</v>
      </c>
      <c r="C1079">
        <v>2025</v>
      </c>
      <c r="D1079">
        <v>2</v>
      </c>
      <c r="E1079" t="s">
        <v>4006</v>
      </c>
      <c r="F1079">
        <v>14</v>
      </c>
      <c r="G1079" s="6">
        <v>0.875</v>
      </c>
      <c r="H1079" t="s">
        <v>1136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12.776999999999999</v>
      </c>
      <c r="P1079">
        <v>11.882</v>
      </c>
      <c r="Q1079">
        <v>7</v>
      </c>
      <c r="R1079">
        <v>45</v>
      </c>
      <c r="S1079" t="s">
        <v>1067</v>
      </c>
    </row>
    <row r="1080" spans="1:19" x14ac:dyDescent="0.3">
      <c r="A1080" s="21">
        <v>45702</v>
      </c>
      <c r="B1080">
        <v>74.5</v>
      </c>
      <c r="C1080">
        <v>2025</v>
      </c>
      <c r="D1080">
        <v>2</v>
      </c>
      <c r="E1080" t="s">
        <v>4006</v>
      </c>
      <c r="F1080">
        <v>14</v>
      </c>
      <c r="G1080" s="6">
        <v>0.91666666666666663</v>
      </c>
      <c r="H1080" t="s">
        <v>1137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12.808999999999999</v>
      </c>
      <c r="P1080">
        <v>11.891</v>
      </c>
      <c r="Q1080">
        <v>7</v>
      </c>
      <c r="R1080">
        <v>45</v>
      </c>
      <c r="S1080" t="s">
        <v>1067</v>
      </c>
    </row>
    <row r="1081" spans="1:19" x14ac:dyDescent="0.3">
      <c r="A1081" s="21">
        <v>45702</v>
      </c>
      <c r="B1081">
        <v>73.099999999999994</v>
      </c>
      <c r="C1081">
        <v>2025</v>
      </c>
      <c r="D1081">
        <v>2</v>
      </c>
      <c r="E1081" t="s">
        <v>4006</v>
      </c>
      <c r="F1081">
        <v>14</v>
      </c>
      <c r="G1081" s="6">
        <v>0.95833333333333337</v>
      </c>
      <c r="H1081" t="s">
        <v>1138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12.803000000000001</v>
      </c>
      <c r="P1081">
        <v>11.906000000000001</v>
      </c>
      <c r="Q1081">
        <v>7</v>
      </c>
      <c r="R1081">
        <v>45</v>
      </c>
      <c r="S1081" t="s">
        <v>1067</v>
      </c>
    </row>
    <row r="1082" spans="1:19" x14ac:dyDescent="0.3">
      <c r="A1082" s="21">
        <v>45703</v>
      </c>
      <c r="B1082">
        <v>71.718000000000004</v>
      </c>
      <c r="C1082">
        <v>2025</v>
      </c>
      <c r="D1082">
        <v>2</v>
      </c>
      <c r="E1082" t="s">
        <v>4006</v>
      </c>
      <c r="F1082">
        <v>15</v>
      </c>
      <c r="G1082" s="6">
        <v>0</v>
      </c>
      <c r="H1082" t="s">
        <v>1139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12.835000000000001</v>
      </c>
      <c r="P1082">
        <v>11.946999999999999</v>
      </c>
      <c r="Q1082">
        <v>7</v>
      </c>
      <c r="R1082">
        <v>46</v>
      </c>
      <c r="S1082" t="s">
        <v>1067</v>
      </c>
    </row>
    <row r="1083" spans="1:19" x14ac:dyDescent="0.3">
      <c r="A1083" s="21">
        <v>45703</v>
      </c>
      <c r="B1083">
        <v>71.718000000000004</v>
      </c>
      <c r="C1083">
        <v>2025</v>
      </c>
      <c r="D1083">
        <v>2</v>
      </c>
      <c r="E1083" t="s">
        <v>4006</v>
      </c>
      <c r="F1083">
        <v>15</v>
      </c>
      <c r="G1083" s="6">
        <v>4.1666666666666664E-2</v>
      </c>
      <c r="H1083" t="s">
        <v>1140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12.891999999999999</v>
      </c>
      <c r="P1083">
        <v>12.007</v>
      </c>
      <c r="Q1083">
        <v>7</v>
      </c>
      <c r="R1083">
        <v>46</v>
      </c>
      <c r="S1083" t="s">
        <v>1067</v>
      </c>
    </row>
    <row r="1084" spans="1:19" x14ac:dyDescent="0.3">
      <c r="A1084" s="21">
        <v>45703</v>
      </c>
      <c r="B1084">
        <v>71.718000000000004</v>
      </c>
      <c r="C1084">
        <v>2025</v>
      </c>
      <c r="D1084">
        <v>2</v>
      </c>
      <c r="E1084" t="s">
        <v>4006</v>
      </c>
      <c r="F1084">
        <v>15</v>
      </c>
      <c r="G1084" s="6">
        <v>8.3333333333333329E-2</v>
      </c>
      <c r="H1084" t="s">
        <v>1141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12.874000000000001</v>
      </c>
      <c r="P1084">
        <v>11.981999999999999</v>
      </c>
      <c r="Q1084">
        <v>7</v>
      </c>
      <c r="R1084">
        <v>46</v>
      </c>
      <c r="S1084" t="s">
        <v>1067</v>
      </c>
    </row>
    <row r="1085" spans="1:19" x14ac:dyDescent="0.3">
      <c r="A1085" s="21">
        <v>45703</v>
      </c>
      <c r="B1085">
        <v>71.718000000000004</v>
      </c>
      <c r="C1085">
        <v>2025</v>
      </c>
      <c r="D1085">
        <v>2</v>
      </c>
      <c r="E1085" t="s">
        <v>4006</v>
      </c>
      <c r="F1085">
        <v>15</v>
      </c>
      <c r="G1085" s="6">
        <v>0.125</v>
      </c>
      <c r="H1085" t="s">
        <v>1142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12.927</v>
      </c>
      <c r="P1085">
        <v>12.018000000000001</v>
      </c>
      <c r="Q1085">
        <v>7</v>
      </c>
      <c r="R1085">
        <v>46</v>
      </c>
      <c r="S1085" t="s">
        <v>1067</v>
      </c>
    </row>
    <row r="1086" spans="1:19" x14ac:dyDescent="0.3">
      <c r="A1086" s="21">
        <v>45703</v>
      </c>
      <c r="B1086">
        <v>71.718000000000004</v>
      </c>
      <c r="C1086">
        <v>2025</v>
      </c>
      <c r="D1086">
        <v>2</v>
      </c>
      <c r="E1086" t="s">
        <v>4006</v>
      </c>
      <c r="F1086">
        <v>15</v>
      </c>
      <c r="G1086" s="6">
        <v>0.16666666666666666</v>
      </c>
      <c r="H1086" t="s">
        <v>1143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12.919</v>
      </c>
      <c r="P1086">
        <v>12.002000000000001</v>
      </c>
      <c r="Q1086">
        <v>7</v>
      </c>
      <c r="R1086">
        <v>46</v>
      </c>
      <c r="S1086" t="s">
        <v>1067</v>
      </c>
    </row>
    <row r="1087" spans="1:19" x14ac:dyDescent="0.3">
      <c r="A1087" s="21">
        <v>45703</v>
      </c>
      <c r="B1087">
        <v>71.718000000000004</v>
      </c>
      <c r="C1087">
        <v>2025</v>
      </c>
      <c r="D1087">
        <v>2</v>
      </c>
      <c r="E1087" t="s">
        <v>4006</v>
      </c>
      <c r="F1087">
        <v>15</v>
      </c>
      <c r="G1087" s="6">
        <v>0.20833333333333334</v>
      </c>
      <c r="H1087" t="s">
        <v>1144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12.743</v>
      </c>
      <c r="P1087">
        <v>11.843999999999999</v>
      </c>
      <c r="Q1087">
        <v>7</v>
      </c>
      <c r="R1087">
        <v>46</v>
      </c>
      <c r="S1087" t="s">
        <v>1067</v>
      </c>
    </row>
    <row r="1088" spans="1:19" x14ac:dyDescent="0.3">
      <c r="A1088" s="21">
        <v>45703</v>
      </c>
      <c r="B1088">
        <v>71.718000000000004</v>
      </c>
      <c r="C1088">
        <v>2025</v>
      </c>
      <c r="D1088">
        <v>2</v>
      </c>
      <c r="E1088" t="s">
        <v>4006</v>
      </c>
      <c r="F1088">
        <v>15</v>
      </c>
      <c r="G1088" s="6">
        <v>0.25</v>
      </c>
      <c r="H1088" t="s">
        <v>1145</v>
      </c>
      <c r="I1088">
        <v>0</v>
      </c>
      <c r="J1088">
        <v>0</v>
      </c>
      <c r="K1088">
        <v>72.75</v>
      </c>
      <c r="L1088">
        <v>72.25</v>
      </c>
      <c r="M1088">
        <v>1E-3</v>
      </c>
      <c r="N1088">
        <v>0</v>
      </c>
      <c r="O1088">
        <v>7.9889999999999999</v>
      </c>
      <c r="P1088">
        <v>7.258</v>
      </c>
      <c r="Q1088">
        <v>7</v>
      </c>
      <c r="R1088">
        <v>46</v>
      </c>
      <c r="S1088" t="s">
        <v>1067</v>
      </c>
    </row>
    <row r="1089" spans="1:19" x14ac:dyDescent="0.3">
      <c r="A1089" s="21">
        <v>45703</v>
      </c>
      <c r="B1089">
        <v>71.718000000000004</v>
      </c>
      <c r="C1089">
        <v>2025</v>
      </c>
      <c r="D1089">
        <v>2</v>
      </c>
      <c r="E1089" t="s">
        <v>4006</v>
      </c>
      <c r="F1089">
        <v>15</v>
      </c>
      <c r="G1089" s="6">
        <v>0.29166666666666669</v>
      </c>
      <c r="H1089" t="s">
        <v>1146</v>
      </c>
      <c r="I1089">
        <v>0</v>
      </c>
      <c r="J1089">
        <v>0</v>
      </c>
      <c r="K1089">
        <v>1779.25</v>
      </c>
      <c r="L1089">
        <v>1719.25</v>
      </c>
      <c r="M1089">
        <v>1.2E-2</v>
      </c>
      <c r="N1089">
        <v>2E-3</v>
      </c>
      <c r="O1089">
        <v>0</v>
      </c>
      <c r="P1089">
        <v>0</v>
      </c>
      <c r="Q1089">
        <v>7</v>
      </c>
      <c r="R1089">
        <v>46</v>
      </c>
      <c r="S1089" t="s">
        <v>1067</v>
      </c>
    </row>
    <row r="1090" spans="1:19" x14ac:dyDescent="0.3">
      <c r="A1090" s="21">
        <v>45703</v>
      </c>
      <c r="B1090">
        <v>71.718000000000004</v>
      </c>
      <c r="C1090">
        <v>2025</v>
      </c>
      <c r="D1090">
        <v>2</v>
      </c>
      <c r="E1090" t="s">
        <v>4006</v>
      </c>
      <c r="F1090">
        <v>15</v>
      </c>
      <c r="G1090" s="6">
        <v>0.33333333333333331</v>
      </c>
      <c r="H1090" t="s">
        <v>1147</v>
      </c>
      <c r="I1090">
        <v>3536.75</v>
      </c>
      <c r="J1090">
        <v>3522.75</v>
      </c>
      <c r="K1090">
        <v>4180.75</v>
      </c>
      <c r="L1090">
        <v>4107.75</v>
      </c>
      <c r="M1090">
        <v>0.375</v>
      </c>
      <c r="N1090">
        <v>0.246</v>
      </c>
      <c r="O1090">
        <v>0</v>
      </c>
      <c r="P1090">
        <v>0</v>
      </c>
      <c r="Q1090">
        <v>7</v>
      </c>
      <c r="R1090">
        <v>46</v>
      </c>
      <c r="S1090" t="s">
        <v>1067</v>
      </c>
    </row>
    <row r="1091" spans="1:19" x14ac:dyDescent="0.3">
      <c r="A1091" s="21">
        <v>45703</v>
      </c>
      <c r="B1091">
        <v>71.718000000000004</v>
      </c>
      <c r="C1091">
        <v>2025</v>
      </c>
      <c r="D1091">
        <v>2</v>
      </c>
      <c r="E1091" t="s">
        <v>4006</v>
      </c>
      <c r="F1091">
        <v>15</v>
      </c>
      <c r="G1091" s="6">
        <v>0.375</v>
      </c>
      <c r="H1091" t="s">
        <v>1148</v>
      </c>
      <c r="I1091">
        <v>5195.25</v>
      </c>
      <c r="J1091">
        <v>5074</v>
      </c>
      <c r="K1091">
        <v>5002.75</v>
      </c>
      <c r="L1091">
        <v>5472.25</v>
      </c>
      <c r="M1091">
        <v>0</v>
      </c>
      <c r="N1091">
        <v>0</v>
      </c>
      <c r="P1091">
        <v>0</v>
      </c>
      <c r="Q1091">
        <v>7</v>
      </c>
      <c r="R1091">
        <v>46</v>
      </c>
      <c r="S1091" t="s">
        <v>1067</v>
      </c>
    </row>
    <row r="1092" spans="1:19" x14ac:dyDescent="0.3">
      <c r="A1092" s="21">
        <v>45703</v>
      </c>
      <c r="B1092">
        <v>71.718000000000004</v>
      </c>
      <c r="C1092">
        <v>2025</v>
      </c>
      <c r="D1092">
        <v>2</v>
      </c>
      <c r="E1092" t="s">
        <v>4006</v>
      </c>
      <c r="F1092">
        <v>15</v>
      </c>
      <c r="G1092" s="6">
        <v>0.41666666666666669</v>
      </c>
      <c r="H1092" t="s">
        <v>1149</v>
      </c>
      <c r="I1092">
        <v>6427.75</v>
      </c>
      <c r="J1092">
        <v>6329.25</v>
      </c>
      <c r="K1092">
        <v>6206.5</v>
      </c>
      <c r="L1092">
        <v>6084.75</v>
      </c>
      <c r="M1092">
        <v>0</v>
      </c>
      <c r="N1092">
        <v>0</v>
      </c>
      <c r="P1092">
        <v>0</v>
      </c>
      <c r="Q1092">
        <v>7</v>
      </c>
      <c r="R1092">
        <v>46</v>
      </c>
      <c r="S1092" t="s">
        <v>1067</v>
      </c>
    </row>
    <row r="1093" spans="1:19" x14ac:dyDescent="0.3">
      <c r="A1093" s="21">
        <v>45703</v>
      </c>
      <c r="B1093">
        <v>71.718000000000004</v>
      </c>
      <c r="C1093">
        <v>2025</v>
      </c>
      <c r="D1093">
        <v>2</v>
      </c>
      <c r="E1093" t="s">
        <v>4006</v>
      </c>
      <c r="F1093">
        <v>15</v>
      </c>
      <c r="G1093" s="6">
        <v>0.45833333333333331</v>
      </c>
      <c r="H1093" t="s">
        <v>1150</v>
      </c>
      <c r="I1093">
        <v>6815</v>
      </c>
      <c r="J1093">
        <v>6880.25</v>
      </c>
      <c r="K1093">
        <v>6988.25</v>
      </c>
      <c r="L1093">
        <v>6761.25</v>
      </c>
      <c r="M1093">
        <v>0</v>
      </c>
      <c r="N1093">
        <v>0</v>
      </c>
      <c r="P1093">
        <v>0</v>
      </c>
      <c r="Q1093">
        <v>7</v>
      </c>
      <c r="R1093">
        <v>46</v>
      </c>
      <c r="S1093" t="s">
        <v>1067</v>
      </c>
    </row>
    <row r="1094" spans="1:19" x14ac:dyDescent="0.3">
      <c r="A1094" s="21">
        <v>45703</v>
      </c>
      <c r="B1094">
        <v>71.718000000000004</v>
      </c>
      <c r="C1094">
        <v>2025</v>
      </c>
      <c r="D1094">
        <v>2</v>
      </c>
      <c r="E1094" t="s">
        <v>4006</v>
      </c>
      <c r="F1094">
        <v>15</v>
      </c>
      <c r="G1094" s="6">
        <v>0.5</v>
      </c>
      <c r="H1094" t="s">
        <v>1151</v>
      </c>
      <c r="I1094">
        <v>5361.5</v>
      </c>
      <c r="J1094">
        <v>5417.75</v>
      </c>
      <c r="K1094">
        <v>5137.75</v>
      </c>
      <c r="L1094">
        <v>4882.5</v>
      </c>
      <c r="M1094">
        <v>0</v>
      </c>
      <c r="N1094">
        <v>0</v>
      </c>
      <c r="P1094">
        <v>0</v>
      </c>
      <c r="Q1094">
        <v>7</v>
      </c>
      <c r="R1094">
        <v>46</v>
      </c>
      <c r="S1094" t="s">
        <v>1067</v>
      </c>
    </row>
    <row r="1095" spans="1:19" x14ac:dyDescent="0.3">
      <c r="A1095" s="21">
        <v>45703</v>
      </c>
      <c r="B1095">
        <v>71.718000000000004</v>
      </c>
      <c r="C1095">
        <v>2025</v>
      </c>
      <c r="D1095">
        <v>2</v>
      </c>
      <c r="E1095" t="s">
        <v>4006</v>
      </c>
      <c r="F1095">
        <v>15</v>
      </c>
      <c r="G1095" s="6">
        <v>0.54166666666666663</v>
      </c>
      <c r="H1095" t="s">
        <v>1152</v>
      </c>
      <c r="I1095">
        <v>3812.75</v>
      </c>
      <c r="J1095">
        <v>3883.5</v>
      </c>
      <c r="K1095">
        <v>3752</v>
      </c>
      <c r="L1095">
        <v>4011.25</v>
      </c>
      <c r="M1095">
        <v>0</v>
      </c>
      <c r="N1095">
        <v>0</v>
      </c>
      <c r="P1095">
        <v>0</v>
      </c>
      <c r="Q1095">
        <v>7</v>
      </c>
      <c r="R1095">
        <v>46</v>
      </c>
      <c r="S1095" t="s">
        <v>1067</v>
      </c>
    </row>
    <row r="1096" spans="1:19" x14ac:dyDescent="0.3">
      <c r="A1096" s="21">
        <v>45703</v>
      </c>
      <c r="B1096">
        <v>71.718000000000004</v>
      </c>
      <c r="C1096">
        <v>2025</v>
      </c>
      <c r="D1096">
        <v>2</v>
      </c>
      <c r="E1096" t="s">
        <v>4006</v>
      </c>
      <c r="F1096">
        <v>15</v>
      </c>
      <c r="G1096" s="6">
        <v>0.58333333333333337</v>
      </c>
      <c r="H1096" t="s">
        <v>1153</v>
      </c>
      <c r="I1096">
        <v>4061</v>
      </c>
      <c r="J1096">
        <v>4044</v>
      </c>
      <c r="K1096">
        <v>3980.25</v>
      </c>
      <c r="L1096">
        <v>4006.75</v>
      </c>
      <c r="M1096">
        <v>0</v>
      </c>
      <c r="N1096">
        <v>0</v>
      </c>
      <c r="P1096">
        <v>0</v>
      </c>
      <c r="Q1096">
        <v>7</v>
      </c>
      <c r="R1096">
        <v>46</v>
      </c>
      <c r="S1096" t="s">
        <v>1067</v>
      </c>
    </row>
    <row r="1097" spans="1:19" x14ac:dyDescent="0.3">
      <c r="A1097" s="21">
        <v>45703</v>
      </c>
      <c r="B1097">
        <v>71.718000000000004</v>
      </c>
      <c r="C1097">
        <v>2025</v>
      </c>
      <c r="D1097">
        <v>2</v>
      </c>
      <c r="E1097" t="s">
        <v>4006</v>
      </c>
      <c r="F1097">
        <v>15</v>
      </c>
      <c r="G1097" s="6">
        <v>0.625</v>
      </c>
      <c r="H1097" t="s">
        <v>1154</v>
      </c>
      <c r="I1097">
        <v>2501.75</v>
      </c>
      <c r="J1097">
        <v>2544.75</v>
      </c>
      <c r="K1097">
        <v>2660</v>
      </c>
      <c r="L1097">
        <v>2819.75</v>
      </c>
      <c r="M1097">
        <v>0</v>
      </c>
      <c r="N1097">
        <v>0</v>
      </c>
      <c r="P1097">
        <v>0</v>
      </c>
      <c r="Q1097">
        <v>7</v>
      </c>
      <c r="R1097">
        <v>46</v>
      </c>
      <c r="S1097" t="s">
        <v>1067</v>
      </c>
    </row>
    <row r="1098" spans="1:19" x14ac:dyDescent="0.3">
      <c r="A1098" s="21">
        <v>45703</v>
      </c>
      <c r="B1098">
        <v>71.718000000000004</v>
      </c>
      <c r="C1098">
        <v>2025</v>
      </c>
      <c r="D1098">
        <v>2</v>
      </c>
      <c r="E1098" t="s">
        <v>4006</v>
      </c>
      <c r="F1098">
        <v>15</v>
      </c>
      <c r="G1098" s="6">
        <v>0.66666666666666663</v>
      </c>
      <c r="H1098" t="s">
        <v>1155</v>
      </c>
      <c r="I1098">
        <v>475.5</v>
      </c>
      <c r="J1098">
        <v>470.75</v>
      </c>
      <c r="K1098">
        <v>498.5</v>
      </c>
      <c r="L1098">
        <v>498.75</v>
      </c>
      <c r="M1098">
        <v>0</v>
      </c>
      <c r="N1098">
        <v>0</v>
      </c>
      <c r="P1098">
        <v>0</v>
      </c>
      <c r="Q1098">
        <v>7</v>
      </c>
      <c r="R1098">
        <v>46</v>
      </c>
      <c r="S1098" t="s">
        <v>1067</v>
      </c>
    </row>
    <row r="1099" spans="1:19" x14ac:dyDescent="0.3">
      <c r="A1099" s="21">
        <v>45703</v>
      </c>
      <c r="B1099">
        <v>92.457999999999998</v>
      </c>
      <c r="C1099">
        <v>2025</v>
      </c>
      <c r="D1099">
        <v>2</v>
      </c>
      <c r="E1099" t="s">
        <v>4006</v>
      </c>
      <c r="F1099">
        <v>15</v>
      </c>
      <c r="G1099" s="6">
        <v>0.70833333333333337</v>
      </c>
      <c r="H1099" t="s">
        <v>1156</v>
      </c>
      <c r="I1099">
        <v>189.75</v>
      </c>
      <c r="J1099">
        <v>193.25</v>
      </c>
      <c r="K1099">
        <v>205</v>
      </c>
      <c r="L1099">
        <v>219.5</v>
      </c>
      <c r="N1099">
        <v>0</v>
      </c>
      <c r="P1099">
        <v>0</v>
      </c>
      <c r="Q1099">
        <v>7</v>
      </c>
      <c r="R1099">
        <v>46</v>
      </c>
      <c r="S1099" t="s">
        <v>1067</v>
      </c>
    </row>
    <row r="1100" spans="1:19" x14ac:dyDescent="0.3">
      <c r="A1100" s="21">
        <v>45703</v>
      </c>
      <c r="B1100">
        <v>82.516000000000005</v>
      </c>
      <c r="C1100">
        <v>2025</v>
      </c>
      <c r="D1100">
        <v>2</v>
      </c>
      <c r="E1100" t="s">
        <v>4006</v>
      </c>
      <c r="F1100">
        <v>15</v>
      </c>
      <c r="G1100" s="6">
        <v>0.75</v>
      </c>
      <c r="H1100" t="s">
        <v>1157</v>
      </c>
      <c r="I1100">
        <v>12.25</v>
      </c>
      <c r="J1100">
        <v>12.25</v>
      </c>
      <c r="K1100">
        <v>12.25</v>
      </c>
      <c r="L1100">
        <v>12.5</v>
      </c>
      <c r="M1100">
        <v>5.673</v>
      </c>
      <c r="N1100">
        <v>6.4370000000000003</v>
      </c>
      <c r="O1100">
        <v>5.9980000000000002</v>
      </c>
      <c r="P1100">
        <v>6.1749999999999998</v>
      </c>
      <c r="Q1100">
        <v>7</v>
      </c>
      <c r="R1100">
        <v>46</v>
      </c>
      <c r="S1100" t="s">
        <v>1067</v>
      </c>
    </row>
    <row r="1101" spans="1:19" x14ac:dyDescent="0.3">
      <c r="A1101" s="21">
        <v>45703</v>
      </c>
      <c r="B1101">
        <v>84.363</v>
      </c>
      <c r="C1101">
        <v>2025</v>
      </c>
      <c r="D1101">
        <v>2</v>
      </c>
      <c r="E1101" t="s">
        <v>4006</v>
      </c>
      <c r="F1101">
        <v>15</v>
      </c>
      <c r="G1101" s="6">
        <v>0.79166666666666663</v>
      </c>
      <c r="H1101" t="s">
        <v>1158</v>
      </c>
      <c r="I1101">
        <v>0</v>
      </c>
      <c r="J1101">
        <v>0</v>
      </c>
      <c r="K1101">
        <v>0</v>
      </c>
      <c r="L1101">
        <v>0</v>
      </c>
      <c r="M1101">
        <v>7.7549999999999999</v>
      </c>
      <c r="N1101">
        <v>9.9610000000000003</v>
      </c>
      <c r="O1101">
        <v>12.756</v>
      </c>
      <c r="P1101">
        <v>11.878</v>
      </c>
      <c r="Q1101">
        <v>7</v>
      </c>
      <c r="R1101">
        <v>46</v>
      </c>
      <c r="S1101" t="s">
        <v>1067</v>
      </c>
    </row>
    <row r="1102" spans="1:19" x14ac:dyDescent="0.3">
      <c r="A1102" s="21">
        <v>45703</v>
      </c>
      <c r="B1102">
        <v>83.346999999999994</v>
      </c>
      <c r="C1102">
        <v>2025</v>
      </c>
      <c r="D1102">
        <v>2</v>
      </c>
      <c r="E1102" t="s">
        <v>4006</v>
      </c>
      <c r="F1102">
        <v>15</v>
      </c>
      <c r="G1102" s="6">
        <v>0.83333333333333337</v>
      </c>
      <c r="H1102" t="s">
        <v>1159</v>
      </c>
      <c r="I1102">
        <v>0</v>
      </c>
      <c r="J1102">
        <v>0</v>
      </c>
      <c r="K1102">
        <v>0</v>
      </c>
      <c r="L1102">
        <v>0</v>
      </c>
      <c r="M1102">
        <v>7.7939999999999996</v>
      </c>
      <c r="N1102">
        <v>10.035</v>
      </c>
      <c r="O1102">
        <v>12.83</v>
      </c>
      <c r="P1102">
        <v>11.933</v>
      </c>
      <c r="Q1102">
        <v>7</v>
      </c>
      <c r="R1102">
        <v>46</v>
      </c>
      <c r="S1102" t="s">
        <v>1067</v>
      </c>
    </row>
    <row r="1103" spans="1:19" x14ac:dyDescent="0.3">
      <c r="A1103" s="21">
        <v>45703</v>
      </c>
      <c r="B1103">
        <v>81.510999999999996</v>
      </c>
      <c r="C1103">
        <v>2025</v>
      </c>
      <c r="D1103">
        <v>2</v>
      </c>
      <c r="E1103" t="s">
        <v>4006</v>
      </c>
      <c r="F1103">
        <v>15</v>
      </c>
      <c r="G1103" s="6">
        <v>0.875</v>
      </c>
      <c r="H1103" t="s">
        <v>1160</v>
      </c>
      <c r="I1103">
        <v>0</v>
      </c>
      <c r="J1103">
        <v>0</v>
      </c>
      <c r="K1103">
        <v>0</v>
      </c>
      <c r="L1103">
        <v>0</v>
      </c>
      <c r="M1103">
        <v>7.7930000000000001</v>
      </c>
      <c r="N1103">
        <v>10.036</v>
      </c>
      <c r="O1103">
        <v>12.843</v>
      </c>
      <c r="P1103">
        <v>11.941000000000001</v>
      </c>
      <c r="Q1103">
        <v>7</v>
      </c>
      <c r="R1103">
        <v>46</v>
      </c>
      <c r="S1103" t="s">
        <v>1067</v>
      </c>
    </row>
    <row r="1104" spans="1:19" x14ac:dyDescent="0.3">
      <c r="A1104" s="21">
        <v>45703</v>
      </c>
      <c r="B1104">
        <v>86.872</v>
      </c>
      <c r="C1104">
        <v>2025</v>
      </c>
      <c r="D1104">
        <v>2</v>
      </c>
      <c r="E1104" t="s">
        <v>4006</v>
      </c>
      <c r="F1104">
        <v>15</v>
      </c>
      <c r="G1104" s="6">
        <v>0.91666666666666663</v>
      </c>
      <c r="H1104" t="s">
        <v>1161</v>
      </c>
      <c r="I1104">
        <v>0</v>
      </c>
      <c r="J1104">
        <v>0</v>
      </c>
      <c r="K1104">
        <v>0</v>
      </c>
      <c r="L1104">
        <v>0</v>
      </c>
      <c r="M1104">
        <v>7.7519999999999998</v>
      </c>
      <c r="N1104">
        <v>9.9459999999999997</v>
      </c>
      <c r="O1104">
        <v>12.776</v>
      </c>
      <c r="P1104">
        <v>11.855</v>
      </c>
      <c r="Q1104">
        <v>7</v>
      </c>
      <c r="R1104">
        <v>46</v>
      </c>
      <c r="S1104" t="s">
        <v>1067</v>
      </c>
    </row>
    <row r="1105" spans="1:19" x14ac:dyDescent="0.3">
      <c r="A1105" s="21">
        <v>45703</v>
      </c>
      <c r="B1105">
        <v>71.718000000000004</v>
      </c>
      <c r="C1105">
        <v>2025</v>
      </c>
      <c r="D1105">
        <v>2</v>
      </c>
      <c r="E1105" t="s">
        <v>4006</v>
      </c>
      <c r="F1105">
        <v>15</v>
      </c>
      <c r="G1105" s="6">
        <v>0.95833333333333337</v>
      </c>
      <c r="H1105" t="s">
        <v>1162</v>
      </c>
      <c r="I1105">
        <v>0</v>
      </c>
      <c r="J1105">
        <v>0</v>
      </c>
      <c r="K1105">
        <v>0</v>
      </c>
      <c r="L1105">
        <v>0</v>
      </c>
      <c r="M1105">
        <v>7.7560000000000002</v>
      </c>
      <c r="N1105">
        <v>9.984</v>
      </c>
      <c r="O1105">
        <v>12.805</v>
      </c>
      <c r="P1105">
        <v>11.888</v>
      </c>
      <c r="Q1105">
        <v>7</v>
      </c>
      <c r="R1105">
        <v>46</v>
      </c>
      <c r="S1105" t="s">
        <v>1067</v>
      </c>
    </row>
    <row r="1106" spans="1:19" x14ac:dyDescent="0.3">
      <c r="A1106" s="21">
        <v>45704</v>
      </c>
      <c r="B1106">
        <v>71.718000000000004</v>
      </c>
      <c r="C1106">
        <v>2025</v>
      </c>
      <c r="D1106">
        <v>2</v>
      </c>
      <c r="E1106" t="s">
        <v>4006</v>
      </c>
      <c r="F1106">
        <v>16</v>
      </c>
      <c r="G1106" s="6">
        <v>0</v>
      </c>
      <c r="H1106" t="s">
        <v>1163</v>
      </c>
      <c r="I1106">
        <v>0</v>
      </c>
      <c r="J1106">
        <v>0</v>
      </c>
      <c r="K1106">
        <v>0</v>
      </c>
      <c r="L1106">
        <v>0</v>
      </c>
      <c r="M1106">
        <v>7.7949999999999999</v>
      </c>
      <c r="N1106">
        <v>10.039</v>
      </c>
      <c r="O1106">
        <v>12.856</v>
      </c>
      <c r="P1106">
        <v>11.936999999999999</v>
      </c>
      <c r="Q1106">
        <v>8</v>
      </c>
      <c r="R1106">
        <v>47</v>
      </c>
      <c r="S1106" t="s">
        <v>1067</v>
      </c>
    </row>
    <row r="1107" spans="1:19" x14ac:dyDescent="0.3">
      <c r="A1107" s="21">
        <v>45704</v>
      </c>
      <c r="B1107">
        <v>71.718000000000004</v>
      </c>
      <c r="C1107">
        <v>2025</v>
      </c>
      <c r="D1107">
        <v>2</v>
      </c>
      <c r="E1107" t="s">
        <v>4006</v>
      </c>
      <c r="F1107">
        <v>16</v>
      </c>
      <c r="G1107" s="6">
        <v>4.1666666666666664E-2</v>
      </c>
      <c r="H1107" t="s">
        <v>1164</v>
      </c>
      <c r="I1107">
        <v>0</v>
      </c>
      <c r="J1107">
        <v>0</v>
      </c>
      <c r="K1107">
        <v>0</v>
      </c>
      <c r="L1107">
        <v>0</v>
      </c>
      <c r="M1107">
        <v>7.8259999999999996</v>
      </c>
      <c r="N1107">
        <v>10.077999999999999</v>
      </c>
      <c r="O1107">
        <v>12.898999999999999</v>
      </c>
      <c r="P1107">
        <v>11.992000000000001</v>
      </c>
      <c r="Q1107">
        <v>8</v>
      </c>
      <c r="R1107">
        <v>47</v>
      </c>
      <c r="S1107" t="s">
        <v>1067</v>
      </c>
    </row>
    <row r="1108" spans="1:19" x14ac:dyDescent="0.3">
      <c r="A1108" s="21">
        <v>45704</v>
      </c>
      <c r="B1108">
        <v>71.718000000000004</v>
      </c>
      <c r="C1108">
        <v>2025</v>
      </c>
      <c r="D1108">
        <v>2</v>
      </c>
      <c r="E1108" t="s">
        <v>4006</v>
      </c>
      <c r="F1108">
        <v>16</v>
      </c>
      <c r="G1108" s="6">
        <v>8.3333333333333329E-2</v>
      </c>
      <c r="H1108" t="s">
        <v>1165</v>
      </c>
      <c r="I1108">
        <v>0</v>
      </c>
      <c r="J1108">
        <v>0</v>
      </c>
      <c r="K1108">
        <v>0</v>
      </c>
      <c r="L1108">
        <v>0</v>
      </c>
      <c r="M1108">
        <v>7.8170000000000002</v>
      </c>
      <c r="N1108">
        <v>10.093999999999999</v>
      </c>
      <c r="O1108">
        <v>12.930999999999999</v>
      </c>
      <c r="P1108">
        <v>12.015000000000001</v>
      </c>
      <c r="Q1108">
        <v>8</v>
      </c>
      <c r="R1108">
        <v>47</v>
      </c>
      <c r="S1108" t="s">
        <v>1067</v>
      </c>
    </row>
    <row r="1109" spans="1:19" x14ac:dyDescent="0.3">
      <c r="A1109" s="21">
        <v>45704</v>
      </c>
      <c r="B1109">
        <v>71.718000000000004</v>
      </c>
      <c r="C1109">
        <v>2025</v>
      </c>
      <c r="D1109">
        <v>2</v>
      </c>
      <c r="E1109" t="s">
        <v>4006</v>
      </c>
      <c r="F1109">
        <v>16</v>
      </c>
      <c r="G1109" s="6">
        <v>0.125</v>
      </c>
      <c r="H1109" t="s">
        <v>1166</v>
      </c>
      <c r="I1109">
        <v>0</v>
      </c>
      <c r="J1109">
        <v>0</v>
      </c>
      <c r="K1109">
        <v>0</v>
      </c>
      <c r="L1109">
        <v>0</v>
      </c>
      <c r="M1109">
        <v>7.835</v>
      </c>
      <c r="N1109">
        <v>10.113</v>
      </c>
      <c r="O1109">
        <v>12.952999999999999</v>
      </c>
      <c r="P1109">
        <v>12.034000000000001</v>
      </c>
      <c r="Q1109">
        <v>8</v>
      </c>
      <c r="R1109">
        <v>47</v>
      </c>
      <c r="S1109" t="s">
        <v>1067</v>
      </c>
    </row>
    <row r="1110" spans="1:19" x14ac:dyDescent="0.3">
      <c r="A1110" s="21">
        <v>45704</v>
      </c>
      <c r="B1110">
        <v>71.718000000000004</v>
      </c>
      <c r="C1110">
        <v>2025</v>
      </c>
      <c r="D1110">
        <v>2</v>
      </c>
      <c r="E1110" t="s">
        <v>4006</v>
      </c>
      <c r="F1110">
        <v>16</v>
      </c>
      <c r="G1110" s="6">
        <v>0.16666666666666666</v>
      </c>
      <c r="H1110" t="s">
        <v>1167</v>
      </c>
      <c r="I1110">
        <v>0</v>
      </c>
      <c r="J1110">
        <v>0</v>
      </c>
      <c r="K1110">
        <v>0</v>
      </c>
      <c r="L1110">
        <v>0</v>
      </c>
      <c r="M1110">
        <v>7.6840000000000002</v>
      </c>
      <c r="N1110">
        <v>10.138</v>
      </c>
      <c r="O1110">
        <v>12.984999999999999</v>
      </c>
      <c r="P1110">
        <v>12.052</v>
      </c>
      <c r="Q1110">
        <v>8</v>
      </c>
      <c r="R1110">
        <v>47</v>
      </c>
      <c r="S1110" t="s">
        <v>1067</v>
      </c>
    </row>
    <row r="1111" spans="1:19" x14ac:dyDescent="0.3">
      <c r="A1111" s="21">
        <v>45704</v>
      </c>
      <c r="B1111">
        <v>71.718000000000004</v>
      </c>
      <c r="C1111">
        <v>2025</v>
      </c>
      <c r="D1111">
        <v>2</v>
      </c>
      <c r="E1111" t="s">
        <v>4006</v>
      </c>
      <c r="F1111">
        <v>16</v>
      </c>
      <c r="G1111" s="6">
        <v>0.20833333333333334</v>
      </c>
      <c r="H1111" t="s">
        <v>1168</v>
      </c>
      <c r="I1111">
        <v>0</v>
      </c>
      <c r="J1111">
        <v>0</v>
      </c>
      <c r="K1111">
        <v>0</v>
      </c>
      <c r="L1111">
        <v>0</v>
      </c>
      <c r="M1111">
        <v>7.7169999999999996</v>
      </c>
      <c r="N1111">
        <v>9.9079999999999995</v>
      </c>
      <c r="O1111">
        <v>12.683</v>
      </c>
      <c r="P1111">
        <v>11.784000000000001</v>
      </c>
      <c r="Q1111">
        <v>8</v>
      </c>
      <c r="R1111">
        <v>47</v>
      </c>
      <c r="S1111" t="s">
        <v>1067</v>
      </c>
    </row>
    <row r="1112" spans="1:19" x14ac:dyDescent="0.3">
      <c r="A1112" s="21">
        <v>45704</v>
      </c>
      <c r="B1112">
        <v>71.718000000000004</v>
      </c>
      <c r="C1112">
        <v>2025</v>
      </c>
      <c r="D1112">
        <v>2</v>
      </c>
      <c r="E1112" t="s">
        <v>4006</v>
      </c>
      <c r="F1112">
        <v>16</v>
      </c>
      <c r="G1112" s="6">
        <v>0.25</v>
      </c>
      <c r="H1112" t="s">
        <v>1169</v>
      </c>
      <c r="I1112">
        <v>32</v>
      </c>
      <c r="J1112">
        <v>32.5</v>
      </c>
      <c r="K1112">
        <v>34</v>
      </c>
      <c r="L1112">
        <v>35.25</v>
      </c>
      <c r="M1112">
        <v>5.3849999999999998</v>
      </c>
      <c r="N1112">
        <v>6.9039999999999999</v>
      </c>
      <c r="O1112">
        <v>8.8420000000000005</v>
      </c>
      <c r="P1112">
        <v>8.3190000000000008</v>
      </c>
      <c r="Q1112">
        <v>8</v>
      </c>
      <c r="R1112">
        <v>47</v>
      </c>
      <c r="S1112" t="s">
        <v>1067</v>
      </c>
    </row>
    <row r="1113" spans="1:19" x14ac:dyDescent="0.3">
      <c r="A1113" s="21">
        <v>45704</v>
      </c>
      <c r="B1113">
        <v>71.313000000000002</v>
      </c>
      <c r="C1113">
        <v>2025</v>
      </c>
      <c r="D1113">
        <v>2</v>
      </c>
      <c r="E1113" t="s">
        <v>4006</v>
      </c>
      <c r="F1113">
        <v>16</v>
      </c>
      <c r="G1113" s="6">
        <v>0.29166666666666669</v>
      </c>
      <c r="H1113" t="s">
        <v>1170</v>
      </c>
      <c r="I1113">
        <v>892.25</v>
      </c>
      <c r="J1113">
        <v>894.5</v>
      </c>
      <c r="K1113">
        <v>868.5</v>
      </c>
      <c r="L1113">
        <v>852</v>
      </c>
      <c r="M1113">
        <v>0</v>
      </c>
      <c r="N1113">
        <v>0</v>
      </c>
      <c r="O1113">
        <v>0</v>
      </c>
      <c r="P1113">
        <v>0</v>
      </c>
      <c r="Q1113">
        <v>8</v>
      </c>
      <c r="R1113">
        <v>47</v>
      </c>
      <c r="S1113" t="s">
        <v>1067</v>
      </c>
    </row>
    <row r="1114" spans="1:19" x14ac:dyDescent="0.3">
      <c r="A1114" s="21">
        <v>45704</v>
      </c>
      <c r="B1114">
        <v>71.313000000000002</v>
      </c>
      <c r="C1114">
        <v>2025</v>
      </c>
      <c r="D1114">
        <v>2</v>
      </c>
      <c r="E1114" t="s">
        <v>4006</v>
      </c>
      <c r="F1114">
        <v>16</v>
      </c>
      <c r="G1114" s="6">
        <v>0.33333333333333331</v>
      </c>
      <c r="H1114" t="s">
        <v>1171</v>
      </c>
      <c r="I1114">
        <v>2800.5</v>
      </c>
      <c r="J1114">
        <v>2706.75</v>
      </c>
      <c r="K1114">
        <v>2466.5</v>
      </c>
      <c r="L1114">
        <v>2575.5</v>
      </c>
      <c r="M1114">
        <v>0</v>
      </c>
      <c r="N1114">
        <v>0</v>
      </c>
      <c r="O1114">
        <v>0</v>
      </c>
      <c r="P1114">
        <v>0</v>
      </c>
      <c r="Q1114">
        <v>8</v>
      </c>
      <c r="R1114">
        <v>47</v>
      </c>
      <c r="S1114" t="s">
        <v>1067</v>
      </c>
    </row>
    <row r="1115" spans="1:19" x14ac:dyDescent="0.3">
      <c r="A1115" s="21">
        <v>45704</v>
      </c>
      <c r="B1115">
        <v>71.313000000000002</v>
      </c>
      <c r="C1115">
        <v>2025</v>
      </c>
      <c r="D1115">
        <v>2</v>
      </c>
      <c r="E1115" t="s">
        <v>4006</v>
      </c>
      <c r="F1115">
        <v>16</v>
      </c>
      <c r="G1115" s="6">
        <v>0.375</v>
      </c>
      <c r="H1115" t="s">
        <v>1172</v>
      </c>
      <c r="I1115">
        <v>4278.75</v>
      </c>
      <c r="J1115">
        <v>4435</v>
      </c>
      <c r="K1115">
        <v>4319.25</v>
      </c>
      <c r="L1115">
        <v>4401.5</v>
      </c>
      <c r="M1115">
        <v>0</v>
      </c>
      <c r="N1115">
        <v>0</v>
      </c>
      <c r="O1115">
        <v>0</v>
      </c>
      <c r="P1115">
        <v>0</v>
      </c>
      <c r="Q1115">
        <v>8</v>
      </c>
      <c r="R1115">
        <v>47</v>
      </c>
      <c r="S1115" t="s">
        <v>1067</v>
      </c>
    </row>
    <row r="1116" spans="1:19" x14ac:dyDescent="0.3">
      <c r="A1116" s="21">
        <v>45704</v>
      </c>
      <c r="B1116">
        <v>71.313000000000002</v>
      </c>
      <c r="C1116">
        <v>2025</v>
      </c>
      <c r="D1116">
        <v>2</v>
      </c>
      <c r="E1116" t="s">
        <v>4006</v>
      </c>
      <c r="F1116">
        <v>16</v>
      </c>
      <c r="G1116" s="6">
        <v>0.41666666666666669</v>
      </c>
      <c r="H1116" t="s">
        <v>1173</v>
      </c>
      <c r="I1116">
        <v>4778</v>
      </c>
      <c r="J1116">
        <v>4602.75</v>
      </c>
      <c r="K1116">
        <v>4447.25</v>
      </c>
      <c r="L1116">
        <v>4197</v>
      </c>
      <c r="M1116">
        <v>0</v>
      </c>
      <c r="N1116">
        <v>0</v>
      </c>
      <c r="O1116">
        <v>0</v>
      </c>
      <c r="P1116">
        <v>0</v>
      </c>
      <c r="Q1116">
        <v>8</v>
      </c>
      <c r="R1116">
        <v>47</v>
      </c>
      <c r="S1116" t="s">
        <v>1067</v>
      </c>
    </row>
    <row r="1117" spans="1:19" x14ac:dyDescent="0.3">
      <c r="A1117" s="21">
        <v>45704</v>
      </c>
      <c r="B1117">
        <v>71.313000000000002</v>
      </c>
      <c r="C1117">
        <v>2025</v>
      </c>
      <c r="D1117">
        <v>2</v>
      </c>
      <c r="E1117" t="s">
        <v>4006</v>
      </c>
      <c r="F1117">
        <v>16</v>
      </c>
      <c r="G1117" s="6">
        <v>0.45833333333333331</v>
      </c>
      <c r="H1117" t="s">
        <v>1174</v>
      </c>
      <c r="I1117">
        <v>5718.75</v>
      </c>
      <c r="J1117">
        <v>5789</v>
      </c>
      <c r="K1117">
        <v>5891.25</v>
      </c>
      <c r="L1117">
        <v>5979.5</v>
      </c>
      <c r="M1117">
        <v>0</v>
      </c>
      <c r="N1117">
        <v>0</v>
      </c>
      <c r="O1117">
        <v>0</v>
      </c>
      <c r="P1117">
        <v>0</v>
      </c>
      <c r="Q1117">
        <v>8</v>
      </c>
      <c r="R1117">
        <v>47</v>
      </c>
      <c r="S1117" t="s">
        <v>1067</v>
      </c>
    </row>
    <row r="1118" spans="1:19" x14ac:dyDescent="0.3">
      <c r="A1118" s="21">
        <v>45704</v>
      </c>
      <c r="B1118">
        <v>71.313000000000002</v>
      </c>
      <c r="C1118">
        <v>2025</v>
      </c>
      <c r="D1118">
        <v>2</v>
      </c>
      <c r="E1118" t="s">
        <v>4006</v>
      </c>
      <c r="F1118">
        <v>16</v>
      </c>
      <c r="G1118" s="6">
        <v>0.5</v>
      </c>
      <c r="H1118" t="s">
        <v>1175</v>
      </c>
      <c r="I1118">
        <v>5621</v>
      </c>
      <c r="J1118">
        <v>5606.5</v>
      </c>
      <c r="K1118">
        <v>5723.5</v>
      </c>
      <c r="L1118">
        <v>5773.5</v>
      </c>
      <c r="M1118">
        <v>0</v>
      </c>
      <c r="N1118">
        <v>0</v>
      </c>
      <c r="O1118">
        <v>0</v>
      </c>
      <c r="P1118">
        <v>0</v>
      </c>
      <c r="Q1118">
        <v>8</v>
      </c>
      <c r="R1118">
        <v>47</v>
      </c>
      <c r="S1118" t="s">
        <v>1067</v>
      </c>
    </row>
    <row r="1119" spans="1:19" x14ac:dyDescent="0.3">
      <c r="A1119" s="21">
        <v>45704</v>
      </c>
      <c r="B1119">
        <v>71.313000000000002</v>
      </c>
      <c r="C1119">
        <v>2025</v>
      </c>
      <c r="D1119">
        <v>2</v>
      </c>
      <c r="E1119" t="s">
        <v>4006</v>
      </c>
      <c r="F1119">
        <v>16</v>
      </c>
      <c r="G1119" s="6">
        <v>0.54166666666666663</v>
      </c>
      <c r="H1119" t="s">
        <v>1176</v>
      </c>
      <c r="I1119">
        <v>7191</v>
      </c>
      <c r="J1119">
        <v>6953</v>
      </c>
      <c r="K1119">
        <v>6900.75</v>
      </c>
      <c r="L1119">
        <v>6634</v>
      </c>
      <c r="M1119">
        <v>0</v>
      </c>
      <c r="N1119">
        <v>0</v>
      </c>
      <c r="O1119">
        <v>0</v>
      </c>
      <c r="P1119">
        <v>0</v>
      </c>
      <c r="Q1119">
        <v>8</v>
      </c>
      <c r="R1119">
        <v>47</v>
      </c>
      <c r="S1119" t="s">
        <v>1067</v>
      </c>
    </row>
    <row r="1120" spans="1:19" x14ac:dyDescent="0.3">
      <c r="A1120" s="21">
        <v>45704</v>
      </c>
      <c r="B1120">
        <v>71.313000000000002</v>
      </c>
      <c r="C1120">
        <v>2025</v>
      </c>
      <c r="D1120">
        <v>2</v>
      </c>
      <c r="E1120" t="s">
        <v>4006</v>
      </c>
      <c r="F1120">
        <v>16</v>
      </c>
      <c r="G1120" s="6">
        <v>0.58333333333333337</v>
      </c>
      <c r="H1120" t="s">
        <v>1177</v>
      </c>
      <c r="I1120">
        <v>7598.75</v>
      </c>
      <c r="J1120">
        <v>7606.5</v>
      </c>
      <c r="K1120">
        <v>7578.25</v>
      </c>
      <c r="L1120">
        <v>7517.75</v>
      </c>
      <c r="M1120">
        <v>0</v>
      </c>
      <c r="N1120">
        <v>0</v>
      </c>
      <c r="O1120">
        <v>0</v>
      </c>
      <c r="P1120">
        <v>0</v>
      </c>
      <c r="Q1120">
        <v>8</v>
      </c>
      <c r="R1120">
        <v>47</v>
      </c>
      <c r="S1120" t="s">
        <v>1067</v>
      </c>
    </row>
    <row r="1121" spans="1:19" x14ac:dyDescent="0.3">
      <c r="A1121" s="21">
        <v>45704</v>
      </c>
      <c r="B1121">
        <v>71.313000000000002</v>
      </c>
      <c r="C1121">
        <v>2025</v>
      </c>
      <c r="D1121">
        <v>2</v>
      </c>
      <c r="E1121" t="s">
        <v>4006</v>
      </c>
      <c r="F1121">
        <v>16</v>
      </c>
      <c r="G1121" s="6">
        <v>0.625</v>
      </c>
      <c r="H1121" t="s">
        <v>1178</v>
      </c>
      <c r="I1121">
        <v>6355.5</v>
      </c>
      <c r="J1121">
        <v>6325.75</v>
      </c>
      <c r="K1121">
        <v>6513.75</v>
      </c>
      <c r="L1121">
        <v>6528.25</v>
      </c>
      <c r="M1121">
        <v>0</v>
      </c>
      <c r="N1121">
        <v>0</v>
      </c>
      <c r="O1121">
        <v>0</v>
      </c>
      <c r="P1121">
        <v>0</v>
      </c>
      <c r="Q1121">
        <v>8</v>
      </c>
      <c r="R1121">
        <v>47</v>
      </c>
      <c r="S1121" t="s">
        <v>1067</v>
      </c>
    </row>
    <row r="1122" spans="1:19" x14ac:dyDescent="0.3">
      <c r="A1122" s="21">
        <v>45704</v>
      </c>
      <c r="B1122">
        <v>71.313000000000002</v>
      </c>
      <c r="C1122">
        <v>2025</v>
      </c>
      <c r="D1122">
        <v>2</v>
      </c>
      <c r="E1122" t="s">
        <v>4006</v>
      </c>
      <c r="F1122">
        <v>16</v>
      </c>
      <c r="G1122" s="6">
        <v>0.66666666666666663</v>
      </c>
      <c r="H1122" t="s">
        <v>1179</v>
      </c>
      <c r="I1122">
        <v>4706.25</v>
      </c>
      <c r="J1122">
        <v>4885.5</v>
      </c>
      <c r="K1122">
        <v>5106.25</v>
      </c>
      <c r="L1122">
        <v>4936.25</v>
      </c>
      <c r="M1122">
        <v>0</v>
      </c>
      <c r="N1122">
        <v>0</v>
      </c>
      <c r="O1122">
        <v>0</v>
      </c>
      <c r="P1122">
        <v>0</v>
      </c>
      <c r="Q1122">
        <v>8</v>
      </c>
      <c r="R1122">
        <v>47</v>
      </c>
      <c r="S1122" t="s">
        <v>1067</v>
      </c>
    </row>
    <row r="1123" spans="1:19" x14ac:dyDescent="0.3">
      <c r="A1123" s="21">
        <v>45704</v>
      </c>
      <c r="B1123">
        <v>71.718000000000004</v>
      </c>
      <c r="C1123">
        <v>2025</v>
      </c>
      <c r="D1123">
        <v>2</v>
      </c>
      <c r="E1123" t="s">
        <v>4006</v>
      </c>
      <c r="F1123">
        <v>16</v>
      </c>
      <c r="G1123" s="6">
        <v>0.70833333333333337</v>
      </c>
      <c r="H1123" t="s">
        <v>1180</v>
      </c>
      <c r="I1123">
        <v>973</v>
      </c>
      <c r="J1123">
        <v>977.25</v>
      </c>
      <c r="K1123">
        <v>1045.5</v>
      </c>
      <c r="L1123">
        <v>1101.25</v>
      </c>
      <c r="M1123">
        <v>0</v>
      </c>
      <c r="N1123">
        <v>0</v>
      </c>
      <c r="O1123">
        <v>0</v>
      </c>
      <c r="P1123">
        <v>0</v>
      </c>
      <c r="Q1123">
        <v>8</v>
      </c>
      <c r="R1123">
        <v>47</v>
      </c>
      <c r="S1123" t="s">
        <v>1067</v>
      </c>
    </row>
    <row r="1124" spans="1:19" x14ac:dyDescent="0.3">
      <c r="A1124" s="21">
        <v>45704</v>
      </c>
      <c r="B1124">
        <v>71.718000000000004</v>
      </c>
      <c r="C1124">
        <v>2025</v>
      </c>
      <c r="D1124">
        <v>2</v>
      </c>
      <c r="E1124" t="s">
        <v>4006</v>
      </c>
      <c r="F1124">
        <v>16</v>
      </c>
      <c r="G1124" s="6">
        <v>0.75</v>
      </c>
      <c r="H1124" t="s">
        <v>1181</v>
      </c>
      <c r="I1124">
        <v>85.25</v>
      </c>
      <c r="J1124">
        <v>87</v>
      </c>
      <c r="K1124">
        <v>95.75</v>
      </c>
      <c r="L1124">
        <v>101.5</v>
      </c>
      <c r="M1124">
        <v>4.593</v>
      </c>
      <c r="N1124">
        <v>5.4690000000000003</v>
      </c>
      <c r="O1124">
        <v>4.6529999999999996</v>
      </c>
      <c r="P1124">
        <v>4.7469999999999999</v>
      </c>
      <c r="Q1124">
        <v>8</v>
      </c>
      <c r="R1124">
        <v>47</v>
      </c>
      <c r="S1124" t="s">
        <v>1067</v>
      </c>
    </row>
    <row r="1125" spans="1:19" x14ac:dyDescent="0.3">
      <c r="A1125" s="21">
        <v>45704</v>
      </c>
      <c r="B1125">
        <v>71.718000000000004</v>
      </c>
      <c r="C1125">
        <v>2025</v>
      </c>
      <c r="D1125">
        <v>2</v>
      </c>
      <c r="E1125" t="s">
        <v>4006</v>
      </c>
      <c r="F1125">
        <v>16</v>
      </c>
      <c r="G1125" s="6">
        <v>0.79166666666666663</v>
      </c>
      <c r="H1125" t="s">
        <v>1182</v>
      </c>
      <c r="I1125">
        <v>0</v>
      </c>
      <c r="J1125">
        <v>0</v>
      </c>
      <c r="K1125">
        <v>0</v>
      </c>
      <c r="L1125">
        <v>0</v>
      </c>
      <c r="M1125">
        <v>7.7160000000000002</v>
      </c>
      <c r="N1125">
        <v>9.8930000000000007</v>
      </c>
      <c r="O1125">
        <v>12.654999999999999</v>
      </c>
      <c r="P1125">
        <v>11.811999999999999</v>
      </c>
      <c r="Q1125">
        <v>8</v>
      </c>
      <c r="R1125">
        <v>47</v>
      </c>
      <c r="S1125" t="s">
        <v>1067</v>
      </c>
    </row>
    <row r="1126" spans="1:19" x14ac:dyDescent="0.3">
      <c r="A1126" s="21">
        <v>45704</v>
      </c>
      <c r="B1126">
        <v>71.718000000000004</v>
      </c>
      <c r="C1126">
        <v>2025</v>
      </c>
      <c r="D1126">
        <v>2</v>
      </c>
      <c r="E1126" t="s">
        <v>4006</v>
      </c>
      <c r="F1126">
        <v>16</v>
      </c>
      <c r="G1126" s="6">
        <v>0.83333333333333337</v>
      </c>
      <c r="H1126" t="s">
        <v>1183</v>
      </c>
      <c r="I1126">
        <v>0</v>
      </c>
      <c r="J1126">
        <v>0</v>
      </c>
      <c r="K1126">
        <v>0</v>
      </c>
      <c r="L1126">
        <v>0</v>
      </c>
      <c r="M1126">
        <v>7.6459999999999999</v>
      </c>
      <c r="N1126">
        <v>9.8019999999999996</v>
      </c>
      <c r="O1126">
        <v>12.651</v>
      </c>
      <c r="P1126">
        <v>11.765000000000001</v>
      </c>
      <c r="Q1126">
        <v>8</v>
      </c>
      <c r="R1126">
        <v>47</v>
      </c>
      <c r="S1126" t="s">
        <v>1067</v>
      </c>
    </row>
    <row r="1127" spans="1:19" x14ac:dyDescent="0.3">
      <c r="A1127" s="21">
        <v>45704</v>
      </c>
      <c r="B1127">
        <v>71.718000000000004</v>
      </c>
      <c r="C1127">
        <v>2025</v>
      </c>
      <c r="D1127">
        <v>2</v>
      </c>
      <c r="E1127" t="s">
        <v>4006</v>
      </c>
      <c r="F1127">
        <v>16</v>
      </c>
      <c r="G1127" s="6">
        <v>0.875</v>
      </c>
      <c r="H1127" t="s">
        <v>1184</v>
      </c>
      <c r="I1127">
        <v>0</v>
      </c>
      <c r="J1127">
        <v>0</v>
      </c>
      <c r="K1127">
        <v>0</v>
      </c>
      <c r="L1127">
        <v>0</v>
      </c>
      <c r="M1127">
        <v>7.7220000000000004</v>
      </c>
      <c r="N1127">
        <v>9.98</v>
      </c>
      <c r="O1127">
        <v>12.856</v>
      </c>
      <c r="P1127">
        <v>11.964</v>
      </c>
      <c r="Q1127">
        <v>8</v>
      </c>
      <c r="R1127">
        <v>47</v>
      </c>
      <c r="S1127" t="s">
        <v>1067</v>
      </c>
    </row>
    <row r="1128" spans="1:19" x14ac:dyDescent="0.3">
      <c r="A1128" s="21">
        <v>45704</v>
      </c>
      <c r="B1128">
        <v>71.718000000000004</v>
      </c>
      <c r="C1128">
        <v>2025</v>
      </c>
      <c r="D1128">
        <v>2</v>
      </c>
      <c r="E1128" t="s">
        <v>4006</v>
      </c>
      <c r="F1128">
        <v>16</v>
      </c>
      <c r="G1128" s="6">
        <v>0.91666666666666663</v>
      </c>
      <c r="H1128" t="s">
        <v>1185</v>
      </c>
      <c r="I1128">
        <v>0</v>
      </c>
      <c r="J1128">
        <v>0</v>
      </c>
      <c r="K1128">
        <v>0</v>
      </c>
      <c r="L1128">
        <v>0</v>
      </c>
      <c r="M1128">
        <v>7.7460000000000004</v>
      </c>
      <c r="N1128">
        <v>10.016</v>
      </c>
      <c r="O1128">
        <v>12.895</v>
      </c>
      <c r="P1128">
        <v>11.984999999999999</v>
      </c>
      <c r="Q1128">
        <v>8</v>
      </c>
      <c r="R1128">
        <v>47</v>
      </c>
      <c r="S1128" t="s">
        <v>1067</v>
      </c>
    </row>
    <row r="1129" spans="1:19" x14ac:dyDescent="0.3">
      <c r="A1129" s="21">
        <v>45704</v>
      </c>
      <c r="B1129">
        <v>71.718000000000004</v>
      </c>
      <c r="C1129">
        <v>2025</v>
      </c>
      <c r="D1129">
        <v>2</v>
      </c>
      <c r="E1129" t="s">
        <v>4006</v>
      </c>
      <c r="F1129">
        <v>16</v>
      </c>
      <c r="G1129" s="6">
        <v>0.95833333333333337</v>
      </c>
      <c r="H1129" t="s">
        <v>1186</v>
      </c>
      <c r="I1129">
        <v>0</v>
      </c>
      <c r="J1129">
        <v>0</v>
      </c>
      <c r="K1129">
        <v>0</v>
      </c>
      <c r="L1129">
        <v>0</v>
      </c>
      <c r="M1129">
        <v>7.7960000000000003</v>
      </c>
      <c r="N1129">
        <v>10.051</v>
      </c>
      <c r="O1129">
        <v>12.926</v>
      </c>
      <c r="P1129">
        <v>12.007</v>
      </c>
      <c r="Q1129">
        <v>8</v>
      </c>
      <c r="R1129">
        <v>47</v>
      </c>
      <c r="S1129" t="s">
        <v>1067</v>
      </c>
    </row>
    <row r="1130" spans="1:19" x14ac:dyDescent="0.3">
      <c r="A1130" s="21">
        <v>45705</v>
      </c>
      <c r="B1130">
        <v>71.72</v>
      </c>
      <c r="C1130">
        <v>2025</v>
      </c>
      <c r="D1130">
        <v>2</v>
      </c>
      <c r="E1130" t="s">
        <v>4006</v>
      </c>
      <c r="F1130">
        <v>17</v>
      </c>
      <c r="G1130" s="6">
        <v>0</v>
      </c>
      <c r="H1130" t="s">
        <v>1187</v>
      </c>
      <c r="I1130">
        <v>0</v>
      </c>
      <c r="J1130">
        <v>0</v>
      </c>
      <c r="K1130">
        <v>0</v>
      </c>
      <c r="L1130">
        <v>0</v>
      </c>
      <c r="M1130">
        <v>7.8090000000000002</v>
      </c>
      <c r="N1130">
        <v>10.069000000000001</v>
      </c>
      <c r="O1130">
        <v>12.919</v>
      </c>
      <c r="P1130">
        <v>12.013</v>
      </c>
      <c r="Q1130">
        <v>8</v>
      </c>
      <c r="R1130">
        <v>48</v>
      </c>
      <c r="S1130" t="s">
        <v>1067</v>
      </c>
    </row>
    <row r="1131" spans="1:19" x14ac:dyDescent="0.3">
      <c r="A1131" s="21">
        <v>45705</v>
      </c>
      <c r="B1131">
        <v>71.72</v>
      </c>
      <c r="C1131">
        <v>2025</v>
      </c>
      <c r="D1131">
        <v>2</v>
      </c>
      <c r="E1131" t="s">
        <v>4006</v>
      </c>
      <c r="F1131">
        <v>17</v>
      </c>
      <c r="G1131" s="6">
        <v>4.1666666666666664E-2</v>
      </c>
      <c r="H1131" t="s">
        <v>1188</v>
      </c>
      <c r="I1131">
        <v>0</v>
      </c>
      <c r="J1131">
        <v>0</v>
      </c>
      <c r="K1131">
        <v>0</v>
      </c>
      <c r="L1131">
        <v>0</v>
      </c>
      <c r="M1131">
        <v>7.8410000000000002</v>
      </c>
      <c r="N1131">
        <v>10.002000000000001</v>
      </c>
      <c r="O1131">
        <v>10.273999999999999</v>
      </c>
      <c r="P1131">
        <v>9.5489999999999995</v>
      </c>
      <c r="Q1131">
        <v>8</v>
      </c>
      <c r="R1131">
        <v>48</v>
      </c>
      <c r="S1131" t="s">
        <v>1067</v>
      </c>
    </row>
    <row r="1132" spans="1:19" x14ac:dyDescent="0.3">
      <c r="A1132" s="21">
        <v>45705</v>
      </c>
      <c r="B1132">
        <v>71.72</v>
      </c>
      <c r="C1132">
        <v>2025</v>
      </c>
      <c r="D1132">
        <v>2</v>
      </c>
      <c r="E1132" t="s">
        <v>4006</v>
      </c>
      <c r="F1132">
        <v>17</v>
      </c>
      <c r="G1132" s="6">
        <v>8.3333333333333329E-2</v>
      </c>
      <c r="H1132" t="s">
        <v>1189</v>
      </c>
      <c r="I1132">
        <v>0</v>
      </c>
      <c r="J1132">
        <v>0</v>
      </c>
      <c r="K1132">
        <v>0</v>
      </c>
      <c r="L1132">
        <v>0</v>
      </c>
      <c r="M1132">
        <v>3.31</v>
      </c>
      <c r="N1132">
        <v>4.141</v>
      </c>
      <c r="O1132">
        <v>0</v>
      </c>
      <c r="P1132">
        <v>0</v>
      </c>
      <c r="Q1132">
        <v>8</v>
      </c>
      <c r="R1132">
        <v>48</v>
      </c>
      <c r="S1132" t="s">
        <v>1067</v>
      </c>
    </row>
    <row r="1133" spans="1:19" x14ac:dyDescent="0.3">
      <c r="A1133" s="21">
        <v>45705</v>
      </c>
      <c r="B1133">
        <v>71.72</v>
      </c>
      <c r="C1133">
        <v>2025</v>
      </c>
      <c r="D1133">
        <v>2</v>
      </c>
      <c r="E1133" t="s">
        <v>4006</v>
      </c>
      <c r="F1133">
        <v>17</v>
      </c>
      <c r="G1133" s="6">
        <v>0.125</v>
      </c>
      <c r="H1133" t="s">
        <v>1190</v>
      </c>
      <c r="I1133">
        <v>0</v>
      </c>
      <c r="J1133">
        <v>0</v>
      </c>
      <c r="K1133">
        <v>0</v>
      </c>
      <c r="L1133">
        <v>0</v>
      </c>
      <c r="M1133">
        <v>26.638000000000002</v>
      </c>
      <c r="N1133">
        <v>32.658000000000001</v>
      </c>
      <c r="O1133">
        <v>9.7989999999999995</v>
      </c>
      <c r="P1133">
        <v>9.1370000000000005</v>
      </c>
      <c r="Q1133">
        <v>8</v>
      </c>
      <c r="R1133">
        <v>48</v>
      </c>
      <c r="S1133" t="s">
        <v>1067</v>
      </c>
    </row>
    <row r="1134" spans="1:19" x14ac:dyDescent="0.3">
      <c r="A1134" s="21">
        <v>45705</v>
      </c>
      <c r="B1134">
        <v>71.72</v>
      </c>
      <c r="C1134">
        <v>2025</v>
      </c>
      <c r="D1134">
        <v>2</v>
      </c>
      <c r="E1134" t="s">
        <v>4006</v>
      </c>
      <c r="F1134">
        <v>17</v>
      </c>
      <c r="G1134" s="6">
        <v>0.16666666666666666</v>
      </c>
      <c r="H1134" t="s">
        <v>1191</v>
      </c>
      <c r="I1134">
        <v>0</v>
      </c>
      <c r="J1134">
        <v>0</v>
      </c>
      <c r="K1134">
        <v>0</v>
      </c>
      <c r="L1134">
        <v>0</v>
      </c>
      <c r="M1134">
        <v>4.6029999999999998</v>
      </c>
      <c r="N1134">
        <v>6.02</v>
      </c>
      <c r="O1134">
        <v>7.931</v>
      </c>
      <c r="P1134">
        <v>7.0449999999999999</v>
      </c>
      <c r="Q1134">
        <v>8</v>
      </c>
      <c r="R1134">
        <v>48</v>
      </c>
      <c r="S1134" t="s">
        <v>1067</v>
      </c>
    </row>
    <row r="1135" spans="1:19" x14ac:dyDescent="0.3">
      <c r="A1135" s="21">
        <v>45705</v>
      </c>
      <c r="B1135">
        <v>71.72</v>
      </c>
      <c r="C1135">
        <v>2025</v>
      </c>
      <c r="D1135">
        <v>2</v>
      </c>
      <c r="E1135" t="s">
        <v>4006</v>
      </c>
      <c r="F1135">
        <v>17</v>
      </c>
      <c r="G1135" s="6">
        <v>0.20833333333333334</v>
      </c>
      <c r="H1135" t="s">
        <v>1192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8</v>
      </c>
      <c r="R1135">
        <v>48</v>
      </c>
      <c r="S1135" t="s">
        <v>1067</v>
      </c>
    </row>
    <row r="1136" spans="1:19" x14ac:dyDescent="0.3">
      <c r="A1136" s="21">
        <v>45705</v>
      </c>
      <c r="B1136">
        <v>71.72</v>
      </c>
      <c r="C1136">
        <v>2025</v>
      </c>
      <c r="D1136">
        <v>2</v>
      </c>
      <c r="E1136" t="s">
        <v>4006</v>
      </c>
      <c r="F1136">
        <v>17</v>
      </c>
      <c r="G1136" s="6">
        <v>0.25</v>
      </c>
      <c r="H1136" t="s">
        <v>1193</v>
      </c>
      <c r="I1136">
        <v>61.5</v>
      </c>
      <c r="J1136">
        <v>59.75</v>
      </c>
      <c r="K1136">
        <v>59.75</v>
      </c>
      <c r="L1136">
        <v>60.75</v>
      </c>
      <c r="M1136">
        <v>0</v>
      </c>
      <c r="N1136">
        <v>0</v>
      </c>
      <c r="O1136">
        <v>0</v>
      </c>
      <c r="P1136">
        <v>0</v>
      </c>
      <c r="Q1136">
        <v>8</v>
      </c>
      <c r="R1136">
        <v>48</v>
      </c>
      <c r="S1136" t="s">
        <v>1067</v>
      </c>
    </row>
    <row r="1137" spans="1:19" x14ac:dyDescent="0.3">
      <c r="A1137" s="21">
        <v>45705</v>
      </c>
      <c r="B1137">
        <v>71.72</v>
      </c>
      <c r="C1137">
        <v>2025</v>
      </c>
      <c r="D1137">
        <v>2</v>
      </c>
      <c r="E1137" t="s">
        <v>4006</v>
      </c>
      <c r="F1137">
        <v>17</v>
      </c>
      <c r="G1137" s="6">
        <v>0.29166666666666669</v>
      </c>
      <c r="H1137" t="s">
        <v>1194</v>
      </c>
      <c r="I1137">
        <v>1544.25</v>
      </c>
      <c r="J1137">
        <v>1473</v>
      </c>
      <c r="K1137">
        <v>1419.75</v>
      </c>
      <c r="L1137">
        <v>1360.25</v>
      </c>
      <c r="M1137">
        <v>0</v>
      </c>
      <c r="N1137">
        <v>0</v>
      </c>
      <c r="O1137">
        <v>0</v>
      </c>
      <c r="P1137">
        <v>0</v>
      </c>
      <c r="Q1137">
        <v>8</v>
      </c>
      <c r="R1137">
        <v>48</v>
      </c>
      <c r="S1137" t="s">
        <v>1067</v>
      </c>
    </row>
    <row r="1138" spans="1:19" x14ac:dyDescent="0.3">
      <c r="A1138" s="21">
        <v>45705</v>
      </c>
      <c r="B1138">
        <v>87.27</v>
      </c>
      <c r="C1138">
        <v>2025</v>
      </c>
      <c r="D1138">
        <v>2</v>
      </c>
      <c r="E1138" t="s">
        <v>4006</v>
      </c>
      <c r="F1138">
        <v>17</v>
      </c>
      <c r="G1138" s="6">
        <v>0.33333333333333331</v>
      </c>
      <c r="H1138" t="s">
        <v>1195</v>
      </c>
      <c r="I1138">
        <v>2246</v>
      </c>
      <c r="J1138">
        <v>2233</v>
      </c>
      <c r="K1138">
        <v>2176.5</v>
      </c>
      <c r="L1138">
        <v>2134</v>
      </c>
      <c r="M1138">
        <v>0</v>
      </c>
      <c r="N1138">
        <v>0</v>
      </c>
      <c r="O1138">
        <v>0</v>
      </c>
      <c r="P1138">
        <v>0</v>
      </c>
      <c r="Q1138">
        <v>8</v>
      </c>
      <c r="R1138">
        <v>48</v>
      </c>
      <c r="S1138" t="s">
        <v>1067</v>
      </c>
    </row>
    <row r="1139" spans="1:19" x14ac:dyDescent="0.3">
      <c r="A1139" s="21">
        <v>45705</v>
      </c>
      <c r="B1139">
        <v>90.19</v>
      </c>
      <c r="C1139">
        <v>2025</v>
      </c>
      <c r="D1139">
        <v>2</v>
      </c>
      <c r="E1139" t="s">
        <v>4006</v>
      </c>
      <c r="F1139">
        <v>17</v>
      </c>
      <c r="G1139" s="6">
        <v>0.375</v>
      </c>
      <c r="H1139" t="s">
        <v>1196</v>
      </c>
      <c r="I1139">
        <v>2654</v>
      </c>
      <c r="J1139">
        <v>2628.25</v>
      </c>
      <c r="K1139">
        <v>2599.5</v>
      </c>
      <c r="L1139">
        <v>2579.25</v>
      </c>
      <c r="M1139">
        <v>0</v>
      </c>
      <c r="N1139">
        <v>0</v>
      </c>
      <c r="O1139">
        <v>0</v>
      </c>
      <c r="P1139">
        <v>0</v>
      </c>
      <c r="Q1139">
        <v>8</v>
      </c>
      <c r="R1139">
        <v>48</v>
      </c>
      <c r="S1139" t="s">
        <v>1067</v>
      </c>
    </row>
    <row r="1140" spans="1:19" x14ac:dyDescent="0.3">
      <c r="A1140" s="21">
        <v>45705</v>
      </c>
      <c r="B1140">
        <v>71.72</v>
      </c>
      <c r="C1140">
        <v>2025</v>
      </c>
      <c r="D1140">
        <v>2</v>
      </c>
      <c r="E1140" t="s">
        <v>4006</v>
      </c>
      <c r="F1140">
        <v>17</v>
      </c>
      <c r="G1140" s="6">
        <v>0.41666666666666669</v>
      </c>
      <c r="H1140" t="s">
        <v>1197</v>
      </c>
      <c r="I1140">
        <v>3780</v>
      </c>
      <c r="J1140">
        <v>3758</v>
      </c>
      <c r="K1140">
        <v>3737.75</v>
      </c>
      <c r="L1140">
        <v>3715</v>
      </c>
      <c r="M1140">
        <v>0</v>
      </c>
      <c r="N1140">
        <v>0</v>
      </c>
      <c r="O1140">
        <v>0</v>
      </c>
      <c r="P1140">
        <v>0</v>
      </c>
      <c r="Q1140">
        <v>8</v>
      </c>
      <c r="R1140">
        <v>48</v>
      </c>
      <c r="S1140" t="s">
        <v>1067</v>
      </c>
    </row>
    <row r="1141" spans="1:19" x14ac:dyDescent="0.3">
      <c r="A1141" s="21">
        <v>45705</v>
      </c>
      <c r="B1141">
        <v>71.72</v>
      </c>
      <c r="C1141">
        <v>2025</v>
      </c>
      <c r="D1141">
        <v>2</v>
      </c>
      <c r="E1141" t="s">
        <v>4006</v>
      </c>
      <c r="F1141">
        <v>17</v>
      </c>
      <c r="G1141" s="6">
        <v>0.45833333333333331</v>
      </c>
      <c r="H1141" t="s">
        <v>1198</v>
      </c>
      <c r="I1141">
        <v>5035.5</v>
      </c>
      <c r="J1141">
        <v>5004.75</v>
      </c>
      <c r="K1141">
        <v>5003.25</v>
      </c>
      <c r="L1141">
        <v>4981.25</v>
      </c>
      <c r="M1141">
        <v>0</v>
      </c>
      <c r="N1141">
        <v>0</v>
      </c>
      <c r="O1141">
        <v>0</v>
      </c>
      <c r="P1141">
        <v>0</v>
      </c>
      <c r="Q1141">
        <v>8</v>
      </c>
      <c r="R1141">
        <v>48</v>
      </c>
      <c r="S1141" t="s">
        <v>1067</v>
      </c>
    </row>
    <row r="1142" spans="1:19" x14ac:dyDescent="0.3">
      <c r="A1142" s="21">
        <v>45705</v>
      </c>
      <c r="B1142">
        <v>71.72</v>
      </c>
      <c r="C1142">
        <v>2025</v>
      </c>
      <c r="D1142">
        <v>2</v>
      </c>
      <c r="E1142" t="s">
        <v>4006</v>
      </c>
      <c r="F1142">
        <v>17</v>
      </c>
      <c r="G1142" s="6">
        <v>0.5</v>
      </c>
      <c r="H1142" t="s">
        <v>1199</v>
      </c>
      <c r="I1142">
        <v>3317.25</v>
      </c>
      <c r="J1142">
        <v>3290.75</v>
      </c>
      <c r="K1142">
        <v>3292.5</v>
      </c>
      <c r="L1142">
        <v>3277.5</v>
      </c>
      <c r="M1142">
        <v>0</v>
      </c>
      <c r="N1142">
        <v>0</v>
      </c>
      <c r="O1142">
        <v>0</v>
      </c>
      <c r="P1142">
        <v>0</v>
      </c>
      <c r="Q1142">
        <v>8</v>
      </c>
      <c r="R1142">
        <v>48</v>
      </c>
      <c r="S1142" t="s">
        <v>1067</v>
      </c>
    </row>
    <row r="1143" spans="1:19" x14ac:dyDescent="0.3">
      <c r="A1143" s="21">
        <v>45705</v>
      </c>
      <c r="B1143">
        <v>71.72</v>
      </c>
      <c r="C1143">
        <v>2025</v>
      </c>
      <c r="D1143">
        <v>2</v>
      </c>
      <c r="E1143" t="s">
        <v>4006</v>
      </c>
      <c r="F1143">
        <v>17</v>
      </c>
      <c r="G1143" s="6">
        <v>0.54166666666666663</v>
      </c>
      <c r="H1143" t="s">
        <v>1200</v>
      </c>
      <c r="I1143">
        <v>3397.25</v>
      </c>
      <c r="J1143">
        <v>3364.5</v>
      </c>
      <c r="K1143">
        <v>3353.25</v>
      </c>
      <c r="L1143">
        <v>3337.75</v>
      </c>
      <c r="M1143">
        <v>0</v>
      </c>
      <c r="N1143">
        <v>0</v>
      </c>
      <c r="O1143">
        <v>0</v>
      </c>
      <c r="P1143">
        <v>0</v>
      </c>
      <c r="Q1143">
        <v>8</v>
      </c>
      <c r="R1143">
        <v>48</v>
      </c>
      <c r="S1143" t="s">
        <v>1067</v>
      </c>
    </row>
    <row r="1144" spans="1:19" x14ac:dyDescent="0.3">
      <c r="A1144" s="21">
        <v>45705</v>
      </c>
      <c r="B1144">
        <v>93.69</v>
      </c>
      <c r="C1144">
        <v>2025</v>
      </c>
      <c r="D1144">
        <v>2</v>
      </c>
      <c r="E1144" t="s">
        <v>4006</v>
      </c>
      <c r="F1144">
        <v>17</v>
      </c>
      <c r="G1144" s="6">
        <v>0.58333333333333337</v>
      </c>
      <c r="H1144" t="s">
        <v>1201</v>
      </c>
      <c r="I1144">
        <v>2946.75</v>
      </c>
      <c r="J1144">
        <v>2916.75</v>
      </c>
      <c r="K1144">
        <v>2897.75</v>
      </c>
      <c r="L1144">
        <v>2851.5</v>
      </c>
      <c r="M1144">
        <v>0</v>
      </c>
      <c r="N1144">
        <v>0</v>
      </c>
      <c r="O1144">
        <v>0</v>
      </c>
      <c r="P1144">
        <v>0</v>
      </c>
      <c r="Q1144">
        <v>8</v>
      </c>
      <c r="R1144">
        <v>48</v>
      </c>
      <c r="S1144" t="s">
        <v>1067</v>
      </c>
    </row>
    <row r="1145" spans="1:19" x14ac:dyDescent="0.3">
      <c r="A1145" s="21">
        <v>45705</v>
      </c>
      <c r="B1145">
        <v>83</v>
      </c>
      <c r="C1145">
        <v>2025</v>
      </c>
      <c r="D1145">
        <v>2</v>
      </c>
      <c r="E1145" t="s">
        <v>4006</v>
      </c>
      <c r="F1145">
        <v>17</v>
      </c>
      <c r="G1145" s="6">
        <v>0.625</v>
      </c>
      <c r="H1145" t="s">
        <v>1202</v>
      </c>
      <c r="I1145">
        <v>5669.25</v>
      </c>
      <c r="J1145">
        <v>5347.25</v>
      </c>
      <c r="K1145">
        <v>4918</v>
      </c>
      <c r="L1145">
        <v>5530.5</v>
      </c>
      <c r="M1145">
        <v>0</v>
      </c>
      <c r="N1145">
        <v>0</v>
      </c>
      <c r="O1145">
        <v>0</v>
      </c>
      <c r="P1145">
        <v>0</v>
      </c>
      <c r="Q1145">
        <v>8</v>
      </c>
      <c r="R1145">
        <v>48</v>
      </c>
      <c r="S1145" t="s">
        <v>1067</v>
      </c>
    </row>
    <row r="1146" spans="1:19" x14ac:dyDescent="0.3">
      <c r="A1146" s="21">
        <v>45705</v>
      </c>
      <c r="B1146">
        <v>75.14</v>
      </c>
      <c r="C1146">
        <v>2025</v>
      </c>
      <c r="D1146">
        <v>2</v>
      </c>
      <c r="E1146" t="s">
        <v>4006</v>
      </c>
      <c r="F1146">
        <v>17</v>
      </c>
      <c r="G1146" s="6">
        <v>0.66666666666666663</v>
      </c>
      <c r="H1146" t="s">
        <v>1203</v>
      </c>
      <c r="I1146">
        <v>3508.75</v>
      </c>
      <c r="J1146">
        <v>3422.75</v>
      </c>
      <c r="K1146">
        <v>3723.25</v>
      </c>
      <c r="L1146">
        <v>3883.75</v>
      </c>
      <c r="M1146">
        <v>0</v>
      </c>
      <c r="N1146">
        <v>0</v>
      </c>
      <c r="O1146">
        <v>0</v>
      </c>
      <c r="P1146">
        <v>0</v>
      </c>
      <c r="Q1146">
        <v>8</v>
      </c>
      <c r="R1146">
        <v>48</v>
      </c>
      <c r="S1146" t="s">
        <v>1067</v>
      </c>
    </row>
    <row r="1147" spans="1:19" x14ac:dyDescent="0.3">
      <c r="A1147" s="21">
        <v>45705</v>
      </c>
      <c r="B1147">
        <v>74.94</v>
      </c>
      <c r="C1147">
        <v>2025</v>
      </c>
      <c r="D1147">
        <v>2</v>
      </c>
      <c r="E1147" t="s">
        <v>4006</v>
      </c>
      <c r="F1147">
        <v>17</v>
      </c>
      <c r="G1147" s="6">
        <v>0.70833333333333337</v>
      </c>
      <c r="H1147" t="s">
        <v>1204</v>
      </c>
      <c r="I1147">
        <v>1054.25</v>
      </c>
      <c r="J1147">
        <v>1025.25</v>
      </c>
      <c r="K1147">
        <v>1126.75</v>
      </c>
      <c r="L1147">
        <v>1285.25</v>
      </c>
      <c r="M1147">
        <v>0</v>
      </c>
      <c r="N1147">
        <v>0</v>
      </c>
      <c r="O1147">
        <v>0</v>
      </c>
      <c r="P1147">
        <v>0</v>
      </c>
      <c r="Q1147">
        <v>8</v>
      </c>
      <c r="R1147">
        <v>48</v>
      </c>
      <c r="S1147" t="s">
        <v>1067</v>
      </c>
    </row>
    <row r="1148" spans="1:19" x14ac:dyDescent="0.3">
      <c r="A1148" s="21">
        <v>45705</v>
      </c>
      <c r="B1148">
        <v>75.39</v>
      </c>
      <c r="C1148">
        <v>2025</v>
      </c>
      <c r="D1148">
        <v>2</v>
      </c>
      <c r="E1148" t="s">
        <v>4006</v>
      </c>
      <c r="F1148">
        <v>17</v>
      </c>
      <c r="G1148" s="6">
        <v>0.75</v>
      </c>
      <c r="H1148" t="s">
        <v>1205</v>
      </c>
      <c r="I1148">
        <v>126.5</v>
      </c>
      <c r="J1148">
        <v>119.5</v>
      </c>
      <c r="K1148">
        <v>124.75</v>
      </c>
      <c r="L1148">
        <v>127.75</v>
      </c>
      <c r="M1148">
        <v>4.2679999999999998</v>
      </c>
      <c r="N1148">
        <v>4.96</v>
      </c>
      <c r="O1148">
        <v>4.4550000000000001</v>
      </c>
      <c r="P1148">
        <v>4.58</v>
      </c>
      <c r="Q1148">
        <v>8</v>
      </c>
      <c r="R1148">
        <v>48</v>
      </c>
      <c r="S1148" t="s">
        <v>1067</v>
      </c>
    </row>
    <row r="1149" spans="1:19" x14ac:dyDescent="0.3">
      <c r="A1149" s="21">
        <v>45705</v>
      </c>
      <c r="B1149">
        <v>89.6</v>
      </c>
      <c r="C1149">
        <v>2025</v>
      </c>
      <c r="D1149">
        <v>2</v>
      </c>
      <c r="E1149" t="s">
        <v>4006</v>
      </c>
      <c r="F1149">
        <v>17</v>
      </c>
      <c r="G1149" s="6">
        <v>0.79166666666666663</v>
      </c>
      <c r="H1149" t="s">
        <v>1206</v>
      </c>
      <c r="I1149">
        <v>0</v>
      </c>
      <c r="J1149">
        <v>0</v>
      </c>
      <c r="K1149">
        <v>0</v>
      </c>
      <c r="L1149">
        <v>0</v>
      </c>
      <c r="M1149">
        <v>7.7590000000000003</v>
      </c>
      <c r="N1149">
        <v>9.9130000000000003</v>
      </c>
      <c r="O1149">
        <v>12.497</v>
      </c>
      <c r="P1149">
        <v>11.67</v>
      </c>
      <c r="Q1149">
        <v>8</v>
      </c>
      <c r="R1149">
        <v>48</v>
      </c>
      <c r="S1149" t="s">
        <v>1067</v>
      </c>
    </row>
    <row r="1150" spans="1:19" x14ac:dyDescent="0.3">
      <c r="A1150" s="21">
        <v>45705</v>
      </c>
      <c r="B1150">
        <v>83.22</v>
      </c>
      <c r="C1150">
        <v>2025</v>
      </c>
      <c r="D1150">
        <v>2</v>
      </c>
      <c r="E1150" t="s">
        <v>4006</v>
      </c>
      <c r="F1150">
        <v>17</v>
      </c>
      <c r="G1150" s="6">
        <v>0.83333333333333337</v>
      </c>
      <c r="H1150" t="s">
        <v>1207</v>
      </c>
      <c r="I1150">
        <v>0</v>
      </c>
      <c r="J1150">
        <v>0</v>
      </c>
      <c r="K1150">
        <v>0</v>
      </c>
      <c r="L1150">
        <v>0</v>
      </c>
      <c r="M1150">
        <v>7.71</v>
      </c>
      <c r="N1150">
        <v>9.9079999999999995</v>
      </c>
      <c r="O1150">
        <v>12.670999999999999</v>
      </c>
      <c r="P1150">
        <v>11.768000000000001</v>
      </c>
      <c r="Q1150">
        <v>8</v>
      </c>
      <c r="R1150">
        <v>48</v>
      </c>
      <c r="S1150" t="s">
        <v>1067</v>
      </c>
    </row>
    <row r="1151" spans="1:19" x14ac:dyDescent="0.3">
      <c r="A1151" s="21">
        <v>45705</v>
      </c>
      <c r="B1151">
        <v>76.3</v>
      </c>
      <c r="C1151">
        <v>2025</v>
      </c>
      <c r="D1151">
        <v>2</v>
      </c>
      <c r="E1151" t="s">
        <v>4006</v>
      </c>
      <c r="F1151">
        <v>17</v>
      </c>
      <c r="G1151" s="6">
        <v>0.875</v>
      </c>
      <c r="H1151" t="s">
        <v>1208</v>
      </c>
      <c r="I1151">
        <v>0</v>
      </c>
      <c r="J1151">
        <v>0</v>
      </c>
      <c r="K1151">
        <v>0</v>
      </c>
      <c r="L1151">
        <v>0</v>
      </c>
      <c r="M1151">
        <v>7.6689999999999996</v>
      </c>
      <c r="N1151">
        <v>9.8569999999999993</v>
      </c>
      <c r="O1151">
        <v>12.613</v>
      </c>
      <c r="P1151">
        <v>11.699</v>
      </c>
      <c r="Q1151">
        <v>8</v>
      </c>
      <c r="R1151">
        <v>48</v>
      </c>
      <c r="S1151" t="s">
        <v>1067</v>
      </c>
    </row>
    <row r="1152" spans="1:19" x14ac:dyDescent="0.3">
      <c r="A1152" s="21">
        <v>45705</v>
      </c>
      <c r="B1152">
        <v>93.19</v>
      </c>
      <c r="C1152">
        <v>2025</v>
      </c>
      <c r="D1152">
        <v>2</v>
      </c>
      <c r="E1152" t="s">
        <v>4006</v>
      </c>
      <c r="F1152">
        <v>17</v>
      </c>
      <c r="G1152" s="6">
        <v>0.91666666666666663</v>
      </c>
      <c r="H1152" t="s">
        <v>1209</v>
      </c>
      <c r="I1152">
        <v>0</v>
      </c>
      <c r="J1152">
        <v>0</v>
      </c>
      <c r="K1152">
        <v>0</v>
      </c>
      <c r="L1152">
        <v>0</v>
      </c>
      <c r="M1152">
        <v>7.6559999999999997</v>
      </c>
      <c r="N1152">
        <v>9.923</v>
      </c>
      <c r="O1152">
        <v>12.731</v>
      </c>
      <c r="P1152">
        <v>11.798</v>
      </c>
      <c r="Q1152">
        <v>8</v>
      </c>
      <c r="R1152">
        <v>48</v>
      </c>
      <c r="S1152" t="s">
        <v>1067</v>
      </c>
    </row>
    <row r="1153" spans="1:19" x14ac:dyDescent="0.3">
      <c r="A1153" s="21">
        <v>45705</v>
      </c>
      <c r="B1153">
        <v>74.150000000000006</v>
      </c>
      <c r="C1153">
        <v>2025</v>
      </c>
      <c r="D1153">
        <v>2</v>
      </c>
      <c r="E1153" t="s">
        <v>4006</v>
      </c>
      <c r="F1153">
        <v>17</v>
      </c>
      <c r="G1153" s="6">
        <v>0.95833333333333337</v>
      </c>
      <c r="H1153" t="s">
        <v>1210</v>
      </c>
      <c r="I1153">
        <v>0</v>
      </c>
      <c r="J1153">
        <v>0</v>
      </c>
      <c r="K1153">
        <v>0</v>
      </c>
      <c r="L1153">
        <v>0</v>
      </c>
      <c r="M1153">
        <v>7.6849999999999996</v>
      </c>
      <c r="N1153">
        <v>10</v>
      </c>
      <c r="O1153">
        <v>12.82</v>
      </c>
      <c r="P1153">
        <v>11.895</v>
      </c>
      <c r="Q1153">
        <v>8</v>
      </c>
      <c r="R1153">
        <v>48</v>
      </c>
      <c r="S1153" t="s">
        <v>1067</v>
      </c>
    </row>
    <row r="1154" spans="1:19" x14ac:dyDescent="0.3">
      <c r="A1154" s="21">
        <v>45706</v>
      </c>
      <c r="B1154">
        <v>81.599999999999994</v>
      </c>
      <c r="C1154">
        <v>2025</v>
      </c>
      <c r="D1154">
        <v>2</v>
      </c>
      <c r="E1154" t="s">
        <v>4006</v>
      </c>
      <c r="F1154">
        <v>18</v>
      </c>
      <c r="G1154" s="6">
        <v>0</v>
      </c>
      <c r="H1154" t="s">
        <v>1211</v>
      </c>
      <c r="I1154">
        <v>0</v>
      </c>
      <c r="J1154">
        <v>0</v>
      </c>
      <c r="K1154">
        <v>0</v>
      </c>
      <c r="L1154">
        <v>0</v>
      </c>
      <c r="M1154">
        <v>7.7510000000000003</v>
      </c>
      <c r="N1154">
        <v>10.083</v>
      </c>
      <c r="O1154">
        <v>12.904999999999999</v>
      </c>
      <c r="P1154">
        <v>11.978999999999999</v>
      </c>
      <c r="Q1154">
        <v>8</v>
      </c>
      <c r="R1154">
        <v>49</v>
      </c>
      <c r="S1154" t="s">
        <v>1067</v>
      </c>
    </row>
    <row r="1155" spans="1:19" x14ac:dyDescent="0.3">
      <c r="A1155" s="21">
        <v>45706</v>
      </c>
      <c r="B1155">
        <v>71.72</v>
      </c>
      <c r="C1155">
        <v>2025</v>
      </c>
      <c r="D1155">
        <v>2</v>
      </c>
      <c r="E1155" t="s">
        <v>4006</v>
      </c>
      <c r="F1155">
        <v>18</v>
      </c>
      <c r="G1155" s="6">
        <v>4.1666666666666664E-2</v>
      </c>
      <c r="H1155" t="s">
        <v>1212</v>
      </c>
      <c r="I1155">
        <v>0</v>
      </c>
      <c r="J1155">
        <v>0</v>
      </c>
      <c r="K1155">
        <v>0</v>
      </c>
      <c r="L1155">
        <v>0</v>
      </c>
      <c r="M1155">
        <v>7.7690000000000001</v>
      </c>
      <c r="N1155">
        <v>10.115</v>
      </c>
      <c r="O1155">
        <v>12.923</v>
      </c>
      <c r="P1155">
        <v>12.01</v>
      </c>
      <c r="Q1155">
        <v>8</v>
      </c>
      <c r="R1155">
        <v>49</v>
      </c>
      <c r="S1155" t="s">
        <v>1067</v>
      </c>
    </row>
    <row r="1156" spans="1:19" x14ac:dyDescent="0.3">
      <c r="A1156" s="21">
        <v>45706</v>
      </c>
      <c r="B1156">
        <v>71.72</v>
      </c>
      <c r="C1156">
        <v>2025</v>
      </c>
      <c r="D1156">
        <v>2</v>
      </c>
      <c r="E1156" t="s">
        <v>4006</v>
      </c>
      <c r="F1156">
        <v>18</v>
      </c>
      <c r="G1156" s="6">
        <v>8.3333333333333329E-2</v>
      </c>
      <c r="H1156" t="s">
        <v>1213</v>
      </c>
      <c r="I1156">
        <v>0</v>
      </c>
      <c r="J1156">
        <v>0</v>
      </c>
      <c r="K1156">
        <v>0</v>
      </c>
      <c r="L1156">
        <v>0</v>
      </c>
      <c r="M1156">
        <v>7.7089999999999996</v>
      </c>
      <c r="N1156">
        <v>9.9719999999999995</v>
      </c>
      <c r="O1156">
        <v>12.75</v>
      </c>
      <c r="P1156">
        <v>11.849</v>
      </c>
      <c r="Q1156">
        <v>8</v>
      </c>
      <c r="R1156">
        <v>49</v>
      </c>
      <c r="S1156" t="s">
        <v>1067</v>
      </c>
    </row>
    <row r="1157" spans="1:19" x14ac:dyDescent="0.3">
      <c r="A1157" s="21">
        <v>45706</v>
      </c>
      <c r="B1157">
        <v>71.72</v>
      </c>
      <c r="C1157">
        <v>2025</v>
      </c>
      <c r="D1157">
        <v>2</v>
      </c>
      <c r="E1157" t="s">
        <v>4006</v>
      </c>
      <c r="F1157">
        <v>18</v>
      </c>
      <c r="G1157" s="6">
        <v>0.125</v>
      </c>
      <c r="H1157" t="s">
        <v>1214</v>
      </c>
      <c r="I1157">
        <v>0</v>
      </c>
      <c r="J1157">
        <v>0</v>
      </c>
      <c r="K1157">
        <v>0</v>
      </c>
      <c r="L1157">
        <v>0</v>
      </c>
      <c r="M1157">
        <v>7.7249999999999996</v>
      </c>
      <c r="N1157">
        <v>10.021000000000001</v>
      </c>
      <c r="O1157">
        <v>12.797000000000001</v>
      </c>
      <c r="P1157">
        <v>11.898</v>
      </c>
      <c r="Q1157">
        <v>8</v>
      </c>
      <c r="R1157">
        <v>49</v>
      </c>
      <c r="S1157" t="s">
        <v>1067</v>
      </c>
    </row>
    <row r="1158" spans="1:19" x14ac:dyDescent="0.3">
      <c r="A1158" s="21">
        <v>45706</v>
      </c>
      <c r="B1158">
        <v>71.72</v>
      </c>
      <c r="C1158">
        <v>2025</v>
      </c>
      <c r="D1158">
        <v>2</v>
      </c>
      <c r="E1158" t="s">
        <v>4006</v>
      </c>
      <c r="F1158">
        <v>18</v>
      </c>
      <c r="G1158" s="6">
        <v>0.16666666666666666</v>
      </c>
      <c r="H1158" t="s">
        <v>1215</v>
      </c>
      <c r="I1158">
        <v>0</v>
      </c>
      <c r="J1158">
        <v>0</v>
      </c>
      <c r="K1158">
        <v>0</v>
      </c>
      <c r="L1158">
        <v>0</v>
      </c>
      <c r="M1158">
        <v>7.7320000000000002</v>
      </c>
      <c r="N1158">
        <v>10.029999999999999</v>
      </c>
      <c r="O1158">
        <v>12.805</v>
      </c>
      <c r="P1158">
        <v>11.897</v>
      </c>
      <c r="Q1158">
        <v>8</v>
      </c>
      <c r="R1158">
        <v>49</v>
      </c>
      <c r="S1158" t="s">
        <v>1067</v>
      </c>
    </row>
    <row r="1159" spans="1:19" x14ac:dyDescent="0.3">
      <c r="A1159" s="21">
        <v>45706</v>
      </c>
      <c r="B1159">
        <v>71.72</v>
      </c>
      <c r="C1159">
        <v>2025</v>
      </c>
      <c r="D1159">
        <v>2</v>
      </c>
      <c r="E1159" t="s">
        <v>4006</v>
      </c>
      <c r="F1159">
        <v>18</v>
      </c>
      <c r="G1159" s="6">
        <v>0.20833333333333334</v>
      </c>
      <c r="H1159" t="s">
        <v>1216</v>
      </c>
      <c r="I1159">
        <v>0</v>
      </c>
      <c r="J1159">
        <v>0</v>
      </c>
      <c r="K1159">
        <v>0</v>
      </c>
      <c r="L1159">
        <v>0</v>
      </c>
      <c r="M1159">
        <v>7.7409999999999997</v>
      </c>
      <c r="N1159">
        <v>10.07</v>
      </c>
      <c r="O1159">
        <v>12.853</v>
      </c>
      <c r="P1159">
        <v>11.933</v>
      </c>
      <c r="Q1159">
        <v>8</v>
      </c>
      <c r="R1159">
        <v>49</v>
      </c>
      <c r="S1159" t="s">
        <v>1067</v>
      </c>
    </row>
    <row r="1160" spans="1:19" x14ac:dyDescent="0.3">
      <c r="A1160" s="21">
        <v>45706</v>
      </c>
      <c r="B1160">
        <v>92.1</v>
      </c>
      <c r="C1160">
        <v>2025</v>
      </c>
      <c r="D1160">
        <v>2</v>
      </c>
      <c r="E1160" t="s">
        <v>4006</v>
      </c>
      <c r="F1160">
        <v>18</v>
      </c>
      <c r="G1160" s="6">
        <v>0.25</v>
      </c>
      <c r="H1160" t="s">
        <v>1217</v>
      </c>
      <c r="I1160">
        <v>34.75</v>
      </c>
      <c r="J1160">
        <v>31</v>
      </c>
      <c r="K1160">
        <v>29.25</v>
      </c>
      <c r="L1160">
        <v>28.5</v>
      </c>
      <c r="M1160">
        <v>4.9480000000000004</v>
      </c>
      <c r="N1160">
        <v>6.3360000000000003</v>
      </c>
      <c r="O1160">
        <v>7.7329999999999997</v>
      </c>
      <c r="P1160">
        <v>7.0810000000000004</v>
      </c>
      <c r="Q1160">
        <v>8</v>
      </c>
      <c r="R1160">
        <v>49</v>
      </c>
      <c r="S1160" t="s">
        <v>1067</v>
      </c>
    </row>
    <row r="1161" spans="1:19" x14ac:dyDescent="0.3">
      <c r="A1161" s="21">
        <v>45706</v>
      </c>
      <c r="B1161">
        <v>71.72</v>
      </c>
      <c r="C1161">
        <v>2025</v>
      </c>
      <c r="D1161">
        <v>2</v>
      </c>
      <c r="E1161" t="s">
        <v>4006</v>
      </c>
      <c r="F1161">
        <v>18</v>
      </c>
      <c r="G1161" s="6">
        <v>0.29166666666666669</v>
      </c>
      <c r="H1161" t="s">
        <v>1218</v>
      </c>
      <c r="I1161">
        <v>1278.5</v>
      </c>
      <c r="J1161">
        <v>1229</v>
      </c>
      <c r="K1161">
        <v>1163</v>
      </c>
      <c r="L1161">
        <v>1109.5</v>
      </c>
      <c r="M1161">
        <v>0</v>
      </c>
      <c r="N1161">
        <v>0</v>
      </c>
      <c r="O1161">
        <v>0</v>
      </c>
      <c r="P1161">
        <v>0</v>
      </c>
      <c r="Q1161">
        <v>8</v>
      </c>
      <c r="R1161">
        <v>49</v>
      </c>
      <c r="S1161" t="s">
        <v>1067</v>
      </c>
    </row>
    <row r="1162" spans="1:19" x14ac:dyDescent="0.3">
      <c r="A1162" s="21">
        <v>45706</v>
      </c>
      <c r="B1162">
        <v>71.72</v>
      </c>
      <c r="C1162">
        <v>2025</v>
      </c>
      <c r="D1162">
        <v>2</v>
      </c>
      <c r="E1162" t="s">
        <v>4006</v>
      </c>
      <c r="F1162">
        <v>18</v>
      </c>
      <c r="G1162" s="6">
        <v>0.33333333333333331</v>
      </c>
      <c r="H1162" t="s">
        <v>1219</v>
      </c>
      <c r="I1162">
        <v>3505.5</v>
      </c>
      <c r="J1162">
        <v>3464</v>
      </c>
      <c r="K1162">
        <v>3374.5</v>
      </c>
      <c r="L1162">
        <v>3310.75</v>
      </c>
      <c r="M1162">
        <v>0</v>
      </c>
      <c r="N1162">
        <v>0</v>
      </c>
      <c r="O1162">
        <v>0</v>
      </c>
      <c r="P1162">
        <v>0</v>
      </c>
      <c r="Q1162">
        <v>8</v>
      </c>
      <c r="R1162">
        <v>49</v>
      </c>
      <c r="S1162" t="s">
        <v>1067</v>
      </c>
    </row>
    <row r="1163" spans="1:19" x14ac:dyDescent="0.3">
      <c r="A1163" s="21">
        <v>45706</v>
      </c>
      <c r="B1163">
        <v>71.72</v>
      </c>
      <c r="C1163">
        <v>2025</v>
      </c>
      <c r="D1163">
        <v>2</v>
      </c>
      <c r="E1163" t="s">
        <v>4006</v>
      </c>
      <c r="F1163">
        <v>18</v>
      </c>
      <c r="G1163" s="6">
        <v>0.375</v>
      </c>
      <c r="H1163" t="s">
        <v>1220</v>
      </c>
      <c r="I1163">
        <v>5696.75</v>
      </c>
      <c r="J1163">
        <v>5749.25</v>
      </c>
      <c r="K1163">
        <v>5726.25</v>
      </c>
      <c r="L1163">
        <v>5694.75</v>
      </c>
      <c r="M1163">
        <v>0</v>
      </c>
      <c r="N1163">
        <v>0</v>
      </c>
      <c r="O1163">
        <v>0</v>
      </c>
      <c r="P1163">
        <v>0</v>
      </c>
      <c r="Q1163">
        <v>8</v>
      </c>
      <c r="R1163">
        <v>49</v>
      </c>
      <c r="S1163" t="s">
        <v>1067</v>
      </c>
    </row>
    <row r="1164" spans="1:19" x14ac:dyDescent="0.3">
      <c r="A1164" s="21">
        <v>45706</v>
      </c>
      <c r="B1164">
        <v>71.72</v>
      </c>
      <c r="C1164">
        <v>2025</v>
      </c>
      <c r="D1164">
        <v>2</v>
      </c>
      <c r="E1164" t="s">
        <v>4006</v>
      </c>
      <c r="F1164">
        <v>18</v>
      </c>
      <c r="G1164" s="6">
        <v>0.41666666666666669</v>
      </c>
      <c r="H1164" t="s">
        <v>1221</v>
      </c>
      <c r="I1164">
        <v>7254</v>
      </c>
      <c r="J1164">
        <v>7268</v>
      </c>
      <c r="K1164">
        <v>6962.75</v>
      </c>
      <c r="L1164">
        <v>6494.75</v>
      </c>
      <c r="M1164">
        <v>0</v>
      </c>
      <c r="N1164">
        <v>0</v>
      </c>
      <c r="O1164">
        <v>0</v>
      </c>
      <c r="P1164">
        <v>0</v>
      </c>
      <c r="Q1164">
        <v>8</v>
      </c>
      <c r="R1164">
        <v>49</v>
      </c>
      <c r="S1164" t="s">
        <v>1067</v>
      </c>
    </row>
    <row r="1165" spans="1:19" x14ac:dyDescent="0.3">
      <c r="A1165" s="21">
        <v>45706</v>
      </c>
      <c r="B1165">
        <v>71.72</v>
      </c>
      <c r="C1165">
        <v>2025</v>
      </c>
      <c r="D1165">
        <v>2</v>
      </c>
      <c r="E1165" t="s">
        <v>4006</v>
      </c>
      <c r="F1165">
        <v>18</v>
      </c>
      <c r="G1165" s="6">
        <v>0.45833333333333331</v>
      </c>
      <c r="H1165" t="s">
        <v>1222</v>
      </c>
      <c r="I1165">
        <v>8082</v>
      </c>
      <c r="J1165">
        <v>8149</v>
      </c>
      <c r="K1165">
        <v>8260</v>
      </c>
      <c r="L1165">
        <v>8175</v>
      </c>
      <c r="M1165">
        <v>0</v>
      </c>
      <c r="N1165">
        <v>0</v>
      </c>
      <c r="O1165">
        <v>0</v>
      </c>
      <c r="P1165">
        <v>0</v>
      </c>
      <c r="Q1165">
        <v>8</v>
      </c>
      <c r="R1165">
        <v>49</v>
      </c>
      <c r="S1165" t="s">
        <v>1067</v>
      </c>
    </row>
    <row r="1166" spans="1:19" x14ac:dyDescent="0.3">
      <c r="A1166" s="21">
        <v>45706</v>
      </c>
      <c r="B1166">
        <v>71.72</v>
      </c>
      <c r="C1166">
        <v>2025</v>
      </c>
      <c r="D1166">
        <v>2</v>
      </c>
      <c r="E1166" t="s">
        <v>4006</v>
      </c>
      <c r="F1166">
        <v>18</v>
      </c>
      <c r="G1166" s="6">
        <v>0.5</v>
      </c>
      <c r="H1166" t="s">
        <v>1223</v>
      </c>
      <c r="I1166">
        <v>6060.5</v>
      </c>
      <c r="J1166">
        <v>6683.25</v>
      </c>
      <c r="K1166">
        <v>7150</v>
      </c>
      <c r="L1166">
        <v>8113</v>
      </c>
      <c r="M1166">
        <v>0</v>
      </c>
      <c r="N1166">
        <v>0</v>
      </c>
      <c r="O1166">
        <v>0</v>
      </c>
      <c r="P1166">
        <v>0</v>
      </c>
      <c r="Q1166">
        <v>8</v>
      </c>
      <c r="R1166">
        <v>49</v>
      </c>
      <c r="S1166" t="s">
        <v>1067</v>
      </c>
    </row>
    <row r="1167" spans="1:19" x14ac:dyDescent="0.3">
      <c r="A1167" s="21">
        <v>45706</v>
      </c>
      <c r="B1167">
        <v>71.72</v>
      </c>
      <c r="C1167">
        <v>2025</v>
      </c>
      <c r="D1167">
        <v>2</v>
      </c>
      <c r="E1167" t="s">
        <v>4006</v>
      </c>
      <c r="F1167">
        <v>18</v>
      </c>
      <c r="G1167" s="6">
        <v>0.54166666666666663</v>
      </c>
      <c r="H1167" t="s">
        <v>1224</v>
      </c>
      <c r="I1167">
        <v>4236.25</v>
      </c>
      <c r="J1167">
        <v>4464.25</v>
      </c>
      <c r="K1167">
        <v>4607.75</v>
      </c>
      <c r="L1167">
        <v>4468.5</v>
      </c>
      <c r="M1167">
        <v>0</v>
      </c>
      <c r="N1167">
        <v>0</v>
      </c>
      <c r="O1167">
        <v>0</v>
      </c>
      <c r="P1167">
        <v>0</v>
      </c>
      <c r="Q1167">
        <v>8</v>
      </c>
      <c r="R1167">
        <v>49</v>
      </c>
      <c r="S1167" t="s">
        <v>1067</v>
      </c>
    </row>
    <row r="1168" spans="1:19" x14ac:dyDescent="0.3">
      <c r="A1168" s="21">
        <v>45706</v>
      </c>
      <c r="B1168">
        <v>71.72</v>
      </c>
      <c r="C1168">
        <v>2025</v>
      </c>
      <c r="D1168">
        <v>2</v>
      </c>
      <c r="E1168" t="s">
        <v>4006</v>
      </c>
      <c r="F1168">
        <v>18</v>
      </c>
      <c r="G1168" s="6">
        <v>0.58333333333333337</v>
      </c>
      <c r="H1168" t="s">
        <v>1225</v>
      </c>
      <c r="I1168">
        <v>5804.5</v>
      </c>
      <c r="J1168">
        <v>6078</v>
      </c>
      <c r="K1168">
        <v>6409.5</v>
      </c>
      <c r="L1168">
        <v>6553.75</v>
      </c>
      <c r="M1168">
        <v>0</v>
      </c>
      <c r="N1168">
        <v>0</v>
      </c>
      <c r="O1168">
        <v>0</v>
      </c>
      <c r="P1168">
        <v>0</v>
      </c>
      <c r="Q1168">
        <v>8</v>
      </c>
      <c r="R1168">
        <v>49</v>
      </c>
      <c r="S1168" t="s">
        <v>1067</v>
      </c>
    </row>
    <row r="1169" spans="1:19" x14ac:dyDescent="0.3">
      <c r="A1169" s="21">
        <v>45706</v>
      </c>
      <c r="B1169">
        <v>71.72</v>
      </c>
      <c r="C1169">
        <v>2025</v>
      </c>
      <c r="D1169">
        <v>2</v>
      </c>
      <c r="E1169" t="s">
        <v>4006</v>
      </c>
      <c r="F1169">
        <v>18</v>
      </c>
      <c r="G1169" s="6">
        <v>0.625</v>
      </c>
      <c r="H1169" t="s">
        <v>1226</v>
      </c>
      <c r="I1169">
        <v>5882.75</v>
      </c>
      <c r="J1169">
        <v>5844.75</v>
      </c>
      <c r="K1169">
        <v>5840.25</v>
      </c>
      <c r="L1169">
        <v>5871</v>
      </c>
      <c r="M1169">
        <v>0</v>
      </c>
      <c r="N1169">
        <v>0</v>
      </c>
      <c r="O1169">
        <v>0</v>
      </c>
      <c r="P1169">
        <v>0</v>
      </c>
      <c r="Q1169">
        <v>8</v>
      </c>
      <c r="R1169">
        <v>49</v>
      </c>
      <c r="S1169" t="s">
        <v>1067</v>
      </c>
    </row>
    <row r="1170" spans="1:19" x14ac:dyDescent="0.3">
      <c r="A1170" s="21">
        <v>45706</v>
      </c>
      <c r="B1170">
        <v>90.31</v>
      </c>
      <c r="C1170">
        <v>2025</v>
      </c>
      <c r="D1170">
        <v>2</v>
      </c>
      <c r="E1170" t="s">
        <v>4006</v>
      </c>
      <c r="F1170">
        <v>18</v>
      </c>
      <c r="G1170" s="6">
        <v>0.66666666666666663</v>
      </c>
      <c r="H1170" t="s">
        <v>1227</v>
      </c>
      <c r="I1170">
        <v>3876.5</v>
      </c>
      <c r="J1170">
        <v>3863.25</v>
      </c>
      <c r="K1170">
        <v>3933.75</v>
      </c>
      <c r="L1170">
        <v>3865.75</v>
      </c>
      <c r="M1170">
        <v>0</v>
      </c>
      <c r="N1170">
        <v>0</v>
      </c>
      <c r="O1170">
        <v>0</v>
      </c>
      <c r="P1170">
        <v>0</v>
      </c>
      <c r="Q1170">
        <v>8</v>
      </c>
      <c r="R1170">
        <v>49</v>
      </c>
      <c r="S1170" t="s">
        <v>1067</v>
      </c>
    </row>
    <row r="1171" spans="1:19" x14ac:dyDescent="0.3">
      <c r="A1171" s="21">
        <v>45706</v>
      </c>
      <c r="B1171">
        <v>81.709999999999994</v>
      </c>
      <c r="C1171">
        <v>2025</v>
      </c>
      <c r="D1171">
        <v>2</v>
      </c>
      <c r="E1171" t="s">
        <v>4006</v>
      </c>
      <c r="F1171">
        <v>18</v>
      </c>
      <c r="G1171" s="6">
        <v>0.70833333333333337</v>
      </c>
      <c r="H1171" t="s">
        <v>1228</v>
      </c>
      <c r="I1171">
        <v>1592.75</v>
      </c>
      <c r="J1171">
        <v>1564.75</v>
      </c>
      <c r="K1171">
        <v>1609.5</v>
      </c>
      <c r="L1171">
        <v>1645.5</v>
      </c>
      <c r="M1171">
        <v>0</v>
      </c>
      <c r="N1171">
        <v>0</v>
      </c>
      <c r="O1171">
        <v>0</v>
      </c>
      <c r="P1171">
        <v>0</v>
      </c>
      <c r="Q1171">
        <v>8</v>
      </c>
      <c r="R1171">
        <v>49</v>
      </c>
      <c r="S1171" t="s">
        <v>1067</v>
      </c>
    </row>
    <row r="1172" spans="1:19" x14ac:dyDescent="0.3">
      <c r="A1172" s="21">
        <v>45706</v>
      </c>
      <c r="B1172">
        <v>94.42</v>
      </c>
      <c r="C1172">
        <v>2025</v>
      </c>
      <c r="D1172">
        <v>2</v>
      </c>
      <c r="E1172" t="s">
        <v>4006</v>
      </c>
      <c r="F1172">
        <v>18</v>
      </c>
      <c r="G1172" s="6">
        <v>0.75</v>
      </c>
      <c r="H1172" t="s">
        <v>1229</v>
      </c>
      <c r="I1172">
        <v>48.25</v>
      </c>
      <c r="J1172">
        <v>51.75</v>
      </c>
      <c r="K1172">
        <v>59.25</v>
      </c>
      <c r="L1172">
        <v>67.5</v>
      </c>
      <c r="M1172">
        <v>5.07</v>
      </c>
      <c r="N1172">
        <v>5.7629999999999999</v>
      </c>
      <c r="O1172">
        <v>5.6109999999999998</v>
      </c>
      <c r="P1172">
        <v>5.6639999999999997</v>
      </c>
      <c r="Q1172">
        <v>8</v>
      </c>
      <c r="R1172">
        <v>49</v>
      </c>
      <c r="S1172" t="s">
        <v>1067</v>
      </c>
    </row>
    <row r="1173" spans="1:19" x14ac:dyDescent="0.3">
      <c r="A1173" s="21">
        <v>45706</v>
      </c>
      <c r="B1173">
        <v>76.66</v>
      </c>
      <c r="C1173">
        <v>2025</v>
      </c>
      <c r="D1173">
        <v>2</v>
      </c>
      <c r="E1173" t="s">
        <v>4006</v>
      </c>
      <c r="F1173">
        <v>18</v>
      </c>
      <c r="G1173" s="6">
        <v>0.79166666666666663</v>
      </c>
      <c r="H1173" t="s">
        <v>1230</v>
      </c>
      <c r="I1173">
        <v>0</v>
      </c>
      <c r="J1173">
        <v>0</v>
      </c>
      <c r="K1173">
        <v>0</v>
      </c>
      <c r="L1173">
        <v>0</v>
      </c>
      <c r="M1173">
        <v>7.2119999999999997</v>
      </c>
      <c r="N1173">
        <v>9.8629999999999995</v>
      </c>
      <c r="O1173">
        <v>12.653</v>
      </c>
      <c r="P1173">
        <v>11.744999999999999</v>
      </c>
      <c r="Q1173">
        <v>8</v>
      </c>
      <c r="R1173">
        <v>49</v>
      </c>
      <c r="S1173" t="s">
        <v>1067</v>
      </c>
    </row>
    <row r="1174" spans="1:19" x14ac:dyDescent="0.3">
      <c r="A1174" s="21">
        <v>45706</v>
      </c>
      <c r="B1174">
        <v>76.319999999999993</v>
      </c>
      <c r="C1174">
        <v>2025</v>
      </c>
      <c r="D1174">
        <v>2</v>
      </c>
      <c r="E1174" t="s">
        <v>4006</v>
      </c>
      <c r="F1174">
        <v>18</v>
      </c>
      <c r="G1174" s="6">
        <v>0.83333333333333337</v>
      </c>
      <c r="H1174" t="s">
        <v>1231</v>
      </c>
      <c r="I1174">
        <v>0</v>
      </c>
      <c r="J1174">
        <v>0</v>
      </c>
      <c r="K1174">
        <v>0</v>
      </c>
      <c r="L1174">
        <v>0</v>
      </c>
      <c r="M1174">
        <v>7.6239999999999997</v>
      </c>
      <c r="N1174">
        <v>9.84</v>
      </c>
      <c r="O1174">
        <v>12.666</v>
      </c>
      <c r="P1174">
        <v>11.711</v>
      </c>
      <c r="Q1174">
        <v>8</v>
      </c>
      <c r="R1174">
        <v>49</v>
      </c>
      <c r="S1174" t="s">
        <v>1067</v>
      </c>
    </row>
    <row r="1175" spans="1:19" x14ac:dyDescent="0.3">
      <c r="A1175" s="21">
        <v>45706</v>
      </c>
      <c r="B1175">
        <v>83.22</v>
      </c>
      <c r="C1175">
        <v>2025</v>
      </c>
      <c r="D1175">
        <v>2</v>
      </c>
      <c r="E1175" t="s">
        <v>4006</v>
      </c>
      <c r="F1175">
        <v>18</v>
      </c>
      <c r="G1175" s="6">
        <v>0.875</v>
      </c>
      <c r="H1175" t="s">
        <v>1232</v>
      </c>
      <c r="I1175">
        <v>0</v>
      </c>
      <c r="J1175">
        <v>0</v>
      </c>
      <c r="K1175">
        <v>0</v>
      </c>
      <c r="L1175">
        <v>0</v>
      </c>
      <c r="M1175">
        <v>7.5990000000000002</v>
      </c>
      <c r="N1175">
        <v>9.7859999999999996</v>
      </c>
      <c r="O1175">
        <v>12.599</v>
      </c>
      <c r="P1175">
        <v>11.662000000000001</v>
      </c>
      <c r="Q1175">
        <v>8</v>
      </c>
      <c r="R1175">
        <v>49</v>
      </c>
      <c r="S1175" t="s">
        <v>1067</v>
      </c>
    </row>
    <row r="1176" spans="1:19" x14ac:dyDescent="0.3">
      <c r="A1176" s="21">
        <v>45706</v>
      </c>
      <c r="B1176">
        <v>74.17</v>
      </c>
      <c r="C1176">
        <v>2025</v>
      </c>
      <c r="D1176">
        <v>2</v>
      </c>
      <c r="E1176" t="s">
        <v>4006</v>
      </c>
      <c r="F1176">
        <v>18</v>
      </c>
      <c r="G1176" s="6">
        <v>0.91666666666666663</v>
      </c>
      <c r="H1176" t="s">
        <v>1233</v>
      </c>
      <c r="I1176">
        <v>0</v>
      </c>
      <c r="J1176">
        <v>0</v>
      </c>
      <c r="K1176">
        <v>0</v>
      </c>
      <c r="L1176">
        <v>0</v>
      </c>
      <c r="M1176">
        <v>7.649</v>
      </c>
      <c r="N1176">
        <v>9.8390000000000004</v>
      </c>
      <c r="O1176">
        <v>12.657999999999999</v>
      </c>
      <c r="P1176">
        <v>11.721</v>
      </c>
      <c r="Q1176">
        <v>8</v>
      </c>
      <c r="R1176">
        <v>49</v>
      </c>
      <c r="S1176" t="s">
        <v>1067</v>
      </c>
    </row>
    <row r="1177" spans="1:19" x14ac:dyDescent="0.3">
      <c r="A1177" s="21">
        <v>45706</v>
      </c>
      <c r="B1177">
        <v>78.06</v>
      </c>
      <c r="C1177">
        <v>2025</v>
      </c>
      <c r="D1177">
        <v>2</v>
      </c>
      <c r="E1177" t="s">
        <v>4006</v>
      </c>
      <c r="F1177">
        <v>18</v>
      </c>
      <c r="G1177" s="6">
        <v>0.95833333333333337</v>
      </c>
      <c r="H1177" t="s">
        <v>1234</v>
      </c>
      <c r="I1177">
        <v>0</v>
      </c>
      <c r="J1177">
        <v>0</v>
      </c>
      <c r="K1177">
        <v>0</v>
      </c>
      <c r="L1177">
        <v>0</v>
      </c>
      <c r="M1177">
        <v>7.6909999999999998</v>
      </c>
      <c r="N1177">
        <v>9.9009999999999998</v>
      </c>
      <c r="O1177">
        <v>12.708</v>
      </c>
      <c r="P1177">
        <v>11.77</v>
      </c>
      <c r="Q1177">
        <v>8</v>
      </c>
      <c r="R1177">
        <v>49</v>
      </c>
      <c r="S1177" t="s">
        <v>1067</v>
      </c>
    </row>
    <row r="1178" spans="1:19" x14ac:dyDescent="0.3">
      <c r="A1178" s="21">
        <v>45707</v>
      </c>
      <c r="B1178">
        <v>91.47</v>
      </c>
      <c r="C1178">
        <v>2025</v>
      </c>
      <c r="D1178">
        <v>2</v>
      </c>
      <c r="E1178" t="s">
        <v>4006</v>
      </c>
      <c r="F1178">
        <v>19</v>
      </c>
      <c r="G1178" s="6">
        <v>0</v>
      </c>
      <c r="H1178" t="s">
        <v>1235</v>
      </c>
      <c r="I1178">
        <v>0</v>
      </c>
      <c r="J1178">
        <v>0</v>
      </c>
      <c r="K1178">
        <v>0</v>
      </c>
      <c r="L1178">
        <v>0</v>
      </c>
      <c r="M1178">
        <v>7.7370000000000001</v>
      </c>
      <c r="N1178">
        <v>9.99</v>
      </c>
      <c r="O1178">
        <v>12.798999999999999</v>
      </c>
      <c r="P1178">
        <v>11.875</v>
      </c>
      <c r="Q1178">
        <v>8</v>
      </c>
      <c r="R1178">
        <v>50</v>
      </c>
      <c r="S1178" t="s">
        <v>1236</v>
      </c>
    </row>
    <row r="1179" spans="1:19" x14ac:dyDescent="0.3">
      <c r="A1179" s="21">
        <v>45707</v>
      </c>
      <c r="B1179">
        <v>71.72</v>
      </c>
      <c r="C1179">
        <v>2025</v>
      </c>
      <c r="D1179">
        <v>2</v>
      </c>
      <c r="E1179" t="s">
        <v>4006</v>
      </c>
      <c r="F1179">
        <v>19</v>
      </c>
      <c r="G1179" s="6">
        <v>4.1666666666666664E-2</v>
      </c>
      <c r="H1179" t="s">
        <v>1237</v>
      </c>
      <c r="I1179">
        <v>0</v>
      </c>
      <c r="J1179">
        <v>0</v>
      </c>
      <c r="K1179">
        <v>0</v>
      </c>
      <c r="L1179">
        <v>0</v>
      </c>
      <c r="M1179">
        <v>7.7539999999999996</v>
      </c>
      <c r="N1179">
        <v>10.055999999999999</v>
      </c>
      <c r="O1179">
        <v>12.853</v>
      </c>
      <c r="P1179">
        <v>11.933</v>
      </c>
      <c r="Q1179">
        <v>8</v>
      </c>
      <c r="R1179">
        <v>50</v>
      </c>
      <c r="S1179" t="s">
        <v>1236</v>
      </c>
    </row>
    <row r="1180" spans="1:19" x14ac:dyDescent="0.3">
      <c r="A1180" s="21">
        <v>45707</v>
      </c>
      <c r="B1180">
        <v>71.72</v>
      </c>
      <c r="C1180">
        <v>2025</v>
      </c>
      <c r="D1180">
        <v>2</v>
      </c>
      <c r="E1180" t="s">
        <v>4006</v>
      </c>
      <c r="F1180">
        <v>19</v>
      </c>
      <c r="G1180" s="6">
        <v>8.3333333333333329E-2</v>
      </c>
      <c r="H1180" t="s">
        <v>1238</v>
      </c>
      <c r="I1180">
        <v>0</v>
      </c>
      <c r="J1180">
        <v>0</v>
      </c>
      <c r="K1180">
        <v>0</v>
      </c>
      <c r="L1180">
        <v>0</v>
      </c>
      <c r="M1180">
        <v>7.7519999999999998</v>
      </c>
      <c r="N1180">
        <v>10.084</v>
      </c>
      <c r="O1180">
        <v>12.887</v>
      </c>
      <c r="P1180">
        <v>11.965</v>
      </c>
      <c r="Q1180">
        <v>8</v>
      </c>
      <c r="R1180">
        <v>50</v>
      </c>
      <c r="S1180" t="s">
        <v>1236</v>
      </c>
    </row>
    <row r="1181" spans="1:19" x14ac:dyDescent="0.3">
      <c r="A1181" s="21">
        <v>45707</v>
      </c>
      <c r="B1181">
        <v>71.72</v>
      </c>
      <c r="C1181">
        <v>2025</v>
      </c>
      <c r="D1181">
        <v>2</v>
      </c>
      <c r="E1181" t="s">
        <v>4006</v>
      </c>
      <c r="F1181">
        <v>19</v>
      </c>
      <c r="G1181" s="6">
        <v>0.125</v>
      </c>
      <c r="H1181" t="s">
        <v>1239</v>
      </c>
      <c r="I1181">
        <v>0</v>
      </c>
      <c r="J1181">
        <v>0</v>
      </c>
      <c r="K1181">
        <v>0</v>
      </c>
      <c r="L1181">
        <v>0</v>
      </c>
      <c r="M1181">
        <v>7.7439999999999998</v>
      </c>
      <c r="N1181">
        <v>10.138</v>
      </c>
      <c r="O1181">
        <v>12.946</v>
      </c>
      <c r="P1181">
        <v>12.031000000000001</v>
      </c>
      <c r="Q1181">
        <v>8</v>
      </c>
      <c r="R1181">
        <v>50</v>
      </c>
      <c r="S1181" t="s">
        <v>1236</v>
      </c>
    </row>
    <row r="1182" spans="1:19" x14ac:dyDescent="0.3">
      <c r="A1182" s="21">
        <v>45707</v>
      </c>
      <c r="B1182">
        <v>71.72</v>
      </c>
      <c r="C1182">
        <v>2025</v>
      </c>
      <c r="D1182">
        <v>2</v>
      </c>
      <c r="E1182" t="s">
        <v>4006</v>
      </c>
      <c r="F1182">
        <v>19</v>
      </c>
      <c r="G1182" s="6">
        <v>0.16666666666666666</v>
      </c>
      <c r="H1182" t="s">
        <v>1240</v>
      </c>
      <c r="I1182">
        <v>0</v>
      </c>
      <c r="J1182">
        <v>0</v>
      </c>
      <c r="K1182">
        <v>0</v>
      </c>
      <c r="L1182">
        <v>0</v>
      </c>
      <c r="M1182">
        <v>7.7560000000000002</v>
      </c>
      <c r="N1182">
        <v>10.093</v>
      </c>
      <c r="O1182">
        <v>12.879</v>
      </c>
      <c r="P1182">
        <v>11.965999999999999</v>
      </c>
      <c r="Q1182">
        <v>8</v>
      </c>
      <c r="R1182">
        <v>50</v>
      </c>
      <c r="S1182" t="s">
        <v>1236</v>
      </c>
    </row>
    <row r="1183" spans="1:19" x14ac:dyDescent="0.3">
      <c r="A1183" s="21">
        <v>45707</v>
      </c>
      <c r="B1183">
        <v>85.17</v>
      </c>
      <c r="C1183">
        <v>2025</v>
      </c>
      <c r="D1183">
        <v>2</v>
      </c>
      <c r="E1183" t="s">
        <v>4006</v>
      </c>
      <c r="F1183">
        <v>19</v>
      </c>
      <c r="G1183" s="6">
        <v>0.20833333333333334</v>
      </c>
      <c r="H1183" t="s">
        <v>1241</v>
      </c>
      <c r="I1183">
        <v>0</v>
      </c>
      <c r="J1183">
        <v>0</v>
      </c>
      <c r="K1183">
        <v>0</v>
      </c>
      <c r="L1183">
        <v>0</v>
      </c>
      <c r="M1183">
        <v>7.7439999999999998</v>
      </c>
      <c r="N1183">
        <v>10.057</v>
      </c>
      <c r="O1183">
        <v>12.833</v>
      </c>
      <c r="P1183">
        <v>11.914</v>
      </c>
      <c r="Q1183">
        <v>8</v>
      </c>
      <c r="R1183">
        <v>50</v>
      </c>
      <c r="S1183" t="s">
        <v>1236</v>
      </c>
    </row>
    <row r="1184" spans="1:19" x14ac:dyDescent="0.3">
      <c r="A1184" s="21">
        <v>45707</v>
      </c>
      <c r="B1184">
        <v>84.98</v>
      </c>
      <c r="C1184">
        <v>2025</v>
      </c>
      <c r="D1184">
        <v>2</v>
      </c>
      <c r="E1184" t="s">
        <v>4006</v>
      </c>
      <c r="F1184">
        <v>19</v>
      </c>
      <c r="G1184" s="6">
        <v>0.25</v>
      </c>
      <c r="H1184" t="s">
        <v>1242</v>
      </c>
      <c r="I1184">
        <v>60.5</v>
      </c>
      <c r="J1184">
        <v>57</v>
      </c>
      <c r="K1184">
        <v>55.75</v>
      </c>
      <c r="L1184">
        <v>53.75</v>
      </c>
      <c r="M1184">
        <v>4.7069999999999999</v>
      </c>
      <c r="N1184">
        <v>5.9749999999999996</v>
      </c>
      <c r="O1184">
        <v>7.8419999999999996</v>
      </c>
      <c r="P1184">
        <v>7.0730000000000004</v>
      </c>
      <c r="Q1184">
        <v>8</v>
      </c>
      <c r="R1184">
        <v>50</v>
      </c>
      <c r="S1184" t="s">
        <v>1236</v>
      </c>
    </row>
    <row r="1185" spans="1:19" x14ac:dyDescent="0.3">
      <c r="A1185" s="21">
        <v>45707</v>
      </c>
      <c r="B1185">
        <v>76.67</v>
      </c>
      <c r="C1185">
        <v>2025</v>
      </c>
      <c r="D1185">
        <v>2</v>
      </c>
      <c r="E1185" t="s">
        <v>4006</v>
      </c>
      <c r="F1185">
        <v>19</v>
      </c>
      <c r="G1185" s="6">
        <v>0.29166666666666669</v>
      </c>
      <c r="H1185" t="s">
        <v>1243</v>
      </c>
      <c r="I1185">
        <v>1152</v>
      </c>
      <c r="J1185">
        <v>1122</v>
      </c>
      <c r="K1185">
        <v>1095.5</v>
      </c>
      <c r="L1185">
        <v>1069.75</v>
      </c>
      <c r="M1185">
        <v>0</v>
      </c>
      <c r="N1185">
        <v>0</v>
      </c>
      <c r="O1185">
        <v>0</v>
      </c>
      <c r="P1185">
        <v>0</v>
      </c>
      <c r="Q1185">
        <v>8</v>
      </c>
      <c r="R1185">
        <v>50</v>
      </c>
      <c r="S1185" t="s">
        <v>1236</v>
      </c>
    </row>
    <row r="1186" spans="1:19" x14ac:dyDescent="0.3">
      <c r="A1186" s="21">
        <v>45707</v>
      </c>
      <c r="B1186">
        <v>85.31</v>
      </c>
      <c r="C1186">
        <v>2025</v>
      </c>
      <c r="D1186">
        <v>2</v>
      </c>
      <c r="E1186" t="s">
        <v>4006</v>
      </c>
      <c r="F1186">
        <v>19</v>
      </c>
      <c r="G1186" s="6">
        <v>0.33333333333333331</v>
      </c>
      <c r="H1186" t="s">
        <v>1244</v>
      </c>
      <c r="I1186">
        <v>2739</v>
      </c>
      <c r="J1186">
        <v>2710.5</v>
      </c>
      <c r="K1186">
        <v>2695.5</v>
      </c>
      <c r="L1186">
        <v>2671</v>
      </c>
      <c r="M1186">
        <v>0</v>
      </c>
      <c r="N1186">
        <v>0</v>
      </c>
      <c r="O1186">
        <v>0</v>
      </c>
      <c r="P1186">
        <v>0</v>
      </c>
      <c r="Q1186">
        <v>8</v>
      </c>
      <c r="R1186">
        <v>50</v>
      </c>
      <c r="S1186" t="s">
        <v>1236</v>
      </c>
    </row>
    <row r="1187" spans="1:19" x14ac:dyDescent="0.3">
      <c r="A1187" s="21">
        <v>45707</v>
      </c>
      <c r="B1187">
        <v>71.72</v>
      </c>
      <c r="C1187">
        <v>2025</v>
      </c>
      <c r="D1187">
        <v>2</v>
      </c>
      <c r="E1187" t="s">
        <v>4006</v>
      </c>
      <c r="F1187">
        <v>19</v>
      </c>
      <c r="G1187" s="6">
        <v>0.375</v>
      </c>
      <c r="H1187" t="s">
        <v>1245</v>
      </c>
      <c r="I1187">
        <v>5460.75</v>
      </c>
      <c r="J1187">
        <v>5411.75</v>
      </c>
      <c r="K1187">
        <v>5376</v>
      </c>
      <c r="L1187">
        <v>5449.5</v>
      </c>
      <c r="M1187">
        <v>0</v>
      </c>
      <c r="N1187">
        <v>0</v>
      </c>
      <c r="O1187">
        <v>0</v>
      </c>
      <c r="P1187">
        <v>0</v>
      </c>
      <c r="Q1187">
        <v>8</v>
      </c>
      <c r="R1187">
        <v>50</v>
      </c>
      <c r="S1187" t="s">
        <v>1236</v>
      </c>
    </row>
    <row r="1188" spans="1:19" x14ac:dyDescent="0.3">
      <c r="A1188" s="21">
        <v>45707</v>
      </c>
      <c r="B1188">
        <v>74.17</v>
      </c>
      <c r="C1188">
        <v>2025</v>
      </c>
      <c r="D1188">
        <v>2</v>
      </c>
      <c r="E1188" t="s">
        <v>4006</v>
      </c>
      <c r="F1188">
        <v>19</v>
      </c>
      <c r="G1188" s="6">
        <v>0.41666666666666669</v>
      </c>
      <c r="H1188" t="s">
        <v>1246</v>
      </c>
      <c r="I1188">
        <v>7364.5</v>
      </c>
      <c r="J1188">
        <v>7405.75</v>
      </c>
      <c r="K1188">
        <v>7424.5</v>
      </c>
      <c r="L1188">
        <v>7381.25</v>
      </c>
      <c r="M1188">
        <v>0</v>
      </c>
      <c r="N1188">
        <v>0</v>
      </c>
      <c r="O1188">
        <v>0</v>
      </c>
      <c r="P1188">
        <v>0</v>
      </c>
      <c r="Q1188">
        <v>8</v>
      </c>
      <c r="R1188">
        <v>50</v>
      </c>
      <c r="S1188" t="s">
        <v>1236</v>
      </c>
    </row>
    <row r="1189" spans="1:19" x14ac:dyDescent="0.3">
      <c r="A1189" s="21">
        <v>45707</v>
      </c>
      <c r="B1189">
        <v>90.6</v>
      </c>
      <c r="C1189">
        <v>2025</v>
      </c>
      <c r="D1189">
        <v>2</v>
      </c>
      <c r="E1189" t="s">
        <v>4006</v>
      </c>
      <c r="F1189">
        <v>19</v>
      </c>
      <c r="G1189" s="6">
        <v>0.45833333333333331</v>
      </c>
      <c r="H1189" t="s">
        <v>1247</v>
      </c>
      <c r="I1189">
        <v>6997.75</v>
      </c>
      <c r="J1189">
        <v>7341.25</v>
      </c>
      <c r="K1189">
        <v>7865.5</v>
      </c>
      <c r="L1189">
        <v>7015.25</v>
      </c>
      <c r="M1189">
        <v>0</v>
      </c>
      <c r="N1189">
        <v>0</v>
      </c>
      <c r="O1189">
        <v>0</v>
      </c>
      <c r="P1189">
        <v>0</v>
      </c>
      <c r="Q1189">
        <v>8</v>
      </c>
      <c r="R1189">
        <v>50</v>
      </c>
      <c r="S1189" t="s">
        <v>1236</v>
      </c>
    </row>
    <row r="1190" spans="1:19" x14ac:dyDescent="0.3">
      <c r="A1190" s="21">
        <v>45707</v>
      </c>
      <c r="B1190">
        <v>94.42</v>
      </c>
      <c r="C1190">
        <v>2025</v>
      </c>
      <c r="D1190">
        <v>2</v>
      </c>
      <c r="E1190" t="s">
        <v>4006</v>
      </c>
      <c r="F1190">
        <v>19</v>
      </c>
      <c r="G1190" s="6">
        <v>0.5</v>
      </c>
      <c r="H1190" t="s">
        <v>1248</v>
      </c>
      <c r="I1190">
        <v>4573.25</v>
      </c>
      <c r="J1190">
        <v>4999.75</v>
      </c>
      <c r="K1190">
        <v>5669.5</v>
      </c>
      <c r="L1190">
        <v>6335.5</v>
      </c>
      <c r="M1190">
        <v>0</v>
      </c>
      <c r="N1190">
        <v>0</v>
      </c>
      <c r="O1190">
        <v>0</v>
      </c>
      <c r="P1190">
        <v>0</v>
      </c>
      <c r="Q1190">
        <v>8</v>
      </c>
      <c r="R1190">
        <v>50</v>
      </c>
      <c r="S1190" t="s">
        <v>1236</v>
      </c>
    </row>
    <row r="1191" spans="1:19" x14ac:dyDescent="0.3">
      <c r="A1191" s="21">
        <v>45707</v>
      </c>
      <c r="B1191">
        <v>84.86</v>
      </c>
      <c r="C1191">
        <v>2025</v>
      </c>
      <c r="D1191">
        <v>2</v>
      </c>
      <c r="E1191" t="s">
        <v>4006</v>
      </c>
      <c r="F1191">
        <v>19</v>
      </c>
      <c r="G1191" s="6">
        <v>0.54166666666666663</v>
      </c>
      <c r="H1191" t="s">
        <v>1249</v>
      </c>
      <c r="I1191">
        <v>7148</v>
      </c>
      <c r="J1191">
        <v>7447.5</v>
      </c>
      <c r="K1191">
        <v>7595.5</v>
      </c>
      <c r="L1191">
        <v>7468</v>
      </c>
      <c r="M1191">
        <v>0</v>
      </c>
      <c r="N1191">
        <v>0</v>
      </c>
      <c r="O1191">
        <v>0</v>
      </c>
      <c r="P1191">
        <v>0</v>
      </c>
      <c r="Q1191">
        <v>8</v>
      </c>
      <c r="R1191">
        <v>50</v>
      </c>
      <c r="S1191" t="s">
        <v>1236</v>
      </c>
    </row>
    <row r="1192" spans="1:19" x14ac:dyDescent="0.3">
      <c r="A1192" s="21">
        <v>45707</v>
      </c>
      <c r="B1192">
        <v>93.82</v>
      </c>
      <c r="C1192">
        <v>2025</v>
      </c>
      <c r="D1192">
        <v>2</v>
      </c>
      <c r="E1192" t="s">
        <v>4006</v>
      </c>
      <c r="F1192">
        <v>19</v>
      </c>
      <c r="G1192" s="6">
        <v>0.58333333333333337</v>
      </c>
      <c r="H1192" t="s">
        <v>1250</v>
      </c>
      <c r="I1192">
        <v>6741</v>
      </c>
      <c r="J1192">
        <v>6743</v>
      </c>
      <c r="K1192">
        <v>6811.25</v>
      </c>
      <c r="L1192">
        <v>6770.75</v>
      </c>
      <c r="M1192">
        <v>0</v>
      </c>
      <c r="N1192">
        <v>0</v>
      </c>
      <c r="O1192">
        <v>0</v>
      </c>
      <c r="P1192">
        <v>0</v>
      </c>
      <c r="Q1192">
        <v>8</v>
      </c>
      <c r="R1192">
        <v>50</v>
      </c>
      <c r="S1192" t="s">
        <v>1236</v>
      </c>
    </row>
    <row r="1193" spans="1:19" x14ac:dyDescent="0.3">
      <c r="A1193" s="21">
        <v>45707</v>
      </c>
      <c r="B1193">
        <v>92.09</v>
      </c>
      <c r="C1193">
        <v>2025</v>
      </c>
      <c r="D1193">
        <v>2</v>
      </c>
      <c r="E1193" t="s">
        <v>4006</v>
      </c>
      <c r="F1193">
        <v>19</v>
      </c>
      <c r="G1193" s="6">
        <v>0.625</v>
      </c>
      <c r="H1193" t="s">
        <v>1251</v>
      </c>
      <c r="I1193">
        <v>6030.75</v>
      </c>
      <c r="J1193">
        <v>6004.5</v>
      </c>
      <c r="K1193">
        <v>6137.5</v>
      </c>
      <c r="L1193">
        <v>6165.25</v>
      </c>
      <c r="M1193">
        <v>0</v>
      </c>
      <c r="N1193">
        <v>0</v>
      </c>
      <c r="O1193">
        <v>0</v>
      </c>
      <c r="P1193">
        <v>0</v>
      </c>
      <c r="Q1193">
        <v>8</v>
      </c>
      <c r="R1193">
        <v>50</v>
      </c>
      <c r="S1193" t="s">
        <v>1236</v>
      </c>
    </row>
    <row r="1194" spans="1:19" x14ac:dyDescent="0.3">
      <c r="A1194" s="21">
        <v>45707</v>
      </c>
      <c r="B1194">
        <v>93.79</v>
      </c>
      <c r="C1194">
        <v>2025</v>
      </c>
      <c r="D1194">
        <v>2</v>
      </c>
      <c r="E1194" t="s">
        <v>4006</v>
      </c>
      <c r="F1194">
        <v>19</v>
      </c>
      <c r="G1194" s="6">
        <v>0.66666666666666663</v>
      </c>
      <c r="H1194" t="s">
        <v>1252</v>
      </c>
      <c r="I1194">
        <v>4125.25</v>
      </c>
      <c r="J1194">
        <v>4182.25</v>
      </c>
      <c r="K1194">
        <v>4276.75</v>
      </c>
      <c r="L1194">
        <v>4211</v>
      </c>
      <c r="M1194">
        <v>0</v>
      </c>
      <c r="N1194">
        <v>0</v>
      </c>
      <c r="O1194">
        <v>0</v>
      </c>
      <c r="P1194">
        <v>0</v>
      </c>
      <c r="Q1194">
        <v>8</v>
      </c>
      <c r="R1194">
        <v>50</v>
      </c>
      <c r="S1194" t="s">
        <v>1236</v>
      </c>
    </row>
    <row r="1195" spans="1:19" x14ac:dyDescent="0.3">
      <c r="A1195" s="21">
        <v>45707</v>
      </c>
      <c r="B1195">
        <v>78.319999999999993</v>
      </c>
      <c r="C1195">
        <v>2025</v>
      </c>
      <c r="D1195">
        <v>2</v>
      </c>
      <c r="E1195" t="s">
        <v>4006</v>
      </c>
      <c r="F1195">
        <v>19</v>
      </c>
      <c r="G1195" s="6">
        <v>0.70833333333333337</v>
      </c>
      <c r="H1195" t="s">
        <v>1253</v>
      </c>
      <c r="I1195">
        <v>665.5</v>
      </c>
      <c r="J1195">
        <v>666.5</v>
      </c>
      <c r="K1195">
        <v>700.25</v>
      </c>
      <c r="L1195">
        <v>727.75</v>
      </c>
      <c r="M1195">
        <v>0</v>
      </c>
      <c r="N1195">
        <v>0</v>
      </c>
      <c r="O1195">
        <v>0</v>
      </c>
      <c r="P1195">
        <v>0</v>
      </c>
      <c r="Q1195">
        <v>8</v>
      </c>
      <c r="R1195">
        <v>50</v>
      </c>
      <c r="S1195" t="s">
        <v>1236</v>
      </c>
    </row>
    <row r="1196" spans="1:19" x14ac:dyDescent="0.3">
      <c r="A1196" s="21">
        <v>45707</v>
      </c>
      <c r="B1196">
        <v>80.28</v>
      </c>
      <c r="C1196">
        <v>2025</v>
      </c>
      <c r="D1196">
        <v>2</v>
      </c>
      <c r="E1196" t="s">
        <v>4006</v>
      </c>
      <c r="F1196">
        <v>19</v>
      </c>
      <c r="G1196" s="6">
        <v>0.75</v>
      </c>
      <c r="H1196" t="s">
        <v>1254</v>
      </c>
      <c r="I1196">
        <v>193.75</v>
      </c>
      <c r="J1196">
        <v>191.75</v>
      </c>
      <c r="K1196">
        <v>187.75</v>
      </c>
      <c r="L1196">
        <v>181.5</v>
      </c>
      <c r="M1196">
        <v>3.93</v>
      </c>
      <c r="N1196">
        <v>4.2389999999999999</v>
      </c>
      <c r="O1196">
        <v>4.0780000000000003</v>
      </c>
      <c r="P1196">
        <v>4.0410000000000004</v>
      </c>
      <c r="Q1196">
        <v>8</v>
      </c>
      <c r="R1196">
        <v>50</v>
      </c>
      <c r="S1196" t="s">
        <v>1236</v>
      </c>
    </row>
    <row r="1197" spans="1:19" x14ac:dyDescent="0.3">
      <c r="A1197" s="21">
        <v>45707</v>
      </c>
      <c r="B1197">
        <v>78.31</v>
      </c>
      <c r="C1197">
        <v>2025</v>
      </c>
      <c r="D1197">
        <v>2</v>
      </c>
      <c r="E1197" t="s">
        <v>4006</v>
      </c>
      <c r="F1197">
        <v>19</v>
      </c>
      <c r="G1197" s="6">
        <v>0.79166666666666663</v>
      </c>
      <c r="H1197" t="s">
        <v>1255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8</v>
      </c>
      <c r="R1197">
        <v>50</v>
      </c>
      <c r="S1197" t="s">
        <v>1236</v>
      </c>
    </row>
    <row r="1198" spans="1:19" x14ac:dyDescent="0.3">
      <c r="A1198" s="21">
        <v>45707</v>
      </c>
      <c r="B1198">
        <v>82.61</v>
      </c>
      <c r="C1198">
        <v>2025</v>
      </c>
      <c r="D1198">
        <v>2</v>
      </c>
      <c r="E1198" t="s">
        <v>4006</v>
      </c>
      <c r="F1198">
        <v>19</v>
      </c>
      <c r="G1198" s="6">
        <v>0.83333333333333337</v>
      </c>
      <c r="H1198" t="s">
        <v>1256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8</v>
      </c>
      <c r="R1198">
        <v>50</v>
      </c>
      <c r="S1198" t="s">
        <v>1236</v>
      </c>
    </row>
    <row r="1199" spans="1:19" x14ac:dyDescent="0.3">
      <c r="A1199" s="21">
        <v>45707</v>
      </c>
      <c r="B1199">
        <v>80.77</v>
      </c>
      <c r="C1199">
        <v>2025</v>
      </c>
      <c r="D1199">
        <v>2</v>
      </c>
      <c r="E1199" t="s">
        <v>4006</v>
      </c>
      <c r="F1199">
        <v>19</v>
      </c>
      <c r="G1199" s="6">
        <v>0.875</v>
      </c>
      <c r="H1199" t="s">
        <v>1257</v>
      </c>
      <c r="I1199">
        <v>0</v>
      </c>
      <c r="J1199">
        <v>0</v>
      </c>
      <c r="K1199">
        <v>0</v>
      </c>
      <c r="L1199">
        <v>0</v>
      </c>
      <c r="M1199">
        <v>21.596</v>
      </c>
      <c r="N1199">
        <v>27.6</v>
      </c>
      <c r="O1199">
        <v>39.56</v>
      </c>
      <c r="P1199">
        <v>36.905000000000001</v>
      </c>
      <c r="Q1199">
        <v>8</v>
      </c>
      <c r="R1199">
        <v>50</v>
      </c>
      <c r="S1199" t="s">
        <v>1236</v>
      </c>
    </row>
    <row r="1200" spans="1:19" x14ac:dyDescent="0.3">
      <c r="A1200" s="21">
        <v>45707</v>
      </c>
      <c r="B1200">
        <v>75.48</v>
      </c>
      <c r="C1200">
        <v>2025</v>
      </c>
      <c r="D1200">
        <v>2</v>
      </c>
      <c r="E1200" t="s">
        <v>4006</v>
      </c>
      <c r="F1200">
        <v>19</v>
      </c>
      <c r="G1200" s="6">
        <v>0.91666666666666663</v>
      </c>
      <c r="H1200" t="s">
        <v>1258</v>
      </c>
      <c r="I1200">
        <v>0</v>
      </c>
      <c r="J1200">
        <v>0</v>
      </c>
      <c r="K1200">
        <v>0</v>
      </c>
      <c r="L1200">
        <v>0</v>
      </c>
      <c r="M1200">
        <v>7.6929999999999996</v>
      </c>
      <c r="N1200">
        <v>9.8740000000000006</v>
      </c>
      <c r="O1200">
        <v>12.685</v>
      </c>
      <c r="P1200">
        <v>11.765000000000001</v>
      </c>
      <c r="Q1200">
        <v>8</v>
      </c>
      <c r="R1200">
        <v>50</v>
      </c>
      <c r="S1200" t="s">
        <v>1236</v>
      </c>
    </row>
    <row r="1201" spans="1:19" x14ac:dyDescent="0.3">
      <c r="A1201" s="21">
        <v>45707</v>
      </c>
      <c r="B1201">
        <v>94.42</v>
      </c>
      <c r="C1201">
        <v>2025</v>
      </c>
      <c r="D1201">
        <v>2</v>
      </c>
      <c r="E1201" t="s">
        <v>4006</v>
      </c>
      <c r="F1201">
        <v>19</v>
      </c>
      <c r="G1201" s="6">
        <v>0.95833333333333337</v>
      </c>
      <c r="H1201" t="s">
        <v>1259</v>
      </c>
      <c r="I1201">
        <v>0</v>
      </c>
      <c r="J1201">
        <v>0</v>
      </c>
      <c r="K1201">
        <v>0</v>
      </c>
      <c r="L1201">
        <v>0</v>
      </c>
      <c r="M1201">
        <v>7.7039999999999997</v>
      </c>
      <c r="N1201">
        <v>9.9009999999999998</v>
      </c>
      <c r="O1201">
        <v>12.696</v>
      </c>
      <c r="P1201">
        <v>11.776</v>
      </c>
      <c r="Q1201">
        <v>8</v>
      </c>
      <c r="R1201">
        <v>50</v>
      </c>
      <c r="S1201" t="s">
        <v>1236</v>
      </c>
    </row>
    <row r="1202" spans="1:19" x14ac:dyDescent="0.3">
      <c r="A1202" s="21">
        <v>45708</v>
      </c>
      <c r="B1202">
        <v>85.41</v>
      </c>
      <c r="C1202">
        <v>2025</v>
      </c>
      <c r="D1202">
        <v>2</v>
      </c>
      <c r="E1202" t="s">
        <v>4006</v>
      </c>
      <c r="F1202">
        <v>20</v>
      </c>
      <c r="G1202" s="6">
        <v>0</v>
      </c>
      <c r="H1202" t="s">
        <v>1260</v>
      </c>
      <c r="I1202">
        <v>0</v>
      </c>
      <c r="J1202">
        <v>0</v>
      </c>
      <c r="K1202">
        <v>0</v>
      </c>
      <c r="L1202">
        <v>0</v>
      </c>
      <c r="M1202">
        <v>7.7320000000000002</v>
      </c>
      <c r="N1202">
        <v>9.9920000000000009</v>
      </c>
      <c r="O1202">
        <v>12.801</v>
      </c>
      <c r="P1202">
        <v>11.878</v>
      </c>
      <c r="Q1202">
        <v>8</v>
      </c>
      <c r="R1202">
        <v>51</v>
      </c>
      <c r="S1202" t="s">
        <v>1236</v>
      </c>
    </row>
    <row r="1203" spans="1:19" x14ac:dyDescent="0.3">
      <c r="A1203" s="21">
        <v>45708</v>
      </c>
      <c r="B1203">
        <v>71.72</v>
      </c>
      <c r="C1203">
        <v>2025</v>
      </c>
      <c r="D1203">
        <v>2</v>
      </c>
      <c r="E1203" t="s">
        <v>4006</v>
      </c>
      <c r="F1203">
        <v>20</v>
      </c>
      <c r="G1203" s="6">
        <v>4.1666666666666664E-2</v>
      </c>
      <c r="H1203" t="s">
        <v>1261</v>
      </c>
      <c r="I1203">
        <v>0</v>
      </c>
      <c r="J1203">
        <v>0</v>
      </c>
      <c r="K1203">
        <v>0</v>
      </c>
      <c r="L1203">
        <v>0</v>
      </c>
      <c r="M1203">
        <v>7.7629999999999999</v>
      </c>
      <c r="N1203">
        <v>10.035</v>
      </c>
      <c r="O1203">
        <v>12.858000000000001</v>
      </c>
      <c r="P1203">
        <v>11.933</v>
      </c>
      <c r="Q1203">
        <v>8</v>
      </c>
      <c r="R1203">
        <v>51</v>
      </c>
      <c r="S1203" t="s">
        <v>1236</v>
      </c>
    </row>
    <row r="1204" spans="1:19" x14ac:dyDescent="0.3">
      <c r="A1204" s="21">
        <v>45708</v>
      </c>
      <c r="B1204">
        <v>71.72</v>
      </c>
      <c r="C1204">
        <v>2025</v>
      </c>
      <c r="D1204">
        <v>2</v>
      </c>
      <c r="E1204" t="s">
        <v>4006</v>
      </c>
      <c r="F1204">
        <v>20</v>
      </c>
      <c r="G1204" s="6">
        <v>8.3333333333333329E-2</v>
      </c>
      <c r="H1204" t="s">
        <v>1262</v>
      </c>
      <c r="I1204">
        <v>0</v>
      </c>
      <c r="J1204">
        <v>0</v>
      </c>
      <c r="K1204">
        <v>0</v>
      </c>
      <c r="L1204">
        <v>0</v>
      </c>
      <c r="M1204">
        <v>7.7190000000000003</v>
      </c>
      <c r="N1204">
        <v>9.9779999999999998</v>
      </c>
      <c r="O1204">
        <v>12.785</v>
      </c>
      <c r="P1204">
        <v>11.87</v>
      </c>
      <c r="Q1204">
        <v>8</v>
      </c>
      <c r="R1204">
        <v>51</v>
      </c>
      <c r="S1204" t="s">
        <v>1236</v>
      </c>
    </row>
    <row r="1205" spans="1:19" x14ac:dyDescent="0.3">
      <c r="A1205" s="21">
        <v>45708</v>
      </c>
      <c r="B1205">
        <v>71.72</v>
      </c>
      <c r="C1205">
        <v>2025</v>
      </c>
      <c r="D1205">
        <v>2</v>
      </c>
      <c r="E1205" t="s">
        <v>4006</v>
      </c>
      <c r="F1205">
        <v>20</v>
      </c>
      <c r="G1205" s="6">
        <v>0.125</v>
      </c>
      <c r="H1205" t="s">
        <v>1263</v>
      </c>
      <c r="I1205">
        <v>0</v>
      </c>
      <c r="J1205">
        <v>0</v>
      </c>
      <c r="K1205">
        <v>0</v>
      </c>
      <c r="L1205">
        <v>0</v>
      </c>
      <c r="M1205">
        <v>7.7389999999999999</v>
      </c>
      <c r="N1205">
        <v>10.013</v>
      </c>
      <c r="O1205">
        <v>12.824999999999999</v>
      </c>
      <c r="P1205">
        <v>11.906000000000001</v>
      </c>
      <c r="Q1205">
        <v>8</v>
      </c>
      <c r="R1205">
        <v>51</v>
      </c>
      <c r="S1205" t="s">
        <v>1236</v>
      </c>
    </row>
    <row r="1206" spans="1:19" x14ac:dyDescent="0.3">
      <c r="A1206" s="21">
        <v>45708</v>
      </c>
      <c r="B1206">
        <v>71.72</v>
      </c>
      <c r="C1206">
        <v>2025</v>
      </c>
      <c r="D1206">
        <v>2</v>
      </c>
      <c r="E1206" t="s">
        <v>4006</v>
      </c>
      <c r="F1206">
        <v>20</v>
      </c>
      <c r="G1206" s="6">
        <v>0.16666666666666666</v>
      </c>
      <c r="H1206" t="s">
        <v>1264</v>
      </c>
      <c r="I1206">
        <v>0</v>
      </c>
      <c r="J1206">
        <v>0</v>
      </c>
      <c r="K1206">
        <v>0</v>
      </c>
      <c r="L1206">
        <v>0</v>
      </c>
      <c r="M1206">
        <v>7.71</v>
      </c>
      <c r="N1206">
        <v>9.91</v>
      </c>
      <c r="O1206">
        <v>12.689</v>
      </c>
      <c r="P1206">
        <v>11.784000000000001</v>
      </c>
      <c r="Q1206">
        <v>8</v>
      </c>
      <c r="R1206">
        <v>51</v>
      </c>
      <c r="S1206" t="s">
        <v>1236</v>
      </c>
    </row>
    <row r="1207" spans="1:19" x14ac:dyDescent="0.3">
      <c r="A1207" s="21">
        <v>45708</v>
      </c>
      <c r="B1207">
        <v>71.72</v>
      </c>
      <c r="C1207">
        <v>2025</v>
      </c>
      <c r="D1207">
        <v>2</v>
      </c>
      <c r="E1207" t="s">
        <v>4006</v>
      </c>
      <c r="F1207">
        <v>20</v>
      </c>
      <c r="G1207" s="6">
        <v>0.20833333333333334</v>
      </c>
      <c r="H1207" t="s">
        <v>1265</v>
      </c>
      <c r="I1207">
        <v>0</v>
      </c>
      <c r="J1207">
        <v>0</v>
      </c>
      <c r="K1207">
        <v>0</v>
      </c>
      <c r="L1207">
        <v>0</v>
      </c>
      <c r="M1207">
        <v>7.75</v>
      </c>
      <c r="N1207">
        <v>9.9559999999999995</v>
      </c>
      <c r="O1207">
        <v>12.742000000000001</v>
      </c>
      <c r="P1207">
        <v>11.836</v>
      </c>
      <c r="Q1207">
        <v>8</v>
      </c>
      <c r="R1207">
        <v>51</v>
      </c>
      <c r="S1207" t="s">
        <v>1236</v>
      </c>
    </row>
    <row r="1208" spans="1:19" x14ac:dyDescent="0.3">
      <c r="A1208" s="21">
        <v>45708</v>
      </c>
      <c r="B1208">
        <v>71.72</v>
      </c>
      <c r="C1208">
        <v>2025</v>
      </c>
      <c r="D1208">
        <v>2</v>
      </c>
      <c r="E1208" t="s">
        <v>4006</v>
      </c>
      <c r="F1208">
        <v>20</v>
      </c>
      <c r="G1208" s="6">
        <v>0.25</v>
      </c>
      <c r="H1208" t="s">
        <v>1266</v>
      </c>
      <c r="I1208">
        <v>31</v>
      </c>
      <c r="J1208">
        <v>30.5</v>
      </c>
      <c r="K1208">
        <v>30.25</v>
      </c>
      <c r="L1208">
        <v>30.75</v>
      </c>
      <c r="M1208">
        <v>5.21</v>
      </c>
      <c r="N1208">
        <v>6.6420000000000003</v>
      </c>
      <c r="O1208">
        <v>8.3819999999999997</v>
      </c>
      <c r="P1208">
        <v>7.4870000000000001</v>
      </c>
      <c r="Q1208">
        <v>8</v>
      </c>
      <c r="R1208">
        <v>51</v>
      </c>
      <c r="S1208" t="s">
        <v>1236</v>
      </c>
    </row>
    <row r="1209" spans="1:19" x14ac:dyDescent="0.3">
      <c r="A1209" s="21">
        <v>45708</v>
      </c>
      <c r="B1209">
        <v>71.72</v>
      </c>
      <c r="C1209">
        <v>2025</v>
      </c>
      <c r="D1209">
        <v>2</v>
      </c>
      <c r="E1209" t="s">
        <v>4006</v>
      </c>
      <c r="F1209">
        <v>20</v>
      </c>
      <c r="G1209" s="6">
        <v>0.29166666666666669</v>
      </c>
      <c r="H1209" t="s">
        <v>1267</v>
      </c>
      <c r="I1209">
        <v>927.25</v>
      </c>
      <c r="J1209">
        <v>913.25</v>
      </c>
      <c r="K1209">
        <v>940.5</v>
      </c>
      <c r="L1209">
        <v>946</v>
      </c>
      <c r="M1209">
        <v>0</v>
      </c>
      <c r="N1209">
        <v>0</v>
      </c>
      <c r="O1209">
        <v>0</v>
      </c>
      <c r="P1209">
        <v>0</v>
      </c>
      <c r="Q1209">
        <v>8</v>
      </c>
      <c r="R1209">
        <v>51</v>
      </c>
      <c r="S1209" t="s">
        <v>1236</v>
      </c>
    </row>
    <row r="1210" spans="1:19" x14ac:dyDescent="0.3">
      <c r="A1210" s="21">
        <v>45708</v>
      </c>
      <c r="B1210">
        <v>71.72</v>
      </c>
      <c r="C1210">
        <v>2025</v>
      </c>
      <c r="D1210">
        <v>2</v>
      </c>
      <c r="E1210" t="s">
        <v>4006</v>
      </c>
      <c r="F1210">
        <v>20</v>
      </c>
      <c r="G1210" s="6">
        <v>0.33333333333333331</v>
      </c>
      <c r="H1210" t="s">
        <v>1268</v>
      </c>
      <c r="I1210">
        <v>1654.5</v>
      </c>
      <c r="J1210">
        <v>1635.5</v>
      </c>
      <c r="K1210">
        <v>1641</v>
      </c>
      <c r="L1210">
        <v>1624.25</v>
      </c>
      <c r="M1210">
        <v>0</v>
      </c>
      <c r="N1210">
        <v>0</v>
      </c>
      <c r="O1210">
        <v>0</v>
      </c>
      <c r="P1210">
        <v>0</v>
      </c>
      <c r="Q1210">
        <v>8</v>
      </c>
      <c r="R1210">
        <v>51</v>
      </c>
      <c r="S1210" t="s">
        <v>1236</v>
      </c>
    </row>
    <row r="1211" spans="1:19" x14ac:dyDescent="0.3">
      <c r="A1211" s="21">
        <v>45708</v>
      </c>
      <c r="B1211">
        <v>71.72</v>
      </c>
      <c r="C1211">
        <v>2025</v>
      </c>
      <c r="D1211">
        <v>2</v>
      </c>
      <c r="E1211" t="s">
        <v>4006</v>
      </c>
      <c r="F1211">
        <v>20</v>
      </c>
      <c r="G1211" s="6">
        <v>0.375</v>
      </c>
      <c r="H1211" t="s">
        <v>1269</v>
      </c>
      <c r="I1211">
        <v>2759.25</v>
      </c>
      <c r="J1211">
        <v>2736</v>
      </c>
      <c r="K1211">
        <v>2755.75</v>
      </c>
      <c r="L1211">
        <v>2719.5</v>
      </c>
      <c r="M1211">
        <v>0</v>
      </c>
      <c r="N1211">
        <v>0</v>
      </c>
      <c r="O1211">
        <v>0</v>
      </c>
      <c r="P1211">
        <v>0</v>
      </c>
      <c r="Q1211">
        <v>8</v>
      </c>
      <c r="R1211">
        <v>51</v>
      </c>
      <c r="S1211" t="s">
        <v>1236</v>
      </c>
    </row>
    <row r="1212" spans="1:19" x14ac:dyDescent="0.3">
      <c r="A1212" s="21">
        <v>45708</v>
      </c>
      <c r="B1212">
        <v>71.72</v>
      </c>
      <c r="C1212">
        <v>2025</v>
      </c>
      <c r="D1212">
        <v>2</v>
      </c>
      <c r="E1212" t="s">
        <v>4006</v>
      </c>
      <c r="F1212">
        <v>20</v>
      </c>
      <c r="G1212" s="6">
        <v>0.41666666666666669</v>
      </c>
      <c r="H1212" t="s">
        <v>1270</v>
      </c>
      <c r="I1212">
        <v>4828.75</v>
      </c>
      <c r="J1212">
        <v>4791</v>
      </c>
      <c r="K1212">
        <v>4776.25</v>
      </c>
      <c r="L1212">
        <v>4763.75</v>
      </c>
      <c r="M1212">
        <v>0</v>
      </c>
      <c r="N1212">
        <v>0</v>
      </c>
      <c r="O1212">
        <v>0</v>
      </c>
      <c r="P1212">
        <v>0</v>
      </c>
      <c r="Q1212">
        <v>8</v>
      </c>
      <c r="R1212">
        <v>51</v>
      </c>
      <c r="S1212" t="s">
        <v>1236</v>
      </c>
    </row>
    <row r="1213" spans="1:19" x14ac:dyDescent="0.3">
      <c r="A1213" s="21">
        <v>45708</v>
      </c>
      <c r="B1213">
        <v>71.72</v>
      </c>
      <c r="C1213">
        <v>2025</v>
      </c>
      <c r="D1213">
        <v>2</v>
      </c>
      <c r="E1213" t="s">
        <v>4006</v>
      </c>
      <c r="F1213">
        <v>20</v>
      </c>
      <c r="G1213" s="6">
        <v>0.45833333333333331</v>
      </c>
      <c r="H1213" t="s">
        <v>1271</v>
      </c>
      <c r="I1213">
        <v>4132</v>
      </c>
      <c r="J1213">
        <v>4131.5</v>
      </c>
      <c r="K1213">
        <v>4159.75</v>
      </c>
      <c r="L1213">
        <v>4140.5</v>
      </c>
      <c r="M1213">
        <v>0</v>
      </c>
      <c r="N1213">
        <v>0</v>
      </c>
      <c r="O1213">
        <v>0</v>
      </c>
      <c r="P1213">
        <v>0</v>
      </c>
      <c r="Q1213">
        <v>8</v>
      </c>
      <c r="R1213">
        <v>51</v>
      </c>
      <c r="S1213" t="s">
        <v>1236</v>
      </c>
    </row>
    <row r="1214" spans="1:19" x14ac:dyDescent="0.3">
      <c r="A1214" s="21">
        <v>45708</v>
      </c>
      <c r="B1214">
        <v>71.72</v>
      </c>
      <c r="C1214">
        <v>2025</v>
      </c>
      <c r="D1214">
        <v>2</v>
      </c>
      <c r="E1214" t="s">
        <v>4006</v>
      </c>
      <c r="F1214">
        <v>20</v>
      </c>
      <c r="G1214" s="6">
        <v>0.5</v>
      </c>
      <c r="H1214" t="s">
        <v>1272</v>
      </c>
      <c r="I1214">
        <v>5031.5</v>
      </c>
      <c r="J1214">
        <v>5128.5</v>
      </c>
      <c r="K1214">
        <v>5269.25</v>
      </c>
      <c r="L1214">
        <v>5334.25</v>
      </c>
      <c r="M1214">
        <v>0</v>
      </c>
      <c r="N1214">
        <v>0</v>
      </c>
      <c r="O1214">
        <v>0</v>
      </c>
      <c r="P1214">
        <v>0</v>
      </c>
      <c r="Q1214">
        <v>8</v>
      </c>
      <c r="R1214">
        <v>51</v>
      </c>
      <c r="S1214" t="s">
        <v>1236</v>
      </c>
    </row>
    <row r="1215" spans="1:19" x14ac:dyDescent="0.3">
      <c r="A1215" s="21">
        <v>45708</v>
      </c>
      <c r="B1215">
        <v>71.72</v>
      </c>
      <c r="C1215">
        <v>2025</v>
      </c>
      <c r="D1215">
        <v>2</v>
      </c>
      <c r="E1215" t="s">
        <v>4006</v>
      </c>
      <c r="F1215">
        <v>20</v>
      </c>
      <c r="G1215" s="6">
        <v>0.54166666666666663</v>
      </c>
      <c r="H1215" t="s">
        <v>1273</v>
      </c>
      <c r="I1215">
        <v>4969</v>
      </c>
      <c r="J1215">
        <v>4884.75</v>
      </c>
      <c r="K1215">
        <v>4800.75</v>
      </c>
      <c r="L1215">
        <v>4690.25</v>
      </c>
      <c r="M1215">
        <v>0</v>
      </c>
      <c r="N1215">
        <v>0</v>
      </c>
      <c r="O1215">
        <v>0</v>
      </c>
      <c r="P1215">
        <v>0</v>
      </c>
      <c r="Q1215">
        <v>8</v>
      </c>
      <c r="R1215">
        <v>51</v>
      </c>
      <c r="S1215" t="s">
        <v>1236</v>
      </c>
    </row>
    <row r="1216" spans="1:19" x14ac:dyDescent="0.3">
      <c r="A1216" s="21">
        <v>45708</v>
      </c>
      <c r="B1216">
        <v>71.72</v>
      </c>
      <c r="C1216">
        <v>2025</v>
      </c>
      <c r="D1216">
        <v>2</v>
      </c>
      <c r="E1216" t="s">
        <v>4006</v>
      </c>
      <c r="F1216">
        <v>20</v>
      </c>
      <c r="G1216" s="6">
        <v>0.58333333333333337</v>
      </c>
      <c r="H1216" t="s">
        <v>1274</v>
      </c>
      <c r="I1216">
        <v>5076.5</v>
      </c>
      <c r="J1216">
        <v>5112</v>
      </c>
      <c r="K1216">
        <v>5279.25</v>
      </c>
      <c r="L1216">
        <v>5367.75</v>
      </c>
      <c r="M1216">
        <v>0</v>
      </c>
      <c r="N1216">
        <v>0</v>
      </c>
      <c r="O1216">
        <v>0</v>
      </c>
      <c r="P1216">
        <v>0</v>
      </c>
      <c r="Q1216">
        <v>8</v>
      </c>
      <c r="R1216">
        <v>51</v>
      </c>
      <c r="S1216" t="s">
        <v>1236</v>
      </c>
    </row>
    <row r="1217" spans="1:19" x14ac:dyDescent="0.3">
      <c r="A1217" s="21">
        <v>45708</v>
      </c>
      <c r="B1217">
        <v>71.72</v>
      </c>
      <c r="C1217">
        <v>2025</v>
      </c>
      <c r="D1217">
        <v>2</v>
      </c>
      <c r="E1217" t="s">
        <v>4006</v>
      </c>
      <c r="F1217">
        <v>20</v>
      </c>
      <c r="G1217" s="6">
        <v>0.625</v>
      </c>
      <c r="H1217" t="s">
        <v>1275</v>
      </c>
      <c r="I1217">
        <v>2042.25</v>
      </c>
      <c r="J1217">
        <v>2031</v>
      </c>
      <c r="K1217">
        <v>2015.25</v>
      </c>
      <c r="L1217">
        <v>2074</v>
      </c>
      <c r="M1217">
        <v>0</v>
      </c>
      <c r="N1217">
        <v>0</v>
      </c>
      <c r="O1217">
        <v>0</v>
      </c>
      <c r="P1217">
        <v>0</v>
      </c>
      <c r="Q1217">
        <v>8</v>
      </c>
      <c r="R1217">
        <v>51</v>
      </c>
      <c r="S1217" t="s">
        <v>1236</v>
      </c>
    </row>
    <row r="1218" spans="1:19" x14ac:dyDescent="0.3">
      <c r="A1218" s="21">
        <v>45708</v>
      </c>
      <c r="B1218">
        <v>71.72</v>
      </c>
      <c r="C1218">
        <v>2025</v>
      </c>
      <c r="D1218">
        <v>2</v>
      </c>
      <c r="E1218" t="s">
        <v>4006</v>
      </c>
      <c r="F1218">
        <v>20</v>
      </c>
      <c r="G1218" s="6">
        <v>0.66666666666666663</v>
      </c>
      <c r="H1218" t="s">
        <v>1276</v>
      </c>
      <c r="I1218">
        <v>2581.75</v>
      </c>
      <c r="J1218">
        <v>2513.75</v>
      </c>
      <c r="K1218">
        <v>2557</v>
      </c>
      <c r="L1218">
        <v>2599.5</v>
      </c>
      <c r="M1218">
        <v>0</v>
      </c>
      <c r="N1218">
        <v>0</v>
      </c>
      <c r="O1218">
        <v>0</v>
      </c>
      <c r="P1218">
        <v>0</v>
      </c>
      <c r="Q1218">
        <v>8</v>
      </c>
      <c r="R1218">
        <v>51</v>
      </c>
      <c r="S1218" t="s">
        <v>1236</v>
      </c>
    </row>
    <row r="1219" spans="1:19" x14ac:dyDescent="0.3">
      <c r="A1219" s="21">
        <v>45708</v>
      </c>
      <c r="B1219">
        <v>79.540000000000006</v>
      </c>
      <c r="C1219">
        <v>2025</v>
      </c>
      <c r="D1219">
        <v>2</v>
      </c>
      <c r="E1219" t="s">
        <v>4006</v>
      </c>
      <c r="F1219">
        <v>20</v>
      </c>
      <c r="G1219" s="6">
        <v>0.70833333333333337</v>
      </c>
      <c r="H1219" t="s">
        <v>1277</v>
      </c>
      <c r="I1219">
        <v>237.75</v>
      </c>
      <c r="J1219">
        <v>230.5</v>
      </c>
      <c r="K1219">
        <v>228</v>
      </c>
      <c r="L1219">
        <v>221</v>
      </c>
      <c r="M1219">
        <v>0</v>
      </c>
      <c r="N1219">
        <v>0</v>
      </c>
      <c r="O1219">
        <v>0</v>
      </c>
      <c r="P1219">
        <v>0</v>
      </c>
      <c r="Q1219">
        <v>8</v>
      </c>
      <c r="R1219">
        <v>51</v>
      </c>
      <c r="S1219" t="s">
        <v>1236</v>
      </c>
    </row>
    <row r="1220" spans="1:19" x14ac:dyDescent="0.3">
      <c r="A1220" s="21">
        <v>45708</v>
      </c>
      <c r="B1220">
        <v>86.43</v>
      </c>
      <c r="C1220">
        <v>2025</v>
      </c>
      <c r="D1220">
        <v>2</v>
      </c>
      <c r="E1220" t="s">
        <v>4006</v>
      </c>
      <c r="F1220">
        <v>20</v>
      </c>
      <c r="G1220" s="6">
        <v>0.75</v>
      </c>
      <c r="H1220" t="s">
        <v>1278</v>
      </c>
      <c r="I1220">
        <v>145.5</v>
      </c>
      <c r="J1220">
        <v>144</v>
      </c>
      <c r="K1220">
        <v>148.75</v>
      </c>
      <c r="L1220">
        <v>149.5</v>
      </c>
      <c r="M1220">
        <v>4.8970000000000002</v>
      </c>
      <c r="N1220">
        <v>5.4710000000000001</v>
      </c>
      <c r="O1220">
        <v>4.8280000000000003</v>
      </c>
      <c r="P1220">
        <v>4.9880000000000004</v>
      </c>
      <c r="Q1220">
        <v>8</v>
      </c>
      <c r="R1220">
        <v>51</v>
      </c>
      <c r="S1220" t="s">
        <v>1236</v>
      </c>
    </row>
    <row r="1221" spans="1:19" x14ac:dyDescent="0.3">
      <c r="A1221" s="21">
        <v>45708</v>
      </c>
      <c r="B1221">
        <v>94.42</v>
      </c>
      <c r="C1221">
        <v>2025</v>
      </c>
      <c r="D1221">
        <v>2</v>
      </c>
      <c r="E1221" t="s">
        <v>4006</v>
      </c>
      <c r="F1221">
        <v>20</v>
      </c>
      <c r="G1221" s="6">
        <v>0.79166666666666663</v>
      </c>
      <c r="H1221" t="s">
        <v>1279</v>
      </c>
      <c r="I1221">
        <v>0</v>
      </c>
      <c r="J1221">
        <v>0</v>
      </c>
      <c r="K1221">
        <v>0</v>
      </c>
      <c r="L1221">
        <v>0</v>
      </c>
      <c r="M1221">
        <v>7.8410000000000002</v>
      </c>
      <c r="N1221">
        <v>10.079000000000001</v>
      </c>
      <c r="O1221">
        <v>12.634</v>
      </c>
      <c r="P1221">
        <v>11.827999999999999</v>
      </c>
      <c r="Q1221">
        <v>8</v>
      </c>
      <c r="R1221">
        <v>51</v>
      </c>
      <c r="S1221" t="s">
        <v>1236</v>
      </c>
    </row>
    <row r="1222" spans="1:19" x14ac:dyDescent="0.3">
      <c r="A1222" s="21">
        <v>45708</v>
      </c>
      <c r="B1222">
        <v>90.25</v>
      </c>
      <c r="C1222">
        <v>2025</v>
      </c>
      <c r="D1222">
        <v>2</v>
      </c>
      <c r="E1222" t="s">
        <v>4006</v>
      </c>
      <c r="F1222">
        <v>20</v>
      </c>
      <c r="G1222" s="6">
        <v>0.83333333333333337</v>
      </c>
      <c r="H1222" t="s">
        <v>1280</v>
      </c>
      <c r="I1222">
        <v>0</v>
      </c>
      <c r="J1222">
        <v>0</v>
      </c>
      <c r="K1222">
        <v>0</v>
      </c>
      <c r="L1222">
        <v>0</v>
      </c>
      <c r="M1222">
        <v>7.75</v>
      </c>
      <c r="N1222">
        <v>9.9969999999999999</v>
      </c>
      <c r="O1222">
        <v>12.848000000000001</v>
      </c>
      <c r="P1222">
        <v>11.923999999999999</v>
      </c>
      <c r="Q1222">
        <v>8</v>
      </c>
      <c r="R1222">
        <v>51</v>
      </c>
      <c r="S1222" t="s">
        <v>1236</v>
      </c>
    </row>
    <row r="1223" spans="1:19" x14ac:dyDescent="0.3">
      <c r="A1223" s="21">
        <v>45708</v>
      </c>
      <c r="B1223">
        <v>94.42</v>
      </c>
      <c r="C1223">
        <v>2025</v>
      </c>
      <c r="D1223">
        <v>2</v>
      </c>
      <c r="E1223" t="s">
        <v>4006</v>
      </c>
      <c r="F1223">
        <v>20</v>
      </c>
      <c r="G1223" s="6">
        <v>0.875</v>
      </c>
      <c r="H1223" t="s">
        <v>1281</v>
      </c>
      <c r="I1223">
        <v>0</v>
      </c>
      <c r="J1223">
        <v>0</v>
      </c>
      <c r="K1223">
        <v>0</v>
      </c>
      <c r="L1223">
        <v>0</v>
      </c>
      <c r="M1223">
        <v>7.7789999999999999</v>
      </c>
      <c r="N1223">
        <v>9.9870000000000001</v>
      </c>
      <c r="O1223">
        <v>12.84</v>
      </c>
      <c r="P1223">
        <v>11.911</v>
      </c>
      <c r="Q1223">
        <v>8</v>
      </c>
      <c r="R1223">
        <v>51</v>
      </c>
      <c r="S1223" t="s">
        <v>1236</v>
      </c>
    </row>
    <row r="1224" spans="1:19" x14ac:dyDescent="0.3">
      <c r="A1224" s="21">
        <v>45708</v>
      </c>
      <c r="B1224">
        <v>94.42</v>
      </c>
      <c r="C1224">
        <v>2025</v>
      </c>
      <c r="D1224">
        <v>2</v>
      </c>
      <c r="E1224" t="s">
        <v>4006</v>
      </c>
      <c r="F1224">
        <v>20</v>
      </c>
      <c r="G1224" s="6">
        <v>0.91666666666666663</v>
      </c>
      <c r="H1224" t="s">
        <v>1282</v>
      </c>
      <c r="I1224">
        <v>0</v>
      </c>
      <c r="J1224">
        <v>0</v>
      </c>
      <c r="K1224">
        <v>0</v>
      </c>
      <c r="L1224">
        <v>0</v>
      </c>
      <c r="M1224">
        <v>7.8</v>
      </c>
      <c r="N1224">
        <v>10.016999999999999</v>
      </c>
      <c r="O1224">
        <v>12.877000000000001</v>
      </c>
      <c r="P1224">
        <v>11.944000000000001</v>
      </c>
      <c r="Q1224">
        <v>8</v>
      </c>
      <c r="R1224">
        <v>51</v>
      </c>
      <c r="S1224" t="s">
        <v>1236</v>
      </c>
    </row>
    <row r="1225" spans="1:19" x14ac:dyDescent="0.3">
      <c r="A1225" s="21">
        <v>45708</v>
      </c>
      <c r="B1225">
        <v>76.900000000000006</v>
      </c>
      <c r="C1225">
        <v>2025</v>
      </c>
      <c r="D1225">
        <v>2</v>
      </c>
      <c r="E1225" t="s">
        <v>4006</v>
      </c>
      <c r="F1225">
        <v>20</v>
      </c>
      <c r="G1225" s="6">
        <v>0.95833333333333337</v>
      </c>
      <c r="H1225" t="s">
        <v>1283</v>
      </c>
      <c r="I1225">
        <v>0</v>
      </c>
      <c r="J1225">
        <v>0</v>
      </c>
      <c r="K1225">
        <v>0</v>
      </c>
      <c r="L1225">
        <v>0</v>
      </c>
      <c r="M1225">
        <v>7.7990000000000004</v>
      </c>
      <c r="N1225">
        <v>10.064</v>
      </c>
      <c r="O1225">
        <v>12.919</v>
      </c>
      <c r="P1225">
        <v>11.994999999999999</v>
      </c>
      <c r="Q1225">
        <v>8</v>
      </c>
      <c r="R1225">
        <v>51</v>
      </c>
      <c r="S1225" t="s">
        <v>1236</v>
      </c>
    </row>
    <row r="1226" spans="1:19" x14ac:dyDescent="0.3">
      <c r="A1226" s="21">
        <v>45709</v>
      </c>
      <c r="B1226">
        <v>82.84</v>
      </c>
      <c r="C1226">
        <v>2025</v>
      </c>
      <c r="D1226">
        <v>2</v>
      </c>
      <c r="E1226" t="s">
        <v>4006</v>
      </c>
      <c r="F1226">
        <v>21</v>
      </c>
      <c r="G1226" s="6">
        <v>0</v>
      </c>
      <c r="H1226" t="s">
        <v>1284</v>
      </c>
      <c r="I1226">
        <v>0</v>
      </c>
      <c r="J1226">
        <v>0</v>
      </c>
      <c r="K1226">
        <v>0</v>
      </c>
      <c r="L1226">
        <v>0</v>
      </c>
      <c r="M1226">
        <v>7.7649999999999997</v>
      </c>
      <c r="N1226">
        <v>9.9540000000000006</v>
      </c>
      <c r="O1226">
        <v>12.786</v>
      </c>
      <c r="P1226">
        <v>11.859</v>
      </c>
      <c r="Q1226">
        <v>8</v>
      </c>
      <c r="R1226">
        <v>52</v>
      </c>
      <c r="S1226" t="s">
        <v>1236</v>
      </c>
    </row>
    <row r="1227" spans="1:19" x14ac:dyDescent="0.3">
      <c r="A1227" s="21">
        <v>45709</v>
      </c>
      <c r="B1227">
        <v>89.47</v>
      </c>
      <c r="C1227">
        <v>2025</v>
      </c>
      <c r="D1227">
        <v>2</v>
      </c>
      <c r="E1227" t="s">
        <v>4006</v>
      </c>
      <c r="F1227">
        <v>21</v>
      </c>
      <c r="G1227" s="6">
        <v>4.1666666666666664E-2</v>
      </c>
      <c r="H1227" t="s">
        <v>1285</v>
      </c>
      <c r="I1227">
        <v>0</v>
      </c>
      <c r="J1227">
        <v>0</v>
      </c>
      <c r="K1227">
        <v>0</v>
      </c>
      <c r="L1227">
        <v>0</v>
      </c>
      <c r="M1227">
        <v>7.7610000000000001</v>
      </c>
      <c r="N1227">
        <v>10.022</v>
      </c>
      <c r="O1227">
        <v>12.845000000000001</v>
      </c>
      <c r="P1227">
        <v>11.919</v>
      </c>
      <c r="Q1227">
        <v>8</v>
      </c>
      <c r="R1227">
        <v>52</v>
      </c>
      <c r="S1227" t="s">
        <v>1236</v>
      </c>
    </row>
    <row r="1228" spans="1:19" x14ac:dyDescent="0.3">
      <c r="A1228" s="21">
        <v>45709</v>
      </c>
      <c r="B1228">
        <v>71.72</v>
      </c>
      <c r="C1228">
        <v>2025</v>
      </c>
      <c r="D1228">
        <v>2</v>
      </c>
      <c r="E1228" t="s">
        <v>4006</v>
      </c>
      <c r="F1228">
        <v>21</v>
      </c>
      <c r="G1228" s="6">
        <v>8.3333333333333329E-2</v>
      </c>
      <c r="H1228" t="s">
        <v>1286</v>
      </c>
      <c r="I1228">
        <v>0</v>
      </c>
      <c r="J1228">
        <v>0</v>
      </c>
      <c r="K1228">
        <v>0</v>
      </c>
      <c r="L1228">
        <v>0</v>
      </c>
      <c r="M1228">
        <v>7.7279999999999998</v>
      </c>
      <c r="N1228">
        <v>10.032999999999999</v>
      </c>
      <c r="O1228">
        <v>12.832000000000001</v>
      </c>
      <c r="P1228">
        <v>11.91</v>
      </c>
      <c r="Q1228">
        <v>8</v>
      </c>
      <c r="R1228">
        <v>52</v>
      </c>
      <c r="S1228" t="s">
        <v>1236</v>
      </c>
    </row>
    <row r="1229" spans="1:19" x14ac:dyDescent="0.3">
      <c r="A1229" s="21">
        <v>45709</v>
      </c>
      <c r="B1229">
        <v>71.72</v>
      </c>
      <c r="C1229">
        <v>2025</v>
      </c>
      <c r="D1229">
        <v>2</v>
      </c>
      <c r="E1229" t="s">
        <v>4006</v>
      </c>
      <c r="F1229">
        <v>21</v>
      </c>
      <c r="G1229" s="6">
        <v>0.125</v>
      </c>
      <c r="H1229" t="s">
        <v>1287</v>
      </c>
      <c r="I1229">
        <v>0</v>
      </c>
      <c r="J1229">
        <v>0</v>
      </c>
      <c r="K1229">
        <v>0</v>
      </c>
      <c r="L1229">
        <v>0</v>
      </c>
      <c r="M1229">
        <v>7.7380000000000004</v>
      </c>
      <c r="N1229">
        <v>10.109</v>
      </c>
      <c r="O1229">
        <v>12.93</v>
      </c>
      <c r="P1229">
        <v>12.013999999999999</v>
      </c>
      <c r="Q1229">
        <v>8</v>
      </c>
      <c r="R1229">
        <v>52</v>
      </c>
      <c r="S1229" t="s">
        <v>1236</v>
      </c>
    </row>
    <row r="1230" spans="1:19" x14ac:dyDescent="0.3">
      <c r="A1230" s="21">
        <v>45709</v>
      </c>
      <c r="B1230">
        <v>71.72</v>
      </c>
      <c r="C1230">
        <v>2025</v>
      </c>
      <c r="D1230">
        <v>2</v>
      </c>
      <c r="E1230" t="s">
        <v>4006</v>
      </c>
      <c r="F1230">
        <v>21</v>
      </c>
      <c r="G1230" s="6">
        <v>0.16666666666666666</v>
      </c>
      <c r="H1230" t="s">
        <v>1288</v>
      </c>
      <c r="I1230">
        <v>0</v>
      </c>
      <c r="J1230">
        <v>0</v>
      </c>
      <c r="K1230">
        <v>0</v>
      </c>
      <c r="L1230">
        <v>0</v>
      </c>
      <c r="M1230">
        <v>7.7279999999999998</v>
      </c>
      <c r="N1230">
        <v>10.131</v>
      </c>
      <c r="O1230">
        <v>12.946999999999999</v>
      </c>
      <c r="P1230">
        <v>12.032</v>
      </c>
      <c r="Q1230">
        <v>8</v>
      </c>
      <c r="R1230">
        <v>52</v>
      </c>
      <c r="S1230" t="s">
        <v>1236</v>
      </c>
    </row>
    <row r="1231" spans="1:19" x14ac:dyDescent="0.3">
      <c r="A1231" s="21">
        <v>45709</v>
      </c>
      <c r="B1231">
        <v>71.72</v>
      </c>
      <c r="C1231">
        <v>2025</v>
      </c>
      <c r="D1231">
        <v>2</v>
      </c>
      <c r="E1231" t="s">
        <v>4006</v>
      </c>
      <c r="F1231">
        <v>21</v>
      </c>
      <c r="G1231" s="6">
        <v>0.20833333333333334</v>
      </c>
      <c r="H1231" t="s">
        <v>1289</v>
      </c>
      <c r="I1231">
        <v>0</v>
      </c>
      <c r="J1231">
        <v>0</v>
      </c>
      <c r="K1231">
        <v>0</v>
      </c>
      <c r="L1231">
        <v>0</v>
      </c>
      <c r="M1231">
        <v>7.71</v>
      </c>
      <c r="N1231">
        <v>10.015000000000001</v>
      </c>
      <c r="O1231">
        <v>12.811999999999999</v>
      </c>
      <c r="P1231">
        <v>11.929</v>
      </c>
      <c r="Q1231">
        <v>8</v>
      </c>
      <c r="R1231">
        <v>52</v>
      </c>
      <c r="S1231" t="s">
        <v>1236</v>
      </c>
    </row>
    <row r="1232" spans="1:19" x14ac:dyDescent="0.3">
      <c r="A1232" s="21">
        <v>45709</v>
      </c>
      <c r="B1232">
        <v>71.72</v>
      </c>
      <c r="C1232">
        <v>2025</v>
      </c>
      <c r="D1232">
        <v>2</v>
      </c>
      <c r="E1232" t="s">
        <v>4006</v>
      </c>
      <c r="F1232">
        <v>21</v>
      </c>
      <c r="G1232" s="6">
        <v>0.25</v>
      </c>
      <c r="H1232" t="s">
        <v>1290</v>
      </c>
      <c r="I1232">
        <v>47</v>
      </c>
      <c r="J1232">
        <v>44</v>
      </c>
      <c r="K1232">
        <v>42.75</v>
      </c>
      <c r="L1232">
        <v>41.75</v>
      </c>
      <c r="M1232">
        <v>4.8559999999999999</v>
      </c>
      <c r="N1232">
        <v>6.25</v>
      </c>
      <c r="O1232">
        <v>7.7880000000000003</v>
      </c>
      <c r="P1232">
        <v>6.9450000000000003</v>
      </c>
      <c r="Q1232">
        <v>8</v>
      </c>
      <c r="R1232">
        <v>52</v>
      </c>
      <c r="S1232" t="s">
        <v>1236</v>
      </c>
    </row>
    <row r="1233" spans="1:19" x14ac:dyDescent="0.3">
      <c r="A1233" s="21">
        <v>45709</v>
      </c>
      <c r="B1233">
        <v>71.72</v>
      </c>
      <c r="C1233">
        <v>2025</v>
      </c>
      <c r="D1233">
        <v>2</v>
      </c>
      <c r="E1233" t="s">
        <v>4006</v>
      </c>
      <c r="F1233">
        <v>21</v>
      </c>
      <c r="G1233" s="6">
        <v>0.29166666666666669</v>
      </c>
      <c r="H1233" t="s">
        <v>1291</v>
      </c>
      <c r="I1233">
        <v>1159.75</v>
      </c>
      <c r="J1233">
        <v>1131.25</v>
      </c>
      <c r="K1233">
        <v>1103</v>
      </c>
      <c r="L1233">
        <v>1033.25</v>
      </c>
      <c r="M1233">
        <v>0</v>
      </c>
      <c r="N1233">
        <v>0</v>
      </c>
      <c r="O1233">
        <v>0</v>
      </c>
      <c r="P1233">
        <v>0</v>
      </c>
      <c r="Q1233">
        <v>8</v>
      </c>
      <c r="R1233">
        <v>52</v>
      </c>
      <c r="S1233" t="s">
        <v>1236</v>
      </c>
    </row>
    <row r="1234" spans="1:19" x14ac:dyDescent="0.3">
      <c r="A1234" s="21">
        <v>45709</v>
      </c>
      <c r="B1234">
        <v>71.31</v>
      </c>
      <c r="C1234">
        <v>2025</v>
      </c>
      <c r="D1234">
        <v>2</v>
      </c>
      <c r="E1234" t="s">
        <v>4006</v>
      </c>
      <c r="F1234">
        <v>21</v>
      </c>
      <c r="G1234" s="6">
        <v>0.33333333333333331</v>
      </c>
      <c r="H1234" t="s">
        <v>1292</v>
      </c>
      <c r="I1234">
        <v>3542.75</v>
      </c>
      <c r="J1234">
        <v>3468.75</v>
      </c>
      <c r="K1234">
        <v>3422.75</v>
      </c>
      <c r="L1234">
        <v>3462.75</v>
      </c>
      <c r="M1234">
        <v>0</v>
      </c>
      <c r="N1234">
        <v>0</v>
      </c>
      <c r="O1234">
        <v>0</v>
      </c>
      <c r="P1234">
        <v>0</v>
      </c>
      <c r="Q1234">
        <v>8</v>
      </c>
      <c r="R1234">
        <v>52</v>
      </c>
      <c r="S1234" t="s">
        <v>1236</v>
      </c>
    </row>
    <row r="1235" spans="1:19" x14ac:dyDescent="0.3">
      <c r="A1235" s="21">
        <v>45709</v>
      </c>
      <c r="B1235">
        <v>71.31</v>
      </c>
      <c r="C1235">
        <v>2025</v>
      </c>
      <c r="D1235">
        <v>2</v>
      </c>
      <c r="E1235" t="s">
        <v>4006</v>
      </c>
      <c r="F1235">
        <v>21</v>
      </c>
      <c r="G1235" s="6">
        <v>0.375</v>
      </c>
      <c r="H1235" t="s">
        <v>1293</v>
      </c>
      <c r="I1235">
        <v>5829.75</v>
      </c>
      <c r="J1235">
        <v>5880</v>
      </c>
      <c r="K1235">
        <v>5872.5</v>
      </c>
      <c r="L1235">
        <v>5947.5</v>
      </c>
      <c r="M1235">
        <v>0</v>
      </c>
      <c r="N1235">
        <v>0</v>
      </c>
      <c r="O1235">
        <v>0</v>
      </c>
      <c r="P1235">
        <v>0</v>
      </c>
      <c r="Q1235">
        <v>8</v>
      </c>
      <c r="R1235">
        <v>52</v>
      </c>
      <c r="S1235" t="s">
        <v>1236</v>
      </c>
    </row>
    <row r="1236" spans="1:19" x14ac:dyDescent="0.3">
      <c r="A1236" s="21">
        <v>45709</v>
      </c>
      <c r="B1236">
        <v>71.31</v>
      </c>
      <c r="C1236">
        <v>2025</v>
      </c>
      <c r="D1236">
        <v>2</v>
      </c>
      <c r="E1236" t="s">
        <v>4006</v>
      </c>
      <c r="F1236">
        <v>21</v>
      </c>
      <c r="G1236" s="6">
        <v>0.41666666666666669</v>
      </c>
      <c r="H1236" t="s">
        <v>1294</v>
      </c>
      <c r="I1236">
        <v>6222.75</v>
      </c>
      <c r="J1236">
        <v>6198.75</v>
      </c>
      <c r="K1236">
        <v>5934.25</v>
      </c>
      <c r="L1236">
        <v>5614.25</v>
      </c>
      <c r="M1236">
        <v>0</v>
      </c>
      <c r="N1236">
        <v>0</v>
      </c>
      <c r="O1236">
        <v>0</v>
      </c>
      <c r="P1236">
        <v>0</v>
      </c>
      <c r="Q1236">
        <v>8</v>
      </c>
      <c r="R1236">
        <v>52</v>
      </c>
      <c r="S1236" t="s">
        <v>1236</v>
      </c>
    </row>
    <row r="1237" spans="1:19" x14ac:dyDescent="0.3">
      <c r="A1237" s="21">
        <v>45709</v>
      </c>
      <c r="B1237">
        <v>71.31</v>
      </c>
      <c r="C1237">
        <v>2025</v>
      </c>
      <c r="D1237">
        <v>2</v>
      </c>
      <c r="E1237" t="s">
        <v>4006</v>
      </c>
      <c r="F1237">
        <v>21</v>
      </c>
      <c r="G1237" s="6">
        <v>0.45833333333333331</v>
      </c>
      <c r="H1237" t="s">
        <v>1295</v>
      </c>
      <c r="I1237">
        <v>7218</v>
      </c>
      <c r="J1237">
        <v>7295.25</v>
      </c>
      <c r="K1237">
        <v>7307</v>
      </c>
      <c r="L1237">
        <v>7043</v>
      </c>
      <c r="M1237">
        <v>0</v>
      </c>
      <c r="N1237">
        <v>0</v>
      </c>
      <c r="O1237">
        <v>0</v>
      </c>
      <c r="P1237">
        <v>0</v>
      </c>
      <c r="Q1237">
        <v>8</v>
      </c>
      <c r="R1237">
        <v>52</v>
      </c>
      <c r="S1237" t="s">
        <v>1236</v>
      </c>
    </row>
    <row r="1238" spans="1:19" x14ac:dyDescent="0.3">
      <c r="A1238" s="21">
        <v>45709</v>
      </c>
      <c r="B1238">
        <v>71.31</v>
      </c>
      <c r="C1238">
        <v>2025</v>
      </c>
      <c r="D1238">
        <v>2</v>
      </c>
      <c r="E1238" t="s">
        <v>4006</v>
      </c>
      <c r="F1238">
        <v>21</v>
      </c>
      <c r="G1238" s="6">
        <v>0.5</v>
      </c>
      <c r="H1238" t="s">
        <v>1296</v>
      </c>
      <c r="I1238">
        <v>7914.75</v>
      </c>
      <c r="J1238">
        <v>8103.75</v>
      </c>
      <c r="K1238">
        <v>8245.75</v>
      </c>
      <c r="L1238">
        <v>8279</v>
      </c>
      <c r="M1238">
        <v>0</v>
      </c>
      <c r="N1238">
        <v>0</v>
      </c>
      <c r="O1238">
        <v>0</v>
      </c>
      <c r="P1238">
        <v>0</v>
      </c>
      <c r="Q1238">
        <v>8</v>
      </c>
      <c r="R1238">
        <v>52</v>
      </c>
      <c r="S1238" t="s">
        <v>1236</v>
      </c>
    </row>
    <row r="1239" spans="1:19" x14ac:dyDescent="0.3">
      <c r="A1239" s="21">
        <v>45709</v>
      </c>
      <c r="B1239">
        <v>71.31</v>
      </c>
      <c r="C1239">
        <v>2025</v>
      </c>
      <c r="D1239">
        <v>2</v>
      </c>
      <c r="E1239" t="s">
        <v>4006</v>
      </c>
      <c r="F1239">
        <v>21</v>
      </c>
      <c r="G1239" s="6">
        <v>0.54166666666666663</v>
      </c>
      <c r="H1239" t="s">
        <v>1297</v>
      </c>
      <c r="I1239">
        <v>6408.25</v>
      </c>
      <c r="J1239">
        <v>6782.75</v>
      </c>
      <c r="K1239">
        <v>7089.75</v>
      </c>
      <c r="L1239">
        <v>7226</v>
      </c>
      <c r="M1239">
        <v>0</v>
      </c>
      <c r="N1239">
        <v>0</v>
      </c>
      <c r="O1239">
        <v>0</v>
      </c>
      <c r="P1239">
        <v>0</v>
      </c>
      <c r="Q1239">
        <v>8</v>
      </c>
      <c r="R1239">
        <v>52</v>
      </c>
      <c r="S1239" t="s">
        <v>1236</v>
      </c>
    </row>
    <row r="1240" spans="1:19" x14ac:dyDescent="0.3">
      <c r="A1240" s="21">
        <v>45709</v>
      </c>
      <c r="B1240">
        <v>71.31</v>
      </c>
      <c r="C1240">
        <v>2025</v>
      </c>
      <c r="D1240">
        <v>2</v>
      </c>
      <c r="E1240" t="s">
        <v>4006</v>
      </c>
      <c r="F1240">
        <v>21</v>
      </c>
      <c r="G1240" s="6">
        <v>0.58333333333333337</v>
      </c>
      <c r="H1240" t="s">
        <v>1298</v>
      </c>
      <c r="I1240">
        <v>1090.25</v>
      </c>
      <c r="J1240">
        <v>1078.25</v>
      </c>
      <c r="K1240">
        <v>1074.25</v>
      </c>
      <c r="L1240">
        <v>1080</v>
      </c>
      <c r="M1240">
        <v>0</v>
      </c>
      <c r="N1240">
        <v>0</v>
      </c>
      <c r="O1240">
        <v>0</v>
      </c>
      <c r="P1240">
        <v>0</v>
      </c>
      <c r="Q1240">
        <v>8</v>
      </c>
      <c r="R1240">
        <v>52</v>
      </c>
      <c r="S1240" t="s">
        <v>1236</v>
      </c>
    </row>
    <row r="1241" spans="1:19" x14ac:dyDescent="0.3">
      <c r="A1241" s="21">
        <v>45709</v>
      </c>
      <c r="B1241">
        <v>71.72</v>
      </c>
      <c r="C1241">
        <v>2025</v>
      </c>
      <c r="D1241">
        <v>2</v>
      </c>
      <c r="E1241" t="s">
        <v>4006</v>
      </c>
      <c r="F1241">
        <v>21</v>
      </c>
      <c r="G1241" s="6">
        <v>0.625</v>
      </c>
      <c r="H1241" t="s">
        <v>1299</v>
      </c>
      <c r="I1241">
        <v>3775.75</v>
      </c>
      <c r="J1241">
        <v>3803.5</v>
      </c>
      <c r="K1241">
        <v>3906.75</v>
      </c>
      <c r="L1241">
        <v>3740.75</v>
      </c>
      <c r="M1241">
        <v>0</v>
      </c>
      <c r="N1241">
        <v>0</v>
      </c>
      <c r="O1241">
        <v>0</v>
      </c>
      <c r="P1241">
        <v>0</v>
      </c>
      <c r="Q1241">
        <v>8</v>
      </c>
      <c r="R1241">
        <v>52</v>
      </c>
      <c r="S1241" t="s">
        <v>1236</v>
      </c>
    </row>
    <row r="1242" spans="1:19" x14ac:dyDescent="0.3">
      <c r="A1242" s="21">
        <v>45709</v>
      </c>
      <c r="B1242">
        <v>71.72</v>
      </c>
      <c r="C1242">
        <v>2025</v>
      </c>
      <c r="D1242">
        <v>2</v>
      </c>
      <c r="E1242" t="s">
        <v>4006</v>
      </c>
      <c r="F1242">
        <v>21</v>
      </c>
      <c r="G1242" s="6">
        <v>0.66666666666666663</v>
      </c>
      <c r="H1242" t="s">
        <v>1300</v>
      </c>
      <c r="I1242">
        <v>3946.25</v>
      </c>
      <c r="J1242">
        <v>4068.25</v>
      </c>
      <c r="K1242">
        <v>4169.5</v>
      </c>
      <c r="L1242">
        <v>3965.75</v>
      </c>
      <c r="M1242">
        <v>0</v>
      </c>
      <c r="N1242">
        <v>0</v>
      </c>
      <c r="O1242">
        <v>0</v>
      </c>
      <c r="P1242">
        <v>0</v>
      </c>
      <c r="Q1242">
        <v>8</v>
      </c>
      <c r="R1242">
        <v>52</v>
      </c>
      <c r="S1242" t="s">
        <v>1236</v>
      </c>
    </row>
    <row r="1243" spans="1:19" x14ac:dyDescent="0.3">
      <c r="A1243" s="21">
        <v>45709</v>
      </c>
      <c r="B1243">
        <v>71.72</v>
      </c>
      <c r="C1243">
        <v>2025</v>
      </c>
      <c r="D1243">
        <v>2</v>
      </c>
      <c r="E1243" t="s">
        <v>4006</v>
      </c>
      <c r="F1243">
        <v>21</v>
      </c>
      <c r="G1243" s="6">
        <v>0.70833333333333337</v>
      </c>
      <c r="H1243" t="s">
        <v>1301</v>
      </c>
      <c r="I1243">
        <v>1676.5</v>
      </c>
      <c r="J1243">
        <v>1653.75</v>
      </c>
      <c r="K1243">
        <v>1743</v>
      </c>
      <c r="L1243">
        <v>1802</v>
      </c>
      <c r="M1243">
        <v>0</v>
      </c>
      <c r="N1243">
        <v>0</v>
      </c>
      <c r="O1243">
        <v>0</v>
      </c>
      <c r="P1243">
        <v>0</v>
      </c>
      <c r="Q1243">
        <v>8</v>
      </c>
      <c r="R1243">
        <v>52</v>
      </c>
      <c r="S1243" t="s">
        <v>1236</v>
      </c>
    </row>
    <row r="1244" spans="1:19" x14ac:dyDescent="0.3">
      <c r="A1244" s="21">
        <v>45709</v>
      </c>
      <c r="B1244">
        <v>71.72</v>
      </c>
      <c r="C1244">
        <v>2025</v>
      </c>
      <c r="D1244">
        <v>2</v>
      </c>
      <c r="E1244" t="s">
        <v>4006</v>
      </c>
      <c r="F1244">
        <v>21</v>
      </c>
      <c r="G1244" s="6">
        <v>0.75</v>
      </c>
      <c r="H1244" t="s">
        <v>1302</v>
      </c>
      <c r="I1244">
        <v>78.5</v>
      </c>
      <c r="J1244">
        <v>76</v>
      </c>
      <c r="K1244">
        <v>84.5</v>
      </c>
      <c r="L1244">
        <v>90.75</v>
      </c>
      <c r="M1244">
        <v>3.7850000000000001</v>
      </c>
      <c r="N1244">
        <v>4.3099999999999996</v>
      </c>
      <c r="O1244">
        <v>3.851</v>
      </c>
      <c r="P1244">
        <v>3.89</v>
      </c>
      <c r="Q1244">
        <v>8</v>
      </c>
      <c r="R1244">
        <v>52</v>
      </c>
      <c r="S1244" t="s">
        <v>1236</v>
      </c>
    </row>
    <row r="1245" spans="1:19" x14ac:dyDescent="0.3">
      <c r="A1245" s="21">
        <v>45709</v>
      </c>
      <c r="B1245">
        <v>71.72</v>
      </c>
      <c r="C1245">
        <v>2025</v>
      </c>
      <c r="D1245">
        <v>2</v>
      </c>
      <c r="E1245" t="s">
        <v>4006</v>
      </c>
      <c r="F1245">
        <v>21</v>
      </c>
      <c r="G1245" s="6">
        <v>0.79166666666666663</v>
      </c>
      <c r="H1245" t="s">
        <v>1303</v>
      </c>
      <c r="I1245">
        <v>0</v>
      </c>
      <c r="J1245">
        <v>0</v>
      </c>
      <c r="K1245">
        <v>0</v>
      </c>
      <c r="L1245">
        <v>0</v>
      </c>
      <c r="M1245">
        <v>7.9080000000000004</v>
      </c>
      <c r="N1245">
        <v>10.118</v>
      </c>
      <c r="O1245">
        <v>12.715</v>
      </c>
      <c r="P1245">
        <v>11.986000000000001</v>
      </c>
      <c r="Q1245">
        <v>8</v>
      </c>
      <c r="R1245">
        <v>52</v>
      </c>
      <c r="S1245" t="s">
        <v>1236</v>
      </c>
    </row>
    <row r="1246" spans="1:19" x14ac:dyDescent="0.3">
      <c r="A1246" s="21">
        <v>45709</v>
      </c>
      <c r="B1246">
        <v>71.72</v>
      </c>
      <c r="C1246">
        <v>2025</v>
      </c>
      <c r="D1246">
        <v>2</v>
      </c>
      <c r="E1246" t="s">
        <v>4006</v>
      </c>
      <c r="F1246">
        <v>21</v>
      </c>
      <c r="G1246" s="6">
        <v>0.83333333333333337</v>
      </c>
      <c r="H1246" t="s">
        <v>1304</v>
      </c>
      <c r="I1246">
        <v>0</v>
      </c>
      <c r="J1246">
        <v>0</v>
      </c>
      <c r="K1246">
        <v>0</v>
      </c>
      <c r="L1246">
        <v>0</v>
      </c>
      <c r="M1246">
        <v>7.7939999999999996</v>
      </c>
      <c r="N1246">
        <v>9.9920000000000009</v>
      </c>
      <c r="O1246">
        <v>12.894</v>
      </c>
      <c r="P1246">
        <v>12.013</v>
      </c>
      <c r="Q1246">
        <v>8</v>
      </c>
      <c r="R1246">
        <v>52</v>
      </c>
      <c r="S1246" t="s">
        <v>1236</v>
      </c>
    </row>
    <row r="1247" spans="1:19" x14ac:dyDescent="0.3">
      <c r="A1247" s="21">
        <v>45709</v>
      </c>
      <c r="B1247">
        <v>71.72</v>
      </c>
      <c r="C1247">
        <v>2025</v>
      </c>
      <c r="D1247">
        <v>2</v>
      </c>
      <c r="E1247" t="s">
        <v>4006</v>
      </c>
      <c r="F1247">
        <v>21</v>
      </c>
      <c r="G1247" s="6">
        <v>0.875</v>
      </c>
      <c r="H1247" t="s">
        <v>1305</v>
      </c>
      <c r="I1247">
        <v>0</v>
      </c>
      <c r="J1247">
        <v>0</v>
      </c>
      <c r="K1247">
        <v>0</v>
      </c>
      <c r="L1247">
        <v>0</v>
      </c>
      <c r="M1247">
        <v>7.73</v>
      </c>
      <c r="N1247">
        <v>9.8160000000000007</v>
      </c>
      <c r="O1247">
        <v>12.66</v>
      </c>
      <c r="P1247">
        <v>11.768000000000001</v>
      </c>
      <c r="Q1247">
        <v>8</v>
      </c>
      <c r="R1247">
        <v>52</v>
      </c>
      <c r="S1247" t="s">
        <v>1236</v>
      </c>
    </row>
    <row r="1248" spans="1:19" x14ac:dyDescent="0.3">
      <c r="A1248" s="21">
        <v>45709</v>
      </c>
      <c r="B1248">
        <v>71.31</v>
      </c>
      <c r="C1248">
        <v>2025</v>
      </c>
      <c r="D1248">
        <v>2</v>
      </c>
      <c r="E1248" t="s">
        <v>4006</v>
      </c>
      <c r="F1248">
        <v>21</v>
      </c>
      <c r="G1248" s="6">
        <v>0.91666666666666663</v>
      </c>
      <c r="H1248" t="s">
        <v>1306</v>
      </c>
      <c r="I1248">
        <v>0</v>
      </c>
      <c r="J1248">
        <v>0</v>
      </c>
      <c r="K1248">
        <v>0</v>
      </c>
      <c r="L1248">
        <v>0</v>
      </c>
      <c r="M1248">
        <v>7.7460000000000004</v>
      </c>
      <c r="N1248">
        <v>9.8640000000000008</v>
      </c>
      <c r="O1248">
        <v>12.689</v>
      </c>
      <c r="P1248">
        <v>11.804</v>
      </c>
      <c r="Q1248">
        <v>8</v>
      </c>
      <c r="R1248">
        <v>52</v>
      </c>
      <c r="S1248" t="s">
        <v>1236</v>
      </c>
    </row>
    <row r="1249" spans="1:19" x14ac:dyDescent="0.3">
      <c r="A1249" s="21">
        <v>45709</v>
      </c>
      <c r="B1249">
        <v>71.31</v>
      </c>
      <c r="C1249">
        <v>2025</v>
      </c>
      <c r="D1249">
        <v>2</v>
      </c>
      <c r="E1249" t="s">
        <v>4006</v>
      </c>
      <c r="F1249">
        <v>21</v>
      </c>
      <c r="G1249" s="6">
        <v>0.95833333333333337</v>
      </c>
      <c r="H1249" t="s">
        <v>1307</v>
      </c>
      <c r="I1249">
        <v>0</v>
      </c>
      <c r="J1249">
        <v>0</v>
      </c>
      <c r="K1249">
        <v>0</v>
      </c>
      <c r="L1249">
        <v>0</v>
      </c>
      <c r="M1249">
        <v>7.7329999999999997</v>
      </c>
      <c r="N1249">
        <v>9.9290000000000003</v>
      </c>
      <c r="O1249">
        <v>12.765000000000001</v>
      </c>
      <c r="P1249">
        <v>11.881</v>
      </c>
      <c r="Q1249">
        <v>8</v>
      </c>
      <c r="R1249">
        <v>52</v>
      </c>
      <c r="S1249" t="s">
        <v>1236</v>
      </c>
    </row>
    <row r="1250" spans="1:19" x14ac:dyDescent="0.3">
      <c r="A1250" s="21">
        <v>45710</v>
      </c>
      <c r="B1250">
        <v>68.411000000000001</v>
      </c>
      <c r="C1250">
        <v>2025</v>
      </c>
      <c r="D1250">
        <v>2</v>
      </c>
      <c r="E1250" t="s">
        <v>4006</v>
      </c>
      <c r="F1250">
        <v>22</v>
      </c>
      <c r="G1250" s="6">
        <v>0</v>
      </c>
      <c r="H1250" t="s">
        <v>1308</v>
      </c>
      <c r="I1250">
        <v>0</v>
      </c>
      <c r="J1250">
        <v>0</v>
      </c>
      <c r="K1250">
        <v>0</v>
      </c>
      <c r="L1250">
        <v>0</v>
      </c>
      <c r="M1250">
        <v>7.7309999999999999</v>
      </c>
      <c r="N1250">
        <v>9.9369999999999994</v>
      </c>
      <c r="O1250">
        <v>12.772</v>
      </c>
      <c r="P1250">
        <v>11.904</v>
      </c>
      <c r="Q1250">
        <v>8</v>
      </c>
      <c r="R1250">
        <v>53</v>
      </c>
      <c r="S1250" t="s">
        <v>1236</v>
      </c>
    </row>
    <row r="1251" spans="1:19" x14ac:dyDescent="0.3">
      <c r="A1251" s="21">
        <v>45710</v>
      </c>
      <c r="B1251">
        <v>68.534999999999997</v>
      </c>
      <c r="C1251">
        <v>2025</v>
      </c>
      <c r="D1251">
        <v>2</v>
      </c>
      <c r="E1251" t="s">
        <v>4006</v>
      </c>
      <c r="F1251">
        <v>22</v>
      </c>
      <c r="G1251" s="6">
        <v>4.1666666666666664E-2</v>
      </c>
      <c r="H1251" t="s">
        <v>1309</v>
      </c>
      <c r="I1251">
        <v>0</v>
      </c>
      <c r="J1251">
        <v>0</v>
      </c>
      <c r="K1251">
        <v>0</v>
      </c>
      <c r="L1251">
        <v>0</v>
      </c>
      <c r="M1251">
        <v>7.8470000000000004</v>
      </c>
      <c r="N1251">
        <v>10.077</v>
      </c>
      <c r="O1251">
        <v>12.932</v>
      </c>
      <c r="P1251">
        <v>12.041</v>
      </c>
      <c r="Q1251">
        <v>8</v>
      </c>
      <c r="R1251">
        <v>53</v>
      </c>
      <c r="S1251" t="s">
        <v>1236</v>
      </c>
    </row>
    <row r="1252" spans="1:19" x14ac:dyDescent="0.3">
      <c r="A1252" s="21">
        <v>45710</v>
      </c>
      <c r="B1252">
        <v>68.587999999999994</v>
      </c>
      <c r="C1252">
        <v>2025</v>
      </c>
      <c r="D1252">
        <v>2</v>
      </c>
      <c r="E1252" t="s">
        <v>4006</v>
      </c>
      <c r="F1252">
        <v>22</v>
      </c>
      <c r="G1252" s="6">
        <v>8.3333333333333329E-2</v>
      </c>
      <c r="H1252" t="s">
        <v>1310</v>
      </c>
      <c r="I1252">
        <v>0</v>
      </c>
      <c r="J1252">
        <v>0</v>
      </c>
      <c r="K1252">
        <v>0</v>
      </c>
      <c r="L1252">
        <v>0</v>
      </c>
      <c r="M1252">
        <v>7.4649999999999999</v>
      </c>
      <c r="N1252">
        <v>10.067</v>
      </c>
      <c r="O1252">
        <v>12.901</v>
      </c>
      <c r="P1252">
        <v>12.006</v>
      </c>
      <c r="Q1252">
        <v>8</v>
      </c>
      <c r="R1252">
        <v>53</v>
      </c>
      <c r="S1252" t="s">
        <v>1236</v>
      </c>
    </row>
    <row r="1253" spans="1:19" x14ac:dyDescent="0.3">
      <c r="A1253" s="21">
        <v>45710</v>
      </c>
      <c r="B1253">
        <v>68.619</v>
      </c>
      <c r="C1253">
        <v>2025</v>
      </c>
      <c r="D1253">
        <v>2</v>
      </c>
      <c r="E1253" t="s">
        <v>4006</v>
      </c>
      <c r="F1253">
        <v>22</v>
      </c>
      <c r="G1253" s="6">
        <v>0.125</v>
      </c>
      <c r="H1253" t="s">
        <v>1311</v>
      </c>
      <c r="I1253">
        <v>0</v>
      </c>
      <c r="J1253">
        <v>0</v>
      </c>
      <c r="K1253">
        <v>0</v>
      </c>
      <c r="L1253">
        <v>0</v>
      </c>
      <c r="M1253">
        <v>7.8250000000000002</v>
      </c>
      <c r="N1253">
        <v>9.9339999999999993</v>
      </c>
      <c r="O1253">
        <v>12.711</v>
      </c>
      <c r="P1253">
        <v>11.85</v>
      </c>
      <c r="Q1253">
        <v>8</v>
      </c>
      <c r="R1253">
        <v>53</v>
      </c>
      <c r="S1253" t="s">
        <v>1236</v>
      </c>
    </row>
    <row r="1254" spans="1:19" x14ac:dyDescent="0.3">
      <c r="A1254" s="21">
        <v>45710</v>
      </c>
      <c r="B1254">
        <v>70.251999999999995</v>
      </c>
      <c r="C1254">
        <v>2025</v>
      </c>
      <c r="D1254">
        <v>2</v>
      </c>
      <c r="E1254" t="s">
        <v>4006</v>
      </c>
      <c r="F1254">
        <v>22</v>
      </c>
      <c r="G1254" s="6">
        <v>0.16666666666666666</v>
      </c>
      <c r="H1254" t="s">
        <v>1312</v>
      </c>
      <c r="I1254">
        <v>0</v>
      </c>
      <c r="J1254">
        <v>0</v>
      </c>
      <c r="K1254">
        <v>0</v>
      </c>
      <c r="L1254">
        <v>0</v>
      </c>
      <c r="M1254">
        <v>7.8490000000000002</v>
      </c>
      <c r="N1254">
        <v>9.9719999999999995</v>
      </c>
      <c r="O1254">
        <v>12.747</v>
      </c>
      <c r="P1254">
        <v>11.881</v>
      </c>
      <c r="Q1254">
        <v>8</v>
      </c>
      <c r="R1254">
        <v>53</v>
      </c>
      <c r="S1254" t="s">
        <v>1236</v>
      </c>
    </row>
    <row r="1255" spans="1:19" x14ac:dyDescent="0.3">
      <c r="A1255" s="21">
        <v>45710</v>
      </c>
      <c r="B1255">
        <v>69.742999999999995</v>
      </c>
      <c r="C1255">
        <v>2025</v>
      </c>
      <c r="D1255">
        <v>2</v>
      </c>
      <c r="E1255" t="s">
        <v>4006</v>
      </c>
      <c r="F1255">
        <v>22</v>
      </c>
      <c r="G1255" s="6">
        <v>0.20833333333333334</v>
      </c>
      <c r="H1255" t="s">
        <v>1313</v>
      </c>
      <c r="I1255">
        <v>0</v>
      </c>
      <c r="J1255">
        <v>0</v>
      </c>
      <c r="K1255">
        <v>0</v>
      </c>
      <c r="L1255">
        <v>0</v>
      </c>
      <c r="M1255">
        <v>7.8570000000000002</v>
      </c>
      <c r="N1255">
        <v>9.9700000000000006</v>
      </c>
      <c r="O1255">
        <v>12.754</v>
      </c>
      <c r="P1255">
        <v>11.891999999999999</v>
      </c>
      <c r="Q1255">
        <v>8</v>
      </c>
      <c r="R1255">
        <v>53</v>
      </c>
      <c r="S1255" t="s">
        <v>1236</v>
      </c>
    </row>
    <row r="1256" spans="1:19" x14ac:dyDescent="0.3">
      <c r="A1256" s="21">
        <v>45710</v>
      </c>
      <c r="B1256">
        <v>68.944999999999993</v>
      </c>
      <c r="C1256">
        <v>2025</v>
      </c>
      <c r="D1256">
        <v>2</v>
      </c>
      <c r="E1256" t="s">
        <v>4006</v>
      </c>
      <c r="F1256">
        <v>22</v>
      </c>
      <c r="G1256" s="6">
        <v>0.25</v>
      </c>
      <c r="H1256" t="s">
        <v>1314</v>
      </c>
      <c r="I1256">
        <v>56</v>
      </c>
      <c r="J1256">
        <v>48.5</v>
      </c>
      <c r="K1256">
        <v>45.5</v>
      </c>
      <c r="L1256">
        <v>41</v>
      </c>
      <c r="M1256">
        <v>4.29</v>
      </c>
      <c r="N1256">
        <v>5.5739999999999998</v>
      </c>
      <c r="O1256">
        <v>6.92</v>
      </c>
      <c r="P1256">
        <v>6.41</v>
      </c>
      <c r="Q1256">
        <v>8</v>
      </c>
      <c r="R1256">
        <v>53</v>
      </c>
      <c r="S1256" t="s">
        <v>1236</v>
      </c>
    </row>
    <row r="1257" spans="1:19" x14ac:dyDescent="0.3">
      <c r="A1257" s="21">
        <v>45710</v>
      </c>
      <c r="B1257">
        <v>72.953000000000003</v>
      </c>
      <c r="C1257">
        <v>2025</v>
      </c>
      <c r="D1257">
        <v>2</v>
      </c>
      <c r="E1257" t="s">
        <v>4006</v>
      </c>
      <c r="F1257">
        <v>22</v>
      </c>
      <c r="G1257" s="6">
        <v>0.29166666666666669</v>
      </c>
      <c r="H1257" t="s">
        <v>1315</v>
      </c>
      <c r="I1257">
        <v>1417.75</v>
      </c>
      <c r="J1257">
        <v>1365</v>
      </c>
      <c r="K1257">
        <v>1281.75</v>
      </c>
      <c r="L1257">
        <v>1233.5</v>
      </c>
      <c r="M1257">
        <v>0</v>
      </c>
      <c r="N1257">
        <v>0</v>
      </c>
      <c r="O1257">
        <v>0</v>
      </c>
      <c r="P1257">
        <v>0</v>
      </c>
      <c r="Q1257">
        <v>8</v>
      </c>
      <c r="R1257">
        <v>53</v>
      </c>
      <c r="S1257" t="s">
        <v>1236</v>
      </c>
    </row>
    <row r="1258" spans="1:19" x14ac:dyDescent="0.3">
      <c r="A1258" s="21">
        <v>45710</v>
      </c>
      <c r="B1258">
        <v>72.953000000000003</v>
      </c>
      <c r="C1258">
        <v>2025</v>
      </c>
      <c r="D1258">
        <v>2</v>
      </c>
      <c r="E1258" t="s">
        <v>4006</v>
      </c>
      <c r="F1258">
        <v>22</v>
      </c>
      <c r="G1258" s="6">
        <v>0.33333333333333331</v>
      </c>
      <c r="H1258" t="s">
        <v>1316</v>
      </c>
      <c r="I1258">
        <v>3979.25</v>
      </c>
      <c r="J1258">
        <v>3970.25</v>
      </c>
      <c r="K1258">
        <v>3894.25</v>
      </c>
      <c r="L1258">
        <v>3844</v>
      </c>
      <c r="M1258">
        <v>0</v>
      </c>
      <c r="N1258">
        <v>0</v>
      </c>
      <c r="O1258">
        <v>0</v>
      </c>
      <c r="P1258">
        <v>0</v>
      </c>
      <c r="Q1258">
        <v>8</v>
      </c>
      <c r="R1258">
        <v>53</v>
      </c>
      <c r="S1258" t="s">
        <v>1236</v>
      </c>
    </row>
    <row r="1259" spans="1:19" x14ac:dyDescent="0.3">
      <c r="A1259" s="21">
        <v>45710</v>
      </c>
      <c r="B1259">
        <v>72.953000000000003</v>
      </c>
      <c r="C1259">
        <v>2025</v>
      </c>
      <c r="D1259">
        <v>2</v>
      </c>
      <c r="E1259" t="s">
        <v>4006</v>
      </c>
      <c r="F1259">
        <v>22</v>
      </c>
      <c r="G1259" s="6">
        <v>0.375</v>
      </c>
      <c r="H1259" t="s">
        <v>1317</v>
      </c>
      <c r="I1259">
        <v>6150.75</v>
      </c>
      <c r="J1259">
        <v>6133.75</v>
      </c>
      <c r="K1259">
        <v>6068.25</v>
      </c>
      <c r="L1259">
        <v>6010.25</v>
      </c>
      <c r="M1259">
        <v>0</v>
      </c>
      <c r="N1259">
        <v>0</v>
      </c>
      <c r="O1259">
        <v>0</v>
      </c>
      <c r="P1259">
        <v>0</v>
      </c>
      <c r="Q1259">
        <v>8</v>
      </c>
      <c r="R1259">
        <v>53</v>
      </c>
      <c r="S1259" t="s">
        <v>1236</v>
      </c>
    </row>
    <row r="1260" spans="1:19" x14ac:dyDescent="0.3">
      <c r="A1260" s="21">
        <v>45710</v>
      </c>
      <c r="B1260">
        <v>72.953000000000003</v>
      </c>
      <c r="C1260">
        <v>2025</v>
      </c>
      <c r="D1260">
        <v>2</v>
      </c>
      <c r="E1260" t="s">
        <v>4006</v>
      </c>
      <c r="F1260">
        <v>22</v>
      </c>
      <c r="G1260" s="6">
        <v>0.41666666666666669</v>
      </c>
      <c r="H1260" t="s">
        <v>1318</v>
      </c>
      <c r="I1260">
        <v>7637.25</v>
      </c>
      <c r="J1260">
        <v>7625</v>
      </c>
      <c r="K1260">
        <v>7579.25</v>
      </c>
      <c r="L1260">
        <v>7539.25</v>
      </c>
      <c r="M1260">
        <v>0</v>
      </c>
      <c r="N1260">
        <v>0</v>
      </c>
      <c r="O1260">
        <v>0</v>
      </c>
      <c r="P1260">
        <v>0</v>
      </c>
      <c r="Q1260">
        <v>8</v>
      </c>
      <c r="R1260">
        <v>53</v>
      </c>
      <c r="S1260" t="s">
        <v>1236</v>
      </c>
    </row>
    <row r="1261" spans="1:19" x14ac:dyDescent="0.3">
      <c r="A1261" s="21">
        <v>45710</v>
      </c>
      <c r="B1261">
        <v>72.953000000000003</v>
      </c>
      <c r="C1261">
        <v>2025</v>
      </c>
      <c r="D1261">
        <v>2</v>
      </c>
      <c r="E1261" t="s">
        <v>4006</v>
      </c>
      <c r="F1261">
        <v>22</v>
      </c>
      <c r="G1261" s="6">
        <v>0.45833333333333331</v>
      </c>
      <c r="H1261" t="s">
        <v>1319</v>
      </c>
      <c r="I1261">
        <v>8172.75</v>
      </c>
      <c r="J1261">
        <v>8204.5</v>
      </c>
      <c r="K1261">
        <v>8231.75</v>
      </c>
      <c r="L1261">
        <v>8278</v>
      </c>
      <c r="M1261">
        <v>0</v>
      </c>
      <c r="N1261">
        <v>0</v>
      </c>
      <c r="O1261">
        <v>0</v>
      </c>
      <c r="P1261">
        <v>0</v>
      </c>
      <c r="Q1261">
        <v>8</v>
      </c>
      <c r="R1261">
        <v>53</v>
      </c>
      <c r="S1261" t="s">
        <v>1236</v>
      </c>
    </row>
    <row r="1262" spans="1:19" x14ac:dyDescent="0.3">
      <c r="A1262" s="21">
        <v>45710</v>
      </c>
      <c r="B1262">
        <v>72.953000000000003</v>
      </c>
      <c r="C1262">
        <v>2025</v>
      </c>
      <c r="D1262">
        <v>2</v>
      </c>
      <c r="E1262" t="s">
        <v>4006</v>
      </c>
      <c r="F1262">
        <v>22</v>
      </c>
      <c r="G1262" s="6">
        <v>0.5</v>
      </c>
      <c r="H1262" t="s">
        <v>1320</v>
      </c>
      <c r="I1262">
        <v>8148.25</v>
      </c>
      <c r="J1262">
        <v>8187.75</v>
      </c>
      <c r="K1262">
        <v>8200.75</v>
      </c>
      <c r="L1262">
        <v>8249.5</v>
      </c>
      <c r="M1262">
        <v>0</v>
      </c>
      <c r="N1262">
        <v>0</v>
      </c>
      <c r="O1262">
        <v>0</v>
      </c>
      <c r="P1262">
        <v>0</v>
      </c>
      <c r="Q1262">
        <v>8</v>
      </c>
      <c r="R1262">
        <v>53</v>
      </c>
      <c r="S1262" t="s">
        <v>1236</v>
      </c>
    </row>
    <row r="1263" spans="1:19" x14ac:dyDescent="0.3">
      <c r="A1263" s="21">
        <v>45710</v>
      </c>
      <c r="B1263">
        <v>72.003</v>
      </c>
      <c r="C1263">
        <v>2025</v>
      </c>
      <c r="D1263">
        <v>2</v>
      </c>
      <c r="E1263" t="s">
        <v>4006</v>
      </c>
      <c r="F1263">
        <v>22</v>
      </c>
      <c r="G1263" s="6">
        <v>0.54166666666666663</v>
      </c>
      <c r="H1263" t="s">
        <v>1321</v>
      </c>
      <c r="I1263">
        <v>7964.75</v>
      </c>
      <c r="J1263">
        <v>7953</v>
      </c>
      <c r="K1263">
        <v>7891.25</v>
      </c>
      <c r="L1263">
        <v>7974.25</v>
      </c>
      <c r="M1263">
        <v>0</v>
      </c>
      <c r="N1263">
        <v>0</v>
      </c>
      <c r="O1263">
        <v>0</v>
      </c>
      <c r="P1263">
        <v>0</v>
      </c>
      <c r="Q1263">
        <v>8</v>
      </c>
      <c r="R1263">
        <v>53</v>
      </c>
      <c r="S1263" t="s">
        <v>1236</v>
      </c>
    </row>
    <row r="1264" spans="1:19" x14ac:dyDescent="0.3">
      <c r="A1264" s="21">
        <v>45710</v>
      </c>
      <c r="B1264">
        <v>72.953000000000003</v>
      </c>
      <c r="C1264">
        <v>2025</v>
      </c>
      <c r="D1264">
        <v>2</v>
      </c>
      <c r="E1264" t="s">
        <v>4006</v>
      </c>
      <c r="F1264">
        <v>22</v>
      </c>
      <c r="G1264" s="6">
        <v>0.58333333333333337</v>
      </c>
      <c r="H1264" t="s">
        <v>1322</v>
      </c>
      <c r="I1264">
        <v>7487</v>
      </c>
      <c r="J1264">
        <v>7463</v>
      </c>
      <c r="K1264">
        <v>7556.25</v>
      </c>
      <c r="L1264">
        <v>7546.25</v>
      </c>
      <c r="M1264">
        <v>0</v>
      </c>
      <c r="N1264">
        <v>0</v>
      </c>
      <c r="O1264">
        <v>0</v>
      </c>
      <c r="P1264">
        <v>0</v>
      </c>
      <c r="Q1264">
        <v>8</v>
      </c>
      <c r="R1264">
        <v>53</v>
      </c>
      <c r="S1264" t="s">
        <v>1236</v>
      </c>
    </row>
    <row r="1265" spans="1:19" x14ac:dyDescent="0.3">
      <c r="A1265" s="21">
        <v>45710</v>
      </c>
      <c r="B1265">
        <v>72.953000000000003</v>
      </c>
      <c r="C1265">
        <v>2025</v>
      </c>
      <c r="D1265">
        <v>2</v>
      </c>
      <c r="E1265" t="s">
        <v>4006</v>
      </c>
      <c r="F1265">
        <v>22</v>
      </c>
      <c r="G1265" s="6">
        <v>0.625</v>
      </c>
      <c r="H1265" t="s">
        <v>1323</v>
      </c>
      <c r="I1265">
        <v>5613.75</v>
      </c>
      <c r="J1265">
        <v>5443</v>
      </c>
      <c r="K1265">
        <v>5498.25</v>
      </c>
      <c r="L1265">
        <v>5212</v>
      </c>
      <c r="M1265">
        <v>0</v>
      </c>
      <c r="N1265">
        <v>0</v>
      </c>
      <c r="O1265">
        <v>0</v>
      </c>
      <c r="P1265">
        <v>0</v>
      </c>
      <c r="Q1265">
        <v>8</v>
      </c>
      <c r="R1265">
        <v>53</v>
      </c>
      <c r="S1265" t="s">
        <v>1236</v>
      </c>
    </row>
    <row r="1266" spans="1:19" x14ac:dyDescent="0.3">
      <c r="A1266" s="21">
        <v>45710</v>
      </c>
      <c r="B1266">
        <v>72.668000000000006</v>
      </c>
      <c r="C1266">
        <v>2025</v>
      </c>
      <c r="D1266">
        <v>2</v>
      </c>
      <c r="E1266" t="s">
        <v>4006</v>
      </c>
      <c r="F1266">
        <v>22</v>
      </c>
      <c r="G1266" s="6">
        <v>0.66666666666666663</v>
      </c>
      <c r="H1266" t="s">
        <v>1324</v>
      </c>
      <c r="I1266">
        <v>3989</v>
      </c>
      <c r="J1266">
        <v>3975.25</v>
      </c>
      <c r="K1266">
        <v>4111</v>
      </c>
      <c r="L1266">
        <v>4155.5</v>
      </c>
      <c r="M1266">
        <v>0</v>
      </c>
      <c r="N1266">
        <v>0</v>
      </c>
      <c r="O1266">
        <v>0</v>
      </c>
      <c r="P1266">
        <v>0</v>
      </c>
      <c r="Q1266">
        <v>8</v>
      </c>
      <c r="R1266">
        <v>53</v>
      </c>
      <c r="S1266" t="s">
        <v>1236</v>
      </c>
    </row>
    <row r="1267" spans="1:19" x14ac:dyDescent="0.3">
      <c r="A1267" s="21">
        <v>45710</v>
      </c>
      <c r="B1267">
        <v>67.355000000000004</v>
      </c>
      <c r="C1267">
        <v>2025</v>
      </c>
      <c r="D1267">
        <v>2</v>
      </c>
      <c r="E1267" t="s">
        <v>4006</v>
      </c>
      <c r="F1267">
        <v>22</v>
      </c>
      <c r="G1267" s="6">
        <v>0.70833333333333337</v>
      </c>
      <c r="H1267" t="s">
        <v>1325</v>
      </c>
      <c r="I1267">
        <v>1555</v>
      </c>
      <c r="J1267">
        <v>1538</v>
      </c>
      <c r="K1267">
        <v>1649.5</v>
      </c>
      <c r="L1267">
        <v>1681.25</v>
      </c>
      <c r="M1267">
        <v>0</v>
      </c>
      <c r="N1267">
        <v>0</v>
      </c>
      <c r="O1267">
        <v>0</v>
      </c>
      <c r="P1267">
        <v>0</v>
      </c>
      <c r="Q1267">
        <v>8</v>
      </c>
      <c r="R1267">
        <v>53</v>
      </c>
      <c r="S1267" t="s">
        <v>1236</v>
      </c>
    </row>
    <row r="1268" spans="1:19" x14ac:dyDescent="0.3">
      <c r="A1268" s="21">
        <v>45710</v>
      </c>
      <c r="B1268">
        <v>69.236999999999995</v>
      </c>
      <c r="C1268">
        <v>2025</v>
      </c>
      <c r="D1268">
        <v>2</v>
      </c>
      <c r="E1268" t="s">
        <v>4006</v>
      </c>
      <c r="F1268">
        <v>22</v>
      </c>
      <c r="G1268" s="6">
        <v>0.75</v>
      </c>
      <c r="H1268" t="s">
        <v>1326</v>
      </c>
      <c r="I1268">
        <v>89.5</v>
      </c>
      <c r="J1268">
        <v>85.25</v>
      </c>
      <c r="K1268">
        <v>91.25</v>
      </c>
      <c r="L1268">
        <v>98.25</v>
      </c>
      <c r="M1268">
        <v>4.3410000000000002</v>
      </c>
      <c r="N1268">
        <v>4.9749999999999996</v>
      </c>
      <c r="O1268">
        <v>4.5170000000000003</v>
      </c>
      <c r="P1268">
        <v>4.5970000000000004</v>
      </c>
      <c r="Q1268">
        <v>8</v>
      </c>
      <c r="R1268">
        <v>53</v>
      </c>
      <c r="S1268" t="s">
        <v>1236</v>
      </c>
    </row>
    <row r="1269" spans="1:19" x14ac:dyDescent="0.3">
      <c r="A1269" s="21">
        <v>45710</v>
      </c>
      <c r="B1269">
        <v>69.236999999999995</v>
      </c>
      <c r="C1269">
        <v>2025</v>
      </c>
      <c r="D1269">
        <v>2</v>
      </c>
      <c r="E1269" t="s">
        <v>4006</v>
      </c>
      <c r="F1269">
        <v>22</v>
      </c>
      <c r="G1269" s="6">
        <v>0.79166666666666663</v>
      </c>
      <c r="H1269" t="s">
        <v>1327</v>
      </c>
      <c r="I1269">
        <v>0</v>
      </c>
      <c r="J1269">
        <v>0</v>
      </c>
      <c r="K1269">
        <v>0</v>
      </c>
      <c r="L1269">
        <v>0</v>
      </c>
      <c r="M1269">
        <v>7.6619999999999999</v>
      </c>
      <c r="N1269">
        <v>9.9410000000000007</v>
      </c>
      <c r="O1269">
        <v>12.744999999999999</v>
      </c>
      <c r="P1269">
        <v>11.946999999999999</v>
      </c>
      <c r="Q1269">
        <v>8</v>
      </c>
      <c r="R1269">
        <v>53</v>
      </c>
      <c r="S1269" t="s">
        <v>1236</v>
      </c>
    </row>
    <row r="1270" spans="1:19" x14ac:dyDescent="0.3">
      <c r="A1270" s="21">
        <v>45710</v>
      </c>
      <c r="B1270">
        <v>69.236999999999995</v>
      </c>
      <c r="C1270">
        <v>2025</v>
      </c>
      <c r="D1270">
        <v>2</v>
      </c>
      <c r="E1270" t="s">
        <v>4006</v>
      </c>
      <c r="F1270">
        <v>22</v>
      </c>
      <c r="G1270" s="6">
        <v>0.83333333333333337</v>
      </c>
      <c r="H1270" t="s">
        <v>1328</v>
      </c>
      <c r="I1270">
        <v>0</v>
      </c>
      <c r="J1270">
        <v>0</v>
      </c>
      <c r="K1270">
        <v>0</v>
      </c>
      <c r="L1270">
        <v>0</v>
      </c>
      <c r="M1270">
        <v>7.1340000000000003</v>
      </c>
      <c r="N1270">
        <v>9.9120000000000008</v>
      </c>
      <c r="O1270">
        <v>12.778</v>
      </c>
      <c r="P1270">
        <v>11.932</v>
      </c>
      <c r="Q1270">
        <v>8</v>
      </c>
      <c r="R1270">
        <v>53</v>
      </c>
      <c r="S1270" t="s">
        <v>1236</v>
      </c>
    </row>
    <row r="1271" spans="1:19" x14ac:dyDescent="0.3">
      <c r="A1271" s="21">
        <v>45710</v>
      </c>
      <c r="B1271">
        <v>69.236999999999995</v>
      </c>
      <c r="C1271">
        <v>2025</v>
      </c>
      <c r="D1271">
        <v>2</v>
      </c>
      <c r="E1271" t="s">
        <v>4006</v>
      </c>
      <c r="F1271">
        <v>22</v>
      </c>
      <c r="G1271" s="6">
        <v>0.875</v>
      </c>
      <c r="H1271" t="s">
        <v>1329</v>
      </c>
      <c r="I1271">
        <v>0</v>
      </c>
      <c r="J1271">
        <v>0</v>
      </c>
      <c r="K1271">
        <v>0</v>
      </c>
      <c r="L1271">
        <v>0</v>
      </c>
      <c r="M1271">
        <v>7.7080000000000002</v>
      </c>
      <c r="N1271">
        <v>9.8580000000000005</v>
      </c>
      <c r="O1271">
        <v>12.701000000000001</v>
      </c>
      <c r="P1271">
        <v>11.839</v>
      </c>
      <c r="Q1271">
        <v>8</v>
      </c>
      <c r="R1271">
        <v>53</v>
      </c>
      <c r="S1271" t="s">
        <v>1236</v>
      </c>
    </row>
    <row r="1272" spans="1:19" x14ac:dyDescent="0.3">
      <c r="A1272" s="21">
        <v>45710</v>
      </c>
      <c r="B1272">
        <v>69.236999999999995</v>
      </c>
      <c r="C1272">
        <v>2025</v>
      </c>
      <c r="D1272">
        <v>2</v>
      </c>
      <c r="E1272" t="s">
        <v>4006</v>
      </c>
      <c r="F1272">
        <v>22</v>
      </c>
      <c r="G1272" s="6">
        <v>0.91666666666666663</v>
      </c>
      <c r="H1272" t="s">
        <v>1330</v>
      </c>
      <c r="I1272">
        <v>0</v>
      </c>
      <c r="J1272">
        <v>0</v>
      </c>
      <c r="K1272">
        <v>0</v>
      </c>
      <c r="L1272">
        <v>0</v>
      </c>
      <c r="M1272">
        <v>7.7460000000000004</v>
      </c>
      <c r="N1272">
        <v>9.9339999999999993</v>
      </c>
      <c r="O1272">
        <v>12.824</v>
      </c>
      <c r="P1272">
        <v>11.923999999999999</v>
      </c>
      <c r="Q1272">
        <v>8</v>
      </c>
      <c r="R1272">
        <v>53</v>
      </c>
      <c r="S1272" t="s">
        <v>1236</v>
      </c>
    </row>
    <row r="1273" spans="1:19" x14ac:dyDescent="0.3">
      <c r="A1273" s="21">
        <v>45710</v>
      </c>
      <c r="B1273">
        <v>69.236999999999995</v>
      </c>
      <c r="C1273">
        <v>2025</v>
      </c>
      <c r="D1273">
        <v>2</v>
      </c>
      <c r="E1273" t="s">
        <v>4006</v>
      </c>
      <c r="F1273">
        <v>22</v>
      </c>
      <c r="G1273" s="6">
        <v>0.95833333333333337</v>
      </c>
      <c r="H1273" t="s">
        <v>1331</v>
      </c>
      <c r="I1273">
        <v>0</v>
      </c>
      <c r="J1273">
        <v>0</v>
      </c>
      <c r="K1273">
        <v>0</v>
      </c>
      <c r="L1273">
        <v>0</v>
      </c>
      <c r="M1273">
        <v>7.76</v>
      </c>
      <c r="N1273">
        <v>9.952</v>
      </c>
      <c r="O1273">
        <v>12.816000000000001</v>
      </c>
      <c r="P1273">
        <v>11.911</v>
      </c>
      <c r="Q1273">
        <v>8</v>
      </c>
      <c r="R1273">
        <v>53</v>
      </c>
      <c r="S1273" t="s">
        <v>1236</v>
      </c>
    </row>
    <row r="1274" spans="1:19" x14ac:dyDescent="0.3">
      <c r="A1274" s="21">
        <v>45711</v>
      </c>
      <c r="B1274">
        <v>66.38</v>
      </c>
      <c r="C1274">
        <v>2025</v>
      </c>
      <c r="D1274">
        <v>2</v>
      </c>
      <c r="E1274" t="s">
        <v>4006</v>
      </c>
      <c r="F1274">
        <v>23</v>
      </c>
      <c r="G1274" s="6">
        <v>0</v>
      </c>
      <c r="H1274" t="s">
        <v>1332</v>
      </c>
      <c r="I1274">
        <v>0</v>
      </c>
      <c r="J1274">
        <v>0</v>
      </c>
      <c r="K1274">
        <v>0</v>
      </c>
      <c r="L1274">
        <v>0</v>
      </c>
      <c r="M1274">
        <v>7.6970000000000001</v>
      </c>
      <c r="N1274">
        <v>9.8770000000000007</v>
      </c>
      <c r="O1274">
        <v>12.71</v>
      </c>
      <c r="P1274">
        <v>11.832000000000001</v>
      </c>
      <c r="Q1274">
        <v>9</v>
      </c>
      <c r="R1274">
        <v>54</v>
      </c>
      <c r="S1274" t="s">
        <v>1236</v>
      </c>
    </row>
    <row r="1275" spans="1:19" x14ac:dyDescent="0.3">
      <c r="A1275" s="21">
        <v>45711</v>
      </c>
      <c r="B1275">
        <v>65.2</v>
      </c>
      <c r="C1275">
        <v>2025</v>
      </c>
      <c r="D1275">
        <v>2</v>
      </c>
      <c r="E1275" t="s">
        <v>4006</v>
      </c>
      <c r="F1275">
        <v>23</v>
      </c>
      <c r="G1275" s="6">
        <v>4.1666666666666664E-2</v>
      </c>
      <c r="H1275" t="s">
        <v>1333</v>
      </c>
      <c r="I1275">
        <v>0</v>
      </c>
      <c r="J1275">
        <v>0</v>
      </c>
      <c r="K1275">
        <v>0</v>
      </c>
      <c r="L1275">
        <v>0</v>
      </c>
      <c r="M1275">
        <v>7.8040000000000003</v>
      </c>
      <c r="N1275">
        <v>9.9499999999999993</v>
      </c>
      <c r="O1275">
        <v>12.788</v>
      </c>
      <c r="P1275">
        <v>11.923</v>
      </c>
      <c r="Q1275">
        <v>9</v>
      </c>
      <c r="R1275">
        <v>54</v>
      </c>
      <c r="S1275" t="s">
        <v>1236</v>
      </c>
    </row>
    <row r="1276" spans="1:19" x14ac:dyDescent="0.3">
      <c r="A1276" s="21">
        <v>45711</v>
      </c>
      <c r="B1276">
        <v>65.2</v>
      </c>
      <c r="C1276">
        <v>2025</v>
      </c>
      <c r="D1276">
        <v>2</v>
      </c>
      <c r="E1276" t="s">
        <v>4006</v>
      </c>
      <c r="F1276">
        <v>23</v>
      </c>
      <c r="G1276" s="6">
        <v>8.3333333333333329E-2</v>
      </c>
      <c r="H1276" t="s">
        <v>1334</v>
      </c>
      <c r="I1276">
        <v>0</v>
      </c>
      <c r="J1276">
        <v>0</v>
      </c>
      <c r="K1276">
        <v>0</v>
      </c>
      <c r="L1276">
        <v>0</v>
      </c>
      <c r="M1276">
        <v>7.8109999999999999</v>
      </c>
      <c r="N1276">
        <v>10.003</v>
      </c>
      <c r="O1276">
        <v>12.852</v>
      </c>
      <c r="P1276">
        <v>11.97</v>
      </c>
      <c r="Q1276">
        <v>9</v>
      </c>
      <c r="R1276">
        <v>54</v>
      </c>
      <c r="S1276" t="s">
        <v>1236</v>
      </c>
    </row>
    <row r="1277" spans="1:19" x14ac:dyDescent="0.3">
      <c r="A1277" s="21">
        <v>45711</v>
      </c>
      <c r="B1277">
        <v>65.2</v>
      </c>
      <c r="C1277">
        <v>2025</v>
      </c>
      <c r="D1277">
        <v>2</v>
      </c>
      <c r="E1277" t="s">
        <v>4006</v>
      </c>
      <c r="F1277">
        <v>23</v>
      </c>
      <c r="G1277" s="6">
        <v>0.125</v>
      </c>
      <c r="H1277" t="s">
        <v>1335</v>
      </c>
      <c r="I1277">
        <v>0</v>
      </c>
      <c r="J1277">
        <v>0</v>
      </c>
      <c r="K1277">
        <v>0</v>
      </c>
      <c r="L1277">
        <v>0</v>
      </c>
      <c r="M1277">
        <v>7.8390000000000004</v>
      </c>
      <c r="N1277">
        <v>10.047000000000001</v>
      </c>
      <c r="O1277">
        <v>12.901999999999999</v>
      </c>
      <c r="P1277">
        <v>12.016999999999999</v>
      </c>
      <c r="Q1277">
        <v>9</v>
      </c>
      <c r="R1277">
        <v>54</v>
      </c>
      <c r="S1277" t="s">
        <v>1236</v>
      </c>
    </row>
    <row r="1278" spans="1:19" x14ac:dyDescent="0.3">
      <c r="A1278" s="21">
        <v>45711</v>
      </c>
      <c r="B1278">
        <v>65.2</v>
      </c>
      <c r="C1278">
        <v>2025</v>
      </c>
      <c r="D1278">
        <v>2</v>
      </c>
      <c r="E1278" t="s">
        <v>4006</v>
      </c>
      <c r="F1278">
        <v>23</v>
      </c>
      <c r="G1278" s="6">
        <v>0.16666666666666666</v>
      </c>
      <c r="H1278" t="s">
        <v>1336</v>
      </c>
      <c r="I1278">
        <v>0</v>
      </c>
      <c r="J1278">
        <v>0</v>
      </c>
      <c r="K1278">
        <v>0</v>
      </c>
      <c r="L1278">
        <v>0</v>
      </c>
      <c r="M1278">
        <v>7.8289999999999997</v>
      </c>
      <c r="N1278">
        <v>10.037000000000001</v>
      </c>
      <c r="O1278">
        <v>12.864000000000001</v>
      </c>
      <c r="P1278">
        <v>11.988</v>
      </c>
      <c r="Q1278">
        <v>9</v>
      </c>
      <c r="R1278">
        <v>54</v>
      </c>
      <c r="S1278" t="s">
        <v>1236</v>
      </c>
    </row>
    <row r="1279" spans="1:19" x14ac:dyDescent="0.3">
      <c r="A1279" s="21">
        <v>45711</v>
      </c>
      <c r="B1279">
        <v>65.2</v>
      </c>
      <c r="C1279">
        <v>2025</v>
      </c>
      <c r="D1279">
        <v>2</v>
      </c>
      <c r="E1279" t="s">
        <v>4006</v>
      </c>
      <c r="F1279">
        <v>23</v>
      </c>
      <c r="G1279" s="6">
        <v>0.20833333333333334</v>
      </c>
      <c r="H1279" t="s">
        <v>1337</v>
      </c>
      <c r="I1279">
        <v>0</v>
      </c>
      <c r="J1279">
        <v>0</v>
      </c>
      <c r="K1279">
        <v>0</v>
      </c>
      <c r="L1279">
        <v>0</v>
      </c>
      <c r="M1279">
        <v>7.7939999999999996</v>
      </c>
      <c r="N1279">
        <v>9.9890000000000008</v>
      </c>
      <c r="O1279">
        <v>12.8</v>
      </c>
      <c r="P1279">
        <v>11.941000000000001</v>
      </c>
      <c r="Q1279">
        <v>9</v>
      </c>
      <c r="R1279">
        <v>54</v>
      </c>
      <c r="S1279" t="s">
        <v>1236</v>
      </c>
    </row>
    <row r="1280" spans="1:19" x14ac:dyDescent="0.3">
      <c r="A1280" s="21">
        <v>45711</v>
      </c>
      <c r="B1280">
        <v>65.2</v>
      </c>
      <c r="C1280">
        <v>2025</v>
      </c>
      <c r="D1280">
        <v>2</v>
      </c>
      <c r="E1280" t="s">
        <v>4006</v>
      </c>
      <c r="F1280">
        <v>23</v>
      </c>
      <c r="G1280" s="6">
        <v>0.25</v>
      </c>
      <c r="H1280" t="s">
        <v>1338</v>
      </c>
      <c r="I1280">
        <v>36.5</v>
      </c>
      <c r="J1280">
        <v>35.25</v>
      </c>
      <c r="K1280">
        <v>34.5</v>
      </c>
      <c r="L1280">
        <v>34.25</v>
      </c>
      <c r="M1280">
        <v>4.9290000000000003</v>
      </c>
      <c r="N1280">
        <v>6.274</v>
      </c>
      <c r="O1280">
        <v>7.9109999999999996</v>
      </c>
      <c r="P1280">
        <v>7.016</v>
      </c>
      <c r="Q1280">
        <v>9</v>
      </c>
      <c r="R1280">
        <v>54</v>
      </c>
      <c r="S1280" t="s">
        <v>1236</v>
      </c>
    </row>
    <row r="1281" spans="1:19" x14ac:dyDescent="0.3">
      <c r="A1281" s="21">
        <v>45711</v>
      </c>
      <c r="B1281">
        <v>65.2</v>
      </c>
      <c r="C1281">
        <v>2025</v>
      </c>
      <c r="D1281">
        <v>2</v>
      </c>
      <c r="E1281" t="s">
        <v>4006</v>
      </c>
      <c r="F1281">
        <v>23</v>
      </c>
      <c r="G1281" s="6">
        <v>0.29166666666666669</v>
      </c>
      <c r="H1281" t="s">
        <v>1339</v>
      </c>
      <c r="I1281">
        <v>1433.5</v>
      </c>
      <c r="J1281">
        <v>1390.75</v>
      </c>
      <c r="K1281">
        <v>1325.75</v>
      </c>
      <c r="L1281">
        <v>1276.5</v>
      </c>
      <c r="M1281">
        <v>0</v>
      </c>
      <c r="N1281">
        <v>0</v>
      </c>
      <c r="O1281">
        <v>0</v>
      </c>
      <c r="P1281">
        <v>0</v>
      </c>
      <c r="Q1281">
        <v>9</v>
      </c>
      <c r="R1281">
        <v>54</v>
      </c>
      <c r="S1281" t="s">
        <v>1236</v>
      </c>
    </row>
    <row r="1282" spans="1:19" x14ac:dyDescent="0.3">
      <c r="A1282" s="21">
        <v>45711</v>
      </c>
      <c r="B1282">
        <v>0</v>
      </c>
      <c r="C1282">
        <v>2025</v>
      </c>
      <c r="D1282">
        <v>2</v>
      </c>
      <c r="E1282" t="s">
        <v>4006</v>
      </c>
      <c r="F1282">
        <v>23</v>
      </c>
      <c r="G1282" s="6">
        <v>0.33333333333333331</v>
      </c>
      <c r="H1282" t="s">
        <v>1340</v>
      </c>
      <c r="I1282">
        <v>4028.75</v>
      </c>
      <c r="J1282">
        <v>3988.5</v>
      </c>
      <c r="K1282">
        <v>3902.75</v>
      </c>
      <c r="L1282">
        <v>3827.5</v>
      </c>
      <c r="M1282">
        <v>0</v>
      </c>
      <c r="N1282">
        <v>0</v>
      </c>
      <c r="O1282">
        <v>0</v>
      </c>
      <c r="P1282">
        <v>0</v>
      </c>
      <c r="Q1282">
        <v>9</v>
      </c>
      <c r="R1282">
        <v>54</v>
      </c>
      <c r="S1282" t="s">
        <v>1236</v>
      </c>
    </row>
    <row r="1283" spans="1:19" x14ac:dyDescent="0.3">
      <c r="A1283" s="21">
        <v>45711</v>
      </c>
      <c r="B1283">
        <v>65.2</v>
      </c>
      <c r="C1283">
        <v>2025</v>
      </c>
      <c r="D1283">
        <v>2</v>
      </c>
      <c r="E1283" t="s">
        <v>4006</v>
      </c>
      <c r="F1283">
        <v>23</v>
      </c>
      <c r="G1283" s="6">
        <v>0.375</v>
      </c>
      <c r="H1283" t="s">
        <v>1341</v>
      </c>
      <c r="I1283">
        <v>5410.5</v>
      </c>
      <c r="J1283">
        <v>5406.25</v>
      </c>
      <c r="K1283">
        <v>5359.25</v>
      </c>
      <c r="L1283">
        <v>5330.75</v>
      </c>
      <c r="M1283">
        <v>0</v>
      </c>
      <c r="N1283">
        <v>0</v>
      </c>
      <c r="O1283">
        <v>0</v>
      </c>
      <c r="P1283">
        <v>0</v>
      </c>
      <c r="Q1283">
        <v>9</v>
      </c>
      <c r="R1283">
        <v>54</v>
      </c>
      <c r="S1283" t="s">
        <v>1236</v>
      </c>
    </row>
    <row r="1284" spans="1:19" x14ac:dyDescent="0.3">
      <c r="A1284" s="21">
        <v>45711</v>
      </c>
      <c r="B1284">
        <v>65.2</v>
      </c>
      <c r="C1284">
        <v>2025</v>
      </c>
      <c r="D1284">
        <v>2</v>
      </c>
      <c r="E1284" t="s">
        <v>4006</v>
      </c>
      <c r="F1284">
        <v>23</v>
      </c>
      <c r="G1284" s="6">
        <v>0.41666666666666669</v>
      </c>
      <c r="H1284" t="s">
        <v>1342</v>
      </c>
      <c r="I1284">
        <v>5865</v>
      </c>
      <c r="J1284">
        <v>5929</v>
      </c>
      <c r="K1284">
        <v>5994.5</v>
      </c>
      <c r="L1284">
        <v>6018.25</v>
      </c>
      <c r="M1284">
        <v>0</v>
      </c>
      <c r="N1284">
        <v>0</v>
      </c>
      <c r="O1284">
        <v>0</v>
      </c>
      <c r="P1284">
        <v>0</v>
      </c>
      <c r="Q1284">
        <v>9</v>
      </c>
      <c r="R1284">
        <v>54</v>
      </c>
      <c r="S1284" t="s">
        <v>1236</v>
      </c>
    </row>
    <row r="1285" spans="1:19" x14ac:dyDescent="0.3">
      <c r="A1285" s="21">
        <v>45711</v>
      </c>
      <c r="B1285">
        <v>65.2</v>
      </c>
      <c r="C1285">
        <v>2025</v>
      </c>
      <c r="D1285">
        <v>2</v>
      </c>
      <c r="E1285" t="s">
        <v>4006</v>
      </c>
      <c r="F1285">
        <v>23</v>
      </c>
      <c r="G1285" s="6">
        <v>0.45833333333333331</v>
      </c>
      <c r="H1285" t="s">
        <v>1343</v>
      </c>
      <c r="I1285">
        <v>5998</v>
      </c>
      <c r="J1285">
        <v>5998.5</v>
      </c>
      <c r="K1285">
        <v>5998.75</v>
      </c>
      <c r="L1285">
        <v>5998.5</v>
      </c>
      <c r="M1285">
        <v>0</v>
      </c>
      <c r="N1285">
        <v>0</v>
      </c>
      <c r="O1285">
        <v>0</v>
      </c>
      <c r="P1285">
        <v>0</v>
      </c>
      <c r="Q1285">
        <v>9</v>
      </c>
      <c r="R1285">
        <v>54</v>
      </c>
      <c r="S1285" t="s">
        <v>1236</v>
      </c>
    </row>
    <row r="1286" spans="1:19" x14ac:dyDescent="0.3">
      <c r="A1286" s="21">
        <v>45711</v>
      </c>
      <c r="B1286">
        <v>0</v>
      </c>
      <c r="C1286">
        <v>2025</v>
      </c>
      <c r="D1286">
        <v>2</v>
      </c>
      <c r="E1286" t="s">
        <v>4006</v>
      </c>
      <c r="F1286">
        <v>23</v>
      </c>
      <c r="G1286" s="6">
        <v>0.5</v>
      </c>
      <c r="H1286" t="s">
        <v>1344</v>
      </c>
      <c r="I1286">
        <v>5999.75</v>
      </c>
      <c r="J1286">
        <v>5999.25</v>
      </c>
      <c r="K1286">
        <v>6000.75</v>
      </c>
      <c r="L1286">
        <v>5991.75</v>
      </c>
      <c r="M1286">
        <v>0</v>
      </c>
      <c r="N1286">
        <v>0</v>
      </c>
      <c r="O1286">
        <v>0</v>
      </c>
      <c r="P1286">
        <v>0</v>
      </c>
      <c r="Q1286">
        <v>9</v>
      </c>
      <c r="R1286">
        <v>54</v>
      </c>
      <c r="S1286" t="s">
        <v>1236</v>
      </c>
    </row>
    <row r="1287" spans="1:19" x14ac:dyDescent="0.3">
      <c r="A1287" s="21">
        <v>45711</v>
      </c>
      <c r="B1287">
        <v>65.2</v>
      </c>
      <c r="C1287">
        <v>2025</v>
      </c>
      <c r="D1287">
        <v>2</v>
      </c>
      <c r="E1287" t="s">
        <v>4006</v>
      </c>
      <c r="F1287">
        <v>23</v>
      </c>
      <c r="G1287" s="6">
        <v>0.54166666666666663</v>
      </c>
      <c r="H1287" t="s">
        <v>1345</v>
      </c>
      <c r="I1287">
        <v>5998.25</v>
      </c>
      <c r="J1287">
        <v>5998.5</v>
      </c>
      <c r="K1287">
        <v>5998.25</v>
      </c>
      <c r="L1287">
        <v>5998.5</v>
      </c>
      <c r="M1287">
        <v>0</v>
      </c>
      <c r="N1287">
        <v>0</v>
      </c>
      <c r="O1287">
        <v>0</v>
      </c>
      <c r="P1287">
        <v>0</v>
      </c>
      <c r="Q1287">
        <v>9</v>
      </c>
      <c r="R1287">
        <v>54</v>
      </c>
      <c r="S1287" t="s">
        <v>1236</v>
      </c>
    </row>
    <row r="1288" spans="1:19" x14ac:dyDescent="0.3">
      <c r="A1288" s="21">
        <v>45711</v>
      </c>
      <c r="B1288">
        <v>65.2</v>
      </c>
      <c r="C1288">
        <v>2025</v>
      </c>
      <c r="D1288">
        <v>2</v>
      </c>
      <c r="E1288" t="s">
        <v>4006</v>
      </c>
      <c r="F1288">
        <v>23</v>
      </c>
      <c r="G1288" s="6">
        <v>0.58333333333333337</v>
      </c>
      <c r="H1288" t="s">
        <v>1346</v>
      </c>
      <c r="I1288">
        <v>4514</v>
      </c>
      <c r="J1288">
        <v>4543.25</v>
      </c>
      <c r="K1288">
        <v>4681</v>
      </c>
      <c r="L1288">
        <v>4726.75</v>
      </c>
      <c r="M1288">
        <v>0</v>
      </c>
      <c r="N1288">
        <v>0</v>
      </c>
      <c r="O1288">
        <v>0</v>
      </c>
      <c r="P1288">
        <v>0</v>
      </c>
      <c r="Q1288">
        <v>9</v>
      </c>
      <c r="R1288">
        <v>54</v>
      </c>
      <c r="S1288" t="s">
        <v>1236</v>
      </c>
    </row>
    <row r="1289" spans="1:19" x14ac:dyDescent="0.3">
      <c r="A1289" s="21">
        <v>45711</v>
      </c>
      <c r="B1289">
        <v>65.2</v>
      </c>
      <c r="C1289">
        <v>2025</v>
      </c>
      <c r="D1289">
        <v>2</v>
      </c>
      <c r="E1289" t="s">
        <v>4006</v>
      </c>
      <c r="F1289">
        <v>23</v>
      </c>
      <c r="G1289" s="6">
        <v>0.625</v>
      </c>
      <c r="H1289" t="s">
        <v>1347</v>
      </c>
      <c r="I1289">
        <v>3866.5</v>
      </c>
      <c r="J1289">
        <v>3869.5</v>
      </c>
      <c r="K1289">
        <v>3968.5</v>
      </c>
      <c r="L1289">
        <v>4004.5</v>
      </c>
      <c r="M1289">
        <v>0</v>
      </c>
      <c r="N1289">
        <v>0</v>
      </c>
      <c r="O1289">
        <v>0</v>
      </c>
      <c r="P1289">
        <v>0</v>
      </c>
      <c r="Q1289">
        <v>9</v>
      </c>
      <c r="R1289">
        <v>54</v>
      </c>
      <c r="S1289" t="s">
        <v>1236</v>
      </c>
    </row>
    <row r="1290" spans="1:19" x14ac:dyDescent="0.3">
      <c r="A1290" s="21">
        <v>45711</v>
      </c>
      <c r="B1290">
        <v>65.2</v>
      </c>
      <c r="C1290">
        <v>2025</v>
      </c>
      <c r="D1290">
        <v>2</v>
      </c>
      <c r="E1290" t="s">
        <v>4006</v>
      </c>
      <c r="F1290">
        <v>23</v>
      </c>
      <c r="G1290" s="6">
        <v>0.66666666666666663</v>
      </c>
      <c r="H1290" t="s">
        <v>1348</v>
      </c>
      <c r="I1290">
        <v>3833.75</v>
      </c>
      <c r="J1290">
        <v>3787.5</v>
      </c>
      <c r="K1290">
        <v>3898.25</v>
      </c>
      <c r="L1290">
        <v>3848.75</v>
      </c>
      <c r="M1290">
        <v>0</v>
      </c>
      <c r="N1290">
        <v>0</v>
      </c>
      <c r="O1290">
        <v>0</v>
      </c>
      <c r="P1290">
        <v>0</v>
      </c>
      <c r="Q1290">
        <v>9</v>
      </c>
      <c r="R1290">
        <v>54</v>
      </c>
      <c r="S1290" t="s">
        <v>1236</v>
      </c>
    </row>
    <row r="1291" spans="1:19" x14ac:dyDescent="0.3">
      <c r="A1291" s="21">
        <v>45711</v>
      </c>
      <c r="B1291">
        <v>65.2</v>
      </c>
      <c r="C1291">
        <v>2025</v>
      </c>
      <c r="D1291">
        <v>2</v>
      </c>
      <c r="E1291" t="s">
        <v>4006</v>
      </c>
      <c r="F1291">
        <v>23</v>
      </c>
      <c r="G1291" s="6">
        <v>0.70833333333333337</v>
      </c>
      <c r="H1291" t="s">
        <v>1349</v>
      </c>
      <c r="I1291">
        <v>1620.25</v>
      </c>
      <c r="J1291">
        <v>1616</v>
      </c>
      <c r="K1291">
        <v>1738.75</v>
      </c>
      <c r="L1291">
        <v>1791.25</v>
      </c>
      <c r="M1291">
        <v>0</v>
      </c>
      <c r="N1291">
        <v>0</v>
      </c>
      <c r="O1291">
        <v>0</v>
      </c>
      <c r="P1291">
        <v>0</v>
      </c>
      <c r="Q1291">
        <v>9</v>
      </c>
      <c r="R1291">
        <v>54</v>
      </c>
      <c r="S1291" t="s">
        <v>1236</v>
      </c>
    </row>
    <row r="1292" spans="1:19" x14ac:dyDescent="0.3">
      <c r="A1292" s="21">
        <v>45711</v>
      </c>
      <c r="B1292">
        <v>65.2</v>
      </c>
      <c r="C1292">
        <v>2025</v>
      </c>
      <c r="D1292">
        <v>2</v>
      </c>
      <c r="E1292" t="s">
        <v>4006</v>
      </c>
      <c r="F1292">
        <v>23</v>
      </c>
      <c r="G1292" s="6">
        <v>0.75</v>
      </c>
      <c r="H1292" t="s">
        <v>1350</v>
      </c>
      <c r="I1292">
        <v>149</v>
      </c>
      <c r="J1292">
        <v>144</v>
      </c>
      <c r="K1292">
        <v>150.75</v>
      </c>
      <c r="L1292">
        <v>160</v>
      </c>
      <c r="M1292">
        <v>7.8639999999999999</v>
      </c>
      <c r="N1292">
        <v>10.026</v>
      </c>
      <c r="O1292">
        <v>12.622</v>
      </c>
      <c r="P1292">
        <v>11.853</v>
      </c>
      <c r="Q1292">
        <v>9</v>
      </c>
      <c r="R1292">
        <v>54</v>
      </c>
      <c r="S1292" t="s">
        <v>1236</v>
      </c>
    </row>
    <row r="1293" spans="1:19" x14ac:dyDescent="0.3">
      <c r="A1293" s="21">
        <v>45711</v>
      </c>
      <c r="B1293">
        <v>66.41</v>
      </c>
      <c r="C1293">
        <v>2025</v>
      </c>
      <c r="D1293">
        <v>2</v>
      </c>
      <c r="E1293" t="s">
        <v>4006</v>
      </c>
      <c r="F1293">
        <v>23</v>
      </c>
      <c r="G1293" s="6">
        <v>0.79166666666666663</v>
      </c>
      <c r="H1293" t="s">
        <v>1351</v>
      </c>
      <c r="I1293">
        <v>0</v>
      </c>
      <c r="J1293">
        <v>0</v>
      </c>
      <c r="K1293">
        <v>0</v>
      </c>
      <c r="L1293">
        <v>0</v>
      </c>
      <c r="M1293">
        <v>7.7779999999999996</v>
      </c>
      <c r="N1293">
        <v>9.9619999999999997</v>
      </c>
      <c r="O1293">
        <v>12.871</v>
      </c>
      <c r="P1293">
        <v>11.984</v>
      </c>
      <c r="Q1293">
        <v>9</v>
      </c>
      <c r="R1293">
        <v>54</v>
      </c>
      <c r="S1293" t="s">
        <v>1236</v>
      </c>
    </row>
    <row r="1294" spans="1:19" x14ac:dyDescent="0.3">
      <c r="A1294" s="21">
        <v>45711</v>
      </c>
      <c r="B1294">
        <v>66.36</v>
      </c>
      <c r="C1294">
        <v>2025</v>
      </c>
      <c r="D1294">
        <v>2</v>
      </c>
      <c r="E1294" t="s">
        <v>4006</v>
      </c>
      <c r="F1294">
        <v>23</v>
      </c>
      <c r="G1294" s="6">
        <v>0.83333333333333337</v>
      </c>
      <c r="H1294" t="s">
        <v>1352</v>
      </c>
      <c r="I1294">
        <v>0</v>
      </c>
      <c r="J1294">
        <v>0</v>
      </c>
      <c r="K1294">
        <v>0</v>
      </c>
      <c r="L1294">
        <v>0</v>
      </c>
      <c r="M1294">
        <v>7.7240000000000002</v>
      </c>
      <c r="N1294">
        <v>9.907</v>
      </c>
      <c r="O1294">
        <v>12.816000000000001</v>
      </c>
      <c r="P1294">
        <v>11.895</v>
      </c>
      <c r="Q1294">
        <v>9</v>
      </c>
      <c r="R1294">
        <v>54</v>
      </c>
      <c r="S1294" t="s">
        <v>1236</v>
      </c>
    </row>
    <row r="1295" spans="1:19" x14ac:dyDescent="0.3">
      <c r="A1295" s="21">
        <v>45711</v>
      </c>
      <c r="B1295">
        <v>66.41</v>
      </c>
      <c r="C1295">
        <v>2025</v>
      </c>
      <c r="D1295">
        <v>2</v>
      </c>
      <c r="E1295" t="s">
        <v>4006</v>
      </c>
      <c r="F1295">
        <v>23</v>
      </c>
      <c r="G1295" s="6">
        <v>0.875</v>
      </c>
      <c r="H1295" t="s">
        <v>1353</v>
      </c>
      <c r="I1295">
        <v>0</v>
      </c>
      <c r="J1295">
        <v>0</v>
      </c>
      <c r="K1295">
        <v>0</v>
      </c>
      <c r="L1295">
        <v>0</v>
      </c>
      <c r="M1295">
        <v>7.7510000000000003</v>
      </c>
      <c r="N1295">
        <v>9.9559999999999995</v>
      </c>
      <c r="O1295">
        <v>12.877000000000001</v>
      </c>
      <c r="P1295">
        <v>11.965</v>
      </c>
      <c r="Q1295">
        <v>9</v>
      </c>
      <c r="R1295">
        <v>54</v>
      </c>
      <c r="S1295" t="s">
        <v>1236</v>
      </c>
    </row>
    <row r="1296" spans="1:19" x14ac:dyDescent="0.3">
      <c r="A1296" s="21">
        <v>45711</v>
      </c>
      <c r="B1296">
        <v>66.31</v>
      </c>
      <c r="C1296">
        <v>2025</v>
      </c>
      <c r="D1296">
        <v>2</v>
      </c>
      <c r="E1296" t="s">
        <v>4006</v>
      </c>
      <c r="F1296">
        <v>23</v>
      </c>
      <c r="G1296" s="6">
        <v>0.91666666666666663</v>
      </c>
      <c r="H1296" t="s">
        <v>1354</v>
      </c>
      <c r="I1296">
        <v>0</v>
      </c>
      <c r="J1296">
        <v>0</v>
      </c>
      <c r="K1296">
        <v>0</v>
      </c>
      <c r="L1296">
        <v>0</v>
      </c>
      <c r="M1296">
        <v>7.7869999999999999</v>
      </c>
      <c r="N1296">
        <v>9.9710000000000001</v>
      </c>
      <c r="O1296">
        <v>12.888</v>
      </c>
      <c r="P1296">
        <v>11.984</v>
      </c>
      <c r="Q1296">
        <v>9</v>
      </c>
      <c r="R1296">
        <v>54</v>
      </c>
      <c r="S1296" t="s">
        <v>1236</v>
      </c>
    </row>
    <row r="1297" spans="1:19" x14ac:dyDescent="0.3">
      <c r="A1297" s="21">
        <v>45711</v>
      </c>
      <c r="B1297">
        <v>65.2</v>
      </c>
      <c r="C1297">
        <v>2025</v>
      </c>
      <c r="D1297">
        <v>2</v>
      </c>
      <c r="E1297" t="s">
        <v>4006</v>
      </c>
      <c r="F1297">
        <v>23</v>
      </c>
      <c r="G1297" s="6">
        <v>0.95833333333333337</v>
      </c>
      <c r="H1297" t="s">
        <v>1355</v>
      </c>
      <c r="I1297">
        <v>0</v>
      </c>
      <c r="J1297">
        <v>0</v>
      </c>
      <c r="K1297">
        <v>0</v>
      </c>
      <c r="L1297">
        <v>0</v>
      </c>
      <c r="M1297">
        <v>7.1189999999999998</v>
      </c>
      <c r="N1297">
        <v>9.1259999999999994</v>
      </c>
      <c r="O1297">
        <v>11.76</v>
      </c>
      <c r="P1297">
        <v>10.939</v>
      </c>
      <c r="Q1297">
        <v>9</v>
      </c>
      <c r="R1297">
        <v>54</v>
      </c>
      <c r="S1297" t="s">
        <v>1236</v>
      </c>
    </row>
    <row r="1298" spans="1:19" x14ac:dyDescent="0.3">
      <c r="A1298" s="21">
        <v>45712</v>
      </c>
      <c r="B1298">
        <v>72.95</v>
      </c>
      <c r="C1298">
        <v>2025</v>
      </c>
      <c r="D1298">
        <v>2</v>
      </c>
      <c r="E1298" t="s">
        <v>4006</v>
      </c>
      <c r="F1298">
        <v>24</v>
      </c>
      <c r="G1298" s="6">
        <v>0</v>
      </c>
      <c r="H1298" t="s">
        <v>1356</v>
      </c>
      <c r="I1298">
        <v>0</v>
      </c>
      <c r="J1298">
        <v>0</v>
      </c>
      <c r="K1298">
        <v>0</v>
      </c>
      <c r="L1298">
        <v>0</v>
      </c>
      <c r="M1298">
        <v>7.74</v>
      </c>
      <c r="N1298">
        <v>9.9450000000000003</v>
      </c>
      <c r="O1298">
        <v>12.794</v>
      </c>
      <c r="P1298">
        <v>11.896000000000001</v>
      </c>
      <c r="Q1298">
        <v>9</v>
      </c>
      <c r="R1298">
        <v>55</v>
      </c>
      <c r="S1298" t="s">
        <v>1236</v>
      </c>
    </row>
    <row r="1299" spans="1:19" x14ac:dyDescent="0.3">
      <c r="A1299" s="21">
        <v>45712</v>
      </c>
      <c r="B1299">
        <v>72.7</v>
      </c>
      <c r="C1299">
        <v>2025</v>
      </c>
      <c r="D1299">
        <v>2</v>
      </c>
      <c r="E1299" t="s">
        <v>4006</v>
      </c>
      <c r="F1299">
        <v>24</v>
      </c>
      <c r="G1299" s="6">
        <v>4.1666666666666664E-2</v>
      </c>
      <c r="H1299" t="s">
        <v>1357</v>
      </c>
      <c r="I1299">
        <v>0</v>
      </c>
      <c r="J1299">
        <v>0</v>
      </c>
      <c r="K1299">
        <v>0</v>
      </c>
      <c r="L1299">
        <v>0</v>
      </c>
      <c r="M1299">
        <v>7.8170000000000002</v>
      </c>
      <c r="N1299">
        <v>10.081</v>
      </c>
      <c r="O1299">
        <v>12.948</v>
      </c>
      <c r="P1299">
        <v>12.052</v>
      </c>
      <c r="Q1299">
        <v>9</v>
      </c>
      <c r="R1299">
        <v>55</v>
      </c>
      <c r="S1299" t="s">
        <v>1236</v>
      </c>
    </row>
    <row r="1300" spans="1:19" x14ac:dyDescent="0.3">
      <c r="A1300" s="21">
        <v>45712</v>
      </c>
      <c r="B1300">
        <v>65.2</v>
      </c>
      <c r="C1300">
        <v>2025</v>
      </c>
      <c r="D1300">
        <v>2</v>
      </c>
      <c r="E1300" t="s">
        <v>4006</v>
      </c>
      <c r="F1300">
        <v>24</v>
      </c>
      <c r="G1300" s="6">
        <v>8.3333333333333329E-2</v>
      </c>
      <c r="H1300" t="s">
        <v>1358</v>
      </c>
      <c r="I1300">
        <v>0</v>
      </c>
      <c r="J1300">
        <v>0</v>
      </c>
      <c r="K1300">
        <v>0</v>
      </c>
      <c r="L1300">
        <v>0</v>
      </c>
      <c r="M1300">
        <v>7.8239999999999998</v>
      </c>
      <c r="N1300">
        <v>10.086</v>
      </c>
      <c r="O1300">
        <v>12.944000000000001</v>
      </c>
      <c r="P1300">
        <v>12.038</v>
      </c>
      <c r="Q1300">
        <v>9</v>
      </c>
      <c r="R1300">
        <v>55</v>
      </c>
      <c r="S1300" t="s">
        <v>1236</v>
      </c>
    </row>
    <row r="1301" spans="1:19" x14ac:dyDescent="0.3">
      <c r="A1301" s="21">
        <v>45712</v>
      </c>
      <c r="B1301">
        <v>65.2</v>
      </c>
      <c r="C1301">
        <v>2025</v>
      </c>
      <c r="D1301">
        <v>2</v>
      </c>
      <c r="E1301" t="s">
        <v>4006</v>
      </c>
      <c r="F1301">
        <v>24</v>
      </c>
      <c r="G1301" s="6">
        <v>0.125</v>
      </c>
      <c r="H1301" t="s">
        <v>1359</v>
      </c>
      <c r="I1301">
        <v>0</v>
      </c>
      <c r="J1301">
        <v>0</v>
      </c>
      <c r="K1301">
        <v>0</v>
      </c>
      <c r="L1301">
        <v>0</v>
      </c>
      <c r="M1301">
        <v>7.8529999999999998</v>
      </c>
      <c r="N1301">
        <v>10.077999999999999</v>
      </c>
      <c r="O1301">
        <v>12.926</v>
      </c>
      <c r="P1301">
        <v>12.013999999999999</v>
      </c>
      <c r="Q1301">
        <v>9</v>
      </c>
      <c r="R1301">
        <v>55</v>
      </c>
      <c r="S1301" t="s">
        <v>1236</v>
      </c>
    </row>
    <row r="1302" spans="1:19" x14ac:dyDescent="0.3">
      <c r="A1302" s="21">
        <v>45712</v>
      </c>
      <c r="B1302">
        <v>70.069999999999993</v>
      </c>
      <c r="C1302">
        <v>2025</v>
      </c>
      <c r="D1302">
        <v>2</v>
      </c>
      <c r="E1302" t="s">
        <v>4006</v>
      </c>
      <c r="F1302">
        <v>24</v>
      </c>
      <c r="G1302" s="6">
        <v>0.16666666666666666</v>
      </c>
      <c r="H1302" t="s">
        <v>1360</v>
      </c>
      <c r="I1302">
        <v>0</v>
      </c>
      <c r="J1302">
        <v>0</v>
      </c>
      <c r="K1302">
        <v>0</v>
      </c>
      <c r="L1302">
        <v>0</v>
      </c>
      <c r="M1302">
        <v>7.8129999999999997</v>
      </c>
      <c r="N1302">
        <v>9.9879999999999995</v>
      </c>
      <c r="O1302">
        <v>12.802</v>
      </c>
      <c r="P1302">
        <v>11.896000000000001</v>
      </c>
      <c r="Q1302">
        <v>9</v>
      </c>
      <c r="R1302">
        <v>55</v>
      </c>
      <c r="S1302" t="s">
        <v>1236</v>
      </c>
    </row>
    <row r="1303" spans="1:19" x14ac:dyDescent="0.3">
      <c r="A1303" s="21">
        <v>45712</v>
      </c>
      <c r="B1303">
        <v>67.81</v>
      </c>
      <c r="C1303">
        <v>2025</v>
      </c>
      <c r="D1303">
        <v>2</v>
      </c>
      <c r="E1303" t="s">
        <v>4006</v>
      </c>
      <c r="F1303">
        <v>24</v>
      </c>
      <c r="G1303" s="6">
        <v>0.20833333333333334</v>
      </c>
      <c r="H1303" t="s">
        <v>1361</v>
      </c>
      <c r="I1303">
        <v>0</v>
      </c>
      <c r="J1303">
        <v>0</v>
      </c>
      <c r="K1303">
        <v>0</v>
      </c>
      <c r="L1303">
        <v>0</v>
      </c>
      <c r="M1303">
        <v>5.4359999999999999</v>
      </c>
      <c r="N1303">
        <v>7.1660000000000004</v>
      </c>
      <c r="O1303">
        <v>9.2430000000000003</v>
      </c>
      <c r="P1303">
        <v>8.6950000000000003</v>
      </c>
      <c r="Q1303">
        <v>9</v>
      </c>
      <c r="R1303">
        <v>55</v>
      </c>
      <c r="S1303" t="s">
        <v>1236</v>
      </c>
    </row>
    <row r="1304" spans="1:19" x14ac:dyDescent="0.3">
      <c r="A1304" s="21">
        <v>45712</v>
      </c>
      <c r="B1304">
        <v>66.62</v>
      </c>
      <c r="C1304">
        <v>2025</v>
      </c>
      <c r="D1304">
        <v>2</v>
      </c>
      <c r="E1304" t="s">
        <v>4006</v>
      </c>
      <c r="F1304">
        <v>24</v>
      </c>
      <c r="G1304" s="6">
        <v>0.25</v>
      </c>
      <c r="H1304" t="s">
        <v>1362</v>
      </c>
      <c r="I1304">
        <v>26</v>
      </c>
      <c r="J1304">
        <v>23.25</v>
      </c>
      <c r="K1304">
        <v>22.25</v>
      </c>
      <c r="L1304">
        <v>20.75</v>
      </c>
      <c r="M1304">
        <v>0</v>
      </c>
      <c r="N1304">
        <v>0</v>
      </c>
      <c r="O1304">
        <v>0</v>
      </c>
      <c r="P1304">
        <v>0</v>
      </c>
      <c r="Q1304">
        <v>9</v>
      </c>
      <c r="R1304">
        <v>55</v>
      </c>
      <c r="S1304" t="s">
        <v>1236</v>
      </c>
    </row>
    <row r="1305" spans="1:19" x14ac:dyDescent="0.3">
      <c r="A1305" s="21">
        <v>45712</v>
      </c>
      <c r="B1305">
        <v>66.42</v>
      </c>
      <c r="C1305">
        <v>2025</v>
      </c>
      <c r="D1305">
        <v>2</v>
      </c>
      <c r="E1305" t="s">
        <v>4006</v>
      </c>
      <c r="F1305">
        <v>24</v>
      </c>
      <c r="G1305" s="6">
        <v>0.29166666666666669</v>
      </c>
      <c r="H1305" t="s">
        <v>1363</v>
      </c>
      <c r="I1305">
        <v>1264.5</v>
      </c>
      <c r="J1305">
        <v>1215</v>
      </c>
      <c r="K1305">
        <v>1143.25</v>
      </c>
      <c r="L1305">
        <v>1088.5</v>
      </c>
      <c r="M1305">
        <v>0</v>
      </c>
      <c r="N1305">
        <v>0</v>
      </c>
      <c r="O1305">
        <v>0</v>
      </c>
      <c r="P1305">
        <v>0</v>
      </c>
      <c r="Q1305">
        <v>9</v>
      </c>
      <c r="R1305">
        <v>55</v>
      </c>
      <c r="S1305" t="s">
        <v>1236</v>
      </c>
    </row>
    <row r="1306" spans="1:19" x14ac:dyDescent="0.3">
      <c r="A1306" s="21">
        <v>45712</v>
      </c>
      <c r="B1306">
        <v>71.14</v>
      </c>
      <c r="C1306">
        <v>2025</v>
      </c>
      <c r="D1306">
        <v>2</v>
      </c>
      <c r="E1306" t="s">
        <v>4006</v>
      </c>
      <c r="F1306">
        <v>24</v>
      </c>
      <c r="G1306" s="6">
        <v>0.33333333333333331</v>
      </c>
      <c r="H1306" t="s">
        <v>1364</v>
      </c>
      <c r="I1306">
        <v>3765</v>
      </c>
      <c r="J1306">
        <v>3724.75</v>
      </c>
      <c r="K1306">
        <v>3643.25</v>
      </c>
      <c r="L1306">
        <v>3566.75</v>
      </c>
      <c r="M1306">
        <v>0</v>
      </c>
      <c r="N1306">
        <v>0</v>
      </c>
      <c r="O1306">
        <v>0</v>
      </c>
      <c r="P1306">
        <v>0</v>
      </c>
      <c r="Q1306">
        <v>9</v>
      </c>
      <c r="R1306">
        <v>55</v>
      </c>
      <c r="S1306" t="s">
        <v>1236</v>
      </c>
    </row>
    <row r="1307" spans="1:19" x14ac:dyDescent="0.3">
      <c r="A1307" s="21">
        <v>45712</v>
      </c>
      <c r="B1307">
        <v>65.2</v>
      </c>
      <c r="C1307">
        <v>2025</v>
      </c>
      <c r="D1307">
        <v>2</v>
      </c>
      <c r="E1307" t="s">
        <v>4006</v>
      </c>
      <c r="F1307">
        <v>24</v>
      </c>
      <c r="G1307" s="6">
        <v>0.375</v>
      </c>
      <c r="H1307" t="s">
        <v>1365</v>
      </c>
      <c r="I1307">
        <v>5853.5</v>
      </c>
      <c r="J1307">
        <v>5823</v>
      </c>
      <c r="K1307">
        <v>5768</v>
      </c>
      <c r="L1307">
        <v>5736.25</v>
      </c>
      <c r="M1307">
        <v>0</v>
      </c>
      <c r="N1307">
        <v>0</v>
      </c>
      <c r="O1307">
        <v>0</v>
      </c>
      <c r="P1307">
        <v>0</v>
      </c>
      <c r="Q1307">
        <v>9</v>
      </c>
      <c r="R1307">
        <v>55</v>
      </c>
      <c r="S1307" t="s">
        <v>1236</v>
      </c>
    </row>
    <row r="1308" spans="1:19" x14ac:dyDescent="0.3">
      <c r="A1308" s="21">
        <v>45712</v>
      </c>
      <c r="B1308">
        <v>65.2</v>
      </c>
      <c r="C1308">
        <v>2025</v>
      </c>
      <c r="D1308">
        <v>2</v>
      </c>
      <c r="E1308" t="s">
        <v>4006</v>
      </c>
      <c r="F1308">
        <v>24</v>
      </c>
      <c r="G1308" s="6">
        <v>0.41666666666666669</v>
      </c>
      <c r="H1308" t="s">
        <v>1366</v>
      </c>
      <c r="I1308">
        <v>7358.25</v>
      </c>
      <c r="J1308">
        <v>7350.75</v>
      </c>
      <c r="K1308">
        <v>7316.5</v>
      </c>
      <c r="L1308">
        <v>7291</v>
      </c>
      <c r="M1308">
        <v>0</v>
      </c>
      <c r="N1308">
        <v>0</v>
      </c>
      <c r="O1308">
        <v>0</v>
      </c>
      <c r="P1308">
        <v>0</v>
      </c>
      <c r="Q1308">
        <v>9</v>
      </c>
      <c r="R1308">
        <v>55</v>
      </c>
      <c r="S1308" t="s">
        <v>1236</v>
      </c>
    </row>
    <row r="1309" spans="1:19" x14ac:dyDescent="0.3">
      <c r="A1309" s="21">
        <v>45712</v>
      </c>
      <c r="B1309">
        <v>65.2</v>
      </c>
      <c r="C1309">
        <v>2025</v>
      </c>
      <c r="D1309">
        <v>2</v>
      </c>
      <c r="E1309" t="s">
        <v>4006</v>
      </c>
      <c r="F1309">
        <v>24</v>
      </c>
      <c r="G1309" s="6">
        <v>0.45833333333333331</v>
      </c>
      <c r="H1309" t="s">
        <v>1367</v>
      </c>
      <c r="I1309">
        <v>8046</v>
      </c>
      <c r="J1309">
        <v>8099.5</v>
      </c>
      <c r="K1309">
        <v>7745.25</v>
      </c>
      <c r="L1309">
        <v>7513</v>
      </c>
      <c r="M1309">
        <v>0</v>
      </c>
      <c r="N1309">
        <v>0</v>
      </c>
      <c r="O1309">
        <v>0</v>
      </c>
      <c r="P1309">
        <v>0</v>
      </c>
      <c r="Q1309">
        <v>9</v>
      </c>
      <c r="R1309">
        <v>55</v>
      </c>
      <c r="S1309" t="s">
        <v>1236</v>
      </c>
    </row>
    <row r="1310" spans="1:19" x14ac:dyDescent="0.3">
      <c r="A1310" s="21">
        <v>45712</v>
      </c>
      <c r="B1310">
        <v>68.45</v>
      </c>
      <c r="C1310">
        <v>2025</v>
      </c>
      <c r="D1310">
        <v>2</v>
      </c>
      <c r="E1310" t="s">
        <v>4006</v>
      </c>
      <c r="F1310">
        <v>24</v>
      </c>
      <c r="G1310" s="6">
        <v>0.5</v>
      </c>
      <c r="H1310" t="s">
        <v>1368</v>
      </c>
      <c r="I1310">
        <v>7954.5</v>
      </c>
      <c r="J1310">
        <v>8008.25</v>
      </c>
      <c r="K1310">
        <v>8084</v>
      </c>
      <c r="L1310">
        <v>8043.5</v>
      </c>
      <c r="M1310">
        <v>0</v>
      </c>
      <c r="N1310">
        <v>0</v>
      </c>
      <c r="O1310">
        <v>0</v>
      </c>
      <c r="P1310">
        <v>0</v>
      </c>
      <c r="Q1310">
        <v>9</v>
      </c>
      <c r="R1310">
        <v>55</v>
      </c>
      <c r="S1310" t="s">
        <v>1236</v>
      </c>
    </row>
    <row r="1311" spans="1:19" x14ac:dyDescent="0.3">
      <c r="A1311" s="21">
        <v>45712</v>
      </c>
      <c r="B1311">
        <v>68.680000000000007</v>
      </c>
      <c r="C1311">
        <v>2025</v>
      </c>
      <c r="D1311">
        <v>2</v>
      </c>
      <c r="E1311" t="s">
        <v>4006</v>
      </c>
      <c r="F1311">
        <v>24</v>
      </c>
      <c r="G1311" s="6">
        <v>0.54166666666666663</v>
      </c>
      <c r="H1311" t="s">
        <v>1369</v>
      </c>
      <c r="I1311">
        <v>5678.25</v>
      </c>
      <c r="J1311">
        <v>5838.5</v>
      </c>
      <c r="K1311">
        <v>6444</v>
      </c>
      <c r="L1311">
        <v>7245.75</v>
      </c>
      <c r="M1311">
        <v>0</v>
      </c>
      <c r="N1311">
        <v>0</v>
      </c>
      <c r="O1311">
        <v>0</v>
      </c>
      <c r="P1311">
        <v>0</v>
      </c>
      <c r="Q1311">
        <v>9</v>
      </c>
      <c r="R1311">
        <v>55</v>
      </c>
      <c r="S1311" t="s">
        <v>1236</v>
      </c>
    </row>
    <row r="1312" spans="1:19" x14ac:dyDescent="0.3">
      <c r="A1312" s="21">
        <v>45712</v>
      </c>
      <c r="B1312">
        <v>71.88</v>
      </c>
      <c r="C1312">
        <v>2025</v>
      </c>
      <c r="D1312">
        <v>2</v>
      </c>
      <c r="E1312" t="s">
        <v>4006</v>
      </c>
      <c r="F1312">
        <v>24</v>
      </c>
      <c r="G1312" s="6">
        <v>0.58333333333333337</v>
      </c>
      <c r="H1312" t="s">
        <v>1370</v>
      </c>
      <c r="I1312">
        <v>4826.5</v>
      </c>
      <c r="J1312">
        <v>5058.75</v>
      </c>
      <c r="K1312">
        <v>5215.75</v>
      </c>
      <c r="L1312">
        <v>5573.5</v>
      </c>
      <c r="M1312">
        <v>0</v>
      </c>
      <c r="N1312">
        <v>0</v>
      </c>
      <c r="O1312">
        <v>0</v>
      </c>
      <c r="P1312">
        <v>0</v>
      </c>
      <c r="Q1312">
        <v>9</v>
      </c>
      <c r="R1312">
        <v>55</v>
      </c>
      <c r="S1312" t="s">
        <v>1236</v>
      </c>
    </row>
    <row r="1313" spans="1:19" x14ac:dyDescent="0.3">
      <c r="A1313" s="21">
        <v>45712</v>
      </c>
      <c r="B1313">
        <v>67.459999999999994</v>
      </c>
      <c r="C1313">
        <v>2025</v>
      </c>
      <c r="D1313">
        <v>2</v>
      </c>
      <c r="E1313" t="s">
        <v>4006</v>
      </c>
      <c r="F1313">
        <v>24</v>
      </c>
      <c r="G1313" s="6">
        <v>0.625</v>
      </c>
      <c r="H1313" t="s">
        <v>1371</v>
      </c>
      <c r="I1313">
        <v>6812.75</v>
      </c>
      <c r="J1313">
        <v>6821.25</v>
      </c>
      <c r="K1313">
        <v>6992</v>
      </c>
      <c r="L1313">
        <v>7040.75</v>
      </c>
      <c r="M1313">
        <v>0</v>
      </c>
      <c r="N1313">
        <v>0</v>
      </c>
      <c r="O1313">
        <v>0</v>
      </c>
      <c r="P1313">
        <v>0</v>
      </c>
      <c r="Q1313">
        <v>9</v>
      </c>
      <c r="R1313">
        <v>55</v>
      </c>
      <c r="S1313" t="s">
        <v>1236</v>
      </c>
    </row>
    <row r="1314" spans="1:19" x14ac:dyDescent="0.3">
      <c r="A1314" s="21">
        <v>45712</v>
      </c>
      <c r="B1314">
        <v>69.239999999999995</v>
      </c>
      <c r="C1314">
        <v>2025</v>
      </c>
      <c r="D1314">
        <v>2</v>
      </c>
      <c r="E1314" t="s">
        <v>4006</v>
      </c>
      <c r="F1314">
        <v>24</v>
      </c>
      <c r="G1314" s="6">
        <v>0.66666666666666663</v>
      </c>
      <c r="H1314" t="s">
        <v>1372</v>
      </c>
      <c r="I1314">
        <v>4138.25</v>
      </c>
      <c r="J1314">
        <v>3924.5</v>
      </c>
      <c r="K1314">
        <v>3949.75</v>
      </c>
      <c r="L1314">
        <v>4081</v>
      </c>
      <c r="M1314">
        <v>0</v>
      </c>
      <c r="N1314">
        <v>0</v>
      </c>
      <c r="O1314">
        <v>0</v>
      </c>
      <c r="P1314">
        <v>0</v>
      </c>
      <c r="Q1314">
        <v>9</v>
      </c>
      <c r="R1314">
        <v>55</v>
      </c>
      <c r="S1314" t="s">
        <v>1236</v>
      </c>
    </row>
    <row r="1315" spans="1:19" x14ac:dyDescent="0.3">
      <c r="A1315" s="21">
        <v>45712</v>
      </c>
      <c r="B1315">
        <v>69.239999999999995</v>
      </c>
      <c r="C1315">
        <v>2025</v>
      </c>
      <c r="D1315">
        <v>2</v>
      </c>
      <c r="E1315" t="s">
        <v>4006</v>
      </c>
      <c r="F1315">
        <v>24</v>
      </c>
      <c r="G1315" s="6">
        <v>0.70833333333333337</v>
      </c>
      <c r="H1315" t="s">
        <v>1373</v>
      </c>
      <c r="I1315">
        <v>1045.5</v>
      </c>
      <c r="J1315">
        <v>1052.25</v>
      </c>
      <c r="K1315">
        <v>1115.25</v>
      </c>
      <c r="L1315">
        <v>1151.5</v>
      </c>
      <c r="M1315">
        <v>0</v>
      </c>
      <c r="N1315">
        <v>0</v>
      </c>
      <c r="O1315">
        <v>0</v>
      </c>
      <c r="P1315">
        <v>0</v>
      </c>
      <c r="Q1315">
        <v>9</v>
      </c>
      <c r="R1315">
        <v>55</v>
      </c>
      <c r="S1315" t="s">
        <v>1236</v>
      </c>
    </row>
    <row r="1316" spans="1:19" x14ac:dyDescent="0.3">
      <c r="A1316" s="21">
        <v>45712</v>
      </c>
      <c r="B1316">
        <v>69.239999999999995</v>
      </c>
      <c r="C1316">
        <v>2025</v>
      </c>
      <c r="D1316">
        <v>2</v>
      </c>
      <c r="E1316" t="s">
        <v>4006</v>
      </c>
      <c r="F1316">
        <v>24</v>
      </c>
      <c r="G1316" s="6">
        <v>0.75</v>
      </c>
      <c r="H1316" t="s">
        <v>1374</v>
      </c>
      <c r="I1316">
        <v>275.5</v>
      </c>
      <c r="J1316">
        <v>269.25</v>
      </c>
      <c r="K1316">
        <v>277</v>
      </c>
      <c r="L1316">
        <v>288.5</v>
      </c>
      <c r="M1316">
        <v>2.5710000000000002</v>
      </c>
      <c r="N1316">
        <v>2.762</v>
      </c>
      <c r="O1316">
        <v>2.6880000000000002</v>
      </c>
      <c r="P1316">
        <v>2.62</v>
      </c>
      <c r="Q1316">
        <v>9</v>
      </c>
      <c r="R1316">
        <v>55</v>
      </c>
      <c r="S1316" t="s">
        <v>1236</v>
      </c>
    </row>
    <row r="1317" spans="1:19" x14ac:dyDescent="0.3">
      <c r="A1317" s="21">
        <v>45712</v>
      </c>
      <c r="B1317">
        <v>69.239999999999995</v>
      </c>
      <c r="C1317">
        <v>2025</v>
      </c>
      <c r="D1317">
        <v>2</v>
      </c>
      <c r="E1317" t="s">
        <v>4006</v>
      </c>
      <c r="F1317">
        <v>24</v>
      </c>
      <c r="G1317" s="6">
        <v>0.79166666666666663</v>
      </c>
      <c r="H1317" t="s">
        <v>1375</v>
      </c>
      <c r="I1317">
        <v>0</v>
      </c>
      <c r="J1317">
        <v>0</v>
      </c>
      <c r="K1317">
        <v>0</v>
      </c>
      <c r="L1317">
        <v>0</v>
      </c>
      <c r="M1317">
        <v>8.1150000000000002</v>
      </c>
      <c r="N1317">
        <v>10.452999999999999</v>
      </c>
      <c r="O1317">
        <v>12.65</v>
      </c>
      <c r="P1317">
        <v>11.972</v>
      </c>
      <c r="Q1317">
        <v>9</v>
      </c>
      <c r="R1317">
        <v>55</v>
      </c>
      <c r="S1317" t="s">
        <v>1236</v>
      </c>
    </row>
    <row r="1318" spans="1:19" x14ac:dyDescent="0.3">
      <c r="A1318" s="21">
        <v>45712</v>
      </c>
      <c r="B1318">
        <v>69.239999999999995</v>
      </c>
      <c r="C1318">
        <v>2025</v>
      </c>
      <c r="D1318">
        <v>2</v>
      </c>
      <c r="E1318" t="s">
        <v>4006</v>
      </c>
      <c r="F1318">
        <v>24</v>
      </c>
      <c r="G1318" s="6">
        <v>0.83333333333333337</v>
      </c>
      <c r="H1318" t="s">
        <v>1376</v>
      </c>
      <c r="I1318">
        <v>0</v>
      </c>
      <c r="J1318">
        <v>0</v>
      </c>
      <c r="K1318">
        <v>0</v>
      </c>
      <c r="L1318">
        <v>0</v>
      </c>
      <c r="M1318">
        <v>7.6719999999999997</v>
      </c>
      <c r="N1318">
        <v>9.8829999999999991</v>
      </c>
      <c r="O1318">
        <v>12.731</v>
      </c>
      <c r="P1318">
        <v>11.842000000000001</v>
      </c>
      <c r="Q1318">
        <v>9</v>
      </c>
      <c r="R1318">
        <v>55</v>
      </c>
      <c r="S1318" t="s">
        <v>1236</v>
      </c>
    </row>
    <row r="1319" spans="1:19" x14ac:dyDescent="0.3">
      <c r="A1319" s="21">
        <v>45712</v>
      </c>
      <c r="B1319">
        <v>69.239999999999995</v>
      </c>
      <c r="C1319">
        <v>2025</v>
      </c>
      <c r="D1319">
        <v>2</v>
      </c>
      <c r="E1319" t="s">
        <v>4006</v>
      </c>
      <c r="F1319">
        <v>24</v>
      </c>
      <c r="G1319" s="6">
        <v>0.875</v>
      </c>
      <c r="H1319" t="s">
        <v>1377</v>
      </c>
      <c r="I1319">
        <v>0</v>
      </c>
      <c r="J1319">
        <v>0</v>
      </c>
      <c r="K1319">
        <v>0</v>
      </c>
      <c r="L1319">
        <v>0</v>
      </c>
      <c r="M1319">
        <v>7.6310000000000002</v>
      </c>
      <c r="N1319">
        <v>9.798</v>
      </c>
      <c r="O1319">
        <v>12.614000000000001</v>
      </c>
      <c r="P1319">
        <v>11.715</v>
      </c>
      <c r="Q1319">
        <v>9</v>
      </c>
      <c r="R1319">
        <v>55</v>
      </c>
      <c r="S1319" t="s">
        <v>1236</v>
      </c>
    </row>
    <row r="1320" spans="1:19" x14ac:dyDescent="0.3">
      <c r="A1320" s="21">
        <v>45712</v>
      </c>
      <c r="B1320">
        <v>69.239999999999995</v>
      </c>
      <c r="C1320">
        <v>2025</v>
      </c>
      <c r="D1320">
        <v>2</v>
      </c>
      <c r="E1320" t="s">
        <v>4006</v>
      </c>
      <c r="F1320">
        <v>24</v>
      </c>
      <c r="G1320" s="6">
        <v>0.91666666666666663</v>
      </c>
      <c r="H1320" t="s">
        <v>1378</v>
      </c>
      <c r="I1320">
        <v>0</v>
      </c>
      <c r="J1320">
        <v>0</v>
      </c>
      <c r="K1320">
        <v>0</v>
      </c>
      <c r="L1320">
        <v>0</v>
      </c>
      <c r="M1320">
        <v>7.6660000000000004</v>
      </c>
      <c r="N1320">
        <v>9.8460000000000001</v>
      </c>
      <c r="O1320">
        <v>12.667</v>
      </c>
      <c r="P1320">
        <v>11.756</v>
      </c>
      <c r="Q1320">
        <v>9</v>
      </c>
      <c r="R1320">
        <v>55</v>
      </c>
      <c r="S1320" t="s">
        <v>1236</v>
      </c>
    </row>
    <row r="1321" spans="1:19" x14ac:dyDescent="0.3">
      <c r="A1321" s="21">
        <v>45712</v>
      </c>
      <c r="B1321">
        <v>69.239999999999995</v>
      </c>
      <c r="C1321">
        <v>2025</v>
      </c>
      <c r="D1321">
        <v>2</v>
      </c>
      <c r="E1321" t="s">
        <v>4006</v>
      </c>
      <c r="F1321">
        <v>24</v>
      </c>
      <c r="G1321" s="6">
        <v>0.95833333333333337</v>
      </c>
      <c r="H1321" t="s">
        <v>1379</v>
      </c>
      <c r="I1321">
        <v>0</v>
      </c>
      <c r="J1321">
        <v>0</v>
      </c>
      <c r="K1321">
        <v>0</v>
      </c>
      <c r="L1321">
        <v>0</v>
      </c>
      <c r="M1321">
        <v>7.6929999999999996</v>
      </c>
      <c r="N1321">
        <v>9.9779999999999998</v>
      </c>
      <c r="O1321">
        <v>12.821</v>
      </c>
      <c r="P1321">
        <v>11.898</v>
      </c>
      <c r="Q1321">
        <v>9</v>
      </c>
      <c r="R1321">
        <v>55</v>
      </c>
      <c r="S1321" t="s">
        <v>1236</v>
      </c>
    </row>
    <row r="1322" spans="1:19" x14ac:dyDescent="0.3">
      <c r="A1322" s="21">
        <v>45713</v>
      </c>
      <c r="B1322">
        <v>69.239999999999995</v>
      </c>
      <c r="C1322">
        <v>2025</v>
      </c>
      <c r="D1322">
        <v>2</v>
      </c>
      <c r="E1322" t="s">
        <v>4006</v>
      </c>
      <c r="F1322">
        <v>25</v>
      </c>
      <c r="G1322" s="6">
        <v>0</v>
      </c>
      <c r="H1322" t="s">
        <v>1380</v>
      </c>
      <c r="I1322">
        <v>0</v>
      </c>
      <c r="J1322">
        <v>0</v>
      </c>
      <c r="K1322">
        <v>0</v>
      </c>
      <c r="L1322">
        <v>0</v>
      </c>
      <c r="M1322">
        <v>7.77</v>
      </c>
      <c r="N1322">
        <v>10.057</v>
      </c>
      <c r="O1322">
        <v>12.925000000000001</v>
      </c>
      <c r="P1322">
        <v>11.997999999999999</v>
      </c>
      <c r="Q1322">
        <v>9</v>
      </c>
      <c r="R1322">
        <v>56</v>
      </c>
      <c r="S1322" t="s">
        <v>1236</v>
      </c>
    </row>
    <row r="1323" spans="1:19" x14ac:dyDescent="0.3">
      <c r="A1323" s="21">
        <v>45713</v>
      </c>
      <c r="B1323">
        <v>69.239999999999995</v>
      </c>
      <c r="C1323">
        <v>2025</v>
      </c>
      <c r="D1323">
        <v>2</v>
      </c>
      <c r="E1323" t="s">
        <v>4006</v>
      </c>
      <c r="F1323">
        <v>25</v>
      </c>
      <c r="G1323" s="6">
        <v>4.1666666666666664E-2</v>
      </c>
      <c r="H1323" t="s">
        <v>1381</v>
      </c>
      <c r="I1323">
        <v>0</v>
      </c>
      <c r="J1323">
        <v>0</v>
      </c>
      <c r="K1323">
        <v>0</v>
      </c>
      <c r="L1323">
        <v>0</v>
      </c>
      <c r="M1323">
        <v>7.7779999999999996</v>
      </c>
      <c r="N1323">
        <v>10.095000000000001</v>
      </c>
      <c r="O1323">
        <v>12.923999999999999</v>
      </c>
      <c r="P1323">
        <v>12.007</v>
      </c>
      <c r="Q1323">
        <v>9</v>
      </c>
      <c r="R1323">
        <v>56</v>
      </c>
      <c r="S1323" t="s">
        <v>1236</v>
      </c>
    </row>
    <row r="1324" spans="1:19" x14ac:dyDescent="0.3">
      <c r="A1324" s="21">
        <v>45713</v>
      </c>
      <c r="B1324">
        <v>69.239999999999995</v>
      </c>
      <c r="C1324">
        <v>2025</v>
      </c>
      <c r="D1324">
        <v>2</v>
      </c>
      <c r="E1324" t="s">
        <v>4006</v>
      </c>
      <c r="F1324">
        <v>25</v>
      </c>
      <c r="G1324" s="6">
        <v>8.3333333333333329E-2</v>
      </c>
      <c r="H1324" t="s">
        <v>1382</v>
      </c>
      <c r="I1324">
        <v>0</v>
      </c>
      <c r="J1324">
        <v>0</v>
      </c>
      <c r="K1324">
        <v>0</v>
      </c>
      <c r="L1324">
        <v>0</v>
      </c>
      <c r="M1324">
        <v>7.8259999999999996</v>
      </c>
      <c r="N1324">
        <v>10.117000000000001</v>
      </c>
      <c r="O1324">
        <v>12.936</v>
      </c>
      <c r="P1324">
        <v>12.021000000000001</v>
      </c>
      <c r="Q1324">
        <v>9</v>
      </c>
      <c r="R1324">
        <v>56</v>
      </c>
      <c r="S1324" t="s">
        <v>1236</v>
      </c>
    </row>
    <row r="1325" spans="1:19" x14ac:dyDescent="0.3">
      <c r="A1325" s="21">
        <v>45713</v>
      </c>
      <c r="B1325">
        <v>69.239999999999995</v>
      </c>
      <c r="C1325">
        <v>2025</v>
      </c>
      <c r="D1325">
        <v>2</v>
      </c>
      <c r="E1325" t="s">
        <v>4006</v>
      </c>
      <c r="F1325">
        <v>25</v>
      </c>
      <c r="G1325" s="6">
        <v>0.125</v>
      </c>
      <c r="H1325" t="s">
        <v>1383</v>
      </c>
      <c r="I1325">
        <v>0</v>
      </c>
      <c r="J1325">
        <v>0</v>
      </c>
      <c r="K1325">
        <v>0</v>
      </c>
      <c r="L1325">
        <v>0</v>
      </c>
      <c r="M1325">
        <v>7.81</v>
      </c>
      <c r="N1325">
        <v>10.103999999999999</v>
      </c>
      <c r="O1325">
        <v>12.923</v>
      </c>
      <c r="P1325">
        <v>12.01</v>
      </c>
      <c r="Q1325">
        <v>9</v>
      </c>
      <c r="R1325">
        <v>56</v>
      </c>
      <c r="S1325" t="s">
        <v>1236</v>
      </c>
    </row>
    <row r="1326" spans="1:19" x14ac:dyDescent="0.3">
      <c r="A1326" s="21">
        <v>45713</v>
      </c>
      <c r="B1326">
        <v>69.239999999999995</v>
      </c>
      <c r="C1326">
        <v>2025</v>
      </c>
      <c r="D1326">
        <v>2</v>
      </c>
      <c r="E1326" t="s">
        <v>4006</v>
      </c>
      <c r="F1326">
        <v>25</v>
      </c>
      <c r="G1326" s="6">
        <v>0.16666666666666666</v>
      </c>
      <c r="H1326" t="s">
        <v>1384</v>
      </c>
      <c r="I1326">
        <v>0</v>
      </c>
      <c r="J1326">
        <v>0</v>
      </c>
      <c r="K1326">
        <v>0</v>
      </c>
      <c r="L1326">
        <v>0</v>
      </c>
      <c r="M1326">
        <v>7.8010000000000002</v>
      </c>
      <c r="N1326">
        <v>10.087999999999999</v>
      </c>
      <c r="O1326">
        <v>12.9</v>
      </c>
      <c r="P1326">
        <v>11.989000000000001</v>
      </c>
      <c r="Q1326">
        <v>9</v>
      </c>
      <c r="R1326">
        <v>56</v>
      </c>
      <c r="S1326" t="s">
        <v>1236</v>
      </c>
    </row>
    <row r="1327" spans="1:19" x14ac:dyDescent="0.3">
      <c r="A1327" s="21">
        <v>45713</v>
      </c>
      <c r="B1327">
        <v>69.239999999999995</v>
      </c>
      <c r="C1327">
        <v>2025</v>
      </c>
      <c r="D1327">
        <v>2</v>
      </c>
      <c r="E1327" t="s">
        <v>4006</v>
      </c>
      <c r="F1327">
        <v>25</v>
      </c>
      <c r="G1327" s="6">
        <v>0.20833333333333334</v>
      </c>
      <c r="H1327" t="s">
        <v>1385</v>
      </c>
      <c r="I1327">
        <v>0</v>
      </c>
      <c r="J1327">
        <v>0</v>
      </c>
      <c r="K1327">
        <v>0</v>
      </c>
      <c r="L1327">
        <v>0</v>
      </c>
      <c r="M1327">
        <v>7.75</v>
      </c>
      <c r="N1327">
        <v>9.9649999999999999</v>
      </c>
      <c r="O1327">
        <v>12.737</v>
      </c>
      <c r="P1327">
        <v>11.843999999999999</v>
      </c>
      <c r="Q1327">
        <v>9</v>
      </c>
      <c r="R1327">
        <v>56</v>
      </c>
      <c r="S1327" t="s">
        <v>1236</v>
      </c>
    </row>
    <row r="1328" spans="1:19" x14ac:dyDescent="0.3">
      <c r="A1328" s="21">
        <v>45713</v>
      </c>
      <c r="B1328">
        <v>69.239999999999995</v>
      </c>
      <c r="C1328">
        <v>2025</v>
      </c>
      <c r="D1328">
        <v>2</v>
      </c>
      <c r="E1328" t="s">
        <v>4006</v>
      </c>
      <c r="F1328">
        <v>25</v>
      </c>
      <c r="G1328" s="6">
        <v>0.25</v>
      </c>
      <c r="H1328" t="s">
        <v>1386</v>
      </c>
      <c r="I1328">
        <v>29.25</v>
      </c>
      <c r="J1328">
        <v>27.5</v>
      </c>
      <c r="K1328">
        <v>26.5</v>
      </c>
      <c r="L1328">
        <v>26</v>
      </c>
      <c r="M1328">
        <v>5.3869999999999996</v>
      </c>
      <c r="N1328">
        <v>6.9969999999999999</v>
      </c>
      <c r="O1328">
        <v>8.7899999999999991</v>
      </c>
      <c r="P1328">
        <v>7.81</v>
      </c>
      <c r="Q1328">
        <v>9</v>
      </c>
      <c r="R1328">
        <v>56</v>
      </c>
      <c r="S1328" t="s">
        <v>1236</v>
      </c>
    </row>
    <row r="1329" spans="1:19" x14ac:dyDescent="0.3">
      <c r="A1329" s="21">
        <v>45713</v>
      </c>
      <c r="B1329">
        <v>69.239999999999995</v>
      </c>
      <c r="C1329">
        <v>2025</v>
      </c>
      <c r="D1329">
        <v>2</v>
      </c>
      <c r="E1329" t="s">
        <v>4006</v>
      </c>
      <c r="F1329">
        <v>25</v>
      </c>
      <c r="G1329" s="6">
        <v>0.29166666666666669</v>
      </c>
      <c r="H1329" t="s">
        <v>1387</v>
      </c>
      <c r="I1329">
        <v>1311</v>
      </c>
      <c r="J1329">
        <v>1261.5</v>
      </c>
      <c r="K1329">
        <v>1193</v>
      </c>
      <c r="L1329">
        <v>1134</v>
      </c>
      <c r="M1329">
        <v>0</v>
      </c>
      <c r="N1329">
        <v>0</v>
      </c>
      <c r="O1329">
        <v>0</v>
      </c>
      <c r="P1329">
        <v>0</v>
      </c>
      <c r="Q1329">
        <v>9</v>
      </c>
      <c r="R1329">
        <v>56</v>
      </c>
      <c r="S1329" t="s">
        <v>1236</v>
      </c>
    </row>
    <row r="1330" spans="1:19" x14ac:dyDescent="0.3">
      <c r="A1330" s="21">
        <v>45713</v>
      </c>
      <c r="B1330">
        <v>66.650000000000006</v>
      </c>
      <c r="C1330">
        <v>2025</v>
      </c>
      <c r="D1330">
        <v>2</v>
      </c>
      <c r="E1330" t="s">
        <v>4006</v>
      </c>
      <c r="F1330">
        <v>25</v>
      </c>
      <c r="G1330" s="6">
        <v>0.33333333333333331</v>
      </c>
      <c r="H1330" t="s">
        <v>1388</v>
      </c>
      <c r="I1330">
        <v>3787</v>
      </c>
      <c r="J1330">
        <v>3739.25</v>
      </c>
      <c r="K1330">
        <v>3645.75</v>
      </c>
      <c r="L1330">
        <v>3558.25</v>
      </c>
      <c r="M1330">
        <v>0</v>
      </c>
      <c r="N1330">
        <v>0</v>
      </c>
      <c r="O1330">
        <v>0</v>
      </c>
      <c r="P1330">
        <v>0</v>
      </c>
      <c r="Q1330">
        <v>9</v>
      </c>
      <c r="R1330">
        <v>56</v>
      </c>
      <c r="S1330" t="s">
        <v>1236</v>
      </c>
    </row>
    <row r="1331" spans="1:19" x14ac:dyDescent="0.3">
      <c r="A1331" s="21">
        <v>45713</v>
      </c>
      <c r="B1331">
        <v>68.83</v>
      </c>
      <c r="C1331">
        <v>2025</v>
      </c>
      <c r="D1331">
        <v>2</v>
      </c>
      <c r="E1331" t="s">
        <v>4006</v>
      </c>
      <c r="F1331">
        <v>25</v>
      </c>
      <c r="G1331" s="6">
        <v>0.375</v>
      </c>
      <c r="H1331" t="s">
        <v>1389</v>
      </c>
      <c r="I1331">
        <v>5773.25</v>
      </c>
      <c r="J1331">
        <v>5750</v>
      </c>
      <c r="K1331">
        <v>5679</v>
      </c>
      <c r="L1331">
        <v>5624.25</v>
      </c>
      <c r="M1331">
        <v>0</v>
      </c>
      <c r="N1331">
        <v>0</v>
      </c>
      <c r="O1331">
        <v>0</v>
      </c>
      <c r="P1331">
        <v>0</v>
      </c>
      <c r="Q1331">
        <v>9</v>
      </c>
      <c r="R1331">
        <v>56</v>
      </c>
      <c r="S1331" t="s">
        <v>1236</v>
      </c>
    </row>
    <row r="1332" spans="1:19" x14ac:dyDescent="0.3">
      <c r="A1332" s="21">
        <v>45713</v>
      </c>
      <c r="B1332">
        <v>65.2</v>
      </c>
      <c r="C1332">
        <v>2025</v>
      </c>
      <c r="D1332">
        <v>2</v>
      </c>
      <c r="E1332" t="s">
        <v>4006</v>
      </c>
      <c r="F1332">
        <v>25</v>
      </c>
      <c r="G1332" s="6">
        <v>0.41666666666666669</v>
      </c>
      <c r="H1332" t="s">
        <v>1390</v>
      </c>
      <c r="I1332">
        <v>7338.25</v>
      </c>
      <c r="J1332">
        <v>7323.75</v>
      </c>
      <c r="K1332">
        <v>7293.5</v>
      </c>
      <c r="L1332">
        <v>7261.75</v>
      </c>
      <c r="M1332">
        <v>0</v>
      </c>
      <c r="N1332">
        <v>0</v>
      </c>
      <c r="O1332">
        <v>0</v>
      </c>
      <c r="P1332">
        <v>0</v>
      </c>
      <c r="Q1332">
        <v>9</v>
      </c>
      <c r="R1332">
        <v>56</v>
      </c>
      <c r="S1332" t="s">
        <v>1236</v>
      </c>
    </row>
    <row r="1333" spans="1:19" x14ac:dyDescent="0.3">
      <c r="A1333" s="21">
        <v>45713</v>
      </c>
      <c r="B1333">
        <v>69.89</v>
      </c>
      <c r="C1333">
        <v>2025</v>
      </c>
      <c r="D1333">
        <v>2</v>
      </c>
      <c r="E1333" t="s">
        <v>4006</v>
      </c>
      <c r="F1333">
        <v>25</v>
      </c>
      <c r="G1333" s="6">
        <v>0.45833333333333331</v>
      </c>
      <c r="H1333" t="s">
        <v>1391</v>
      </c>
      <c r="I1333">
        <v>7965</v>
      </c>
      <c r="J1333">
        <v>7976</v>
      </c>
      <c r="K1333">
        <v>7985</v>
      </c>
      <c r="L1333">
        <v>7991.5</v>
      </c>
      <c r="M1333">
        <v>0</v>
      </c>
      <c r="N1333">
        <v>0</v>
      </c>
      <c r="O1333">
        <v>0</v>
      </c>
      <c r="P1333">
        <v>0</v>
      </c>
      <c r="Q1333">
        <v>9</v>
      </c>
      <c r="R1333">
        <v>56</v>
      </c>
      <c r="S1333" t="s">
        <v>1236</v>
      </c>
    </row>
    <row r="1334" spans="1:19" x14ac:dyDescent="0.3">
      <c r="A1334" s="21">
        <v>45713</v>
      </c>
      <c r="B1334">
        <v>67.790000000000006</v>
      </c>
      <c r="C1334">
        <v>2025</v>
      </c>
      <c r="D1334">
        <v>2</v>
      </c>
      <c r="E1334" t="s">
        <v>4006</v>
      </c>
      <c r="F1334">
        <v>25</v>
      </c>
      <c r="G1334" s="6">
        <v>0.5</v>
      </c>
      <c r="H1334" t="s">
        <v>1392</v>
      </c>
      <c r="I1334">
        <v>8031.5</v>
      </c>
      <c r="J1334">
        <v>8056</v>
      </c>
      <c r="K1334">
        <v>8078</v>
      </c>
      <c r="L1334">
        <v>8131</v>
      </c>
      <c r="M1334">
        <v>0</v>
      </c>
      <c r="N1334">
        <v>0</v>
      </c>
      <c r="O1334">
        <v>0</v>
      </c>
      <c r="P1334">
        <v>0</v>
      </c>
      <c r="Q1334">
        <v>9</v>
      </c>
      <c r="R1334">
        <v>56</v>
      </c>
      <c r="S1334" t="s">
        <v>1236</v>
      </c>
    </row>
    <row r="1335" spans="1:19" x14ac:dyDescent="0.3">
      <c r="A1335" s="21">
        <v>45713</v>
      </c>
      <c r="B1335">
        <v>66.84</v>
      </c>
      <c r="C1335">
        <v>2025</v>
      </c>
      <c r="D1335">
        <v>2</v>
      </c>
      <c r="E1335" t="s">
        <v>4006</v>
      </c>
      <c r="F1335">
        <v>25</v>
      </c>
      <c r="G1335" s="6">
        <v>0.54166666666666663</v>
      </c>
      <c r="H1335" t="s">
        <v>1393</v>
      </c>
      <c r="I1335">
        <v>7886</v>
      </c>
      <c r="J1335">
        <v>7984.25</v>
      </c>
      <c r="K1335">
        <v>8000</v>
      </c>
      <c r="L1335">
        <v>8015</v>
      </c>
      <c r="M1335">
        <v>0</v>
      </c>
      <c r="N1335">
        <v>0</v>
      </c>
      <c r="O1335">
        <v>0</v>
      </c>
      <c r="P1335">
        <v>0</v>
      </c>
      <c r="Q1335">
        <v>9</v>
      </c>
      <c r="R1335">
        <v>56</v>
      </c>
      <c r="S1335" t="s">
        <v>1236</v>
      </c>
    </row>
    <row r="1336" spans="1:19" x14ac:dyDescent="0.3">
      <c r="A1336" s="21">
        <v>45713</v>
      </c>
      <c r="B1336">
        <v>69.239999999999995</v>
      </c>
      <c r="C1336">
        <v>2025</v>
      </c>
      <c r="D1336">
        <v>2</v>
      </c>
      <c r="E1336" t="s">
        <v>4006</v>
      </c>
      <c r="F1336">
        <v>25</v>
      </c>
      <c r="G1336" s="6">
        <v>0.58333333333333337</v>
      </c>
      <c r="H1336" t="s">
        <v>1394</v>
      </c>
      <c r="I1336">
        <v>7526.25</v>
      </c>
      <c r="J1336">
        <v>7530.25</v>
      </c>
      <c r="K1336">
        <v>7585.75</v>
      </c>
      <c r="L1336">
        <v>7618.75</v>
      </c>
      <c r="M1336">
        <v>0</v>
      </c>
      <c r="N1336">
        <v>0</v>
      </c>
      <c r="O1336">
        <v>0</v>
      </c>
      <c r="P1336">
        <v>0</v>
      </c>
      <c r="Q1336">
        <v>9</v>
      </c>
      <c r="R1336">
        <v>56</v>
      </c>
      <c r="S1336" t="s">
        <v>1236</v>
      </c>
    </row>
    <row r="1337" spans="1:19" x14ac:dyDescent="0.3">
      <c r="A1337" s="21">
        <v>45713</v>
      </c>
      <c r="B1337">
        <v>69.239999999999995</v>
      </c>
      <c r="C1337">
        <v>2025</v>
      </c>
      <c r="D1337">
        <v>2</v>
      </c>
      <c r="E1337" t="s">
        <v>4006</v>
      </c>
      <c r="F1337">
        <v>25</v>
      </c>
      <c r="G1337" s="6">
        <v>0.625</v>
      </c>
      <c r="H1337" t="s">
        <v>1395</v>
      </c>
      <c r="I1337">
        <v>6104.25</v>
      </c>
      <c r="J1337">
        <v>6077.25</v>
      </c>
      <c r="K1337">
        <v>6209.75</v>
      </c>
      <c r="L1337">
        <v>6230.5</v>
      </c>
      <c r="M1337">
        <v>0</v>
      </c>
      <c r="N1337">
        <v>0</v>
      </c>
      <c r="O1337">
        <v>0</v>
      </c>
      <c r="P1337">
        <v>0</v>
      </c>
      <c r="Q1337">
        <v>9</v>
      </c>
      <c r="R1337">
        <v>56</v>
      </c>
      <c r="S1337" t="s">
        <v>1236</v>
      </c>
    </row>
    <row r="1338" spans="1:19" x14ac:dyDescent="0.3">
      <c r="A1338" s="21">
        <v>45713</v>
      </c>
      <c r="B1338">
        <v>69.239999999999995</v>
      </c>
      <c r="C1338">
        <v>2025</v>
      </c>
      <c r="D1338">
        <v>2</v>
      </c>
      <c r="E1338" t="s">
        <v>4006</v>
      </c>
      <c r="F1338">
        <v>25</v>
      </c>
      <c r="G1338" s="6">
        <v>0.66666666666666663</v>
      </c>
      <c r="H1338" t="s">
        <v>1396</v>
      </c>
      <c r="I1338">
        <v>3038.75</v>
      </c>
      <c r="J1338">
        <v>2996.75</v>
      </c>
      <c r="K1338">
        <v>3264.75</v>
      </c>
      <c r="L1338">
        <v>3551</v>
      </c>
      <c r="M1338">
        <v>0</v>
      </c>
      <c r="N1338">
        <v>0</v>
      </c>
      <c r="O1338">
        <v>0</v>
      </c>
      <c r="P1338">
        <v>0</v>
      </c>
      <c r="Q1338">
        <v>9</v>
      </c>
      <c r="R1338">
        <v>56</v>
      </c>
      <c r="S1338" t="s">
        <v>1236</v>
      </c>
    </row>
    <row r="1339" spans="1:19" x14ac:dyDescent="0.3">
      <c r="A1339" s="21">
        <v>45713</v>
      </c>
      <c r="B1339">
        <v>79.510000000000005</v>
      </c>
      <c r="C1339">
        <v>2025</v>
      </c>
      <c r="D1339">
        <v>2</v>
      </c>
      <c r="E1339" t="s">
        <v>4006</v>
      </c>
      <c r="F1339">
        <v>25</v>
      </c>
      <c r="G1339" s="6">
        <v>0.70833333333333337</v>
      </c>
      <c r="H1339" t="s">
        <v>1397</v>
      </c>
      <c r="I1339">
        <v>1039.75</v>
      </c>
      <c r="J1339">
        <v>1043.5</v>
      </c>
      <c r="K1339">
        <v>1057.5</v>
      </c>
      <c r="L1339">
        <v>1067.75</v>
      </c>
      <c r="M1339">
        <v>0</v>
      </c>
      <c r="N1339">
        <v>0</v>
      </c>
      <c r="O1339">
        <v>0</v>
      </c>
      <c r="P1339">
        <v>0</v>
      </c>
      <c r="Q1339">
        <v>9</v>
      </c>
      <c r="R1339">
        <v>56</v>
      </c>
      <c r="S1339" t="s">
        <v>1236</v>
      </c>
    </row>
    <row r="1340" spans="1:19" x14ac:dyDescent="0.3">
      <c r="A1340" s="21">
        <v>45713</v>
      </c>
      <c r="B1340">
        <v>80.7</v>
      </c>
      <c r="C1340">
        <v>2025</v>
      </c>
      <c r="D1340">
        <v>2</v>
      </c>
      <c r="E1340" t="s">
        <v>4006</v>
      </c>
      <c r="F1340">
        <v>25</v>
      </c>
      <c r="G1340" s="6">
        <v>0.75</v>
      </c>
      <c r="H1340" t="s">
        <v>1398</v>
      </c>
      <c r="I1340">
        <v>259.75</v>
      </c>
      <c r="J1340">
        <v>243.75</v>
      </c>
      <c r="K1340">
        <v>243.75</v>
      </c>
      <c r="L1340">
        <v>231.5</v>
      </c>
      <c r="M1340">
        <v>2.3530000000000002</v>
      </c>
      <c r="N1340">
        <v>2.44</v>
      </c>
      <c r="O1340">
        <v>2.4289999999999998</v>
      </c>
      <c r="P1340">
        <v>2.387</v>
      </c>
      <c r="Q1340">
        <v>9</v>
      </c>
      <c r="R1340">
        <v>56</v>
      </c>
      <c r="S1340" t="s">
        <v>1236</v>
      </c>
    </row>
    <row r="1341" spans="1:19" x14ac:dyDescent="0.3">
      <c r="A1341" s="21">
        <v>45713</v>
      </c>
      <c r="B1341">
        <v>98.28</v>
      </c>
      <c r="C1341">
        <v>2025</v>
      </c>
      <c r="D1341">
        <v>2</v>
      </c>
      <c r="E1341" t="s">
        <v>4006</v>
      </c>
      <c r="F1341">
        <v>25</v>
      </c>
      <c r="G1341" s="6">
        <v>0.79166666666666663</v>
      </c>
      <c r="H1341" t="s">
        <v>1399</v>
      </c>
      <c r="I1341">
        <v>0</v>
      </c>
      <c r="J1341">
        <v>0</v>
      </c>
      <c r="K1341">
        <v>0</v>
      </c>
      <c r="L1341">
        <v>0</v>
      </c>
      <c r="M1341">
        <v>8.3780000000000001</v>
      </c>
      <c r="N1341">
        <v>10.657999999999999</v>
      </c>
      <c r="O1341">
        <v>12.202999999999999</v>
      </c>
      <c r="P1341">
        <v>11.708</v>
      </c>
      <c r="Q1341">
        <v>9</v>
      </c>
      <c r="R1341">
        <v>56</v>
      </c>
      <c r="S1341" t="s">
        <v>1236</v>
      </c>
    </row>
    <row r="1342" spans="1:19" x14ac:dyDescent="0.3">
      <c r="A1342" s="21">
        <v>45713</v>
      </c>
      <c r="B1342">
        <v>79.8</v>
      </c>
      <c r="C1342">
        <v>2025</v>
      </c>
      <c r="D1342">
        <v>2</v>
      </c>
      <c r="E1342" t="s">
        <v>4006</v>
      </c>
      <c r="F1342">
        <v>25</v>
      </c>
      <c r="G1342" s="6">
        <v>0.83333333333333337</v>
      </c>
      <c r="H1342" t="s">
        <v>1400</v>
      </c>
      <c r="I1342">
        <v>0</v>
      </c>
      <c r="J1342">
        <v>0</v>
      </c>
      <c r="K1342">
        <v>0</v>
      </c>
      <c r="L1342">
        <v>0</v>
      </c>
      <c r="M1342">
        <v>7.641</v>
      </c>
      <c r="N1342">
        <v>9.8260000000000005</v>
      </c>
      <c r="O1342">
        <v>12.532999999999999</v>
      </c>
      <c r="P1342">
        <v>11.667</v>
      </c>
      <c r="Q1342">
        <v>9</v>
      </c>
      <c r="R1342">
        <v>56</v>
      </c>
      <c r="S1342" t="s">
        <v>1236</v>
      </c>
    </row>
    <row r="1343" spans="1:19" x14ac:dyDescent="0.3">
      <c r="A1343" s="21">
        <v>45713</v>
      </c>
      <c r="B1343">
        <v>80.2</v>
      </c>
      <c r="C1343">
        <v>2025</v>
      </c>
      <c r="D1343">
        <v>2</v>
      </c>
      <c r="E1343" t="s">
        <v>4006</v>
      </c>
      <c r="F1343">
        <v>25</v>
      </c>
      <c r="G1343" s="6">
        <v>0.875</v>
      </c>
      <c r="H1343" t="s">
        <v>1401</v>
      </c>
      <c r="I1343">
        <v>0</v>
      </c>
      <c r="J1343">
        <v>0</v>
      </c>
      <c r="K1343">
        <v>0</v>
      </c>
      <c r="L1343">
        <v>0</v>
      </c>
      <c r="M1343">
        <v>7.633</v>
      </c>
      <c r="N1343">
        <v>9.7910000000000004</v>
      </c>
      <c r="O1343">
        <v>12.537000000000001</v>
      </c>
      <c r="P1343">
        <v>11.651</v>
      </c>
      <c r="Q1343">
        <v>9</v>
      </c>
      <c r="R1343">
        <v>56</v>
      </c>
      <c r="S1343" t="s">
        <v>1236</v>
      </c>
    </row>
    <row r="1344" spans="1:19" x14ac:dyDescent="0.3">
      <c r="A1344" s="21">
        <v>45713</v>
      </c>
      <c r="B1344">
        <v>98.4</v>
      </c>
      <c r="C1344">
        <v>2025</v>
      </c>
      <c r="D1344">
        <v>2</v>
      </c>
      <c r="E1344" t="s">
        <v>4006</v>
      </c>
      <c r="F1344">
        <v>25</v>
      </c>
      <c r="G1344" s="6">
        <v>0.91666666666666663</v>
      </c>
      <c r="H1344" t="s">
        <v>1402</v>
      </c>
      <c r="I1344">
        <v>0</v>
      </c>
      <c r="J1344">
        <v>0</v>
      </c>
      <c r="K1344">
        <v>0</v>
      </c>
      <c r="L1344">
        <v>0</v>
      </c>
      <c r="M1344">
        <v>7.6070000000000002</v>
      </c>
      <c r="N1344">
        <v>9.7560000000000002</v>
      </c>
      <c r="O1344">
        <v>12.535</v>
      </c>
      <c r="P1344">
        <v>11.611000000000001</v>
      </c>
      <c r="Q1344">
        <v>9</v>
      </c>
      <c r="R1344">
        <v>56</v>
      </c>
      <c r="S1344" t="s">
        <v>1236</v>
      </c>
    </row>
    <row r="1345" spans="1:19" x14ac:dyDescent="0.3">
      <c r="A1345" s="21">
        <v>45713</v>
      </c>
      <c r="B1345">
        <v>69.239999999999995</v>
      </c>
      <c r="C1345">
        <v>2025</v>
      </c>
      <c r="D1345">
        <v>2</v>
      </c>
      <c r="E1345" t="s">
        <v>4006</v>
      </c>
      <c r="F1345">
        <v>25</v>
      </c>
      <c r="G1345" s="6">
        <v>0.95833333333333337</v>
      </c>
      <c r="H1345" t="s">
        <v>1403</v>
      </c>
      <c r="I1345">
        <v>0</v>
      </c>
      <c r="J1345">
        <v>0</v>
      </c>
      <c r="K1345">
        <v>0</v>
      </c>
      <c r="L1345">
        <v>0</v>
      </c>
      <c r="M1345">
        <v>7.6879999999999997</v>
      </c>
      <c r="N1345">
        <v>9.907</v>
      </c>
      <c r="O1345">
        <v>12.673999999999999</v>
      </c>
      <c r="P1345">
        <v>11.762</v>
      </c>
      <c r="Q1345">
        <v>9</v>
      </c>
      <c r="R1345">
        <v>56</v>
      </c>
      <c r="S1345" t="s">
        <v>1236</v>
      </c>
    </row>
    <row r="1346" spans="1:19" x14ac:dyDescent="0.3">
      <c r="A1346" s="21">
        <v>45714</v>
      </c>
      <c r="B1346">
        <v>90.91</v>
      </c>
      <c r="C1346">
        <v>2025</v>
      </c>
      <c r="D1346">
        <v>2</v>
      </c>
      <c r="E1346" t="s">
        <v>4006</v>
      </c>
      <c r="F1346">
        <v>26</v>
      </c>
      <c r="G1346" s="6">
        <v>0</v>
      </c>
      <c r="H1346" t="s">
        <v>1404</v>
      </c>
      <c r="I1346">
        <v>0</v>
      </c>
      <c r="J1346">
        <v>0</v>
      </c>
      <c r="K1346">
        <v>0</v>
      </c>
      <c r="L1346">
        <v>0</v>
      </c>
      <c r="M1346">
        <v>7.7759999999999998</v>
      </c>
      <c r="N1346">
        <v>10.042999999999999</v>
      </c>
      <c r="O1346">
        <v>12.824</v>
      </c>
      <c r="P1346">
        <v>11.901</v>
      </c>
      <c r="Q1346">
        <v>9</v>
      </c>
      <c r="R1346">
        <v>57</v>
      </c>
      <c r="S1346" t="s">
        <v>1405</v>
      </c>
    </row>
    <row r="1347" spans="1:19" x14ac:dyDescent="0.3">
      <c r="A1347" s="21">
        <v>45714</v>
      </c>
      <c r="B1347">
        <v>69.239999999999995</v>
      </c>
      <c r="C1347">
        <v>2025</v>
      </c>
      <c r="D1347">
        <v>2</v>
      </c>
      <c r="E1347" t="s">
        <v>4006</v>
      </c>
      <c r="F1347">
        <v>26</v>
      </c>
      <c r="G1347" s="6">
        <v>4.1666666666666664E-2</v>
      </c>
      <c r="H1347" t="s">
        <v>1406</v>
      </c>
      <c r="I1347">
        <v>0</v>
      </c>
      <c r="J1347">
        <v>0</v>
      </c>
      <c r="K1347">
        <v>0</v>
      </c>
      <c r="L1347">
        <v>0</v>
      </c>
      <c r="M1347">
        <v>7.8490000000000002</v>
      </c>
      <c r="N1347">
        <v>10.052</v>
      </c>
      <c r="O1347">
        <v>12.884</v>
      </c>
      <c r="P1347">
        <v>11.952999999999999</v>
      </c>
      <c r="Q1347">
        <v>9</v>
      </c>
      <c r="R1347">
        <v>57</v>
      </c>
      <c r="S1347" t="s">
        <v>1405</v>
      </c>
    </row>
    <row r="1348" spans="1:19" x14ac:dyDescent="0.3">
      <c r="A1348" s="21">
        <v>45714</v>
      </c>
      <c r="B1348">
        <v>69.239999999999995</v>
      </c>
      <c r="C1348">
        <v>2025</v>
      </c>
      <c r="D1348">
        <v>2</v>
      </c>
      <c r="E1348" t="s">
        <v>4006</v>
      </c>
      <c r="F1348">
        <v>26</v>
      </c>
      <c r="G1348" s="6">
        <v>8.3333333333333329E-2</v>
      </c>
      <c r="H1348" t="s">
        <v>1407</v>
      </c>
      <c r="I1348">
        <v>0</v>
      </c>
      <c r="J1348">
        <v>0</v>
      </c>
      <c r="K1348">
        <v>0</v>
      </c>
      <c r="L1348">
        <v>0</v>
      </c>
      <c r="M1348">
        <v>7.7469999999999999</v>
      </c>
      <c r="N1348">
        <v>9.968</v>
      </c>
      <c r="O1348">
        <v>12.757999999999999</v>
      </c>
      <c r="P1348">
        <v>11.859</v>
      </c>
      <c r="Q1348">
        <v>9</v>
      </c>
      <c r="R1348">
        <v>57</v>
      </c>
      <c r="S1348" t="s">
        <v>1405</v>
      </c>
    </row>
    <row r="1349" spans="1:19" x14ac:dyDescent="0.3">
      <c r="A1349" s="21">
        <v>45714</v>
      </c>
      <c r="B1349">
        <v>69.239999999999995</v>
      </c>
      <c r="C1349">
        <v>2025</v>
      </c>
      <c r="D1349">
        <v>2</v>
      </c>
      <c r="E1349" t="s">
        <v>4006</v>
      </c>
      <c r="F1349">
        <v>26</v>
      </c>
      <c r="G1349" s="6">
        <v>0.125</v>
      </c>
      <c r="H1349" t="s">
        <v>1408</v>
      </c>
      <c r="I1349">
        <v>0</v>
      </c>
      <c r="J1349">
        <v>0</v>
      </c>
      <c r="K1349">
        <v>0</v>
      </c>
      <c r="L1349">
        <v>0</v>
      </c>
      <c r="M1349">
        <v>7.6840000000000002</v>
      </c>
      <c r="N1349">
        <v>9.8699999999999992</v>
      </c>
      <c r="O1349">
        <v>12.635999999999999</v>
      </c>
      <c r="P1349">
        <v>11.746</v>
      </c>
      <c r="Q1349">
        <v>9</v>
      </c>
      <c r="R1349">
        <v>57</v>
      </c>
      <c r="S1349" t="s">
        <v>1405</v>
      </c>
    </row>
    <row r="1350" spans="1:19" x14ac:dyDescent="0.3">
      <c r="A1350" s="21">
        <v>45714</v>
      </c>
      <c r="B1350">
        <v>69.239999999999995</v>
      </c>
      <c r="C1350">
        <v>2025</v>
      </c>
      <c r="D1350">
        <v>2</v>
      </c>
      <c r="E1350" t="s">
        <v>4006</v>
      </c>
      <c r="F1350">
        <v>26</v>
      </c>
      <c r="G1350" s="6">
        <v>0.16666666666666666</v>
      </c>
      <c r="H1350" t="s">
        <v>1409</v>
      </c>
      <c r="I1350">
        <v>0</v>
      </c>
      <c r="J1350">
        <v>0</v>
      </c>
      <c r="K1350">
        <v>0</v>
      </c>
      <c r="L1350">
        <v>0</v>
      </c>
      <c r="M1350">
        <v>7.7519999999999998</v>
      </c>
      <c r="N1350">
        <v>9.9220000000000006</v>
      </c>
      <c r="O1350">
        <v>12.695</v>
      </c>
      <c r="P1350">
        <v>11.802</v>
      </c>
      <c r="Q1350">
        <v>9</v>
      </c>
      <c r="R1350">
        <v>57</v>
      </c>
      <c r="S1350" t="s">
        <v>1405</v>
      </c>
    </row>
    <row r="1351" spans="1:19" x14ac:dyDescent="0.3">
      <c r="A1351" s="21">
        <v>45714</v>
      </c>
      <c r="B1351">
        <v>69.239999999999995</v>
      </c>
      <c r="C1351">
        <v>2025</v>
      </c>
      <c r="D1351">
        <v>2</v>
      </c>
      <c r="E1351" t="s">
        <v>4006</v>
      </c>
      <c r="F1351">
        <v>26</v>
      </c>
      <c r="G1351" s="6">
        <v>0.20833333333333334</v>
      </c>
      <c r="H1351" t="s">
        <v>1410</v>
      </c>
      <c r="I1351">
        <v>0</v>
      </c>
      <c r="J1351">
        <v>0</v>
      </c>
      <c r="K1351">
        <v>0</v>
      </c>
      <c r="L1351">
        <v>0</v>
      </c>
      <c r="M1351">
        <v>7.7709999999999999</v>
      </c>
      <c r="N1351">
        <v>9.9589999999999996</v>
      </c>
      <c r="O1351">
        <v>12.741</v>
      </c>
      <c r="P1351">
        <v>11.852</v>
      </c>
      <c r="Q1351">
        <v>9</v>
      </c>
      <c r="R1351">
        <v>57</v>
      </c>
      <c r="S1351" t="s">
        <v>1405</v>
      </c>
    </row>
    <row r="1352" spans="1:19" x14ac:dyDescent="0.3">
      <c r="A1352" s="21">
        <v>45714</v>
      </c>
      <c r="B1352">
        <v>69.239999999999995</v>
      </c>
      <c r="C1352">
        <v>2025</v>
      </c>
      <c r="D1352">
        <v>2</v>
      </c>
      <c r="E1352" t="s">
        <v>4006</v>
      </c>
      <c r="F1352">
        <v>26</v>
      </c>
      <c r="G1352" s="6">
        <v>0.25</v>
      </c>
      <c r="H1352" t="s">
        <v>1411</v>
      </c>
      <c r="I1352">
        <v>5.5</v>
      </c>
      <c r="J1352">
        <v>5.25</v>
      </c>
      <c r="K1352">
        <v>5.75</v>
      </c>
      <c r="L1352">
        <v>6.25</v>
      </c>
      <c r="M1352">
        <v>5.5910000000000002</v>
      </c>
      <c r="N1352">
        <v>7.0960000000000001</v>
      </c>
      <c r="O1352">
        <v>9.0190000000000001</v>
      </c>
      <c r="P1352">
        <v>8.3759999999999994</v>
      </c>
      <c r="Q1352">
        <v>9</v>
      </c>
      <c r="R1352">
        <v>57</v>
      </c>
      <c r="S1352" t="s">
        <v>1405</v>
      </c>
    </row>
    <row r="1353" spans="1:19" x14ac:dyDescent="0.3">
      <c r="A1353" s="21">
        <v>45714</v>
      </c>
      <c r="B1353">
        <v>69.239999999999995</v>
      </c>
      <c r="C1353">
        <v>2025</v>
      </c>
      <c r="D1353">
        <v>2</v>
      </c>
      <c r="E1353" t="s">
        <v>4006</v>
      </c>
      <c r="F1353">
        <v>26</v>
      </c>
      <c r="G1353" s="6">
        <v>0.29166666666666669</v>
      </c>
      <c r="H1353" t="s">
        <v>1412</v>
      </c>
      <c r="I1353">
        <v>299.5</v>
      </c>
      <c r="J1353">
        <v>297.5</v>
      </c>
      <c r="K1353">
        <v>301.25</v>
      </c>
      <c r="L1353">
        <v>301.25</v>
      </c>
      <c r="M1353">
        <v>0</v>
      </c>
      <c r="N1353">
        <v>0</v>
      </c>
      <c r="O1353">
        <v>0</v>
      </c>
      <c r="P1353">
        <v>0</v>
      </c>
      <c r="Q1353">
        <v>9</v>
      </c>
      <c r="R1353">
        <v>57</v>
      </c>
      <c r="S1353" t="s">
        <v>1405</v>
      </c>
    </row>
    <row r="1354" spans="1:19" x14ac:dyDescent="0.3">
      <c r="A1354" s="21">
        <v>45714</v>
      </c>
      <c r="B1354">
        <v>69.239999999999995</v>
      </c>
      <c r="C1354">
        <v>2025</v>
      </c>
      <c r="D1354">
        <v>2</v>
      </c>
      <c r="E1354" t="s">
        <v>4006</v>
      </c>
      <c r="F1354">
        <v>26</v>
      </c>
      <c r="G1354" s="6">
        <v>0.33333333333333331</v>
      </c>
      <c r="H1354" t="s">
        <v>1413</v>
      </c>
      <c r="I1354">
        <v>580.75</v>
      </c>
      <c r="J1354">
        <v>582.75</v>
      </c>
      <c r="K1354">
        <v>593.25</v>
      </c>
      <c r="L1354">
        <v>605.75</v>
      </c>
      <c r="M1354">
        <v>0</v>
      </c>
      <c r="N1354">
        <v>0</v>
      </c>
      <c r="O1354">
        <v>0</v>
      </c>
      <c r="P1354">
        <v>0</v>
      </c>
      <c r="Q1354">
        <v>9</v>
      </c>
      <c r="R1354">
        <v>57</v>
      </c>
      <c r="S1354" t="s">
        <v>1405</v>
      </c>
    </row>
    <row r="1355" spans="1:19" x14ac:dyDescent="0.3">
      <c r="A1355" s="21">
        <v>45714</v>
      </c>
      <c r="B1355">
        <v>66.44</v>
      </c>
      <c r="C1355">
        <v>2025</v>
      </c>
      <c r="D1355">
        <v>2</v>
      </c>
      <c r="E1355" t="s">
        <v>4006</v>
      </c>
      <c r="F1355">
        <v>26</v>
      </c>
      <c r="G1355" s="6">
        <v>0.375</v>
      </c>
      <c r="H1355" t="s">
        <v>1414</v>
      </c>
      <c r="I1355">
        <v>1475.5</v>
      </c>
      <c r="J1355">
        <v>1465.75</v>
      </c>
      <c r="K1355">
        <v>1481.5</v>
      </c>
      <c r="L1355">
        <v>1492</v>
      </c>
      <c r="M1355">
        <v>0</v>
      </c>
      <c r="N1355">
        <v>0</v>
      </c>
      <c r="O1355">
        <v>0</v>
      </c>
      <c r="P1355">
        <v>0</v>
      </c>
      <c r="Q1355">
        <v>9</v>
      </c>
      <c r="R1355">
        <v>57</v>
      </c>
      <c r="S1355" t="s">
        <v>1405</v>
      </c>
    </row>
    <row r="1356" spans="1:19" x14ac:dyDescent="0.3">
      <c r="A1356" s="21">
        <v>45714</v>
      </c>
      <c r="B1356">
        <v>71.62</v>
      </c>
      <c r="C1356">
        <v>2025</v>
      </c>
      <c r="D1356">
        <v>2</v>
      </c>
      <c r="E1356" t="s">
        <v>4006</v>
      </c>
      <c r="F1356">
        <v>26</v>
      </c>
      <c r="G1356" s="6">
        <v>0.41666666666666669</v>
      </c>
      <c r="H1356" t="s">
        <v>1415</v>
      </c>
      <c r="I1356">
        <v>2965.25</v>
      </c>
      <c r="J1356">
        <v>2957.25</v>
      </c>
      <c r="K1356">
        <v>2980</v>
      </c>
      <c r="L1356">
        <v>3009.75</v>
      </c>
      <c r="M1356">
        <v>0</v>
      </c>
      <c r="N1356">
        <v>0</v>
      </c>
      <c r="O1356">
        <v>0</v>
      </c>
      <c r="P1356">
        <v>0</v>
      </c>
      <c r="Q1356">
        <v>9</v>
      </c>
      <c r="R1356">
        <v>57</v>
      </c>
      <c r="S1356" t="s">
        <v>1405</v>
      </c>
    </row>
    <row r="1357" spans="1:19" x14ac:dyDescent="0.3">
      <c r="A1357" s="21">
        <v>45714</v>
      </c>
      <c r="B1357">
        <v>65.2</v>
      </c>
      <c r="C1357">
        <v>2025</v>
      </c>
      <c r="D1357">
        <v>2</v>
      </c>
      <c r="E1357" t="s">
        <v>4006</v>
      </c>
      <c r="F1357">
        <v>26</v>
      </c>
      <c r="G1357" s="6">
        <v>0.45833333333333331</v>
      </c>
      <c r="H1357" t="s">
        <v>1416</v>
      </c>
      <c r="I1357">
        <v>5424.25</v>
      </c>
      <c r="J1357">
        <v>5538.25</v>
      </c>
      <c r="K1357">
        <v>5829.75</v>
      </c>
      <c r="L1357">
        <v>6093.75</v>
      </c>
      <c r="M1357">
        <v>0</v>
      </c>
      <c r="N1357">
        <v>0</v>
      </c>
      <c r="O1357">
        <v>0</v>
      </c>
      <c r="P1357">
        <v>0</v>
      </c>
      <c r="Q1357">
        <v>9</v>
      </c>
      <c r="R1357">
        <v>57</v>
      </c>
      <c r="S1357" t="s">
        <v>1405</v>
      </c>
    </row>
    <row r="1358" spans="1:19" x14ac:dyDescent="0.3">
      <c r="A1358" s="21">
        <v>45714</v>
      </c>
      <c r="B1358">
        <v>65.2</v>
      </c>
      <c r="C1358">
        <v>2025</v>
      </c>
      <c r="D1358">
        <v>2</v>
      </c>
      <c r="E1358" t="s">
        <v>4006</v>
      </c>
      <c r="F1358">
        <v>26</v>
      </c>
      <c r="G1358" s="6">
        <v>0.5</v>
      </c>
      <c r="H1358" t="s">
        <v>1417</v>
      </c>
      <c r="I1358">
        <v>6410</v>
      </c>
      <c r="J1358">
        <v>6868</v>
      </c>
      <c r="K1358">
        <v>7440.25</v>
      </c>
      <c r="L1358">
        <v>7875</v>
      </c>
      <c r="M1358">
        <v>0</v>
      </c>
      <c r="N1358">
        <v>0</v>
      </c>
      <c r="O1358">
        <v>0</v>
      </c>
      <c r="P1358">
        <v>0</v>
      </c>
      <c r="Q1358">
        <v>9</v>
      </c>
      <c r="R1358">
        <v>57</v>
      </c>
      <c r="S1358" t="s">
        <v>1405</v>
      </c>
    </row>
    <row r="1359" spans="1:19" x14ac:dyDescent="0.3">
      <c r="A1359" s="21">
        <v>45714</v>
      </c>
      <c r="B1359">
        <v>65.2</v>
      </c>
      <c r="C1359">
        <v>2025</v>
      </c>
      <c r="D1359">
        <v>2</v>
      </c>
      <c r="E1359" t="s">
        <v>4006</v>
      </c>
      <c r="F1359">
        <v>26</v>
      </c>
      <c r="G1359" s="6">
        <v>0.54166666666666663</v>
      </c>
      <c r="H1359" t="s">
        <v>1418</v>
      </c>
      <c r="I1359">
        <v>5067.25</v>
      </c>
      <c r="J1359">
        <v>5101.5</v>
      </c>
      <c r="K1359">
        <v>5241.5</v>
      </c>
      <c r="L1359">
        <v>5233.5</v>
      </c>
      <c r="M1359">
        <v>0</v>
      </c>
      <c r="N1359">
        <v>0</v>
      </c>
      <c r="O1359">
        <v>0</v>
      </c>
      <c r="P1359">
        <v>0</v>
      </c>
      <c r="Q1359">
        <v>9</v>
      </c>
      <c r="R1359">
        <v>57</v>
      </c>
      <c r="S1359" t="s">
        <v>1405</v>
      </c>
    </row>
    <row r="1360" spans="1:19" x14ac:dyDescent="0.3">
      <c r="A1360" s="21">
        <v>45714</v>
      </c>
      <c r="B1360">
        <v>65.2</v>
      </c>
      <c r="C1360">
        <v>2025</v>
      </c>
      <c r="D1360">
        <v>2</v>
      </c>
      <c r="E1360" t="s">
        <v>4006</v>
      </c>
      <c r="F1360">
        <v>26</v>
      </c>
      <c r="G1360" s="6">
        <v>0.58333333333333337</v>
      </c>
      <c r="H1360" t="s">
        <v>1419</v>
      </c>
      <c r="I1360">
        <v>7759.5</v>
      </c>
      <c r="J1360">
        <v>7793.25</v>
      </c>
      <c r="K1360">
        <v>7887</v>
      </c>
      <c r="L1360">
        <v>8062.75</v>
      </c>
      <c r="M1360">
        <v>0</v>
      </c>
      <c r="N1360">
        <v>0</v>
      </c>
      <c r="O1360">
        <v>0</v>
      </c>
      <c r="P1360">
        <v>0</v>
      </c>
      <c r="Q1360">
        <v>9</v>
      </c>
      <c r="R1360">
        <v>57</v>
      </c>
      <c r="S1360" t="s">
        <v>1405</v>
      </c>
    </row>
    <row r="1361" spans="1:19" x14ac:dyDescent="0.3">
      <c r="A1361" s="21">
        <v>45714</v>
      </c>
      <c r="B1361">
        <v>65.2</v>
      </c>
      <c r="C1361">
        <v>2025</v>
      </c>
      <c r="D1361">
        <v>2</v>
      </c>
      <c r="E1361" t="s">
        <v>4006</v>
      </c>
      <c r="F1361">
        <v>26</v>
      </c>
      <c r="G1361" s="6">
        <v>0.625</v>
      </c>
      <c r="H1361" t="s">
        <v>1420</v>
      </c>
      <c r="I1361">
        <v>6246.75</v>
      </c>
      <c r="J1361">
        <v>6338.25</v>
      </c>
      <c r="K1361">
        <v>6478.5</v>
      </c>
      <c r="L1361">
        <v>6476.25</v>
      </c>
      <c r="M1361">
        <v>0</v>
      </c>
      <c r="N1361">
        <v>0</v>
      </c>
      <c r="O1361">
        <v>0</v>
      </c>
      <c r="P1361">
        <v>0</v>
      </c>
      <c r="Q1361">
        <v>9</v>
      </c>
      <c r="R1361">
        <v>57</v>
      </c>
      <c r="S1361" t="s">
        <v>1405</v>
      </c>
    </row>
    <row r="1362" spans="1:19" x14ac:dyDescent="0.3">
      <c r="A1362" s="21">
        <v>45714</v>
      </c>
      <c r="B1362">
        <v>72.95</v>
      </c>
      <c r="C1362">
        <v>2025</v>
      </c>
      <c r="D1362">
        <v>2</v>
      </c>
      <c r="E1362" t="s">
        <v>4006</v>
      </c>
      <c r="F1362">
        <v>26</v>
      </c>
      <c r="G1362" s="6">
        <v>0.66666666666666663</v>
      </c>
      <c r="H1362" t="s">
        <v>1421</v>
      </c>
      <c r="I1362">
        <v>4195.5</v>
      </c>
      <c r="J1362">
        <v>4177</v>
      </c>
      <c r="K1362">
        <v>4332</v>
      </c>
      <c r="L1362">
        <v>4363</v>
      </c>
      <c r="M1362">
        <v>0</v>
      </c>
      <c r="N1362">
        <v>0</v>
      </c>
      <c r="O1362">
        <v>0</v>
      </c>
      <c r="P1362">
        <v>0</v>
      </c>
      <c r="Q1362">
        <v>9</v>
      </c>
      <c r="R1362">
        <v>57</v>
      </c>
      <c r="S1362" t="s">
        <v>1405</v>
      </c>
    </row>
    <row r="1363" spans="1:19" x14ac:dyDescent="0.3">
      <c r="A1363" s="21">
        <v>45714</v>
      </c>
      <c r="B1363">
        <v>71.59</v>
      </c>
      <c r="C1363">
        <v>2025</v>
      </c>
      <c r="D1363">
        <v>2</v>
      </c>
      <c r="E1363" t="s">
        <v>4006</v>
      </c>
      <c r="F1363">
        <v>26</v>
      </c>
      <c r="G1363" s="6">
        <v>0.70833333333333337</v>
      </c>
      <c r="H1363" t="s">
        <v>1422</v>
      </c>
      <c r="I1363">
        <v>1604</v>
      </c>
      <c r="J1363">
        <v>1620</v>
      </c>
      <c r="K1363">
        <v>1694.25</v>
      </c>
      <c r="L1363">
        <v>1722.5</v>
      </c>
      <c r="M1363">
        <v>0</v>
      </c>
      <c r="N1363">
        <v>0</v>
      </c>
      <c r="O1363">
        <v>0</v>
      </c>
      <c r="P1363">
        <v>0</v>
      </c>
      <c r="Q1363">
        <v>9</v>
      </c>
      <c r="R1363">
        <v>57</v>
      </c>
      <c r="S1363" t="s">
        <v>1405</v>
      </c>
    </row>
    <row r="1364" spans="1:19" x14ac:dyDescent="0.3">
      <c r="A1364" s="21">
        <v>45714</v>
      </c>
      <c r="B1364">
        <v>69.239999999999995</v>
      </c>
      <c r="C1364">
        <v>2025</v>
      </c>
      <c r="D1364">
        <v>2</v>
      </c>
      <c r="E1364" t="s">
        <v>4006</v>
      </c>
      <c r="F1364">
        <v>26</v>
      </c>
      <c r="G1364" s="6">
        <v>0.75</v>
      </c>
      <c r="H1364" t="s">
        <v>1423</v>
      </c>
      <c r="I1364">
        <v>180.75</v>
      </c>
      <c r="J1364">
        <v>176.25</v>
      </c>
      <c r="K1364">
        <v>185.75</v>
      </c>
      <c r="L1364">
        <v>197</v>
      </c>
      <c r="M1364">
        <v>3.09</v>
      </c>
      <c r="N1364">
        <v>3.355</v>
      </c>
      <c r="O1364">
        <v>3.1749999999999998</v>
      </c>
      <c r="P1364">
        <v>3.05</v>
      </c>
      <c r="Q1364">
        <v>9</v>
      </c>
      <c r="R1364">
        <v>57</v>
      </c>
      <c r="S1364" t="s">
        <v>1405</v>
      </c>
    </row>
    <row r="1365" spans="1:19" x14ac:dyDescent="0.3">
      <c r="A1365" s="21">
        <v>45714</v>
      </c>
      <c r="B1365">
        <v>69.239999999999995</v>
      </c>
      <c r="C1365">
        <v>2025</v>
      </c>
      <c r="D1365">
        <v>2</v>
      </c>
      <c r="E1365" t="s">
        <v>4006</v>
      </c>
      <c r="F1365">
        <v>26</v>
      </c>
      <c r="G1365" s="6">
        <v>0.79166666666666663</v>
      </c>
      <c r="H1365" t="s">
        <v>1424</v>
      </c>
      <c r="I1365">
        <v>0</v>
      </c>
      <c r="J1365">
        <v>0</v>
      </c>
      <c r="K1365">
        <v>0</v>
      </c>
      <c r="L1365">
        <v>0</v>
      </c>
      <c r="M1365">
        <v>8.0009999999999994</v>
      </c>
      <c r="N1365">
        <v>10.250999999999999</v>
      </c>
      <c r="O1365">
        <v>12.252000000000001</v>
      </c>
      <c r="P1365">
        <v>11.65</v>
      </c>
      <c r="Q1365">
        <v>9</v>
      </c>
      <c r="R1365">
        <v>57</v>
      </c>
      <c r="S1365" t="s">
        <v>1405</v>
      </c>
    </row>
    <row r="1366" spans="1:19" x14ac:dyDescent="0.3">
      <c r="A1366" s="21">
        <v>45714</v>
      </c>
      <c r="B1366">
        <v>67.209999999999994</v>
      </c>
      <c r="C1366">
        <v>2025</v>
      </c>
      <c r="D1366">
        <v>2</v>
      </c>
      <c r="E1366" t="s">
        <v>4006</v>
      </c>
      <c r="F1366">
        <v>26</v>
      </c>
      <c r="G1366" s="6">
        <v>0.83333333333333337</v>
      </c>
      <c r="H1366" t="s">
        <v>1425</v>
      </c>
      <c r="I1366">
        <v>0</v>
      </c>
      <c r="J1366">
        <v>0</v>
      </c>
      <c r="K1366">
        <v>0</v>
      </c>
      <c r="L1366">
        <v>0</v>
      </c>
      <c r="M1366">
        <v>7.6360000000000001</v>
      </c>
      <c r="N1366">
        <v>9.8330000000000002</v>
      </c>
      <c r="O1366">
        <v>12.662000000000001</v>
      </c>
      <c r="P1366">
        <v>11.785</v>
      </c>
      <c r="Q1366">
        <v>9</v>
      </c>
      <c r="R1366">
        <v>57</v>
      </c>
      <c r="S1366" t="s">
        <v>1405</v>
      </c>
    </row>
    <row r="1367" spans="1:19" x14ac:dyDescent="0.3">
      <c r="A1367" s="21">
        <v>45714</v>
      </c>
      <c r="B1367">
        <v>66.64</v>
      </c>
      <c r="C1367">
        <v>2025</v>
      </c>
      <c r="D1367">
        <v>2</v>
      </c>
      <c r="E1367" t="s">
        <v>4006</v>
      </c>
      <c r="F1367">
        <v>26</v>
      </c>
      <c r="G1367" s="6">
        <v>0.875</v>
      </c>
      <c r="H1367" t="s">
        <v>1426</v>
      </c>
      <c r="I1367">
        <v>0</v>
      </c>
      <c r="J1367">
        <v>0</v>
      </c>
      <c r="K1367">
        <v>0</v>
      </c>
      <c r="L1367">
        <v>0</v>
      </c>
      <c r="M1367">
        <v>7.6319999999999997</v>
      </c>
      <c r="N1367">
        <v>9.8420000000000005</v>
      </c>
      <c r="O1367">
        <v>12.7</v>
      </c>
      <c r="P1367">
        <v>11.79</v>
      </c>
      <c r="Q1367">
        <v>9</v>
      </c>
      <c r="R1367">
        <v>57</v>
      </c>
      <c r="S1367" t="s">
        <v>1405</v>
      </c>
    </row>
    <row r="1368" spans="1:19" x14ac:dyDescent="0.3">
      <c r="A1368" s="21">
        <v>45714</v>
      </c>
      <c r="B1368">
        <v>67.2</v>
      </c>
      <c r="C1368">
        <v>2025</v>
      </c>
      <c r="D1368">
        <v>2</v>
      </c>
      <c r="E1368" t="s">
        <v>4006</v>
      </c>
      <c r="F1368">
        <v>26</v>
      </c>
      <c r="G1368" s="6">
        <v>0.91666666666666663</v>
      </c>
      <c r="H1368" t="s">
        <v>1427</v>
      </c>
      <c r="I1368">
        <v>0</v>
      </c>
      <c r="J1368">
        <v>0</v>
      </c>
      <c r="K1368">
        <v>0</v>
      </c>
      <c r="L1368">
        <v>0</v>
      </c>
      <c r="M1368">
        <v>7.6360000000000001</v>
      </c>
      <c r="N1368">
        <v>9.8510000000000009</v>
      </c>
      <c r="O1368">
        <v>12.714</v>
      </c>
      <c r="P1368">
        <v>11.801</v>
      </c>
      <c r="Q1368">
        <v>9</v>
      </c>
      <c r="R1368">
        <v>57</v>
      </c>
      <c r="S1368" t="s">
        <v>1405</v>
      </c>
    </row>
    <row r="1369" spans="1:19" x14ac:dyDescent="0.3">
      <c r="A1369" s="21">
        <v>45714</v>
      </c>
      <c r="B1369">
        <v>68.040000000000006</v>
      </c>
      <c r="C1369">
        <v>2025</v>
      </c>
      <c r="D1369">
        <v>2</v>
      </c>
      <c r="E1369" t="s">
        <v>4006</v>
      </c>
      <c r="F1369">
        <v>26</v>
      </c>
      <c r="G1369" s="6">
        <v>0.95833333333333337</v>
      </c>
      <c r="H1369" t="s">
        <v>1428</v>
      </c>
      <c r="I1369">
        <v>0</v>
      </c>
      <c r="J1369">
        <v>0</v>
      </c>
      <c r="K1369">
        <v>0</v>
      </c>
      <c r="L1369">
        <v>0</v>
      </c>
      <c r="M1369">
        <v>7.6660000000000004</v>
      </c>
      <c r="N1369">
        <v>9.9</v>
      </c>
      <c r="O1369">
        <v>12.747</v>
      </c>
      <c r="P1369">
        <v>11.839</v>
      </c>
      <c r="Q1369">
        <v>9</v>
      </c>
      <c r="R1369">
        <v>57</v>
      </c>
      <c r="S1369" t="s">
        <v>1405</v>
      </c>
    </row>
    <row r="1370" spans="1:19" x14ac:dyDescent="0.3">
      <c r="A1370" s="21">
        <v>45715</v>
      </c>
      <c r="B1370">
        <v>72.22</v>
      </c>
      <c r="C1370">
        <v>2025</v>
      </c>
      <c r="D1370">
        <v>2</v>
      </c>
      <c r="E1370" t="s">
        <v>4006</v>
      </c>
      <c r="F1370">
        <v>27</v>
      </c>
      <c r="G1370" s="6">
        <v>0</v>
      </c>
      <c r="H1370" t="s">
        <v>1429</v>
      </c>
      <c r="I1370">
        <v>0</v>
      </c>
      <c r="J1370">
        <v>0</v>
      </c>
      <c r="K1370">
        <v>0</v>
      </c>
      <c r="L1370">
        <v>0</v>
      </c>
      <c r="M1370">
        <v>7.7809999999999997</v>
      </c>
      <c r="N1370">
        <v>9.94</v>
      </c>
      <c r="O1370">
        <v>12.771000000000001</v>
      </c>
      <c r="P1370">
        <v>11.856</v>
      </c>
      <c r="Q1370">
        <v>9</v>
      </c>
      <c r="R1370">
        <v>58</v>
      </c>
      <c r="S1370" t="s">
        <v>1405</v>
      </c>
    </row>
    <row r="1371" spans="1:19" x14ac:dyDescent="0.3">
      <c r="A1371" s="21">
        <v>45715</v>
      </c>
      <c r="B1371">
        <v>66.67</v>
      </c>
      <c r="C1371">
        <v>2025</v>
      </c>
      <c r="D1371">
        <v>2</v>
      </c>
      <c r="E1371" t="s">
        <v>4006</v>
      </c>
      <c r="F1371">
        <v>27</v>
      </c>
      <c r="G1371" s="6">
        <v>4.1666666666666664E-2</v>
      </c>
      <c r="H1371" t="s">
        <v>1430</v>
      </c>
      <c r="I1371">
        <v>0</v>
      </c>
      <c r="J1371">
        <v>0</v>
      </c>
      <c r="K1371">
        <v>0</v>
      </c>
      <c r="L1371">
        <v>0</v>
      </c>
      <c r="M1371">
        <v>7.6660000000000004</v>
      </c>
      <c r="N1371">
        <v>9.8680000000000003</v>
      </c>
      <c r="O1371">
        <v>12.632999999999999</v>
      </c>
      <c r="P1371">
        <v>11.736000000000001</v>
      </c>
      <c r="Q1371">
        <v>9</v>
      </c>
      <c r="R1371">
        <v>58</v>
      </c>
      <c r="S1371" t="s">
        <v>1405</v>
      </c>
    </row>
    <row r="1372" spans="1:19" x14ac:dyDescent="0.3">
      <c r="A1372" s="21">
        <v>45715</v>
      </c>
      <c r="B1372">
        <v>67.45</v>
      </c>
      <c r="C1372">
        <v>2025</v>
      </c>
      <c r="D1372">
        <v>2</v>
      </c>
      <c r="E1372" t="s">
        <v>4006</v>
      </c>
      <c r="F1372">
        <v>27</v>
      </c>
      <c r="G1372" s="6">
        <v>8.3333333333333329E-2</v>
      </c>
      <c r="H1372" t="s">
        <v>1431</v>
      </c>
      <c r="I1372">
        <v>0</v>
      </c>
      <c r="J1372">
        <v>0</v>
      </c>
      <c r="K1372">
        <v>0</v>
      </c>
      <c r="L1372">
        <v>0</v>
      </c>
      <c r="M1372">
        <v>7.7169999999999996</v>
      </c>
      <c r="N1372">
        <v>9.9489999999999998</v>
      </c>
      <c r="O1372">
        <v>12.749000000000001</v>
      </c>
      <c r="P1372">
        <v>11.835000000000001</v>
      </c>
      <c r="Q1372">
        <v>9</v>
      </c>
      <c r="R1372">
        <v>58</v>
      </c>
      <c r="S1372" t="s">
        <v>1405</v>
      </c>
    </row>
    <row r="1373" spans="1:19" x14ac:dyDescent="0.3">
      <c r="A1373" s="21">
        <v>45715</v>
      </c>
      <c r="B1373">
        <v>67.75</v>
      </c>
      <c r="C1373">
        <v>2025</v>
      </c>
      <c r="D1373">
        <v>2</v>
      </c>
      <c r="E1373" t="s">
        <v>4006</v>
      </c>
      <c r="F1373">
        <v>27</v>
      </c>
      <c r="G1373" s="6">
        <v>0.125</v>
      </c>
      <c r="H1373" t="s">
        <v>1432</v>
      </c>
      <c r="I1373">
        <v>0</v>
      </c>
      <c r="J1373">
        <v>0</v>
      </c>
      <c r="K1373">
        <v>0</v>
      </c>
      <c r="L1373">
        <v>0</v>
      </c>
      <c r="M1373">
        <v>7.7549999999999999</v>
      </c>
      <c r="N1373">
        <v>10.018000000000001</v>
      </c>
      <c r="O1373">
        <v>12.817</v>
      </c>
      <c r="P1373">
        <v>11.9</v>
      </c>
      <c r="Q1373">
        <v>9</v>
      </c>
      <c r="R1373">
        <v>58</v>
      </c>
      <c r="S1373" t="s">
        <v>1405</v>
      </c>
    </row>
    <row r="1374" spans="1:19" x14ac:dyDescent="0.3">
      <c r="A1374" s="21">
        <v>45715</v>
      </c>
      <c r="B1374">
        <v>67.3</v>
      </c>
      <c r="C1374">
        <v>2025</v>
      </c>
      <c r="D1374">
        <v>2</v>
      </c>
      <c r="E1374" t="s">
        <v>4006</v>
      </c>
      <c r="F1374">
        <v>27</v>
      </c>
      <c r="G1374" s="6">
        <v>0.16666666666666666</v>
      </c>
      <c r="H1374" t="s">
        <v>1433</v>
      </c>
      <c r="I1374">
        <v>0</v>
      </c>
      <c r="J1374">
        <v>0</v>
      </c>
      <c r="K1374">
        <v>0</v>
      </c>
      <c r="L1374">
        <v>0</v>
      </c>
      <c r="M1374">
        <v>7.6890000000000001</v>
      </c>
      <c r="N1374">
        <v>10.041</v>
      </c>
      <c r="O1374">
        <v>12.839</v>
      </c>
      <c r="P1374">
        <v>11.923999999999999</v>
      </c>
      <c r="Q1374">
        <v>9</v>
      </c>
      <c r="R1374">
        <v>58</v>
      </c>
      <c r="S1374" t="s">
        <v>1405</v>
      </c>
    </row>
    <row r="1375" spans="1:19" x14ac:dyDescent="0.3">
      <c r="A1375" s="21">
        <v>45715</v>
      </c>
      <c r="B1375">
        <v>66.47</v>
      </c>
      <c r="C1375">
        <v>2025</v>
      </c>
      <c r="D1375">
        <v>2</v>
      </c>
      <c r="E1375" t="s">
        <v>4006</v>
      </c>
      <c r="F1375">
        <v>27</v>
      </c>
      <c r="G1375" s="6">
        <v>0.20833333333333334</v>
      </c>
      <c r="H1375" t="s">
        <v>1434</v>
      </c>
      <c r="I1375">
        <v>0</v>
      </c>
      <c r="J1375">
        <v>0</v>
      </c>
      <c r="K1375">
        <v>0</v>
      </c>
      <c r="L1375">
        <v>0</v>
      </c>
      <c r="M1375">
        <v>7.7489999999999997</v>
      </c>
      <c r="N1375">
        <v>10.068</v>
      </c>
      <c r="O1375">
        <v>12.856</v>
      </c>
      <c r="P1375">
        <v>11.952999999999999</v>
      </c>
      <c r="Q1375">
        <v>9</v>
      </c>
      <c r="R1375">
        <v>58</v>
      </c>
      <c r="S1375" t="s">
        <v>1405</v>
      </c>
    </row>
    <row r="1376" spans="1:19" x14ac:dyDescent="0.3">
      <c r="A1376" s="21">
        <v>45715</v>
      </c>
      <c r="B1376">
        <v>66.47</v>
      </c>
      <c r="C1376">
        <v>2025</v>
      </c>
      <c r="D1376">
        <v>2</v>
      </c>
      <c r="E1376" t="s">
        <v>4006</v>
      </c>
      <c r="F1376">
        <v>27</v>
      </c>
      <c r="G1376" s="6">
        <v>0.25</v>
      </c>
      <c r="H1376" t="s">
        <v>1435</v>
      </c>
      <c r="I1376">
        <v>30.5</v>
      </c>
      <c r="J1376">
        <v>27</v>
      </c>
      <c r="K1376">
        <v>26.25</v>
      </c>
      <c r="L1376">
        <v>24.75</v>
      </c>
      <c r="M1376">
        <v>5.07</v>
      </c>
      <c r="N1376">
        <v>6.7370000000000001</v>
      </c>
      <c r="O1376">
        <v>8.4969999999999999</v>
      </c>
      <c r="P1376">
        <v>7.5919999999999996</v>
      </c>
      <c r="Q1376">
        <v>9</v>
      </c>
      <c r="R1376">
        <v>58</v>
      </c>
      <c r="S1376" t="s">
        <v>1405</v>
      </c>
    </row>
    <row r="1377" spans="1:19" x14ac:dyDescent="0.3">
      <c r="A1377" s="21">
        <v>45715</v>
      </c>
      <c r="B1377">
        <v>65.2</v>
      </c>
      <c r="C1377">
        <v>2025</v>
      </c>
      <c r="D1377">
        <v>2</v>
      </c>
      <c r="E1377" t="s">
        <v>4006</v>
      </c>
      <c r="F1377">
        <v>27</v>
      </c>
      <c r="G1377" s="6">
        <v>0.29166666666666669</v>
      </c>
      <c r="H1377" t="s">
        <v>1436</v>
      </c>
      <c r="I1377">
        <v>1247</v>
      </c>
      <c r="J1377">
        <v>1201.5</v>
      </c>
      <c r="K1377">
        <v>1124</v>
      </c>
      <c r="L1377">
        <v>1068.25</v>
      </c>
      <c r="M1377">
        <v>0</v>
      </c>
      <c r="N1377">
        <v>0</v>
      </c>
      <c r="O1377">
        <v>0</v>
      </c>
      <c r="P1377">
        <v>0</v>
      </c>
      <c r="Q1377">
        <v>9</v>
      </c>
      <c r="R1377">
        <v>58</v>
      </c>
      <c r="S1377" t="s">
        <v>1405</v>
      </c>
    </row>
    <row r="1378" spans="1:19" x14ac:dyDescent="0.3">
      <c r="A1378" s="21">
        <v>45715</v>
      </c>
      <c r="B1378">
        <v>65.2</v>
      </c>
      <c r="C1378">
        <v>2025</v>
      </c>
      <c r="D1378">
        <v>2</v>
      </c>
      <c r="E1378" t="s">
        <v>4006</v>
      </c>
      <c r="F1378">
        <v>27</v>
      </c>
      <c r="G1378" s="6">
        <v>0.33333333333333331</v>
      </c>
      <c r="H1378" t="s">
        <v>1437</v>
      </c>
      <c r="I1378">
        <v>3458.5</v>
      </c>
      <c r="J1378">
        <v>3497.25</v>
      </c>
      <c r="K1378">
        <v>3412</v>
      </c>
      <c r="L1378">
        <v>3261.75</v>
      </c>
      <c r="M1378">
        <v>0</v>
      </c>
      <c r="N1378">
        <v>0</v>
      </c>
      <c r="O1378">
        <v>0</v>
      </c>
      <c r="P1378">
        <v>0</v>
      </c>
      <c r="Q1378">
        <v>9</v>
      </c>
      <c r="R1378">
        <v>58</v>
      </c>
      <c r="S1378" t="s">
        <v>1405</v>
      </c>
    </row>
    <row r="1379" spans="1:19" x14ac:dyDescent="0.3">
      <c r="A1379" s="21">
        <v>45715</v>
      </c>
      <c r="B1379">
        <v>65.2</v>
      </c>
      <c r="C1379">
        <v>2025</v>
      </c>
      <c r="D1379">
        <v>2</v>
      </c>
      <c r="E1379" t="s">
        <v>4006</v>
      </c>
      <c r="F1379">
        <v>27</v>
      </c>
      <c r="G1379" s="6">
        <v>0.375</v>
      </c>
      <c r="H1379" t="s">
        <v>1438</v>
      </c>
      <c r="I1379">
        <v>5817.25</v>
      </c>
      <c r="J1379">
        <v>5759</v>
      </c>
      <c r="K1379">
        <v>5839.25</v>
      </c>
      <c r="L1379">
        <v>5795.5</v>
      </c>
      <c r="M1379">
        <v>0</v>
      </c>
      <c r="N1379">
        <v>0</v>
      </c>
      <c r="O1379">
        <v>0</v>
      </c>
      <c r="P1379">
        <v>0</v>
      </c>
      <c r="Q1379">
        <v>9</v>
      </c>
      <c r="R1379">
        <v>58</v>
      </c>
      <c r="S1379" t="s">
        <v>1405</v>
      </c>
    </row>
    <row r="1380" spans="1:19" x14ac:dyDescent="0.3">
      <c r="A1380" s="21">
        <v>45715</v>
      </c>
      <c r="B1380">
        <v>65.2</v>
      </c>
      <c r="C1380">
        <v>2025</v>
      </c>
      <c r="D1380">
        <v>2</v>
      </c>
      <c r="E1380" t="s">
        <v>4006</v>
      </c>
      <c r="F1380">
        <v>27</v>
      </c>
      <c r="G1380" s="6">
        <v>0.41666666666666669</v>
      </c>
      <c r="H1380" t="s">
        <v>1439</v>
      </c>
      <c r="I1380">
        <v>7435.75</v>
      </c>
      <c r="J1380">
        <v>7148</v>
      </c>
      <c r="K1380">
        <v>7361.75</v>
      </c>
      <c r="L1380">
        <v>7564</v>
      </c>
      <c r="M1380">
        <v>0</v>
      </c>
      <c r="N1380">
        <v>0</v>
      </c>
      <c r="O1380">
        <v>0</v>
      </c>
      <c r="P1380">
        <v>0</v>
      </c>
      <c r="Q1380">
        <v>9</v>
      </c>
      <c r="R1380">
        <v>58</v>
      </c>
      <c r="S1380" t="s">
        <v>1405</v>
      </c>
    </row>
    <row r="1381" spans="1:19" x14ac:dyDescent="0.3">
      <c r="A1381" s="21">
        <v>45715</v>
      </c>
      <c r="B1381">
        <v>65.2</v>
      </c>
      <c r="C1381">
        <v>2025</v>
      </c>
      <c r="D1381">
        <v>2</v>
      </c>
      <c r="E1381" t="s">
        <v>4006</v>
      </c>
      <c r="F1381">
        <v>27</v>
      </c>
      <c r="G1381" s="6">
        <v>0.45833333333333331</v>
      </c>
      <c r="H1381" t="s">
        <v>1440</v>
      </c>
      <c r="I1381">
        <v>8046</v>
      </c>
      <c r="J1381">
        <v>8074.75</v>
      </c>
      <c r="K1381">
        <v>8138.5</v>
      </c>
      <c r="L1381">
        <v>8173.25</v>
      </c>
      <c r="M1381">
        <v>0</v>
      </c>
      <c r="N1381">
        <v>0</v>
      </c>
      <c r="O1381">
        <v>0</v>
      </c>
      <c r="P1381">
        <v>0</v>
      </c>
      <c r="Q1381">
        <v>9</v>
      </c>
      <c r="R1381">
        <v>58</v>
      </c>
      <c r="S1381" t="s">
        <v>1405</v>
      </c>
    </row>
    <row r="1382" spans="1:19" x14ac:dyDescent="0.3">
      <c r="A1382" s="21">
        <v>45715</v>
      </c>
      <c r="B1382">
        <v>65.2</v>
      </c>
      <c r="C1382">
        <v>2025</v>
      </c>
      <c r="D1382">
        <v>2</v>
      </c>
      <c r="E1382" t="s">
        <v>4006</v>
      </c>
      <c r="F1382">
        <v>27</v>
      </c>
      <c r="G1382" s="6">
        <v>0.5</v>
      </c>
      <c r="H1382" t="s">
        <v>1441</v>
      </c>
      <c r="I1382">
        <v>8084.25</v>
      </c>
      <c r="J1382">
        <v>8135.5</v>
      </c>
      <c r="K1382">
        <v>8170.75</v>
      </c>
      <c r="L1382">
        <v>8069.75</v>
      </c>
      <c r="M1382">
        <v>0</v>
      </c>
      <c r="N1382">
        <v>0</v>
      </c>
      <c r="O1382">
        <v>0</v>
      </c>
      <c r="P1382">
        <v>0</v>
      </c>
      <c r="Q1382">
        <v>9</v>
      </c>
      <c r="R1382">
        <v>58</v>
      </c>
      <c r="S1382" t="s">
        <v>1405</v>
      </c>
    </row>
    <row r="1383" spans="1:19" x14ac:dyDescent="0.3">
      <c r="A1383" s="21">
        <v>45715</v>
      </c>
      <c r="B1383">
        <v>65.2</v>
      </c>
      <c r="C1383">
        <v>2025</v>
      </c>
      <c r="D1383">
        <v>2</v>
      </c>
      <c r="E1383" t="s">
        <v>4006</v>
      </c>
      <c r="F1383">
        <v>27</v>
      </c>
      <c r="G1383" s="6">
        <v>0.54166666666666663</v>
      </c>
      <c r="H1383" t="s">
        <v>1442</v>
      </c>
      <c r="I1383">
        <v>6673</v>
      </c>
      <c r="J1383">
        <v>6878.75</v>
      </c>
      <c r="K1383">
        <v>7049</v>
      </c>
      <c r="L1383">
        <v>7134.25</v>
      </c>
      <c r="M1383">
        <v>0</v>
      </c>
      <c r="N1383">
        <v>0</v>
      </c>
      <c r="O1383">
        <v>0</v>
      </c>
      <c r="P1383">
        <v>0</v>
      </c>
      <c r="Q1383">
        <v>9</v>
      </c>
      <c r="R1383">
        <v>58</v>
      </c>
      <c r="S1383" t="s">
        <v>1405</v>
      </c>
    </row>
    <row r="1384" spans="1:19" x14ac:dyDescent="0.3">
      <c r="A1384" s="21">
        <v>45715</v>
      </c>
      <c r="B1384">
        <v>65.2</v>
      </c>
      <c r="C1384">
        <v>2025</v>
      </c>
      <c r="D1384">
        <v>2</v>
      </c>
      <c r="E1384" t="s">
        <v>4006</v>
      </c>
      <c r="F1384">
        <v>27</v>
      </c>
      <c r="G1384" s="6">
        <v>0.58333333333333337</v>
      </c>
      <c r="H1384" t="s">
        <v>1443</v>
      </c>
      <c r="I1384">
        <v>7076.75</v>
      </c>
      <c r="J1384">
        <v>7426.5</v>
      </c>
      <c r="K1384">
        <v>7612.25</v>
      </c>
      <c r="L1384">
        <v>7481.75</v>
      </c>
      <c r="M1384">
        <v>0</v>
      </c>
      <c r="N1384">
        <v>0</v>
      </c>
      <c r="O1384">
        <v>0</v>
      </c>
      <c r="P1384">
        <v>0</v>
      </c>
      <c r="Q1384">
        <v>9</v>
      </c>
      <c r="R1384">
        <v>58</v>
      </c>
      <c r="S1384" t="s">
        <v>1405</v>
      </c>
    </row>
    <row r="1385" spans="1:19" x14ac:dyDescent="0.3">
      <c r="A1385" s="21">
        <v>45715</v>
      </c>
      <c r="B1385">
        <v>69.790000000000006</v>
      </c>
      <c r="C1385">
        <v>2025</v>
      </c>
      <c r="D1385">
        <v>2</v>
      </c>
      <c r="E1385" t="s">
        <v>4006</v>
      </c>
      <c r="F1385">
        <v>27</v>
      </c>
      <c r="G1385" s="6">
        <v>0.625</v>
      </c>
      <c r="H1385" t="s">
        <v>1444</v>
      </c>
      <c r="I1385">
        <v>6110.75</v>
      </c>
      <c r="J1385">
        <v>6102</v>
      </c>
      <c r="K1385">
        <v>6229</v>
      </c>
      <c r="L1385">
        <v>6251.75</v>
      </c>
      <c r="M1385">
        <v>0</v>
      </c>
      <c r="N1385">
        <v>0</v>
      </c>
      <c r="O1385">
        <v>0</v>
      </c>
      <c r="P1385">
        <v>0</v>
      </c>
      <c r="Q1385">
        <v>9</v>
      </c>
      <c r="R1385">
        <v>58</v>
      </c>
      <c r="S1385" t="s">
        <v>1405</v>
      </c>
    </row>
    <row r="1386" spans="1:19" x14ac:dyDescent="0.3">
      <c r="A1386" s="21">
        <v>45715</v>
      </c>
      <c r="B1386">
        <v>65.2</v>
      </c>
      <c r="C1386">
        <v>2025</v>
      </c>
      <c r="D1386">
        <v>2</v>
      </c>
      <c r="E1386" t="s">
        <v>4006</v>
      </c>
      <c r="F1386">
        <v>27</v>
      </c>
      <c r="G1386" s="6">
        <v>0.66666666666666663</v>
      </c>
      <c r="H1386" t="s">
        <v>1445</v>
      </c>
      <c r="I1386">
        <v>4056.75</v>
      </c>
      <c r="J1386">
        <v>4033.25</v>
      </c>
      <c r="K1386">
        <v>4233.5</v>
      </c>
      <c r="L1386">
        <v>4281.75</v>
      </c>
      <c r="M1386">
        <v>0</v>
      </c>
      <c r="N1386">
        <v>0</v>
      </c>
      <c r="O1386">
        <v>0</v>
      </c>
      <c r="P1386">
        <v>0</v>
      </c>
      <c r="Q1386">
        <v>9</v>
      </c>
      <c r="R1386">
        <v>58</v>
      </c>
      <c r="S1386" t="s">
        <v>1405</v>
      </c>
    </row>
    <row r="1387" spans="1:19" x14ac:dyDescent="0.3">
      <c r="A1387" s="21">
        <v>45715</v>
      </c>
      <c r="B1387">
        <v>69.239999999999995</v>
      </c>
      <c r="C1387">
        <v>2025</v>
      </c>
      <c r="D1387">
        <v>2</v>
      </c>
      <c r="E1387" t="s">
        <v>4006</v>
      </c>
      <c r="F1387">
        <v>27</v>
      </c>
      <c r="G1387" s="6">
        <v>0.70833333333333337</v>
      </c>
      <c r="H1387" t="s">
        <v>1446</v>
      </c>
      <c r="I1387">
        <v>1738.5</v>
      </c>
      <c r="J1387">
        <v>1730.25</v>
      </c>
      <c r="K1387">
        <v>1842</v>
      </c>
      <c r="L1387">
        <v>1835</v>
      </c>
      <c r="M1387">
        <v>0</v>
      </c>
      <c r="N1387">
        <v>0</v>
      </c>
      <c r="O1387">
        <v>0</v>
      </c>
      <c r="P1387">
        <v>0</v>
      </c>
      <c r="Q1387">
        <v>9</v>
      </c>
      <c r="R1387">
        <v>58</v>
      </c>
      <c r="S1387" t="s">
        <v>1405</v>
      </c>
    </row>
    <row r="1388" spans="1:19" x14ac:dyDescent="0.3">
      <c r="A1388" s="21">
        <v>45715</v>
      </c>
      <c r="B1388">
        <v>69.239999999999995</v>
      </c>
      <c r="C1388">
        <v>2025</v>
      </c>
      <c r="D1388">
        <v>2</v>
      </c>
      <c r="E1388" t="s">
        <v>4006</v>
      </c>
      <c r="F1388">
        <v>27</v>
      </c>
      <c r="G1388" s="6">
        <v>0.75</v>
      </c>
      <c r="H1388" t="s">
        <v>1447</v>
      </c>
      <c r="I1388">
        <v>182</v>
      </c>
      <c r="J1388">
        <v>179</v>
      </c>
      <c r="K1388">
        <v>188.5</v>
      </c>
      <c r="L1388">
        <v>198.5</v>
      </c>
      <c r="M1388">
        <v>2.7189999999999999</v>
      </c>
      <c r="N1388">
        <v>2.9660000000000002</v>
      </c>
      <c r="O1388">
        <v>2.8809999999999998</v>
      </c>
      <c r="P1388">
        <v>2.7890000000000001</v>
      </c>
      <c r="Q1388">
        <v>9</v>
      </c>
      <c r="R1388">
        <v>58</v>
      </c>
      <c r="S1388" t="s">
        <v>1405</v>
      </c>
    </row>
    <row r="1389" spans="1:19" x14ac:dyDescent="0.3">
      <c r="A1389" s="21">
        <v>45715</v>
      </c>
      <c r="B1389">
        <v>69.239999999999995</v>
      </c>
      <c r="C1389">
        <v>2025</v>
      </c>
      <c r="D1389">
        <v>2</v>
      </c>
      <c r="E1389" t="s">
        <v>4006</v>
      </c>
      <c r="F1389">
        <v>27</v>
      </c>
      <c r="G1389" s="6">
        <v>0.79166666666666663</v>
      </c>
      <c r="H1389" t="s">
        <v>1448</v>
      </c>
      <c r="I1389">
        <v>0</v>
      </c>
      <c r="J1389">
        <v>0</v>
      </c>
      <c r="K1389">
        <v>0</v>
      </c>
      <c r="L1389">
        <v>0</v>
      </c>
      <c r="M1389">
        <v>8.0269999999999992</v>
      </c>
      <c r="N1389">
        <v>10.473000000000001</v>
      </c>
      <c r="O1389">
        <v>12.414999999999999</v>
      </c>
      <c r="P1389">
        <v>11.901</v>
      </c>
      <c r="Q1389">
        <v>9</v>
      </c>
      <c r="R1389">
        <v>58</v>
      </c>
      <c r="S1389" t="s">
        <v>1405</v>
      </c>
    </row>
    <row r="1390" spans="1:19" x14ac:dyDescent="0.3">
      <c r="A1390" s="21">
        <v>45715</v>
      </c>
      <c r="B1390">
        <v>100</v>
      </c>
      <c r="C1390">
        <v>2025</v>
      </c>
      <c r="D1390">
        <v>2</v>
      </c>
      <c r="E1390" t="s">
        <v>4006</v>
      </c>
      <c r="F1390">
        <v>27</v>
      </c>
      <c r="G1390" s="6">
        <v>0.83333333333333337</v>
      </c>
      <c r="H1390" t="s">
        <v>1449</v>
      </c>
      <c r="I1390">
        <v>0</v>
      </c>
      <c r="J1390">
        <v>0</v>
      </c>
      <c r="K1390">
        <v>0</v>
      </c>
      <c r="L1390">
        <v>0</v>
      </c>
      <c r="M1390">
        <v>7.6669999999999998</v>
      </c>
      <c r="N1390">
        <v>9.9380000000000006</v>
      </c>
      <c r="O1390">
        <v>12.795999999999999</v>
      </c>
      <c r="P1390">
        <v>11.926</v>
      </c>
      <c r="Q1390">
        <v>9</v>
      </c>
      <c r="R1390">
        <v>58</v>
      </c>
      <c r="S1390" t="s">
        <v>1405</v>
      </c>
    </row>
    <row r="1391" spans="1:19" x14ac:dyDescent="0.3">
      <c r="A1391" s="21">
        <v>45715</v>
      </c>
      <c r="B1391">
        <v>69.239999999999995</v>
      </c>
      <c r="C1391">
        <v>2025</v>
      </c>
      <c r="D1391">
        <v>2</v>
      </c>
      <c r="E1391" t="s">
        <v>4006</v>
      </c>
      <c r="F1391">
        <v>27</v>
      </c>
      <c r="G1391" s="6">
        <v>0.875</v>
      </c>
      <c r="H1391" t="s">
        <v>1450</v>
      </c>
      <c r="I1391">
        <v>0</v>
      </c>
      <c r="J1391">
        <v>0</v>
      </c>
      <c r="K1391">
        <v>0</v>
      </c>
      <c r="L1391">
        <v>0</v>
      </c>
      <c r="M1391">
        <v>7.6310000000000002</v>
      </c>
      <c r="N1391">
        <v>9.8330000000000002</v>
      </c>
      <c r="O1391">
        <v>12.685</v>
      </c>
      <c r="P1391">
        <v>11.779</v>
      </c>
      <c r="Q1391">
        <v>9</v>
      </c>
      <c r="R1391">
        <v>58</v>
      </c>
      <c r="S1391" t="s">
        <v>1405</v>
      </c>
    </row>
    <row r="1392" spans="1:19" x14ac:dyDescent="0.3">
      <c r="A1392" s="21">
        <v>45715</v>
      </c>
      <c r="B1392">
        <v>69.239999999999995</v>
      </c>
      <c r="C1392">
        <v>2025</v>
      </c>
      <c r="D1392">
        <v>2</v>
      </c>
      <c r="E1392" t="s">
        <v>4006</v>
      </c>
      <c r="F1392">
        <v>27</v>
      </c>
      <c r="G1392" s="6">
        <v>0.91666666666666663</v>
      </c>
      <c r="H1392" t="s">
        <v>1451</v>
      </c>
      <c r="I1392">
        <v>0</v>
      </c>
      <c r="J1392">
        <v>0</v>
      </c>
      <c r="K1392">
        <v>0</v>
      </c>
      <c r="L1392">
        <v>0</v>
      </c>
      <c r="M1392">
        <v>7.6280000000000001</v>
      </c>
      <c r="N1392">
        <v>9.7929999999999993</v>
      </c>
      <c r="O1392">
        <v>12.667999999999999</v>
      </c>
      <c r="P1392">
        <v>11.728999999999999</v>
      </c>
      <c r="Q1392">
        <v>9</v>
      </c>
      <c r="R1392">
        <v>58</v>
      </c>
      <c r="S1392" t="s">
        <v>1405</v>
      </c>
    </row>
    <row r="1393" spans="1:19" x14ac:dyDescent="0.3">
      <c r="A1393" s="21">
        <v>45715</v>
      </c>
      <c r="B1393">
        <v>69.239999999999995</v>
      </c>
      <c r="C1393">
        <v>2025</v>
      </c>
      <c r="D1393">
        <v>2</v>
      </c>
      <c r="E1393" t="s">
        <v>4006</v>
      </c>
      <c r="F1393">
        <v>27</v>
      </c>
      <c r="G1393" s="6">
        <v>0.95833333333333337</v>
      </c>
      <c r="H1393" t="s">
        <v>1452</v>
      </c>
      <c r="I1393">
        <v>0</v>
      </c>
      <c r="J1393">
        <v>0</v>
      </c>
      <c r="K1393">
        <v>0</v>
      </c>
      <c r="L1393">
        <v>0</v>
      </c>
      <c r="M1393">
        <v>7.6849999999999996</v>
      </c>
      <c r="N1393">
        <v>9.9429999999999996</v>
      </c>
      <c r="O1393">
        <v>12.817</v>
      </c>
      <c r="P1393">
        <v>11.904</v>
      </c>
      <c r="Q1393">
        <v>9</v>
      </c>
      <c r="R1393">
        <v>58</v>
      </c>
      <c r="S1393" t="s">
        <v>1405</v>
      </c>
    </row>
    <row r="1394" spans="1:19" x14ac:dyDescent="0.3">
      <c r="A1394" s="21">
        <v>45716</v>
      </c>
      <c r="B1394">
        <v>69.239999999999995</v>
      </c>
      <c r="C1394">
        <v>2025</v>
      </c>
      <c r="D1394">
        <v>2</v>
      </c>
      <c r="E1394" t="s">
        <v>4006</v>
      </c>
      <c r="F1394">
        <v>28</v>
      </c>
      <c r="G1394" s="6">
        <v>0</v>
      </c>
      <c r="H1394" t="s">
        <v>1453</v>
      </c>
      <c r="I1394">
        <v>0</v>
      </c>
      <c r="J1394">
        <v>0</v>
      </c>
      <c r="K1394">
        <v>0</v>
      </c>
      <c r="L1394">
        <v>0</v>
      </c>
      <c r="M1394">
        <v>7.6239999999999997</v>
      </c>
      <c r="N1394">
        <v>9.8610000000000007</v>
      </c>
      <c r="O1394">
        <v>12.688000000000001</v>
      </c>
      <c r="P1394">
        <v>11.797000000000001</v>
      </c>
      <c r="Q1394">
        <v>9</v>
      </c>
      <c r="R1394">
        <v>59</v>
      </c>
      <c r="S1394" t="s">
        <v>1405</v>
      </c>
    </row>
    <row r="1395" spans="1:19" x14ac:dyDescent="0.3">
      <c r="A1395" s="21">
        <v>45716</v>
      </c>
      <c r="B1395">
        <v>69.239999999999995</v>
      </c>
      <c r="C1395">
        <v>2025</v>
      </c>
      <c r="D1395">
        <v>2</v>
      </c>
      <c r="E1395" t="s">
        <v>4006</v>
      </c>
      <c r="F1395">
        <v>28</v>
      </c>
      <c r="G1395" s="6">
        <v>4.1666666666666664E-2</v>
      </c>
      <c r="H1395" t="s">
        <v>1454</v>
      </c>
      <c r="I1395">
        <v>0</v>
      </c>
      <c r="J1395">
        <v>0</v>
      </c>
      <c r="K1395">
        <v>0</v>
      </c>
      <c r="L1395">
        <v>0</v>
      </c>
      <c r="M1395">
        <v>7.6429999999999998</v>
      </c>
      <c r="N1395">
        <v>9.8539999999999992</v>
      </c>
      <c r="O1395">
        <v>12.676</v>
      </c>
      <c r="P1395">
        <v>11.778</v>
      </c>
      <c r="Q1395">
        <v>9</v>
      </c>
      <c r="R1395">
        <v>59</v>
      </c>
      <c r="S1395" t="s">
        <v>1405</v>
      </c>
    </row>
    <row r="1396" spans="1:19" x14ac:dyDescent="0.3">
      <c r="A1396" s="21">
        <v>45716</v>
      </c>
      <c r="B1396">
        <v>69.239999999999995</v>
      </c>
      <c r="C1396">
        <v>2025</v>
      </c>
      <c r="D1396">
        <v>2</v>
      </c>
      <c r="E1396" t="s">
        <v>4006</v>
      </c>
      <c r="F1396">
        <v>28</v>
      </c>
      <c r="G1396" s="6">
        <v>8.3333333333333329E-2</v>
      </c>
      <c r="H1396" t="s">
        <v>1455</v>
      </c>
      <c r="I1396">
        <v>0</v>
      </c>
      <c r="J1396">
        <v>0</v>
      </c>
      <c r="K1396">
        <v>0</v>
      </c>
      <c r="L1396">
        <v>0</v>
      </c>
      <c r="M1396">
        <v>7.6829999999999998</v>
      </c>
      <c r="N1396">
        <v>9.9329999999999998</v>
      </c>
      <c r="O1396">
        <v>12.749000000000001</v>
      </c>
      <c r="P1396">
        <v>11.853</v>
      </c>
      <c r="Q1396">
        <v>9</v>
      </c>
      <c r="R1396">
        <v>59</v>
      </c>
      <c r="S1396" t="s">
        <v>1405</v>
      </c>
    </row>
    <row r="1397" spans="1:19" x14ac:dyDescent="0.3">
      <c r="A1397" s="21">
        <v>45716</v>
      </c>
      <c r="B1397">
        <v>69.239999999999995</v>
      </c>
      <c r="C1397">
        <v>2025</v>
      </c>
      <c r="D1397">
        <v>2</v>
      </c>
      <c r="E1397" t="s">
        <v>4006</v>
      </c>
      <c r="F1397">
        <v>28</v>
      </c>
      <c r="G1397" s="6">
        <v>0.125</v>
      </c>
      <c r="H1397" t="s">
        <v>1456</v>
      </c>
      <c r="I1397">
        <v>0</v>
      </c>
      <c r="J1397">
        <v>0</v>
      </c>
      <c r="K1397">
        <v>0</v>
      </c>
      <c r="L1397">
        <v>0</v>
      </c>
      <c r="M1397">
        <v>7.6619999999999999</v>
      </c>
      <c r="N1397">
        <v>9.9559999999999995</v>
      </c>
      <c r="O1397">
        <v>12.757999999999999</v>
      </c>
      <c r="P1397">
        <v>11.864000000000001</v>
      </c>
      <c r="Q1397">
        <v>9</v>
      </c>
      <c r="R1397">
        <v>59</v>
      </c>
      <c r="S1397" t="s">
        <v>1405</v>
      </c>
    </row>
    <row r="1398" spans="1:19" x14ac:dyDescent="0.3">
      <c r="A1398" s="21">
        <v>45716</v>
      </c>
      <c r="B1398">
        <v>69.239999999999995</v>
      </c>
      <c r="C1398">
        <v>2025</v>
      </c>
      <c r="D1398">
        <v>2</v>
      </c>
      <c r="E1398" t="s">
        <v>4006</v>
      </c>
      <c r="F1398">
        <v>28</v>
      </c>
      <c r="G1398" s="6">
        <v>0.16666666666666666</v>
      </c>
      <c r="H1398" t="s">
        <v>1457</v>
      </c>
      <c r="I1398">
        <v>0</v>
      </c>
      <c r="J1398">
        <v>0</v>
      </c>
      <c r="K1398">
        <v>0</v>
      </c>
      <c r="L1398">
        <v>0</v>
      </c>
      <c r="M1398">
        <v>7.75</v>
      </c>
      <c r="N1398">
        <v>10.010999999999999</v>
      </c>
      <c r="O1398">
        <v>12.82</v>
      </c>
      <c r="P1398">
        <v>11.907</v>
      </c>
      <c r="Q1398">
        <v>9</v>
      </c>
      <c r="R1398">
        <v>59</v>
      </c>
      <c r="S1398" t="s">
        <v>1405</v>
      </c>
    </row>
    <row r="1399" spans="1:19" x14ac:dyDescent="0.3">
      <c r="A1399" s="21">
        <v>45716</v>
      </c>
      <c r="B1399">
        <v>69.239999999999995</v>
      </c>
      <c r="C1399">
        <v>2025</v>
      </c>
      <c r="D1399">
        <v>2</v>
      </c>
      <c r="E1399" t="s">
        <v>4006</v>
      </c>
      <c r="F1399">
        <v>28</v>
      </c>
      <c r="G1399" s="6">
        <v>0.20833333333333334</v>
      </c>
      <c r="H1399" t="s">
        <v>1458</v>
      </c>
      <c r="I1399">
        <v>0</v>
      </c>
      <c r="J1399">
        <v>0</v>
      </c>
      <c r="K1399">
        <v>0</v>
      </c>
      <c r="L1399">
        <v>0</v>
      </c>
      <c r="M1399">
        <v>7.7279999999999998</v>
      </c>
      <c r="N1399">
        <v>9.9770000000000003</v>
      </c>
      <c r="O1399">
        <v>12.776999999999999</v>
      </c>
      <c r="P1399">
        <v>11.875999999999999</v>
      </c>
      <c r="Q1399">
        <v>9</v>
      </c>
      <c r="R1399">
        <v>59</v>
      </c>
      <c r="S1399" t="s">
        <v>1405</v>
      </c>
    </row>
    <row r="1400" spans="1:19" x14ac:dyDescent="0.3">
      <c r="A1400" s="21">
        <v>45716</v>
      </c>
      <c r="B1400">
        <v>69.239999999999995</v>
      </c>
      <c r="C1400">
        <v>2025</v>
      </c>
      <c r="D1400">
        <v>2</v>
      </c>
      <c r="E1400" t="s">
        <v>4006</v>
      </c>
      <c r="F1400">
        <v>28</v>
      </c>
      <c r="G1400" s="6">
        <v>0.25</v>
      </c>
      <c r="H1400" t="s">
        <v>1459</v>
      </c>
      <c r="I1400">
        <v>19</v>
      </c>
      <c r="J1400">
        <v>18.5</v>
      </c>
      <c r="K1400">
        <v>18.25</v>
      </c>
      <c r="L1400">
        <v>18.5</v>
      </c>
      <c r="M1400">
        <v>5.7030000000000003</v>
      </c>
      <c r="N1400">
        <v>7.3860000000000001</v>
      </c>
      <c r="O1400">
        <v>9.4540000000000006</v>
      </c>
      <c r="P1400">
        <v>8.8710000000000004</v>
      </c>
      <c r="Q1400">
        <v>9</v>
      </c>
      <c r="R1400">
        <v>59</v>
      </c>
      <c r="S1400" t="s">
        <v>1405</v>
      </c>
    </row>
    <row r="1401" spans="1:19" x14ac:dyDescent="0.3">
      <c r="A1401" s="21">
        <v>45716</v>
      </c>
      <c r="B1401">
        <v>69.239999999999995</v>
      </c>
      <c r="C1401">
        <v>2025</v>
      </c>
      <c r="D1401">
        <v>2</v>
      </c>
      <c r="E1401" t="s">
        <v>4006</v>
      </c>
      <c r="F1401">
        <v>28</v>
      </c>
      <c r="G1401" s="6">
        <v>0.29166666666666669</v>
      </c>
      <c r="H1401" t="s">
        <v>1460</v>
      </c>
      <c r="I1401">
        <v>616</v>
      </c>
      <c r="J1401">
        <v>615.25</v>
      </c>
      <c r="K1401">
        <v>621.5</v>
      </c>
      <c r="L1401">
        <v>621</v>
      </c>
      <c r="M1401">
        <v>0</v>
      </c>
      <c r="N1401">
        <v>0</v>
      </c>
      <c r="O1401">
        <v>0</v>
      </c>
      <c r="P1401">
        <v>0</v>
      </c>
      <c r="Q1401">
        <v>9</v>
      </c>
      <c r="R1401">
        <v>59</v>
      </c>
      <c r="S1401" t="s">
        <v>1405</v>
      </c>
    </row>
    <row r="1402" spans="1:19" x14ac:dyDescent="0.3">
      <c r="A1402" s="21">
        <v>45716</v>
      </c>
      <c r="B1402">
        <v>69.239999999999995</v>
      </c>
      <c r="C1402">
        <v>2025</v>
      </c>
      <c r="D1402">
        <v>2</v>
      </c>
      <c r="E1402" t="s">
        <v>4006</v>
      </c>
      <c r="F1402">
        <v>28</v>
      </c>
      <c r="G1402" s="6">
        <v>0.33333333333333331</v>
      </c>
      <c r="H1402" t="s">
        <v>1461</v>
      </c>
      <c r="I1402">
        <v>4089.25</v>
      </c>
      <c r="J1402">
        <v>4054.75</v>
      </c>
      <c r="K1402">
        <v>3950.5</v>
      </c>
      <c r="L1402">
        <v>3872.75</v>
      </c>
      <c r="M1402">
        <v>0</v>
      </c>
      <c r="N1402">
        <v>0</v>
      </c>
      <c r="O1402">
        <v>0</v>
      </c>
      <c r="P1402">
        <v>0</v>
      </c>
      <c r="Q1402">
        <v>9</v>
      </c>
      <c r="R1402">
        <v>59</v>
      </c>
      <c r="S1402" t="s">
        <v>1405</v>
      </c>
    </row>
    <row r="1403" spans="1:19" x14ac:dyDescent="0.3">
      <c r="A1403" s="21">
        <v>45716</v>
      </c>
      <c r="B1403">
        <v>65.599999999999994</v>
      </c>
      <c r="C1403">
        <v>2025</v>
      </c>
      <c r="D1403">
        <v>2</v>
      </c>
      <c r="E1403" t="s">
        <v>4006</v>
      </c>
      <c r="F1403">
        <v>28</v>
      </c>
      <c r="G1403" s="6">
        <v>0.375</v>
      </c>
      <c r="H1403" t="s">
        <v>1462</v>
      </c>
      <c r="I1403">
        <v>4065.5</v>
      </c>
      <c r="J1403">
        <v>4032.25</v>
      </c>
      <c r="K1403">
        <v>4189</v>
      </c>
      <c r="L1403">
        <v>4444</v>
      </c>
      <c r="M1403">
        <v>0</v>
      </c>
      <c r="N1403">
        <v>0</v>
      </c>
      <c r="O1403">
        <v>0</v>
      </c>
      <c r="P1403">
        <v>0</v>
      </c>
      <c r="Q1403">
        <v>9</v>
      </c>
      <c r="R1403">
        <v>59</v>
      </c>
      <c r="S1403" t="s">
        <v>1405</v>
      </c>
    </row>
    <row r="1404" spans="1:19" x14ac:dyDescent="0.3">
      <c r="A1404" s="21">
        <v>45716</v>
      </c>
      <c r="B1404">
        <v>65.599999999999994</v>
      </c>
      <c r="C1404">
        <v>2025</v>
      </c>
      <c r="D1404">
        <v>2</v>
      </c>
      <c r="E1404" t="s">
        <v>4006</v>
      </c>
      <c r="F1404">
        <v>28</v>
      </c>
      <c r="G1404" s="6">
        <v>0.41666666666666669</v>
      </c>
      <c r="H1404" t="s">
        <v>1463</v>
      </c>
      <c r="I1404">
        <v>6408.75</v>
      </c>
      <c r="J1404">
        <v>6437.25</v>
      </c>
      <c r="K1404">
        <v>6467</v>
      </c>
      <c r="L1404">
        <v>6568.5</v>
      </c>
      <c r="M1404">
        <v>0</v>
      </c>
      <c r="N1404">
        <v>0</v>
      </c>
      <c r="O1404">
        <v>0</v>
      </c>
      <c r="P1404">
        <v>0</v>
      </c>
      <c r="Q1404">
        <v>9</v>
      </c>
      <c r="R1404">
        <v>59</v>
      </c>
      <c r="S1404" t="s">
        <v>1405</v>
      </c>
    </row>
    <row r="1405" spans="1:19" x14ac:dyDescent="0.3">
      <c r="A1405" s="21">
        <v>45716</v>
      </c>
      <c r="B1405">
        <v>65.599999999999994</v>
      </c>
      <c r="C1405">
        <v>2025</v>
      </c>
      <c r="D1405">
        <v>2</v>
      </c>
      <c r="E1405" t="s">
        <v>4006</v>
      </c>
      <c r="F1405">
        <v>28</v>
      </c>
      <c r="G1405" s="6">
        <v>0.45833333333333331</v>
      </c>
      <c r="H1405" t="s">
        <v>1464</v>
      </c>
      <c r="I1405">
        <v>7903.75</v>
      </c>
      <c r="J1405">
        <v>7934.5</v>
      </c>
      <c r="K1405">
        <v>7988</v>
      </c>
      <c r="L1405">
        <v>7987.5</v>
      </c>
      <c r="M1405">
        <v>0</v>
      </c>
      <c r="N1405">
        <v>0</v>
      </c>
      <c r="O1405">
        <v>0</v>
      </c>
      <c r="P1405">
        <v>0</v>
      </c>
      <c r="Q1405">
        <v>9</v>
      </c>
      <c r="R1405">
        <v>59</v>
      </c>
      <c r="S1405" t="s">
        <v>1405</v>
      </c>
    </row>
    <row r="1406" spans="1:19" x14ac:dyDescent="0.3">
      <c r="A1406" s="21">
        <v>45716</v>
      </c>
      <c r="B1406">
        <v>68.77</v>
      </c>
      <c r="C1406">
        <v>2025</v>
      </c>
      <c r="D1406">
        <v>2</v>
      </c>
      <c r="E1406" t="s">
        <v>4006</v>
      </c>
      <c r="F1406">
        <v>28</v>
      </c>
      <c r="G1406" s="6">
        <v>0.5</v>
      </c>
      <c r="H1406" t="s">
        <v>1465</v>
      </c>
      <c r="I1406">
        <v>6959.5</v>
      </c>
      <c r="J1406">
        <v>7093.25</v>
      </c>
      <c r="K1406">
        <v>7154.5</v>
      </c>
      <c r="L1406">
        <v>6968</v>
      </c>
      <c r="M1406">
        <v>0</v>
      </c>
      <c r="N1406">
        <v>0</v>
      </c>
      <c r="O1406">
        <v>0</v>
      </c>
      <c r="P1406">
        <v>0</v>
      </c>
      <c r="Q1406">
        <v>9</v>
      </c>
      <c r="R1406">
        <v>59</v>
      </c>
      <c r="S1406" t="s">
        <v>1405</v>
      </c>
    </row>
    <row r="1407" spans="1:19" x14ac:dyDescent="0.3">
      <c r="A1407" s="21">
        <v>45716</v>
      </c>
      <c r="B1407">
        <v>65.599999999999994</v>
      </c>
      <c r="C1407">
        <v>2025</v>
      </c>
      <c r="D1407">
        <v>2</v>
      </c>
      <c r="E1407" t="s">
        <v>4006</v>
      </c>
      <c r="F1407">
        <v>28</v>
      </c>
      <c r="G1407" s="6">
        <v>0.54166666666666663</v>
      </c>
      <c r="H1407" t="s">
        <v>1466</v>
      </c>
      <c r="I1407">
        <v>6592.25</v>
      </c>
      <c r="J1407">
        <v>6774.75</v>
      </c>
      <c r="K1407">
        <v>6849.5</v>
      </c>
      <c r="L1407">
        <v>7014</v>
      </c>
      <c r="M1407">
        <v>0</v>
      </c>
      <c r="N1407">
        <v>0</v>
      </c>
      <c r="O1407">
        <v>0</v>
      </c>
      <c r="P1407">
        <v>0</v>
      </c>
      <c r="Q1407">
        <v>9</v>
      </c>
      <c r="R1407">
        <v>59</v>
      </c>
      <c r="S1407" t="s">
        <v>1405</v>
      </c>
    </row>
    <row r="1408" spans="1:19" x14ac:dyDescent="0.3">
      <c r="A1408" s="21">
        <v>45716</v>
      </c>
      <c r="B1408">
        <v>67.069999999999993</v>
      </c>
      <c r="C1408">
        <v>2025</v>
      </c>
      <c r="D1408">
        <v>2</v>
      </c>
      <c r="E1408" t="s">
        <v>4006</v>
      </c>
      <c r="F1408">
        <v>28</v>
      </c>
      <c r="G1408" s="6">
        <v>0.58333333333333337</v>
      </c>
      <c r="H1408" t="s">
        <v>1467</v>
      </c>
      <c r="I1408">
        <v>5005.75</v>
      </c>
      <c r="J1408">
        <v>4889.75</v>
      </c>
      <c r="K1408">
        <v>4894</v>
      </c>
      <c r="L1408">
        <v>4797.5</v>
      </c>
      <c r="M1408">
        <v>0</v>
      </c>
      <c r="N1408">
        <v>0</v>
      </c>
      <c r="O1408">
        <v>0</v>
      </c>
      <c r="P1408">
        <v>0</v>
      </c>
      <c r="Q1408">
        <v>9</v>
      </c>
      <c r="R1408">
        <v>59</v>
      </c>
      <c r="S1408" t="s">
        <v>1405</v>
      </c>
    </row>
    <row r="1409" spans="1:19" x14ac:dyDescent="0.3">
      <c r="A1409" s="21">
        <v>45716</v>
      </c>
      <c r="B1409">
        <v>69.239999999999995</v>
      </c>
      <c r="C1409">
        <v>2025</v>
      </c>
      <c r="D1409">
        <v>2</v>
      </c>
      <c r="E1409" t="s">
        <v>4006</v>
      </c>
      <c r="F1409">
        <v>28</v>
      </c>
      <c r="G1409" s="6">
        <v>0.625</v>
      </c>
      <c r="H1409" t="s">
        <v>1468</v>
      </c>
      <c r="I1409">
        <v>5247.25</v>
      </c>
      <c r="J1409">
        <v>5111.5</v>
      </c>
      <c r="K1409">
        <v>5106.5</v>
      </c>
      <c r="L1409">
        <v>4791</v>
      </c>
      <c r="M1409">
        <v>0</v>
      </c>
      <c r="N1409">
        <v>0</v>
      </c>
      <c r="O1409">
        <v>0</v>
      </c>
      <c r="P1409">
        <v>0</v>
      </c>
      <c r="Q1409">
        <v>9</v>
      </c>
      <c r="R1409">
        <v>59</v>
      </c>
      <c r="S1409" t="s">
        <v>1405</v>
      </c>
    </row>
    <row r="1410" spans="1:19" x14ac:dyDescent="0.3">
      <c r="A1410" s="21">
        <v>45716</v>
      </c>
      <c r="B1410">
        <v>69.239999999999995</v>
      </c>
      <c r="C1410">
        <v>2025</v>
      </c>
      <c r="D1410">
        <v>2</v>
      </c>
      <c r="E1410" t="s">
        <v>4006</v>
      </c>
      <c r="F1410">
        <v>28</v>
      </c>
      <c r="G1410" s="6">
        <v>0.66666666666666663</v>
      </c>
      <c r="H1410" t="s">
        <v>1469</v>
      </c>
      <c r="I1410">
        <v>2206.75</v>
      </c>
      <c r="J1410">
        <v>2262</v>
      </c>
      <c r="K1410">
        <v>2366.5</v>
      </c>
      <c r="L1410">
        <v>2337</v>
      </c>
      <c r="M1410">
        <v>0</v>
      </c>
      <c r="N1410">
        <v>0</v>
      </c>
      <c r="O1410">
        <v>0</v>
      </c>
      <c r="P1410">
        <v>0</v>
      </c>
      <c r="Q1410">
        <v>9</v>
      </c>
      <c r="R1410">
        <v>59</v>
      </c>
      <c r="S1410" t="s">
        <v>1405</v>
      </c>
    </row>
    <row r="1411" spans="1:19" x14ac:dyDescent="0.3">
      <c r="A1411" s="21">
        <v>45716</v>
      </c>
      <c r="B1411">
        <v>69.239999999999995</v>
      </c>
      <c r="C1411">
        <v>2025</v>
      </c>
      <c r="D1411">
        <v>2</v>
      </c>
      <c r="E1411" t="s">
        <v>4006</v>
      </c>
      <c r="F1411">
        <v>28</v>
      </c>
      <c r="G1411" s="6">
        <v>0.70833333333333337</v>
      </c>
      <c r="H1411" t="s">
        <v>1470</v>
      </c>
      <c r="I1411">
        <v>901.5</v>
      </c>
      <c r="J1411">
        <v>928.5</v>
      </c>
      <c r="K1411">
        <v>1037.5</v>
      </c>
      <c r="L1411">
        <v>1122.5</v>
      </c>
      <c r="M1411">
        <v>0</v>
      </c>
      <c r="N1411">
        <v>0</v>
      </c>
      <c r="O1411">
        <v>0</v>
      </c>
      <c r="P1411">
        <v>0</v>
      </c>
      <c r="Q1411">
        <v>9</v>
      </c>
      <c r="R1411">
        <v>59</v>
      </c>
      <c r="S1411" t="s">
        <v>1405</v>
      </c>
    </row>
    <row r="1412" spans="1:19" x14ac:dyDescent="0.3">
      <c r="A1412" s="21">
        <v>45716</v>
      </c>
      <c r="B1412">
        <v>79.739999999999995</v>
      </c>
      <c r="C1412">
        <v>2025</v>
      </c>
      <c r="D1412">
        <v>2</v>
      </c>
      <c r="E1412" t="s">
        <v>4006</v>
      </c>
      <c r="F1412">
        <v>28</v>
      </c>
      <c r="G1412" s="6">
        <v>0.75</v>
      </c>
      <c r="H1412" t="s">
        <v>1471</v>
      </c>
      <c r="I1412">
        <v>133.5</v>
      </c>
      <c r="J1412">
        <v>133.5</v>
      </c>
      <c r="K1412">
        <v>139</v>
      </c>
      <c r="L1412">
        <v>143</v>
      </c>
      <c r="M1412">
        <v>2.613</v>
      </c>
      <c r="N1412">
        <v>2.8109999999999999</v>
      </c>
      <c r="O1412">
        <v>2.7490000000000001</v>
      </c>
      <c r="P1412">
        <v>2.63</v>
      </c>
      <c r="Q1412">
        <v>9</v>
      </c>
      <c r="R1412">
        <v>59</v>
      </c>
      <c r="S1412" t="s">
        <v>1405</v>
      </c>
    </row>
    <row r="1413" spans="1:19" x14ac:dyDescent="0.3">
      <c r="A1413" s="21">
        <v>45716</v>
      </c>
      <c r="B1413">
        <v>90.12</v>
      </c>
      <c r="C1413">
        <v>2025</v>
      </c>
      <c r="D1413">
        <v>2</v>
      </c>
      <c r="E1413" t="s">
        <v>4006</v>
      </c>
      <c r="F1413">
        <v>28</v>
      </c>
      <c r="G1413" s="6">
        <v>0.79166666666666663</v>
      </c>
      <c r="H1413" t="s">
        <v>1472</v>
      </c>
      <c r="I1413">
        <v>0</v>
      </c>
      <c r="J1413">
        <v>0</v>
      </c>
      <c r="K1413">
        <v>0</v>
      </c>
      <c r="L1413">
        <v>0</v>
      </c>
      <c r="M1413">
        <v>8.1489999999999991</v>
      </c>
      <c r="N1413">
        <v>10.483000000000001</v>
      </c>
      <c r="O1413">
        <v>12.57</v>
      </c>
      <c r="P1413">
        <v>11.893000000000001</v>
      </c>
      <c r="Q1413">
        <v>9</v>
      </c>
      <c r="R1413">
        <v>59</v>
      </c>
      <c r="S1413" t="s">
        <v>1405</v>
      </c>
    </row>
    <row r="1414" spans="1:19" x14ac:dyDescent="0.3">
      <c r="A1414" s="21">
        <v>45716</v>
      </c>
      <c r="B1414">
        <v>82.18</v>
      </c>
      <c r="C1414">
        <v>2025</v>
      </c>
      <c r="D1414">
        <v>2</v>
      </c>
      <c r="E1414" t="s">
        <v>4006</v>
      </c>
      <c r="F1414">
        <v>28</v>
      </c>
      <c r="G1414" s="6">
        <v>0.83333333333333337</v>
      </c>
      <c r="H1414" t="s">
        <v>1473</v>
      </c>
      <c r="I1414">
        <v>0</v>
      </c>
      <c r="J1414">
        <v>0</v>
      </c>
      <c r="K1414">
        <v>0</v>
      </c>
      <c r="L1414">
        <v>0</v>
      </c>
      <c r="M1414">
        <v>7.726</v>
      </c>
      <c r="N1414">
        <v>9.9570000000000007</v>
      </c>
      <c r="O1414">
        <v>12.81</v>
      </c>
      <c r="P1414">
        <v>11.888999999999999</v>
      </c>
      <c r="Q1414">
        <v>9</v>
      </c>
      <c r="R1414">
        <v>59</v>
      </c>
      <c r="S1414" t="s">
        <v>1405</v>
      </c>
    </row>
    <row r="1415" spans="1:19" x14ac:dyDescent="0.3">
      <c r="A1415" s="21">
        <v>45716</v>
      </c>
      <c r="B1415">
        <v>81.430000000000007</v>
      </c>
      <c r="C1415">
        <v>2025</v>
      </c>
      <c r="D1415">
        <v>2</v>
      </c>
      <c r="E1415" t="s">
        <v>4006</v>
      </c>
      <c r="F1415">
        <v>28</v>
      </c>
      <c r="G1415" s="6">
        <v>0.875</v>
      </c>
      <c r="H1415" t="s">
        <v>1474</v>
      </c>
      <c r="I1415">
        <v>0</v>
      </c>
      <c r="J1415">
        <v>0</v>
      </c>
      <c r="K1415">
        <v>0</v>
      </c>
      <c r="L1415">
        <v>0</v>
      </c>
      <c r="M1415">
        <v>7.665</v>
      </c>
      <c r="N1415">
        <v>9.84</v>
      </c>
      <c r="O1415">
        <v>12.670999999999999</v>
      </c>
      <c r="P1415">
        <v>11.739000000000001</v>
      </c>
      <c r="Q1415">
        <v>9</v>
      </c>
      <c r="R1415">
        <v>59</v>
      </c>
      <c r="S1415" t="s">
        <v>1405</v>
      </c>
    </row>
    <row r="1416" spans="1:19" x14ac:dyDescent="0.3">
      <c r="A1416" s="21">
        <v>45716</v>
      </c>
      <c r="B1416">
        <v>87.4</v>
      </c>
      <c r="C1416">
        <v>2025</v>
      </c>
      <c r="D1416">
        <v>2</v>
      </c>
      <c r="E1416" t="s">
        <v>4006</v>
      </c>
      <c r="F1416">
        <v>28</v>
      </c>
      <c r="G1416" s="6">
        <v>0.91666666666666663</v>
      </c>
      <c r="H1416" t="s">
        <v>1475</v>
      </c>
      <c r="I1416">
        <v>0</v>
      </c>
      <c r="J1416">
        <v>0</v>
      </c>
      <c r="K1416">
        <v>0</v>
      </c>
      <c r="L1416">
        <v>0</v>
      </c>
      <c r="M1416">
        <v>0.64300000000000002</v>
      </c>
      <c r="N1416">
        <v>0.82499999999999996</v>
      </c>
      <c r="O1416">
        <v>11.667999999999999</v>
      </c>
      <c r="P1416">
        <v>10.773</v>
      </c>
      <c r="Q1416">
        <v>9</v>
      </c>
      <c r="R1416">
        <v>59</v>
      </c>
      <c r="S1416" t="s">
        <v>1405</v>
      </c>
    </row>
    <row r="1417" spans="1:19" x14ac:dyDescent="0.3">
      <c r="A1417" s="21">
        <v>45716</v>
      </c>
      <c r="B1417">
        <v>69.239999999999995</v>
      </c>
      <c r="C1417">
        <v>2025</v>
      </c>
      <c r="D1417">
        <v>2</v>
      </c>
      <c r="E1417" t="s">
        <v>4006</v>
      </c>
      <c r="F1417">
        <v>28</v>
      </c>
      <c r="G1417" s="6">
        <v>0.95833333333333337</v>
      </c>
      <c r="H1417" t="s">
        <v>1476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99.138000000000005</v>
      </c>
      <c r="P1417">
        <v>92.058999999999997</v>
      </c>
      <c r="Q1417">
        <v>9</v>
      </c>
      <c r="R1417">
        <v>59</v>
      </c>
      <c r="S1417" t="s">
        <v>1405</v>
      </c>
    </row>
    <row r="1418" spans="1:19" x14ac:dyDescent="0.3">
      <c r="A1418" s="21">
        <v>45717</v>
      </c>
      <c r="B1418">
        <v>96.85</v>
      </c>
      <c r="C1418">
        <v>2025</v>
      </c>
      <c r="D1418">
        <v>3</v>
      </c>
      <c r="E1418" t="s">
        <v>4007</v>
      </c>
      <c r="F1418">
        <v>1</v>
      </c>
      <c r="G1418" s="6">
        <v>0</v>
      </c>
      <c r="H1418" t="s">
        <v>1477</v>
      </c>
      <c r="I1418">
        <v>0</v>
      </c>
      <c r="J1418">
        <v>0</v>
      </c>
      <c r="K1418">
        <v>0</v>
      </c>
      <c r="L1418">
        <v>0</v>
      </c>
      <c r="M1418">
        <v>4.0000000000000001E-3</v>
      </c>
      <c r="N1418">
        <v>0</v>
      </c>
      <c r="O1418">
        <v>0</v>
      </c>
      <c r="P1418">
        <v>0</v>
      </c>
      <c r="Q1418">
        <v>9</v>
      </c>
      <c r="R1418">
        <v>60</v>
      </c>
      <c r="S1418" t="s">
        <v>1405</v>
      </c>
    </row>
    <row r="1419" spans="1:19" x14ac:dyDescent="0.3">
      <c r="A1419" s="21">
        <v>45717</v>
      </c>
      <c r="B1419">
        <v>78.569999999999993</v>
      </c>
      <c r="C1419">
        <v>2025</v>
      </c>
      <c r="D1419">
        <v>3</v>
      </c>
      <c r="E1419" t="s">
        <v>4007</v>
      </c>
      <c r="F1419">
        <v>1</v>
      </c>
      <c r="G1419" s="6">
        <v>4.1666666666666664E-2</v>
      </c>
      <c r="H1419" t="s">
        <v>1478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9</v>
      </c>
      <c r="R1419">
        <v>60</v>
      </c>
      <c r="S1419" t="s">
        <v>1405</v>
      </c>
    </row>
    <row r="1420" spans="1:19" x14ac:dyDescent="0.3">
      <c r="A1420" s="21">
        <v>45717</v>
      </c>
      <c r="B1420">
        <v>78.569999999999993</v>
      </c>
      <c r="C1420">
        <v>2025</v>
      </c>
      <c r="D1420">
        <v>3</v>
      </c>
      <c r="E1420" t="s">
        <v>4007</v>
      </c>
      <c r="F1420">
        <v>1</v>
      </c>
      <c r="G1420" s="6">
        <v>8.3333333333333329E-2</v>
      </c>
      <c r="H1420" t="s">
        <v>1479</v>
      </c>
      <c r="I1420">
        <v>0</v>
      </c>
      <c r="J1420">
        <v>0</v>
      </c>
      <c r="K1420">
        <v>0</v>
      </c>
      <c r="L1420">
        <v>0</v>
      </c>
      <c r="M1420">
        <v>2.7E-2</v>
      </c>
      <c r="N1420">
        <v>6.0000000000000001E-3</v>
      </c>
      <c r="O1420">
        <v>0.26400000000000001</v>
      </c>
      <c r="P1420">
        <v>0.313</v>
      </c>
      <c r="Q1420">
        <v>9</v>
      </c>
      <c r="R1420">
        <v>60</v>
      </c>
      <c r="S1420" t="s">
        <v>1405</v>
      </c>
    </row>
    <row r="1421" spans="1:19" x14ac:dyDescent="0.3">
      <c r="A1421" s="21">
        <v>45717</v>
      </c>
      <c r="B1421">
        <v>104.75</v>
      </c>
      <c r="C1421">
        <v>2025</v>
      </c>
      <c r="D1421">
        <v>3</v>
      </c>
      <c r="E1421" t="s">
        <v>4007</v>
      </c>
      <c r="F1421">
        <v>1</v>
      </c>
      <c r="G1421" s="6">
        <v>0.125</v>
      </c>
      <c r="H1421" t="s">
        <v>1480</v>
      </c>
      <c r="I1421">
        <v>0</v>
      </c>
      <c r="J1421">
        <v>0</v>
      </c>
      <c r="K1421">
        <v>0</v>
      </c>
      <c r="L1421">
        <v>0</v>
      </c>
      <c r="M1421">
        <v>3.9E-2</v>
      </c>
      <c r="N1421">
        <v>8.0000000000000002E-3</v>
      </c>
      <c r="O1421">
        <v>0</v>
      </c>
      <c r="P1421">
        <v>0</v>
      </c>
      <c r="Q1421">
        <v>9</v>
      </c>
      <c r="R1421">
        <v>60</v>
      </c>
      <c r="S1421" t="s">
        <v>1405</v>
      </c>
    </row>
    <row r="1422" spans="1:19" x14ac:dyDescent="0.3">
      <c r="A1422" s="21">
        <v>45717</v>
      </c>
      <c r="B1422">
        <v>78.569999999999993</v>
      </c>
      <c r="C1422">
        <v>2025</v>
      </c>
      <c r="D1422">
        <v>3</v>
      </c>
      <c r="E1422" t="s">
        <v>4007</v>
      </c>
      <c r="F1422">
        <v>1</v>
      </c>
      <c r="G1422" s="6">
        <v>0.16666666666666666</v>
      </c>
      <c r="H1422" t="s">
        <v>1481</v>
      </c>
      <c r="I1422">
        <v>0</v>
      </c>
      <c r="J1422">
        <v>0</v>
      </c>
      <c r="K1422">
        <v>0</v>
      </c>
      <c r="L1422">
        <v>0</v>
      </c>
      <c r="M1422">
        <v>0.04</v>
      </c>
      <c r="N1422">
        <v>0.01</v>
      </c>
      <c r="O1422">
        <v>0</v>
      </c>
      <c r="P1422">
        <v>0</v>
      </c>
      <c r="Q1422">
        <v>9</v>
      </c>
      <c r="R1422">
        <v>60</v>
      </c>
      <c r="S1422" t="s">
        <v>1405</v>
      </c>
    </row>
    <row r="1423" spans="1:19" x14ac:dyDescent="0.3">
      <c r="A1423" s="21">
        <v>45717</v>
      </c>
      <c r="B1423">
        <v>78.569999999999993</v>
      </c>
      <c r="C1423">
        <v>2025</v>
      </c>
      <c r="D1423">
        <v>3</v>
      </c>
      <c r="E1423" t="s">
        <v>4007</v>
      </c>
      <c r="F1423">
        <v>1</v>
      </c>
      <c r="G1423" s="6">
        <v>0.20833333333333334</v>
      </c>
      <c r="H1423" t="s">
        <v>1482</v>
      </c>
      <c r="I1423">
        <v>0</v>
      </c>
      <c r="J1423">
        <v>0</v>
      </c>
      <c r="K1423">
        <v>0</v>
      </c>
      <c r="L1423">
        <v>0</v>
      </c>
      <c r="M1423">
        <v>4.1000000000000002E-2</v>
      </c>
      <c r="N1423">
        <v>8.9999999999999993E-3</v>
      </c>
      <c r="O1423">
        <v>0</v>
      </c>
      <c r="P1423">
        <v>0</v>
      </c>
      <c r="Q1423">
        <v>9</v>
      </c>
      <c r="R1423">
        <v>60</v>
      </c>
      <c r="S1423" t="s">
        <v>1405</v>
      </c>
    </row>
    <row r="1424" spans="1:19" x14ac:dyDescent="0.3">
      <c r="A1424" s="21">
        <v>45717</v>
      </c>
      <c r="B1424">
        <v>78.569999999999993</v>
      </c>
      <c r="C1424">
        <v>2025</v>
      </c>
      <c r="D1424">
        <v>3</v>
      </c>
      <c r="E1424" t="s">
        <v>4007</v>
      </c>
      <c r="F1424">
        <v>1</v>
      </c>
      <c r="G1424" s="6">
        <v>0.25</v>
      </c>
      <c r="H1424" t="s">
        <v>1483</v>
      </c>
      <c r="I1424">
        <v>0</v>
      </c>
      <c r="J1424">
        <v>0</v>
      </c>
      <c r="K1424">
        <v>27.5</v>
      </c>
      <c r="L1424">
        <v>25.5</v>
      </c>
      <c r="M1424">
        <v>0.04</v>
      </c>
      <c r="N1424">
        <v>8.9999999999999993E-3</v>
      </c>
      <c r="O1424">
        <v>0</v>
      </c>
      <c r="P1424">
        <v>0</v>
      </c>
      <c r="Q1424">
        <v>9</v>
      </c>
      <c r="R1424">
        <v>60</v>
      </c>
      <c r="S1424" t="s">
        <v>1405</v>
      </c>
    </row>
    <row r="1425" spans="1:19" x14ac:dyDescent="0.3">
      <c r="A1425" s="21">
        <v>45717</v>
      </c>
      <c r="B1425">
        <v>78.569999999999993</v>
      </c>
      <c r="C1425">
        <v>2025</v>
      </c>
      <c r="D1425">
        <v>3</v>
      </c>
      <c r="E1425" t="s">
        <v>4007</v>
      </c>
      <c r="F1425">
        <v>1</v>
      </c>
      <c r="G1425" s="6">
        <v>0.29166666666666669</v>
      </c>
      <c r="H1425" t="s">
        <v>1484</v>
      </c>
      <c r="I1425">
        <v>0</v>
      </c>
      <c r="J1425">
        <v>0</v>
      </c>
      <c r="K1425">
        <v>534.5</v>
      </c>
      <c r="L1425">
        <v>491</v>
      </c>
      <c r="M1425">
        <v>3.7999999999999999E-2</v>
      </c>
      <c r="N1425">
        <v>8.9999999999999993E-3</v>
      </c>
      <c r="O1425">
        <v>0</v>
      </c>
      <c r="P1425">
        <v>0</v>
      </c>
      <c r="Q1425">
        <v>9</v>
      </c>
      <c r="R1425">
        <v>60</v>
      </c>
      <c r="S1425" t="s">
        <v>1405</v>
      </c>
    </row>
    <row r="1426" spans="1:19" x14ac:dyDescent="0.3">
      <c r="A1426" s="21">
        <v>45717</v>
      </c>
      <c r="B1426">
        <v>69.64</v>
      </c>
      <c r="C1426">
        <v>2025</v>
      </c>
      <c r="D1426">
        <v>3</v>
      </c>
      <c r="E1426" t="s">
        <v>4007</v>
      </c>
      <c r="F1426">
        <v>1</v>
      </c>
      <c r="G1426" s="6">
        <v>0.33333333333333331</v>
      </c>
      <c r="H1426" t="s">
        <v>1485</v>
      </c>
      <c r="I1426">
        <v>0</v>
      </c>
      <c r="J1426">
        <v>0</v>
      </c>
      <c r="K1426">
        <v>0</v>
      </c>
      <c r="L1426">
        <v>0</v>
      </c>
      <c r="M1426">
        <v>3.3000000000000002E-2</v>
      </c>
      <c r="N1426">
        <v>7.0000000000000001E-3</v>
      </c>
      <c r="O1426">
        <v>0</v>
      </c>
      <c r="P1426">
        <v>0</v>
      </c>
      <c r="Q1426">
        <v>9</v>
      </c>
      <c r="R1426">
        <v>60</v>
      </c>
      <c r="S1426" t="s">
        <v>1405</v>
      </c>
    </row>
    <row r="1427" spans="1:19" x14ac:dyDescent="0.3">
      <c r="A1427" s="21">
        <v>45717</v>
      </c>
      <c r="B1427">
        <v>69.64</v>
      </c>
      <c r="C1427">
        <v>2025</v>
      </c>
      <c r="D1427">
        <v>3</v>
      </c>
      <c r="E1427" t="s">
        <v>4007</v>
      </c>
      <c r="F1427">
        <v>1</v>
      </c>
      <c r="G1427" s="6">
        <v>0.375</v>
      </c>
      <c r="H1427" t="s">
        <v>1486</v>
      </c>
      <c r="I1427">
        <v>0</v>
      </c>
      <c r="J1427">
        <v>0</v>
      </c>
      <c r="K1427">
        <v>4859.5</v>
      </c>
      <c r="L1427">
        <v>4772.5</v>
      </c>
      <c r="M1427">
        <v>2.4E-2</v>
      </c>
      <c r="N1427">
        <v>5.0000000000000001E-3</v>
      </c>
      <c r="O1427">
        <v>0</v>
      </c>
      <c r="P1427">
        <v>0</v>
      </c>
      <c r="Q1427">
        <v>9</v>
      </c>
      <c r="R1427">
        <v>60</v>
      </c>
      <c r="S1427" t="s">
        <v>1405</v>
      </c>
    </row>
    <row r="1428" spans="1:19" x14ac:dyDescent="0.3">
      <c r="A1428" s="21">
        <v>45717</v>
      </c>
      <c r="B1428">
        <v>69.64</v>
      </c>
      <c r="C1428">
        <v>2025</v>
      </c>
      <c r="D1428">
        <v>3</v>
      </c>
      <c r="E1428" t="s">
        <v>4007</v>
      </c>
      <c r="F1428">
        <v>1</v>
      </c>
      <c r="G1428" s="6">
        <v>0.41666666666666669</v>
      </c>
      <c r="H1428" t="s">
        <v>1487</v>
      </c>
      <c r="I1428">
        <v>0</v>
      </c>
      <c r="J1428">
        <v>0</v>
      </c>
      <c r="K1428">
        <v>7502.5</v>
      </c>
      <c r="L1428">
        <v>7468</v>
      </c>
      <c r="M1428">
        <v>0.01</v>
      </c>
      <c r="N1428">
        <v>1E-3</v>
      </c>
      <c r="O1428">
        <v>0</v>
      </c>
      <c r="P1428">
        <v>0</v>
      </c>
      <c r="Q1428">
        <v>9</v>
      </c>
      <c r="R1428">
        <v>60</v>
      </c>
      <c r="S1428" t="s">
        <v>1405</v>
      </c>
    </row>
    <row r="1429" spans="1:19" x14ac:dyDescent="0.3">
      <c r="A1429" s="21">
        <v>45717</v>
      </c>
      <c r="B1429">
        <v>69.64</v>
      </c>
      <c r="C1429">
        <v>2025</v>
      </c>
      <c r="D1429">
        <v>3</v>
      </c>
      <c r="E1429" t="s">
        <v>4007</v>
      </c>
      <c r="F1429">
        <v>1</v>
      </c>
      <c r="G1429" s="6">
        <v>0.45833333333333331</v>
      </c>
      <c r="H1429" t="s">
        <v>1488</v>
      </c>
      <c r="I1429">
        <v>0</v>
      </c>
      <c r="J1429">
        <v>0</v>
      </c>
      <c r="K1429">
        <v>8080.5</v>
      </c>
      <c r="L1429">
        <v>8106.5</v>
      </c>
      <c r="M1429">
        <v>0</v>
      </c>
      <c r="N1429">
        <v>0</v>
      </c>
      <c r="O1429">
        <v>0</v>
      </c>
      <c r="P1429">
        <v>0</v>
      </c>
      <c r="Q1429">
        <v>9</v>
      </c>
      <c r="R1429">
        <v>60</v>
      </c>
      <c r="S1429" t="s">
        <v>1405</v>
      </c>
    </row>
    <row r="1430" spans="1:19" x14ac:dyDescent="0.3">
      <c r="A1430" s="21">
        <v>45717</v>
      </c>
      <c r="B1430">
        <v>69.64</v>
      </c>
      <c r="C1430">
        <v>2025</v>
      </c>
      <c r="D1430">
        <v>3</v>
      </c>
      <c r="E1430" t="s">
        <v>4007</v>
      </c>
      <c r="F1430">
        <v>1</v>
      </c>
      <c r="G1430" s="6">
        <v>0.5</v>
      </c>
      <c r="H1430" t="s">
        <v>1489</v>
      </c>
      <c r="I1430">
        <v>0</v>
      </c>
      <c r="J1430">
        <v>0</v>
      </c>
      <c r="K1430">
        <v>8050.5</v>
      </c>
      <c r="L1430">
        <v>8108.5</v>
      </c>
      <c r="M1430">
        <v>0</v>
      </c>
      <c r="N1430">
        <v>0</v>
      </c>
      <c r="O1430">
        <v>0</v>
      </c>
      <c r="P1430">
        <v>0</v>
      </c>
      <c r="Q1430">
        <v>9</v>
      </c>
      <c r="R1430">
        <v>60</v>
      </c>
      <c r="S1430" t="s">
        <v>1405</v>
      </c>
    </row>
    <row r="1431" spans="1:19" x14ac:dyDescent="0.3">
      <c r="A1431" s="21">
        <v>45717</v>
      </c>
      <c r="B1431">
        <v>69.64</v>
      </c>
      <c r="C1431">
        <v>2025</v>
      </c>
      <c r="D1431">
        <v>3</v>
      </c>
      <c r="E1431" t="s">
        <v>4007</v>
      </c>
      <c r="F1431">
        <v>1</v>
      </c>
      <c r="G1431" s="6">
        <v>0.54166666666666663</v>
      </c>
      <c r="H1431" t="s">
        <v>1490</v>
      </c>
      <c r="I1431">
        <v>0</v>
      </c>
      <c r="J1431">
        <v>0</v>
      </c>
      <c r="K1431">
        <v>7986</v>
      </c>
      <c r="L1431">
        <v>7983</v>
      </c>
      <c r="M1431">
        <v>0</v>
      </c>
      <c r="N1431">
        <v>0</v>
      </c>
      <c r="O1431">
        <v>0</v>
      </c>
      <c r="P1431">
        <v>0</v>
      </c>
      <c r="Q1431">
        <v>9</v>
      </c>
      <c r="R1431">
        <v>60</v>
      </c>
      <c r="S1431" t="s">
        <v>1405</v>
      </c>
    </row>
    <row r="1432" spans="1:19" x14ac:dyDescent="0.3">
      <c r="A1432" s="21">
        <v>45717</v>
      </c>
      <c r="B1432">
        <v>78.569999999999993</v>
      </c>
      <c r="C1432">
        <v>2025</v>
      </c>
      <c r="D1432">
        <v>3</v>
      </c>
      <c r="E1432" t="s">
        <v>4007</v>
      </c>
      <c r="F1432">
        <v>1</v>
      </c>
      <c r="G1432" s="6">
        <v>0.58333333333333337</v>
      </c>
      <c r="H1432" t="s">
        <v>1491</v>
      </c>
      <c r="I1432">
        <v>0</v>
      </c>
      <c r="J1432">
        <v>0</v>
      </c>
      <c r="K1432">
        <v>7614</v>
      </c>
      <c r="L1432">
        <v>7614.5</v>
      </c>
      <c r="M1432">
        <v>0</v>
      </c>
      <c r="N1432">
        <v>0</v>
      </c>
      <c r="O1432">
        <v>0</v>
      </c>
      <c r="P1432">
        <v>0</v>
      </c>
      <c r="Q1432">
        <v>9</v>
      </c>
      <c r="R1432">
        <v>60</v>
      </c>
      <c r="S1432" t="s">
        <v>1405</v>
      </c>
    </row>
    <row r="1433" spans="1:19" x14ac:dyDescent="0.3">
      <c r="A1433" s="21">
        <v>45717</v>
      </c>
      <c r="B1433">
        <v>78.569999999999993</v>
      </c>
      <c r="C1433">
        <v>2025</v>
      </c>
      <c r="D1433">
        <v>3</v>
      </c>
      <c r="E1433" t="s">
        <v>4007</v>
      </c>
      <c r="F1433">
        <v>1</v>
      </c>
      <c r="G1433" s="6">
        <v>0.625</v>
      </c>
      <c r="H1433" t="s">
        <v>1492</v>
      </c>
      <c r="I1433">
        <v>0</v>
      </c>
      <c r="J1433">
        <v>0</v>
      </c>
      <c r="K1433">
        <v>6035</v>
      </c>
      <c r="L1433">
        <v>5999.5</v>
      </c>
      <c r="M1433">
        <v>0</v>
      </c>
      <c r="N1433">
        <v>0</v>
      </c>
      <c r="O1433">
        <v>0</v>
      </c>
      <c r="P1433">
        <v>0</v>
      </c>
      <c r="Q1433">
        <v>9</v>
      </c>
      <c r="R1433">
        <v>60</v>
      </c>
      <c r="S1433" t="s">
        <v>1405</v>
      </c>
    </row>
    <row r="1434" spans="1:19" x14ac:dyDescent="0.3">
      <c r="A1434" s="21">
        <v>45717</v>
      </c>
      <c r="B1434">
        <v>78.569999999999993</v>
      </c>
      <c r="C1434">
        <v>2025</v>
      </c>
      <c r="D1434">
        <v>3</v>
      </c>
      <c r="E1434" t="s">
        <v>4007</v>
      </c>
      <c r="F1434">
        <v>1</v>
      </c>
      <c r="G1434" s="6">
        <v>0.66666666666666663</v>
      </c>
      <c r="H1434" t="s">
        <v>1493</v>
      </c>
      <c r="I1434">
        <v>0</v>
      </c>
      <c r="J1434">
        <v>0</v>
      </c>
      <c r="K1434">
        <v>4062.5</v>
      </c>
      <c r="L1434">
        <v>4069</v>
      </c>
      <c r="M1434">
        <v>0</v>
      </c>
      <c r="N1434">
        <v>0</v>
      </c>
      <c r="O1434">
        <v>0</v>
      </c>
      <c r="P1434">
        <v>0</v>
      </c>
      <c r="Q1434">
        <v>9</v>
      </c>
      <c r="R1434">
        <v>60</v>
      </c>
      <c r="S1434" t="s">
        <v>1405</v>
      </c>
    </row>
    <row r="1435" spans="1:19" x14ac:dyDescent="0.3">
      <c r="A1435" s="21">
        <v>45717</v>
      </c>
      <c r="B1435">
        <v>78.569999999999993</v>
      </c>
      <c r="C1435">
        <v>2025</v>
      </c>
      <c r="D1435">
        <v>3</v>
      </c>
      <c r="E1435" t="s">
        <v>4007</v>
      </c>
      <c r="F1435">
        <v>1</v>
      </c>
      <c r="G1435" s="6">
        <v>0.70833333333333337</v>
      </c>
      <c r="H1435" t="s">
        <v>1494</v>
      </c>
      <c r="I1435">
        <v>0</v>
      </c>
      <c r="J1435">
        <v>0</v>
      </c>
      <c r="K1435">
        <v>1497</v>
      </c>
      <c r="L1435">
        <v>1501.5</v>
      </c>
      <c r="M1435">
        <v>0</v>
      </c>
      <c r="N1435">
        <v>0</v>
      </c>
      <c r="O1435">
        <v>0</v>
      </c>
      <c r="P1435">
        <v>0</v>
      </c>
      <c r="Q1435">
        <v>9</v>
      </c>
      <c r="R1435">
        <v>60</v>
      </c>
      <c r="S1435" t="s">
        <v>1405</v>
      </c>
    </row>
    <row r="1436" spans="1:19" x14ac:dyDescent="0.3">
      <c r="A1436" s="21">
        <v>45717</v>
      </c>
      <c r="B1436">
        <v>101.83</v>
      </c>
      <c r="C1436">
        <v>2025</v>
      </c>
      <c r="D1436">
        <v>3</v>
      </c>
      <c r="E1436" t="s">
        <v>4007</v>
      </c>
      <c r="F1436">
        <v>1</v>
      </c>
      <c r="G1436" s="6">
        <v>0.75</v>
      </c>
      <c r="H1436" t="s">
        <v>1495</v>
      </c>
      <c r="I1436">
        <v>0</v>
      </c>
      <c r="J1436">
        <v>0</v>
      </c>
      <c r="K1436">
        <v>150.5</v>
      </c>
      <c r="L1436">
        <v>154.5</v>
      </c>
      <c r="M1436">
        <v>1E-3</v>
      </c>
      <c r="N1436">
        <v>0</v>
      </c>
      <c r="O1436">
        <v>2.9580000000000002</v>
      </c>
      <c r="P1436">
        <v>3.1459999999999999</v>
      </c>
      <c r="Q1436">
        <v>9</v>
      </c>
      <c r="R1436">
        <v>60</v>
      </c>
      <c r="S1436" t="s">
        <v>1405</v>
      </c>
    </row>
    <row r="1437" spans="1:19" x14ac:dyDescent="0.3">
      <c r="A1437" s="21">
        <v>45717</v>
      </c>
      <c r="B1437">
        <v>87.66</v>
      </c>
      <c r="C1437">
        <v>2025</v>
      </c>
      <c r="D1437">
        <v>3</v>
      </c>
      <c r="E1437" t="s">
        <v>4007</v>
      </c>
      <c r="F1437">
        <v>1</v>
      </c>
      <c r="G1437" s="6">
        <v>0.79166666666666663</v>
      </c>
      <c r="H1437" t="s">
        <v>1496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0.34899999999999998</v>
      </c>
      <c r="P1437">
        <v>0.92900000000000005</v>
      </c>
      <c r="Q1437">
        <v>9</v>
      </c>
      <c r="R1437">
        <v>60</v>
      </c>
      <c r="S1437" t="s">
        <v>1405</v>
      </c>
    </row>
    <row r="1438" spans="1:19" x14ac:dyDescent="0.3">
      <c r="A1438" s="21">
        <v>45717</v>
      </c>
      <c r="B1438">
        <v>96.59</v>
      </c>
      <c r="C1438">
        <v>2025</v>
      </c>
      <c r="D1438">
        <v>3</v>
      </c>
      <c r="E1438" t="s">
        <v>4007</v>
      </c>
      <c r="F1438">
        <v>1</v>
      </c>
      <c r="G1438" s="6">
        <v>0.83333333333333337</v>
      </c>
      <c r="H1438" t="s">
        <v>1497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2.5779999999999998</v>
      </c>
      <c r="P1438">
        <v>2.2949999999999999</v>
      </c>
      <c r="Q1438">
        <v>9</v>
      </c>
      <c r="R1438">
        <v>60</v>
      </c>
      <c r="S1438" t="s">
        <v>1405</v>
      </c>
    </row>
    <row r="1439" spans="1:19" x14ac:dyDescent="0.3">
      <c r="A1439" s="21">
        <v>45717</v>
      </c>
      <c r="B1439">
        <v>94.31</v>
      </c>
      <c r="C1439">
        <v>2025</v>
      </c>
      <c r="D1439">
        <v>3</v>
      </c>
      <c r="E1439" t="s">
        <v>4007</v>
      </c>
      <c r="F1439">
        <v>1</v>
      </c>
      <c r="G1439" s="6">
        <v>0.875</v>
      </c>
      <c r="H1439" t="s">
        <v>1498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13.507999999999999</v>
      </c>
      <c r="P1439">
        <v>12.097</v>
      </c>
      <c r="Q1439">
        <v>9</v>
      </c>
      <c r="R1439">
        <v>60</v>
      </c>
      <c r="S1439" t="s">
        <v>1405</v>
      </c>
    </row>
    <row r="1440" spans="1:19" x14ac:dyDescent="0.3">
      <c r="A1440" s="21">
        <v>45717</v>
      </c>
      <c r="B1440">
        <v>99.38</v>
      </c>
      <c r="C1440">
        <v>2025</v>
      </c>
      <c r="D1440">
        <v>3</v>
      </c>
      <c r="E1440" t="s">
        <v>4007</v>
      </c>
      <c r="F1440">
        <v>1</v>
      </c>
      <c r="G1440" s="6">
        <v>0.91666666666666663</v>
      </c>
      <c r="H1440" t="s">
        <v>1499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12.868</v>
      </c>
      <c r="P1440">
        <v>11.914999999999999</v>
      </c>
      <c r="Q1440">
        <v>9</v>
      </c>
      <c r="R1440">
        <v>60</v>
      </c>
      <c r="S1440" t="s">
        <v>1405</v>
      </c>
    </row>
    <row r="1441" spans="1:19" x14ac:dyDescent="0.3">
      <c r="A1441" s="21">
        <v>45717</v>
      </c>
      <c r="B1441">
        <v>102.39</v>
      </c>
      <c r="C1441">
        <v>2025</v>
      </c>
      <c r="D1441">
        <v>3</v>
      </c>
      <c r="E1441" t="s">
        <v>4007</v>
      </c>
      <c r="F1441">
        <v>1</v>
      </c>
      <c r="G1441" s="6">
        <v>0.95833333333333337</v>
      </c>
      <c r="H1441" t="s">
        <v>1500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12.811</v>
      </c>
      <c r="P1441">
        <v>11.837</v>
      </c>
      <c r="Q1441">
        <v>9</v>
      </c>
      <c r="R1441">
        <v>60</v>
      </c>
      <c r="S1441" t="s">
        <v>1405</v>
      </c>
    </row>
    <row r="1442" spans="1:19" x14ac:dyDescent="0.3">
      <c r="A1442" s="21">
        <v>45718</v>
      </c>
      <c r="B1442">
        <v>78.569999999999993</v>
      </c>
      <c r="C1442">
        <v>2025</v>
      </c>
      <c r="D1442">
        <v>3</v>
      </c>
      <c r="E1442" t="s">
        <v>4007</v>
      </c>
      <c r="F1442">
        <v>2</v>
      </c>
      <c r="G1442" s="6">
        <v>0</v>
      </c>
      <c r="H1442" t="s">
        <v>1501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12.765000000000001</v>
      </c>
      <c r="P1442">
        <v>11.813000000000001</v>
      </c>
      <c r="Q1442">
        <v>10</v>
      </c>
      <c r="R1442">
        <v>61</v>
      </c>
      <c r="S1442" t="s">
        <v>1405</v>
      </c>
    </row>
    <row r="1443" spans="1:19" x14ac:dyDescent="0.3">
      <c r="A1443" s="21">
        <v>45718</v>
      </c>
      <c r="B1443">
        <v>78.569999999999993</v>
      </c>
      <c r="C1443">
        <v>2025</v>
      </c>
      <c r="D1443">
        <v>3</v>
      </c>
      <c r="E1443" t="s">
        <v>4007</v>
      </c>
      <c r="F1443">
        <v>2</v>
      </c>
      <c r="G1443" s="6">
        <v>4.1666666666666664E-2</v>
      </c>
      <c r="H1443" t="s">
        <v>1502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12.859</v>
      </c>
      <c r="P1443">
        <v>11.91</v>
      </c>
      <c r="Q1443">
        <v>10</v>
      </c>
      <c r="R1443">
        <v>61</v>
      </c>
      <c r="S1443" t="s">
        <v>1405</v>
      </c>
    </row>
    <row r="1444" spans="1:19" x14ac:dyDescent="0.3">
      <c r="A1444" s="21">
        <v>45718</v>
      </c>
      <c r="B1444">
        <v>78.569999999999993</v>
      </c>
      <c r="C1444">
        <v>2025</v>
      </c>
      <c r="D1444">
        <v>3</v>
      </c>
      <c r="E1444" t="s">
        <v>4007</v>
      </c>
      <c r="F1444">
        <v>2</v>
      </c>
      <c r="G1444" s="6">
        <v>8.3333333333333329E-2</v>
      </c>
      <c r="H1444" t="s">
        <v>1503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12.919</v>
      </c>
      <c r="P1444">
        <v>11.961</v>
      </c>
      <c r="Q1444">
        <v>10</v>
      </c>
      <c r="R1444">
        <v>61</v>
      </c>
      <c r="S1444" t="s">
        <v>1405</v>
      </c>
    </row>
    <row r="1445" spans="1:19" x14ac:dyDescent="0.3">
      <c r="A1445" s="21">
        <v>45718</v>
      </c>
      <c r="B1445">
        <v>78.569999999999993</v>
      </c>
      <c r="C1445">
        <v>2025</v>
      </c>
      <c r="D1445">
        <v>3</v>
      </c>
      <c r="E1445" t="s">
        <v>4007</v>
      </c>
      <c r="F1445">
        <v>2</v>
      </c>
      <c r="G1445" s="6">
        <v>0.125</v>
      </c>
      <c r="H1445" t="s">
        <v>1504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12.955</v>
      </c>
      <c r="P1445">
        <v>12.002000000000001</v>
      </c>
      <c r="Q1445">
        <v>10</v>
      </c>
      <c r="R1445">
        <v>61</v>
      </c>
      <c r="S1445" t="s">
        <v>1405</v>
      </c>
    </row>
    <row r="1446" spans="1:19" x14ac:dyDescent="0.3">
      <c r="A1446" s="21">
        <v>45718</v>
      </c>
      <c r="B1446">
        <v>78.569999999999993</v>
      </c>
      <c r="C1446">
        <v>2025</v>
      </c>
      <c r="D1446">
        <v>3</v>
      </c>
      <c r="E1446" t="s">
        <v>4007</v>
      </c>
      <c r="F1446">
        <v>2</v>
      </c>
      <c r="G1446" s="6">
        <v>0.16666666666666666</v>
      </c>
      <c r="H1446" t="s">
        <v>1505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13.012</v>
      </c>
      <c r="P1446">
        <v>12.052</v>
      </c>
      <c r="Q1446">
        <v>10</v>
      </c>
      <c r="R1446">
        <v>61</v>
      </c>
      <c r="S1446" t="s">
        <v>1405</v>
      </c>
    </row>
    <row r="1447" spans="1:19" x14ac:dyDescent="0.3">
      <c r="A1447" s="21">
        <v>45718</v>
      </c>
      <c r="B1447">
        <v>78.569999999999993</v>
      </c>
      <c r="C1447">
        <v>2025</v>
      </c>
      <c r="D1447">
        <v>3</v>
      </c>
      <c r="E1447" t="s">
        <v>4007</v>
      </c>
      <c r="F1447">
        <v>2</v>
      </c>
      <c r="G1447" s="6">
        <v>0.20833333333333334</v>
      </c>
      <c r="H1447" t="s">
        <v>1506</v>
      </c>
      <c r="I1447">
        <v>0</v>
      </c>
      <c r="J1447">
        <v>0</v>
      </c>
      <c r="K1447">
        <v>0</v>
      </c>
      <c r="L1447">
        <v>0</v>
      </c>
      <c r="M1447">
        <v>1E-3</v>
      </c>
      <c r="N1447">
        <v>0</v>
      </c>
      <c r="O1447">
        <v>8.7129999999999992</v>
      </c>
      <c r="P1447">
        <v>8.1240000000000006</v>
      </c>
      <c r="Q1447">
        <v>10</v>
      </c>
      <c r="R1447">
        <v>61</v>
      </c>
      <c r="S1447" t="s">
        <v>1405</v>
      </c>
    </row>
    <row r="1448" spans="1:19" x14ac:dyDescent="0.3">
      <c r="A1448" s="21">
        <v>45718</v>
      </c>
      <c r="B1448">
        <v>78.569999999999993</v>
      </c>
      <c r="C1448">
        <v>2025</v>
      </c>
      <c r="D1448">
        <v>3</v>
      </c>
      <c r="E1448" t="s">
        <v>4007</v>
      </c>
      <c r="F1448">
        <v>2</v>
      </c>
      <c r="G1448" s="6">
        <v>0.25</v>
      </c>
      <c r="H1448" t="s">
        <v>1507</v>
      </c>
      <c r="I1448">
        <v>0</v>
      </c>
      <c r="J1448">
        <v>0</v>
      </c>
      <c r="K1448">
        <v>32.5</v>
      </c>
      <c r="L1448">
        <v>32.5</v>
      </c>
      <c r="M1448">
        <v>5.0000000000000001E-3</v>
      </c>
      <c r="N1448">
        <v>0</v>
      </c>
      <c r="O1448">
        <v>0</v>
      </c>
      <c r="P1448">
        <v>0</v>
      </c>
      <c r="Q1448">
        <v>10</v>
      </c>
      <c r="R1448">
        <v>61</v>
      </c>
      <c r="S1448" t="s">
        <v>1405</v>
      </c>
    </row>
    <row r="1449" spans="1:19" x14ac:dyDescent="0.3">
      <c r="A1449" s="21">
        <v>45718</v>
      </c>
      <c r="B1449">
        <v>69.64</v>
      </c>
      <c r="C1449">
        <v>2025</v>
      </c>
      <c r="D1449">
        <v>3</v>
      </c>
      <c r="E1449" t="s">
        <v>4007</v>
      </c>
      <c r="F1449">
        <v>2</v>
      </c>
      <c r="G1449" s="6">
        <v>0.29166666666666669</v>
      </c>
      <c r="H1449" t="s">
        <v>1508</v>
      </c>
      <c r="I1449">
        <v>0</v>
      </c>
      <c r="J1449">
        <v>0</v>
      </c>
      <c r="K1449">
        <v>1165</v>
      </c>
      <c r="L1449">
        <v>1165</v>
      </c>
      <c r="M1449">
        <v>0.01</v>
      </c>
      <c r="N1449">
        <v>2E-3</v>
      </c>
      <c r="O1449">
        <v>0</v>
      </c>
      <c r="P1449">
        <v>0</v>
      </c>
      <c r="Q1449">
        <v>10</v>
      </c>
      <c r="R1449">
        <v>61</v>
      </c>
      <c r="S1449" t="s">
        <v>1405</v>
      </c>
    </row>
    <row r="1450" spans="1:19" x14ac:dyDescent="0.3">
      <c r="A1450" s="21">
        <v>45718</v>
      </c>
      <c r="B1450">
        <v>0</v>
      </c>
      <c r="C1450">
        <v>2025</v>
      </c>
      <c r="D1450">
        <v>3</v>
      </c>
      <c r="E1450" t="s">
        <v>4007</v>
      </c>
      <c r="F1450">
        <v>2</v>
      </c>
      <c r="G1450" s="6">
        <v>0.33333333333333331</v>
      </c>
      <c r="H1450" t="s">
        <v>1509</v>
      </c>
      <c r="I1450">
        <v>0</v>
      </c>
      <c r="J1450">
        <v>0</v>
      </c>
      <c r="K1450">
        <v>3720.5</v>
      </c>
      <c r="L1450">
        <v>3720.5</v>
      </c>
      <c r="M1450">
        <v>2.3E-2</v>
      </c>
      <c r="N1450">
        <v>4.0000000000000001E-3</v>
      </c>
      <c r="O1450">
        <v>0</v>
      </c>
      <c r="P1450">
        <v>0</v>
      </c>
      <c r="Q1450">
        <v>10</v>
      </c>
      <c r="R1450">
        <v>61</v>
      </c>
      <c r="S1450" t="s">
        <v>1405</v>
      </c>
    </row>
    <row r="1451" spans="1:19" x14ac:dyDescent="0.3">
      <c r="A1451" s="21">
        <v>45718</v>
      </c>
      <c r="B1451">
        <v>0</v>
      </c>
      <c r="C1451">
        <v>2025</v>
      </c>
      <c r="D1451">
        <v>3</v>
      </c>
      <c r="E1451" t="s">
        <v>4007</v>
      </c>
      <c r="F1451">
        <v>2</v>
      </c>
      <c r="G1451" s="6">
        <v>0.375</v>
      </c>
      <c r="H1451" t="s">
        <v>1510</v>
      </c>
      <c r="I1451">
        <v>0</v>
      </c>
      <c r="J1451">
        <v>0</v>
      </c>
      <c r="K1451">
        <v>5858</v>
      </c>
      <c r="L1451">
        <v>5858</v>
      </c>
      <c r="M1451">
        <v>3.4000000000000002E-2</v>
      </c>
      <c r="N1451">
        <v>7.0000000000000001E-3</v>
      </c>
      <c r="O1451">
        <v>0</v>
      </c>
      <c r="P1451">
        <v>0</v>
      </c>
      <c r="Q1451">
        <v>10</v>
      </c>
      <c r="R1451">
        <v>61</v>
      </c>
      <c r="S1451" t="s">
        <v>1405</v>
      </c>
    </row>
    <row r="1452" spans="1:19" x14ac:dyDescent="0.3">
      <c r="A1452" s="21">
        <v>45718</v>
      </c>
      <c r="B1452">
        <v>0</v>
      </c>
      <c r="C1452">
        <v>2025</v>
      </c>
      <c r="D1452">
        <v>3</v>
      </c>
      <c r="E1452" t="s">
        <v>4007</v>
      </c>
      <c r="F1452">
        <v>2</v>
      </c>
      <c r="G1452" s="6">
        <v>0.41666666666666669</v>
      </c>
      <c r="H1452" t="s">
        <v>1511</v>
      </c>
      <c r="I1452">
        <v>0</v>
      </c>
      <c r="J1452">
        <v>0</v>
      </c>
      <c r="K1452">
        <v>6915.5</v>
      </c>
      <c r="L1452">
        <v>6915.5</v>
      </c>
      <c r="M1452">
        <v>17.321000000000002</v>
      </c>
      <c r="N1452">
        <v>8.0000000000000002E-3</v>
      </c>
      <c r="O1452">
        <v>0</v>
      </c>
      <c r="P1452">
        <v>0</v>
      </c>
      <c r="Q1452">
        <v>10</v>
      </c>
      <c r="R1452">
        <v>61</v>
      </c>
      <c r="S1452" t="s">
        <v>1405</v>
      </c>
    </row>
    <row r="1453" spans="1:19" x14ac:dyDescent="0.3">
      <c r="A1453" s="21">
        <v>45718</v>
      </c>
      <c r="B1453">
        <v>0</v>
      </c>
      <c r="C1453">
        <v>2025</v>
      </c>
      <c r="D1453">
        <v>3</v>
      </c>
      <c r="E1453" t="s">
        <v>4007</v>
      </c>
      <c r="F1453">
        <v>2</v>
      </c>
      <c r="G1453" s="6">
        <v>0.45833333333333331</v>
      </c>
      <c r="H1453" t="s">
        <v>1512</v>
      </c>
      <c r="I1453">
        <v>160</v>
      </c>
      <c r="J1453">
        <v>0</v>
      </c>
      <c r="K1453">
        <v>6600.5</v>
      </c>
      <c r="L1453">
        <v>6600.5</v>
      </c>
      <c r="M1453">
        <v>21.5</v>
      </c>
      <c r="N1453">
        <v>4.2</v>
      </c>
      <c r="O1453">
        <v>0</v>
      </c>
      <c r="P1453">
        <v>0</v>
      </c>
      <c r="Q1453">
        <v>10</v>
      </c>
      <c r="R1453">
        <v>61</v>
      </c>
      <c r="S1453" t="s">
        <v>1405</v>
      </c>
    </row>
    <row r="1454" spans="1:19" x14ac:dyDescent="0.3">
      <c r="A1454" s="21">
        <v>45718</v>
      </c>
      <c r="B1454">
        <v>0</v>
      </c>
      <c r="C1454">
        <v>2025</v>
      </c>
      <c r="D1454">
        <v>3</v>
      </c>
      <c r="E1454" t="s">
        <v>4007</v>
      </c>
      <c r="F1454">
        <v>2</v>
      </c>
      <c r="G1454" s="6">
        <v>0.5</v>
      </c>
      <c r="H1454" t="s">
        <v>1513</v>
      </c>
      <c r="I1454">
        <v>5748.5</v>
      </c>
      <c r="J1454">
        <v>4715.25</v>
      </c>
      <c r="K1454">
        <v>6843.5</v>
      </c>
      <c r="L1454">
        <v>6843.5</v>
      </c>
      <c r="M1454">
        <v>6.0000000000000001E-3</v>
      </c>
      <c r="N1454">
        <v>2.7730000000000001</v>
      </c>
      <c r="O1454">
        <v>0</v>
      </c>
      <c r="P1454">
        <v>0</v>
      </c>
      <c r="Q1454">
        <v>10</v>
      </c>
      <c r="R1454">
        <v>61</v>
      </c>
      <c r="S1454" t="s">
        <v>1405</v>
      </c>
    </row>
    <row r="1455" spans="1:19" x14ac:dyDescent="0.3">
      <c r="A1455" s="21">
        <v>45718</v>
      </c>
      <c r="B1455">
        <v>0</v>
      </c>
      <c r="C1455">
        <v>2025</v>
      </c>
      <c r="D1455">
        <v>3</v>
      </c>
      <c r="E1455" t="s">
        <v>4007</v>
      </c>
      <c r="F1455">
        <v>2</v>
      </c>
      <c r="G1455" s="6">
        <v>0.54166666666666663</v>
      </c>
      <c r="H1455" t="s">
        <v>1514</v>
      </c>
      <c r="I1455">
        <v>6867.5</v>
      </c>
      <c r="J1455">
        <v>6862.5</v>
      </c>
      <c r="K1455">
        <v>6952.5</v>
      </c>
      <c r="L1455">
        <v>6952.5</v>
      </c>
      <c r="M1455">
        <v>0</v>
      </c>
      <c r="N1455">
        <v>0</v>
      </c>
      <c r="O1455">
        <v>0</v>
      </c>
      <c r="P1455">
        <v>0</v>
      </c>
      <c r="Q1455">
        <v>10</v>
      </c>
      <c r="R1455">
        <v>61</v>
      </c>
      <c r="S1455" t="s">
        <v>1405</v>
      </c>
    </row>
    <row r="1456" spans="1:19" x14ac:dyDescent="0.3">
      <c r="A1456" s="21">
        <v>45718</v>
      </c>
      <c r="B1456">
        <v>0</v>
      </c>
      <c r="C1456">
        <v>2025</v>
      </c>
      <c r="D1456">
        <v>3</v>
      </c>
      <c r="E1456" t="s">
        <v>4007</v>
      </c>
      <c r="F1456">
        <v>2</v>
      </c>
      <c r="G1456" s="6">
        <v>0.58333333333333337</v>
      </c>
      <c r="H1456" t="s">
        <v>1515</v>
      </c>
      <c r="I1456">
        <v>7311</v>
      </c>
      <c r="J1456">
        <v>7194.75</v>
      </c>
      <c r="K1456">
        <v>7175</v>
      </c>
      <c r="L1456">
        <v>7175</v>
      </c>
      <c r="M1456">
        <v>0</v>
      </c>
      <c r="N1456">
        <v>0</v>
      </c>
      <c r="O1456">
        <v>0</v>
      </c>
      <c r="P1456">
        <v>0</v>
      </c>
      <c r="Q1456">
        <v>10</v>
      </c>
      <c r="R1456">
        <v>61</v>
      </c>
      <c r="S1456" t="s">
        <v>1405</v>
      </c>
    </row>
    <row r="1457" spans="1:19" x14ac:dyDescent="0.3">
      <c r="A1457" s="21">
        <v>45718</v>
      </c>
      <c r="B1457">
        <v>69.64</v>
      </c>
      <c r="C1457">
        <v>2025</v>
      </c>
      <c r="D1457">
        <v>3</v>
      </c>
      <c r="E1457" t="s">
        <v>4007</v>
      </c>
      <c r="F1457">
        <v>2</v>
      </c>
      <c r="G1457" s="6">
        <v>0.625</v>
      </c>
      <c r="H1457" t="s">
        <v>1516</v>
      </c>
      <c r="I1457">
        <v>6179.5</v>
      </c>
      <c r="J1457">
        <v>6168</v>
      </c>
      <c r="K1457">
        <v>6293</v>
      </c>
      <c r="L1457">
        <v>6293</v>
      </c>
      <c r="M1457">
        <v>0</v>
      </c>
      <c r="N1457">
        <v>0</v>
      </c>
      <c r="O1457">
        <v>0</v>
      </c>
      <c r="P1457">
        <v>0</v>
      </c>
      <c r="Q1457">
        <v>10</v>
      </c>
      <c r="R1457">
        <v>61</v>
      </c>
      <c r="S1457" t="s">
        <v>1405</v>
      </c>
    </row>
    <row r="1458" spans="1:19" x14ac:dyDescent="0.3">
      <c r="A1458" s="21">
        <v>45718</v>
      </c>
      <c r="B1458">
        <v>78.569999999999993</v>
      </c>
      <c r="C1458">
        <v>2025</v>
      </c>
      <c r="D1458">
        <v>3</v>
      </c>
      <c r="E1458" t="s">
        <v>4007</v>
      </c>
      <c r="F1458">
        <v>2</v>
      </c>
      <c r="G1458" s="6">
        <v>0.66666666666666663</v>
      </c>
      <c r="H1458" t="s">
        <v>1517</v>
      </c>
      <c r="I1458">
        <v>3825</v>
      </c>
      <c r="J1458">
        <v>3812.75</v>
      </c>
      <c r="K1458">
        <v>3945</v>
      </c>
      <c r="L1458">
        <v>3945</v>
      </c>
      <c r="M1458">
        <v>0</v>
      </c>
      <c r="N1458">
        <v>0</v>
      </c>
      <c r="O1458">
        <v>0</v>
      </c>
      <c r="P1458">
        <v>0</v>
      </c>
      <c r="Q1458">
        <v>10</v>
      </c>
      <c r="R1458">
        <v>61</v>
      </c>
      <c r="S1458" t="s">
        <v>1405</v>
      </c>
    </row>
    <row r="1459" spans="1:19" x14ac:dyDescent="0.3">
      <c r="A1459" s="21">
        <v>45718</v>
      </c>
      <c r="B1459">
        <v>78.569999999999993</v>
      </c>
      <c r="C1459">
        <v>2025</v>
      </c>
      <c r="D1459">
        <v>3</v>
      </c>
      <c r="E1459" t="s">
        <v>4007</v>
      </c>
      <c r="F1459">
        <v>2</v>
      </c>
      <c r="G1459" s="6">
        <v>0.70833333333333337</v>
      </c>
      <c r="H1459" t="s">
        <v>1518</v>
      </c>
      <c r="I1459">
        <v>1685</v>
      </c>
      <c r="J1459">
        <v>1708.5</v>
      </c>
      <c r="K1459">
        <v>1843</v>
      </c>
      <c r="L1459">
        <v>1843</v>
      </c>
      <c r="M1459">
        <v>0</v>
      </c>
      <c r="N1459">
        <v>0</v>
      </c>
      <c r="O1459">
        <v>3.161</v>
      </c>
      <c r="P1459">
        <v>3.0430000000000001</v>
      </c>
      <c r="Q1459">
        <v>10</v>
      </c>
      <c r="R1459">
        <v>61</v>
      </c>
      <c r="S1459" t="s">
        <v>1405</v>
      </c>
    </row>
    <row r="1460" spans="1:19" x14ac:dyDescent="0.3">
      <c r="A1460" s="21">
        <v>45718</v>
      </c>
      <c r="B1460">
        <v>78.569999999999993</v>
      </c>
      <c r="C1460">
        <v>2025</v>
      </c>
      <c r="D1460">
        <v>3</v>
      </c>
      <c r="E1460" t="s">
        <v>4007</v>
      </c>
      <c r="F1460">
        <v>2</v>
      </c>
      <c r="G1460" s="6">
        <v>0.75</v>
      </c>
      <c r="H1460" t="s">
        <v>1519</v>
      </c>
      <c r="I1460">
        <v>116</v>
      </c>
      <c r="J1460">
        <v>114.75</v>
      </c>
      <c r="K1460">
        <v>118</v>
      </c>
      <c r="L1460">
        <v>118</v>
      </c>
      <c r="M1460">
        <v>2.9510000000000001</v>
      </c>
      <c r="N1460">
        <v>3.1259999999999999</v>
      </c>
      <c r="O1460">
        <v>12.504</v>
      </c>
      <c r="P1460">
        <v>11.83</v>
      </c>
      <c r="Q1460">
        <v>10</v>
      </c>
      <c r="R1460">
        <v>61</v>
      </c>
      <c r="S1460" t="s">
        <v>1405</v>
      </c>
    </row>
    <row r="1461" spans="1:19" x14ac:dyDescent="0.3">
      <c r="A1461" s="21">
        <v>45718</v>
      </c>
      <c r="B1461">
        <v>78.569999999999993</v>
      </c>
      <c r="C1461">
        <v>2025</v>
      </c>
      <c r="D1461">
        <v>3</v>
      </c>
      <c r="E1461" t="s">
        <v>4007</v>
      </c>
      <c r="F1461">
        <v>2</v>
      </c>
      <c r="G1461" s="6">
        <v>0.79166666666666663</v>
      </c>
      <c r="H1461" t="s">
        <v>1520</v>
      </c>
      <c r="I1461">
        <v>0</v>
      </c>
      <c r="J1461">
        <v>0</v>
      </c>
      <c r="K1461">
        <v>0</v>
      </c>
      <c r="L1461">
        <v>0</v>
      </c>
      <c r="M1461">
        <v>8.3740000000000006</v>
      </c>
      <c r="N1461">
        <v>10.472</v>
      </c>
      <c r="O1461">
        <v>12.682</v>
      </c>
      <c r="P1461">
        <v>11.753</v>
      </c>
      <c r="Q1461">
        <v>10</v>
      </c>
      <c r="R1461">
        <v>61</v>
      </c>
      <c r="S1461" t="s">
        <v>1405</v>
      </c>
    </row>
    <row r="1462" spans="1:19" x14ac:dyDescent="0.3">
      <c r="A1462" s="21">
        <v>45718</v>
      </c>
      <c r="B1462">
        <v>78.569999999999993</v>
      </c>
      <c r="C1462">
        <v>2025</v>
      </c>
      <c r="D1462">
        <v>3</v>
      </c>
      <c r="E1462" t="s">
        <v>4007</v>
      </c>
      <c r="F1462">
        <v>2</v>
      </c>
      <c r="G1462" s="6">
        <v>0.83333333333333337</v>
      </c>
      <c r="H1462" t="s">
        <v>1521</v>
      </c>
      <c r="I1462">
        <v>0</v>
      </c>
      <c r="J1462">
        <v>0</v>
      </c>
      <c r="K1462">
        <v>0</v>
      </c>
      <c r="L1462">
        <v>0</v>
      </c>
      <c r="M1462">
        <v>7.6749999999999998</v>
      </c>
      <c r="N1462">
        <v>9.8209999999999997</v>
      </c>
      <c r="O1462">
        <v>12.680999999999999</v>
      </c>
      <c r="P1462">
        <v>11.727</v>
      </c>
      <c r="Q1462">
        <v>10</v>
      </c>
      <c r="R1462">
        <v>61</v>
      </c>
      <c r="S1462" t="s">
        <v>1405</v>
      </c>
    </row>
    <row r="1463" spans="1:19" x14ac:dyDescent="0.3">
      <c r="A1463" s="21">
        <v>45718</v>
      </c>
      <c r="B1463">
        <v>78.569999999999993</v>
      </c>
      <c r="C1463">
        <v>2025</v>
      </c>
      <c r="D1463">
        <v>3</v>
      </c>
      <c r="E1463" t="s">
        <v>4007</v>
      </c>
      <c r="F1463">
        <v>2</v>
      </c>
      <c r="G1463" s="6">
        <v>0.875</v>
      </c>
      <c r="H1463" t="s">
        <v>1522</v>
      </c>
      <c r="I1463">
        <v>0</v>
      </c>
      <c r="J1463">
        <v>0</v>
      </c>
      <c r="K1463">
        <v>0</v>
      </c>
      <c r="L1463">
        <v>0</v>
      </c>
      <c r="M1463">
        <v>7.6710000000000003</v>
      </c>
      <c r="N1463">
        <v>9.8019999999999996</v>
      </c>
      <c r="O1463">
        <v>12.749000000000001</v>
      </c>
      <c r="P1463">
        <v>11.778</v>
      </c>
      <c r="Q1463">
        <v>10</v>
      </c>
      <c r="R1463">
        <v>61</v>
      </c>
      <c r="S1463" t="s">
        <v>1405</v>
      </c>
    </row>
    <row r="1464" spans="1:19" x14ac:dyDescent="0.3">
      <c r="A1464" s="21">
        <v>45718</v>
      </c>
      <c r="B1464">
        <v>78.569999999999993</v>
      </c>
      <c r="C1464">
        <v>2025</v>
      </c>
      <c r="D1464">
        <v>3</v>
      </c>
      <c r="E1464" t="s">
        <v>4007</v>
      </c>
      <c r="F1464">
        <v>2</v>
      </c>
      <c r="G1464" s="6">
        <v>0.91666666666666663</v>
      </c>
      <c r="H1464" t="s">
        <v>1523</v>
      </c>
      <c r="I1464">
        <v>0</v>
      </c>
      <c r="J1464">
        <v>0</v>
      </c>
      <c r="K1464">
        <v>0</v>
      </c>
      <c r="L1464">
        <v>0</v>
      </c>
      <c r="M1464">
        <v>1.1619999999999999</v>
      </c>
      <c r="N1464">
        <v>1.48</v>
      </c>
      <c r="O1464">
        <v>12.786</v>
      </c>
      <c r="P1464">
        <v>11.827</v>
      </c>
      <c r="Q1464">
        <v>10</v>
      </c>
      <c r="R1464">
        <v>61</v>
      </c>
      <c r="S1464" t="s">
        <v>1405</v>
      </c>
    </row>
    <row r="1465" spans="1:19" x14ac:dyDescent="0.3">
      <c r="A1465" s="21">
        <v>45718</v>
      </c>
      <c r="B1465">
        <v>78.569999999999993</v>
      </c>
      <c r="C1465">
        <v>2025</v>
      </c>
      <c r="D1465">
        <v>3</v>
      </c>
      <c r="E1465" t="s">
        <v>4007</v>
      </c>
      <c r="F1465">
        <v>2</v>
      </c>
      <c r="G1465" s="6">
        <v>0.95833333333333337</v>
      </c>
      <c r="H1465" t="s">
        <v>1524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Q1465">
        <v>10</v>
      </c>
      <c r="R1465">
        <v>61</v>
      </c>
      <c r="S1465" t="s">
        <v>1405</v>
      </c>
    </row>
    <row r="1466" spans="1:19" x14ac:dyDescent="0.3">
      <c r="A1466" s="21">
        <v>45719</v>
      </c>
      <c r="B1466">
        <v>78.572999999999993</v>
      </c>
      <c r="C1466">
        <v>2025</v>
      </c>
      <c r="D1466">
        <v>3</v>
      </c>
      <c r="E1466" t="s">
        <v>4007</v>
      </c>
      <c r="F1466">
        <v>3</v>
      </c>
      <c r="G1466" s="6">
        <v>0</v>
      </c>
      <c r="H1466" t="s">
        <v>1525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12.888</v>
      </c>
      <c r="P1466">
        <v>11.928000000000001</v>
      </c>
      <c r="Q1466">
        <v>10</v>
      </c>
      <c r="R1466">
        <v>62</v>
      </c>
      <c r="S1466" t="s">
        <v>1405</v>
      </c>
    </row>
    <row r="1467" spans="1:19" x14ac:dyDescent="0.3">
      <c r="A1467" s="21">
        <v>45719</v>
      </c>
      <c r="B1467">
        <v>78.572999999999993</v>
      </c>
      <c r="C1467">
        <v>2025</v>
      </c>
      <c r="D1467">
        <v>3</v>
      </c>
      <c r="E1467" t="s">
        <v>4007</v>
      </c>
      <c r="F1467">
        <v>3</v>
      </c>
      <c r="G1467" s="6">
        <v>4.1666666666666664E-2</v>
      </c>
      <c r="H1467" t="s">
        <v>1526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12.946999999999999</v>
      </c>
      <c r="P1467">
        <v>11.984999999999999</v>
      </c>
      <c r="Q1467">
        <v>10</v>
      </c>
      <c r="R1467">
        <v>62</v>
      </c>
      <c r="S1467" t="s">
        <v>1405</v>
      </c>
    </row>
    <row r="1468" spans="1:19" x14ac:dyDescent="0.3">
      <c r="A1468" s="21">
        <v>45719</v>
      </c>
      <c r="B1468">
        <v>78.572999999999993</v>
      </c>
      <c r="C1468">
        <v>2025</v>
      </c>
      <c r="D1468">
        <v>3</v>
      </c>
      <c r="E1468" t="s">
        <v>4007</v>
      </c>
      <c r="F1468">
        <v>3</v>
      </c>
      <c r="G1468" s="6">
        <v>8.3333333333333329E-2</v>
      </c>
      <c r="H1468" t="s">
        <v>1527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12.989000000000001</v>
      </c>
      <c r="P1468">
        <v>12.041</v>
      </c>
      <c r="Q1468">
        <v>10</v>
      </c>
      <c r="R1468">
        <v>62</v>
      </c>
      <c r="S1468" t="s">
        <v>1405</v>
      </c>
    </row>
    <row r="1469" spans="1:19" x14ac:dyDescent="0.3">
      <c r="A1469" s="21">
        <v>45719</v>
      </c>
      <c r="B1469">
        <v>78.572999999999993</v>
      </c>
      <c r="C1469">
        <v>2025</v>
      </c>
      <c r="D1469">
        <v>3</v>
      </c>
      <c r="E1469" t="s">
        <v>4007</v>
      </c>
      <c r="F1469">
        <v>3</v>
      </c>
      <c r="G1469" s="6">
        <v>0.125</v>
      </c>
      <c r="H1469" t="s">
        <v>1528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12.919</v>
      </c>
      <c r="P1469">
        <v>11.981</v>
      </c>
      <c r="Q1469">
        <v>10</v>
      </c>
      <c r="R1469">
        <v>62</v>
      </c>
      <c r="S1469" t="s">
        <v>1405</v>
      </c>
    </row>
    <row r="1470" spans="1:19" x14ac:dyDescent="0.3">
      <c r="A1470" s="21">
        <v>45719</v>
      </c>
      <c r="B1470">
        <v>78.572999999999993</v>
      </c>
      <c r="C1470">
        <v>2025</v>
      </c>
      <c r="D1470">
        <v>3</v>
      </c>
      <c r="E1470" t="s">
        <v>4007</v>
      </c>
      <c r="F1470">
        <v>3</v>
      </c>
      <c r="G1470" s="6">
        <v>0.16666666666666666</v>
      </c>
      <c r="H1470" t="s">
        <v>1529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12.95</v>
      </c>
      <c r="P1470">
        <v>12.02</v>
      </c>
      <c r="Q1470">
        <v>10</v>
      </c>
      <c r="R1470">
        <v>62</v>
      </c>
      <c r="S1470" t="s">
        <v>1405</v>
      </c>
    </row>
    <row r="1471" spans="1:19" x14ac:dyDescent="0.3">
      <c r="A1471" s="21">
        <v>45719</v>
      </c>
      <c r="B1471">
        <v>78.572999999999993</v>
      </c>
      <c r="C1471">
        <v>2025</v>
      </c>
      <c r="D1471">
        <v>3</v>
      </c>
      <c r="E1471" t="s">
        <v>4007</v>
      </c>
      <c r="F1471">
        <v>3</v>
      </c>
      <c r="G1471" s="6">
        <v>0.20833333333333334</v>
      </c>
      <c r="H1471" t="s">
        <v>1530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12.914</v>
      </c>
      <c r="P1471">
        <v>11.986000000000001</v>
      </c>
      <c r="Q1471">
        <v>10</v>
      </c>
      <c r="R1471">
        <v>62</v>
      </c>
      <c r="S1471" t="s">
        <v>1405</v>
      </c>
    </row>
    <row r="1472" spans="1:19" x14ac:dyDescent="0.3">
      <c r="A1472" s="21">
        <v>45719</v>
      </c>
      <c r="B1472">
        <v>78.572999999999993</v>
      </c>
      <c r="C1472">
        <v>2025</v>
      </c>
      <c r="D1472">
        <v>3</v>
      </c>
      <c r="E1472" t="s">
        <v>4007</v>
      </c>
      <c r="F1472">
        <v>3</v>
      </c>
      <c r="G1472" s="6">
        <v>0.25</v>
      </c>
      <c r="H1472" t="s">
        <v>1531</v>
      </c>
      <c r="I1472">
        <v>14.5</v>
      </c>
      <c r="J1472">
        <v>12.25</v>
      </c>
      <c r="K1472">
        <v>34.5</v>
      </c>
      <c r="L1472">
        <v>32</v>
      </c>
      <c r="M1472">
        <v>0.313</v>
      </c>
      <c r="N1472">
        <v>1.0940000000000001</v>
      </c>
      <c r="O1472">
        <v>8.4160000000000004</v>
      </c>
      <c r="P1472">
        <v>7.9089999999999998</v>
      </c>
      <c r="Q1472">
        <v>10</v>
      </c>
      <c r="R1472">
        <v>62</v>
      </c>
      <c r="S1472" t="s">
        <v>1405</v>
      </c>
    </row>
    <row r="1473" spans="1:19" x14ac:dyDescent="0.3">
      <c r="A1473" s="21">
        <v>45719</v>
      </c>
      <c r="B1473">
        <v>78.572999999999993</v>
      </c>
      <c r="C1473">
        <v>2025</v>
      </c>
      <c r="D1473">
        <v>3</v>
      </c>
      <c r="E1473" t="s">
        <v>4007</v>
      </c>
      <c r="F1473">
        <v>3</v>
      </c>
      <c r="G1473" s="6">
        <v>0.29166666666666669</v>
      </c>
      <c r="H1473" t="s">
        <v>1532</v>
      </c>
      <c r="I1473">
        <v>1328</v>
      </c>
      <c r="J1473">
        <v>1282.5</v>
      </c>
      <c r="K1473">
        <v>1205</v>
      </c>
      <c r="L1473">
        <v>1149</v>
      </c>
      <c r="M1473">
        <v>0</v>
      </c>
      <c r="N1473">
        <v>0</v>
      </c>
      <c r="O1473">
        <v>0</v>
      </c>
      <c r="P1473">
        <v>0</v>
      </c>
      <c r="Q1473">
        <v>10</v>
      </c>
      <c r="R1473">
        <v>62</v>
      </c>
      <c r="S1473" t="s">
        <v>1405</v>
      </c>
    </row>
    <row r="1474" spans="1:19" x14ac:dyDescent="0.3">
      <c r="A1474" s="21">
        <v>45719</v>
      </c>
      <c r="B1474">
        <v>69.64</v>
      </c>
      <c r="C1474">
        <v>2025</v>
      </c>
      <c r="D1474">
        <v>3</v>
      </c>
      <c r="E1474" t="s">
        <v>4007</v>
      </c>
      <c r="F1474">
        <v>3</v>
      </c>
      <c r="G1474" s="6">
        <v>0.33333333333333331</v>
      </c>
      <c r="H1474" t="s">
        <v>1533</v>
      </c>
      <c r="I1474">
        <v>3907.5</v>
      </c>
      <c r="J1474">
        <v>3868.25</v>
      </c>
      <c r="K1474">
        <v>3786</v>
      </c>
      <c r="L1474">
        <v>3709</v>
      </c>
      <c r="M1474">
        <v>0</v>
      </c>
      <c r="N1474">
        <v>0</v>
      </c>
      <c r="O1474">
        <v>0</v>
      </c>
      <c r="P1474">
        <v>0</v>
      </c>
      <c r="Q1474">
        <v>10</v>
      </c>
      <c r="R1474">
        <v>62</v>
      </c>
      <c r="S1474" t="s">
        <v>1405</v>
      </c>
    </row>
    <row r="1475" spans="1:19" x14ac:dyDescent="0.3">
      <c r="A1475" s="21">
        <v>45719</v>
      </c>
      <c r="B1475">
        <v>69.64</v>
      </c>
      <c r="C1475">
        <v>2025</v>
      </c>
      <c r="D1475">
        <v>3</v>
      </c>
      <c r="E1475" t="s">
        <v>4007</v>
      </c>
      <c r="F1475">
        <v>3</v>
      </c>
      <c r="G1475" s="6">
        <v>0.375</v>
      </c>
      <c r="H1475" t="s">
        <v>1534</v>
      </c>
      <c r="I1475">
        <v>5996</v>
      </c>
      <c r="J1475">
        <v>5984</v>
      </c>
      <c r="K1475">
        <v>5917.5</v>
      </c>
      <c r="L1475">
        <v>5871.5</v>
      </c>
      <c r="M1475">
        <v>0</v>
      </c>
      <c r="N1475">
        <v>0</v>
      </c>
      <c r="O1475">
        <v>0</v>
      </c>
      <c r="P1475">
        <v>0</v>
      </c>
      <c r="Q1475">
        <v>10</v>
      </c>
      <c r="R1475">
        <v>62</v>
      </c>
      <c r="S1475" t="s">
        <v>1405</v>
      </c>
    </row>
    <row r="1476" spans="1:19" x14ac:dyDescent="0.3">
      <c r="A1476" s="21">
        <v>45719</v>
      </c>
      <c r="B1476">
        <v>67.88</v>
      </c>
      <c r="C1476">
        <v>2025</v>
      </c>
      <c r="D1476">
        <v>3</v>
      </c>
      <c r="E1476" t="s">
        <v>4007</v>
      </c>
      <c r="F1476">
        <v>3</v>
      </c>
      <c r="G1476" s="6">
        <v>0.41666666666666669</v>
      </c>
      <c r="H1476" t="s">
        <v>1535</v>
      </c>
      <c r="I1476">
        <v>7494.5</v>
      </c>
      <c r="J1476">
        <v>7504.75</v>
      </c>
      <c r="K1476">
        <v>7470.5</v>
      </c>
      <c r="L1476">
        <v>7423.5</v>
      </c>
      <c r="M1476">
        <v>0</v>
      </c>
      <c r="N1476">
        <v>0</v>
      </c>
      <c r="O1476">
        <v>0</v>
      </c>
      <c r="P1476">
        <v>0</v>
      </c>
      <c r="Q1476">
        <v>10</v>
      </c>
      <c r="R1476">
        <v>62</v>
      </c>
      <c r="S1476" t="s">
        <v>1405</v>
      </c>
    </row>
    <row r="1477" spans="1:19" x14ac:dyDescent="0.3">
      <c r="A1477" s="21">
        <v>45719</v>
      </c>
      <c r="B1477">
        <v>69.64</v>
      </c>
      <c r="C1477">
        <v>2025</v>
      </c>
      <c r="D1477">
        <v>3</v>
      </c>
      <c r="E1477" t="s">
        <v>4007</v>
      </c>
      <c r="F1477">
        <v>3</v>
      </c>
      <c r="G1477" s="6">
        <v>0.45833333333333331</v>
      </c>
      <c r="H1477" t="s">
        <v>1536</v>
      </c>
      <c r="I1477">
        <v>8052</v>
      </c>
      <c r="J1477">
        <v>8089</v>
      </c>
      <c r="K1477">
        <v>8145</v>
      </c>
      <c r="L1477">
        <v>8115.5</v>
      </c>
      <c r="M1477">
        <v>0</v>
      </c>
      <c r="N1477">
        <v>0</v>
      </c>
      <c r="O1477">
        <v>0</v>
      </c>
      <c r="P1477">
        <v>0</v>
      </c>
      <c r="Q1477">
        <v>10</v>
      </c>
      <c r="R1477">
        <v>62</v>
      </c>
      <c r="S1477" t="s">
        <v>1405</v>
      </c>
    </row>
    <row r="1478" spans="1:19" x14ac:dyDescent="0.3">
      <c r="A1478" s="21">
        <v>45719</v>
      </c>
      <c r="B1478">
        <v>69.64</v>
      </c>
      <c r="C1478">
        <v>2025</v>
      </c>
      <c r="D1478">
        <v>3</v>
      </c>
      <c r="E1478" t="s">
        <v>4007</v>
      </c>
      <c r="F1478">
        <v>3</v>
      </c>
      <c r="G1478" s="6">
        <v>0.5</v>
      </c>
      <c r="H1478" t="s">
        <v>1537</v>
      </c>
      <c r="I1478">
        <v>7929</v>
      </c>
      <c r="J1478">
        <v>7952.5</v>
      </c>
      <c r="K1478">
        <v>8029</v>
      </c>
      <c r="L1478">
        <v>8023</v>
      </c>
      <c r="M1478">
        <v>0</v>
      </c>
      <c r="N1478">
        <v>0</v>
      </c>
      <c r="O1478">
        <v>0</v>
      </c>
      <c r="P1478">
        <v>0</v>
      </c>
      <c r="Q1478">
        <v>10</v>
      </c>
      <c r="R1478">
        <v>62</v>
      </c>
      <c r="S1478" t="s">
        <v>1405</v>
      </c>
    </row>
    <row r="1479" spans="1:19" x14ac:dyDescent="0.3">
      <c r="A1479" s="21">
        <v>45719</v>
      </c>
      <c r="B1479">
        <v>69.64</v>
      </c>
      <c r="C1479">
        <v>2025</v>
      </c>
      <c r="D1479">
        <v>3</v>
      </c>
      <c r="E1479" t="s">
        <v>4007</v>
      </c>
      <c r="F1479">
        <v>3</v>
      </c>
      <c r="G1479" s="6">
        <v>0.54166666666666663</v>
      </c>
      <c r="H1479" t="s">
        <v>1538</v>
      </c>
      <c r="I1479">
        <v>7687</v>
      </c>
      <c r="J1479">
        <v>7742.5</v>
      </c>
      <c r="K1479">
        <v>8015</v>
      </c>
      <c r="L1479">
        <v>8022</v>
      </c>
      <c r="M1479">
        <v>0</v>
      </c>
      <c r="N1479">
        <v>0</v>
      </c>
      <c r="O1479">
        <v>0</v>
      </c>
      <c r="P1479">
        <v>0</v>
      </c>
      <c r="Q1479">
        <v>10</v>
      </c>
      <c r="R1479">
        <v>62</v>
      </c>
      <c r="S1479" t="s">
        <v>1405</v>
      </c>
    </row>
    <row r="1480" spans="1:19" x14ac:dyDescent="0.3">
      <c r="A1480" s="21">
        <v>45719</v>
      </c>
      <c r="B1480">
        <v>69.64</v>
      </c>
      <c r="C1480">
        <v>2025</v>
      </c>
      <c r="D1480">
        <v>3</v>
      </c>
      <c r="E1480" t="s">
        <v>4007</v>
      </c>
      <c r="F1480">
        <v>3</v>
      </c>
      <c r="G1480" s="6">
        <v>0.58333333333333337</v>
      </c>
      <c r="H1480" t="s">
        <v>1539</v>
      </c>
      <c r="I1480">
        <v>7444.5</v>
      </c>
      <c r="J1480">
        <v>7488.5</v>
      </c>
      <c r="K1480">
        <v>7576.5</v>
      </c>
      <c r="L1480">
        <v>7561.5</v>
      </c>
      <c r="M1480">
        <v>0</v>
      </c>
      <c r="N1480">
        <v>0</v>
      </c>
      <c r="O1480">
        <v>0</v>
      </c>
      <c r="P1480">
        <v>0</v>
      </c>
      <c r="Q1480">
        <v>10</v>
      </c>
      <c r="R1480">
        <v>62</v>
      </c>
      <c r="S1480" t="s">
        <v>1405</v>
      </c>
    </row>
    <row r="1481" spans="1:19" x14ac:dyDescent="0.3">
      <c r="A1481" s="21">
        <v>45719</v>
      </c>
      <c r="B1481">
        <v>69.64</v>
      </c>
      <c r="C1481">
        <v>2025</v>
      </c>
      <c r="D1481">
        <v>3</v>
      </c>
      <c r="E1481" t="s">
        <v>4007</v>
      </c>
      <c r="F1481">
        <v>3</v>
      </c>
      <c r="G1481" s="6">
        <v>0.625</v>
      </c>
      <c r="H1481" t="s">
        <v>1540</v>
      </c>
      <c r="I1481">
        <v>6138</v>
      </c>
      <c r="J1481">
        <v>6131</v>
      </c>
      <c r="K1481">
        <v>6235</v>
      </c>
      <c r="L1481">
        <v>6259.5</v>
      </c>
      <c r="M1481">
        <v>0</v>
      </c>
      <c r="N1481">
        <v>0</v>
      </c>
      <c r="O1481">
        <v>0</v>
      </c>
      <c r="P1481">
        <v>0</v>
      </c>
      <c r="Q1481">
        <v>10</v>
      </c>
      <c r="R1481">
        <v>62</v>
      </c>
      <c r="S1481" t="s">
        <v>1405</v>
      </c>
    </row>
    <row r="1482" spans="1:19" x14ac:dyDescent="0.3">
      <c r="A1482" s="21">
        <v>45719</v>
      </c>
      <c r="B1482">
        <v>69.64</v>
      </c>
      <c r="C1482">
        <v>2025</v>
      </c>
      <c r="D1482">
        <v>3</v>
      </c>
      <c r="E1482" t="s">
        <v>4007</v>
      </c>
      <c r="F1482">
        <v>3</v>
      </c>
      <c r="G1482" s="6">
        <v>0.66666666666666663</v>
      </c>
      <c r="H1482" t="s">
        <v>1541</v>
      </c>
      <c r="I1482">
        <v>4095</v>
      </c>
      <c r="J1482">
        <v>4088</v>
      </c>
      <c r="K1482">
        <v>4237.5</v>
      </c>
      <c r="L1482">
        <v>4269</v>
      </c>
      <c r="M1482">
        <v>0</v>
      </c>
      <c r="N1482">
        <v>0</v>
      </c>
      <c r="O1482">
        <v>0</v>
      </c>
      <c r="P1482">
        <v>0</v>
      </c>
      <c r="Q1482">
        <v>10</v>
      </c>
      <c r="R1482">
        <v>62</v>
      </c>
      <c r="S1482" t="s">
        <v>1405</v>
      </c>
    </row>
    <row r="1483" spans="1:19" x14ac:dyDescent="0.3">
      <c r="A1483" s="21">
        <v>45719</v>
      </c>
      <c r="B1483">
        <v>78.572999999999993</v>
      </c>
      <c r="C1483">
        <v>2025</v>
      </c>
      <c r="D1483">
        <v>3</v>
      </c>
      <c r="E1483" t="s">
        <v>4007</v>
      </c>
      <c r="F1483">
        <v>3</v>
      </c>
      <c r="G1483" s="6">
        <v>0.70833333333333337</v>
      </c>
      <c r="H1483" t="s">
        <v>1542</v>
      </c>
      <c r="I1483">
        <v>1680</v>
      </c>
      <c r="J1483">
        <v>1668.5</v>
      </c>
      <c r="K1483">
        <v>1790.5</v>
      </c>
      <c r="L1483">
        <v>1827</v>
      </c>
      <c r="M1483">
        <v>0</v>
      </c>
      <c r="N1483">
        <v>0</v>
      </c>
      <c r="O1483">
        <v>0</v>
      </c>
      <c r="P1483">
        <v>0</v>
      </c>
      <c r="Q1483">
        <v>10</v>
      </c>
      <c r="R1483">
        <v>62</v>
      </c>
      <c r="S1483" t="s">
        <v>1405</v>
      </c>
    </row>
    <row r="1484" spans="1:19" x14ac:dyDescent="0.3">
      <c r="A1484" s="21">
        <v>45719</v>
      </c>
      <c r="B1484">
        <v>78.572999999999993</v>
      </c>
      <c r="C1484">
        <v>2025</v>
      </c>
      <c r="D1484">
        <v>3</v>
      </c>
      <c r="E1484" t="s">
        <v>4007</v>
      </c>
      <c r="F1484">
        <v>3</v>
      </c>
      <c r="G1484" s="6">
        <v>0.75</v>
      </c>
      <c r="H1484" t="s">
        <v>1543</v>
      </c>
      <c r="I1484">
        <v>163.5</v>
      </c>
      <c r="J1484">
        <v>158.5</v>
      </c>
      <c r="K1484">
        <v>168</v>
      </c>
      <c r="L1484">
        <v>180</v>
      </c>
      <c r="M1484">
        <v>2.839</v>
      </c>
      <c r="N1484">
        <v>2.9980000000000002</v>
      </c>
      <c r="O1484">
        <v>2.9140000000000001</v>
      </c>
      <c r="P1484">
        <v>2.843</v>
      </c>
      <c r="Q1484">
        <v>10</v>
      </c>
      <c r="R1484">
        <v>62</v>
      </c>
      <c r="S1484" t="s">
        <v>1405</v>
      </c>
    </row>
    <row r="1485" spans="1:19" x14ac:dyDescent="0.3">
      <c r="A1485" s="21">
        <v>45719</v>
      </c>
      <c r="B1485">
        <v>78.572999999999993</v>
      </c>
      <c r="C1485">
        <v>2025</v>
      </c>
      <c r="D1485">
        <v>3</v>
      </c>
      <c r="E1485" t="s">
        <v>4007</v>
      </c>
      <c r="F1485">
        <v>3</v>
      </c>
      <c r="G1485" s="6">
        <v>0.79166666666666663</v>
      </c>
      <c r="H1485" t="s">
        <v>1544</v>
      </c>
      <c r="I1485">
        <v>0</v>
      </c>
      <c r="J1485">
        <v>0</v>
      </c>
      <c r="K1485">
        <v>0</v>
      </c>
      <c r="L1485">
        <v>0</v>
      </c>
      <c r="M1485">
        <v>8.4169999999999998</v>
      </c>
      <c r="N1485">
        <v>10.529</v>
      </c>
      <c r="O1485">
        <v>12.542999999999999</v>
      </c>
      <c r="P1485">
        <v>11.887</v>
      </c>
      <c r="Q1485">
        <v>10</v>
      </c>
      <c r="R1485">
        <v>62</v>
      </c>
      <c r="S1485" t="s">
        <v>1405</v>
      </c>
    </row>
    <row r="1486" spans="1:19" x14ac:dyDescent="0.3">
      <c r="A1486" s="21">
        <v>45719</v>
      </c>
      <c r="B1486">
        <v>78.572999999999993</v>
      </c>
      <c r="C1486">
        <v>2025</v>
      </c>
      <c r="D1486">
        <v>3</v>
      </c>
      <c r="E1486" t="s">
        <v>4007</v>
      </c>
      <c r="F1486">
        <v>3</v>
      </c>
      <c r="G1486" s="6">
        <v>0.83333333333333337</v>
      </c>
      <c r="H1486" t="s">
        <v>1545</v>
      </c>
      <c r="I1486">
        <v>0</v>
      </c>
      <c r="J1486">
        <v>0</v>
      </c>
      <c r="K1486">
        <v>0</v>
      </c>
      <c r="L1486">
        <v>0</v>
      </c>
      <c r="M1486">
        <v>7.7409999999999997</v>
      </c>
      <c r="N1486">
        <v>9.952</v>
      </c>
      <c r="O1486">
        <v>12.831</v>
      </c>
      <c r="P1486">
        <v>11.909000000000001</v>
      </c>
      <c r="Q1486">
        <v>10</v>
      </c>
      <c r="R1486">
        <v>62</v>
      </c>
      <c r="S1486" t="s">
        <v>1405</v>
      </c>
    </row>
    <row r="1487" spans="1:19" x14ac:dyDescent="0.3">
      <c r="A1487" s="21">
        <v>45719</v>
      </c>
      <c r="B1487">
        <v>78.572999999999993</v>
      </c>
      <c r="C1487">
        <v>2025</v>
      </c>
      <c r="D1487">
        <v>3</v>
      </c>
      <c r="E1487" t="s">
        <v>4007</v>
      </c>
      <c r="F1487">
        <v>3</v>
      </c>
      <c r="G1487" s="6">
        <v>0.875</v>
      </c>
      <c r="H1487" t="s">
        <v>1546</v>
      </c>
      <c r="I1487">
        <v>0</v>
      </c>
      <c r="J1487">
        <v>0</v>
      </c>
      <c r="K1487">
        <v>0</v>
      </c>
      <c r="L1487">
        <v>0</v>
      </c>
      <c r="M1487">
        <v>7.7009999999999996</v>
      </c>
      <c r="N1487">
        <v>9.89</v>
      </c>
      <c r="O1487">
        <v>12.782</v>
      </c>
      <c r="P1487">
        <v>11.827999999999999</v>
      </c>
      <c r="Q1487">
        <v>10</v>
      </c>
      <c r="R1487">
        <v>62</v>
      </c>
      <c r="S1487" t="s">
        <v>1405</v>
      </c>
    </row>
    <row r="1488" spans="1:19" x14ac:dyDescent="0.3">
      <c r="A1488" s="21">
        <v>45719</v>
      </c>
      <c r="B1488">
        <v>78.572999999999993</v>
      </c>
      <c r="C1488">
        <v>2025</v>
      </c>
      <c r="D1488">
        <v>3</v>
      </c>
      <c r="E1488" t="s">
        <v>4007</v>
      </c>
      <c r="F1488">
        <v>3</v>
      </c>
      <c r="G1488" s="6">
        <v>0.91666666666666663</v>
      </c>
      <c r="H1488" t="s">
        <v>1547</v>
      </c>
      <c r="I1488">
        <v>0</v>
      </c>
      <c r="J1488">
        <v>0</v>
      </c>
      <c r="K1488">
        <v>0</v>
      </c>
      <c r="L1488">
        <v>0</v>
      </c>
      <c r="M1488">
        <v>7.6909999999999998</v>
      </c>
      <c r="N1488">
        <v>9.8780000000000001</v>
      </c>
      <c r="O1488">
        <v>12.794</v>
      </c>
      <c r="P1488">
        <v>11.816000000000001</v>
      </c>
      <c r="Q1488">
        <v>10</v>
      </c>
      <c r="R1488">
        <v>62</v>
      </c>
      <c r="S1488" t="s">
        <v>1405</v>
      </c>
    </row>
    <row r="1489" spans="1:19" x14ac:dyDescent="0.3">
      <c r="A1489" s="21">
        <v>45719</v>
      </c>
      <c r="B1489">
        <v>78.572999999999993</v>
      </c>
      <c r="C1489">
        <v>2025</v>
      </c>
      <c r="D1489">
        <v>3</v>
      </c>
      <c r="E1489" t="s">
        <v>4007</v>
      </c>
      <c r="F1489">
        <v>3</v>
      </c>
      <c r="G1489" s="6">
        <v>0.95833333333333337</v>
      </c>
      <c r="H1489" t="s">
        <v>1548</v>
      </c>
      <c r="I1489">
        <v>0</v>
      </c>
      <c r="J1489">
        <v>0</v>
      </c>
      <c r="K1489">
        <v>0</v>
      </c>
      <c r="L1489">
        <v>0</v>
      </c>
      <c r="M1489">
        <v>7.7380000000000004</v>
      </c>
      <c r="N1489">
        <v>9.9770000000000003</v>
      </c>
      <c r="O1489">
        <v>12.888</v>
      </c>
      <c r="P1489">
        <v>11.909000000000001</v>
      </c>
      <c r="Q1489">
        <v>10</v>
      </c>
      <c r="R1489">
        <v>62</v>
      </c>
      <c r="S1489" t="s">
        <v>1405</v>
      </c>
    </row>
    <row r="1490" spans="1:19" x14ac:dyDescent="0.3">
      <c r="A1490" s="21">
        <v>45720</v>
      </c>
      <c r="B1490">
        <v>78.569999999999993</v>
      </c>
      <c r="C1490">
        <v>2025</v>
      </c>
      <c r="D1490">
        <v>3</v>
      </c>
      <c r="E1490" t="s">
        <v>4007</v>
      </c>
      <c r="F1490">
        <v>4</v>
      </c>
      <c r="G1490" s="6">
        <v>0</v>
      </c>
      <c r="H1490" t="s">
        <v>1549</v>
      </c>
      <c r="I1490">
        <v>0</v>
      </c>
      <c r="J1490">
        <v>0</v>
      </c>
      <c r="K1490">
        <v>0</v>
      </c>
      <c r="L1490">
        <v>0</v>
      </c>
      <c r="M1490">
        <v>7.7850000000000001</v>
      </c>
      <c r="N1490">
        <v>10.032</v>
      </c>
      <c r="O1490">
        <v>12.944000000000001</v>
      </c>
      <c r="P1490">
        <v>11.965</v>
      </c>
      <c r="Q1490">
        <v>10</v>
      </c>
      <c r="R1490">
        <v>63</v>
      </c>
      <c r="S1490" t="s">
        <v>1405</v>
      </c>
    </row>
    <row r="1491" spans="1:19" x14ac:dyDescent="0.3">
      <c r="A1491" s="21">
        <v>45720</v>
      </c>
      <c r="B1491">
        <v>78.569999999999993</v>
      </c>
      <c r="C1491">
        <v>2025</v>
      </c>
      <c r="D1491">
        <v>3</v>
      </c>
      <c r="E1491" t="s">
        <v>4007</v>
      </c>
      <c r="F1491">
        <v>4</v>
      </c>
      <c r="G1491" s="6">
        <v>4.1666666666666664E-2</v>
      </c>
      <c r="H1491" t="s">
        <v>1550</v>
      </c>
      <c r="I1491">
        <v>0</v>
      </c>
      <c r="J1491">
        <v>0</v>
      </c>
      <c r="K1491">
        <v>0</v>
      </c>
      <c r="L1491">
        <v>0</v>
      </c>
      <c r="M1491">
        <v>7.806</v>
      </c>
      <c r="N1491">
        <v>10.058</v>
      </c>
      <c r="O1491">
        <v>12.95</v>
      </c>
      <c r="P1491">
        <v>11.972</v>
      </c>
      <c r="Q1491">
        <v>10</v>
      </c>
      <c r="R1491">
        <v>63</v>
      </c>
      <c r="S1491" t="s">
        <v>1405</v>
      </c>
    </row>
    <row r="1492" spans="1:19" x14ac:dyDescent="0.3">
      <c r="A1492" s="21">
        <v>45720</v>
      </c>
      <c r="B1492">
        <v>78.569999999999993</v>
      </c>
      <c r="C1492">
        <v>2025</v>
      </c>
      <c r="D1492">
        <v>3</v>
      </c>
      <c r="E1492" t="s">
        <v>4007</v>
      </c>
      <c r="F1492">
        <v>4</v>
      </c>
      <c r="G1492" s="6">
        <v>8.3333333333333329E-2</v>
      </c>
      <c r="H1492" t="s">
        <v>1551</v>
      </c>
      <c r="I1492">
        <v>0</v>
      </c>
      <c r="J1492">
        <v>0</v>
      </c>
      <c r="K1492">
        <v>0</v>
      </c>
      <c r="L1492">
        <v>0</v>
      </c>
      <c r="M1492">
        <v>7.8319999999999999</v>
      </c>
      <c r="N1492">
        <v>10.113</v>
      </c>
      <c r="O1492">
        <v>12.983000000000001</v>
      </c>
      <c r="P1492">
        <v>12.021000000000001</v>
      </c>
      <c r="Q1492">
        <v>10</v>
      </c>
      <c r="R1492">
        <v>63</v>
      </c>
      <c r="S1492" t="s">
        <v>1405</v>
      </c>
    </row>
    <row r="1493" spans="1:19" x14ac:dyDescent="0.3">
      <c r="A1493" s="21">
        <v>45720</v>
      </c>
      <c r="B1493">
        <v>78.569999999999993</v>
      </c>
      <c r="C1493">
        <v>2025</v>
      </c>
      <c r="D1493">
        <v>3</v>
      </c>
      <c r="E1493" t="s">
        <v>4007</v>
      </c>
      <c r="F1493">
        <v>4</v>
      </c>
      <c r="G1493" s="6">
        <v>0.125</v>
      </c>
      <c r="H1493" t="s">
        <v>1552</v>
      </c>
      <c r="I1493">
        <v>0</v>
      </c>
      <c r="J1493">
        <v>0</v>
      </c>
      <c r="K1493">
        <v>0</v>
      </c>
      <c r="L1493">
        <v>0</v>
      </c>
      <c r="M1493">
        <v>7.782</v>
      </c>
      <c r="N1493">
        <v>10.113</v>
      </c>
      <c r="O1493">
        <v>12.968999999999999</v>
      </c>
      <c r="P1493">
        <v>12.012</v>
      </c>
      <c r="Q1493">
        <v>10</v>
      </c>
      <c r="R1493">
        <v>63</v>
      </c>
      <c r="S1493" t="s">
        <v>1405</v>
      </c>
    </row>
    <row r="1494" spans="1:19" x14ac:dyDescent="0.3">
      <c r="A1494" s="21">
        <v>45720</v>
      </c>
      <c r="B1494">
        <v>78.569999999999993</v>
      </c>
      <c r="C1494">
        <v>2025</v>
      </c>
      <c r="D1494">
        <v>3</v>
      </c>
      <c r="E1494" t="s">
        <v>4007</v>
      </c>
      <c r="F1494">
        <v>4</v>
      </c>
      <c r="G1494" s="6">
        <v>0.16666666666666666</v>
      </c>
      <c r="H1494" t="s">
        <v>1553</v>
      </c>
      <c r="I1494">
        <v>0</v>
      </c>
      <c r="J1494">
        <v>0</v>
      </c>
      <c r="K1494">
        <v>0</v>
      </c>
      <c r="L1494">
        <v>0</v>
      </c>
      <c r="M1494">
        <v>7.7930000000000001</v>
      </c>
      <c r="N1494">
        <v>10.137</v>
      </c>
      <c r="O1494">
        <v>12.968999999999999</v>
      </c>
      <c r="P1494">
        <v>12.018000000000001</v>
      </c>
      <c r="Q1494">
        <v>10</v>
      </c>
      <c r="R1494">
        <v>63</v>
      </c>
      <c r="S1494" t="s">
        <v>1405</v>
      </c>
    </row>
    <row r="1495" spans="1:19" x14ac:dyDescent="0.3">
      <c r="A1495" s="21">
        <v>45720</v>
      </c>
      <c r="B1495">
        <v>78.569999999999993</v>
      </c>
      <c r="C1495">
        <v>2025</v>
      </c>
      <c r="D1495">
        <v>3</v>
      </c>
      <c r="E1495" t="s">
        <v>4007</v>
      </c>
      <c r="F1495">
        <v>4</v>
      </c>
      <c r="G1495" s="6">
        <v>0.20833333333333334</v>
      </c>
      <c r="H1495" t="s">
        <v>1554</v>
      </c>
      <c r="I1495">
        <v>0</v>
      </c>
      <c r="J1495">
        <v>0</v>
      </c>
      <c r="K1495">
        <v>0</v>
      </c>
      <c r="L1495">
        <v>0</v>
      </c>
      <c r="M1495">
        <v>7.76</v>
      </c>
      <c r="N1495">
        <v>10.097</v>
      </c>
      <c r="O1495">
        <v>12.917</v>
      </c>
      <c r="P1495">
        <v>11.974</v>
      </c>
      <c r="Q1495">
        <v>10</v>
      </c>
      <c r="R1495">
        <v>63</v>
      </c>
      <c r="S1495" t="s">
        <v>1405</v>
      </c>
    </row>
    <row r="1496" spans="1:19" x14ac:dyDescent="0.3">
      <c r="A1496" s="21">
        <v>45720</v>
      </c>
      <c r="B1496">
        <v>78.569999999999993</v>
      </c>
      <c r="C1496">
        <v>2025</v>
      </c>
      <c r="D1496">
        <v>3</v>
      </c>
      <c r="E1496" t="s">
        <v>4007</v>
      </c>
      <c r="F1496">
        <v>4</v>
      </c>
      <c r="G1496" s="6">
        <v>0.25</v>
      </c>
      <c r="H1496" t="s">
        <v>1555</v>
      </c>
      <c r="I1496">
        <v>44</v>
      </c>
      <c r="J1496">
        <v>39</v>
      </c>
      <c r="K1496">
        <v>37.5</v>
      </c>
      <c r="L1496">
        <v>34.5</v>
      </c>
      <c r="M1496">
        <v>4.8949999999999996</v>
      </c>
      <c r="N1496">
        <v>6.4459999999999997</v>
      </c>
      <c r="O1496">
        <v>8.3179999999999996</v>
      </c>
      <c r="P1496">
        <v>7.5140000000000002</v>
      </c>
      <c r="Q1496">
        <v>10</v>
      </c>
      <c r="R1496">
        <v>63</v>
      </c>
      <c r="S1496" t="s">
        <v>1405</v>
      </c>
    </row>
    <row r="1497" spans="1:19" x14ac:dyDescent="0.3">
      <c r="A1497" s="21">
        <v>45720</v>
      </c>
      <c r="B1497">
        <v>78.569999999999993</v>
      </c>
      <c r="C1497">
        <v>2025</v>
      </c>
      <c r="D1497">
        <v>3</v>
      </c>
      <c r="E1497" t="s">
        <v>4007</v>
      </c>
      <c r="F1497">
        <v>4</v>
      </c>
      <c r="G1497" s="6">
        <v>0.29166666666666669</v>
      </c>
      <c r="H1497" t="s">
        <v>1556</v>
      </c>
      <c r="I1497">
        <v>1313</v>
      </c>
      <c r="J1497">
        <v>1267.5</v>
      </c>
      <c r="K1497">
        <v>1188</v>
      </c>
      <c r="L1497">
        <v>1135</v>
      </c>
      <c r="M1497">
        <v>0</v>
      </c>
      <c r="N1497">
        <v>0</v>
      </c>
      <c r="O1497">
        <v>0</v>
      </c>
      <c r="P1497">
        <v>0</v>
      </c>
      <c r="Q1497">
        <v>10</v>
      </c>
      <c r="R1497">
        <v>63</v>
      </c>
      <c r="S1497" t="s">
        <v>1405</v>
      </c>
    </row>
    <row r="1498" spans="1:19" x14ac:dyDescent="0.3">
      <c r="A1498" s="21">
        <v>45720</v>
      </c>
      <c r="B1498">
        <v>69.64</v>
      </c>
      <c r="C1498">
        <v>2025</v>
      </c>
      <c r="D1498">
        <v>3</v>
      </c>
      <c r="E1498" t="s">
        <v>4007</v>
      </c>
      <c r="F1498">
        <v>4</v>
      </c>
      <c r="G1498" s="6">
        <v>0.33333333333333331</v>
      </c>
      <c r="H1498" t="s">
        <v>1557</v>
      </c>
      <c r="I1498">
        <v>3949</v>
      </c>
      <c r="J1498">
        <v>3907.5</v>
      </c>
      <c r="K1498">
        <v>3823</v>
      </c>
      <c r="L1498">
        <v>3741</v>
      </c>
      <c r="M1498">
        <v>0</v>
      </c>
      <c r="N1498">
        <v>0</v>
      </c>
      <c r="O1498">
        <v>0</v>
      </c>
      <c r="P1498">
        <v>0</v>
      </c>
      <c r="Q1498">
        <v>10</v>
      </c>
      <c r="R1498">
        <v>63</v>
      </c>
      <c r="S1498" t="s">
        <v>1405</v>
      </c>
    </row>
    <row r="1499" spans="1:19" x14ac:dyDescent="0.3">
      <c r="A1499" s="21">
        <v>45720</v>
      </c>
      <c r="B1499">
        <v>69.64</v>
      </c>
      <c r="C1499">
        <v>2025</v>
      </c>
      <c r="D1499">
        <v>3</v>
      </c>
      <c r="E1499" t="s">
        <v>4007</v>
      </c>
      <c r="F1499">
        <v>4</v>
      </c>
      <c r="G1499" s="6">
        <v>0.375</v>
      </c>
      <c r="H1499" t="s">
        <v>1558</v>
      </c>
      <c r="I1499">
        <v>6035</v>
      </c>
      <c r="J1499">
        <v>6026</v>
      </c>
      <c r="K1499">
        <v>5961</v>
      </c>
      <c r="L1499">
        <v>5908.5</v>
      </c>
      <c r="M1499">
        <v>0</v>
      </c>
      <c r="N1499">
        <v>0</v>
      </c>
      <c r="O1499">
        <v>0</v>
      </c>
      <c r="P1499">
        <v>0</v>
      </c>
      <c r="Q1499">
        <v>10</v>
      </c>
      <c r="R1499">
        <v>63</v>
      </c>
      <c r="S1499" t="s">
        <v>1405</v>
      </c>
    </row>
    <row r="1500" spans="1:19" x14ac:dyDescent="0.3">
      <c r="A1500" s="21">
        <v>45720</v>
      </c>
      <c r="B1500">
        <v>69.64</v>
      </c>
      <c r="C1500">
        <v>2025</v>
      </c>
      <c r="D1500">
        <v>3</v>
      </c>
      <c r="E1500" t="s">
        <v>4007</v>
      </c>
      <c r="F1500">
        <v>4</v>
      </c>
      <c r="G1500" s="6">
        <v>0.41666666666666669</v>
      </c>
      <c r="H1500" t="s">
        <v>1559</v>
      </c>
      <c r="I1500">
        <v>7470</v>
      </c>
      <c r="J1500">
        <v>7509.5</v>
      </c>
      <c r="K1500">
        <v>7488.5</v>
      </c>
      <c r="L1500">
        <v>7489.5</v>
      </c>
      <c r="M1500">
        <v>0</v>
      </c>
      <c r="N1500">
        <v>0</v>
      </c>
      <c r="O1500">
        <v>0</v>
      </c>
      <c r="P1500">
        <v>0</v>
      </c>
      <c r="Q1500">
        <v>10</v>
      </c>
      <c r="R1500">
        <v>63</v>
      </c>
      <c r="S1500" t="s">
        <v>1405</v>
      </c>
    </row>
    <row r="1501" spans="1:19" x14ac:dyDescent="0.3">
      <c r="A1501" s="21">
        <v>45720</v>
      </c>
      <c r="B1501">
        <v>69.64</v>
      </c>
      <c r="C1501">
        <v>2025</v>
      </c>
      <c r="D1501">
        <v>3</v>
      </c>
      <c r="E1501" t="s">
        <v>4007</v>
      </c>
      <c r="F1501">
        <v>4</v>
      </c>
      <c r="G1501" s="6">
        <v>0.45833333333333331</v>
      </c>
      <c r="H1501" t="s">
        <v>1560</v>
      </c>
      <c r="I1501">
        <v>8020</v>
      </c>
      <c r="J1501">
        <v>8055</v>
      </c>
      <c r="K1501">
        <v>8115</v>
      </c>
      <c r="L1501">
        <v>8135</v>
      </c>
      <c r="M1501">
        <v>0</v>
      </c>
      <c r="N1501">
        <v>0</v>
      </c>
      <c r="O1501">
        <v>0</v>
      </c>
      <c r="P1501">
        <v>0</v>
      </c>
      <c r="Q1501">
        <v>10</v>
      </c>
      <c r="R1501">
        <v>63</v>
      </c>
      <c r="S1501" t="s">
        <v>1405</v>
      </c>
    </row>
    <row r="1502" spans="1:19" x14ac:dyDescent="0.3">
      <c r="A1502" s="21">
        <v>45720</v>
      </c>
      <c r="B1502">
        <v>69.64</v>
      </c>
      <c r="C1502">
        <v>2025</v>
      </c>
      <c r="D1502">
        <v>3</v>
      </c>
      <c r="E1502" t="s">
        <v>4007</v>
      </c>
      <c r="F1502">
        <v>4</v>
      </c>
      <c r="G1502" s="6">
        <v>0.5</v>
      </c>
      <c r="H1502" t="s">
        <v>1561</v>
      </c>
      <c r="I1502">
        <v>7969.5</v>
      </c>
      <c r="J1502">
        <v>8012</v>
      </c>
      <c r="K1502">
        <v>8081</v>
      </c>
      <c r="L1502">
        <v>8123.5</v>
      </c>
      <c r="M1502">
        <v>0</v>
      </c>
      <c r="N1502">
        <v>0</v>
      </c>
      <c r="O1502">
        <v>0</v>
      </c>
      <c r="P1502">
        <v>0</v>
      </c>
      <c r="Q1502">
        <v>10</v>
      </c>
      <c r="R1502">
        <v>63</v>
      </c>
      <c r="S1502" t="s">
        <v>1405</v>
      </c>
    </row>
    <row r="1503" spans="1:19" x14ac:dyDescent="0.3">
      <c r="A1503" s="21">
        <v>45720</v>
      </c>
      <c r="B1503">
        <v>69.64</v>
      </c>
      <c r="C1503">
        <v>2025</v>
      </c>
      <c r="D1503">
        <v>3</v>
      </c>
      <c r="E1503" t="s">
        <v>4007</v>
      </c>
      <c r="F1503">
        <v>4</v>
      </c>
      <c r="G1503" s="6">
        <v>0.54166666666666663</v>
      </c>
      <c r="H1503" t="s">
        <v>1562</v>
      </c>
      <c r="I1503">
        <v>7067</v>
      </c>
      <c r="J1503">
        <v>5923.5</v>
      </c>
      <c r="K1503">
        <v>5359</v>
      </c>
      <c r="L1503">
        <v>6431.5</v>
      </c>
      <c r="M1503">
        <v>0</v>
      </c>
      <c r="N1503">
        <v>0</v>
      </c>
      <c r="O1503">
        <v>0</v>
      </c>
      <c r="P1503">
        <v>0</v>
      </c>
      <c r="Q1503">
        <v>10</v>
      </c>
      <c r="R1503">
        <v>63</v>
      </c>
      <c r="S1503" t="s">
        <v>1405</v>
      </c>
    </row>
    <row r="1504" spans="1:19" x14ac:dyDescent="0.3">
      <c r="A1504" s="21">
        <v>45720</v>
      </c>
      <c r="B1504">
        <v>69.64</v>
      </c>
      <c r="C1504">
        <v>2025</v>
      </c>
      <c r="D1504">
        <v>3</v>
      </c>
      <c r="E1504" t="s">
        <v>4007</v>
      </c>
      <c r="F1504">
        <v>4</v>
      </c>
      <c r="G1504" s="6">
        <v>0.58333333333333337</v>
      </c>
      <c r="H1504" t="s">
        <v>1563</v>
      </c>
      <c r="I1504">
        <v>7593.5</v>
      </c>
      <c r="J1504">
        <v>7356</v>
      </c>
      <c r="K1504">
        <v>6943.5</v>
      </c>
      <c r="L1504">
        <v>7130.5</v>
      </c>
      <c r="M1504">
        <v>0</v>
      </c>
      <c r="N1504">
        <v>0</v>
      </c>
      <c r="O1504">
        <v>0</v>
      </c>
      <c r="P1504">
        <v>0</v>
      </c>
      <c r="Q1504">
        <v>10</v>
      </c>
      <c r="R1504">
        <v>63</v>
      </c>
      <c r="S1504" t="s">
        <v>1405</v>
      </c>
    </row>
    <row r="1505" spans="1:19" x14ac:dyDescent="0.3">
      <c r="A1505" s="21">
        <v>45720</v>
      </c>
      <c r="B1505">
        <v>69.64</v>
      </c>
      <c r="C1505">
        <v>2025</v>
      </c>
      <c r="D1505">
        <v>3</v>
      </c>
      <c r="E1505" t="s">
        <v>4007</v>
      </c>
      <c r="F1505">
        <v>4</v>
      </c>
      <c r="G1505" s="6">
        <v>0.625</v>
      </c>
      <c r="H1505" t="s">
        <v>1564</v>
      </c>
      <c r="I1505">
        <v>6185.5</v>
      </c>
      <c r="J1505">
        <v>6175.5</v>
      </c>
      <c r="K1505">
        <v>6299.5</v>
      </c>
      <c r="L1505">
        <v>6320</v>
      </c>
      <c r="M1505">
        <v>0</v>
      </c>
      <c r="N1505">
        <v>0</v>
      </c>
      <c r="O1505">
        <v>0</v>
      </c>
      <c r="P1505">
        <v>0</v>
      </c>
      <c r="Q1505">
        <v>10</v>
      </c>
      <c r="R1505">
        <v>63</v>
      </c>
      <c r="S1505" t="s">
        <v>1405</v>
      </c>
    </row>
    <row r="1506" spans="1:19" x14ac:dyDescent="0.3">
      <c r="A1506" s="21">
        <v>45720</v>
      </c>
      <c r="B1506">
        <v>78.569999999999993</v>
      </c>
      <c r="C1506">
        <v>2025</v>
      </c>
      <c r="D1506">
        <v>3</v>
      </c>
      <c r="E1506" t="s">
        <v>4007</v>
      </c>
      <c r="F1506">
        <v>4</v>
      </c>
      <c r="G1506" s="6">
        <v>0.66666666666666663</v>
      </c>
      <c r="H1506" t="s">
        <v>1565</v>
      </c>
      <c r="I1506">
        <v>4114.5</v>
      </c>
      <c r="J1506">
        <v>4095</v>
      </c>
      <c r="K1506">
        <v>4247.5</v>
      </c>
      <c r="L1506">
        <v>4282</v>
      </c>
      <c r="M1506">
        <v>0</v>
      </c>
      <c r="N1506">
        <v>0</v>
      </c>
      <c r="O1506">
        <v>0</v>
      </c>
      <c r="P1506">
        <v>0</v>
      </c>
      <c r="Q1506">
        <v>10</v>
      </c>
      <c r="R1506">
        <v>63</v>
      </c>
      <c r="S1506" t="s">
        <v>1405</v>
      </c>
    </row>
    <row r="1507" spans="1:19" x14ac:dyDescent="0.3">
      <c r="A1507" s="21">
        <v>45720</v>
      </c>
      <c r="B1507">
        <v>78.569999999999993</v>
      </c>
      <c r="C1507">
        <v>2025</v>
      </c>
      <c r="D1507">
        <v>3</v>
      </c>
      <c r="E1507" t="s">
        <v>4007</v>
      </c>
      <c r="F1507">
        <v>4</v>
      </c>
      <c r="G1507" s="6">
        <v>0.70833333333333337</v>
      </c>
      <c r="H1507" t="s">
        <v>1566</v>
      </c>
      <c r="I1507">
        <v>1561</v>
      </c>
      <c r="J1507">
        <v>1611.5</v>
      </c>
      <c r="K1507">
        <v>1800</v>
      </c>
      <c r="L1507">
        <v>1840</v>
      </c>
      <c r="M1507">
        <v>0</v>
      </c>
      <c r="N1507">
        <v>0</v>
      </c>
      <c r="O1507">
        <v>0</v>
      </c>
      <c r="P1507">
        <v>0</v>
      </c>
      <c r="Q1507">
        <v>10</v>
      </c>
      <c r="R1507">
        <v>63</v>
      </c>
      <c r="S1507" t="s">
        <v>1405</v>
      </c>
    </row>
    <row r="1508" spans="1:19" x14ac:dyDescent="0.3">
      <c r="A1508" s="21">
        <v>45720</v>
      </c>
      <c r="B1508">
        <v>95.31</v>
      </c>
      <c r="C1508">
        <v>2025</v>
      </c>
      <c r="D1508">
        <v>3</v>
      </c>
      <c r="E1508" t="s">
        <v>4007</v>
      </c>
      <c r="F1508">
        <v>4</v>
      </c>
      <c r="G1508" s="6">
        <v>0.75</v>
      </c>
      <c r="H1508" t="s">
        <v>1567</v>
      </c>
      <c r="I1508">
        <v>171.5</v>
      </c>
      <c r="J1508">
        <v>166.5</v>
      </c>
      <c r="K1508">
        <v>176</v>
      </c>
      <c r="L1508">
        <v>187</v>
      </c>
      <c r="M1508">
        <v>3.262</v>
      </c>
      <c r="N1508">
        <v>3.65</v>
      </c>
      <c r="O1508">
        <v>3.4329999999999998</v>
      </c>
      <c r="P1508">
        <v>3.2909999999999999</v>
      </c>
      <c r="Q1508">
        <v>10</v>
      </c>
      <c r="R1508">
        <v>63</v>
      </c>
      <c r="S1508" t="s">
        <v>1405</v>
      </c>
    </row>
    <row r="1509" spans="1:19" x14ac:dyDescent="0.3">
      <c r="A1509" s="21">
        <v>45720</v>
      </c>
      <c r="B1509">
        <v>100.03</v>
      </c>
      <c r="C1509">
        <v>2025</v>
      </c>
      <c r="D1509">
        <v>3</v>
      </c>
      <c r="E1509" t="s">
        <v>4007</v>
      </c>
      <c r="F1509">
        <v>4</v>
      </c>
      <c r="G1509" s="6">
        <v>0.79166666666666663</v>
      </c>
      <c r="H1509" t="s">
        <v>1568</v>
      </c>
      <c r="I1509">
        <v>0</v>
      </c>
      <c r="J1509">
        <v>0</v>
      </c>
      <c r="K1509">
        <v>0</v>
      </c>
      <c r="L1509">
        <v>0</v>
      </c>
      <c r="M1509">
        <v>7.8789999999999996</v>
      </c>
      <c r="N1509">
        <v>10.366</v>
      </c>
      <c r="O1509">
        <v>12.497</v>
      </c>
      <c r="P1509">
        <v>11.798</v>
      </c>
      <c r="Q1509">
        <v>10</v>
      </c>
      <c r="R1509">
        <v>63</v>
      </c>
      <c r="S1509" t="s">
        <v>1405</v>
      </c>
    </row>
    <row r="1510" spans="1:19" x14ac:dyDescent="0.3">
      <c r="A1510" s="21">
        <v>45720</v>
      </c>
      <c r="B1510">
        <v>90.01</v>
      </c>
      <c r="C1510">
        <v>2025</v>
      </c>
      <c r="D1510">
        <v>3</v>
      </c>
      <c r="E1510" t="s">
        <v>4007</v>
      </c>
      <c r="F1510">
        <v>4</v>
      </c>
      <c r="G1510" s="6">
        <v>0.83333333333333337</v>
      </c>
      <c r="H1510" t="s">
        <v>1569</v>
      </c>
      <c r="I1510">
        <v>0</v>
      </c>
      <c r="J1510">
        <v>0</v>
      </c>
      <c r="K1510">
        <v>0</v>
      </c>
      <c r="L1510">
        <v>0</v>
      </c>
      <c r="M1510">
        <v>7.6840000000000002</v>
      </c>
      <c r="N1510">
        <v>9.93</v>
      </c>
      <c r="O1510">
        <v>12.814</v>
      </c>
      <c r="P1510">
        <v>11.874000000000001</v>
      </c>
      <c r="Q1510">
        <v>10</v>
      </c>
      <c r="R1510">
        <v>63</v>
      </c>
      <c r="S1510" t="s">
        <v>1405</v>
      </c>
    </row>
    <row r="1511" spans="1:19" x14ac:dyDescent="0.3">
      <c r="A1511" s="21">
        <v>45720</v>
      </c>
      <c r="B1511">
        <v>86.06</v>
      </c>
      <c r="C1511">
        <v>2025</v>
      </c>
      <c r="D1511">
        <v>3</v>
      </c>
      <c r="E1511" t="s">
        <v>4007</v>
      </c>
      <c r="F1511">
        <v>4</v>
      </c>
      <c r="G1511" s="6">
        <v>0.875</v>
      </c>
      <c r="H1511" t="s">
        <v>1570</v>
      </c>
      <c r="I1511">
        <v>0</v>
      </c>
      <c r="J1511">
        <v>0</v>
      </c>
      <c r="K1511">
        <v>0</v>
      </c>
      <c r="L1511">
        <v>0</v>
      </c>
      <c r="M1511">
        <v>7.6740000000000004</v>
      </c>
      <c r="N1511">
        <v>9.859</v>
      </c>
      <c r="O1511">
        <v>12.741</v>
      </c>
      <c r="P1511">
        <v>11.769</v>
      </c>
      <c r="Q1511">
        <v>10</v>
      </c>
      <c r="R1511">
        <v>63</v>
      </c>
      <c r="S1511" t="s">
        <v>1405</v>
      </c>
    </row>
    <row r="1512" spans="1:19" x14ac:dyDescent="0.3">
      <c r="A1512" s="21">
        <v>45720</v>
      </c>
      <c r="B1512">
        <v>94.35</v>
      </c>
      <c r="C1512">
        <v>2025</v>
      </c>
      <c r="D1512">
        <v>3</v>
      </c>
      <c r="E1512" t="s">
        <v>4007</v>
      </c>
      <c r="F1512">
        <v>4</v>
      </c>
      <c r="G1512" s="6">
        <v>0.91666666666666663</v>
      </c>
      <c r="H1512" t="s">
        <v>1571</v>
      </c>
      <c r="I1512">
        <v>0</v>
      </c>
      <c r="J1512">
        <v>0</v>
      </c>
      <c r="K1512">
        <v>0</v>
      </c>
      <c r="L1512">
        <v>0</v>
      </c>
      <c r="M1512">
        <v>7.67</v>
      </c>
      <c r="N1512">
        <v>9.8490000000000002</v>
      </c>
      <c r="O1512">
        <v>12.772</v>
      </c>
      <c r="P1512">
        <v>11.773</v>
      </c>
      <c r="Q1512">
        <v>10</v>
      </c>
      <c r="R1512">
        <v>63</v>
      </c>
      <c r="S1512" t="s">
        <v>1405</v>
      </c>
    </row>
    <row r="1513" spans="1:19" x14ac:dyDescent="0.3">
      <c r="A1513" s="21">
        <v>45720</v>
      </c>
      <c r="B1513">
        <v>96.75</v>
      </c>
      <c r="C1513">
        <v>2025</v>
      </c>
      <c r="D1513">
        <v>3</v>
      </c>
      <c r="E1513" t="s">
        <v>4007</v>
      </c>
      <c r="F1513">
        <v>4</v>
      </c>
      <c r="G1513" s="6">
        <v>0.95833333333333337</v>
      </c>
      <c r="H1513" t="s">
        <v>1572</v>
      </c>
      <c r="I1513">
        <v>0</v>
      </c>
      <c r="J1513">
        <v>0</v>
      </c>
      <c r="K1513">
        <v>0</v>
      </c>
      <c r="L1513">
        <v>0</v>
      </c>
      <c r="M1513">
        <v>7.6870000000000003</v>
      </c>
      <c r="N1513">
        <v>9.9320000000000004</v>
      </c>
      <c r="O1513">
        <v>12.851000000000001</v>
      </c>
      <c r="P1513">
        <v>11.861000000000001</v>
      </c>
      <c r="Q1513">
        <v>10</v>
      </c>
      <c r="R1513">
        <v>63</v>
      </c>
      <c r="S1513" t="s">
        <v>1405</v>
      </c>
    </row>
    <row r="1514" spans="1:19" x14ac:dyDescent="0.3">
      <c r="A1514" s="21">
        <v>45721</v>
      </c>
      <c r="B1514">
        <v>78.572999999999993</v>
      </c>
      <c r="C1514">
        <v>2025</v>
      </c>
      <c r="D1514">
        <v>3</v>
      </c>
      <c r="E1514" t="s">
        <v>4007</v>
      </c>
      <c r="F1514">
        <v>5</v>
      </c>
      <c r="G1514" s="6">
        <v>0</v>
      </c>
      <c r="H1514" t="s">
        <v>1573</v>
      </c>
      <c r="I1514">
        <v>0</v>
      </c>
      <c r="J1514">
        <v>0</v>
      </c>
      <c r="K1514">
        <v>0</v>
      </c>
      <c r="L1514">
        <v>0</v>
      </c>
      <c r="M1514">
        <v>7.7370000000000001</v>
      </c>
      <c r="N1514">
        <v>10.015000000000001</v>
      </c>
      <c r="O1514">
        <v>12.928000000000001</v>
      </c>
      <c r="P1514">
        <v>11.935</v>
      </c>
      <c r="Q1514">
        <v>10</v>
      </c>
      <c r="R1514">
        <v>64</v>
      </c>
      <c r="S1514" t="s">
        <v>1574</v>
      </c>
    </row>
    <row r="1515" spans="1:19" x14ac:dyDescent="0.3">
      <c r="A1515" s="21">
        <v>45721</v>
      </c>
      <c r="B1515">
        <v>78.572999999999993</v>
      </c>
      <c r="C1515">
        <v>2025</v>
      </c>
      <c r="D1515">
        <v>3</v>
      </c>
      <c r="E1515" t="s">
        <v>4007</v>
      </c>
      <c r="F1515">
        <v>5</v>
      </c>
      <c r="G1515" s="6">
        <v>4.1666666666666664E-2</v>
      </c>
      <c r="H1515" t="s">
        <v>1575</v>
      </c>
      <c r="I1515">
        <v>0</v>
      </c>
      <c r="J1515">
        <v>0</v>
      </c>
      <c r="K1515">
        <v>0</v>
      </c>
      <c r="L1515">
        <v>0</v>
      </c>
      <c r="M1515">
        <v>7.7350000000000003</v>
      </c>
      <c r="N1515">
        <v>10.035</v>
      </c>
      <c r="O1515">
        <v>12.913</v>
      </c>
      <c r="P1515">
        <v>11.952</v>
      </c>
      <c r="Q1515">
        <v>10</v>
      </c>
      <c r="R1515">
        <v>64</v>
      </c>
      <c r="S1515" t="s">
        <v>1574</v>
      </c>
    </row>
    <row r="1516" spans="1:19" x14ac:dyDescent="0.3">
      <c r="A1516" s="21">
        <v>45721</v>
      </c>
      <c r="B1516">
        <v>78.572999999999993</v>
      </c>
      <c r="C1516">
        <v>2025</v>
      </c>
      <c r="D1516">
        <v>3</v>
      </c>
      <c r="E1516" t="s">
        <v>4007</v>
      </c>
      <c r="F1516">
        <v>5</v>
      </c>
      <c r="G1516" s="6">
        <v>8.3333333333333329E-2</v>
      </c>
      <c r="H1516" t="s">
        <v>1576</v>
      </c>
      <c r="I1516">
        <v>0</v>
      </c>
      <c r="J1516">
        <v>0</v>
      </c>
      <c r="K1516">
        <v>0</v>
      </c>
      <c r="L1516">
        <v>0</v>
      </c>
      <c r="M1516">
        <v>7.7590000000000003</v>
      </c>
      <c r="N1516">
        <v>10.058999999999999</v>
      </c>
      <c r="O1516">
        <v>12.906000000000001</v>
      </c>
      <c r="P1516">
        <v>11.954000000000001</v>
      </c>
      <c r="Q1516">
        <v>10</v>
      </c>
      <c r="R1516">
        <v>64</v>
      </c>
      <c r="S1516" t="s">
        <v>1574</v>
      </c>
    </row>
    <row r="1517" spans="1:19" x14ac:dyDescent="0.3">
      <c r="A1517" s="21">
        <v>45721</v>
      </c>
      <c r="B1517">
        <v>78.572999999999993</v>
      </c>
      <c r="C1517">
        <v>2025</v>
      </c>
      <c r="D1517">
        <v>3</v>
      </c>
      <c r="E1517" t="s">
        <v>4007</v>
      </c>
      <c r="F1517">
        <v>5</v>
      </c>
      <c r="G1517" s="6">
        <v>0.125</v>
      </c>
      <c r="H1517" t="s">
        <v>1577</v>
      </c>
      <c r="I1517">
        <v>0</v>
      </c>
      <c r="J1517">
        <v>0</v>
      </c>
      <c r="K1517">
        <v>0</v>
      </c>
      <c r="L1517">
        <v>0</v>
      </c>
      <c r="M1517">
        <v>7.758</v>
      </c>
      <c r="N1517">
        <v>10.079000000000001</v>
      </c>
      <c r="O1517">
        <v>12.922000000000001</v>
      </c>
      <c r="P1517">
        <v>11.98</v>
      </c>
      <c r="Q1517">
        <v>10</v>
      </c>
      <c r="R1517">
        <v>64</v>
      </c>
      <c r="S1517" t="s">
        <v>1574</v>
      </c>
    </row>
    <row r="1518" spans="1:19" x14ac:dyDescent="0.3">
      <c r="A1518" s="21">
        <v>45721</v>
      </c>
      <c r="B1518">
        <v>78.572999999999993</v>
      </c>
      <c r="C1518">
        <v>2025</v>
      </c>
      <c r="D1518">
        <v>3</v>
      </c>
      <c r="E1518" t="s">
        <v>4007</v>
      </c>
      <c r="F1518">
        <v>5</v>
      </c>
      <c r="G1518" s="6">
        <v>0.16666666666666666</v>
      </c>
      <c r="H1518" t="s">
        <v>1578</v>
      </c>
      <c r="I1518">
        <v>0</v>
      </c>
      <c r="J1518">
        <v>0</v>
      </c>
      <c r="K1518">
        <v>0</v>
      </c>
      <c r="L1518">
        <v>0</v>
      </c>
      <c r="M1518">
        <v>7.7809999999999997</v>
      </c>
      <c r="N1518">
        <v>10.109</v>
      </c>
      <c r="O1518">
        <v>12.941000000000001</v>
      </c>
      <c r="P1518">
        <v>11.994</v>
      </c>
      <c r="Q1518">
        <v>10</v>
      </c>
      <c r="R1518">
        <v>64</v>
      </c>
      <c r="S1518" t="s">
        <v>1574</v>
      </c>
    </row>
    <row r="1519" spans="1:19" x14ac:dyDescent="0.3">
      <c r="A1519" s="21">
        <v>45721</v>
      </c>
      <c r="B1519">
        <v>78.572999999999993</v>
      </c>
      <c r="C1519">
        <v>2025</v>
      </c>
      <c r="D1519">
        <v>3</v>
      </c>
      <c r="E1519" t="s">
        <v>4007</v>
      </c>
      <c r="F1519">
        <v>5</v>
      </c>
      <c r="G1519" s="6">
        <v>0.20833333333333334</v>
      </c>
      <c r="H1519" t="s">
        <v>1579</v>
      </c>
      <c r="I1519">
        <v>0</v>
      </c>
      <c r="J1519">
        <v>0</v>
      </c>
      <c r="K1519">
        <v>0</v>
      </c>
      <c r="L1519">
        <v>0</v>
      </c>
      <c r="M1519">
        <v>7.766</v>
      </c>
      <c r="N1519">
        <v>10.125</v>
      </c>
      <c r="O1519">
        <v>12.95</v>
      </c>
      <c r="P1519">
        <v>12.006</v>
      </c>
      <c r="Q1519">
        <v>10</v>
      </c>
      <c r="R1519">
        <v>64</v>
      </c>
      <c r="S1519" t="s">
        <v>1574</v>
      </c>
    </row>
    <row r="1520" spans="1:19" x14ac:dyDescent="0.3">
      <c r="A1520" s="21">
        <v>45721</v>
      </c>
      <c r="B1520">
        <v>78.572999999999993</v>
      </c>
      <c r="C1520">
        <v>2025</v>
      </c>
      <c r="D1520">
        <v>3</v>
      </c>
      <c r="E1520" t="s">
        <v>4007</v>
      </c>
      <c r="F1520">
        <v>5</v>
      </c>
      <c r="G1520" s="6">
        <v>0.25</v>
      </c>
      <c r="H1520" t="s">
        <v>1580</v>
      </c>
      <c r="I1520">
        <v>46</v>
      </c>
      <c r="J1520">
        <v>41.5</v>
      </c>
      <c r="K1520">
        <v>39.5</v>
      </c>
      <c r="L1520">
        <v>37</v>
      </c>
      <c r="M1520">
        <v>4.9889999999999999</v>
      </c>
      <c r="N1520">
        <v>6.5549999999999997</v>
      </c>
      <c r="O1520">
        <v>8.452</v>
      </c>
      <c r="P1520">
        <v>7.8280000000000003</v>
      </c>
      <c r="Q1520">
        <v>10</v>
      </c>
      <c r="R1520">
        <v>64</v>
      </c>
      <c r="S1520" t="s">
        <v>1574</v>
      </c>
    </row>
    <row r="1521" spans="1:19" x14ac:dyDescent="0.3">
      <c r="A1521" s="21">
        <v>45721</v>
      </c>
      <c r="B1521">
        <v>78.572999999999993</v>
      </c>
      <c r="C1521">
        <v>2025</v>
      </c>
      <c r="D1521">
        <v>3</v>
      </c>
      <c r="E1521" t="s">
        <v>4007</v>
      </c>
      <c r="F1521">
        <v>5</v>
      </c>
      <c r="G1521" s="6">
        <v>0.29166666666666669</v>
      </c>
      <c r="H1521" t="s">
        <v>1581</v>
      </c>
      <c r="I1521">
        <v>1300.5</v>
      </c>
      <c r="J1521">
        <v>1255</v>
      </c>
      <c r="K1521">
        <v>1183.5</v>
      </c>
      <c r="L1521">
        <v>1131.5</v>
      </c>
      <c r="M1521">
        <v>0</v>
      </c>
      <c r="N1521">
        <v>0</v>
      </c>
      <c r="O1521">
        <v>0</v>
      </c>
      <c r="P1521">
        <v>0</v>
      </c>
      <c r="Q1521">
        <v>10</v>
      </c>
      <c r="R1521">
        <v>64</v>
      </c>
      <c r="S1521" t="s">
        <v>1574</v>
      </c>
    </row>
    <row r="1522" spans="1:19" x14ac:dyDescent="0.3">
      <c r="A1522" s="21">
        <v>45721</v>
      </c>
      <c r="B1522">
        <v>78.572999999999993</v>
      </c>
      <c r="C1522">
        <v>2025</v>
      </c>
      <c r="D1522">
        <v>3</v>
      </c>
      <c r="E1522" t="s">
        <v>4007</v>
      </c>
      <c r="F1522">
        <v>5</v>
      </c>
      <c r="G1522" s="6">
        <v>0.33333333333333331</v>
      </c>
      <c r="H1522" t="s">
        <v>1582</v>
      </c>
      <c r="I1522">
        <v>3795</v>
      </c>
      <c r="J1522">
        <v>3758</v>
      </c>
      <c r="K1522">
        <v>3678.5</v>
      </c>
      <c r="L1522">
        <v>3599.5</v>
      </c>
      <c r="M1522">
        <v>0</v>
      </c>
      <c r="N1522">
        <v>0</v>
      </c>
      <c r="O1522">
        <v>0</v>
      </c>
      <c r="P1522">
        <v>0</v>
      </c>
      <c r="Q1522">
        <v>10</v>
      </c>
      <c r="R1522">
        <v>64</v>
      </c>
      <c r="S1522" t="s">
        <v>1574</v>
      </c>
    </row>
    <row r="1523" spans="1:19" x14ac:dyDescent="0.3">
      <c r="A1523" s="21">
        <v>45721</v>
      </c>
      <c r="B1523">
        <v>69.64</v>
      </c>
      <c r="C1523">
        <v>2025</v>
      </c>
      <c r="D1523">
        <v>3</v>
      </c>
      <c r="E1523" t="s">
        <v>4007</v>
      </c>
      <c r="F1523">
        <v>5</v>
      </c>
      <c r="G1523" s="6">
        <v>0.375</v>
      </c>
      <c r="H1523" t="s">
        <v>1583</v>
      </c>
      <c r="I1523">
        <v>5909</v>
      </c>
      <c r="J1523">
        <v>5893</v>
      </c>
      <c r="K1523">
        <v>5825</v>
      </c>
      <c r="L1523">
        <v>5776</v>
      </c>
      <c r="M1523">
        <v>0</v>
      </c>
      <c r="N1523">
        <v>0</v>
      </c>
      <c r="O1523">
        <v>0</v>
      </c>
      <c r="P1523">
        <v>0</v>
      </c>
      <c r="Q1523">
        <v>10</v>
      </c>
      <c r="R1523">
        <v>64</v>
      </c>
      <c r="S1523" t="s">
        <v>1574</v>
      </c>
    </row>
    <row r="1524" spans="1:19" x14ac:dyDescent="0.3">
      <c r="A1524" s="21">
        <v>45721</v>
      </c>
      <c r="B1524">
        <v>69.64</v>
      </c>
      <c r="C1524">
        <v>2025</v>
      </c>
      <c r="D1524">
        <v>3</v>
      </c>
      <c r="E1524" t="s">
        <v>4007</v>
      </c>
      <c r="F1524">
        <v>5</v>
      </c>
      <c r="G1524" s="6">
        <v>0.41666666666666669</v>
      </c>
      <c r="H1524" t="s">
        <v>1584</v>
      </c>
      <c r="I1524">
        <v>7412.5</v>
      </c>
      <c r="J1524">
        <v>7408</v>
      </c>
      <c r="K1524">
        <v>7334</v>
      </c>
      <c r="L1524">
        <v>7337.5</v>
      </c>
      <c r="M1524">
        <v>0</v>
      </c>
      <c r="N1524">
        <v>0</v>
      </c>
      <c r="O1524">
        <v>0</v>
      </c>
      <c r="P1524">
        <v>0</v>
      </c>
      <c r="Q1524">
        <v>10</v>
      </c>
      <c r="R1524">
        <v>64</v>
      </c>
      <c r="S1524" t="s">
        <v>1574</v>
      </c>
    </row>
    <row r="1525" spans="1:19" x14ac:dyDescent="0.3">
      <c r="A1525" s="21">
        <v>45721</v>
      </c>
      <c r="B1525">
        <v>69.64</v>
      </c>
      <c r="C1525">
        <v>2025</v>
      </c>
      <c r="D1525">
        <v>3</v>
      </c>
      <c r="E1525" t="s">
        <v>4007</v>
      </c>
      <c r="F1525">
        <v>5</v>
      </c>
      <c r="G1525" s="6">
        <v>0.45833333333333331</v>
      </c>
      <c r="H1525" t="s">
        <v>1585</v>
      </c>
      <c r="I1525">
        <v>7931</v>
      </c>
      <c r="J1525">
        <v>8042</v>
      </c>
      <c r="K1525">
        <v>8009.5</v>
      </c>
      <c r="L1525">
        <v>8048</v>
      </c>
      <c r="M1525">
        <v>0</v>
      </c>
      <c r="N1525">
        <v>0</v>
      </c>
      <c r="O1525">
        <v>0</v>
      </c>
      <c r="P1525">
        <v>0</v>
      </c>
      <c r="Q1525">
        <v>10</v>
      </c>
      <c r="R1525">
        <v>64</v>
      </c>
      <c r="S1525" t="s">
        <v>1574</v>
      </c>
    </row>
    <row r="1526" spans="1:19" x14ac:dyDescent="0.3">
      <c r="A1526" s="21">
        <v>45721</v>
      </c>
      <c r="B1526">
        <v>78.572999999999993</v>
      </c>
      <c r="C1526">
        <v>2025</v>
      </c>
      <c r="D1526">
        <v>3</v>
      </c>
      <c r="E1526" t="s">
        <v>4007</v>
      </c>
      <c r="F1526">
        <v>5</v>
      </c>
      <c r="G1526" s="6">
        <v>0.5</v>
      </c>
      <c r="H1526" t="s">
        <v>1586</v>
      </c>
      <c r="I1526">
        <v>7860</v>
      </c>
      <c r="J1526">
        <v>7881.5</v>
      </c>
      <c r="K1526">
        <v>7559</v>
      </c>
      <c r="L1526">
        <v>7225</v>
      </c>
      <c r="M1526">
        <v>0</v>
      </c>
      <c r="N1526">
        <v>0</v>
      </c>
      <c r="O1526">
        <v>0</v>
      </c>
      <c r="P1526">
        <v>0</v>
      </c>
      <c r="Q1526">
        <v>10</v>
      </c>
      <c r="R1526">
        <v>64</v>
      </c>
      <c r="S1526" t="s">
        <v>1574</v>
      </c>
    </row>
    <row r="1527" spans="1:19" x14ac:dyDescent="0.3">
      <c r="A1527" s="21">
        <v>45721</v>
      </c>
      <c r="B1527">
        <v>78.572999999999993</v>
      </c>
      <c r="C1527">
        <v>2025</v>
      </c>
      <c r="D1527">
        <v>3</v>
      </c>
      <c r="E1527" t="s">
        <v>4007</v>
      </c>
      <c r="F1527">
        <v>5</v>
      </c>
      <c r="G1527" s="6">
        <v>0.54166666666666663</v>
      </c>
      <c r="H1527" t="s">
        <v>1587</v>
      </c>
      <c r="I1527">
        <v>6958.5</v>
      </c>
      <c r="J1527">
        <v>7191</v>
      </c>
      <c r="K1527">
        <v>7508.5</v>
      </c>
      <c r="L1527">
        <v>7717</v>
      </c>
      <c r="M1527">
        <v>0</v>
      </c>
      <c r="N1527">
        <v>0</v>
      </c>
      <c r="O1527">
        <v>0</v>
      </c>
      <c r="P1527">
        <v>0</v>
      </c>
      <c r="Q1527">
        <v>10</v>
      </c>
      <c r="R1527">
        <v>64</v>
      </c>
      <c r="S1527" t="s">
        <v>1574</v>
      </c>
    </row>
    <row r="1528" spans="1:19" x14ac:dyDescent="0.3">
      <c r="A1528" s="21">
        <v>45721</v>
      </c>
      <c r="B1528">
        <v>78.572999999999993</v>
      </c>
      <c r="C1528">
        <v>2025</v>
      </c>
      <c r="D1528">
        <v>3</v>
      </c>
      <c r="E1528" t="s">
        <v>4007</v>
      </c>
      <c r="F1528">
        <v>5</v>
      </c>
      <c r="G1528" s="6">
        <v>0.58333333333333337</v>
      </c>
      <c r="H1528" t="s">
        <v>1588</v>
      </c>
      <c r="I1528">
        <v>7539.5</v>
      </c>
      <c r="J1528">
        <v>7553.5</v>
      </c>
      <c r="K1528">
        <v>7626.5</v>
      </c>
      <c r="L1528">
        <v>7642</v>
      </c>
      <c r="M1528">
        <v>0</v>
      </c>
      <c r="N1528">
        <v>0</v>
      </c>
      <c r="O1528">
        <v>0</v>
      </c>
      <c r="P1528">
        <v>0</v>
      </c>
      <c r="Q1528">
        <v>10</v>
      </c>
      <c r="R1528">
        <v>64</v>
      </c>
      <c r="S1528" t="s">
        <v>1574</v>
      </c>
    </row>
    <row r="1529" spans="1:19" x14ac:dyDescent="0.3">
      <c r="A1529" s="21">
        <v>45721</v>
      </c>
      <c r="B1529">
        <v>78.572999999999993</v>
      </c>
      <c r="C1529">
        <v>2025</v>
      </c>
      <c r="D1529">
        <v>3</v>
      </c>
      <c r="E1529" t="s">
        <v>4007</v>
      </c>
      <c r="F1529">
        <v>5</v>
      </c>
      <c r="G1529" s="6">
        <v>0.625</v>
      </c>
      <c r="H1529" t="s">
        <v>1589</v>
      </c>
      <c r="I1529">
        <v>6010.5</v>
      </c>
      <c r="J1529">
        <v>6001.5</v>
      </c>
      <c r="K1529">
        <v>6121</v>
      </c>
      <c r="L1529">
        <v>6143.5</v>
      </c>
      <c r="M1529">
        <v>0</v>
      </c>
      <c r="N1529">
        <v>0</v>
      </c>
      <c r="O1529">
        <v>0</v>
      </c>
      <c r="P1529">
        <v>0</v>
      </c>
      <c r="Q1529">
        <v>10</v>
      </c>
      <c r="R1529">
        <v>64</v>
      </c>
      <c r="S1529" t="s">
        <v>1574</v>
      </c>
    </row>
    <row r="1530" spans="1:19" x14ac:dyDescent="0.3">
      <c r="A1530" s="21">
        <v>45721</v>
      </c>
      <c r="B1530">
        <v>78.572999999999993</v>
      </c>
      <c r="C1530">
        <v>2025</v>
      </c>
      <c r="D1530">
        <v>3</v>
      </c>
      <c r="E1530" t="s">
        <v>4007</v>
      </c>
      <c r="F1530">
        <v>5</v>
      </c>
      <c r="G1530" s="6">
        <v>0.66666666666666663</v>
      </c>
      <c r="H1530" t="s">
        <v>1590</v>
      </c>
      <c r="I1530">
        <v>3713</v>
      </c>
      <c r="J1530">
        <v>3609.5</v>
      </c>
      <c r="K1530">
        <v>3741</v>
      </c>
      <c r="L1530">
        <v>3911.5</v>
      </c>
      <c r="M1530">
        <v>0</v>
      </c>
      <c r="N1530">
        <v>0</v>
      </c>
      <c r="O1530">
        <v>0</v>
      </c>
      <c r="P1530">
        <v>0</v>
      </c>
      <c r="Q1530">
        <v>10</v>
      </c>
      <c r="R1530">
        <v>64</v>
      </c>
      <c r="S1530" t="s">
        <v>1574</v>
      </c>
    </row>
    <row r="1531" spans="1:19" x14ac:dyDescent="0.3">
      <c r="A1531" s="21">
        <v>45721</v>
      </c>
      <c r="B1531">
        <v>78.572999999999993</v>
      </c>
      <c r="C1531">
        <v>2025</v>
      </c>
      <c r="D1531">
        <v>3</v>
      </c>
      <c r="E1531" t="s">
        <v>4007</v>
      </c>
      <c r="F1531">
        <v>5</v>
      </c>
      <c r="G1531" s="6">
        <v>0.70833333333333337</v>
      </c>
      <c r="H1531" t="s">
        <v>1591</v>
      </c>
      <c r="I1531">
        <v>1008</v>
      </c>
      <c r="J1531">
        <v>1069</v>
      </c>
      <c r="K1531">
        <v>1302</v>
      </c>
      <c r="L1531">
        <v>1537</v>
      </c>
      <c r="M1531">
        <v>0</v>
      </c>
      <c r="N1531">
        <v>0</v>
      </c>
      <c r="O1531">
        <v>0</v>
      </c>
      <c r="P1531">
        <v>0</v>
      </c>
      <c r="Q1531">
        <v>10</v>
      </c>
      <c r="R1531">
        <v>64</v>
      </c>
      <c r="S1531" t="s">
        <v>1574</v>
      </c>
    </row>
    <row r="1532" spans="1:19" x14ac:dyDescent="0.3">
      <c r="A1532" s="21">
        <v>45721</v>
      </c>
      <c r="B1532">
        <v>78.572999999999993</v>
      </c>
      <c r="C1532">
        <v>2025</v>
      </c>
      <c r="D1532">
        <v>3</v>
      </c>
      <c r="E1532" t="s">
        <v>4007</v>
      </c>
      <c r="F1532">
        <v>5</v>
      </c>
      <c r="G1532" s="6">
        <v>0.75</v>
      </c>
      <c r="H1532" t="s">
        <v>1592</v>
      </c>
      <c r="I1532">
        <v>83</v>
      </c>
      <c r="J1532">
        <v>82.5</v>
      </c>
      <c r="K1532">
        <v>83.5</v>
      </c>
      <c r="L1532">
        <v>85.5</v>
      </c>
      <c r="M1532">
        <v>3.6389999999999998</v>
      </c>
      <c r="N1532">
        <v>4.133</v>
      </c>
      <c r="O1532">
        <v>3.9769999999999999</v>
      </c>
      <c r="P1532">
        <v>3.9039999999999999</v>
      </c>
      <c r="Q1532">
        <v>10</v>
      </c>
      <c r="R1532">
        <v>64</v>
      </c>
      <c r="S1532" t="s">
        <v>1574</v>
      </c>
    </row>
    <row r="1533" spans="1:19" x14ac:dyDescent="0.3">
      <c r="A1533" s="21">
        <v>45721</v>
      </c>
      <c r="B1533">
        <v>78.572999999999993</v>
      </c>
      <c r="C1533">
        <v>2025</v>
      </c>
      <c r="D1533">
        <v>3</v>
      </c>
      <c r="E1533" t="s">
        <v>4007</v>
      </c>
      <c r="F1533">
        <v>5</v>
      </c>
      <c r="G1533" s="6">
        <v>0.79166666666666663</v>
      </c>
      <c r="H1533" t="s">
        <v>1593</v>
      </c>
      <c r="I1533">
        <v>0</v>
      </c>
      <c r="J1533">
        <v>0</v>
      </c>
      <c r="K1533">
        <v>0</v>
      </c>
      <c r="L1533">
        <v>0</v>
      </c>
      <c r="M1533">
        <v>7.8120000000000003</v>
      </c>
      <c r="N1533">
        <v>10.183999999999999</v>
      </c>
      <c r="O1533">
        <v>12.643000000000001</v>
      </c>
      <c r="P1533">
        <v>11.798999999999999</v>
      </c>
      <c r="Q1533">
        <v>10</v>
      </c>
      <c r="R1533">
        <v>64</v>
      </c>
      <c r="S1533" t="s">
        <v>1574</v>
      </c>
    </row>
    <row r="1534" spans="1:19" x14ac:dyDescent="0.3">
      <c r="A1534" s="21">
        <v>45721</v>
      </c>
      <c r="B1534">
        <v>78.572999999999993</v>
      </c>
      <c r="C1534">
        <v>2025</v>
      </c>
      <c r="D1534">
        <v>3</v>
      </c>
      <c r="E1534" t="s">
        <v>4007</v>
      </c>
      <c r="F1534">
        <v>5</v>
      </c>
      <c r="G1534" s="6">
        <v>0.83333333333333337</v>
      </c>
      <c r="H1534" t="s">
        <v>1594</v>
      </c>
      <c r="I1534">
        <v>0</v>
      </c>
      <c r="J1534">
        <v>0</v>
      </c>
      <c r="K1534">
        <v>0</v>
      </c>
      <c r="L1534">
        <v>0</v>
      </c>
      <c r="M1534">
        <v>7.6740000000000004</v>
      </c>
      <c r="N1534">
        <v>9.923</v>
      </c>
      <c r="O1534">
        <v>12.815</v>
      </c>
      <c r="P1534">
        <v>11.872999999999999</v>
      </c>
      <c r="Q1534">
        <v>10</v>
      </c>
      <c r="R1534">
        <v>64</v>
      </c>
      <c r="S1534" t="s">
        <v>1574</v>
      </c>
    </row>
    <row r="1535" spans="1:19" x14ac:dyDescent="0.3">
      <c r="A1535" s="21">
        <v>45721</v>
      </c>
      <c r="B1535">
        <v>78.572999999999993</v>
      </c>
      <c r="C1535">
        <v>2025</v>
      </c>
      <c r="D1535">
        <v>3</v>
      </c>
      <c r="E1535" t="s">
        <v>4007</v>
      </c>
      <c r="F1535">
        <v>5</v>
      </c>
      <c r="G1535" s="6">
        <v>0.875</v>
      </c>
      <c r="H1535" t="s">
        <v>1595</v>
      </c>
      <c r="I1535">
        <v>0</v>
      </c>
      <c r="J1535">
        <v>0</v>
      </c>
      <c r="K1535">
        <v>0</v>
      </c>
      <c r="L1535">
        <v>0</v>
      </c>
      <c r="M1535">
        <v>7.5880000000000001</v>
      </c>
      <c r="N1535">
        <v>9.766</v>
      </c>
      <c r="O1535">
        <v>12.625999999999999</v>
      </c>
      <c r="P1535">
        <v>11.657999999999999</v>
      </c>
      <c r="Q1535">
        <v>10</v>
      </c>
      <c r="R1535">
        <v>64</v>
      </c>
      <c r="S1535" t="s">
        <v>1574</v>
      </c>
    </row>
    <row r="1536" spans="1:19" x14ac:dyDescent="0.3">
      <c r="A1536" s="21">
        <v>45721</v>
      </c>
      <c r="B1536">
        <v>78.572999999999993</v>
      </c>
      <c r="C1536">
        <v>2025</v>
      </c>
      <c r="D1536">
        <v>3</v>
      </c>
      <c r="E1536" t="s">
        <v>4007</v>
      </c>
      <c r="F1536">
        <v>5</v>
      </c>
      <c r="G1536" s="6">
        <v>0.91666666666666663</v>
      </c>
      <c r="H1536" t="s">
        <v>1596</v>
      </c>
      <c r="I1536">
        <v>0</v>
      </c>
      <c r="J1536">
        <v>0</v>
      </c>
      <c r="K1536">
        <v>0</v>
      </c>
      <c r="L1536">
        <v>0</v>
      </c>
      <c r="M1536">
        <v>7.6</v>
      </c>
      <c r="N1536">
        <v>9.7479999999999993</v>
      </c>
      <c r="O1536">
        <v>12.601000000000001</v>
      </c>
      <c r="P1536">
        <v>11.64</v>
      </c>
      <c r="Q1536">
        <v>10</v>
      </c>
      <c r="R1536">
        <v>64</v>
      </c>
      <c r="S1536" t="s">
        <v>1574</v>
      </c>
    </row>
    <row r="1537" spans="1:19" x14ac:dyDescent="0.3">
      <c r="A1537" s="21">
        <v>45721</v>
      </c>
      <c r="B1537">
        <v>78.572999999999993</v>
      </c>
      <c r="C1537">
        <v>2025</v>
      </c>
      <c r="D1537">
        <v>3</v>
      </c>
      <c r="E1537" t="s">
        <v>4007</v>
      </c>
      <c r="F1537">
        <v>5</v>
      </c>
      <c r="G1537" s="6">
        <v>0.95833333333333337</v>
      </c>
      <c r="H1537" t="s">
        <v>1597</v>
      </c>
      <c r="I1537">
        <v>0</v>
      </c>
      <c r="J1537">
        <v>0</v>
      </c>
      <c r="K1537">
        <v>0</v>
      </c>
      <c r="L1537">
        <v>0</v>
      </c>
      <c r="M1537">
        <v>7.6749999999999998</v>
      </c>
      <c r="N1537">
        <v>9.8510000000000009</v>
      </c>
      <c r="O1537">
        <v>12.718999999999999</v>
      </c>
      <c r="P1537">
        <v>11.744</v>
      </c>
      <c r="Q1537">
        <v>10</v>
      </c>
      <c r="R1537">
        <v>64</v>
      </c>
      <c r="S1537" t="s">
        <v>1574</v>
      </c>
    </row>
    <row r="1538" spans="1:19" x14ac:dyDescent="0.3">
      <c r="A1538" s="21">
        <v>45722</v>
      </c>
      <c r="B1538">
        <v>97.6</v>
      </c>
      <c r="C1538">
        <v>2025</v>
      </c>
      <c r="D1538">
        <v>3</v>
      </c>
      <c r="E1538" t="s">
        <v>4007</v>
      </c>
      <c r="F1538">
        <v>6</v>
      </c>
      <c r="G1538" s="6">
        <v>0</v>
      </c>
      <c r="H1538" t="s">
        <v>1598</v>
      </c>
      <c r="I1538">
        <v>0</v>
      </c>
      <c r="J1538">
        <v>0</v>
      </c>
      <c r="K1538">
        <v>0</v>
      </c>
      <c r="L1538">
        <v>0</v>
      </c>
      <c r="M1538">
        <v>7.7069999999999999</v>
      </c>
      <c r="N1538">
        <v>9.9510000000000005</v>
      </c>
      <c r="O1538">
        <v>12.805999999999999</v>
      </c>
      <c r="P1538">
        <v>11.852</v>
      </c>
      <c r="Q1538">
        <v>10</v>
      </c>
      <c r="R1538">
        <v>65</v>
      </c>
      <c r="S1538" t="s">
        <v>1574</v>
      </c>
    </row>
    <row r="1539" spans="1:19" x14ac:dyDescent="0.3">
      <c r="A1539" s="21">
        <v>45722</v>
      </c>
      <c r="B1539">
        <v>97.31</v>
      </c>
      <c r="C1539">
        <v>2025</v>
      </c>
      <c r="D1539">
        <v>3</v>
      </c>
      <c r="E1539" t="s">
        <v>4007</v>
      </c>
      <c r="F1539">
        <v>6</v>
      </c>
      <c r="G1539" s="6">
        <v>4.1666666666666664E-2</v>
      </c>
      <c r="H1539" t="s">
        <v>1599</v>
      </c>
      <c r="I1539">
        <v>0</v>
      </c>
      <c r="J1539">
        <v>0</v>
      </c>
      <c r="K1539">
        <v>0</v>
      </c>
      <c r="L1539">
        <v>0</v>
      </c>
      <c r="M1539">
        <v>7.7590000000000003</v>
      </c>
      <c r="N1539">
        <v>10.039999999999999</v>
      </c>
      <c r="O1539">
        <v>12.891</v>
      </c>
      <c r="P1539">
        <v>11.928000000000001</v>
      </c>
      <c r="Q1539">
        <v>10</v>
      </c>
      <c r="R1539">
        <v>65</v>
      </c>
      <c r="S1539" t="s">
        <v>1574</v>
      </c>
    </row>
    <row r="1540" spans="1:19" x14ac:dyDescent="0.3">
      <c r="A1540" s="21">
        <v>45722</v>
      </c>
      <c r="B1540">
        <v>97.85</v>
      </c>
      <c r="C1540">
        <v>2025</v>
      </c>
      <c r="D1540">
        <v>3</v>
      </c>
      <c r="E1540" t="s">
        <v>4007</v>
      </c>
      <c r="F1540">
        <v>6</v>
      </c>
      <c r="G1540" s="6">
        <v>8.3333333333333329E-2</v>
      </c>
      <c r="H1540" t="s">
        <v>1600</v>
      </c>
      <c r="I1540">
        <v>0</v>
      </c>
      <c r="J1540">
        <v>0</v>
      </c>
      <c r="K1540">
        <v>0</v>
      </c>
      <c r="L1540">
        <v>0</v>
      </c>
      <c r="M1540">
        <v>7.81</v>
      </c>
      <c r="N1540">
        <v>10.132999999999999</v>
      </c>
      <c r="O1540">
        <v>12.978</v>
      </c>
      <c r="P1540">
        <v>12.02</v>
      </c>
      <c r="Q1540">
        <v>10</v>
      </c>
      <c r="R1540">
        <v>65</v>
      </c>
      <c r="S1540" t="s">
        <v>1574</v>
      </c>
    </row>
    <row r="1541" spans="1:19" x14ac:dyDescent="0.3">
      <c r="A1541" s="21">
        <v>45722</v>
      </c>
      <c r="B1541">
        <v>96.28</v>
      </c>
      <c r="C1541">
        <v>2025</v>
      </c>
      <c r="D1541">
        <v>3</v>
      </c>
      <c r="E1541" t="s">
        <v>4007</v>
      </c>
      <c r="F1541">
        <v>6</v>
      </c>
      <c r="G1541" s="6">
        <v>0.125</v>
      </c>
      <c r="H1541" t="s">
        <v>1601</v>
      </c>
      <c r="I1541">
        <v>0</v>
      </c>
      <c r="J1541">
        <v>0</v>
      </c>
      <c r="K1541">
        <v>0</v>
      </c>
      <c r="L1541">
        <v>0</v>
      </c>
      <c r="M1541">
        <v>7.7119999999999997</v>
      </c>
      <c r="N1541">
        <v>10.019</v>
      </c>
      <c r="O1541">
        <v>12.83</v>
      </c>
      <c r="P1541">
        <v>11.885999999999999</v>
      </c>
      <c r="Q1541">
        <v>10</v>
      </c>
      <c r="R1541">
        <v>65</v>
      </c>
      <c r="S1541" t="s">
        <v>1574</v>
      </c>
    </row>
    <row r="1542" spans="1:19" x14ac:dyDescent="0.3">
      <c r="A1542" s="21">
        <v>45722</v>
      </c>
      <c r="B1542">
        <v>101.36</v>
      </c>
      <c r="C1542">
        <v>2025</v>
      </c>
      <c r="D1542">
        <v>3</v>
      </c>
      <c r="E1542" t="s">
        <v>4007</v>
      </c>
      <c r="F1542">
        <v>6</v>
      </c>
      <c r="G1542" s="6">
        <v>0.16666666666666666</v>
      </c>
      <c r="H1542" t="s">
        <v>1602</v>
      </c>
      <c r="I1542">
        <v>0</v>
      </c>
      <c r="J1542">
        <v>0</v>
      </c>
      <c r="K1542">
        <v>0</v>
      </c>
      <c r="L1542">
        <v>0</v>
      </c>
      <c r="M1542">
        <v>7.71</v>
      </c>
      <c r="N1542">
        <v>10.036</v>
      </c>
      <c r="O1542">
        <v>12.831</v>
      </c>
      <c r="P1542">
        <v>11.896000000000001</v>
      </c>
      <c r="Q1542">
        <v>10</v>
      </c>
      <c r="R1542">
        <v>65</v>
      </c>
      <c r="S1542" t="s">
        <v>1574</v>
      </c>
    </row>
    <row r="1543" spans="1:19" x14ac:dyDescent="0.3">
      <c r="A1543" s="21">
        <v>45722</v>
      </c>
      <c r="B1543">
        <v>97.05</v>
      </c>
      <c r="C1543">
        <v>2025</v>
      </c>
      <c r="D1543">
        <v>3</v>
      </c>
      <c r="E1543" t="s">
        <v>4007</v>
      </c>
      <c r="F1543">
        <v>6</v>
      </c>
      <c r="G1543" s="6">
        <v>0.20833333333333334</v>
      </c>
      <c r="H1543" t="s">
        <v>1603</v>
      </c>
      <c r="I1543">
        <v>0</v>
      </c>
      <c r="J1543">
        <v>0</v>
      </c>
      <c r="K1543">
        <v>0</v>
      </c>
      <c r="L1543">
        <v>0</v>
      </c>
      <c r="M1543">
        <v>7.6929999999999996</v>
      </c>
      <c r="N1543">
        <v>10.028</v>
      </c>
      <c r="O1543">
        <v>12.827999999999999</v>
      </c>
      <c r="P1543">
        <v>11.895</v>
      </c>
      <c r="Q1543">
        <v>10</v>
      </c>
      <c r="R1543">
        <v>65</v>
      </c>
      <c r="S1543" t="s">
        <v>1574</v>
      </c>
    </row>
    <row r="1544" spans="1:19" x14ac:dyDescent="0.3">
      <c r="A1544" s="21">
        <v>45722</v>
      </c>
      <c r="B1544">
        <v>93.24</v>
      </c>
      <c r="C1544">
        <v>2025</v>
      </c>
      <c r="D1544">
        <v>3</v>
      </c>
      <c r="E1544" t="s">
        <v>4007</v>
      </c>
      <c r="F1544">
        <v>6</v>
      </c>
      <c r="G1544" s="6">
        <v>0.25</v>
      </c>
      <c r="H1544" t="s">
        <v>1604</v>
      </c>
      <c r="I1544">
        <v>62.5</v>
      </c>
      <c r="J1544">
        <v>59</v>
      </c>
      <c r="K1544">
        <v>57</v>
      </c>
      <c r="L1544">
        <v>55.5</v>
      </c>
      <c r="M1544">
        <v>4.782</v>
      </c>
      <c r="N1544">
        <v>6.1870000000000003</v>
      </c>
      <c r="O1544">
        <v>7.8159999999999998</v>
      </c>
      <c r="P1544">
        <v>6.9950000000000001</v>
      </c>
      <c r="Q1544">
        <v>10</v>
      </c>
      <c r="R1544">
        <v>65</v>
      </c>
      <c r="S1544" t="s">
        <v>1574</v>
      </c>
    </row>
    <row r="1545" spans="1:19" x14ac:dyDescent="0.3">
      <c r="A1545" s="21">
        <v>45722</v>
      </c>
      <c r="B1545">
        <v>94.01</v>
      </c>
      <c r="C1545">
        <v>2025</v>
      </c>
      <c r="D1545">
        <v>3</v>
      </c>
      <c r="E1545" t="s">
        <v>4007</v>
      </c>
      <c r="F1545">
        <v>6</v>
      </c>
      <c r="G1545" s="6">
        <v>0.29166666666666669</v>
      </c>
      <c r="H1545" t="s">
        <v>1605</v>
      </c>
      <c r="I1545">
        <v>1927.5</v>
      </c>
      <c r="J1545">
        <v>1891</v>
      </c>
      <c r="K1545">
        <v>1849.5</v>
      </c>
      <c r="L1545">
        <v>1792</v>
      </c>
      <c r="M1545">
        <v>0</v>
      </c>
      <c r="N1545">
        <v>0</v>
      </c>
      <c r="O1545">
        <v>0</v>
      </c>
      <c r="P1545">
        <v>0</v>
      </c>
      <c r="Q1545">
        <v>10</v>
      </c>
      <c r="R1545">
        <v>65</v>
      </c>
      <c r="S1545" t="s">
        <v>1574</v>
      </c>
    </row>
    <row r="1546" spans="1:19" x14ac:dyDescent="0.3">
      <c r="A1546" s="21">
        <v>45722</v>
      </c>
      <c r="B1546">
        <v>78.569999999999993</v>
      </c>
      <c r="C1546">
        <v>2025</v>
      </c>
      <c r="D1546">
        <v>3</v>
      </c>
      <c r="E1546" t="s">
        <v>4007</v>
      </c>
      <c r="F1546">
        <v>6</v>
      </c>
      <c r="G1546" s="6">
        <v>0.33333333333333331</v>
      </c>
      <c r="H1546" t="s">
        <v>1606</v>
      </c>
      <c r="I1546">
        <v>4535</v>
      </c>
      <c r="J1546">
        <v>4406</v>
      </c>
      <c r="K1546">
        <v>4303.5</v>
      </c>
      <c r="L1546">
        <v>4211.5</v>
      </c>
      <c r="M1546">
        <v>0</v>
      </c>
      <c r="N1546">
        <v>0</v>
      </c>
      <c r="O1546">
        <v>0</v>
      </c>
      <c r="P1546">
        <v>0</v>
      </c>
      <c r="Q1546">
        <v>10</v>
      </c>
      <c r="R1546">
        <v>65</v>
      </c>
      <c r="S1546" t="s">
        <v>1574</v>
      </c>
    </row>
    <row r="1547" spans="1:19" x14ac:dyDescent="0.3">
      <c r="A1547" s="21">
        <v>45722</v>
      </c>
      <c r="B1547">
        <v>78.569999999999993</v>
      </c>
      <c r="C1547">
        <v>2025</v>
      </c>
      <c r="D1547">
        <v>3</v>
      </c>
      <c r="E1547" t="s">
        <v>4007</v>
      </c>
      <c r="F1547">
        <v>6</v>
      </c>
      <c r="G1547" s="6">
        <v>0.375</v>
      </c>
      <c r="H1547" t="s">
        <v>1607</v>
      </c>
      <c r="I1547">
        <v>6549.5</v>
      </c>
      <c r="J1547">
        <v>6505</v>
      </c>
      <c r="K1547">
        <v>6440</v>
      </c>
      <c r="L1547">
        <v>6368.5</v>
      </c>
      <c r="M1547">
        <v>0</v>
      </c>
      <c r="N1547">
        <v>0</v>
      </c>
      <c r="O1547">
        <v>0</v>
      </c>
      <c r="P1547">
        <v>0</v>
      </c>
      <c r="Q1547">
        <v>10</v>
      </c>
      <c r="R1547">
        <v>65</v>
      </c>
      <c r="S1547" t="s">
        <v>1574</v>
      </c>
    </row>
    <row r="1548" spans="1:19" x14ac:dyDescent="0.3">
      <c r="A1548" s="21">
        <v>45722</v>
      </c>
      <c r="B1548">
        <v>78.569999999999993</v>
      </c>
      <c r="C1548">
        <v>2025</v>
      </c>
      <c r="D1548">
        <v>3</v>
      </c>
      <c r="E1548" t="s">
        <v>4007</v>
      </c>
      <c r="F1548">
        <v>6</v>
      </c>
      <c r="G1548" s="6">
        <v>0.41666666666666669</v>
      </c>
      <c r="H1548" t="s">
        <v>1608</v>
      </c>
      <c r="I1548">
        <v>7913.5</v>
      </c>
      <c r="J1548">
        <v>7803.5</v>
      </c>
      <c r="K1548">
        <v>7627</v>
      </c>
      <c r="L1548">
        <v>7702</v>
      </c>
      <c r="M1548">
        <v>0</v>
      </c>
      <c r="N1548">
        <v>0</v>
      </c>
      <c r="O1548">
        <v>0</v>
      </c>
      <c r="P1548">
        <v>0</v>
      </c>
      <c r="Q1548">
        <v>10</v>
      </c>
      <c r="R1548">
        <v>65</v>
      </c>
      <c r="S1548" t="s">
        <v>1574</v>
      </c>
    </row>
    <row r="1549" spans="1:19" x14ac:dyDescent="0.3">
      <c r="A1549" s="21">
        <v>45722</v>
      </c>
      <c r="B1549">
        <v>78.569999999999993</v>
      </c>
      <c r="C1549">
        <v>2025</v>
      </c>
      <c r="D1549">
        <v>3</v>
      </c>
      <c r="E1549" t="s">
        <v>4007</v>
      </c>
      <c r="F1549">
        <v>6</v>
      </c>
      <c r="G1549" s="6">
        <v>0.45833333333333331</v>
      </c>
      <c r="H1549" t="s">
        <v>1609</v>
      </c>
      <c r="I1549">
        <v>7419</v>
      </c>
      <c r="J1549">
        <v>7140.5</v>
      </c>
      <c r="K1549">
        <v>6996</v>
      </c>
      <c r="L1549">
        <v>7392</v>
      </c>
      <c r="M1549">
        <v>0</v>
      </c>
      <c r="N1549">
        <v>0</v>
      </c>
      <c r="O1549">
        <v>0</v>
      </c>
      <c r="P1549">
        <v>0</v>
      </c>
      <c r="Q1549">
        <v>10</v>
      </c>
      <c r="R1549">
        <v>65</v>
      </c>
      <c r="S1549" t="s">
        <v>1574</v>
      </c>
    </row>
    <row r="1550" spans="1:19" x14ac:dyDescent="0.3">
      <c r="A1550" s="21">
        <v>45722</v>
      </c>
      <c r="B1550">
        <v>78.569999999999993</v>
      </c>
      <c r="C1550">
        <v>2025</v>
      </c>
      <c r="D1550">
        <v>3</v>
      </c>
      <c r="E1550" t="s">
        <v>4007</v>
      </c>
      <c r="F1550">
        <v>6</v>
      </c>
      <c r="G1550" s="6">
        <v>0.5</v>
      </c>
      <c r="H1550" t="s">
        <v>1610</v>
      </c>
      <c r="I1550">
        <v>8012</v>
      </c>
      <c r="J1550">
        <v>8047</v>
      </c>
      <c r="K1550">
        <v>8075</v>
      </c>
      <c r="L1550">
        <v>8158.5</v>
      </c>
      <c r="M1550">
        <v>0</v>
      </c>
      <c r="N1550">
        <v>0</v>
      </c>
      <c r="O1550">
        <v>0</v>
      </c>
      <c r="P1550">
        <v>0</v>
      </c>
      <c r="Q1550">
        <v>10</v>
      </c>
      <c r="R1550">
        <v>65</v>
      </c>
      <c r="S1550" t="s">
        <v>1574</v>
      </c>
    </row>
    <row r="1551" spans="1:19" x14ac:dyDescent="0.3">
      <c r="A1551" s="21">
        <v>45722</v>
      </c>
      <c r="B1551">
        <v>78.569999999999993</v>
      </c>
      <c r="C1551">
        <v>2025</v>
      </c>
      <c r="D1551">
        <v>3</v>
      </c>
      <c r="E1551" t="s">
        <v>4007</v>
      </c>
      <c r="F1551">
        <v>6</v>
      </c>
      <c r="G1551" s="6">
        <v>0.54166666666666663</v>
      </c>
      <c r="H1551" t="s">
        <v>1611</v>
      </c>
      <c r="I1551">
        <v>7086</v>
      </c>
      <c r="J1551">
        <v>7406.5</v>
      </c>
      <c r="K1551">
        <v>7431</v>
      </c>
      <c r="L1551">
        <v>7552.5</v>
      </c>
      <c r="M1551">
        <v>0</v>
      </c>
      <c r="N1551">
        <v>0</v>
      </c>
      <c r="O1551">
        <v>0</v>
      </c>
      <c r="P1551">
        <v>0</v>
      </c>
      <c r="Q1551">
        <v>10</v>
      </c>
      <c r="R1551">
        <v>65</v>
      </c>
      <c r="S1551" t="s">
        <v>1574</v>
      </c>
    </row>
    <row r="1552" spans="1:19" x14ac:dyDescent="0.3">
      <c r="A1552" s="21">
        <v>45722</v>
      </c>
      <c r="B1552">
        <v>78.569999999999993</v>
      </c>
      <c r="C1552">
        <v>2025</v>
      </c>
      <c r="D1552">
        <v>3</v>
      </c>
      <c r="E1552" t="s">
        <v>4007</v>
      </c>
      <c r="F1552">
        <v>6</v>
      </c>
      <c r="G1552" s="6">
        <v>0.58333333333333337</v>
      </c>
      <c r="H1552" t="s">
        <v>1612</v>
      </c>
      <c r="I1552">
        <v>7279.5</v>
      </c>
      <c r="J1552">
        <v>7431</v>
      </c>
      <c r="K1552">
        <v>7151.5</v>
      </c>
      <c r="L1552">
        <v>6807.5</v>
      </c>
      <c r="M1552">
        <v>0</v>
      </c>
      <c r="N1552">
        <v>0</v>
      </c>
      <c r="O1552">
        <v>0</v>
      </c>
      <c r="P1552">
        <v>0</v>
      </c>
      <c r="Q1552">
        <v>10</v>
      </c>
      <c r="R1552">
        <v>65</v>
      </c>
      <c r="S1552" t="s">
        <v>1574</v>
      </c>
    </row>
    <row r="1553" spans="1:19" x14ac:dyDescent="0.3">
      <c r="A1553" s="21">
        <v>45722</v>
      </c>
      <c r="B1553">
        <v>78.569999999999993</v>
      </c>
      <c r="C1553">
        <v>2025</v>
      </c>
      <c r="D1553">
        <v>3</v>
      </c>
      <c r="E1553" t="s">
        <v>4007</v>
      </c>
      <c r="F1553">
        <v>6</v>
      </c>
      <c r="G1553" s="6">
        <v>0.625</v>
      </c>
      <c r="H1553" t="s">
        <v>1613</v>
      </c>
      <c r="I1553">
        <v>6275.5</v>
      </c>
      <c r="J1553">
        <v>6347.5</v>
      </c>
      <c r="K1553">
        <v>6414</v>
      </c>
      <c r="L1553">
        <v>6510.5</v>
      </c>
      <c r="M1553">
        <v>0</v>
      </c>
      <c r="N1553">
        <v>0</v>
      </c>
      <c r="O1553">
        <v>0</v>
      </c>
      <c r="P1553">
        <v>0</v>
      </c>
      <c r="Q1553">
        <v>10</v>
      </c>
      <c r="R1553">
        <v>65</v>
      </c>
      <c r="S1553" t="s">
        <v>1574</v>
      </c>
    </row>
    <row r="1554" spans="1:19" x14ac:dyDescent="0.3">
      <c r="A1554" s="21">
        <v>45722</v>
      </c>
      <c r="B1554">
        <v>78.569999999999993</v>
      </c>
      <c r="C1554">
        <v>2025</v>
      </c>
      <c r="D1554">
        <v>3</v>
      </c>
      <c r="E1554" t="s">
        <v>4007</v>
      </c>
      <c r="F1554">
        <v>6</v>
      </c>
      <c r="G1554" s="6">
        <v>0.66666666666666663</v>
      </c>
      <c r="H1554" t="s">
        <v>1614</v>
      </c>
      <c r="I1554">
        <v>3530</v>
      </c>
      <c r="J1554">
        <v>3631</v>
      </c>
      <c r="K1554">
        <v>3710.5</v>
      </c>
      <c r="L1554">
        <v>3836</v>
      </c>
      <c r="M1554">
        <v>0</v>
      </c>
      <c r="N1554">
        <v>0</v>
      </c>
      <c r="O1554">
        <v>0</v>
      </c>
      <c r="P1554">
        <v>0</v>
      </c>
      <c r="Q1554">
        <v>10</v>
      </c>
      <c r="R1554">
        <v>65</v>
      </c>
      <c r="S1554" t="s">
        <v>1574</v>
      </c>
    </row>
    <row r="1555" spans="1:19" x14ac:dyDescent="0.3">
      <c r="A1555" s="21">
        <v>45722</v>
      </c>
      <c r="B1555">
        <v>94.95</v>
      </c>
      <c r="C1555">
        <v>2025</v>
      </c>
      <c r="D1555">
        <v>3</v>
      </c>
      <c r="E1555" t="s">
        <v>4007</v>
      </c>
      <c r="F1555">
        <v>6</v>
      </c>
      <c r="G1555" s="6">
        <v>0.70833333333333337</v>
      </c>
      <c r="H1555" t="s">
        <v>1615</v>
      </c>
      <c r="I1555">
        <v>1430.5</v>
      </c>
      <c r="J1555">
        <v>1461.5</v>
      </c>
      <c r="K1555">
        <v>1550</v>
      </c>
      <c r="L1555">
        <v>1597.5</v>
      </c>
      <c r="M1555">
        <v>0</v>
      </c>
      <c r="N1555">
        <v>0</v>
      </c>
      <c r="O1555">
        <v>0</v>
      </c>
      <c r="P1555">
        <v>0</v>
      </c>
      <c r="Q1555">
        <v>10</v>
      </c>
      <c r="R1555">
        <v>65</v>
      </c>
      <c r="S1555" t="s">
        <v>1574</v>
      </c>
    </row>
    <row r="1556" spans="1:19" x14ac:dyDescent="0.3">
      <c r="A1556" s="21">
        <v>45722</v>
      </c>
      <c r="B1556">
        <v>94.16</v>
      </c>
      <c r="C1556">
        <v>2025</v>
      </c>
      <c r="D1556">
        <v>3</v>
      </c>
      <c r="E1556" t="s">
        <v>4007</v>
      </c>
      <c r="F1556">
        <v>6</v>
      </c>
      <c r="G1556" s="6">
        <v>0.75</v>
      </c>
      <c r="H1556" t="s">
        <v>1616</v>
      </c>
      <c r="I1556">
        <v>169.5</v>
      </c>
      <c r="J1556">
        <v>164.5</v>
      </c>
      <c r="K1556">
        <v>172.5</v>
      </c>
      <c r="L1556">
        <v>181</v>
      </c>
      <c r="M1556">
        <v>3.7719999999999998</v>
      </c>
      <c r="N1556">
        <v>4.2720000000000002</v>
      </c>
      <c r="O1556">
        <v>4.0759999999999996</v>
      </c>
      <c r="P1556">
        <v>4.008</v>
      </c>
      <c r="Q1556">
        <v>10</v>
      </c>
      <c r="R1556">
        <v>65</v>
      </c>
      <c r="S1556" t="s">
        <v>1574</v>
      </c>
    </row>
    <row r="1557" spans="1:19" x14ac:dyDescent="0.3">
      <c r="A1557" s="21">
        <v>45722</v>
      </c>
      <c r="B1557">
        <v>96.24</v>
      </c>
      <c r="C1557">
        <v>2025</v>
      </c>
      <c r="D1557">
        <v>3</v>
      </c>
      <c r="E1557" t="s">
        <v>4007</v>
      </c>
      <c r="F1557">
        <v>6</v>
      </c>
      <c r="G1557" s="6">
        <v>0.79166666666666663</v>
      </c>
      <c r="H1557" t="s">
        <v>1617</v>
      </c>
      <c r="I1557">
        <v>0</v>
      </c>
      <c r="J1557">
        <v>0</v>
      </c>
      <c r="K1557">
        <v>0</v>
      </c>
      <c r="L1557">
        <v>0</v>
      </c>
      <c r="M1557">
        <v>7.7830000000000004</v>
      </c>
      <c r="N1557">
        <v>10.055999999999999</v>
      </c>
      <c r="O1557">
        <v>12.587999999999999</v>
      </c>
      <c r="P1557">
        <v>11.819000000000001</v>
      </c>
      <c r="Q1557">
        <v>10</v>
      </c>
      <c r="R1557">
        <v>65</v>
      </c>
      <c r="S1557" t="s">
        <v>1574</v>
      </c>
    </row>
    <row r="1558" spans="1:19" x14ac:dyDescent="0.3">
      <c r="A1558" s="21">
        <v>45722</v>
      </c>
      <c r="B1558">
        <v>90.77</v>
      </c>
      <c r="C1558">
        <v>2025</v>
      </c>
      <c r="D1558">
        <v>3</v>
      </c>
      <c r="E1558" t="s">
        <v>4007</v>
      </c>
      <c r="F1558">
        <v>6</v>
      </c>
      <c r="G1558" s="6">
        <v>0.83333333333333337</v>
      </c>
      <c r="H1558" t="s">
        <v>1618</v>
      </c>
      <c r="I1558">
        <v>0</v>
      </c>
      <c r="J1558">
        <v>0</v>
      </c>
      <c r="K1558">
        <v>0</v>
      </c>
      <c r="L1558">
        <v>0</v>
      </c>
      <c r="M1558">
        <v>7.6859999999999999</v>
      </c>
      <c r="N1558">
        <v>9.9600000000000009</v>
      </c>
      <c r="O1558">
        <v>12.839</v>
      </c>
      <c r="P1558">
        <v>11.897</v>
      </c>
      <c r="Q1558">
        <v>10</v>
      </c>
      <c r="R1558">
        <v>65</v>
      </c>
      <c r="S1558" t="s">
        <v>1574</v>
      </c>
    </row>
    <row r="1559" spans="1:19" x14ac:dyDescent="0.3">
      <c r="A1559" s="21">
        <v>45722</v>
      </c>
      <c r="B1559">
        <v>87.33</v>
      </c>
      <c r="C1559">
        <v>2025</v>
      </c>
      <c r="D1559">
        <v>3</v>
      </c>
      <c r="E1559" t="s">
        <v>4007</v>
      </c>
      <c r="F1559">
        <v>6</v>
      </c>
      <c r="G1559" s="6">
        <v>0.875</v>
      </c>
      <c r="H1559" t="s">
        <v>1619</v>
      </c>
      <c r="I1559">
        <v>0</v>
      </c>
      <c r="J1559">
        <v>0</v>
      </c>
      <c r="K1559">
        <v>0</v>
      </c>
      <c r="L1559">
        <v>0</v>
      </c>
      <c r="M1559">
        <v>7.6989999999999998</v>
      </c>
      <c r="N1559">
        <v>9.9380000000000006</v>
      </c>
      <c r="O1559">
        <v>12.8</v>
      </c>
      <c r="P1559">
        <v>11.831</v>
      </c>
      <c r="Q1559">
        <v>10</v>
      </c>
      <c r="R1559">
        <v>65</v>
      </c>
      <c r="S1559" t="s">
        <v>1574</v>
      </c>
    </row>
    <row r="1560" spans="1:19" x14ac:dyDescent="0.3">
      <c r="A1560" s="21">
        <v>45722</v>
      </c>
      <c r="B1560">
        <v>87.4</v>
      </c>
      <c r="C1560">
        <v>2025</v>
      </c>
      <c r="D1560">
        <v>3</v>
      </c>
      <c r="E1560" t="s">
        <v>4007</v>
      </c>
      <c r="F1560">
        <v>6</v>
      </c>
      <c r="G1560" s="6">
        <v>0.91666666666666663</v>
      </c>
      <c r="H1560" t="s">
        <v>1620</v>
      </c>
      <c r="I1560">
        <v>0</v>
      </c>
      <c r="J1560">
        <v>0</v>
      </c>
      <c r="K1560">
        <v>0</v>
      </c>
      <c r="L1560">
        <v>0</v>
      </c>
      <c r="M1560">
        <v>7.6740000000000004</v>
      </c>
      <c r="N1560">
        <v>9.8879999999999999</v>
      </c>
      <c r="O1560">
        <v>12.778</v>
      </c>
      <c r="P1560">
        <v>11.782999999999999</v>
      </c>
      <c r="Q1560">
        <v>10</v>
      </c>
      <c r="R1560">
        <v>65</v>
      </c>
      <c r="S1560" t="s">
        <v>1574</v>
      </c>
    </row>
    <row r="1561" spans="1:19" x14ac:dyDescent="0.3">
      <c r="A1561" s="21">
        <v>45722</v>
      </c>
      <c r="B1561">
        <v>87.31</v>
      </c>
      <c r="C1561">
        <v>2025</v>
      </c>
      <c r="D1561">
        <v>3</v>
      </c>
      <c r="E1561" t="s">
        <v>4007</v>
      </c>
      <c r="F1561">
        <v>6</v>
      </c>
      <c r="G1561" s="6">
        <v>0.95833333333333337</v>
      </c>
      <c r="H1561" t="s">
        <v>1621</v>
      </c>
      <c r="I1561">
        <v>0</v>
      </c>
      <c r="J1561">
        <v>0</v>
      </c>
      <c r="K1561">
        <v>0</v>
      </c>
      <c r="L1561">
        <v>0</v>
      </c>
      <c r="M1561">
        <v>7.7</v>
      </c>
      <c r="N1561">
        <v>9.9890000000000008</v>
      </c>
      <c r="O1561">
        <v>12.875</v>
      </c>
      <c r="P1561">
        <v>11.894</v>
      </c>
      <c r="Q1561">
        <v>10</v>
      </c>
      <c r="R1561">
        <v>65</v>
      </c>
      <c r="S1561" t="s">
        <v>1574</v>
      </c>
    </row>
    <row r="1562" spans="1:19" x14ac:dyDescent="0.3">
      <c r="A1562" s="21">
        <v>45723</v>
      </c>
      <c r="B1562">
        <v>87.33</v>
      </c>
      <c r="C1562">
        <v>2025</v>
      </c>
      <c r="D1562">
        <v>3</v>
      </c>
      <c r="E1562" t="s">
        <v>4007</v>
      </c>
      <c r="F1562">
        <v>7</v>
      </c>
      <c r="G1562" s="6">
        <v>0</v>
      </c>
      <c r="H1562" t="s">
        <v>1622</v>
      </c>
      <c r="I1562">
        <v>0</v>
      </c>
      <c r="J1562">
        <v>0</v>
      </c>
      <c r="K1562">
        <v>0</v>
      </c>
      <c r="L1562">
        <v>0</v>
      </c>
      <c r="M1562">
        <v>7.6639999999999997</v>
      </c>
      <c r="N1562">
        <v>9.891</v>
      </c>
      <c r="O1562">
        <v>12.737</v>
      </c>
      <c r="P1562">
        <v>11.776</v>
      </c>
      <c r="Q1562">
        <v>10</v>
      </c>
      <c r="R1562">
        <v>66</v>
      </c>
      <c r="S1562" t="s">
        <v>1574</v>
      </c>
    </row>
    <row r="1563" spans="1:19" x14ac:dyDescent="0.3">
      <c r="A1563" s="21">
        <v>45723</v>
      </c>
      <c r="B1563">
        <v>97.13</v>
      </c>
      <c r="C1563">
        <v>2025</v>
      </c>
      <c r="D1563">
        <v>3</v>
      </c>
      <c r="E1563" t="s">
        <v>4007</v>
      </c>
      <c r="F1563">
        <v>7</v>
      </c>
      <c r="G1563" s="6">
        <v>4.1666666666666664E-2</v>
      </c>
      <c r="H1563" t="s">
        <v>1623</v>
      </c>
      <c r="I1563">
        <v>0</v>
      </c>
      <c r="J1563">
        <v>0</v>
      </c>
      <c r="K1563">
        <v>0</v>
      </c>
      <c r="L1563">
        <v>0</v>
      </c>
      <c r="M1563">
        <v>7.6950000000000003</v>
      </c>
      <c r="N1563">
        <v>9.9120000000000008</v>
      </c>
      <c r="O1563">
        <v>12.736000000000001</v>
      </c>
      <c r="P1563">
        <v>11.778</v>
      </c>
      <c r="Q1563">
        <v>10</v>
      </c>
      <c r="R1563">
        <v>66</v>
      </c>
      <c r="S1563" t="s">
        <v>1574</v>
      </c>
    </row>
    <row r="1564" spans="1:19" x14ac:dyDescent="0.3">
      <c r="A1564" s="21">
        <v>45723</v>
      </c>
      <c r="B1564">
        <v>94.21</v>
      </c>
      <c r="C1564">
        <v>2025</v>
      </c>
      <c r="D1564">
        <v>3</v>
      </c>
      <c r="E1564" t="s">
        <v>4007</v>
      </c>
      <c r="F1564">
        <v>7</v>
      </c>
      <c r="G1564" s="6">
        <v>8.3333333333333329E-2</v>
      </c>
      <c r="H1564" t="s">
        <v>1624</v>
      </c>
      <c r="I1564">
        <v>0</v>
      </c>
      <c r="J1564">
        <v>0</v>
      </c>
      <c r="K1564">
        <v>0</v>
      </c>
      <c r="L1564">
        <v>0</v>
      </c>
      <c r="M1564">
        <v>7.7439999999999998</v>
      </c>
      <c r="N1564">
        <v>9.9480000000000004</v>
      </c>
      <c r="O1564">
        <v>12.757</v>
      </c>
      <c r="P1564">
        <v>11.792</v>
      </c>
      <c r="Q1564">
        <v>10</v>
      </c>
      <c r="R1564">
        <v>66</v>
      </c>
      <c r="S1564" t="s">
        <v>1574</v>
      </c>
    </row>
    <row r="1565" spans="1:19" x14ac:dyDescent="0.3">
      <c r="A1565" s="21">
        <v>45723</v>
      </c>
      <c r="B1565">
        <v>103.37</v>
      </c>
      <c r="C1565">
        <v>2025</v>
      </c>
      <c r="D1565">
        <v>3</v>
      </c>
      <c r="E1565" t="s">
        <v>4007</v>
      </c>
      <c r="F1565">
        <v>7</v>
      </c>
      <c r="G1565" s="6">
        <v>0.125</v>
      </c>
      <c r="H1565" t="s">
        <v>1625</v>
      </c>
      <c r="I1565">
        <v>0</v>
      </c>
      <c r="J1565">
        <v>0</v>
      </c>
      <c r="K1565">
        <v>0</v>
      </c>
      <c r="L1565">
        <v>0</v>
      </c>
      <c r="M1565">
        <v>7.7240000000000002</v>
      </c>
      <c r="N1565">
        <v>9.9640000000000004</v>
      </c>
      <c r="O1565">
        <v>12.776</v>
      </c>
      <c r="P1565">
        <v>11.821999999999999</v>
      </c>
      <c r="Q1565">
        <v>10</v>
      </c>
      <c r="R1565">
        <v>66</v>
      </c>
      <c r="S1565" t="s">
        <v>1574</v>
      </c>
    </row>
    <row r="1566" spans="1:19" x14ac:dyDescent="0.3">
      <c r="A1566" s="21">
        <v>45723</v>
      </c>
      <c r="B1566">
        <v>92.49</v>
      </c>
      <c r="C1566">
        <v>2025</v>
      </c>
      <c r="D1566">
        <v>3</v>
      </c>
      <c r="E1566" t="s">
        <v>4007</v>
      </c>
      <c r="F1566">
        <v>7</v>
      </c>
      <c r="G1566" s="6">
        <v>0.16666666666666666</v>
      </c>
      <c r="H1566" t="s">
        <v>1626</v>
      </c>
      <c r="I1566">
        <v>0</v>
      </c>
      <c r="J1566">
        <v>0</v>
      </c>
      <c r="K1566">
        <v>0</v>
      </c>
      <c r="L1566">
        <v>0</v>
      </c>
      <c r="M1566">
        <v>7.7030000000000003</v>
      </c>
      <c r="N1566">
        <v>9.9740000000000002</v>
      </c>
      <c r="O1566">
        <v>12.765000000000001</v>
      </c>
      <c r="P1566">
        <v>11.805999999999999</v>
      </c>
      <c r="Q1566">
        <v>10</v>
      </c>
      <c r="R1566">
        <v>66</v>
      </c>
      <c r="S1566" t="s">
        <v>1574</v>
      </c>
    </row>
    <row r="1567" spans="1:19" x14ac:dyDescent="0.3">
      <c r="A1567" s="21">
        <v>45723</v>
      </c>
      <c r="B1567">
        <v>91.32</v>
      </c>
      <c r="C1567">
        <v>2025</v>
      </c>
      <c r="D1567">
        <v>3</v>
      </c>
      <c r="E1567" t="s">
        <v>4007</v>
      </c>
      <c r="F1567">
        <v>7</v>
      </c>
      <c r="G1567" s="6">
        <v>0.20833333333333334</v>
      </c>
      <c r="H1567" t="s">
        <v>1627</v>
      </c>
      <c r="I1567">
        <v>0</v>
      </c>
      <c r="J1567">
        <v>0</v>
      </c>
      <c r="K1567">
        <v>0</v>
      </c>
      <c r="L1567">
        <v>0</v>
      </c>
      <c r="M1567">
        <v>7.718</v>
      </c>
      <c r="N1567">
        <v>10.000999999999999</v>
      </c>
      <c r="O1567">
        <v>12.797000000000001</v>
      </c>
      <c r="P1567">
        <v>11.843999999999999</v>
      </c>
      <c r="Q1567">
        <v>10</v>
      </c>
      <c r="R1567">
        <v>66</v>
      </c>
      <c r="S1567" t="s">
        <v>1574</v>
      </c>
    </row>
    <row r="1568" spans="1:19" x14ac:dyDescent="0.3">
      <c r="A1568" s="21">
        <v>45723</v>
      </c>
      <c r="B1568">
        <v>96.47</v>
      </c>
      <c r="C1568">
        <v>2025</v>
      </c>
      <c r="D1568">
        <v>3</v>
      </c>
      <c r="E1568" t="s">
        <v>4007</v>
      </c>
      <c r="F1568">
        <v>7</v>
      </c>
      <c r="G1568" s="6">
        <v>0.25</v>
      </c>
      <c r="H1568" t="s">
        <v>1628</v>
      </c>
      <c r="I1568">
        <v>42</v>
      </c>
      <c r="J1568">
        <v>39.5</v>
      </c>
      <c r="K1568">
        <v>39</v>
      </c>
      <c r="L1568">
        <v>38</v>
      </c>
      <c r="M1568">
        <v>4.7300000000000004</v>
      </c>
      <c r="N1568">
        <v>6.0419999999999998</v>
      </c>
      <c r="O1568">
        <v>7.3419999999999996</v>
      </c>
      <c r="P1568">
        <v>6.6280000000000001</v>
      </c>
      <c r="Q1568">
        <v>10</v>
      </c>
      <c r="R1568">
        <v>66</v>
      </c>
      <c r="S1568" t="s">
        <v>1574</v>
      </c>
    </row>
    <row r="1569" spans="1:19" x14ac:dyDescent="0.3">
      <c r="A1569" s="21">
        <v>45723</v>
      </c>
      <c r="B1569">
        <v>78.569999999999993</v>
      </c>
      <c r="C1569">
        <v>2025</v>
      </c>
      <c r="D1569">
        <v>3</v>
      </c>
      <c r="E1569" t="s">
        <v>4007</v>
      </c>
      <c r="F1569">
        <v>7</v>
      </c>
      <c r="G1569" s="6">
        <v>0.29166666666666669</v>
      </c>
      <c r="H1569" t="s">
        <v>1629</v>
      </c>
      <c r="I1569">
        <v>1485.5</v>
      </c>
      <c r="J1569">
        <v>1434.5</v>
      </c>
      <c r="K1569">
        <v>1347</v>
      </c>
      <c r="L1569">
        <v>1285</v>
      </c>
      <c r="M1569">
        <v>0</v>
      </c>
      <c r="N1569">
        <v>0</v>
      </c>
      <c r="O1569">
        <v>0</v>
      </c>
      <c r="P1569">
        <v>0</v>
      </c>
      <c r="Q1569">
        <v>10</v>
      </c>
      <c r="R1569">
        <v>66</v>
      </c>
      <c r="S1569" t="s">
        <v>1574</v>
      </c>
    </row>
    <row r="1570" spans="1:19" x14ac:dyDescent="0.3">
      <c r="A1570" s="21">
        <v>45723</v>
      </c>
      <c r="B1570">
        <v>78.569999999999993</v>
      </c>
      <c r="C1570">
        <v>2025</v>
      </c>
      <c r="D1570">
        <v>3</v>
      </c>
      <c r="E1570" t="s">
        <v>4007</v>
      </c>
      <c r="F1570">
        <v>7</v>
      </c>
      <c r="G1570" s="6">
        <v>0.33333333333333331</v>
      </c>
      <c r="H1570" t="s">
        <v>1630</v>
      </c>
      <c r="I1570">
        <v>4101.5</v>
      </c>
      <c r="J1570">
        <v>4053.5</v>
      </c>
      <c r="K1570">
        <v>3979.5</v>
      </c>
      <c r="L1570">
        <v>3907.5</v>
      </c>
      <c r="M1570">
        <v>0</v>
      </c>
      <c r="N1570">
        <v>0</v>
      </c>
      <c r="O1570">
        <v>0</v>
      </c>
      <c r="P1570">
        <v>0</v>
      </c>
      <c r="Q1570">
        <v>10</v>
      </c>
      <c r="R1570">
        <v>66</v>
      </c>
      <c r="S1570" t="s">
        <v>1574</v>
      </c>
    </row>
    <row r="1571" spans="1:19" x14ac:dyDescent="0.3">
      <c r="A1571" s="21">
        <v>45723</v>
      </c>
      <c r="B1571">
        <v>78.569999999999993</v>
      </c>
      <c r="C1571">
        <v>2025</v>
      </c>
      <c r="D1571">
        <v>3</v>
      </c>
      <c r="E1571" t="s">
        <v>4007</v>
      </c>
      <c r="F1571">
        <v>7</v>
      </c>
      <c r="G1571" s="6">
        <v>0.375</v>
      </c>
      <c r="H1571" t="s">
        <v>1631</v>
      </c>
      <c r="I1571">
        <v>6230.5</v>
      </c>
      <c r="J1571">
        <v>6203.5</v>
      </c>
      <c r="K1571">
        <v>6141.5</v>
      </c>
      <c r="L1571">
        <v>6094.5</v>
      </c>
      <c r="M1571">
        <v>0</v>
      </c>
      <c r="N1571">
        <v>0</v>
      </c>
      <c r="O1571">
        <v>0</v>
      </c>
      <c r="P1571">
        <v>0</v>
      </c>
      <c r="Q1571">
        <v>10</v>
      </c>
      <c r="R1571">
        <v>66</v>
      </c>
      <c r="S1571" t="s">
        <v>1574</v>
      </c>
    </row>
    <row r="1572" spans="1:19" x14ac:dyDescent="0.3">
      <c r="A1572" s="21">
        <v>45723</v>
      </c>
      <c r="B1572">
        <v>78.569999999999993</v>
      </c>
      <c r="C1572">
        <v>2025</v>
      </c>
      <c r="D1572">
        <v>3</v>
      </c>
      <c r="E1572" t="s">
        <v>4007</v>
      </c>
      <c r="F1572">
        <v>7</v>
      </c>
      <c r="G1572" s="6">
        <v>0.41666666666666669</v>
      </c>
      <c r="H1572" t="s">
        <v>1632</v>
      </c>
      <c r="I1572">
        <v>7565</v>
      </c>
      <c r="J1572">
        <v>7549</v>
      </c>
      <c r="K1572">
        <v>7505</v>
      </c>
      <c r="L1572">
        <v>7469</v>
      </c>
      <c r="M1572">
        <v>0</v>
      </c>
      <c r="N1572">
        <v>0</v>
      </c>
      <c r="O1572">
        <v>0</v>
      </c>
      <c r="P1572">
        <v>0</v>
      </c>
      <c r="Q1572">
        <v>10</v>
      </c>
      <c r="R1572">
        <v>66</v>
      </c>
      <c r="S1572" t="s">
        <v>1574</v>
      </c>
    </row>
    <row r="1573" spans="1:19" x14ac:dyDescent="0.3">
      <c r="A1573" s="21">
        <v>45723</v>
      </c>
      <c r="B1573">
        <v>78.569999999999993</v>
      </c>
      <c r="C1573">
        <v>2025</v>
      </c>
      <c r="D1573">
        <v>3</v>
      </c>
      <c r="E1573" t="s">
        <v>4007</v>
      </c>
      <c r="F1573">
        <v>7</v>
      </c>
      <c r="G1573" s="6">
        <v>0.45833333333333331</v>
      </c>
      <c r="H1573" t="s">
        <v>1633</v>
      </c>
      <c r="I1573">
        <v>7931</v>
      </c>
      <c r="J1573">
        <v>7962</v>
      </c>
      <c r="K1573">
        <v>8083</v>
      </c>
      <c r="L1573">
        <v>8127</v>
      </c>
      <c r="M1573">
        <v>0</v>
      </c>
      <c r="N1573">
        <v>0</v>
      </c>
      <c r="O1573">
        <v>0</v>
      </c>
      <c r="P1573">
        <v>0</v>
      </c>
      <c r="Q1573">
        <v>10</v>
      </c>
      <c r="R1573">
        <v>66</v>
      </c>
      <c r="S1573" t="s">
        <v>1574</v>
      </c>
    </row>
    <row r="1574" spans="1:19" x14ac:dyDescent="0.3">
      <c r="A1574" s="21">
        <v>45723</v>
      </c>
      <c r="B1574">
        <v>69.64</v>
      </c>
      <c r="C1574">
        <v>2025</v>
      </c>
      <c r="D1574">
        <v>3</v>
      </c>
      <c r="E1574" t="s">
        <v>4007</v>
      </c>
      <c r="F1574">
        <v>7</v>
      </c>
      <c r="G1574" s="6">
        <v>0.5</v>
      </c>
      <c r="H1574" t="s">
        <v>1634</v>
      </c>
      <c r="I1574">
        <v>7760</v>
      </c>
      <c r="J1574">
        <v>7812</v>
      </c>
      <c r="K1574">
        <v>7892.5</v>
      </c>
      <c r="L1574">
        <v>7870.5</v>
      </c>
      <c r="M1574">
        <v>0</v>
      </c>
      <c r="N1574">
        <v>0</v>
      </c>
      <c r="O1574">
        <v>0</v>
      </c>
      <c r="P1574">
        <v>0</v>
      </c>
      <c r="Q1574">
        <v>10</v>
      </c>
      <c r="R1574">
        <v>66</v>
      </c>
      <c r="S1574" t="s">
        <v>1574</v>
      </c>
    </row>
    <row r="1575" spans="1:19" x14ac:dyDescent="0.3">
      <c r="A1575" s="21">
        <v>45723</v>
      </c>
      <c r="B1575">
        <v>78.569999999999993</v>
      </c>
      <c r="C1575">
        <v>2025</v>
      </c>
      <c r="D1575">
        <v>3</v>
      </c>
      <c r="E1575" t="s">
        <v>4007</v>
      </c>
      <c r="F1575">
        <v>7</v>
      </c>
      <c r="G1575" s="6">
        <v>0.54166666666666663</v>
      </c>
      <c r="H1575" t="s">
        <v>1635</v>
      </c>
      <c r="I1575">
        <v>7554</v>
      </c>
      <c r="J1575">
        <v>7565.5</v>
      </c>
      <c r="K1575">
        <v>7663</v>
      </c>
      <c r="L1575">
        <v>7690.5</v>
      </c>
      <c r="M1575">
        <v>0</v>
      </c>
      <c r="N1575">
        <v>0</v>
      </c>
      <c r="O1575">
        <v>0</v>
      </c>
      <c r="P1575">
        <v>0</v>
      </c>
      <c r="Q1575">
        <v>10</v>
      </c>
      <c r="R1575">
        <v>66</v>
      </c>
      <c r="S1575" t="s">
        <v>1574</v>
      </c>
    </row>
    <row r="1576" spans="1:19" x14ac:dyDescent="0.3">
      <c r="A1576" s="21">
        <v>45723</v>
      </c>
      <c r="B1576">
        <v>78.569999999999993</v>
      </c>
      <c r="C1576">
        <v>2025</v>
      </c>
      <c r="D1576">
        <v>3</v>
      </c>
      <c r="E1576" t="s">
        <v>4007</v>
      </c>
      <c r="F1576">
        <v>7</v>
      </c>
      <c r="G1576" s="6">
        <v>0.58333333333333337</v>
      </c>
      <c r="H1576" t="s">
        <v>1636</v>
      </c>
      <c r="I1576">
        <v>6545.5</v>
      </c>
      <c r="J1576">
        <v>6532</v>
      </c>
      <c r="K1576">
        <v>6662.5</v>
      </c>
      <c r="L1576">
        <v>6718.5</v>
      </c>
      <c r="M1576">
        <v>0</v>
      </c>
      <c r="N1576">
        <v>0</v>
      </c>
      <c r="O1576">
        <v>0</v>
      </c>
      <c r="P1576">
        <v>0</v>
      </c>
      <c r="Q1576">
        <v>10</v>
      </c>
      <c r="R1576">
        <v>66</v>
      </c>
      <c r="S1576" t="s">
        <v>1574</v>
      </c>
    </row>
    <row r="1577" spans="1:19" x14ac:dyDescent="0.3">
      <c r="A1577" s="21">
        <v>45723</v>
      </c>
      <c r="B1577">
        <v>78.569999999999993</v>
      </c>
      <c r="C1577">
        <v>2025</v>
      </c>
      <c r="D1577">
        <v>3</v>
      </c>
      <c r="E1577" t="s">
        <v>4007</v>
      </c>
      <c r="F1577">
        <v>7</v>
      </c>
      <c r="G1577" s="6">
        <v>0.625</v>
      </c>
      <c r="H1577" t="s">
        <v>1637</v>
      </c>
      <c r="I1577">
        <v>5117</v>
      </c>
      <c r="J1577">
        <v>4960.5</v>
      </c>
      <c r="K1577">
        <v>4934</v>
      </c>
      <c r="L1577">
        <v>4920.5</v>
      </c>
      <c r="M1577">
        <v>0</v>
      </c>
      <c r="N1577">
        <v>0</v>
      </c>
      <c r="O1577">
        <v>0</v>
      </c>
      <c r="P1577">
        <v>0</v>
      </c>
      <c r="Q1577">
        <v>10</v>
      </c>
      <c r="R1577">
        <v>66</v>
      </c>
      <c r="S1577" t="s">
        <v>1574</v>
      </c>
    </row>
    <row r="1578" spans="1:19" x14ac:dyDescent="0.3">
      <c r="A1578" s="21">
        <v>45723</v>
      </c>
      <c r="B1578">
        <v>96.99</v>
      </c>
      <c r="C1578">
        <v>2025</v>
      </c>
      <c r="D1578">
        <v>3</v>
      </c>
      <c r="E1578" t="s">
        <v>4007</v>
      </c>
      <c r="F1578">
        <v>7</v>
      </c>
      <c r="G1578" s="6">
        <v>0.66666666666666663</v>
      </c>
      <c r="H1578" t="s">
        <v>1638</v>
      </c>
      <c r="I1578">
        <v>3723.5</v>
      </c>
      <c r="J1578">
        <v>3707</v>
      </c>
      <c r="K1578">
        <v>3883.5</v>
      </c>
      <c r="L1578">
        <v>3932.5</v>
      </c>
      <c r="M1578">
        <v>0</v>
      </c>
      <c r="N1578">
        <v>0</v>
      </c>
      <c r="O1578">
        <v>0</v>
      </c>
      <c r="P1578">
        <v>0</v>
      </c>
      <c r="Q1578">
        <v>10</v>
      </c>
      <c r="R1578">
        <v>66</v>
      </c>
      <c r="S1578" t="s">
        <v>1574</v>
      </c>
    </row>
    <row r="1579" spans="1:19" x14ac:dyDescent="0.3">
      <c r="A1579" s="21">
        <v>45723</v>
      </c>
      <c r="B1579">
        <v>88.74</v>
      </c>
      <c r="C1579">
        <v>2025</v>
      </c>
      <c r="D1579">
        <v>3</v>
      </c>
      <c r="E1579" t="s">
        <v>4007</v>
      </c>
      <c r="F1579">
        <v>7</v>
      </c>
      <c r="G1579" s="6">
        <v>0.70833333333333337</v>
      </c>
      <c r="H1579" t="s">
        <v>1639</v>
      </c>
      <c r="I1579">
        <v>1743</v>
      </c>
      <c r="J1579">
        <v>1727.5</v>
      </c>
      <c r="K1579">
        <v>1853</v>
      </c>
      <c r="L1579">
        <v>1887.5</v>
      </c>
      <c r="M1579">
        <v>0</v>
      </c>
      <c r="N1579">
        <v>0</v>
      </c>
      <c r="O1579">
        <v>0</v>
      </c>
      <c r="P1579">
        <v>0</v>
      </c>
      <c r="Q1579">
        <v>10</v>
      </c>
      <c r="R1579">
        <v>66</v>
      </c>
      <c r="S1579" t="s">
        <v>1574</v>
      </c>
    </row>
    <row r="1580" spans="1:19" x14ac:dyDescent="0.3">
      <c r="A1580" s="21">
        <v>45723</v>
      </c>
      <c r="B1580">
        <v>90.51</v>
      </c>
      <c r="C1580">
        <v>2025</v>
      </c>
      <c r="D1580">
        <v>3</v>
      </c>
      <c r="E1580" t="s">
        <v>4007</v>
      </c>
      <c r="F1580">
        <v>7</v>
      </c>
      <c r="G1580" s="6">
        <v>0.75</v>
      </c>
      <c r="H1580" t="s">
        <v>1640</v>
      </c>
      <c r="I1580">
        <v>120</v>
      </c>
      <c r="J1580">
        <v>116.5</v>
      </c>
      <c r="K1580">
        <v>122.5</v>
      </c>
      <c r="L1580">
        <v>129</v>
      </c>
      <c r="M1580">
        <v>2.5049999999999999</v>
      </c>
      <c r="N1580">
        <v>2.7109999999999999</v>
      </c>
      <c r="O1580">
        <v>2.63</v>
      </c>
      <c r="P1580">
        <v>2.6019999999999999</v>
      </c>
      <c r="Q1580">
        <v>10</v>
      </c>
      <c r="R1580">
        <v>66</v>
      </c>
      <c r="S1580" t="s">
        <v>1574</v>
      </c>
    </row>
    <row r="1581" spans="1:19" x14ac:dyDescent="0.3">
      <c r="A1581" s="21">
        <v>45723</v>
      </c>
      <c r="B1581">
        <v>108.27</v>
      </c>
      <c r="C1581">
        <v>2025</v>
      </c>
      <c r="D1581">
        <v>3</v>
      </c>
      <c r="E1581" t="s">
        <v>4007</v>
      </c>
      <c r="F1581">
        <v>7</v>
      </c>
      <c r="G1581" s="6">
        <v>0.79166666666666663</v>
      </c>
      <c r="H1581" t="s">
        <v>1641</v>
      </c>
      <c r="I1581">
        <v>0</v>
      </c>
      <c r="J1581">
        <v>0</v>
      </c>
      <c r="K1581">
        <v>0</v>
      </c>
      <c r="L1581">
        <v>0</v>
      </c>
      <c r="M1581">
        <v>8.17</v>
      </c>
      <c r="N1581">
        <v>10.43</v>
      </c>
      <c r="O1581">
        <v>12.39</v>
      </c>
      <c r="P1581">
        <v>11.731</v>
      </c>
      <c r="Q1581">
        <v>10</v>
      </c>
      <c r="R1581">
        <v>66</v>
      </c>
      <c r="S1581" t="s">
        <v>1574</v>
      </c>
    </row>
    <row r="1582" spans="1:19" x14ac:dyDescent="0.3">
      <c r="A1582" s="21">
        <v>45723</v>
      </c>
      <c r="B1582">
        <v>101.41</v>
      </c>
      <c r="C1582">
        <v>2025</v>
      </c>
      <c r="D1582">
        <v>3</v>
      </c>
      <c r="E1582" t="s">
        <v>4007</v>
      </c>
      <c r="F1582">
        <v>7</v>
      </c>
      <c r="G1582" s="6">
        <v>0.83333333333333337</v>
      </c>
      <c r="H1582" t="s">
        <v>1642</v>
      </c>
      <c r="I1582">
        <v>0</v>
      </c>
      <c r="J1582">
        <v>0</v>
      </c>
      <c r="K1582">
        <v>0</v>
      </c>
      <c r="L1582">
        <v>0</v>
      </c>
      <c r="M1582">
        <v>7.67</v>
      </c>
      <c r="N1582">
        <v>9.9120000000000008</v>
      </c>
      <c r="O1582">
        <v>12.776</v>
      </c>
      <c r="P1582">
        <v>11.845000000000001</v>
      </c>
      <c r="Q1582">
        <v>10</v>
      </c>
      <c r="R1582">
        <v>66</v>
      </c>
      <c r="S1582" t="s">
        <v>1574</v>
      </c>
    </row>
    <row r="1583" spans="1:19" x14ac:dyDescent="0.3">
      <c r="A1583" s="21">
        <v>45723</v>
      </c>
      <c r="B1583">
        <v>103.03</v>
      </c>
      <c r="C1583">
        <v>2025</v>
      </c>
      <c r="D1583">
        <v>3</v>
      </c>
      <c r="E1583" t="s">
        <v>4007</v>
      </c>
      <c r="F1583">
        <v>7</v>
      </c>
      <c r="G1583" s="6">
        <v>0.875</v>
      </c>
      <c r="H1583" t="s">
        <v>1643</v>
      </c>
      <c r="I1583">
        <v>0</v>
      </c>
      <c r="J1583">
        <v>0</v>
      </c>
      <c r="K1583">
        <v>0</v>
      </c>
      <c r="L1583">
        <v>0</v>
      </c>
      <c r="M1583">
        <v>7.6559999999999997</v>
      </c>
      <c r="N1583">
        <v>9.9019999999999992</v>
      </c>
      <c r="O1583">
        <v>12.795</v>
      </c>
      <c r="P1583">
        <v>11.83</v>
      </c>
      <c r="Q1583">
        <v>10</v>
      </c>
      <c r="R1583">
        <v>66</v>
      </c>
      <c r="S1583" t="s">
        <v>1574</v>
      </c>
    </row>
    <row r="1584" spans="1:19" x14ac:dyDescent="0.3">
      <c r="A1584" s="21">
        <v>45723</v>
      </c>
      <c r="B1584">
        <v>106.15</v>
      </c>
      <c r="C1584">
        <v>2025</v>
      </c>
      <c r="D1584">
        <v>3</v>
      </c>
      <c r="E1584" t="s">
        <v>4007</v>
      </c>
      <c r="F1584">
        <v>7</v>
      </c>
      <c r="G1584" s="6">
        <v>0.91666666666666663</v>
      </c>
      <c r="H1584" t="s">
        <v>1644</v>
      </c>
      <c r="I1584">
        <v>0</v>
      </c>
      <c r="J1584">
        <v>0</v>
      </c>
      <c r="K1584">
        <v>0</v>
      </c>
      <c r="L1584">
        <v>0</v>
      </c>
      <c r="M1584">
        <v>7.65</v>
      </c>
      <c r="N1584">
        <v>9.8789999999999996</v>
      </c>
      <c r="O1584">
        <v>12.75</v>
      </c>
      <c r="P1584">
        <v>11.788</v>
      </c>
      <c r="Q1584">
        <v>10</v>
      </c>
      <c r="R1584">
        <v>66</v>
      </c>
      <c r="S1584" t="s">
        <v>1574</v>
      </c>
    </row>
    <row r="1585" spans="1:19" x14ac:dyDescent="0.3">
      <c r="A1585" s="21">
        <v>45723</v>
      </c>
      <c r="B1585">
        <v>86.41</v>
      </c>
      <c r="C1585">
        <v>2025</v>
      </c>
      <c r="D1585">
        <v>3</v>
      </c>
      <c r="E1585" t="s">
        <v>4007</v>
      </c>
      <c r="F1585">
        <v>7</v>
      </c>
      <c r="G1585" s="6">
        <v>0.95833333333333337</v>
      </c>
      <c r="H1585" t="s">
        <v>1645</v>
      </c>
      <c r="I1585">
        <v>0</v>
      </c>
      <c r="J1585">
        <v>0</v>
      </c>
      <c r="K1585">
        <v>0</v>
      </c>
      <c r="L1585">
        <v>0</v>
      </c>
      <c r="M1585">
        <v>7.7130000000000001</v>
      </c>
      <c r="N1585">
        <v>9.9190000000000005</v>
      </c>
      <c r="O1585">
        <v>12.78</v>
      </c>
      <c r="P1585">
        <v>11.827999999999999</v>
      </c>
      <c r="Q1585">
        <v>10</v>
      </c>
      <c r="R1585">
        <v>66</v>
      </c>
      <c r="S1585" t="s">
        <v>1574</v>
      </c>
    </row>
    <row r="1586" spans="1:19" x14ac:dyDescent="0.3">
      <c r="A1586" s="21">
        <v>45724</v>
      </c>
      <c r="B1586">
        <v>84.71</v>
      </c>
      <c r="C1586">
        <v>2025</v>
      </c>
      <c r="D1586">
        <v>3</v>
      </c>
      <c r="E1586" t="s">
        <v>4007</v>
      </c>
      <c r="F1586">
        <v>8</v>
      </c>
      <c r="G1586" s="6">
        <v>0</v>
      </c>
      <c r="H1586" t="s">
        <v>1646</v>
      </c>
      <c r="I1586">
        <v>0</v>
      </c>
      <c r="J1586">
        <v>0</v>
      </c>
      <c r="K1586">
        <v>0</v>
      </c>
      <c r="L1586">
        <v>0</v>
      </c>
      <c r="M1586">
        <v>7.7190000000000003</v>
      </c>
      <c r="N1586">
        <v>9.9280000000000008</v>
      </c>
      <c r="O1586">
        <v>12.775</v>
      </c>
      <c r="P1586">
        <v>11.836</v>
      </c>
      <c r="Q1586">
        <v>10</v>
      </c>
      <c r="R1586">
        <v>67</v>
      </c>
      <c r="S1586" t="s">
        <v>1574</v>
      </c>
    </row>
    <row r="1587" spans="1:19" x14ac:dyDescent="0.3">
      <c r="A1587" s="21">
        <v>45724</v>
      </c>
      <c r="B1587">
        <v>92.71</v>
      </c>
      <c r="C1587">
        <v>2025</v>
      </c>
      <c r="D1587">
        <v>3</v>
      </c>
      <c r="E1587" t="s">
        <v>4007</v>
      </c>
      <c r="F1587">
        <v>8</v>
      </c>
      <c r="G1587" s="6">
        <v>4.1666666666666664E-2</v>
      </c>
      <c r="H1587" t="s">
        <v>1647</v>
      </c>
      <c r="I1587">
        <v>0</v>
      </c>
      <c r="J1587">
        <v>0</v>
      </c>
      <c r="K1587">
        <v>0</v>
      </c>
      <c r="L1587">
        <v>0</v>
      </c>
      <c r="M1587">
        <v>7.6909999999999998</v>
      </c>
      <c r="N1587">
        <v>9.8580000000000005</v>
      </c>
      <c r="O1587">
        <v>12.657</v>
      </c>
      <c r="P1587">
        <v>11.727</v>
      </c>
      <c r="Q1587">
        <v>10</v>
      </c>
      <c r="R1587">
        <v>67</v>
      </c>
      <c r="S1587" t="s">
        <v>1574</v>
      </c>
    </row>
    <row r="1588" spans="1:19" x14ac:dyDescent="0.3">
      <c r="A1588" s="21">
        <v>45724</v>
      </c>
      <c r="B1588">
        <v>76.209999999999994</v>
      </c>
      <c r="C1588">
        <v>2025</v>
      </c>
      <c r="D1588">
        <v>3</v>
      </c>
      <c r="E1588" t="s">
        <v>4007</v>
      </c>
      <c r="F1588">
        <v>8</v>
      </c>
      <c r="G1588" s="6">
        <v>8.3333333333333329E-2</v>
      </c>
      <c r="H1588" t="s">
        <v>1648</v>
      </c>
      <c r="I1588">
        <v>0</v>
      </c>
      <c r="J1588">
        <v>0</v>
      </c>
      <c r="K1588">
        <v>0</v>
      </c>
      <c r="L1588">
        <v>0</v>
      </c>
      <c r="M1588">
        <v>7.7430000000000003</v>
      </c>
      <c r="N1588">
        <v>9.9510000000000005</v>
      </c>
      <c r="O1588">
        <v>12.762</v>
      </c>
      <c r="P1588">
        <v>11.827999999999999</v>
      </c>
      <c r="Q1588">
        <v>10</v>
      </c>
      <c r="R1588">
        <v>67</v>
      </c>
      <c r="S1588" t="s">
        <v>1574</v>
      </c>
    </row>
    <row r="1589" spans="1:19" x14ac:dyDescent="0.3">
      <c r="A1589" s="21">
        <v>45724</v>
      </c>
      <c r="B1589">
        <v>100.44</v>
      </c>
      <c r="C1589">
        <v>2025</v>
      </c>
      <c r="D1589">
        <v>3</v>
      </c>
      <c r="E1589" t="s">
        <v>4007</v>
      </c>
      <c r="F1589">
        <v>8</v>
      </c>
      <c r="G1589" s="6">
        <v>0.125</v>
      </c>
      <c r="H1589" t="s">
        <v>1649</v>
      </c>
      <c r="I1589">
        <v>0</v>
      </c>
      <c r="J1589">
        <v>0</v>
      </c>
      <c r="K1589">
        <v>0</v>
      </c>
      <c r="L1589">
        <v>0</v>
      </c>
      <c r="M1589">
        <v>7.7309999999999999</v>
      </c>
      <c r="N1589">
        <v>9.9700000000000006</v>
      </c>
      <c r="O1589">
        <v>12.773</v>
      </c>
      <c r="P1589">
        <v>11.858000000000001</v>
      </c>
      <c r="Q1589">
        <v>10</v>
      </c>
      <c r="R1589">
        <v>67</v>
      </c>
      <c r="S1589" t="s">
        <v>1574</v>
      </c>
    </row>
    <row r="1590" spans="1:19" x14ac:dyDescent="0.3">
      <c r="A1590" s="21">
        <v>45724</v>
      </c>
      <c r="B1590">
        <v>98.1</v>
      </c>
      <c r="C1590">
        <v>2025</v>
      </c>
      <c r="D1590">
        <v>3</v>
      </c>
      <c r="E1590" t="s">
        <v>4007</v>
      </c>
      <c r="F1590">
        <v>8</v>
      </c>
      <c r="G1590" s="6">
        <v>0.16666666666666666</v>
      </c>
      <c r="H1590" t="s">
        <v>1650</v>
      </c>
      <c r="I1590">
        <v>0</v>
      </c>
      <c r="J1590">
        <v>0</v>
      </c>
      <c r="K1590">
        <v>0</v>
      </c>
      <c r="L1590">
        <v>0</v>
      </c>
      <c r="M1590">
        <v>7.7679999999999998</v>
      </c>
      <c r="N1590">
        <v>10.006</v>
      </c>
      <c r="O1590">
        <v>12.794</v>
      </c>
      <c r="P1590">
        <v>11.866</v>
      </c>
      <c r="Q1590">
        <v>10</v>
      </c>
      <c r="R1590">
        <v>67</v>
      </c>
      <c r="S1590" t="s">
        <v>1574</v>
      </c>
    </row>
    <row r="1591" spans="1:19" x14ac:dyDescent="0.3">
      <c r="A1591" s="21">
        <v>45724</v>
      </c>
      <c r="B1591">
        <v>95.12</v>
      </c>
      <c r="C1591">
        <v>2025</v>
      </c>
      <c r="D1591">
        <v>3</v>
      </c>
      <c r="E1591" t="s">
        <v>4007</v>
      </c>
      <c r="F1591">
        <v>8</v>
      </c>
      <c r="G1591" s="6">
        <v>0.20833333333333334</v>
      </c>
      <c r="H1591" t="s">
        <v>1651</v>
      </c>
      <c r="I1591">
        <v>0</v>
      </c>
      <c r="J1591">
        <v>0</v>
      </c>
      <c r="K1591">
        <v>0</v>
      </c>
      <c r="L1591">
        <v>0</v>
      </c>
      <c r="M1591">
        <v>7.7309999999999999</v>
      </c>
      <c r="N1591">
        <v>10.029</v>
      </c>
      <c r="O1591">
        <v>12.823</v>
      </c>
      <c r="P1591">
        <v>11.894</v>
      </c>
      <c r="Q1591">
        <v>10</v>
      </c>
      <c r="R1591">
        <v>67</v>
      </c>
      <c r="S1591" t="s">
        <v>1574</v>
      </c>
    </row>
    <row r="1592" spans="1:19" x14ac:dyDescent="0.3">
      <c r="A1592" s="21">
        <v>45724</v>
      </c>
      <c r="B1592">
        <v>93.86</v>
      </c>
      <c r="C1592">
        <v>2025</v>
      </c>
      <c r="D1592">
        <v>3</v>
      </c>
      <c r="E1592" t="s">
        <v>4007</v>
      </c>
      <c r="F1592">
        <v>8</v>
      </c>
      <c r="G1592" s="6">
        <v>0.25</v>
      </c>
      <c r="H1592" t="s">
        <v>1652</v>
      </c>
      <c r="I1592">
        <v>35.5</v>
      </c>
      <c r="J1592">
        <v>31</v>
      </c>
      <c r="K1592">
        <v>29.5</v>
      </c>
      <c r="L1592">
        <v>27</v>
      </c>
      <c r="M1592">
        <v>4.6260000000000003</v>
      </c>
      <c r="N1592">
        <v>5.9820000000000002</v>
      </c>
      <c r="O1592">
        <v>7.5750000000000002</v>
      </c>
      <c r="P1592">
        <v>6.7060000000000004</v>
      </c>
      <c r="Q1592">
        <v>10</v>
      </c>
      <c r="R1592">
        <v>67</v>
      </c>
      <c r="S1592" t="s">
        <v>1574</v>
      </c>
    </row>
    <row r="1593" spans="1:19" x14ac:dyDescent="0.3">
      <c r="A1593" s="21">
        <v>45724</v>
      </c>
      <c r="B1593">
        <v>76.209999999999994</v>
      </c>
      <c r="C1593">
        <v>2025</v>
      </c>
      <c r="D1593">
        <v>3</v>
      </c>
      <c r="E1593" t="s">
        <v>4007</v>
      </c>
      <c r="F1593">
        <v>8</v>
      </c>
      <c r="G1593" s="6">
        <v>0.29166666666666669</v>
      </c>
      <c r="H1593" t="s">
        <v>1653</v>
      </c>
      <c r="I1593">
        <v>719</v>
      </c>
      <c r="J1593">
        <v>697.5</v>
      </c>
      <c r="K1593">
        <v>660.5</v>
      </c>
      <c r="L1593">
        <v>637.5</v>
      </c>
      <c r="M1593">
        <v>0</v>
      </c>
      <c r="N1593">
        <v>0</v>
      </c>
      <c r="O1593">
        <v>0</v>
      </c>
      <c r="P1593">
        <v>0</v>
      </c>
      <c r="Q1593">
        <v>10</v>
      </c>
      <c r="R1593">
        <v>67</v>
      </c>
      <c r="S1593" t="s">
        <v>1574</v>
      </c>
    </row>
    <row r="1594" spans="1:19" x14ac:dyDescent="0.3">
      <c r="A1594" s="21">
        <v>45724</v>
      </c>
      <c r="B1594">
        <v>76.209999999999994</v>
      </c>
      <c r="C1594">
        <v>2025</v>
      </c>
      <c r="D1594">
        <v>3</v>
      </c>
      <c r="E1594" t="s">
        <v>4007</v>
      </c>
      <c r="F1594">
        <v>8</v>
      </c>
      <c r="G1594" s="6">
        <v>0.33333333333333331</v>
      </c>
      <c r="H1594" t="s">
        <v>1654</v>
      </c>
      <c r="I1594">
        <v>2968</v>
      </c>
      <c r="J1594">
        <v>2937</v>
      </c>
      <c r="K1594">
        <v>2886</v>
      </c>
      <c r="L1594">
        <v>2799.5</v>
      </c>
      <c r="M1594">
        <v>0</v>
      </c>
      <c r="N1594">
        <v>0</v>
      </c>
      <c r="O1594">
        <v>0</v>
      </c>
      <c r="P1594">
        <v>0</v>
      </c>
      <c r="Q1594">
        <v>10</v>
      </c>
      <c r="R1594">
        <v>67</v>
      </c>
      <c r="S1594" t="s">
        <v>1574</v>
      </c>
    </row>
    <row r="1595" spans="1:19" x14ac:dyDescent="0.3">
      <c r="A1595" s="21">
        <v>45724</v>
      </c>
      <c r="B1595">
        <v>76.209999999999994</v>
      </c>
      <c r="C1595">
        <v>2025</v>
      </c>
      <c r="D1595">
        <v>3</v>
      </c>
      <c r="E1595" t="s">
        <v>4007</v>
      </c>
      <c r="F1595">
        <v>8</v>
      </c>
      <c r="G1595" s="6">
        <v>0.375</v>
      </c>
      <c r="H1595" t="s">
        <v>1655</v>
      </c>
      <c r="I1595">
        <v>5737</v>
      </c>
      <c r="J1595">
        <v>5705</v>
      </c>
      <c r="K1595">
        <v>5642</v>
      </c>
      <c r="L1595">
        <v>5576.5</v>
      </c>
      <c r="M1595">
        <v>0</v>
      </c>
      <c r="N1595">
        <v>0</v>
      </c>
      <c r="O1595">
        <v>0</v>
      </c>
      <c r="P1595">
        <v>0</v>
      </c>
      <c r="Q1595">
        <v>10</v>
      </c>
      <c r="R1595">
        <v>67</v>
      </c>
      <c r="S1595" t="s">
        <v>1574</v>
      </c>
    </row>
    <row r="1596" spans="1:19" x14ac:dyDescent="0.3">
      <c r="A1596" s="21">
        <v>45724</v>
      </c>
      <c r="B1596">
        <v>76.209999999999994</v>
      </c>
      <c r="C1596">
        <v>2025</v>
      </c>
      <c r="D1596">
        <v>3</v>
      </c>
      <c r="E1596" t="s">
        <v>4007</v>
      </c>
      <c r="F1596">
        <v>8</v>
      </c>
      <c r="G1596" s="6">
        <v>0.41666666666666669</v>
      </c>
      <c r="H1596" t="s">
        <v>1656</v>
      </c>
      <c r="I1596">
        <v>7381</v>
      </c>
      <c r="J1596">
        <v>7367</v>
      </c>
      <c r="K1596">
        <v>7344</v>
      </c>
      <c r="L1596">
        <v>7299.5</v>
      </c>
      <c r="M1596">
        <v>0</v>
      </c>
      <c r="N1596">
        <v>0</v>
      </c>
      <c r="O1596">
        <v>0</v>
      </c>
      <c r="P1596">
        <v>0</v>
      </c>
      <c r="Q1596">
        <v>10</v>
      </c>
      <c r="R1596">
        <v>67</v>
      </c>
      <c r="S1596" t="s">
        <v>1574</v>
      </c>
    </row>
    <row r="1597" spans="1:19" x14ac:dyDescent="0.3">
      <c r="A1597" s="21">
        <v>45724</v>
      </c>
      <c r="B1597">
        <v>76.209999999999994</v>
      </c>
      <c r="C1597">
        <v>2025</v>
      </c>
      <c r="D1597">
        <v>3</v>
      </c>
      <c r="E1597" t="s">
        <v>4007</v>
      </c>
      <c r="F1597">
        <v>8</v>
      </c>
      <c r="G1597" s="6">
        <v>0.45833333333333331</v>
      </c>
      <c r="H1597" t="s">
        <v>1657</v>
      </c>
      <c r="I1597">
        <v>7139.5</v>
      </c>
      <c r="J1597">
        <v>7147</v>
      </c>
      <c r="K1597">
        <v>7176.5</v>
      </c>
      <c r="L1597">
        <v>7142.5</v>
      </c>
      <c r="M1597">
        <v>0</v>
      </c>
      <c r="N1597">
        <v>0</v>
      </c>
      <c r="O1597">
        <v>0</v>
      </c>
      <c r="P1597">
        <v>0</v>
      </c>
      <c r="Q1597">
        <v>10</v>
      </c>
      <c r="R1597">
        <v>67</v>
      </c>
      <c r="S1597" t="s">
        <v>1574</v>
      </c>
    </row>
    <row r="1598" spans="1:19" x14ac:dyDescent="0.3">
      <c r="A1598" s="21">
        <v>45724</v>
      </c>
      <c r="B1598">
        <v>76.209999999999994</v>
      </c>
      <c r="C1598">
        <v>2025</v>
      </c>
      <c r="D1598">
        <v>3</v>
      </c>
      <c r="E1598" t="s">
        <v>4007</v>
      </c>
      <c r="F1598">
        <v>8</v>
      </c>
      <c r="G1598" s="6">
        <v>0.5</v>
      </c>
      <c r="H1598" t="s">
        <v>1658</v>
      </c>
      <c r="I1598">
        <v>7695.5</v>
      </c>
      <c r="J1598">
        <v>7694.5</v>
      </c>
      <c r="K1598">
        <v>7702.5</v>
      </c>
      <c r="L1598">
        <v>7661.5</v>
      </c>
      <c r="M1598">
        <v>0</v>
      </c>
      <c r="N1598">
        <v>0</v>
      </c>
      <c r="O1598">
        <v>0</v>
      </c>
      <c r="P1598">
        <v>0</v>
      </c>
      <c r="Q1598">
        <v>10</v>
      </c>
      <c r="R1598">
        <v>67</v>
      </c>
      <c r="S1598" t="s">
        <v>1574</v>
      </c>
    </row>
    <row r="1599" spans="1:19" x14ac:dyDescent="0.3">
      <c r="A1599" s="21">
        <v>45724</v>
      </c>
      <c r="B1599">
        <v>76.209999999999994</v>
      </c>
      <c r="C1599">
        <v>2025</v>
      </c>
      <c r="D1599">
        <v>3</v>
      </c>
      <c r="E1599" t="s">
        <v>4007</v>
      </c>
      <c r="F1599">
        <v>8</v>
      </c>
      <c r="G1599" s="6">
        <v>0.54166666666666663</v>
      </c>
      <c r="H1599" t="s">
        <v>1659</v>
      </c>
      <c r="I1599">
        <v>7845.5</v>
      </c>
      <c r="J1599">
        <v>7868.5</v>
      </c>
      <c r="K1599">
        <v>7951.5</v>
      </c>
      <c r="L1599">
        <v>7971</v>
      </c>
      <c r="M1599">
        <v>0</v>
      </c>
      <c r="N1599">
        <v>0</v>
      </c>
      <c r="O1599">
        <v>0</v>
      </c>
      <c r="P1599">
        <v>0</v>
      </c>
      <c r="Q1599">
        <v>10</v>
      </c>
      <c r="R1599">
        <v>67</v>
      </c>
      <c r="S1599" t="s">
        <v>1574</v>
      </c>
    </row>
    <row r="1600" spans="1:19" x14ac:dyDescent="0.3">
      <c r="A1600" s="21">
        <v>45724</v>
      </c>
      <c r="B1600">
        <v>76.209999999999994</v>
      </c>
      <c r="C1600">
        <v>2025</v>
      </c>
      <c r="D1600">
        <v>3</v>
      </c>
      <c r="E1600" t="s">
        <v>4007</v>
      </c>
      <c r="F1600">
        <v>8</v>
      </c>
      <c r="G1600" s="6">
        <v>0.58333333333333337</v>
      </c>
      <c r="H1600" t="s">
        <v>1660</v>
      </c>
      <c r="I1600">
        <v>7502.5</v>
      </c>
      <c r="J1600">
        <v>7503</v>
      </c>
      <c r="K1600">
        <v>7612.5</v>
      </c>
      <c r="L1600">
        <v>7640.5</v>
      </c>
      <c r="M1600">
        <v>0</v>
      </c>
      <c r="N1600">
        <v>0</v>
      </c>
      <c r="O1600">
        <v>0</v>
      </c>
      <c r="P1600">
        <v>0</v>
      </c>
      <c r="Q1600">
        <v>10</v>
      </c>
      <c r="R1600">
        <v>67</v>
      </c>
      <c r="S1600" t="s">
        <v>1574</v>
      </c>
    </row>
    <row r="1601" spans="1:19" x14ac:dyDescent="0.3">
      <c r="A1601" s="21">
        <v>45724</v>
      </c>
      <c r="B1601">
        <v>76.209999999999994</v>
      </c>
      <c r="C1601">
        <v>2025</v>
      </c>
      <c r="D1601">
        <v>3</v>
      </c>
      <c r="E1601" t="s">
        <v>4007</v>
      </c>
      <c r="F1601">
        <v>8</v>
      </c>
      <c r="G1601" s="6">
        <v>0.625</v>
      </c>
      <c r="H1601" t="s">
        <v>1661</v>
      </c>
      <c r="I1601">
        <v>6187</v>
      </c>
      <c r="J1601">
        <v>6165.5</v>
      </c>
      <c r="K1601">
        <v>6305</v>
      </c>
      <c r="L1601">
        <v>6329</v>
      </c>
      <c r="M1601">
        <v>0</v>
      </c>
      <c r="N1601">
        <v>0</v>
      </c>
      <c r="O1601">
        <v>0</v>
      </c>
      <c r="P1601">
        <v>0</v>
      </c>
      <c r="Q1601">
        <v>10</v>
      </c>
      <c r="R1601">
        <v>67</v>
      </c>
      <c r="S1601" t="s">
        <v>1574</v>
      </c>
    </row>
    <row r="1602" spans="1:19" x14ac:dyDescent="0.3">
      <c r="A1602" s="21">
        <v>45724</v>
      </c>
      <c r="B1602">
        <v>76.209999999999994</v>
      </c>
      <c r="C1602">
        <v>2025</v>
      </c>
      <c r="D1602">
        <v>3</v>
      </c>
      <c r="E1602" t="s">
        <v>4007</v>
      </c>
      <c r="F1602">
        <v>8</v>
      </c>
      <c r="G1602" s="6">
        <v>0.66666666666666663</v>
      </c>
      <c r="H1602" t="s">
        <v>1662</v>
      </c>
      <c r="I1602">
        <v>4175.5</v>
      </c>
      <c r="J1602">
        <v>4092</v>
      </c>
      <c r="K1602">
        <v>4188</v>
      </c>
      <c r="L1602">
        <v>4150</v>
      </c>
      <c r="M1602">
        <v>0</v>
      </c>
      <c r="N1602">
        <v>0</v>
      </c>
      <c r="O1602">
        <v>0</v>
      </c>
      <c r="P1602">
        <v>0</v>
      </c>
      <c r="Q1602">
        <v>10</v>
      </c>
      <c r="R1602">
        <v>67</v>
      </c>
      <c r="S1602" t="s">
        <v>1574</v>
      </c>
    </row>
    <row r="1603" spans="1:19" x14ac:dyDescent="0.3">
      <c r="A1603" s="21">
        <v>45724</v>
      </c>
      <c r="B1603">
        <v>76.209999999999994</v>
      </c>
      <c r="C1603">
        <v>2025</v>
      </c>
      <c r="D1603">
        <v>3</v>
      </c>
      <c r="E1603" t="s">
        <v>4007</v>
      </c>
      <c r="F1603">
        <v>8</v>
      </c>
      <c r="G1603" s="6">
        <v>0.70833333333333337</v>
      </c>
      <c r="H1603" t="s">
        <v>1663</v>
      </c>
      <c r="I1603">
        <v>1701</v>
      </c>
      <c r="J1603">
        <v>1665</v>
      </c>
      <c r="K1603">
        <v>1829.5</v>
      </c>
      <c r="L1603">
        <v>1908.5</v>
      </c>
      <c r="M1603">
        <v>0</v>
      </c>
      <c r="N1603">
        <v>0</v>
      </c>
      <c r="O1603">
        <v>0</v>
      </c>
      <c r="P1603">
        <v>0</v>
      </c>
      <c r="Q1603">
        <v>10</v>
      </c>
      <c r="R1603">
        <v>67</v>
      </c>
      <c r="S1603" t="s">
        <v>1574</v>
      </c>
    </row>
    <row r="1604" spans="1:19" x14ac:dyDescent="0.3">
      <c r="A1604" s="21">
        <v>45724</v>
      </c>
      <c r="B1604">
        <v>105.38</v>
      </c>
      <c r="C1604">
        <v>2025</v>
      </c>
      <c r="D1604">
        <v>3</v>
      </c>
      <c r="E1604" t="s">
        <v>4007</v>
      </c>
      <c r="F1604">
        <v>8</v>
      </c>
      <c r="G1604" s="6">
        <v>0.75</v>
      </c>
      <c r="H1604" t="s">
        <v>1664</v>
      </c>
      <c r="I1604">
        <v>163</v>
      </c>
      <c r="J1604">
        <v>158.5</v>
      </c>
      <c r="K1604">
        <v>160.5</v>
      </c>
      <c r="L1604">
        <v>167</v>
      </c>
      <c r="M1604">
        <v>2.867</v>
      </c>
      <c r="N1604">
        <v>3.0979999999999999</v>
      </c>
      <c r="O1604">
        <v>3.044</v>
      </c>
      <c r="P1604">
        <v>2.9660000000000002</v>
      </c>
      <c r="Q1604">
        <v>10</v>
      </c>
      <c r="R1604">
        <v>67</v>
      </c>
      <c r="S1604" t="s">
        <v>1574</v>
      </c>
    </row>
    <row r="1605" spans="1:19" x14ac:dyDescent="0.3">
      <c r="A1605" s="21">
        <v>45724</v>
      </c>
      <c r="B1605">
        <v>95.56</v>
      </c>
      <c r="C1605">
        <v>2025</v>
      </c>
      <c r="D1605">
        <v>3</v>
      </c>
      <c r="E1605" t="s">
        <v>4007</v>
      </c>
      <c r="F1605">
        <v>8</v>
      </c>
      <c r="G1605" s="6">
        <v>0.79166666666666663</v>
      </c>
      <c r="H1605" t="s">
        <v>1665</v>
      </c>
      <c r="I1605">
        <v>0</v>
      </c>
      <c r="J1605">
        <v>0</v>
      </c>
      <c r="K1605">
        <v>0</v>
      </c>
      <c r="L1605">
        <v>0</v>
      </c>
      <c r="M1605">
        <v>7.9779999999999998</v>
      </c>
      <c r="N1605">
        <v>10.201000000000001</v>
      </c>
      <c r="O1605">
        <v>12.487</v>
      </c>
      <c r="P1605">
        <v>11.773</v>
      </c>
      <c r="Q1605">
        <v>10</v>
      </c>
      <c r="R1605">
        <v>67</v>
      </c>
      <c r="S1605" t="s">
        <v>1574</v>
      </c>
    </row>
    <row r="1606" spans="1:19" x14ac:dyDescent="0.3">
      <c r="A1606" s="21">
        <v>45724</v>
      </c>
      <c r="B1606">
        <v>101.21</v>
      </c>
      <c r="C1606">
        <v>2025</v>
      </c>
      <c r="D1606">
        <v>3</v>
      </c>
      <c r="E1606" t="s">
        <v>4007</v>
      </c>
      <c r="F1606">
        <v>8</v>
      </c>
      <c r="G1606" s="6">
        <v>0.83333333333333337</v>
      </c>
      <c r="H1606" t="s">
        <v>1666</v>
      </c>
      <c r="I1606">
        <v>0</v>
      </c>
      <c r="J1606">
        <v>0</v>
      </c>
      <c r="K1606">
        <v>0</v>
      </c>
      <c r="L1606">
        <v>0</v>
      </c>
      <c r="M1606">
        <v>7.6920000000000002</v>
      </c>
      <c r="N1606">
        <v>9.9550000000000001</v>
      </c>
      <c r="O1606">
        <v>12.866</v>
      </c>
      <c r="P1606">
        <v>11.976000000000001</v>
      </c>
      <c r="Q1606">
        <v>10</v>
      </c>
      <c r="R1606">
        <v>67</v>
      </c>
      <c r="S1606" t="s">
        <v>1574</v>
      </c>
    </row>
    <row r="1607" spans="1:19" x14ac:dyDescent="0.3">
      <c r="A1607" s="21">
        <v>45724</v>
      </c>
      <c r="B1607">
        <v>101.77</v>
      </c>
      <c r="C1607">
        <v>2025</v>
      </c>
      <c r="D1607">
        <v>3</v>
      </c>
      <c r="E1607" t="s">
        <v>4007</v>
      </c>
      <c r="F1607">
        <v>8</v>
      </c>
      <c r="G1607" s="6">
        <v>0.875</v>
      </c>
      <c r="H1607" t="s">
        <v>1667</v>
      </c>
      <c r="I1607">
        <v>0</v>
      </c>
      <c r="J1607">
        <v>0</v>
      </c>
      <c r="K1607">
        <v>0</v>
      </c>
      <c r="L1607">
        <v>0</v>
      </c>
      <c r="M1607">
        <v>7.7089999999999996</v>
      </c>
      <c r="N1607">
        <v>9.91</v>
      </c>
      <c r="O1607">
        <v>7.7119999999999997</v>
      </c>
      <c r="P1607">
        <v>7.1609999999999996</v>
      </c>
      <c r="Q1607">
        <v>10</v>
      </c>
      <c r="R1607">
        <v>67</v>
      </c>
      <c r="S1607" t="s">
        <v>1574</v>
      </c>
    </row>
    <row r="1608" spans="1:19" x14ac:dyDescent="0.3">
      <c r="A1608" s="21">
        <v>45724</v>
      </c>
      <c r="B1608">
        <v>76.209999999999994</v>
      </c>
      <c r="C1608">
        <v>2025</v>
      </c>
      <c r="D1608">
        <v>3</v>
      </c>
      <c r="E1608" t="s">
        <v>4007</v>
      </c>
      <c r="F1608">
        <v>8</v>
      </c>
      <c r="G1608" s="6">
        <v>0.91666666666666663</v>
      </c>
      <c r="H1608" t="s">
        <v>1668</v>
      </c>
      <c r="I1608">
        <v>0</v>
      </c>
      <c r="J1608">
        <v>0</v>
      </c>
      <c r="K1608">
        <v>0</v>
      </c>
      <c r="L1608">
        <v>0</v>
      </c>
      <c r="M1608">
        <v>3.8250000000000002</v>
      </c>
      <c r="N1608">
        <v>4.8780000000000001</v>
      </c>
      <c r="O1608">
        <v>0</v>
      </c>
      <c r="P1608">
        <v>0</v>
      </c>
      <c r="Q1608">
        <v>10</v>
      </c>
      <c r="R1608">
        <v>67</v>
      </c>
      <c r="S1608" t="s">
        <v>1574</v>
      </c>
    </row>
    <row r="1609" spans="1:19" x14ac:dyDescent="0.3">
      <c r="A1609" s="21">
        <v>45724</v>
      </c>
      <c r="B1609">
        <v>76.209999999999994</v>
      </c>
      <c r="C1609">
        <v>2025</v>
      </c>
      <c r="D1609">
        <v>3</v>
      </c>
      <c r="E1609" t="s">
        <v>4007</v>
      </c>
      <c r="F1609">
        <v>8</v>
      </c>
      <c r="G1609" s="6">
        <v>0.95833333333333337</v>
      </c>
      <c r="H1609" t="s">
        <v>1669</v>
      </c>
      <c r="I1609">
        <v>0</v>
      </c>
      <c r="J1609">
        <v>0</v>
      </c>
      <c r="K1609">
        <v>0</v>
      </c>
      <c r="L1609">
        <v>0</v>
      </c>
      <c r="M1609">
        <v>62.665999999999997</v>
      </c>
      <c r="N1609">
        <v>79.700999999999993</v>
      </c>
      <c r="O1609">
        <v>0.23699999999999999</v>
      </c>
      <c r="P1609">
        <v>0.23599999999999999</v>
      </c>
      <c r="Q1609">
        <v>10</v>
      </c>
      <c r="R1609">
        <v>67</v>
      </c>
      <c r="S1609" t="s">
        <v>1574</v>
      </c>
    </row>
    <row r="1610" spans="1:19" x14ac:dyDescent="0.3">
      <c r="A1610" s="21">
        <v>45725</v>
      </c>
      <c r="B1610">
        <v>76.209999999999994</v>
      </c>
      <c r="C1610">
        <v>2025</v>
      </c>
      <c r="D1610">
        <v>3</v>
      </c>
      <c r="E1610" t="s">
        <v>4007</v>
      </c>
      <c r="F1610">
        <v>9</v>
      </c>
      <c r="G1610" s="6">
        <v>0</v>
      </c>
      <c r="H1610" t="s">
        <v>1670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0.30399999999999999</v>
      </c>
      <c r="P1610">
        <v>0.25</v>
      </c>
      <c r="Q1610">
        <v>11</v>
      </c>
      <c r="R1610">
        <v>68</v>
      </c>
      <c r="S1610" t="s">
        <v>1574</v>
      </c>
    </row>
    <row r="1611" spans="1:19" x14ac:dyDescent="0.3">
      <c r="A1611" s="21">
        <v>45725</v>
      </c>
      <c r="B1611">
        <v>76.209999999999994</v>
      </c>
      <c r="C1611">
        <v>2025</v>
      </c>
      <c r="D1611">
        <v>3</v>
      </c>
      <c r="E1611" t="s">
        <v>4007</v>
      </c>
      <c r="F1611">
        <v>9</v>
      </c>
      <c r="G1611" s="6">
        <v>4.1666666666666664E-2</v>
      </c>
      <c r="H1611" t="s">
        <v>1671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11</v>
      </c>
      <c r="R1611">
        <v>68</v>
      </c>
      <c r="S1611" t="s">
        <v>1574</v>
      </c>
    </row>
    <row r="1612" spans="1:19" x14ac:dyDescent="0.3">
      <c r="A1612" s="21">
        <v>45725</v>
      </c>
      <c r="B1612">
        <v>76.209999999999994</v>
      </c>
      <c r="C1612">
        <v>2025</v>
      </c>
      <c r="D1612">
        <v>3</v>
      </c>
      <c r="E1612" t="s">
        <v>4007</v>
      </c>
      <c r="F1612">
        <v>9</v>
      </c>
      <c r="G1612" s="6">
        <v>8.3333333333333329E-2</v>
      </c>
      <c r="H1612" t="s">
        <v>1672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11</v>
      </c>
      <c r="R1612">
        <v>68</v>
      </c>
      <c r="S1612" t="s">
        <v>1574</v>
      </c>
    </row>
    <row r="1613" spans="1:19" x14ac:dyDescent="0.3">
      <c r="A1613" s="21">
        <v>45725</v>
      </c>
      <c r="B1613">
        <v>76.209999999999994</v>
      </c>
      <c r="C1613">
        <v>2025</v>
      </c>
      <c r="D1613">
        <v>3</v>
      </c>
      <c r="E1613" t="s">
        <v>4007</v>
      </c>
      <c r="F1613">
        <v>9</v>
      </c>
      <c r="G1613" s="6">
        <v>0.125</v>
      </c>
      <c r="H1613" t="s">
        <v>1673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11</v>
      </c>
      <c r="R1613">
        <v>68</v>
      </c>
      <c r="S1613" t="s">
        <v>1574</v>
      </c>
    </row>
    <row r="1614" spans="1:19" x14ac:dyDescent="0.3">
      <c r="A1614" s="21">
        <v>45725</v>
      </c>
      <c r="B1614">
        <v>76.209999999999994</v>
      </c>
      <c r="C1614">
        <v>2025</v>
      </c>
      <c r="D1614">
        <v>3</v>
      </c>
      <c r="E1614" t="s">
        <v>4007</v>
      </c>
      <c r="F1614">
        <v>9</v>
      </c>
      <c r="G1614" s="6">
        <v>0.16666666666666666</v>
      </c>
      <c r="H1614" t="s">
        <v>1674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11</v>
      </c>
      <c r="R1614">
        <v>68</v>
      </c>
      <c r="S1614" t="s">
        <v>1574</v>
      </c>
    </row>
    <row r="1615" spans="1:19" x14ac:dyDescent="0.3">
      <c r="A1615" s="21">
        <v>45725</v>
      </c>
      <c r="B1615">
        <v>76.209999999999994</v>
      </c>
      <c r="C1615">
        <v>2025</v>
      </c>
      <c r="D1615">
        <v>3</v>
      </c>
      <c r="E1615" t="s">
        <v>4007</v>
      </c>
      <c r="F1615">
        <v>9</v>
      </c>
      <c r="G1615" s="6">
        <v>0.20833333333333334</v>
      </c>
      <c r="H1615" t="s">
        <v>1675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11</v>
      </c>
      <c r="R1615">
        <v>68</v>
      </c>
      <c r="S1615" t="s">
        <v>1574</v>
      </c>
    </row>
    <row r="1616" spans="1:19" x14ac:dyDescent="0.3">
      <c r="A1616" s="21">
        <v>45725</v>
      </c>
      <c r="B1616">
        <v>76.209999999999994</v>
      </c>
      <c r="C1616">
        <v>2025</v>
      </c>
      <c r="D1616">
        <v>3</v>
      </c>
      <c r="E1616" t="s">
        <v>4007</v>
      </c>
      <c r="F1616">
        <v>9</v>
      </c>
      <c r="G1616" s="6">
        <v>0.25</v>
      </c>
      <c r="H1616" t="s">
        <v>1676</v>
      </c>
      <c r="M1616">
        <v>0</v>
      </c>
      <c r="N1616">
        <v>0</v>
      </c>
      <c r="O1616">
        <v>0</v>
      </c>
      <c r="P1616">
        <v>0</v>
      </c>
      <c r="Q1616">
        <v>11</v>
      </c>
      <c r="R1616">
        <v>68</v>
      </c>
      <c r="S1616" t="s">
        <v>1574</v>
      </c>
    </row>
    <row r="1617" spans="1:19" x14ac:dyDescent="0.3">
      <c r="A1617" s="21">
        <v>45725</v>
      </c>
      <c r="B1617">
        <v>76.209999999999994</v>
      </c>
      <c r="C1617">
        <v>2025</v>
      </c>
      <c r="D1617">
        <v>3</v>
      </c>
      <c r="E1617" t="s">
        <v>4007</v>
      </c>
      <c r="F1617">
        <v>9</v>
      </c>
      <c r="G1617" s="6">
        <v>0.29166666666666669</v>
      </c>
      <c r="H1617" t="s">
        <v>1677</v>
      </c>
      <c r="I1617">
        <v>838.5</v>
      </c>
      <c r="J1617">
        <v>821</v>
      </c>
      <c r="K1617">
        <v>634</v>
      </c>
      <c r="L1617">
        <v>620.5</v>
      </c>
      <c r="M1617">
        <v>62.665999999999997</v>
      </c>
      <c r="N1617">
        <v>79.700999999999993</v>
      </c>
      <c r="O1617">
        <v>0.23699999999999999</v>
      </c>
      <c r="P1617">
        <v>0.23599999999999999</v>
      </c>
      <c r="Q1617">
        <v>11</v>
      </c>
      <c r="R1617">
        <v>68</v>
      </c>
      <c r="S1617" t="s">
        <v>1574</v>
      </c>
    </row>
    <row r="1618" spans="1:19" x14ac:dyDescent="0.3">
      <c r="A1618" s="21">
        <v>45725</v>
      </c>
      <c r="B1618">
        <v>76.209999999999994</v>
      </c>
      <c r="C1618">
        <v>2025</v>
      </c>
      <c r="D1618">
        <v>3</v>
      </c>
      <c r="E1618" t="s">
        <v>4007</v>
      </c>
      <c r="F1618">
        <v>9</v>
      </c>
      <c r="G1618" s="6">
        <v>0.33333333333333331</v>
      </c>
      <c r="H1618" t="s">
        <v>1678</v>
      </c>
      <c r="I1618">
        <v>3019.5</v>
      </c>
      <c r="J1618">
        <v>2998</v>
      </c>
      <c r="K1618">
        <v>1417.5</v>
      </c>
      <c r="L1618">
        <v>1382.5</v>
      </c>
      <c r="M1618">
        <v>0</v>
      </c>
      <c r="N1618">
        <v>0</v>
      </c>
      <c r="O1618">
        <v>0.30399999999999999</v>
      </c>
      <c r="P1618">
        <v>0.25</v>
      </c>
      <c r="Q1618">
        <v>11</v>
      </c>
      <c r="R1618">
        <v>68</v>
      </c>
      <c r="S1618" t="s">
        <v>1574</v>
      </c>
    </row>
    <row r="1619" spans="1:19" x14ac:dyDescent="0.3">
      <c r="A1619" s="21">
        <v>45725</v>
      </c>
      <c r="B1619">
        <v>76.209999999999994</v>
      </c>
      <c r="C1619">
        <v>2025</v>
      </c>
      <c r="D1619">
        <v>3</v>
      </c>
      <c r="E1619" t="s">
        <v>4007</v>
      </c>
      <c r="F1619">
        <v>9</v>
      </c>
      <c r="G1619" s="6">
        <v>0.375</v>
      </c>
      <c r="H1619" t="s">
        <v>1679</v>
      </c>
      <c r="I1619">
        <v>3663.5</v>
      </c>
      <c r="J1619">
        <v>3637</v>
      </c>
      <c r="K1619">
        <v>3575.5</v>
      </c>
      <c r="L1619">
        <v>3608</v>
      </c>
      <c r="M1619">
        <v>0</v>
      </c>
      <c r="N1619">
        <v>0</v>
      </c>
      <c r="O1619">
        <v>0</v>
      </c>
      <c r="P1619">
        <v>0</v>
      </c>
      <c r="Q1619">
        <v>11</v>
      </c>
      <c r="R1619">
        <v>68</v>
      </c>
      <c r="S1619" t="s">
        <v>1574</v>
      </c>
    </row>
    <row r="1620" spans="1:19" x14ac:dyDescent="0.3">
      <c r="A1620" s="21">
        <v>45725</v>
      </c>
      <c r="B1620">
        <v>76.209999999999994</v>
      </c>
      <c r="C1620">
        <v>2025</v>
      </c>
      <c r="D1620">
        <v>3</v>
      </c>
      <c r="E1620" t="s">
        <v>4007</v>
      </c>
      <c r="F1620">
        <v>9</v>
      </c>
      <c r="G1620" s="6">
        <v>0.41666666666666669</v>
      </c>
      <c r="H1620" t="s">
        <v>1680</v>
      </c>
      <c r="I1620">
        <v>6597.5</v>
      </c>
      <c r="J1620">
        <v>6678.5</v>
      </c>
      <c r="K1620">
        <v>6669</v>
      </c>
      <c r="L1620">
        <v>6749.5</v>
      </c>
      <c r="M1620">
        <v>0</v>
      </c>
      <c r="N1620">
        <v>0</v>
      </c>
      <c r="O1620">
        <v>0</v>
      </c>
      <c r="P1620">
        <v>0</v>
      </c>
      <c r="Q1620">
        <v>11</v>
      </c>
      <c r="R1620">
        <v>68</v>
      </c>
      <c r="S1620" t="s">
        <v>1574</v>
      </c>
    </row>
    <row r="1621" spans="1:19" x14ac:dyDescent="0.3">
      <c r="A1621" s="21">
        <v>45725</v>
      </c>
      <c r="B1621">
        <v>76.209999999999994</v>
      </c>
      <c r="C1621">
        <v>2025</v>
      </c>
      <c r="D1621">
        <v>3</v>
      </c>
      <c r="E1621" t="s">
        <v>4007</v>
      </c>
      <c r="F1621">
        <v>9</v>
      </c>
      <c r="G1621" s="6">
        <v>0.45833333333333331</v>
      </c>
      <c r="H1621" t="s">
        <v>1681</v>
      </c>
      <c r="I1621">
        <v>6510</v>
      </c>
      <c r="J1621">
        <v>6476.5</v>
      </c>
      <c r="K1621">
        <v>6466.5</v>
      </c>
      <c r="L1621">
        <v>6405</v>
      </c>
      <c r="M1621">
        <v>0</v>
      </c>
      <c r="N1621">
        <v>0</v>
      </c>
      <c r="O1621">
        <v>0</v>
      </c>
      <c r="P1621">
        <v>0</v>
      </c>
      <c r="Q1621">
        <v>11</v>
      </c>
      <c r="R1621">
        <v>68</v>
      </c>
      <c r="S1621" t="s">
        <v>1574</v>
      </c>
    </row>
    <row r="1622" spans="1:19" x14ac:dyDescent="0.3">
      <c r="A1622" s="21">
        <v>45725</v>
      </c>
      <c r="B1622">
        <v>76.209999999999994</v>
      </c>
      <c r="C1622">
        <v>2025</v>
      </c>
      <c r="D1622">
        <v>3</v>
      </c>
      <c r="E1622" t="s">
        <v>4007</v>
      </c>
      <c r="F1622">
        <v>9</v>
      </c>
      <c r="G1622" s="6">
        <v>0.5</v>
      </c>
      <c r="H1622" t="s">
        <v>1682</v>
      </c>
      <c r="I1622">
        <v>6578</v>
      </c>
      <c r="J1622">
        <v>6669</v>
      </c>
      <c r="K1622">
        <v>6824.5</v>
      </c>
      <c r="L1622">
        <v>7037.5</v>
      </c>
      <c r="M1622">
        <v>0</v>
      </c>
      <c r="N1622">
        <v>0</v>
      </c>
      <c r="O1622">
        <v>0</v>
      </c>
      <c r="P1622">
        <v>0</v>
      </c>
      <c r="Q1622">
        <v>11</v>
      </c>
      <c r="R1622">
        <v>68</v>
      </c>
      <c r="S1622" t="s">
        <v>1574</v>
      </c>
    </row>
    <row r="1623" spans="1:19" x14ac:dyDescent="0.3">
      <c r="A1623" s="21">
        <v>45725</v>
      </c>
      <c r="B1623">
        <v>76.209999999999994</v>
      </c>
      <c r="C1623">
        <v>2025</v>
      </c>
      <c r="D1623">
        <v>3</v>
      </c>
      <c r="E1623" t="s">
        <v>4007</v>
      </c>
      <c r="F1623">
        <v>9</v>
      </c>
      <c r="G1623" s="6">
        <v>0.54166666666666663</v>
      </c>
      <c r="H1623" t="s">
        <v>1683</v>
      </c>
      <c r="I1623">
        <v>7049</v>
      </c>
      <c r="J1623">
        <v>7052</v>
      </c>
      <c r="K1623">
        <v>7272</v>
      </c>
      <c r="L1623">
        <v>7252.5</v>
      </c>
      <c r="M1623">
        <v>0</v>
      </c>
      <c r="N1623">
        <v>0</v>
      </c>
      <c r="O1623">
        <v>0</v>
      </c>
      <c r="P1623">
        <v>0</v>
      </c>
      <c r="Q1623">
        <v>11</v>
      </c>
      <c r="R1623">
        <v>68</v>
      </c>
      <c r="S1623" t="s">
        <v>1574</v>
      </c>
    </row>
    <row r="1624" spans="1:19" x14ac:dyDescent="0.3">
      <c r="A1624" s="21">
        <v>45725</v>
      </c>
      <c r="B1624">
        <v>76.209999999999994</v>
      </c>
      <c r="C1624">
        <v>2025</v>
      </c>
      <c r="D1624">
        <v>3</v>
      </c>
      <c r="E1624" t="s">
        <v>4007</v>
      </c>
      <c r="F1624">
        <v>9</v>
      </c>
      <c r="G1624" s="6">
        <v>0.58333333333333337</v>
      </c>
      <c r="H1624" t="s">
        <v>1684</v>
      </c>
      <c r="I1624">
        <v>7655</v>
      </c>
      <c r="J1624">
        <v>7645.5</v>
      </c>
      <c r="K1624">
        <v>7748.5</v>
      </c>
      <c r="L1624">
        <v>7705.5</v>
      </c>
      <c r="M1624">
        <v>0</v>
      </c>
      <c r="N1624">
        <v>0</v>
      </c>
      <c r="O1624">
        <v>0</v>
      </c>
      <c r="P1624">
        <v>0</v>
      </c>
      <c r="Q1624">
        <v>11</v>
      </c>
      <c r="R1624">
        <v>68</v>
      </c>
      <c r="S1624" t="s">
        <v>1574</v>
      </c>
    </row>
    <row r="1625" spans="1:19" x14ac:dyDescent="0.3">
      <c r="A1625" s="21">
        <v>45725</v>
      </c>
      <c r="B1625">
        <v>76.209999999999994</v>
      </c>
      <c r="C1625">
        <v>2025</v>
      </c>
      <c r="D1625">
        <v>3</v>
      </c>
      <c r="E1625" t="s">
        <v>4007</v>
      </c>
      <c r="F1625">
        <v>9</v>
      </c>
      <c r="G1625" s="6">
        <v>0.625</v>
      </c>
      <c r="H1625" t="s">
        <v>1685</v>
      </c>
      <c r="I1625">
        <v>6232</v>
      </c>
      <c r="J1625">
        <v>6211</v>
      </c>
      <c r="K1625">
        <v>6405.5</v>
      </c>
      <c r="L1625">
        <v>6435.5</v>
      </c>
      <c r="M1625">
        <v>0</v>
      </c>
      <c r="N1625">
        <v>0</v>
      </c>
      <c r="O1625">
        <v>0</v>
      </c>
      <c r="P1625">
        <v>0</v>
      </c>
      <c r="Q1625">
        <v>11</v>
      </c>
      <c r="R1625">
        <v>68</v>
      </c>
      <c r="S1625" t="s">
        <v>1574</v>
      </c>
    </row>
    <row r="1626" spans="1:19" x14ac:dyDescent="0.3">
      <c r="A1626" s="21">
        <v>45725</v>
      </c>
      <c r="B1626">
        <v>76.209999999999994</v>
      </c>
      <c r="C1626">
        <v>2025</v>
      </c>
      <c r="D1626">
        <v>3</v>
      </c>
      <c r="E1626" t="s">
        <v>4007</v>
      </c>
      <c r="F1626">
        <v>9</v>
      </c>
      <c r="G1626" s="6">
        <v>0.66666666666666663</v>
      </c>
      <c r="H1626" t="s">
        <v>1686</v>
      </c>
      <c r="I1626">
        <v>3156.5</v>
      </c>
      <c r="J1626">
        <v>3529.5</v>
      </c>
      <c r="K1626">
        <v>3929</v>
      </c>
      <c r="L1626">
        <v>4094</v>
      </c>
      <c r="M1626">
        <v>0</v>
      </c>
      <c r="N1626">
        <v>0</v>
      </c>
      <c r="O1626">
        <v>0</v>
      </c>
      <c r="P1626">
        <v>0</v>
      </c>
      <c r="Q1626">
        <v>11</v>
      </c>
      <c r="R1626">
        <v>68</v>
      </c>
      <c r="S1626" t="s">
        <v>1574</v>
      </c>
    </row>
    <row r="1627" spans="1:19" x14ac:dyDescent="0.3">
      <c r="A1627" s="21">
        <v>45725</v>
      </c>
      <c r="B1627">
        <v>76.209999999999994</v>
      </c>
      <c r="C1627">
        <v>2025</v>
      </c>
      <c r="D1627">
        <v>3</v>
      </c>
      <c r="E1627" t="s">
        <v>4007</v>
      </c>
      <c r="F1627">
        <v>9</v>
      </c>
      <c r="G1627" s="6">
        <v>0.70833333333333337</v>
      </c>
      <c r="H1627" t="s">
        <v>1687</v>
      </c>
      <c r="I1627">
        <v>1298.5</v>
      </c>
      <c r="J1627">
        <v>1308.5</v>
      </c>
      <c r="K1627">
        <v>1446</v>
      </c>
      <c r="L1627">
        <v>1640.5</v>
      </c>
      <c r="M1627">
        <v>0</v>
      </c>
      <c r="N1627">
        <v>0</v>
      </c>
      <c r="O1627">
        <v>0</v>
      </c>
      <c r="P1627">
        <v>0</v>
      </c>
      <c r="Q1627">
        <v>11</v>
      </c>
      <c r="R1627">
        <v>68</v>
      </c>
      <c r="S1627" t="s">
        <v>1574</v>
      </c>
    </row>
    <row r="1628" spans="1:19" x14ac:dyDescent="0.3">
      <c r="A1628" s="21">
        <v>45725</v>
      </c>
      <c r="B1628">
        <v>76.209999999999994</v>
      </c>
      <c r="C1628">
        <v>2025</v>
      </c>
      <c r="D1628">
        <v>3</v>
      </c>
      <c r="E1628" t="s">
        <v>4007</v>
      </c>
      <c r="F1628">
        <v>9</v>
      </c>
      <c r="G1628" s="6">
        <v>0.75</v>
      </c>
      <c r="H1628" t="s">
        <v>1688</v>
      </c>
      <c r="I1628">
        <v>247</v>
      </c>
      <c r="J1628">
        <v>243.5</v>
      </c>
      <c r="K1628">
        <v>253</v>
      </c>
      <c r="L1628">
        <v>262.5</v>
      </c>
      <c r="M1628">
        <v>2.0990000000000002</v>
      </c>
      <c r="N1628">
        <v>2.258</v>
      </c>
      <c r="O1628">
        <v>2.2250000000000001</v>
      </c>
      <c r="P1628">
        <v>2.1309999999999998</v>
      </c>
      <c r="Q1628">
        <v>11</v>
      </c>
      <c r="R1628">
        <v>68</v>
      </c>
      <c r="S1628" t="s">
        <v>1574</v>
      </c>
    </row>
    <row r="1629" spans="1:19" x14ac:dyDescent="0.3">
      <c r="A1629" s="21">
        <v>45725</v>
      </c>
      <c r="B1629">
        <v>76.209999999999994</v>
      </c>
      <c r="C1629">
        <v>2025</v>
      </c>
      <c r="D1629">
        <v>3</v>
      </c>
      <c r="E1629" t="s">
        <v>4007</v>
      </c>
      <c r="F1629">
        <v>9</v>
      </c>
      <c r="G1629" s="6">
        <v>0.79166666666666663</v>
      </c>
      <c r="H1629" t="s">
        <v>1689</v>
      </c>
      <c r="I1629">
        <v>0</v>
      </c>
      <c r="J1629">
        <v>0</v>
      </c>
      <c r="K1629">
        <v>0</v>
      </c>
      <c r="L1629">
        <v>0</v>
      </c>
      <c r="M1629">
        <v>8.1560000000000006</v>
      </c>
      <c r="N1629">
        <v>10.476000000000001</v>
      </c>
      <c r="O1629">
        <v>12.779</v>
      </c>
      <c r="P1629">
        <v>12.069000000000001</v>
      </c>
      <c r="Q1629">
        <v>11</v>
      </c>
      <c r="R1629">
        <v>68</v>
      </c>
      <c r="S1629" t="s">
        <v>1574</v>
      </c>
    </row>
    <row r="1630" spans="1:19" x14ac:dyDescent="0.3">
      <c r="A1630" s="21">
        <v>45725</v>
      </c>
      <c r="B1630">
        <v>76.209999999999994</v>
      </c>
      <c r="C1630">
        <v>2025</v>
      </c>
      <c r="D1630">
        <v>3</v>
      </c>
      <c r="E1630" t="s">
        <v>4007</v>
      </c>
      <c r="F1630">
        <v>9</v>
      </c>
      <c r="G1630" s="6">
        <v>0.83333333333333337</v>
      </c>
      <c r="H1630" t="s">
        <v>1690</v>
      </c>
      <c r="I1630">
        <v>0</v>
      </c>
      <c r="J1630">
        <v>0</v>
      </c>
      <c r="K1630">
        <v>0</v>
      </c>
      <c r="L1630">
        <v>0</v>
      </c>
      <c r="M1630">
        <v>7.6449999999999996</v>
      </c>
      <c r="N1630">
        <v>9.8490000000000002</v>
      </c>
      <c r="O1630">
        <v>12.792999999999999</v>
      </c>
      <c r="P1630">
        <v>11.862</v>
      </c>
      <c r="Q1630">
        <v>11</v>
      </c>
      <c r="R1630">
        <v>68</v>
      </c>
      <c r="S1630" t="s">
        <v>1574</v>
      </c>
    </row>
    <row r="1631" spans="1:19" x14ac:dyDescent="0.3">
      <c r="A1631" s="21">
        <v>45725</v>
      </c>
      <c r="B1631">
        <v>76.209999999999994</v>
      </c>
      <c r="C1631">
        <v>2025</v>
      </c>
      <c r="D1631">
        <v>3</v>
      </c>
      <c r="E1631" t="s">
        <v>4007</v>
      </c>
      <c r="F1631">
        <v>9</v>
      </c>
      <c r="G1631" s="6">
        <v>0.875</v>
      </c>
      <c r="H1631" t="s">
        <v>1691</v>
      </c>
      <c r="I1631">
        <v>0</v>
      </c>
      <c r="J1631">
        <v>0</v>
      </c>
      <c r="K1631">
        <v>0</v>
      </c>
      <c r="L1631">
        <v>0</v>
      </c>
      <c r="M1631">
        <v>7.64</v>
      </c>
      <c r="N1631">
        <v>9.8420000000000005</v>
      </c>
      <c r="O1631">
        <v>12.765000000000001</v>
      </c>
      <c r="P1631">
        <v>11.819000000000001</v>
      </c>
      <c r="Q1631">
        <v>11</v>
      </c>
      <c r="R1631">
        <v>68</v>
      </c>
      <c r="S1631" t="s">
        <v>1574</v>
      </c>
    </row>
    <row r="1632" spans="1:19" x14ac:dyDescent="0.3">
      <c r="A1632" s="21">
        <v>45725</v>
      </c>
      <c r="B1632">
        <v>76.209999999999994</v>
      </c>
      <c r="C1632">
        <v>2025</v>
      </c>
      <c r="D1632">
        <v>3</v>
      </c>
      <c r="E1632" t="s">
        <v>4007</v>
      </c>
      <c r="F1632">
        <v>9</v>
      </c>
      <c r="G1632" s="6">
        <v>0.91666666666666663</v>
      </c>
      <c r="H1632" t="s">
        <v>1692</v>
      </c>
      <c r="I1632">
        <v>0</v>
      </c>
      <c r="J1632">
        <v>0</v>
      </c>
      <c r="K1632">
        <v>0</v>
      </c>
      <c r="L1632">
        <v>0</v>
      </c>
      <c r="M1632">
        <v>7.6529999999999996</v>
      </c>
      <c r="N1632">
        <v>9.8680000000000003</v>
      </c>
      <c r="O1632">
        <v>12.829000000000001</v>
      </c>
      <c r="P1632">
        <v>11.862</v>
      </c>
      <c r="Q1632">
        <v>11</v>
      </c>
      <c r="R1632">
        <v>68</v>
      </c>
      <c r="S1632" t="s">
        <v>1574</v>
      </c>
    </row>
    <row r="1633" spans="1:19" x14ac:dyDescent="0.3">
      <c r="A1633" s="21">
        <v>45725</v>
      </c>
      <c r="B1633">
        <v>76.209999999999994</v>
      </c>
      <c r="C1633">
        <v>2025</v>
      </c>
      <c r="D1633">
        <v>3</v>
      </c>
      <c r="E1633" t="s">
        <v>4007</v>
      </c>
      <c r="F1633">
        <v>9</v>
      </c>
      <c r="G1633" s="6">
        <v>0.95833333333333337</v>
      </c>
      <c r="H1633" t="s">
        <v>1693</v>
      </c>
      <c r="I1633">
        <v>0</v>
      </c>
      <c r="J1633">
        <v>0</v>
      </c>
      <c r="K1633">
        <v>0</v>
      </c>
      <c r="L1633">
        <v>0</v>
      </c>
      <c r="M1633">
        <v>7.6660000000000004</v>
      </c>
      <c r="N1633">
        <v>9.9779999999999998</v>
      </c>
      <c r="O1633">
        <v>12.919</v>
      </c>
      <c r="P1633">
        <v>11.956</v>
      </c>
      <c r="Q1633">
        <v>11</v>
      </c>
      <c r="R1633">
        <v>68</v>
      </c>
      <c r="S1633" t="s">
        <v>1574</v>
      </c>
    </row>
    <row r="1634" spans="1:19" x14ac:dyDescent="0.3">
      <c r="A1634" s="21">
        <v>45726</v>
      </c>
      <c r="B1634">
        <v>76.209999999999994</v>
      </c>
      <c r="C1634">
        <v>2025</v>
      </c>
      <c r="D1634">
        <v>3</v>
      </c>
      <c r="E1634" t="s">
        <v>4007</v>
      </c>
      <c r="F1634">
        <v>10</v>
      </c>
      <c r="G1634" s="6">
        <v>0</v>
      </c>
      <c r="H1634" t="s">
        <v>1694</v>
      </c>
      <c r="I1634">
        <v>0</v>
      </c>
      <c r="J1634">
        <v>0</v>
      </c>
      <c r="K1634">
        <v>0</v>
      </c>
      <c r="L1634">
        <v>0</v>
      </c>
      <c r="M1634">
        <v>7.6829999999999998</v>
      </c>
      <c r="N1634">
        <v>10.000999999999999</v>
      </c>
      <c r="O1634">
        <v>12.901999999999999</v>
      </c>
      <c r="P1634">
        <v>11.955</v>
      </c>
      <c r="Q1634">
        <v>11</v>
      </c>
      <c r="R1634">
        <v>69</v>
      </c>
      <c r="S1634" t="s">
        <v>1574</v>
      </c>
    </row>
    <row r="1635" spans="1:19" x14ac:dyDescent="0.3">
      <c r="A1635" s="21">
        <v>45726</v>
      </c>
      <c r="B1635">
        <v>76.209999999999994</v>
      </c>
      <c r="C1635">
        <v>2025</v>
      </c>
      <c r="D1635">
        <v>3</v>
      </c>
      <c r="E1635" t="s">
        <v>4007</v>
      </c>
      <c r="F1635">
        <v>10</v>
      </c>
      <c r="G1635" s="6">
        <v>4.1666666666666664E-2</v>
      </c>
      <c r="H1635" t="s">
        <v>1695</v>
      </c>
      <c r="I1635">
        <v>0</v>
      </c>
      <c r="J1635">
        <v>0</v>
      </c>
      <c r="K1635">
        <v>0</v>
      </c>
      <c r="L1635">
        <v>0</v>
      </c>
      <c r="M1635">
        <v>7.6849999999999996</v>
      </c>
      <c r="N1635">
        <v>10.042</v>
      </c>
      <c r="O1635">
        <v>12.919</v>
      </c>
      <c r="P1635">
        <v>11.978999999999999</v>
      </c>
      <c r="Q1635">
        <v>11</v>
      </c>
      <c r="R1635">
        <v>69</v>
      </c>
      <c r="S1635" t="s">
        <v>1574</v>
      </c>
    </row>
    <row r="1636" spans="1:19" x14ac:dyDescent="0.3">
      <c r="A1636" s="21">
        <v>45726</v>
      </c>
      <c r="B1636">
        <v>76.209999999999994</v>
      </c>
      <c r="C1636">
        <v>2025</v>
      </c>
      <c r="D1636">
        <v>3</v>
      </c>
      <c r="E1636" t="s">
        <v>4007</v>
      </c>
      <c r="F1636">
        <v>10</v>
      </c>
      <c r="G1636" s="6">
        <v>8.3333333333333329E-2</v>
      </c>
      <c r="H1636" t="s">
        <v>1696</v>
      </c>
      <c r="I1636">
        <v>0</v>
      </c>
      <c r="J1636">
        <v>0</v>
      </c>
      <c r="K1636">
        <v>0</v>
      </c>
      <c r="L1636">
        <v>0</v>
      </c>
      <c r="M1636">
        <v>7.6369999999999996</v>
      </c>
      <c r="N1636">
        <v>9.9220000000000006</v>
      </c>
      <c r="O1636">
        <v>12.726000000000001</v>
      </c>
      <c r="P1636">
        <v>11.808999999999999</v>
      </c>
      <c r="Q1636">
        <v>11</v>
      </c>
      <c r="R1636">
        <v>69</v>
      </c>
      <c r="S1636" t="s">
        <v>1574</v>
      </c>
    </row>
    <row r="1637" spans="1:19" x14ac:dyDescent="0.3">
      <c r="A1637" s="21">
        <v>45726</v>
      </c>
      <c r="B1637">
        <v>76.209999999999994</v>
      </c>
      <c r="C1637">
        <v>2025</v>
      </c>
      <c r="D1637">
        <v>3</v>
      </c>
      <c r="E1637" t="s">
        <v>4007</v>
      </c>
      <c r="F1637">
        <v>10</v>
      </c>
      <c r="G1637" s="6">
        <v>0.125</v>
      </c>
      <c r="H1637" t="s">
        <v>1697</v>
      </c>
      <c r="I1637">
        <v>0</v>
      </c>
      <c r="J1637">
        <v>0</v>
      </c>
      <c r="K1637">
        <v>0</v>
      </c>
      <c r="L1637">
        <v>0</v>
      </c>
      <c r="M1637">
        <v>7.6440000000000001</v>
      </c>
      <c r="N1637">
        <v>9.9239999999999995</v>
      </c>
      <c r="O1637">
        <v>12.715</v>
      </c>
      <c r="P1637">
        <v>11.792999999999999</v>
      </c>
      <c r="Q1637">
        <v>11</v>
      </c>
      <c r="R1637">
        <v>69</v>
      </c>
      <c r="S1637" t="s">
        <v>1574</v>
      </c>
    </row>
    <row r="1638" spans="1:19" x14ac:dyDescent="0.3">
      <c r="A1638" s="21">
        <v>45726</v>
      </c>
      <c r="B1638">
        <v>76.209999999999994</v>
      </c>
      <c r="C1638">
        <v>2025</v>
      </c>
      <c r="D1638">
        <v>3</v>
      </c>
      <c r="E1638" t="s">
        <v>4007</v>
      </c>
      <c r="F1638">
        <v>10</v>
      </c>
      <c r="G1638" s="6">
        <v>0.16666666666666666</v>
      </c>
      <c r="H1638" t="s">
        <v>1698</v>
      </c>
      <c r="I1638">
        <v>0</v>
      </c>
      <c r="J1638">
        <v>0</v>
      </c>
      <c r="K1638">
        <v>0</v>
      </c>
      <c r="L1638">
        <v>0</v>
      </c>
      <c r="M1638">
        <v>7.6539999999999999</v>
      </c>
      <c r="N1638">
        <v>9.9429999999999996</v>
      </c>
      <c r="O1638">
        <v>12.752000000000001</v>
      </c>
      <c r="P1638">
        <v>11.829000000000001</v>
      </c>
      <c r="Q1638">
        <v>11</v>
      </c>
      <c r="R1638">
        <v>69</v>
      </c>
      <c r="S1638" t="s">
        <v>1574</v>
      </c>
    </row>
    <row r="1639" spans="1:19" x14ac:dyDescent="0.3">
      <c r="A1639" s="21">
        <v>45726</v>
      </c>
      <c r="B1639">
        <v>76.209999999999994</v>
      </c>
      <c r="C1639">
        <v>2025</v>
      </c>
      <c r="D1639">
        <v>3</v>
      </c>
      <c r="E1639" t="s">
        <v>4007</v>
      </c>
      <c r="F1639">
        <v>10</v>
      </c>
      <c r="G1639" s="6">
        <v>0.20833333333333334</v>
      </c>
      <c r="H1639" t="s">
        <v>1699</v>
      </c>
      <c r="I1639">
        <v>0</v>
      </c>
      <c r="J1639">
        <v>0</v>
      </c>
      <c r="K1639">
        <v>0</v>
      </c>
      <c r="L1639">
        <v>0</v>
      </c>
      <c r="M1639">
        <v>7.6159999999999997</v>
      </c>
      <c r="N1639">
        <v>9.8650000000000002</v>
      </c>
      <c r="O1639">
        <v>12.661</v>
      </c>
      <c r="P1639">
        <v>11.759</v>
      </c>
      <c r="Q1639">
        <v>11</v>
      </c>
      <c r="R1639">
        <v>69</v>
      </c>
      <c r="S1639" t="s">
        <v>1574</v>
      </c>
    </row>
    <row r="1640" spans="1:19" x14ac:dyDescent="0.3">
      <c r="A1640" s="21">
        <v>45726</v>
      </c>
      <c r="B1640">
        <v>76.209999999999994</v>
      </c>
      <c r="C1640">
        <v>2025</v>
      </c>
      <c r="D1640">
        <v>3</v>
      </c>
      <c r="E1640" t="s">
        <v>4007</v>
      </c>
      <c r="F1640">
        <v>10</v>
      </c>
      <c r="G1640" s="6">
        <v>0.25</v>
      </c>
      <c r="H1640" t="s">
        <v>1700</v>
      </c>
      <c r="I1640">
        <v>58</v>
      </c>
      <c r="J1640">
        <v>53</v>
      </c>
      <c r="K1640">
        <v>51</v>
      </c>
      <c r="L1640">
        <v>47.5</v>
      </c>
      <c r="M1640">
        <v>4.58</v>
      </c>
      <c r="N1640">
        <v>5.8490000000000002</v>
      </c>
      <c r="O1640">
        <v>7.5519999999999996</v>
      </c>
      <c r="P1640">
        <v>6.6189999999999998</v>
      </c>
      <c r="Q1640">
        <v>11</v>
      </c>
      <c r="R1640">
        <v>69</v>
      </c>
      <c r="S1640" t="s">
        <v>1574</v>
      </c>
    </row>
    <row r="1641" spans="1:19" x14ac:dyDescent="0.3">
      <c r="A1641" s="21">
        <v>45726</v>
      </c>
      <c r="B1641">
        <v>76.209999999999994</v>
      </c>
      <c r="C1641">
        <v>2025</v>
      </c>
      <c r="D1641">
        <v>3</v>
      </c>
      <c r="E1641" t="s">
        <v>4007</v>
      </c>
      <c r="F1641">
        <v>10</v>
      </c>
      <c r="G1641" s="6">
        <v>0.29166666666666669</v>
      </c>
      <c r="H1641" t="s">
        <v>1701</v>
      </c>
      <c r="I1641">
        <v>1119</v>
      </c>
      <c r="J1641">
        <v>1084.5</v>
      </c>
      <c r="K1641">
        <v>1028.5</v>
      </c>
      <c r="L1641">
        <v>983.5</v>
      </c>
      <c r="M1641">
        <v>0</v>
      </c>
      <c r="N1641">
        <v>0</v>
      </c>
      <c r="O1641">
        <v>0</v>
      </c>
      <c r="P1641">
        <v>0</v>
      </c>
      <c r="Q1641">
        <v>11</v>
      </c>
      <c r="R1641">
        <v>69</v>
      </c>
      <c r="S1641" t="s">
        <v>1574</v>
      </c>
    </row>
    <row r="1642" spans="1:19" x14ac:dyDescent="0.3">
      <c r="A1642" s="21">
        <v>45726</v>
      </c>
      <c r="B1642">
        <v>76.209999999999994</v>
      </c>
      <c r="C1642">
        <v>2025</v>
      </c>
      <c r="D1642">
        <v>3</v>
      </c>
      <c r="E1642" t="s">
        <v>4007</v>
      </c>
      <c r="F1642">
        <v>10</v>
      </c>
      <c r="G1642" s="6">
        <v>0.33333333333333331</v>
      </c>
      <c r="H1642" t="s">
        <v>1702</v>
      </c>
      <c r="I1642">
        <v>3887.5</v>
      </c>
      <c r="J1642">
        <v>3853.5</v>
      </c>
      <c r="K1642">
        <v>3788.5</v>
      </c>
      <c r="L1642">
        <v>3711</v>
      </c>
      <c r="M1642">
        <v>0</v>
      </c>
      <c r="N1642">
        <v>0</v>
      </c>
      <c r="O1642">
        <v>0</v>
      </c>
      <c r="P1642">
        <v>0</v>
      </c>
      <c r="Q1642">
        <v>11</v>
      </c>
      <c r="R1642">
        <v>69</v>
      </c>
      <c r="S1642" t="s">
        <v>1574</v>
      </c>
    </row>
    <row r="1643" spans="1:19" x14ac:dyDescent="0.3">
      <c r="A1643" s="21">
        <v>45726</v>
      </c>
      <c r="B1643">
        <v>76.209999999999994</v>
      </c>
      <c r="C1643">
        <v>2025</v>
      </c>
      <c r="D1643">
        <v>3</v>
      </c>
      <c r="E1643" t="s">
        <v>4007</v>
      </c>
      <c r="F1643">
        <v>10</v>
      </c>
      <c r="G1643" s="6">
        <v>0.375</v>
      </c>
      <c r="H1643" t="s">
        <v>1703</v>
      </c>
      <c r="I1643">
        <v>6005</v>
      </c>
      <c r="J1643">
        <v>5988</v>
      </c>
      <c r="K1643">
        <v>5948</v>
      </c>
      <c r="L1643">
        <v>5922</v>
      </c>
      <c r="M1643">
        <v>0</v>
      </c>
      <c r="N1643">
        <v>0</v>
      </c>
      <c r="O1643">
        <v>0</v>
      </c>
      <c r="P1643">
        <v>0</v>
      </c>
      <c r="Q1643">
        <v>11</v>
      </c>
      <c r="R1643">
        <v>69</v>
      </c>
      <c r="S1643" t="s">
        <v>1574</v>
      </c>
    </row>
    <row r="1644" spans="1:19" x14ac:dyDescent="0.3">
      <c r="A1644" s="21">
        <v>45726</v>
      </c>
      <c r="B1644">
        <v>76.209999999999994</v>
      </c>
      <c r="C1644">
        <v>2025</v>
      </c>
      <c r="D1644">
        <v>3</v>
      </c>
      <c r="E1644" t="s">
        <v>4007</v>
      </c>
      <c r="F1644">
        <v>10</v>
      </c>
      <c r="G1644" s="6">
        <v>0.41666666666666669</v>
      </c>
      <c r="H1644" t="s">
        <v>1704</v>
      </c>
      <c r="I1644">
        <v>7562</v>
      </c>
      <c r="J1644">
        <v>7481.5</v>
      </c>
      <c r="K1644">
        <v>6581</v>
      </c>
      <c r="L1644">
        <v>6775.5</v>
      </c>
      <c r="M1644">
        <v>0</v>
      </c>
      <c r="N1644">
        <v>0</v>
      </c>
      <c r="O1644">
        <v>0</v>
      </c>
      <c r="P1644">
        <v>0</v>
      </c>
      <c r="Q1644">
        <v>11</v>
      </c>
      <c r="R1644">
        <v>69</v>
      </c>
      <c r="S1644" t="s">
        <v>1574</v>
      </c>
    </row>
    <row r="1645" spans="1:19" x14ac:dyDescent="0.3">
      <c r="A1645" s="21">
        <v>45726</v>
      </c>
      <c r="B1645">
        <v>76.209999999999994</v>
      </c>
      <c r="C1645">
        <v>2025</v>
      </c>
      <c r="D1645">
        <v>3</v>
      </c>
      <c r="E1645" t="s">
        <v>4007</v>
      </c>
      <c r="F1645">
        <v>10</v>
      </c>
      <c r="G1645" s="6">
        <v>0.45833333333333331</v>
      </c>
      <c r="H1645" t="s">
        <v>1705</v>
      </c>
      <c r="I1645">
        <v>7717</v>
      </c>
      <c r="J1645">
        <v>7723</v>
      </c>
      <c r="K1645">
        <v>7741</v>
      </c>
      <c r="L1645">
        <v>7729</v>
      </c>
      <c r="M1645">
        <v>0</v>
      </c>
      <c r="N1645">
        <v>0</v>
      </c>
      <c r="O1645">
        <v>0</v>
      </c>
      <c r="P1645">
        <v>0</v>
      </c>
      <c r="Q1645">
        <v>11</v>
      </c>
      <c r="R1645">
        <v>69</v>
      </c>
      <c r="S1645" t="s">
        <v>1574</v>
      </c>
    </row>
    <row r="1646" spans="1:19" x14ac:dyDescent="0.3">
      <c r="A1646" s="21">
        <v>45726</v>
      </c>
      <c r="B1646">
        <v>76.209999999999994</v>
      </c>
      <c r="C1646">
        <v>2025</v>
      </c>
      <c r="D1646">
        <v>3</v>
      </c>
      <c r="E1646" t="s">
        <v>4007</v>
      </c>
      <c r="F1646">
        <v>10</v>
      </c>
      <c r="G1646" s="6">
        <v>0.5</v>
      </c>
      <c r="H1646" t="s">
        <v>1706</v>
      </c>
      <c r="I1646">
        <v>7586</v>
      </c>
      <c r="J1646">
        <v>7562.5</v>
      </c>
      <c r="K1646">
        <v>7598</v>
      </c>
      <c r="L1646">
        <v>7594.5</v>
      </c>
      <c r="M1646">
        <v>0</v>
      </c>
      <c r="N1646">
        <v>0</v>
      </c>
      <c r="O1646">
        <v>0</v>
      </c>
      <c r="P1646">
        <v>0</v>
      </c>
      <c r="Q1646">
        <v>11</v>
      </c>
      <c r="R1646">
        <v>69</v>
      </c>
      <c r="S1646" t="s">
        <v>1574</v>
      </c>
    </row>
    <row r="1647" spans="1:19" x14ac:dyDescent="0.3">
      <c r="A1647" s="21">
        <v>45726</v>
      </c>
      <c r="B1647">
        <v>76.209999999999994</v>
      </c>
      <c r="C1647">
        <v>2025</v>
      </c>
      <c r="D1647">
        <v>3</v>
      </c>
      <c r="E1647" t="s">
        <v>4007</v>
      </c>
      <c r="F1647">
        <v>10</v>
      </c>
      <c r="G1647" s="6">
        <v>0.54166666666666663</v>
      </c>
      <c r="H1647" t="s">
        <v>1707</v>
      </c>
      <c r="I1647">
        <v>7042.5</v>
      </c>
      <c r="J1647">
        <v>7041.5</v>
      </c>
      <c r="K1647">
        <v>7176.5</v>
      </c>
      <c r="L1647">
        <v>7175.5</v>
      </c>
      <c r="M1647">
        <v>0</v>
      </c>
      <c r="N1647">
        <v>0</v>
      </c>
      <c r="O1647">
        <v>0</v>
      </c>
      <c r="P1647">
        <v>0</v>
      </c>
      <c r="Q1647">
        <v>11</v>
      </c>
      <c r="R1647">
        <v>69</v>
      </c>
      <c r="S1647" t="s">
        <v>1574</v>
      </c>
    </row>
    <row r="1648" spans="1:19" x14ac:dyDescent="0.3">
      <c r="A1648" s="21">
        <v>45726</v>
      </c>
      <c r="B1648">
        <v>76.209999999999994</v>
      </c>
      <c r="C1648">
        <v>2025</v>
      </c>
      <c r="D1648">
        <v>3</v>
      </c>
      <c r="E1648" t="s">
        <v>4007</v>
      </c>
      <c r="F1648">
        <v>10</v>
      </c>
      <c r="G1648" s="6">
        <v>0.58333333333333337</v>
      </c>
      <c r="H1648" t="s">
        <v>1708</v>
      </c>
      <c r="I1648">
        <v>5019.5</v>
      </c>
      <c r="J1648">
        <v>4981.5</v>
      </c>
      <c r="K1648">
        <v>5023.5</v>
      </c>
      <c r="L1648">
        <v>4998.5</v>
      </c>
      <c r="M1648">
        <v>0</v>
      </c>
      <c r="N1648">
        <v>0</v>
      </c>
      <c r="O1648">
        <v>0</v>
      </c>
      <c r="P1648">
        <v>0</v>
      </c>
      <c r="Q1648">
        <v>11</v>
      </c>
      <c r="R1648">
        <v>69</v>
      </c>
      <c r="S1648" t="s">
        <v>1574</v>
      </c>
    </row>
    <row r="1649" spans="1:19" x14ac:dyDescent="0.3">
      <c r="A1649" s="21">
        <v>45726</v>
      </c>
      <c r="B1649">
        <v>76.209999999999994</v>
      </c>
      <c r="C1649">
        <v>2025</v>
      </c>
      <c r="D1649">
        <v>3</v>
      </c>
      <c r="E1649" t="s">
        <v>4007</v>
      </c>
      <c r="F1649">
        <v>10</v>
      </c>
      <c r="G1649" s="6">
        <v>0.625</v>
      </c>
      <c r="H1649" t="s">
        <v>1709</v>
      </c>
      <c r="I1649">
        <v>4288</v>
      </c>
      <c r="J1649">
        <v>4322.5</v>
      </c>
      <c r="K1649">
        <v>4469</v>
      </c>
      <c r="L1649">
        <v>4484</v>
      </c>
      <c r="M1649">
        <v>0</v>
      </c>
      <c r="N1649">
        <v>0</v>
      </c>
      <c r="O1649">
        <v>0</v>
      </c>
      <c r="P1649">
        <v>0</v>
      </c>
      <c r="Q1649">
        <v>11</v>
      </c>
      <c r="R1649">
        <v>69</v>
      </c>
      <c r="S1649" t="s">
        <v>1574</v>
      </c>
    </row>
    <row r="1650" spans="1:19" x14ac:dyDescent="0.3">
      <c r="A1650" s="21">
        <v>45726</v>
      </c>
      <c r="B1650">
        <v>76.209999999999994</v>
      </c>
      <c r="C1650">
        <v>2025</v>
      </c>
      <c r="D1650">
        <v>3</v>
      </c>
      <c r="E1650" t="s">
        <v>4007</v>
      </c>
      <c r="F1650">
        <v>10</v>
      </c>
      <c r="G1650" s="6">
        <v>0.66666666666666663</v>
      </c>
      <c r="H1650" t="s">
        <v>1710</v>
      </c>
      <c r="I1650">
        <v>2907</v>
      </c>
      <c r="J1650">
        <v>2922.5</v>
      </c>
      <c r="K1650">
        <v>3061.5</v>
      </c>
      <c r="L1650">
        <v>3141</v>
      </c>
      <c r="M1650">
        <v>0</v>
      </c>
      <c r="N1650">
        <v>0</v>
      </c>
      <c r="O1650">
        <v>0</v>
      </c>
      <c r="P1650">
        <v>0</v>
      </c>
      <c r="Q1650">
        <v>11</v>
      </c>
      <c r="R1650">
        <v>69</v>
      </c>
      <c r="S1650" t="s">
        <v>1574</v>
      </c>
    </row>
    <row r="1651" spans="1:19" x14ac:dyDescent="0.3">
      <c r="A1651" s="21">
        <v>45726</v>
      </c>
      <c r="B1651">
        <v>76.209999999999994</v>
      </c>
      <c r="C1651">
        <v>2025</v>
      </c>
      <c r="D1651">
        <v>3</v>
      </c>
      <c r="E1651" t="s">
        <v>4007</v>
      </c>
      <c r="F1651">
        <v>10</v>
      </c>
      <c r="G1651" s="6">
        <v>0.70833333333333337</v>
      </c>
      <c r="H1651" t="s">
        <v>1711</v>
      </c>
      <c r="I1651">
        <v>1269</v>
      </c>
      <c r="J1651">
        <v>1274</v>
      </c>
      <c r="K1651">
        <v>1303.5</v>
      </c>
      <c r="L1651">
        <v>1312.5</v>
      </c>
      <c r="M1651">
        <v>0</v>
      </c>
      <c r="N1651">
        <v>0</v>
      </c>
      <c r="O1651">
        <v>0</v>
      </c>
      <c r="P1651">
        <v>0</v>
      </c>
      <c r="Q1651">
        <v>11</v>
      </c>
      <c r="R1651">
        <v>69</v>
      </c>
      <c r="S1651" t="s">
        <v>1574</v>
      </c>
    </row>
    <row r="1652" spans="1:19" x14ac:dyDescent="0.3">
      <c r="A1652" s="21">
        <v>45726</v>
      </c>
      <c r="B1652">
        <v>76.209999999999994</v>
      </c>
      <c r="C1652">
        <v>2025</v>
      </c>
      <c r="D1652">
        <v>3</v>
      </c>
      <c r="E1652" t="s">
        <v>4007</v>
      </c>
      <c r="F1652">
        <v>10</v>
      </c>
      <c r="G1652" s="6">
        <v>0.75</v>
      </c>
      <c r="H1652" t="s">
        <v>1712</v>
      </c>
      <c r="I1652">
        <v>142</v>
      </c>
      <c r="J1652">
        <v>140.5</v>
      </c>
      <c r="K1652">
        <v>142.5</v>
      </c>
      <c r="L1652">
        <v>143</v>
      </c>
      <c r="M1652">
        <v>3.7</v>
      </c>
      <c r="N1652">
        <v>4.1020000000000003</v>
      </c>
      <c r="O1652">
        <v>3.972</v>
      </c>
      <c r="P1652">
        <v>3.859</v>
      </c>
      <c r="Q1652">
        <v>11</v>
      </c>
      <c r="R1652">
        <v>69</v>
      </c>
      <c r="S1652" t="s">
        <v>1574</v>
      </c>
    </row>
    <row r="1653" spans="1:19" x14ac:dyDescent="0.3">
      <c r="A1653" s="21">
        <v>45726</v>
      </c>
      <c r="B1653">
        <v>76.209999999999994</v>
      </c>
      <c r="C1653">
        <v>2025</v>
      </c>
      <c r="D1653">
        <v>3</v>
      </c>
      <c r="E1653" t="s">
        <v>4007</v>
      </c>
      <c r="F1653">
        <v>10</v>
      </c>
      <c r="G1653" s="6">
        <v>0.79166666666666663</v>
      </c>
      <c r="H1653" t="s">
        <v>1713</v>
      </c>
      <c r="I1653">
        <v>0</v>
      </c>
      <c r="J1653">
        <v>0</v>
      </c>
      <c r="K1653">
        <v>0</v>
      </c>
      <c r="L1653">
        <v>0</v>
      </c>
      <c r="M1653">
        <v>8.0489999999999995</v>
      </c>
      <c r="N1653">
        <v>10.275</v>
      </c>
      <c r="O1653">
        <v>12.398999999999999</v>
      </c>
      <c r="P1653">
        <v>11.747999999999999</v>
      </c>
      <c r="Q1653">
        <v>11</v>
      </c>
      <c r="R1653">
        <v>69</v>
      </c>
      <c r="S1653" t="s">
        <v>1574</v>
      </c>
    </row>
    <row r="1654" spans="1:19" x14ac:dyDescent="0.3">
      <c r="A1654" s="21">
        <v>45726</v>
      </c>
      <c r="B1654">
        <v>84.71</v>
      </c>
      <c r="C1654">
        <v>2025</v>
      </c>
      <c r="D1654">
        <v>3</v>
      </c>
      <c r="E1654" t="s">
        <v>4007</v>
      </c>
      <c r="F1654">
        <v>10</v>
      </c>
      <c r="G1654" s="6">
        <v>0.83333333333333337</v>
      </c>
      <c r="H1654" t="s">
        <v>1714</v>
      </c>
      <c r="I1654">
        <v>0</v>
      </c>
      <c r="J1654">
        <v>0</v>
      </c>
      <c r="K1654">
        <v>0</v>
      </c>
      <c r="L1654">
        <v>0</v>
      </c>
      <c r="M1654">
        <v>7.6749999999999998</v>
      </c>
      <c r="N1654">
        <v>9.9060000000000006</v>
      </c>
      <c r="O1654">
        <v>12.797000000000001</v>
      </c>
      <c r="P1654">
        <v>11.875999999999999</v>
      </c>
      <c r="Q1654">
        <v>11</v>
      </c>
      <c r="R1654">
        <v>69</v>
      </c>
      <c r="S1654" t="s">
        <v>1574</v>
      </c>
    </row>
    <row r="1655" spans="1:19" x14ac:dyDescent="0.3">
      <c r="A1655" s="21">
        <v>45726</v>
      </c>
      <c r="B1655">
        <v>84.71</v>
      </c>
      <c r="C1655">
        <v>2025</v>
      </c>
      <c r="D1655">
        <v>3</v>
      </c>
      <c r="E1655" t="s">
        <v>4007</v>
      </c>
      <c r="F1655">
        <v>10</v>
      </c>
      <c r="G1655" s="6">
        <v>0.875</v>
      </c>
      <c r="H1655" t="s">
        <v>1715</v>
      </c>
      <c r="I1655">
        <v>0</v>
      </c>
      <c r="J1655">
        <v>0</v>
      </c>
      <c r="K1655">
        <v>0</v>
      </c>
      <c r="L1655">
        <v>0</v>
      </c>
      <c r="M1655">
        <v>7.6550000000000002</v>
      </c>
      <c r="N1655">
        <v>9.843</v>
      </c>
      <c r="O1655">
        <v>12.766</v>
      </c>
      <c r="P1655">
        <v>11.821</v>
      </c>
      <c r="Q1655">
        <v>11</v>
      </c>
      <c r="R1655">
        <v>69</v>
      </c>
      <c r="S1655" t="s">
        <v>1574</v>
      </c>
    </row>
    <row r="1656" spans="1:19" x14ac:dyDescent="0.3">
      <c r="A1656" s="21">
        <v>45726</v>
      </c>
      <c r="B1656">
        <v>84.71</v>
      </c>
      <c r="C1656">
        <v>2025</v>
      </c>
      <c r="D1656">
        <v>3</v>
      </c>
      <c r="E1656" t="s">
        <v>4007</v>
      </c>
      <c r="F1656">
        <v>10</v>
      </c>
      <c r="G1656" s="6">
        <v>0.91666666666666663</v>
      </c>
      <c r="H1656" t="s">
        <v>1716</v>
      </c>
      <c r="I1656">
        <v>0</v>
      </c>
      <c r="J1656">
        <v>0</v>
      </c>
      <c r="K1656">
        <v>0</v>
      </c>
      <c r="L1656">
        <v>0</v>
      </c>
      <c r="M1656">
        <v>7.6210000000000004</v>
      </c>
      <c r="N1656">
        <v>9.8079999999999998</v>
      </c>
      <c r="O1656">
        <v>12.766</v>
      </c>
      <c r="P1656">
        <v>11.788</v>
      </c>
      <c r="Q1656">
        <v>11</v>
      </c>
      <c r="R1656">
        <v>69</v>
      </c>
      <c r="S1656" t="s">
        <v>1574</v>
      </c>
    </row>
    <row r="1657" spans="1:19" x14ac:dyDescent="0.3">
      <c r="A1657" s="21">
        <v>45726</v>
      </c>
      <c r="B1657">
        <v>76.209999999999994</v>
      </c>
      <c r="C1657">
        <v>2025</v>
      </c>
      <c r="D1657">
        <v>3</v>
      </c>
      <c r="E1657" t="s">
        <v>4007</v>
      </c>
      <c r="F1657">
        <v>10</v>
      </c>
      <c r="G1657" s="6">
        <v>0.95833333333333337</v>
      </c>
      <c r="H1657" t="s">
        <v>1717</v>
      </c>
      <c r="I1657">
        <v>0</v>
      </c>
      <c r="J1657">
        <v>0</v>
      </c>
      <c r="K1657">
        <v>0</v>
      </c>
      <c r="L1657">
        <v>0</v>
      </c>
      <c r="M1657">
        <v>7.657</v>
      </c>
      <c r="N1657">
        <v>9.9369999999999994</v>
      </c>
      <c r="O1657">
        <v>12.878</v>
      </c>
      <c r="P1657">
        <v>11.914</v>
      </c>
      <c r="Q1657">
        <v>11</v>
      </c>
      <c r="R1657">
        <v>69</v>
      </c>
      <c r="S1657" t="s">
        <v>1574</v>
      </c>
    </row>
    <row r="1658" spans="1:19" x14ac:dyDescent="0.3">
      <c r="A1658" s="21">
        <v>45727</v>
      </c>
      <c r="B1658">
        <v>76.212999999999994</v>
      </c>
      <c r="C1658">
        <v>2025</v>
      </c>
      <c r="D1658">
        <v>3</v>
      </c>
      <c r="E1658" t="s">
        <v>4007</v>
      </c>
      <c r="F1658">
        <v>11</v>
      </c>
      <c r="G1658" s="6">
        <v>0</v>
      </c>
      <c r="H1658" t="s">
        <v>1718</v>
      </c>
      <c r="I1658">
        <v>0</v>
      </c>
      <c r="J1658">
        <v>0</v>
      </c>
      <c r="K1658">
        <v>0</v>
      </c>
      <c r="L1658">
        <v>0</v>
      </c>
      <c r="M1658">
        <v>7.6559999999999997</v>
      </c>
      <c r="N1658">
        <v>9.8659999999999997</v>
      </c>
      <c r="O1658">
        <v>12.74</v>
      </c>
      <c r="P1658">
        <v>11.798999999999999</v>
      </c>
      <c r="Q1658">
        <v>11</v>
      </c>
      <c r="R1658">
        <v>70</v>
      </c>
      <c r="S1658" t="s">
        <v>1574</v>
      </c>
    </row>
    <row r="1659" spans="1:19" x14ac:dyDescent="0.3">
      <c r="A1659" s="21">
        <v>45727</v>
      </c>
      <c r="B1659">
        <v>76.212999999999994</v>
      </c>
      <c r="C1659">
        <v>2025</v>
      </c>
      <c r="D1659">
        <v>3</v>
      </c>
      <c r="E1659" t="s">
        <v>4007</v>
      </c>
      <c r="F1659">
        <v>11</v>
      </c>
      <c r="G1659" s="6">
        <v>4.1666666666666664E-2</v>
      </c>
      <c r="H1659" t="s">
        <v>1719</v>
      </c>
      <c r="I1659">
        <v>0</v>
      </c>
      <c r="J1659">
        <v>0</v>
      </c>
      <c r="K1659">
        <v>0</v>
      </c>
      <c r="L1659">
        <v>0</v>
      </c>
      <c r="M1659">
        <v>7.72</v>
      </c>
      <c r="N1659">
        <v>9.8919999999999995</v>
      </c>
      <c r="O1659">
        <v>12.727</v>
      </c>
      <c r="P1659">
        <v>11.789</v>
      </c>
      <c r="Q1659">
        <v>11</v>
      </c>
      <c r="R1659">
        <v>70</v>
      </c>
      <c r="S1659" t="s">
        <v>1574</v>
      </c>
    </row>
    <row r="1660" spans="1:19" x14ac:dyDescent="0.3">
      <c r="A1660" s="21">
        <v>45727</v>
      </c>
      <c r="B1660">
        <v>76.212999999999994</v>
      </c>
      <c r="C1660">
        <v>2025</v>
      </c>
      <c r="D1660">
        <v>3</v>
      </c>
      <c r="E1660" t="s">
        <v>4007</v>
      </c>
      <c r="F1660">
        <v>11</v>
      </c>
      <c r="G1660" s="6">
        <v>8.3333333333333329E-2</v>
      </c>
      <c r="H1660" t="s">
        <v>1720</v>
      </c>
      <c r="I1660">
        <v>0</v>
      </c>
      <c r="J1660">
        <v>0</v>
      </c>
      <c r="K1660">
        <v>0</v>
      </c>
      <c r="L1660">
        <v>0</v>
      </c>
      <c r="M1660">
        <v>7.7729999999999997</v>
      </c>
      <c r="N1660">
        <v>9.9979999999999993</v>
      </c>
      <c r="O1660">
        <v>12.834</v>
      </c>
      <c r="P1660">
        <v>11.896000000000001</v>
      </c>
      <c r="Q1660">
        <v>11</v>
      </c>
      <c r="R1660">
        <v>70</v>
      </c>
      <c r="S1660" t="s">
        <v>1574</v>
      </c>
    </row>
    <row r="1661" spans="1:19" x14ac:dyDescent="0.3">
      <c r="A1661" s="21">
        <v>45727</v>
      </c>
      <c r="B1661">
        <v>76.212999999999994</v>
      </c>
      <c r="C1661">
        <v>2025</v>
      </c>
      <c r="D1661">
        <v>3</v>
      </c>
      <c r="E1661" t="s">
        <v>4007</v>
      </c>
      <c r="F1661">
        <v>11</v>
      </c>
      <c r="G1661" s="6">
        <v>0.125</v>
      </c>
      <c r="H1661" t="s">
        <v>1721</v>
      </c>
      <c r="I1661">
        <v>0</v>
      </c>
      <c r="J1661">
        <v>0</v>
      </c>
      <c r="K1661">
        <v>0</v>
      </c>
      <c r="L1661">
        <v>0</v>
      </c>
      <c r="M1661">
        <v>7.7670000000000003</v>
      </c>
      <c r="N1661">
        <v>10.050000000000001</v>
      </c>
      <c r="O1661">
        <v>12.877000000000001</v>
      </c>
      <c r="P1661">
        <v>11.946999999999999</v>
      </c>
      <c r="Q1661">
        <v>11</v>
      </c>
      <c r="R1661">
        <v>70</v>
      </c>
      <c r="S1661" t="s">
        <v>1574</v>
      </c>
    </row>
    <row r="1662" spans="1:19" x14ac:dyDescent="0.3">
      <c r="A1662" s="21">
        <v>45727</v>
      </c>
      <c r="B1662">
        <v>76.212999999999994</v>
      </c>
      <c r="C1662">
        <v>2025</v>
      </c>
      <c r="D1662">
        <v>3</v>
      </c>
      <c r="E1662" t="s">
        <v>4007</v>
      </c>
      <c r="F1662">
        <v>11</v>
      </c>
      <c r="G1662" s="6">
        <v>0.16666666666666666</v>
      </c>
      <c r="H1662" t="s">
        <v>1722</v>
      </c>
      <c r="I1662">
        <v>0</v>
      </c>
      <c r="J1662">
        <v>0</v>
      </c>
      <c r="K1662">
        <v>0</v>
      </c>
      <c r="L1662">
        <v>0</v>
      </c>
      <c r="M1662">
        <v>7.7560000000000002</v>
      </c>
      <c r="N1662">
        <v>10.069000000000001</v>
      </c>
      <c r="O1662">
        <v>12.907999999999999</v>
      </c>
      <c r="P1662">
        <v>11.98</v>
      </c>
      <c r="Q1662">
        <v>11</v>
      </c>
      <c r="R1662">
        <v>70</v>
      </c>
      <c r="S1662" t="s">
        <v>1574</v>
      </c>
    </row>
    <row r="1663" spans="1:19" x14ac:dyDescent="0.3">
      <c r="A1663" s="21">
        <v>45727</v>
      </c>
      <c r="B1663">
        <v>76.212999999999994</v>
      </c>
      <c r="C1663">
        <v>2025</v>
      </c>
      <c r="D1663">
        <v>3</v>
      </c>
      <c r="E1663" t="s">
        <v>4007</v>
      </c>
      <c r="F1663">
        <v>11</v>
      </c>
      <c r="G1663" s="6">
        <v>0.20833333333333334</v>
      </c>
      <c r="H1663" t="s">
        <v>1723</v>
      </c>
      <c r="I1663">
        <v>0</v>
      </c>
      <c r="J1663">
        <v>0</v>
      </c>
      <c r="K1663">
        <v>0</v>
      </c>
      <c r="L1663">
        <v>0</v>
      </c>
      <c r="M1663">
        <v>7.7380000000000004</v>
      </c>
      <c r="N1663">
        <v>10.016999999999999</v>
      </c>
      <c r="O1663">
        <v>12.842000000000001</v>
      </c>
      <c r="P1663">
        <v>11.927</v>
      </c>
      <c r="Q1663">
        <v>11</v>
      </c>
      <c r="R1663">
        <v>70</v>
      </c>
      <c r="S1663" t="s">
        <v>1574</v>
      </c>
    </row>
    <row r="1664" spans="1:19" x14ac:dyDescent="0.3">
      <c r="A1664" s="21">
        <v>45727</v>
      </c>
      <c r="B1664">
        <v>76.212999999999994</v>
      </c>
      <c r="C1664">
        <v>2025</v>
      </c>
      <c r="D1664">
        <v>3</v>
      </c>
      <c r="E1664" t="s">
        <v>4007</v>
      </c>
      <c r="F1664">
        <v>11</v>
      </c>
      <c r="G1664" s="6">
        <v>0.25</v>
      </c>
      <c r="H1664" t="s">
        <v>1724</v>
      </c>
      <c r="I1664">
        <v>49</v>
      </c>
      <c r="J1664">
        <v>44.5</v>
      </c>
      <c r="K1664">
        <v>42</v>
      </c>
      <c r="L1664">
        <v>40</v>
      </c>
      <c r="M1664">
        <v>4.468</v>
      </c>
      <c r="N1664">
        <v>5.86</v>
      </c>
      <c r="O1664">
        <v>7.4080000000000004</v>
      </c>
      <c r="P1664">
        <v>6.492</v>
      </c>
      <c r="Q1664">
        <v>11</v>
      </c>
      <c r="R1664">
        <v>70</v>
      </c>
      <c r="S1664" t="s">
        <v>1574</v>
      </c>
    </row>
    <row r="1665" spans="1:19" x14ac:dyDescent="0.3">
      <c r="A1665" s="21">
        <v>45727</v>
      </c>
      <c r="B1665">
        <v>76.212999999999994</v>
      </c>
      <c r="C1665">
        <v>2025</v>
      </c>
      <c r="D1665">
        <v>3</v>
      </c>
      <c r="E1665" t="s">
        <v>4007</v>
      </c>
      <c r="F1665">
        <v>11</v>
      </c>
      <c r="G1665" s="6">
        <v>0.29166666666666669</v>
      </c>
      <c r="H1665" t="s">
        <v>1725</v>
      </c>
      <c r="I1665">
        <v>1271.5</v>
      </c>
      <c r="J1665">
        <v>1228</v>
      </c>
      <c r="K1665">
        <v>1163</v>
      </c>
      <c r="L1665">
        <v>1114</v>
      </c>
      <c r="M1665">
        <v>0</v>
      </c>
      <c r="N1665">
        <v>0</v>
      </c>
      <c r="O1665">
        <v>0</v>
      </c>
      <c r="P1665">
        <v>0</v>
      </c>
      <c r="Q1665">
        <v>11</v>
      </c>
      <c r="R1665">
        <v>70</v>
      </c>
      <c r="S1665" t="s">
        <v>1574</v>
      </c>
    </row>
    <row r="1666" spans="1:19" x14ac:dyDescent="0.3">
      <c r="A1666" s="21">
        <v>45727</v>
      </c>
      <c r="B1666">
        <v>76.212999999999994</v>
      </c>
      <c r="C1666">
        <v>2025</v>
      </c>
      <c r="D1666">
        <v>3</v>
      </c>
      <c r="E1666" t="s">
        <v>4007</v>
      </c>
      <c r="F1666">
        <v>11</v>
      </c>
      <c r="G1666" s="6">
        <v>0.33333333333333331</v>
      </c>
      <c r="H1666" t="s">
        <v>1726</v>
      </c>
      <c r="I1666">
        <v>3952.5</v>
      </c>
      <c r="J1666">
        <v>3903</v>
      </c>
      <c r="K1666">
        <v>3828.5</v>
      </c>
      <c r="L1666">
        <v>3747.5</v>
      </c>
      <c r="M1666">
        <v>0</v>
      </c>
      <c r="N1666">
        <v>0</v>
      </c>
      <c r="O1666">
        <v>0</v>
      </c>
      <c r="P1666">
        <v>0</v>
      </c>
      <c r="Q1666">
        <v>11</v>
      </c>
      <c r="R1666">
        <v>70</v>
      </c>
      <c r="S1666" t="s">
        <v>1574</v>
      </c>
    </row>
    <row r="1667" spans="1:19" x14ac:dyDescent="0.3">
      <c r="A1667" s="21">
        <v>45727</v>
      </c>
      <c r="B1667">
        <v>76.212999999999994</v>
      </c>
      <c r="C1667">
        <v>2025</v>
      </c>
      <c r="D1667">
        <v>3</v>
      </c>
      <c r="E1667" t="s">
        <v>4007</v>
      </c>
      <c r="F1667">
        <v>11</v>
      </c>
      <c r="G1667" s="6">
        <v>0.375</v>
      </c>
      <c r="H1667" t="s">
        <v>1727</v>
      </c>
      <c r="I1667">
        <v>6031.5</v>
      </c>
      <c r="J1667">
        <v>6004</v>
      </c>
      <c r="K1667">
        <v>5958</v>
      </c>
      <c r="L1667">
        <v>5918</v>
      </c>
      <c r="M1667">
        <v>0</v>
      </c>
      <c r="N1667">
        <v>0</v>
      </c>
      <c r="O1667">
        <v>0</v>
      </c>
      <c r="P1667">
        <v>0</v>
      </c>
      <c r="Q1667">
        <v>11</v>
      </c>
      <c r="R1667">
        <v>70</v>
      </c>
      <c r="S1667" t="s">
        <v>1574</v>
      </c>
    </row>
    <row r="1668" spans="1:19" x14ac:dyDescent="0.3">
      <c r="A1668" s="21">
        <v>45727</v>
      </c>
      <c r="B1668">
        <v>76.212999999999994</v>
      </c>
      <c r="C1668">
        <v>2025</v>
      </c>
      <c r="D1668">
        <v>3</v>
      </c>
      <c r="E1668" t="s">
        <v>4007</v>
      </c>
      <c r="F1668">
        <v>11</v>
      </c>
      <c r="G1668" s="6">
        <v>0.41666666666666669</v>
      </c>
      <c r="H1668" t="s">
        <v>1728</v>
      </c>
      <c r="I1668">
        <v>7371.5</v>
      </c>
      <c r="J1668">
        <v>7375</v>
      </c>
      <c r="K1668">
        <v>7363</v>
      </c>
      <c r="L1668">
        <v>7334</v>
      </c>
      <c r="M1668">
        <v>0</v>
      </c>
      <c r="N1668">
        <v>0</v>
      </c>
      <c r="O1668">
        <v>0</v>
      </c>
      <c r="P1668">
        <v>0</v>
      </c>
      <c r="Q1668">
        <v>11</v>
      </c>
      <c r="R1668">
        <v>70</v>
      </c>
      <c r="S1668" t="s">
        <v>1574</v>
      </c>
    </row>
    <row r="1669" spans="1:19" x14ac:dyDescent="0.3">
      <c r="A1669" s="21">
        <v>45727</v>
      </c>
      <c r="B1669">
        <v>76.212999999999994</v>
      </c>
      <c r="C1669">
        <v>2025</v>
      </c>
      <c r="D1669">
        <v>3</v>
      </c>
      <c r="E1669" t="s">
        <v>4007</v>
      </c>
      <c r="F1669">
        <v>11</v>
      </c>
      <c r="G1669" s="6">
        <v>0.45833333333333331</v>
      </c>
      <c r="H1669" t="s">
        <v>1729</v>
      </c>
      <c r="I1669">
        <v>8005.5</v>
      </c>
      <c r="J1669">
        <v>8058.5</v>
      </c>
      <c r="K1669">
        <v>8127</v>
      </c>
      <c r="L1669">
        <v>8161.5</v>
      </c>
      <c r="M1669">
        <v>0</v>
      </c>
      <c r="N1669">
        <v>0</v>
      </c>
      <c r="O1669">
        <v>0</v>
      </c>
      <c r="P1669">
        <v>0</v>
      </c>
      <c r="Q1669">
        <v>11</v>
      </c>
      <c r="R1669">
        <v>70</v>
      </c>
      <c r="S1669" t="s">
        <v>1574</v>
      </c>
    </row>
    <row r="1670" spans="1:19" x14ac:dyDescent="0.3">
      <c r="A1670" s="21">
        <v>45727</v>
      </c>
      <c r="B1670">
        <v>76.212999999999994</v>
      </c>
      <c r="C1670">
        <v>2025</v>
      </c>
      <c r="D1670">
        <v>3</v>
      </c>
      <c r="E1670" t="s">
        <v>4007</v>
      </c>
      <c r="F1670">
        <v>11</v>
      </c>
      <c r="G1670" s="6">
        <v>0.5</v>
      </c>
      <c r="H1670" t="s">
        <v>1730</v>
      </c>
      <c r="I1670">
        <v>7982.5</v>
      </c>
      <c r="J1670">
        <v>8022.5</v>
      </c>
      <c r="K1670">
        <v>8038</v>
      </c>
      <c r="L1670">
        <v>8097.5</v>
      </c>
      <c r="M1670">
        <v>0</v>
      </c>
      <c r="N1670">
        <v>0</v>
      </c>
      <c r="O1670">
        <v>0</v>
      </c>
      <c r="P1670">
        <v>0</v>
      </c>
      <c r="Q1670">
        <v>11</v>
      </c>
      <c r="R1670">
        <v>70</v>
      </c>
      <c r="S1670" t="s">
        <v>1574</v>
      </c>
    </row>
    <row r="1671" spans="1:19" x14ac:dyDescent="0.3">
      <c r="A1671" s="21">
        <v>45727</v>
      </c>
      <c r="B1671">
        <v>76.212999999999994</v>
      </c>
      <c r="C1671">
        <v>2025</v>
      </c>
      <c r="D1671">
        <v>3</v>
      </c>
      <c r="E1671" t="s">
        <v>4007</v>
      </c>
      <c r="F1671">
        <v>11</v>
      </c>
      <c r="G1671" s="6">
        <v>0.54166666666666663</v>
      </c>
      <c r="H1671" t="s">
        <v>1731</v>
      </c>
      <c r="I1671">
        <v>7705.5</v>
      </c>
      <c r="J1671">
        <v>7438</v>
      </c>
      <c r="K1671">
        <v>7456</v>
      </c>
      <c r="L1671">
        <v>7274.5</v>
      </c>
      <c r="M1671">
        <v>0</v>
      </c>
      <c r="N1671">
        <v>0</v>
      </c>
      <c r="O1671">
        <v>0</v>
      </c>
      <c r="P1671">
        <v>0</v>
      </c>
      <c r="Q1671">
        <v>11</v>
      </c>
      <c r="R1671">
        <v>70</v>
      </c>
      <c r="S1671" t="s">
        <v>1574</v>
      </c>
    </row>
    <row r="1672" spans="1:19" x14ac:dyDescent="0.3">
      <c r="A1672" s="21">
        <v>45727</v>
      </c>
      <c r="B1672">
        <v>76.212999999999994</v>
      </c>
      <c r="C1672">
        <v>2025</v>
      </c>
      <c r="D1672">
        <v>3</v>
      </c>
      <c r="E1672" t="s">
        <v>4007</v>
      </c>
      <c r="F1672">
        <v>11</v>
      </c>
      <c r="G1672" s="6">
        <v>0.58333333333333337</v>
      </c>
      <c r="H1672" t="s">
        <v>1732</v>
      </c>
      <c r="I1672">
        <v>6769.5</v>
      </c>
      <c r="J1672">
        <v>6738.5</v>
      </c>
      <c r="K1672">
        <v>6765</v>
      </c>
      <c r="L1672">
        <v>6674</v>
      </c>
      <c r="M1672">
        <v>0</v>
      </c>
      <c r="N1672">
        <v>0</v>
      </c>
      <c r="O1672">
        <v>0</v>
      </c>
      <c r="P1672">
        <v>0</v>
      </c>
      <c r="Q1672">
        <v>11</v>
      </c>
      <c r="R1672">
        <v>70</v>
      </c>
      <c r="S1672" t="s">
        <v>1574</v>
      </c>
    </row>
    <row r="1673" spans="1:19" x14ac:dyDescent="0.3">
      <c r="A1673" s="21">
        <v>45727</v>
      </c>
      <c r="B1673">
        <v>76.212999999999994</v>
      </c>
      <c r="C1673">
        <v>2025</v>
      </c>
      <c r="D1673">
        <v>3</v>
      </c>
      <c r="E1673" t="s">
        <v>4007</v>
      </c>
      <c r="F1673">
        <v>11</v>
      </c>
      <c r="G1673" s="6">
        <v>0.625</v>
      </c>
      <c r="H1673" t="s">
        <v>1733</v>
      </c>
      <c r="I1673">
        <v>5681</v>
      </c>
      <c r="J1673">
        <v>5654.5</v>
      </c>
      <c r="K1673">
        <v>5807</v>
      </c>
      <c r="L1673">
        <v>5862.5</v>
      </c>
      <c r="M1673">
        <v>0</v>
      </c>
      <c r="N1673">
        <v>0</v>
      </c>
      <c r="O1673">
        <v>0</v>
      </c>
      <c r="P1673">
        <v>0</v>
      </c>
      <c r="Q1673">
        <v>11</v>
      </c>
      <c r="R1673">
        <v>70</v>
      </c>
      <c r="S1673" t="s">
        <v>1574</v>
      </c>
    </row>
    <row r="1674" spans="1:19" x14ac:dyDescent="0.3">
      <c r="A1674" s="21">
        <v>45727</v>
      </c>
      <c r="B1674">
        <v>76.212999999999994</v>
      </c>
      <c r="C1674">
        <v>2025</v>
      </c>
      <c r="D1674">
        <v>3</v>
      </c>
      <c r="E1674" t="s">
        <v>4007</v>
      </c>
      <c r="F1674">
        <v>11</v>
      </c>
      <c r="G1674" s="6">
        <v>0.66666666666666663</v>
      </c>
      <c r="H1674" t="s">
        <v>1734</v>
      </c>
      <c r="I1674">
        <v>3705.5</v>
      </c>
      <c r="J1674">
        <v>3686</v>
      </c>
      <c r="K1674">
        <v>3842.5</v>
      </c>
      <c r="L1674">
        <v>3888.5</v>
      </c>
      <c r="M1674">
        <v>0</v>
      </c>
      <c r="N1674">
        <v>0</v>
      </c>
      <c r="O1674">
        <v>0</v>
      </c>
      <c r="P1674">
        <v>0</v>
      </c>
      <c r="Q1674">
        <v>11</v>
      </c>
      <c r="R1674">
        <v>70</v>
      </c>
      <c r="S1674" t="s">
        <v>1574</v>
      </c>
    </row>
    <row r="1675" spans="1:19" x14ac:dyDescent="0.3">
      <c r="A1675" s="21">
        <v>45727</v>
      </c>
      <c r="B1675">
        <v>76.212999999999994</v>
      </c>
      <c r="C1675">
        <v>2025</v>
      </c>
      <c r="D1675">
        <v>3</v>
      </c>
      <c r="E1675" t="s">
        <v>4007</v>
      </c>
      <c r="F1675">
        <v>11</v>
      </c>
      <c r="G1675" s="6">
        <v>0.70833333333333337</v>
      </c>
      <c r="H1675" t="s">
        <v>1735</v>
      </c>
      <c r="I1675">
        <v>1866</v>
      </c>
      <c r="J1675">
        <v>1841</v>
      </c>
      <c r="K1675">
        <v>1935</v>
      </c>
      <c r="L1675">
        <v>1944</v>
      </c>
      <c r="M1675">
        <v>0</v>
      </c>
      <c r="N1675">
        <v>0</v>
      </c>
      <c r="O1675">
        <v>0</v>
      </c>
      <c r="P1675">
        <v>0</v>
      </c>
      <c r="Q1675">
        <v>11</v>
      </c>
      <c r="R1675">
        <v>70</v>
      </c>
      <c r="S1675" t="s">
        <v>1574</v>
      </c>
    </row>
    <row r="1676" spans="1:19" x14ac:dyDescent="0.3">
      <c r="A1676" s="21">
        <v>45727</v>
      </c>
      <c r="B1676">
        <v>76.212999999999994</v>
      </c>
      <c r="C1676">
        <v>2025</v>
      </c>
      <c r="D1676">
        <v>3</v>
      </c>
      <c r="E1676" t="s">
        <v>4007</v>
      </c>
      <c r="F1676">
        <v>11</v>
      </c>
      <c r="G1676" s="6">
        <v>0.75</v>
      </c>
      <c r="H1676" t="s">
        <v>1736</v>
      </c>
      <c r="I1676">
        <v>179.5</v>
      </c>
      <c r="J1676">
        <v>179</v>
      </c>
      <c r="K1676">
        <v>185.5</v>
      </c>
      <c r="L1676">
        <v>190.5</v>
      </c>
      <c r="M1676">
        <v>3.2810000000000001</v>
      </c>
      <c r="N1676">
        <v>3.5680000000000001</v>
      </c>
      <c r="O1676">
        <v>3.508</v>
      </c>
      <c r="P1676">
        <v>3.351</v>
      </c>
      <c r="Q1676">
        <v>11</v>
      </c>
      <c r="R1676">
        <v>70</v>
      </c>
      <c r="S1676" t="s">
        <v>1574</v>
      </c>
    </row>
    <row r="1677" spans="1:19" x14ac:dyDescent="0.3">
      <c r="A1677" s="21">
        <v>45727</v>
      </c>
      <c r="B1677">
        <v>76.212999999999994</v>
      </c>
      <c r="C1677">
        <v>2025</v>
      </c>
      <c r="D1677">
        <v>3</v>
      </c>
      <c r="E1677" t="s">
        <v>4007</v>
      </c>
      <c r="F1677">
        <v>11</v>
      </c>
      <c r="G1677" s="6">
        <v>0.79166666666666663</v>
      </c>
      <c r="H1677" t="s">
        <v>1737</v>
      </c>
      <c r="I1677">
        <v>0</v>
      </c>
      <c r="J1677">
        <v>0</v>
      </c>
      <c r="K1677">
        <v>0</v>
      </c>
      <c r="L1677">
        <v>0</v>
      </c>
      <c r="M1677">
        <v>7.8330000000000002</v>
      </c>
      <c r="N1677">
        <v>10.087999999999999</v>
      </c>
      <c r="O1677">
        <v>12.577999999999999</v>
      </c>
      <c r="P1677">
        <v>11.773999999999999</v>
      </c>
      <c r="Q1677">
        <v>11</v>
      </c>
      <c r="R1677">
        <v>70</v>
      </c>
      <c r="S1677" t="s">
        <v>1574</v>
      </c>
    </row>
    <row r="1678" spans="1:19" x14ac:dyDescent="0.3">
      <c r="A1678" s="21">
        <v>45727</v>
      </c>
      <c r="B1678">
        <v>76.212999999999994</v>
      </c>
      <c r="C1678">
        <v>2025</v>
      </c>
      <c r="D1678">
        <v>3</v>
      </c>
      <c r="E1678" t="s">
        <v>4007</v>
      </c>
      <c r="F1678">
        <v>11</v>
      </c>
      <c r="G1678" s="6">
        <v>0.83333333333333337</v>
      </c>
      <c r="H1678" t="s">
        <v>1738</v>
      </c>
      <c r="I1678">
        <v>0</v>
      </c>
      <c r="J1678">
        <v>0</v>
      </c>
      <c r="K1678">
        <v>0</v>
      </c>
      <c r="L1678">
        <v>0</v>
      </c>
      <c r="M1678">
        <v>7.6210000000000004</v>
      </c>
      <c r="N1678">
        <v>9.7569999999999997</v>
      </c>
      <c r="O1678">
        <v>12.622999999999999</v>
      </c>
      <c r="P1678">
        <v>11.709</v>
      </c>
      <c r="Q1678">
        <v>11</v>
      </c>
      <c r="R1678">
        <v>70</v>
      </c>
      <c r="S1678" t="s">
        <v>1574</v>
      </c>
    </row>
    <row r="1679" spans="1:19" x14ac:dyDescent="0.3">
      <c r="A1679" s="21">
        <v>45727</v>
      </c>
      <c r="B1679">
        <v>76.212999999999994</v>
      </c>
      <c r="C1679">
        <v>2025</v>
      </c>
      <c r="D1679">
        <v>3</v>
      </c>
      <c r="E1679" t="s">
        <v>4007</v>
      </c>
      <c r="F1679">
        <v>11</v>
      </c>
      <c r="G1679" s="6">
        <v>0.875</v>
      </c>
      <c r="H1679" t="s">
        <v>1739</v>
      </c>
      <c r="I1679">
        <v>0</v>
      </c>
      <c r="J1679">
        <v>0</v>
      </c>
      <c r="K1679">
        <v>0</v>
      </c>
      <c r="L1679">
        <v>0</v>
      </c>
      <c r="M1679">
        <v>7.617</v>
      </c>
      <c r="N1679">
        <v>9.7430000000000003</v>
      </c>
      <c r="O1679">
        <v>12.619</v>
      </c>
      <c r="P1679">
        <v>11.686</v>
      </c>
      <c r="Q1679">
        <v>11</v>
      </c>
      <c r="R1679">
        <v>70</v>
      </c>
      <c r="S1679" t="s">
        <v>1574</v>
      </c>
    </row>
    <row r="1680" spans="1:19" x14ac:dyDescent="0.3">
      <c r="A1680" s="21">
        <v>45727</v>
      </c>
      <c r="B1680">
        <v>76.212999999999994</v>
      </c>
      <c r="C1680">
        <v>2025</v>
      </c>
      <c r="D1680">
        <v>3</v>
      </c>
      <c r="E1680" t="s">
        <v>4007</v>
      </c>
      <c r="F1680">
        <v>11</v>
      </c>
      <c r="G1680" s="6">
        <v>0.91666666666666663</v>
      </c>
      <c r="H1680" t="s">
        <v>1740</v>
      </c>
      <c r="I1680">
        <v>0</v>
      </c>
      <c r="J1680">
        <v>0</v>
      </c>
      <c r="K1680">
        <v>0</v>
      </c>
      <c r="L1680">
        <v>0</v>
      </c>
      <c r="M1680">
        <v>7.6559999999999997</v>
      </c>
      <c r="N1680">
        <v>9.8320000000000007</v>
      </c>
      <c r="O1680">
        <v>12.731999999999999</v>
      </c>
      <c r="P1680">
        <v>11.776999999999999</v>
      </c>
      <c r="Q1680">
        <v>11</v>
      </c>
      <c r="R1680">
        <v>70</v>
      </c>
      <c r="S1680" t="s">
        <v>1574</v>
      </c>
    </row>
    <row r="1681" spans="1:19" x14ac:dyDescent="0.3">
      <c r="A1681" s="21">
        <v>45727</v>
      </c>
      <c r="B1681">
        <v>76.212999999999994</v>
      </c>
      <c r="C1681">
        <v>2025</v>
      </c>
      <c r="D1681">
        <v>3</v>
      </c>
      <c r="E1681" t="s">
        <v>4007</v>
      </c>
      <c r="F1681">
        <v>11</v>
      </c>
      <c r="G1681" s="6">
        <v>0.95833333333333337</v>
      </c>
      <c r="H1681" t="s">
        <v>1741</v>
      </c>
      <c r="I1681">
        <v>0</v>
      </c>
      <c r="J1681">
        <v>0</v>
      </c>
      <c r="K1681">
        <v>0</v>
      </c>
      <c r="L1681">
        <v>0</v>
      </c>
      <c r="M1681">
        <v>7.7089999999999996</v>
      </c>
      <c r="N1681">
        <v>9.9559999999999995</v>
      </c>
      <c r="O1681">
        <v>12.898999999999999</v>
      </c>
      <c r="P1681">
        <v>11.919</v>
      </c>
      <c r="Q1681">
        <v>11</v>
      </c>
      <c r="R1681">
        <v>70</v>
      </c>
      <c r="S1681" t="s">
        <v>1574</v>
      </c>
    </row>
    <row r="1682" spans="1:19" x14ac:dyDescent="0.3">
      <c r="A1682" s="21">
        <v>45728</v>
      </c>
      <c r="B1682">
        <v>87.66</v>
      </c>
      <c r="C1682">
        <v>2025</v>
      </c>
      <c r="D1682">
        <v>3</v>
      </c>
      <c r="E1682" t="s">
        <v>4007</v>
      </c>
      <c r="F1682">
        <v>12</v>
      </c>
      <c r="G1682" s="6">
        <v>0</v>
      </c>
      <c r="H1682" t="s">
        <v>1742</v>
      </c>
      <c r="I1682">
        <v>0</v>
      </c>
      <c r="J1682">
        <v>0</v>
      </c>
      <c r="K1682">
        <v>0</v>
      </c>
      <c r="L1682">
        <v>0</v>
      </c>
      <c r="M1682">
        <v>7.7380000000000004</v>
      </c>
      <c r="N1682">
        <v>10.000999999999999</v>
      </c>
      <c r="O1682">
        <v>12.906000000000001</v>
      </c>
      <c r="P1682">
        <v>11.944000000000001</v>
      </c>
      <c r="Q1682">
        <v>11</v>
      </c>
      <c r="R1682">
        <v>71</v>
      </c>
      <c r="S1682" t="s">
        <v>1743</v>
      </c>
    </row>
    <row r="1683" spans="1:19" x14ac:dyDescent="0.3">
      <c r="A1683" s="21">
        <v>45728</v>
      </c>
      <c r="B1683">
        <v>86.3</v>
      </c>
      <c r="C1683">
        <v>2025</v>
      </c>
      <c r="D1683">
        <v>3</v>
      </c>
      <c r="E1683" t="s">
        <v>4007</v>
      </c>
      <c r="F1683">
        <v>12</v>
      </c>
      <c r="G1683" s="6">
        <v>4.1666666666666664E-2</v>
      </c>
      <c r="H1683" t="s">
        <v>1744</v>
      </c>
      <c r="I1683">
        <v>0</v>
      </c>
      <c r="J1683">
        <v>0</v>
      </c>
      <c r="K1683">
        <v>0</v>
      </c>
      <c r="L1683">
        <v>0</v>
      </c>
      <c r="M1683">
        <v>7.7930000000000001</v>
      </c>
      <c r="N1683">
        <v>10.054</v>
      </c>
      <c r="O1683">
        <v>12.923999999999999</v>
      </c>
      <c r="P1683">
        <v>11.968</v>
      </c>
      <c r="Q1683">
        <v>11</v>
      </c>
      <c r="R1683">
        <v>71</v>
      </c>
      <c r="S1683" t="s">
        <v>1743</v>
      </c>
    </row>
    <row r="1684" spans="1:19" x14ac:dyDescent="0.3">
      <c r="A1684" s="21">
        <v>45728</v>
      </c>
      <c r="B1684">
        <v>103.21</v>
      </c>
      <c r="C1684">
        <v>2025</v>
      </c>
      <c r="D1684">
        <v>3</v>
      </c>
      <c r="E1684" t="s">
        <v>4007</v>
      </c>
      <c r="F1684">
        <v>12</v>
      </c>
      <c r="G1684" s="6">
        <v>8.3333333333333329E-2</v>
      </c>
      <c r="H1684" t="s">
        <v>1745</v>
      </c>
      <c r="I1684">
        <v>0</v>
      </c>
      <c r="J1684">
        <v>0</v>
      </c>
      <c r="K1684">
        <v>0</v>
      </c>
      <c r="L1684">
        <v>0</v>
      </c>
      <c r="M1684">
        <v>7.7679999999999998</v>
      </c>
      <c r="N1684">
        <v>10.038</v>
      </c>
      <c r="O1684">
        <v>12.872999999999999</v>
      </c>
      <c r="P1684">
        <v>11.936</v>
      </c>
      <c r="Q1684">
        <v>11</v>
      </c>
      <c r="R1684">
        <v>71</v>
      </c>
      <c r="S1684" t="s">
        <v>1743</v>
      </c>
    </row>
    <row r="1685" spans="1:19" x14ac:dyDescent="0.3">
      <c r="A1685" s="21">
        <v>45728</v>
      </c>
      <c r="B1685">
        <v>76.209999999999994</v>
      </c>
      <c r="C1685">
        <v>2025</v>
      </c>
      <c r="D1685">
        <v>3</v>
      </c>
      <c r="E1685" t="s">
        <v>4007</v>
      </c>
      <c r="F1685">
        <v>12</v>
      </c>
      <c r="G1685" s="6">
        <v>0.125</v>
      </c>
      <c r="H1685" t="s">
        <v>1746</v>
      </c>
      <c r="I1685">
        <v>0</v>
      </c>
      <c r="J1685">
        <v>0</v>
      </c>
      <c r="K1685">
        <v>0</v>
      </c>
      <c r="L1685">
        <v>0</v>
      </c>
      <c r="M1685">
        <v>7.7439999999999998</v>
      </c>
      <c r="N1685">
        <v>10.02</v>
      </c>
      <c r="O1685">
        <v>12.85</v>
      </c>
      <c r="P1685">
        <v>11.907</v>
      </c>
      <c r="Q1685">
        <v>11</v>
      </c>
      <c r="R1685">
        <v>71</v>
      </c>
      <c r="S1685" t="s">
        <v>1743</v>
      </c>
    </row>
    <row r="1686" spans="1:19" x14ac:dyDescent="0.3">
      <c r="A1686" s="21">
        <v>45728</v>
      </c>
      <c r="B1686">
        <v>76.209999999999994</v>
      </c>
      <c r="C1686">
        <v>2025</v>
      </c>
      <c r="D1686">
        <v>3</v>
      </c>
      <c r="E1686" t="s">
        <v>4007</v>
      </c>
      <c r="F1686">
        <v>12</v>
      </c>
      <c r="G1686" s="6">
        <v>0.16666666666666666</v>
      </c>
      <c r="H1686" t="s">
        <v>1747</v>
      </c>
      <c r="I1686">
        <v>0</v>
      </c>
      <c r="J1686">
        <v>0</v>
      </c>
      <c r="K1686">
        <v>0</v>
      </c>
      <c r="L1686">
        <v>0</v>
      </c>
      <c r="M1686">
        <v>7.7560000000000002</v>
      </c>
      <c r="N1686">
        <v>10.039999999999999</v>
      </c>
      <c r="O1686">
        <v>12.869</v>
      </c>
      <c r="P1686">
        <v>11.923</v>
      </c>
      <c r="Q1686">
        <v>11</v>
      </c>
      <c r="R1686">
        <v>71</v>
      </c>
      <c r="S1686" t="s">
        <v>1743</v>
      </c>
    </row>
    <row r="1687" spans="1:19" x14ac:dyDescent="0.3">
      <c r="A1687" s="21">
        <v>45728</v>
      </c>
      <c r="B1687">
        <v>100</v>
      </c>
      <c r="C1687">
        <v>2025</v>
      </c>
      <c r="D1687">
        <v>3</v>
      </c>
      <c r="E1687" t="s">
        <v>4007</v>
      </c>
      <c r="F1687">
        <v>12</v>
      </c>
      <c r="G1687" s="6">
        <v>0.20833333333333334</v>
      </c>
      <c r="H1687" t="s">
        <v>1748</v>
      </c>
      <c r="I1687">
        <v>0</v>
      </c>
      <c r="J1687">
        <v>0</v>
      </c>
      <c r="K1687">
        <v>0</v>
      </c>
      <c r="L1687">
        <v>0</v>
      </c>
      <c r="M1687">
        <v>7.75</v>
      </c>
      <c r="N1687">
        <v>10.032999999999999</v>
      </c>
      <c r="O1687">
        <v>12.859</v>
      </c>
      <c r="P1687">
        <v>11.92</v>
      </c>
      <c r="Q1687">
        <v>11</v>
      </c>
      <c r="R1687">
        <v>71</v>
      </c>
      <c r="S1687" t="s">
        <v>1743</v>
      </c>
    </row>
    <row r="1688" spans="1:19" x14ac:dyDescent="0.3">
      <c r="A1688" s="21">
        <v>45728</v>
      </c>
      <c r="B1688">
        <v>97.68</v>
      </c>
      <c r="C1688">
        <v>2025</v>
      </c>
      <c r="D1688">
        <v>3</v>
      </c>
      <c r="E1688" t="s">
        <v>4007</v>
      </c>
      <c r="F1688">
        <v>12</v>
      </c>
      <c r="G1688" s="6">
        <v>0.25</v>
      </c>
      <c r="H1688" t="s">
        <v>1749</v>
      </c>
      <c r="I1688">
        <v>47</v>
      </c>
      <c r="J1688">
        <v>43</v>
      </c>
      <c r="K1688">
        <v>42</v>
      </c>
      <c r="L1688">
        <v>40</v>
      </c>
      <c r="M1688">
        <v>4.4690000000000003</v>
      </c>
      <c r="N1688">
        <v>5.91</v>
      </c>
      <c r="O1688">
        <v>7.4039999999999999</v>
      </c>
      <c r="P1688">
        <v>6.46</v>
      </c>
      <c r="Q1688">
        <v>11</v>
      </c>
      <c r="R1688">
        <v>71</v>
      </c>
      <c r="S1688" t="s">
        <v>1743</v>
      </c>
    </row>
    <row r="1689" spans="1:19" x14ac:dyDescent="0.3">
      <c r="A1689" s="21">
        <v>45728</v>
      </c>
      <c r="B1689">
        <v>76.209999999999994</v>
      </c>
      <c r="C1689">
        <v>2025</v>
      </c>
      <c r="D1689">
        <v>3</v>
      </c>
      <c r="E1689" t="s">
        <v>4007</v>
      </c>
      <c r="F1689">
        <v>12</v>
      </c>
      <c r="G1689" s="6">
        <v>0.29166666666666669</v>
      </c>
      <c r="H1689" t="s">
        <v>1750</v>
      </c>
      <c r="I1689">
        <v>1375</v>
      </c>
      <c r="J1689">
        <v>1331</v>
      </c>
      <c r="K1689">
        <v>1261.5</v>
      </c>
      <c r="L1689">
        <v>1210.5</v>
      </c>
      <c r="M1689">
        <v>0</v>
      </c>
      <c r="N1689">
        <v>0</v>
      </c>
      <c r="O1689">
        <v>0</v>
      </c>
      <c r="P1689">
        <v>0</v>
      </c>
      <c r="Q1689">
        <v>11</v>
      </c>
      <c r="R1689">
        <v>71</v>
      </c>
      <c r="S1689" t="s">
        <v>1743</v>
      </c>
    </row>
    <row r="1690" spans="1:19" x14ac:dyDescent="0.3">
      <c r="A1690" s="21">
        <v>45728</v>
      </c>
      <c r="B1690">
        <v>76.209999999999994</v>
      </c>
      <c r="C1690">
        <v>2025</v>
      </c>
      <c r="D1690">
        <v>3</v>
      </c>
      <c r="E1690" t="s">
        <v>4007</v>
      </c>
      <c r="F1690">
        <v>12</v>
      </c>
      <c r="G1690" s="6">
        <v>0.33333333333333331</v>
      </c>
      <c r="H1690" t="s">
        <v>1751</v>
      </c>
      <c r="I1690">
        <v>3875</v>
      </c>
      <c r="J1690">
        <v>3830</v>
      </c>
      <c r="K1690">
        <v>3757.5</v>
      </c>
      <c r="L1690">
        <v>3675.5</v>
      </c>
      <c r="M1690">
        <v>0</v>
      </c>
      <c r="N1690">
        <v>0</v>
      </c>
      <c r="O1690">
        <v>0</v>
      </c>
      <c r="P1690">
        <v>0</v>
      </c>
      <c r="Q1690">
        <v>11</v>
      </c>
      <c r="R1690">
        <v>71</v>
      </c>
      <c r="S1690" t="s">
        <v>1743</v>
      </c>
    </row>
    <row r="1691" spans="1:19" x14ac:dyDescent="0.3">
      <c r="A1691" s="21">
        <v>45728</v>
      </c>
      <c r="B1691">
        <v>76.209999999999994</v>
      </c>
      <c r="C1691">
        <v>2025</v>
      </c>
      <c r="D1691">
        <v>3</v>
      </c>
      <c r="E1691" t="s">
        <v>4007</v>
      </c>
      <c r="F1691">
        <v>12</v>
      </c>
      <c r="G1691" s="6">
        <v>0.375</v>
      </c>
      <c r="H1691" t="s">
        <v>1752</v>
      </c>
      <c r="I1691">
        <v>6029</v>
      </c>
      <c r="J1691">
        <v>6005</v>
      </c>
      <c r="K1691">
        <v>5953.5</v>
      </c>
      <c r="L1691">
        <v>5904.5</v>
      </c>
      <c r="M1691">
        <v>0</v>
      </c>
      <c r="N1691">
        <v>0</v>
      </c>
      <c r="O1691">
        <v>0</v>
      </c>
      <c r="P1691">
        <v>0</v>
      </c>
      <c r="Q1691">
        <v>11</v>
      </c>
      <c r="R1691">
        <v>71</v>
      </c>
      <c r="S1691" t="s">
        <v>1743</v>
      </c>
    </row>
    <row r="1692" spans="1:19" x14ac:dyDescent="0.3">
      <c r="A1692" s="21">
        <v>45728</v>
      </c>
      <c r="B1692">
        <v>76.209999999999994</v>
      </c>
      <c r="C1692">
        <v>2025</v>
      </c>
      <c r="D1692">
        <v>3</v>
      </c>
      <c r="E1692" t="s">
        <v>4007</v>
      </c>
      <c r="F1692">
        <v>12</v>
      </c>
      <c r="G1692" s="6">
        <v>0.41666666666666669</v>
      </c>
      <c r="H1692" t="s">
        <v>1753</v>
      </c>
      <c r="I1692">
        <v>7486</v>
      </c>
      <c r="J1692">
        <v>7481</v>
      </c>
      <c r="K1692">
        <v>7457.5</v>
      </c>
      <c r="L1692">
        <v>7419</v>
      </c>
      <c r="M1692">
        <v>0</v>
      </c>
      <c r="N1692">
        <v>0</v>
      </c>
      <c r="O1692">
        <v>0</v>
      </c>
      <c r="P1692">
        <v>0</v>
      </c>
      <c r="Q1692">
        <v>11</v>
      </c>
      <c r="R1692">
        <v>71</v>
      </c>
      <c r="S1692" t="s">
        <v>1743</v>
      </c>
    </row>
    <row r="1693" spans="1:19" x14ac:dyDescent="0.3">
      <c r="A1693" s="21">
        <v>45728</v>
      </c>
      <c r="B1693">
        <v>76.209999999999994</v>
      </c>
      <c r="C1693">
        <v>2025</v>
      </c>
      <c r="D1693">
        <v>3</v>
      </c>
      <c r="E1693" t="s">
        <v>4007</v>
      </c>
      <c r="F1693">
        <v>12</v>
      </c>
      <c r="G1693" s="6">
        <v>0.45833333333333331</v>
      </c>
      <c r="H1693" t="s">
        <v>1754</v>
      </c>
      <c r="I1693">
        <v>7960.5</v>
      </c>
      <c r="J1693">
        <v>7979</v>
      </c>
      <c r="K1693">
        <v>8013</v>
      </c>
      <c r="L1693">
        <v>8048</v>
      </c>
      <c r="M1693">
        <v>0</v>
      </c>
      <c r="N1693">
        <v>0</v>
      </c>
      <c r="O1693">
        <v>0</v>
      </c>
      <c r="P1693">
        <v>0</v>
      </c>
      <c r="Q1693">
        <v>11</v>
      </c>
      <c r="R1693">
        <v>71</v>
      </c>
      <c r="S1693" t="s">
        <v>1743</v>
      </c>
    </row>
    <row r="1694" spans="1:19" x14ac:dyDescent="0.3">
      <c r="A1694" s="21">
        <v>45728</v>
      </c>
      <c r="B1694">
        <v>76.209999999999994</v>
      </c>
      <c r="C1694">
        <v>2025</v>
      </c>
      <c r="D1694">
        <v>3</v>
      </c>
      <c r="E1694" t="s">
        <v>4007</v>
      </c>
      <c r="F1694">
        <v>12</v>
      </c>
      <c r="G1694" s="6">
        <v>0.5</v>
      </c>
      <c r="H1694" t="s">
        <v>1755</v>
      </c>
      <c r="I1694">
        <v>7844.5</v>
      </c>
      <c r="J1694">
        <v>7768.5</v>
      </c>
      <c r="K1694">
        <v>7607</v>
      </c>
      <c r="L1694">
        <v>8026.5</v>
      </c>
      <c r="M1694">
        <v>0</v>
      </c>
      <c r="N1694">
        <v>0</v>
      </c>
      <c r="O1694">
        <v>0</v>
      </c>
      <c r="P1694">
        <v>0</v>
      </c>
      <c r="Q1694">
        <v>11</v>
      </c>
      <c r="R1694">
        <v>71</v>
      </c>
      <c r="S1694" t="s">
        <v>1743</v>
      </c>
    </row>
    <row r="1695" spans="1:19" x14ac:dyDescent="0.3">
      <c r="A1695" s="21">
        <v>45728</v>
      </c>
      <c r="B1695">
        <v>76.209999999999994</v>
      </c>
      <c r="C1695">
        <v>2025</v>
      </c>
      <c r="D1695">
        <v>3</v>
      </c>
      <c r="E1695" t="s">
        <v>4007</v>
      </c>
      <c r="F1695">
        <v>12</v>
      </c>
      <c r="G1695" s="6">
        <v>0.54166666666666663</v>
      </c>
      <c r="H1695" t="s">
        <v>1756</v>
      </c>
      <c r="I1695">
        <v>7296.5</v>
      </c>
      <c r="J1695">
        <v>7738.5</v>
      </c>
      <c r="K1695">
        <v>7917</v>
      </c>
      <c r="L1695">
        <v>8040</v>
      </c>
      <c r="M1695">
        <v>0</v>
      </c>
      <c r="N1695">
        <v>0</v>
      </c>
      <c r="O1695">
        <v>0</v>
      </c>
      <c r="P1695">
        <v>0</v>
      </c>
      <c r="Q1695">
        <v>11</v>
      </c>
      <c r="R1695">
        <v>71</v>
      </c>
      <c r="S1695" t="s">
        <v>1743</v>
      </c>
    </row>
    <row r="1696" spans="1:19" x14ac:dyDescent="0.3">
      <c r="A1696" s="21">
        <v>45728</v>
      </c>
      <c r="B1696">
        <v>76.209999999999994</v>
      </c>
      <c r="C1696">
        <v>2025</v>
      </c>
      <c r="D1696">
        <v>3</v>
      </c>
      <c r="E1696" t="s">
        <v>4007</v>
      </c>
      <c r="F1696">
        <v>12</v>
      </c>
      <c r="G1696" s="6">
        <v>0.58333333333333337</v>
      </c>
      <c r="H1696" t="s">
        <v>1757</v>
      </c>
      <c r="I1696">
        <v>7565</v>
      </c>
      <c r="J1696">
        <v>7540.5</v>
      </c>
      <c r="K1696">
        <v>7612</v>
      </c>
      <c r="L1696">
        <v>7621.5</v>
      </c>
      <c r="M1696">
        <v>0</v>
      </c>
      <c r="N1696">
        <v>0</v>
      </c>
      <c r="O1696">
        <v>0</v>
      </c>
      <c r="P1696">
        <v>0</v>
      </c>
      <c r="Q1696">
        <v>11</v>
      </c>
      <c r="R1696">
        <v>71</v>
      </c>
      <c r="S1696" t="s">
        <v>1743</v>
      </c>
    </row>
    <row r="1697" spans="1:19" x14ac:dyDescent="0.3">
      <c r="A1697" s="21">
        <v>45728</v>
      </c>
      <c r="B1697">
        <v>76.209999999999994</v>
      </c>
      <c r="C1697">
        <v>2025</v>
      </c>
      <c r="D1697">
        <v>3</v>
      </c>
      <c r="E1697" t="s">
        <v>4007</v>
      </c>
      <c r="F1697">
        <v>12</v>
      </c>
      <c r="G1697" s="6">
        <v>0.625</v>
      </c>
      <c r="H1697" t="s">
        <v>1758</v>
      </c>
      <c r="I1697">
        <v>5357.5</v>
      </c>
      <c r="J1697">
        <v>5199.5</v>
      </c>
      <c r="K1697">
        <v>5205.5</v>
      </c>
      <c r="L1697">
        <v>5154</v>
      </c>
      <c r="M1697">
        <v>0</v>
      </c>
      <c r="N1697">
        <v>0</v>
      </c>
      <c r="O1697">
        <v>0</v>
      </c>
      <c r="P1697">
        <v>0</v>
      </c>
      <c r="Q1697">
        <v>11</v>
      </c>
      <c r="R1697">
        <v>71</v>
      </c>
      <c r="S1697" t="s">
        <v>1743</v>
      </c>
    </row>
    <row r="1698" spans="1:19" x14ac:dyDescent="0.3">
      <c r="A1698" s="21">
        <v>45728</v>
      </c>
      <c r="B1698">
        <v>76.209999999999994</v>
      </c>
      <c r="C1698">
        <v>2025</v>
      </c>
      <c r="D1698">
        <v>3</v>
      </c>
      <c r="E1698" t="s">
        <v>4007</v>
      </c>
      <c r="F1698">
        <v>12</v>
      </c>
      <c r="G1698" s="6">
        <v>0.66666666666666663</v>
      </c>
      <c r="H1698" t="s">
        <v>1759</v>
      </c>
      <c r="I1698">
        <v>2097.5</v>
      </c>
      <c r="J1698">
        <v>2062.5</v>
      </c>
      <c r="K1698">
        <v>2095.5</v>
      </c>
      <c r="L1698">
        <v>2034.5</v>
      </c>
      <c r="M1698">
        <v>0</v>
      </c>
      <c r="N1698">
        <v>0</v>
      </c>
      <c r="O1698">
        <v>0</v>
      </c>
      <c r="P1698">
        <v>0</v>
      </c>
      <c r="Q1698">
        <v>11</v>
      </c>
      <c r="R1698">
        <v>71</v>
      </c>
      <c r="S1698" t="s">
        <v>1743</v>
      </c>
    </row>
    <row r="1699" spans="1:19" x14ac:dyDescent="0.3">
      <c r="A1699" s="21">
        <v>45728</v>
      </c>
      <c r="B1699">
        <v>107.92</v>
      </c>
      <c r="C1699">
        <v>2025</v>
      </c>
      <c r="D1699">
        <v>3</v>
      </c>
      <c r="E1699" t="s">
        <v>4007</v>
      </c>
      <c r="F1699">
        <v>12</v>
      </c>
      <c r="G1699" s="6">
        <v>0.70833333333333337</v>
      </c>
      <c r="H1699" t="s">
        <v>1760</v>
      </c>
      <c r="I1699">
        <v>885</v>
      </c>
      <c r="J1699">
        <v>872</v>
      </c>
      <c r="K1699">
        <v>908</v>
      </c>
      <c r="L1699">
        <v>919</v>
      </c>
      <c r="M1699">
        <v>0</v>
      </c>
      <c r="N1699">
        <v>0</v>
      </c>
      <c r="O1699">
        <v>0</v>
      </c>
      <c r="P1699">
        <v>0</v>
      </c>
      <c r="Q1699">
        <v>11</v>
      </c>
      <c r="R1699">
        <v>71</v>
      </c>
      <c r="S1699" t="s">
        <v>1743</v>
      </c>
    </row>
    <row r="1700" spans="1:19" x14ac:dyDescent="0.3">
      <c r="A1700" s="21">
        <v>45728</v>
      </c>
      <c r="B1700">
        <v>102.7</v>
      </c>
      <c r="C1700">
        <v>2025</v>
      </c>
      <c r="D1700">
        <v>3</v>
      </c>
      <c r="E1700" t="s">
        <v>4007</v>
      </c>
      <c r="F1700">
        <v>12</v>
      </c>
      <c r="G1700" s="6">
        <v>0.75</v>
      </c>
      <c r="H1700" t="s">
        <v>1761</v>
      </c>
      <c r="I1700">
        <v>195.5</v>
      </c>
      <c r="J1700">
        <v>192.5</v>
      </c>
      <c r="K1700">
        <v>199</v>
      </c>
      <c r="L1700">
        <v>204</v>
      </c>
      <c r="M1700">
        <v>2.3809999999999998</v>
      </c>
      <c r="N1700">
        <v>2.4889999999999999</v>
      </c>
      <c r="O1700">
        <v>2.4540000000000002</v>
      </c>
      <c r="P1700">
        <v>2.3769999999999998</v>
      </c>
      <c r="Q1700">
        <v>11</v>
      </c>
      <c r="R1700">
        <v>71</v>
      </c>
      <c r="S1700" t="s">
        <v>1743</v>
      </c>
    </row>
    <row r="1701" spans="1:19" x14ac:dyDescent="0.3">
      <c r="A1701" s="21">
        <v>45728</v>
      </c>
      <c r="B1701">
        <v>107.86</v>
      </c>
      <c r="C1701">
        <v>2025</v>
      </c>
      <c r="D1701">
        <v>3</v>
      </c>
      <c r="E1701" t="s">
        <v>4007</v>
      </c>
      <c r="F1701">
        <v>12</v>
      </c>
      <c r="G1701" s="6">
        <v>0.79166666666666663</v>
      </c>
      <c r="H1701" t="s">
        <v>1762</v>
      </c>
      <c r="I1701">
        <v>0</v>
      </c>
      <c r="J1701">
        <v>0</v>
      </c>
      <c r="K1701">
        <v>0</v>
      </c>
      <c r="L1701">
        <v>0</v>
      </c>
      <c r="M1701">
        <v>8.08</v>
      </c>
      <c r="N1701">
        <v>10.446999999999999</v>
      </c>
      <c r="O1701">
        <v>12.707000000000001</v>
      </c>
      <c r="P1701">
        <v>11.778</v>
      </c>
      <c r="Q1701">
        <v>11</v>
      </c>
      <c r="R1701">
        <v>71</v>
      </c>
      <c r="S1701" t="s">
        <v>1743</v>
      </c>
    </row>
    <row r="1702" spans="1:19" x14ac:dyDescent="0.3">
      <c r="A1702" s="21">
        <v>45728</v>
      </c>
      <c r="B1702">
        <v>86.7</v>
      </c>
      <c r="C1702">
        <v>2025</v>
      </c>
      <c r="D1702">
        <v>3</v>
      </c>
      <c r="E1702" t="s">
        <v>4007</v>
      </c>
      <c r="F1702">
        <v>12</v>
      </c>
      <c r="G1702" s="6">
        <v>0.83333333333333337</v>
      </c>
      <c r="H1702" t="s">
        <v>1763</v>
      </c>
      <c r="I1702">
        <v>0</v>
      </c>
      <c r="J1702">
        <v>0</v>
      </c>
      <c r="K1702">
        <v>0</v>
      </c>
      <c r="L1702">
        <v>0</v>
      </c>
      <c r="M1702">
        <v>7.6829999999999998</v>
      </c>
      <c r="N1702">
        <v>9.9009999999999998</v>
      </c>
      <c r="O1702">
        <v>12.821999999999999</v>
      </c>
      <c r="P1702">
        <v>11.875999999999999</v>
      </c>
      <c r="Q1702">
        <v>11</v>
      </c>
      <c r="R1702">
        <v>71</v>
      </c>
      <c r="S1702" t="s">
        <v>1743</v>
      </c>
    </row>
    <row r="1703" spans="1:19" x14ac:dyDescent="0.3">
      <c r="A1703" s="21">
        <v>45728</v>
      </c>
      <c r="B1703">
        <v>97.08</v>
      </c>
      <c r="C1703">
        <v>2025</v>
      </c>
      <c r="D1703">
        <v>3</v>
      </c>
      <c r="E1703" t="s">
        <v>4007</v>
      </c>
      <c r="F1703">
        <v>12</v>
      </c>
      <c r="G1703" s="6">
        <v>0.875</v>
      </c>
      <c r="H1703" t="s">
        <v>1764</v>
      </c>
      <c r="I1703">
        <v>0</v>
      </c>
      <c r="J1703">
        <v>0</v>
      </c>
      <c r="K1703">
        <v>0</v>
      </c>
      <c r="L1703">
        <v>0</v>
      </c>
      <c r="M1703">
        <v>7.67</v>
      </c>
      <c r="N1703">
        <v>9.891</v>
      </c>
      <c r="O1703">
        <v>12.814</v>
      </c>
      <c r="P1703">
        <v>11.836</v>
      </c>
      <c r="Q1703">
        <v>11</v>
      </c>
      <c r="R1703">
        <v>71</v>
      </c>
      <c r="S1703" t="s">
        <v>1743</v>
      </c>
    </row>
    <row r="1704" spans="1:19" x14ac:dyDescent="0.3">
      <c r="A1704" s="21">
        <v>45728</v>
      </c>
      <c r="B1704">
        <v>85.93</v>
      </c>
      <c r="C1704">
        <v>2025</v>
      </c>
      <c r="D1704">
        <v>3</v>
      </c>
      <c r="E1704" t="s">
        <v>4007</v>
      </c>
      <c r="F1704">
        <v>12</v>
      </c>
      <c r="G1704" s="6">
        <v>0.91666666666666663</v>
      </c>
      <c r="H1704" t="s">
        <v>1765</v>
      </c>
      <c r="I1704">
        <v>0</v>
      </c>
      <c r="J1704">
        <v>0</v>
      </c>
      <c r="K1704">
        <v>0</v>
      </c>
      <c r="L1704">
        <v>0</v>
      </c>
      <c r="M1704">
        <v>7.6609999999999996</v>
      </c>
      <c r="N1704">
        <v>9.8670000000000009</v>
      </c>
      <c r="O1704">
        <v>12.815</v>
      </c>
      <c r="P1704">
        <v>11.811999999999999</v>
      </c>
      <c r="Q1704">
        <v>11</v>
      </c>
      <c r="R1704">
        <v>71</v>
      </c>
      <c r="S1704" t="s">
        <v>1743</v>
      </c>
    </row>
    <row r="1705" spans="1:19" x14ac:dyDescent="0.3">
      <c r="A1705" s="21">
        <v>45728</v>
      </c>
      <c r="B1705">
        <v>103.09</v>
      </c>
      <c r="C1705">
        <v>2025</v>
      </c>
      <c r="D1705">
        <v>3</v>
      </c>
      <c r="E1705" t="s">
        <v>4007</v>
      </c>
      <c r="F1705">
        <v>12</v>
      </c>
      <c r="G1705" s="6">
        <v>0.95833333333333337</v>
      </c>
      <c r="H1705" t="s">
        <v>1766</v>
      </c>
      <c r="I1705">
        <v>0</v>
      </c>
      <c r="J1705">
        <v>0</v>
      </c>
      <c r="K1705">
        <v>0</v>
      </c>
      <c r="L1705">
        <v>0</v>
      </c>
      <c r="M1705">
        <v>7.6749999999999998</v>
      </c>
      <c r="N1705">
        <v>9.9760000000000009</v>
      </c>
      <c r="O1705">
        <v>12.888</v>
      </c>
      <c r="P1705">
        <v>11.917</v>
      </c>
      <c r="Q1705">
        <v>11</v>
      </c>
      <c r="R1705">
        <v>71</v>
      </c>
      <c r="S1705" t="s">
        <v>1743</v>
      </c>
    </row>
    <row r="1706" spans="1:19" x14ac:dyDescent="0.3">
      <c r="A1706" s="21">
        <v>45729</v>
      </c>
      <c r="B1706">
        <v>76.212999999999994</v>
      </c>
      <c r="C1706">
        <v>2025</v>
      </c>
      <c r="D1706">
        <v>3</v>
      </c>
      <c r="E1706" t="s">
        <v>4007</v>
      </c>
      <c r="F1706">
        <v>13</v>
      </c>
      <c r="G1706" s="6">
        <v>0</v>
      </c>
      <c r="H1706" t="s">
        <v>1767</v>
      </c>
      <c r="I1706">
        <v>0</v>
      </c>
      <c r="J1706">
        <v>0</v>
      </c>
      <c r="K1706">
        <v>0</v>
      </c>
      <c r="L1706">
        <v>0</v>
      </c>
      <c r="M1706">
        <v>7.6749999999999998</v>
      </c>
      <c r="N1706">
        <v>9.9640000000000004</v>
      </c>
      <c r="O1706">
        <v>12.848000000000001</v>
      </c>
      <c r="P1706">
        <v>11.898</v>
      </c>
      <c r="Q1706">
        <v>11</v>
      </c>
      <c r="R1706">
        <v>72</v>
      </c>
      <c r="S1706" t="s">
        <v>1743</v>
      </c>
    </row>
    <row r="1707" spans="1:19" x14ac:dyDescent="0.3">
      <c r="A1707" s="21">
        <v>45729</v>
      </c>
      <c r="B1707">
        <v>76.212999999999994</v>
      </c>
      <c r="C1707">
        <v>2025</v>
      </c>
      <c r="D1707">
        <v>3</v>
      </c>
      <c r="E1707" t="s">
        <v>4007</v>
      </c>
      <c r="F1707">
        <v>13</v>
      </c>
      <c r="G1707" s="6">
        <v>4.1666666666666664E-2</v>
      </c>
      <c r="H1707" t="s">
        <v>1768</v>
      </c>
      <c r="I1707">
        <v>0</v>
      </c>
      <c r="J1707">
        <v>0</v>
      </c>
      <c r="K1707">
        <v>0</v>
      </c>
      <c r="L1707">
        <v>0</v>
      </c>
      <c r="M1707">
        <v>7.7240000000000002</v>
      </c>
      <c r="N1707">
        <v>10.036</v>
      </c>
      <c r="O1707">
        <v>12.885</v>
      </c>
      <c r="P1707">
        <v>11.938000000000001</v>
      </c>
      <c r="Q1707">
        <v>11</v>
      </c>
      <c r="R1707">
        <v>72</v>
      </c>
      <c r="S1707" t="s">
        <v>1743</v>
      </c>
    </row>
    <row r="1708" spans="1:19" x14ac:dyDescent="0.3">
      <c r="A1708" s="21">
        <v>45729</v>
      </c>
      <c r="B1708">
        <v>76.212999999999994</v>
      </c>
      <c r="C1708">
        <v>2025</v>
      </c>
      <c r="D1708">
        <v>3</v>
      </c>
      <c r="E1708" t="s">
        <v>4007</v>
      </c>
      <c r="F1708">
        <v>13</v>
      </c>
      <c r="G1708" s="6">
        <v>8.3333333333333329E-2</v>
      </c>
      <c r="H1708" t="s">
        <v>1769</v>
      </c>
      <c r="I1708">
        <v>0</v>
      </c>
      <c r="J1708">
        <v>0</v>
      </c>
      <c r="K1708">
        <v>0</v>
      </c>
      <c r="L1708">
        <v>0</v>
      </c>
      <c r="M1708">
        <v>7.7720000000000002</v>
      </c>
      <c r="N1708">
        <v>10.089</v>
      </c>
      <c r="O1708">
        <v>12.922000000000001</v>
      </c>
      <c r="P1708">
        <v>11.967000000000001</v>
      </c>
      <c r="Q1708">
        <v>11</v>
      </c>
      <c r="R1708">
        <v>72</v>
      </c>
      <c r="S1708" t="s">
        <v>1743</v>
      </c>
    </row>
    <row r="1709" spans="1:19" x14ac:dyDescent="0.3">
      <c r="A1709" s="21">
        <v>45729</v>
      </c>
      <c r="B1709">
        <v>76.212999999999994</v>
      </c>
      <c r="C1709">
        <v>2025</v>
      </c>
      <c r="D1709">
        <v>3</v>
      </c>
      <c r="E1709" t="s">
        <v>4007</v>
      </c>
      <c r="F1709">
        <v>13</v>
      </c>
      <c r="G1709" s="6">
        <v>0.125</v>
      </c>
      <c r="H1709" t="s">
        <v>1770</v>
      </c>
      <c r="I1709">
        <v>0</v>
      </c>
      <c r="J1709">
        <v>0</v>
      </c>
      <c r="K1709">
        <v>0</v>
      </c>
      <c r="L1709">
        <v>0</v>
      </c>
      <c r="M1709">
        <v>7.7460000000000004</v>
      </c>
      <c r="N1709">
        <v>10.048</v>
      </c>
      <c r="O1709">
        <v>12.867000000000001</v>
      </c>
      <c r="P1709">
        <v>11.925000000000001</v>
      </c>
      <c r="Q1709">
        <v>11</v>
      </c>
      <c r="R1709">
        <v>72</v>
      </c>
      <c r="S1709" t="s">
        <v>1743</v>
      </c>
    </row>
    <row r="1710" spans="1:19" x14ac:dyDescent="0.3">
      <c r="A1710" s="21">
        <v>45729</v>
      </c>
      <c r="B1710">
        <v>76.212999999999994</v>
      </c>
      <c r="C1710">
        <v>2025</v>
      </c>
      <c r="D1710">
        <v>3</v>
      </c>
      <c r="E1710" t="s">
        <v>4007</v>
      </c>
      <c r="F1710">
        <v>13</v>
      </c>
      <c r="G1710" s="6">
        <v>0.16666666666666666</v>
      </c>
      <c r="H1710" t="s">
        <v>1771</v>
      </c>
      <c r="I1710">
        <v>0</v>
      </c>
      <c r="J1710">
        <v>0</v>
      </c>
      <c r="K1710">
        <v>0</v>
      </c>
      <c r="L1710">
        <v>0</v>
      </c>
      <c r="M1710">
        <v>7.7510000000000003</v>
      </c>
      <c r="N1710">
        <v>10.07</v>
      </c>
      <c r="O1710">
        <v>12.893000000000001</v>
      </c>
      <c r="P1710">
        <v>11.961</v>
      </c>
      <c r="Q1710">
        <v>11</v>
      </c>
      <c r="R1710">
        <v>72</v>
      </c>
      <c r="S1710" t="s">
        <v>1743</v>
      </c>
    </row>
    <row r="1711" spans="1:19" x14ac:dyDescent="0.3">
      <c r="A1711" s="21">
        <v>45729</v>
      </c>
      <c r="B1711">
        <v>76.212999999999994</v>
      </c>
      <c r="C1711">
        <v>2025</v>
      </c>
      <c r="D1711">
        <v>3</v>
      </c>
      <c r="E1711" t="s">
        <v>4007</v>
      </c>
      <c r="F1711">
        <v>13</v>
      </c>
      <c r="G1711" s="6">
        <v>0.20833333333333334</v>
      </c>
      <c r="H1711" t="s">
        <v>1772</v>
      </c>
      <c r="I1711">
        <v>0</v>
      </c>
      <c r="J1711">
        <v>0</v>
      </c>
      <c r="K1711">
        <v>0</v>
      </c>
      <c r="L1711">
        <v>0</v>
      </c>
      <c r="M1711">
        <v>4.1269999999999998</v>
      </c>
      <c r="N1711">
        <v>8.8239999999999998</v>
      </c>
      <c r="O1711">
        <v>12.701000000000001</v>
      </c>
      <c r="P1711">
        <v>11.788</v>
      </c>
      <c r="Q1711">
        <v>11</v>
      </c>
      <c r="R1711">
        <v>72</v>
      </c>
      <c r="S1711" t="s">
        <v>1743</v>
      </c>
    </row>
    <row r="1712" spans="1:19" x14ac:dyDescent="0.3">
      <c r="A1712" s="21">
        <v>45729</v>
      </c>
      <c r="B1712">
        <v>76.212999999999994</v>
      </c>
      <c r="C1712">
        <v>2025</v>
      </c>
      <c r="D1712">
        <v>3</v>
      </c>
      <c r="E1712" t="s">
        <v>4007</v>
      </c>
      <c r="F1712">
        <v>13</v>
      </c>
      <c r="G1712" s="6">
        <v>0.25</v>
      </c>
      <c r="H1712" t="s">
        <v>1773</v>
      </c>
      <c r="I1712">
        <v>54</v>
      </c>
      <c r="J1712">
        <v>76</v>
      </c>
      <c r="K1712">
        <v>52.5</v>
      </c>
      <c r="L1712">
        <v>51</v>
      </c>
      <c r="M1712">
        <v>5.0869999999999997</v>
      </c>
      <c r="N1712">
        <v>10.147</v>
      </c>
      <c r="O1712">
        <v>6.8079999999999998</v>
      </c>
      <c r="P1712">
        <v>6.1550000000000002</v>
      </c>
      <c r="Q1712">
        <v>11</v>
      </c>
      <c r="R1712">
        <v>72</v>
      </c>
      <c r="S1712" t="s">
        <v>1743</v>
      </c>
    </row>
    <row r="1713" spans="1:19" x14ac:dyDescent="0.3">
      <c r="A1713" s="21">
        <v>45729</v>
      </c>
      <c r="B1713">
        <v>76.212999999999994</v>
      </c>
      <c r="C1713">
        <v>2025</v>
      </c>
      <c r="D1713">
        <v>3</v>
      </c>
      <c r="E1713" t="s">
        <v>4007</v>
      </c>
      <c r="F1713">
        <v>13</v>
      </c>
      <c r="G1713" s="6">
        <v>0.29166666666666669</v>
      </c>
      <c r="H1713" t="s">
        <v>1774</v>
      </c>
      <c r="I1713">
        <v>1067.5</v>
      </c>
      <c r="J1713">
        <v>1037</v>
      </c>
      <c r="K1713">
        <v>994</v>
      </c>
      <c r="L1713">
        <v>960</v>
      </c>
      <c r="M1713">
        <v>0</v>
      </c>
      <c r="N1713">
        <v>0</v>
      </c>
      <c r="O1713">
        <v>0</v>
      </c>
      <c r="P1713">
        <v>0</v>
      </c>
      <c r="Q1713">
        <v>11</v>
      </c>
      <c r="R1713">
        <v>72</v>
      </c>
      <c r="S1713" t="s">
        <v>1743</v>
      </c>
    </row>
    <row r="1714" spans="1:19" x14ac:dyDescent="0.3">
      <c r="A1714" s="21">
        <v>45729</v>
      </c>
      <c r="B1714">
        <v>76.212999999999994</v>
      </c>
      <c r="C1714">
        <v>2025</v>
      </c>
      <c r="D1714">
        <v>3</v>
      </c>
      <c r="E1714" t="s">
        <v>4007</v>
      </c>
      <c r="F1714">
        <v>13</v>
      </c>
      <c r="G1714" s="6">
        <v>0.33333333333333331</v>
      </c>
      <c r="H1714" t="s">
        <v>1775</v>
      </c>
      <c r="I1714">
        <v>3411</v>
      </c>
      <c r="J1714">
        <v>3362.5</v>
      </c>
      <c r="K1714">
        <v>3310.5</v>
      </c>
      <c r="L1714">
        <v>3238</v>
      </c>
      <c r="M1714">
        <v>0</v>
      </c>
      <c r="N1714">
        <v>0</v>
      </c>
      <c r="O1714">
        <v>0</v>
      </c>
      <c r="P1714">
        <v>0</v>
      </c>
      <c r="Q1714">
        <v>11</v>
      </c>
      <c r="R1714">
        <v>72</v>
      </c>
      <c r="S1714" t="s">
        <v>1743</v>
      </c>
    </row>
    <row r="1715" spans="1:19" x14ac:dyDescent="0.3">
      <c r="A1715" s="21">
        <v>45729</v>
      </c>
      <c r="B1715">
        <v>76.212999999999994</v>
      </c>
      <c r="C1715">
        <v>2025</v>
      </c>
      <c r="D1715">
        <v>3</v>
      </c>
      <c r="E1715" t="s">
        <v>4007</v>
      </c>
      <c r="F1715">
        <v>13</v>
      </c>
      <c r="G1715" s="6">
        <v>0.375</v>
      </c>
      <c r="H1715" t="s">
        <v>1776</v>
      </c>
      <c r="I1715">
        <v>5769.5</v>
      </c>
      <c r="J1715">
        <v>5756</v>
      </c>
      <c r="K1715">
        <v>5711</v>
      </c>
      <c r="L1715">
        <v>5665.5</v>
      </c>
      <c r="M1715">
        <v>0</v>
      </c>
      <c r="N1715">
        <v>0</v>
      </c>
      <c r="O1715">
        <v>0</v>
      </c>
      <c r="P1715">
        <v>0</v>
      </c>
      <c r="Q1715">
        <v>11</v>
      </c>
      <c r="R1715">
        <v>72</v>
      </c>
      <c r="S1715" t="s">
        <v>1743</v>
      </c>
    </row>
    <row r="1716" spans="1:19" x14ac:dyDescent="0.3">
      <c r="A1716" s="21">
        <v>45729</v>
      </c>
      <c r="B1716">
        <v>76.212999999999994</v>
      </c>
      <c r="C1716">
        <v>2025</v>
      </c>
      <c r="D1716">
        <v>3</v>
      </c>
      <c r="E1716" t="s">
        <v>4007</v>
      </c>
      <c r="F1716">
        <v>13</v>
      </c>
      <c r="G1716" s="6">
        <v>0.41666666666666669</v>
      </c>
      <c r="H1716" t="s">
        <v>1777</v>
      </c>
      <c r="I1716">
        <v>7394</v>
      </c>
      <c r="J1716">
        <v>7395</v>
      </c>
      <c r="K1716">
        <v>7364.5</v>
      </c>
      <c r="L1716">
        <v>7331</v>
      </c>
      <c r="M1716">
        <v>0</v>
      </c>
      <c r="N1716">
        <v>0</v>
      </c>
      <c r="O1716">
        <v>0</v>
      </c>
      <c r="P1716">
        <v>0</v>
      </c>
      <c r="Q1716">
        <v>11</v>
      </c>
      <c r="R1716">
        <v>72</v>
      </c>
      <c r="S1716" t="s">
        <v>1743</v>
      </c>
    </row>
    <row r="1717" spans="1:19" x14ac:dyDescent="0.3">
      <c r="A1717" s="21">
        <v>45729</v>
      </c>
      <c r="B1717">
        <v>76.212999999999994</v>
      </c>
      <c r="C1717">
        <v>2025</v>
      </c>
      <c r="D1717">
        <v>3</v>
      </c>
      <c r="E1717" t="s">
        <v>4007</v>
      </c>
      <c r="F1717">
        <v>13</v>
      </c>
      <c r="G1717" s="6">
        <v>0.45833333333333331</v>
      </c>
      <c r="H1717" t="s">
        <v>1778</v>
      </c>
      <c r="I1717">
        <v>7996.5</v>
      </c>
      <c r="J1717">
        <v>8033</v>
      </c>
      <c r="K1717">
        <v>8086</v>
      </c>
      <c r="L1717">
        <v>8106.5</v>
      </c>
      <c r="M1717">
        <v>0</v>
      </c>
      <c r="N1717">
        <v>0</v>
      </c>
      <c r="O1717">
        <v>0</v>
      </c>
      <c r="P1717">
        <v>0</v>
      </c>
      <c r="Q1717">
        <v>11</v>
      </c>
      <c r="R1717">
        <v>72</v>
      </c>
      <c r="S1717" t="s">
        <v>1743</v>
      </c>
    </row>
    <row r="1718" spans="1:19" x14ac:dyDescent="0.3">
      <c r="A1718" s="21">
        <v>45729</v>
      </c>
      <c r="B1718">
        <v>76.212999999999994</v>
      </c>
      <c r="C1718">
        <v>2025</v>
      </c>
      <c r="D1718">
        <v>3</v>
      </c>
      <c r="E1718" t="s">
        <v>4007</v>
      </c>
      <c r="F1718">
        <v>13</v>
      </c>
      <c r="G1718" s="6">
        <v>0.5</v>
      </c>
      <c r="H1718" t="s">
        <v>1779</v>
      </c>
      <c r="I1718">
        <v>7990</v>
      </c>
      <c r="J1718">
        <v>8031.5</v>
      </c>
      <c r="K1718">
        <v>8104.5</v>
      </c>
      <c r="L1718">
        <v>8170.5</v>
      </c>
      <c r="M1718">
        <v>0</v>
      </c>
      <c r="N1718">
        <v>0</v>
      </c>
      <c r="O1718">
        <v>0</v>
      </c>
      <c r="P1718">
        <v>0</v>
      </c>
      <c r="Q1718">
        <v>11</v>
      </c>
      <c r="R1718">
        <v>72</v>
      </c>
      <c r="S1718" t="s">
        <v>1743</v>
      </c>
    </row>
    <row r="1719" spans="1:19" x14ac:dyDescent="0.3">
      <c r="A1719" s="21">
        <v>45729</v>
      </c>
      <c r="B1719">
        <v>76.212999999999994</v>
      </c>
      <c r="C1719">
        <v>2025</v>
      </c>
      <c r="D1719">
        <v>3</v>
      </c>
      <c r="E1719" t="s">
        <v>4007</v>
      </c>
      <c r="F1719">
        <v>13</v>
      </c>
      <c r="G1719" s="6">
        <v>0.54166666666666663</v>
      </c>
      <c r="H1719" t="s">
        <v>1780</v>
      </c>
      <c r="I1719">
        <v>7846.5</v>
      </c>
      <c r="J1719">
        <v>7664.5</v>
      </c>
      <c r="K1719">
        <v>7030.5</v>
      </c>
      <c r="L1719">
        <v>6444</v>
      </c>
      <c r="M1719">
        <v>0</v>
      </c>
      <c r="N1719">
        <v>0</v>
      </c>
      <c r="O1719">
        <v>0</v>
      </c>
      <c r="P1719">
        <v>0</v>
      </c>
      <c r="Q1719">
        <v>11</v>
      </c>
      <c r="R1719">
        <v>72</v>
      </c>
      <c r="S1719" t="s">
        <v>1743</v>
      </c>
    </row>
    <row r="1720" spans="1:19" x14ac:dyDescent="0.3">
      <c r="A1720" s="21">
        <v>45729</v>
      </c>
      <c r="B1720">
        <v>76.212999999999994</v>
      </c>
      <c r="C1720">
        <v>2025</v>
      </c>
      <c r="D1720">
        <v>3</v>
      </c>
      <c r="E1720" t="s">
        <v>4007</v>
      </c>
      <c r="F1720">
        <v>13</v>
      </c>
      <c r="G1720" s="6">
        <v>0.58333333333333337</v>
      </c>
      <c r="H1720" t="s">
        <v>1781</v>
      </c>
      <c r="I1720">
        <v>7515</v>
      </c>
      <c r="J1720">
        <v>7500</v>
      </c>
      <c r="K1720">
        <v>7577.5</v>
      </c>
      <c r="L1720">
        <v>7583</v>
      </c>
      <c r="M1720">
        <v>0</v>
      </c>
      <c r="N1720">
        <v>0</v>
      </c>
      <c r="O1720">
        <v>0</v>
      </c>
      <c r="P1720">
        <v>0</v>
      </c>
      <c r="Q1720">
        <v>11</v>
      </c>
      <c r="R1720">
        <v>72</v>
      </c>
      <c r="S1720" t="s">
        <v>1743</v>
      </c>
    </row>
    <row r="1721" spans="1:19" x14ac:dyDescent="0.3">
      <c r="A1721" s="21">
        <v>45729</v>
      </c>
      <c r="B1721">
        <v>76.212999999999994</v>
      </c>
      <c r="C1721">
        <v>2025</v>
      </c>
      <c r="D1721">
        <v>3</v>
      </c>
      <c r="E1721" t="s">
        <v>4007</v>
      </c>
      <c r="F1721">
        <v>13</v>
      </c>
      <c r="G1721" s="6">
        <v>0.625</v>
      </c>
      <c r="H1721" t="s">
        <v>1782</v>
      </c>
      <c r="I1721">
        <v>5914</v>
      </c>
      <c r="J1721">
        <v>5882</v>
      </c>
      <c r="K1721">
        <v>6011</v>
      </c>
      <c r="L1721">
        <v>5998</v>
      </c>
      <c r="M1721">
        <v>0</v>
      </c>
      <c r="N1721">
        <v>0</v>
      </c>
      <c r="O1721">
        <v>0</v>
      </c>
      <c r="P1721">
        <v>0</v>
      </c>
      <c r="Q1721">
        <v>11</v>
      </c>
      <c r="R1721">
        <v>72</v>
      </c>
      <c r="S1721" t="s">
        <v>1743</v>
      </c>
    </row>
    <row r="1722" spans="1:19" x14ac:dyDescent="0.3">
      <c r="A1722" s="21">
        <v>45729</v>
      </c>
      <c r="B1722">
        <v>76.212999999999994</v>
      </c>
      <c r="C1722">
        <v>2025</v>
      </c>
      <c r="D1722">
        <v>3</v>
      </c>
      <c r="E1722" t="s">
        <v>4007</v>
      </c>
      <c r="F1722">
        <v>13</v>
      </c>
      <c r="G1722" s="6">
        <v>0.66666666666666663</v>
      </c>
      <c r="H1722" t="s">
        <v>1783</v>
      </c>
      <c r="I1722">
        <v>3447</v>
      </c>
      <c r="J1722">
        <v>3273</v>
      </c>
      <c r="K1722">
        <v>3260</v>
      </c>
      <c r="L1722">
        <v>3464.5</v>
      </c>
      <c r="M1722">
        <v>0</v>
      </c>
      <c r="N1722">
        <v>0</v>
      </c>
      <c r="O1722">
        <v>0</v>
      </c>
      <c r="P1722">
        <v>0</v>
      </c>
      <c r="Q1722">
        <v>11</v>
      </c>
      <c r="R1722">
        <v>72</v>
      </c>
      <c r="S1722" t="s">
        <v>1743</v>
      </c>
    </row>
    <row r="1723" spans="1:19" x14ac:dyDescent="0.3">
      <c r="A1723" s="21">
        <v>45729</v>
      </c>
      <c r="B1723">
        <v>76.212999999999994</v>
      </c>
      <c r="C1723">
        <v>2025</v>
      </c>
      <c r="D1723">
        <v>3</v>
      </c>
      <c r="E1723" t="s">
        <v>4007</v>
      </c>
      <c r="F1723">
        <v>13</v>
      </c>
      <c r="G1723" s="6">
        <v>0.70833333333333337</v>
      </c>
      <c r="H1723" t="s">
        <v>1784</v>
      </c>
      <c r="I1723">
        <v>1291</v>
      </c>
      <c r="J1723">
        <v>1303.5</v>
      </c>
      <c r="K1723">
        <v>1409</v>
      </c>
      <c r="L1723">
        <v>1453</v>
      </c>
      <c r="M1723">
        <v>0</v>
      </c>
      <c r="N1723">
        <v>0</v>
      </c>
      <c r="O1723">
        <v>0</v>
      </c>
      <c r="P1723">
        <v>0</v>
      </c>
      <c r="Q1723">
        <v>11</v>
      </c>
      <c r="R1723">
        <v>72</v>
      </c>
      <c r="S1723" t="s">
        <v>1743</v>
      </c>
    </row>
    <row r="1724" spans="1:19" x14ac:dyDescent="0.3">
      <c r="A1724" s="21">
        <v>45729</v>
      </c>
      <c r="B1724">
        <v>76.212999999999994</v>
      </c>
      <c r="C1724">
        <v>2025</v>
      </c>
      <c r="D1724">
        <v>3</v>
      </c>
      <c r="E1724" t="s">
        <v>4007</v>
      </c>
      <c r="F1724">
        <v>13</v>
      </c>
      <c r="G1724" s="6">
        <v>0.75</v>
      </c>
      <c r="H1724" t="s">
        <v>1785</v>
      </c>
      <c r="I1724">
        <v>83.5</v>
      </c>
      <c r="J1724">
        <v>83</v>
      </c>
      <c r="K1724">
        <v>90</v>
      </c>
      <c r="L1724">
        <v>96</v>
      </c>
      <c r="M1724">
        <v>0</v>
      </c>
      <c r="N1724">
        <v>0</v>
      </c>
      <c r="O1724">
        <v>0</v>
      </c>
      <c r="P1724">
        <v>0</v>
      </c>
      <c r="Q1724">
        <v>11</v>
      </c>
      <c r="R1724">
        <v>72</v>
      </c>
      <c r="S1724" t="s">
        <v>1743</v>
      </c>
    </row>
    <row r="1725" spans="1:19" x14ac:dyDescent="0.3">
      <c r="A1725" s="21">
        <v>45729</v>
      </c>
      <c r="B1725">
        <v>76.212999999999994</v>
      </c>
      <c r="C1725">
        <v>2025</v>
      </c>
      <c r="D1725">
        <v>3</v>
      </c>
      <c r="E1725" t="s">
        <v>4007</v>
      </c>
      <c r="F1725">
        <v>13</v>
      </c>
      <c r="G1725" s="6">
        <v>0.79166666666666663</v>
      </c>
      <c r="H1725" t="s">
        <v>1786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11</v>
      </c>
      <c r="R1725">
        <v>72</v>
      </c>
      <c r="S1725" t="s">
        <v>1743</v>
      </c>
    </row>
    <row r="1726" spans="1:19" x14ac:dyDescent="0.3">
      <c r="A1726" s="21">
        <v>45729</v>
      </c>
      <c r="B1726">
        <v>76.212999999999994</v>
      </c>
      <c r="C1726">
        <v>2025</v>
      </c>
      <c r="D1726">
        <v>3</v>
      </c>
      <c r="E1726" t="s">
        <v>4007</v>
      </c>
      <c r="F1726">
        <v>13</v>
      </c>
      <c r="G1726" s="6">
        <v>0.83333333333333337</v>
      </c>
      <c r="H1726" t="s">
        <v>1787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11</v>
      </c>
      <c r="R1726">
        <v>72</v>
      </c>
      <c r="S1726" t="s">
        <v>1743</v>
      </c>
    </row>
    <row r="1727" spans="1:19" x14ac:dyDescent="0.3">
      <c r="A1727" s="21">
        <v>45729</v>
      </c>
      <c r="B1727">
        <v>76.212999999999994</v>
      </c>
      <c r="C1727">
        <v>2025</v>
      </c>
      <c r="D1727">
        <v>3</v>
      </c>
      <c r="E1727" t="s">
        <v>4007</v>
      </c>
      <c r="F1727">
        <v>13</v>
      </c>
      <c r="G1727" s="6">
        <v>0.875</v>
      </c>
      <c r="H1727" t="s">
        <v>1788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11</v>
      </c>
      <c r="R1727">
        <v>72</v>
      </c>
      <c r="S1727" t="s">
        <v>1743</v>
      </c>
    </row>
    <row r="1728" spans="1:19" x14ac:dyDescent="0.3">
      <c r="A1728" s="21">
        <v>45729</v>
      </c>
      <c r="B1728">
        <v>76.212999999999994</v>
      </c>
      <c r="C1728">
        <v>2025</v>
      </c>
      <c r="D1728">
        <v>3</v>
      </c>
      <c r="E1728" t="s">
        <v>4007</v>
      </c>
      <c r="F1728">
        <v>13</v>
      </c>
      <c r="G1728" s="6">
        <v>0.91666666666666663</v>
      </c>
      <c r="H1728" t="s">
        <v>1789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11</v>
      </c>
      <c r="R1728">
        <v>72</v>
      </c>
      <c r="S1728" t="s">
        <v>1743</v>
      </c>
    </row>
    <row r="1729" spans="1:19" x14ac:dyDescent="0.3">
      <c r="A1729" s="21">
        <v>45729</v>
      </c>
      <c r="B1729">
        <v>76.212999999999994</v>
      </c>
      <c r="C1729">
        <v>2025</v>
      </c>
      <c r="D1729">
        <v>3</v>
      </c>
      <c r="E1729" t="s">
        <v>4007</v>
      </c>
      <c r="F1729">
        <v>13</v>
      </c>
      <c r="G1729" s="6">
        <v>0.95833333333333337</v>
      </c>
      <c r="H1729" t="s">
        <v>1790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11</v>
      </c>
      <c r="R1729">
        <v>72</v>
      </c>
      <c r="S1729" t="s">
        <v>1743</v>
      </c>
    </row>
    <row r="1730" spans="1:19" x14ac:dyDescent="0.3">
      <c r="A1730" s="21">
        <v>45730</v>
      </c>
      <c r="B1730">
        <v>85.29</v>
      </c>
      <c r="C1730">
        <v>2025</v>
      </c>
      <c r="D1730">
        <v>3</v>
      </c>
      <c r="E1730" t="s">
        <v>4007</v>
      </c>
      <c r="F1730">
        <v>14</v>
      </c>
      <c r="G1730" s="6">
        <v>0</v>
      </c>
      <c r="H1730" t="s">
        <v>1791</v>
      </c>
      <c r="I1730">
        <v>0</v>
      </c>
      <c r="J1730">
        <v>0</v>
      </c>
      <c r="K1730">
        <v>0</v>
      </c>
      <c r="L1730">
        <v>0</v>
      </c>
      <c r="M1730">
        <v>8.2010000000000005</v>
      </c>
      <c r="N1730">
        <v>10.398999999999999</v>
      </c>
      <c r="O1730">
        <v>13.84</v>
      </c>
      <c r="P1730">
        <v>12.103</v>
      </c>
      <c r="Q1730">
        <v>11</v>
      </c>
      <c r="R1730">
        <v>73</v>
      </c>
      <c r="S1730" t="s">
        <v>1743</v>
      </c>
    </row>
    <row r="1731" spans="1:19" x14ac:dyDescent="0.3">
      <c r="A1731" s="21">
        <v>45730</v>
      </c>
      <c r="B1731">
        <v>106.52</v>
      </c>
      <c r="C1731">
        <v>2025</v>
      </c>
      <c r="D1731">
        <v>3</v>
      </c>
      <c r="E1731" t="s">
        <v>4007</v>
      </c>
      <c r="F1731">
        <v>14</v>
      </c>
      <c r="G1731" s="6">
        <v>4.1666666666666664E-2</v>
      </c>
      <c r="H1731" t="s">
        <v>1792</v>
      </c>
      <c r="I1731">
        <v>0</v>
      </c>
      <c r="J1731">
        <v>0</v>
      </c>
      <c r="K1731">
        <v>0</v>
      </c>
      <c r="L1731">
        <v>0</v>
      </c>
      <c r="M1731">
        <v>7.8310000000000004</v>
      </c>
      <c r="N1731">
        <v>10.124000000000001</v>
      </c>
      <c r="O1731">
        <v>13.195</v>
      </c>
      <c r="P1731">
        <v>12.016</v>
      </c>
      <c r="Q1731">
        <v>11</v>
      </c>
      <c r="R1731">
        <v>73</v>
      </c>
      <c r="S1731" t="s">
        <v>1743</v>
      </c>
    </row>
    <row r="1732" spans="1:19" x14ac:dyDescent="0.3">
      <c r="A1732" s="21">
        <v>45730</v>
      </c>
      <c r="B1732">
        <v>95.59</v>
      </c>
      <c r="C1732">
        <v>2025</v>
      </c>
      <c r="D1732">
        <v>3</v>
      </c>
      <c r="E1732" t="s">
        <v>4007</v>
      </c>
      <c r="F1732">
        <v>14</v>
      </c>
      <c r="G1732" s="6">
        <v>8.3333333333333329E-2</v>
      </c>
      <c r="H1732" t="s">
        <v>1793</v>
      </c>
      <c r="I1732">
        <v>0</v>
      </c>
      <c r="J1732">
        <v>0</v>
      </c>
      <c r="K1732">
        <v>0</v>
      </c>
      <c r="L1732">
        <v>0</v>
      </c>
      <c r="M1732">
        <v>7.8239999999999998</v>
      </c>
      <c r="N1732">
        <v>10.15</v>
      </c>
      <c r="O1732">
        <v>13.022</v>
      </c>
      <c r="P1732">
        <v>12.034000000000001</v>
      </c>
      <c r="Q1732">
        <v>11</v>
      </c>
      <c r="R1732">
        <v>73</v>
      </c>
      <c r="S1732" t="s">
        <v>1743</v>
      </c>
    </row>
    <row r="1733" spans="1:19" x14ac:dyDescent="0.3">
      <c r="A1733" s="21">
        <v>45730</v>
      </c>
      <c r="B1733">
        <v>93.96</v>
      </c>
      <c r="C1733">
        <v>2025</v>
      </c>
      <c r="D1733">
        <v>3</v>
      </c>
      <c r="E1733" t="s">
        <v>4007</v>
      </c>
      <c r="F1733">
        <v>14</v>
      </c>
      <c r="G1733" s="6">
        <v>0.125</v>
      </c>
      <c r="H1733" t="s">
        <v>1794</v>
      </c>
      <c r="I1733">
        <v>0</v>
      </c>
      <c r="J1733">
        <v>0</v>
      </c>
      <c r="K1733">
        <v>0</v>
      </c>
      <c r="L1733">
        <v>0</v>
      </c>
      <c r="M1733">
        <v>7.798</v>
      </c>
      <c r="N1733">
        <v>10.135999999999999</v>
      </c>
      <c r="O1733">
        <v>13.002000000000001</v>
      </c>
      <c r="P1733">
        <v>12.005000000000001</v>
      </c>
      <c r="Q1733">
        <v>11</v>
      </c>
      <c r="R1733">
        <v>73</v>
      </c>
      <c r="S1733" t="s">
        <v>1743</v>
      </c>
    </row>
    <row r="1734" spans="1:19" x14ac:dyDescent="0.3">
      <c r="A1734" s="21">
        <v>45730</v>
      </c>
      <c r="B1734">
        <v>95.1</v>
      </c>
      <c r="C1734">
        <v>2025</v>
      </c>
      <c r="D1734">
        <v>3</v>
      </c>
      <c r="E1734" t="s">
        <v>4007</v>
      </c>
      <c r="F1734">
        <v>14</v>
      </c>
      <c r="G1734" s="6">
        <v>0.16666666666666666</v>
      </c>
      <c r="H1734" t="s">
        <v>1795</v>
      </c>
      <c r="I1734">
        <v>0</v>
      </c>
      <c r="J1734">
        <v>0</v>
      </c>
      <c r="K1734">
        <v>0</v>
      </c>
      <c r="L1734">
        <v>0</v>
      </c>
      <c r="M1734">
        <v>7.7539999999999996</v>
      </c>
      <c r="N1734">
        <v>10.042999999999999</v>
      </c>
      <c r="O1734">
        <v>12.863</v>
      </c>
      <c r="P1734">
        <v>11.891999999999999</v>
      </c>
      <c r="Q1734">
        <v>11</v>
      </c>
      <c r="R1734">
        <v>73</v>
      </c>
      <c r="S1734" t="s">
        <v>1743</v>
      </c>
    </row>
    <row r="1735" spans="1:19" x14ac:dyDescent="0.3">
      <c r="A1735" s="21">
        <v>45730</v>
      </c>
      <c r="B1735">
        <v>91.19</v>
      </c>
      <c r="C1735">
        <v>2025</v>
      </c>
      <c r="D1735">
        <v>3</v>
      </c>
      <c r="E1735" t="s">
        <v>4007</v>
      </c>
      <c r="F1735">
        <v>14</v>
      </c>
      <c r="G1735" s="6">
        <v>0.20833333333333334</v>
      </c>
      <c r="H1735" t="s">
        <v>1796</v>
      </c>
      <c r="I1735">
        <v>0</v>
      </c>
      <c r="J1735">
        <v>0</v>
      </c>
      <c r="K1735">
        <v>0</v>
      </c>
      <c r="L1735">
        <v>0</v>
      </c>
      <c r="M1735">
        <v>3.7189999999999999</v>
      </c>
      <c r="N1735">
        <v>4.8710000000000004</v>
      </c>
      <c r="O1735">
        <v>6.5039999999999996</v>
      </c>
      <c r="P1735">
        <v>6.1040000000000001</v>
      </c>
      <c r="Q1735">
        <v>11</v>
      </c>
      <c r="R1735">
        <v>73</v>
      </c>
      <c r="S1735" t="s">
        <v>1743</v>
      </c>
    </row>
    <row r="1736" spans="1:19" x14ac:dyDescent="0.3">
      <c r="A1736" s="21">
        <v>45730</v>
      </c>
      <c r="B1736">
        <v>90.72</v>
      </c>
      <c r="C1736">
        <v>2025</v>
      </c>
      <c r="D1736">
        <v>3</v>
      </c>
      <c r="E1736" t="s">
        <v>4007</v>
      </c>
      <c r="F1736">
        <v>14</v>
      </c>
      <c r="G1736" s="6">
        <v>0.25</v>
      </c>
      <c r="H1736" t="s">
        <v>1797</v>
      </c>
      <c r="M1736">
        <v>0</v>
      </c>
      <c r="N1736">
        <v>0</v>
      </c>
      <c r="O1736">
        <v>0</v>
      </c>
      <c r="P1736">
        <v>0</v>
      </c>
      <c r="Q1736">
        <v>11</v>
      </c>
      <c r="R1736">
        <v>73</v>
      </c>
      <c r="S1736" t="s">
        <v>1743</v>
      </c>
    </row>
    <row r="1737" spans="1:19" x14ac:dyDescent="0.3">
      <c r="A1737" s="21">
        <v>45730</v>
      </c>
      <c r="B1737">
        <v>99.83</v>
      </c>
      <c r="C1737">
        <v>2025</v>
      </c>
      <c r="D1737">
        <v>3</v>
      </c>
      <c r="E1737" t="s">
        <v>4007</v>
      </c>
      <c r="F1737">
        <v>14</v>
      </c>
      <c r="G1737" s="6">
        <v>0.29166666666666669</v>
      </c>
      <c r="H1737" t="s">
        <v>1798</v>
      </c>
      <c r="I1737">
        <v>504</v>
      </c>
      <c r="J1737">
        <v>597.5</v>
      </c>
      <c r="K1737">
        <v>0</v>
      </c>
      <c r="L1737">
        <v>0</v>
      </c>
      <c r="M1737">
        <v>1.8959999999999999</v>
      </c>
      <c r="N1737">
        <v>1.2130000000000001</v>
      </c>
      <c r="O1737">
        <v>0</v>
      </c>
      <c r="P1737">
        <v>0</v>
      </c>
      <c r="Q1737">
        <v>11</v>
      </c>
      <c r="R1737">
        <v>73</v>
      </c>
      <c r="S1737" t="s">
        <v>1743</v>
      </c>
    </row>
    <row r="1738" spans="1:19" x14ac:dyDescent="0.3">
      <c r="A1738" s="21">
        <v>45730</v>
      </c>
      <c r="B1738">
        <v>76.209999999999994</v>
      </c>
      <c r="C1738">
        <v>2025</v>
      </c>
      <c r="D1738">
        <v>3</v>
      </c>
      <c r="E1738" t="s">
        <v>4007</v>
      </c>
      <c r="F1738">
        <v>14</v>
      </c>
      <c r="G1738" s="6">
        <v>0.33333333333333331</v>
      </c>
      <c r="H1738" t="s">
        <v>1799</v>
      </c>
      <c r="I1738">
        <v>3941.5</v>
      </c>
      <c r="J1738">
        <v>3886.5</v>
      </c>
      <c r="K1738">
        <v>1417</v>
      </c>
      <c r="L1738">
        <v>1397.5</v>
      </c>
      <c r="M1738">
        <v>0</v>
      </c>
      <c r="N1738">
        <v>0</v>
      </c>
      <c r="O1738">
        <v>0.48199999999999998</v>
      </c>
      <c r="P1738">
        <v>0.26700000000000002</v>
      </c>
      <c r="Q1738">
        <v>11</v>
      </c>
      <c r="R1738">
        <v>73</v>
      </c>
      <c r="S1738" t="s">
        <v>1743</v>
      </c>
    </row>
    <row r="1739" spans="1:19" x14ac:dyDescent="0.3">
      <c r="A1739" s="21">
        <v>45730</v>
      </c>
      <c r="B1739">
        <v>76.209999999999994</v>
      </c>
      <c r="C1739">
        <v>2025</v>
      </c>
      <c r="D1739">
        <v>3</v>
      </c>
      <c r="E1739" t="s">
        <v>4007</v>
      </c>
      <c r="F1739">
        <v>14</v>
      </c>
      <c r="G1739" s="6">
        <v>0.375</v>
      </c>
      <c r="H1739" t="s">
        <v>1800</v>
      </c>
      <c r="I1739">
        <v>5904.5</v>
      </c>
      <c r="J1739">
        <v>5878</v>
      </c>
      <c r="K1739">
        <v>5820.5</v>
      </c>
      <c r="L1739">
        <v>5772.5</v>
      </c>
      <c r="M1739">
        <v>0</v>
      </c>
      <c r="N1739">
        <v>0</v>
      </c>
      <c r="O1739">
        <v>0</v>
      </c>
      <c r="P1739">
        <v>0</v>
      </c>
      <c r="Q1739">
        <v>11</v>
      </c>
      <c r="R1739">
        <v>73</v>
      </c>
      <c r="S1739" t="s">
        <v>1743</v>
      </c>
    </row>
    <row r="1740" spans="1:19" x14ac:dyDescent="0.3">
      <c r="A1740" s="21">
        <v>45730</v>
      </c>
      <c r="B1740">
        <v>76.209999999999994</v>
      </c>
      <c r="C1740">
        <v>2025</v>
      </c>
      <c r="D1740">
        <v>3</v>
      </c>
      <c r="E1740" t="s">
        <v>4007</v>
      </c>
      <c r="F1740">
        <v>14</v>
      </c>
      <c r="G1740" s="6">
        <v>0.41666666666666669</v>
      </c>
      <c r="H1740" t="s">
        <v>1801</v>
      </c>
      <c r="I1740">
        <v>6796</v>
      </c>
      <c r="J1740">
        <v>6707.5</v>
      </c>
      <c r="K1740">
        <v>6453</v>
      </c>
      <c r="L1740">
        <v>6236</v>
      </c>
      <c r="M1740">
        <v>0</v>
      </c>
      <c r="N1740">
        <v>0</v>
      </c>
      <c r="O1740">
        <v>0</v>
      </c>
      <c r="P1740">
        <v>0</v>
      </c>
      <c r="Q1740">
        <v>11</v>
      </c>
      <c r="R1740">
        <v>73</v>
      </c>
      <c r="S1740" t="s">
        <v>1743</v>
      </c>
    </row>
    <row r="1741" spans="1:19" x14ac:dyDescent="0.3">
      <c r="A1741" s="21">
        <v>45730</v>
      </c>
      <c r="B1741">
        <v>76.209999999999994</v>
      </c>
      <c r="C1741">
        <v>2025</v>
      </c>
      <c r="D1741">
        <v>3</v>
      </c>
      <c r="E1741" t="s">
        <v>4007</v>
      </c>
      <c r="F1741">
        <v>14</v>
      </c>
      <c r="G1741" s="6">
        <v>0.45833333333333331</v>
      </c>
      <c r="H1741" t="s">
        <v>1802</v>
      </c>
      <c r="I1741">
        <v>7289</v>
      </c>
      <c r="J1741">
        <v>7296.5</v>
      </c>
      <c r="K1741">
        <v>7327</v>
      </c>
      <c r="L1741">
        <v>7328</v>
      </c>
      <c r="M1741">
        <v>0</v>
      </c>
      <c r="N1741">
        <v>0</v>
      </c>
      <c r="O1741">
        <v>0</v>
      </c>
      <c r="P1741">
        <v>0</v>
      </c>
      <c r="Q1741">
        <v>11</v>
      </c>
      <c r="R1741">
        <v>73</v>
      </c>
      <c r="S1741" t="s">
        <v>1743</v>
      </c>
    </row>
    <row r="1742" spans="1:19" x14ac:dyDescent="0.3">
      <c r="A1742" s="21">
        <v>45730</v>
      </c>
      <c r="B1742">
        <v>76.209999999999994</v>
      </c>
      <c r="C1742">
        <v>2025</v>
      </c>
      <c r="D1742">
        <v>3</v>
      </c>
      <c r="E1742" t="s">
        <v>4007</v>
      </c>
      <c r="F1742">
        <v>14</v>
      </c>
      <c r="G1742" s="6">
        <v>0.5</v>
      </c>
      <c r="H1742" t="s">
        <v>1803</v>
      </c>
      <c r="I1742">
        <v>6945</v>
      </c>
      <c r="J1742">
        <v>7047</v>
      </c>
      <c r="K1742">
        <v>7082.5</v>
      </c>
      <c r="L1742">
        <v>7064</v>
      </c>
      <c r="M1742">
        <v>0</v>
      </c>
      <c r="N1742">
        <v>0</v>
      </c>
      <c r="O1742">
        <v>0</v>
      </c>
      <c r="P1742">
        <v>0</v>
      </c>
      <c r="Q1742">
        <v>11</v>
      </c>
      <c r="R1742">
        <v>73</v>
      </c>
      <c r="S1742" t="s">
        <v>1743</v>
      </c>
    </row>
    <row r="1743" spans="1:19" x14ac:dyDescent="0.3">
      <c r="A1743" s="21">
        <v>45730</v>
      </c>
      <c r="B1743">
        <v>76.209999999999994</v>
      </c>
      <c r="C1743">
        <v>2025</v>
      </c>
      <c r="D1743">
        <v>3</v>
      </c>
      <c r="E1743" t="s">
        <v>4007</v>
      </c>
      <c r="F1743">
        <v>14</v>
      </c>
      <c r="G1743" s="6">
        <v>0.54166666666666663</v>
      </c>
      <c r="H1743" t="s">
        <v>1804</v>
      </c>
      <c r="I1743">
        <v>6534.5</v>
      </c>
      <c r="J1743">
        <v>6529.5</v>
      </c>
      <c r="K1743">
        <v>6670.5</v>
      </c>
      <c r="L1743">
        <v>6711.5</v>
      </c>
      <c r="M1743">
        <v>0</v>
      </c>
      <c r="N1743">
        <v>0</v>
      </c>
      <c r="O1743">
        <v>0</v>
      </c>
      <c r="P1743">
        <v>0</v>
      </c>
      <c r="Q1743">
        <v>11</v>
      </c>
      <c r="R1743">
        <v>73</v>
      </c>
      <c r="S1743" t="s">
        <v>1743</v>
      </c>
    </row>
    <row r="1744" spans="1:19" x14ac:dyDescent="0.3">
      <c r="A1744" s="21">
        <v>45730</v>
      </c>
      <c r="B1744">
        <v>99.29</v>
      </c>
      <c r="C1744">
        <v>2025</v>
      </c>
      <c r="D1744">
        <v>3</v>
      </c>
      <c r="E1744" t="s">
        <v>4007</v>
      </c>
      <c r="F1744">
        <v>14</v>
      </c>
      <c r="G1744" s="6">
        <v>0.58333333333333337</v>
      </c>
      <c r="H1744" t="s">
        <v>1805</v>
      </c>
      <c r="I1744">
        <v>7740</v>
      </c>
      <c r="J1744">
        <v>7726</v>
      </c>
      <c r="K1744">
        <v>7789</v>
      </c>
      <c r="L1744">
        <v>7785.5</v>
      </c>
      <c r="M1744">
        <v>0</v>
      </c>
      <c r="N1744">
        <v>0</v>
      </c>
      <c r="O1744">
        <v>0</v>
      </c>
      <c r="P1744">
        <v>0</v>
      </c>
      <c r="Q1744">
        <v>11</v>
      </c>
      <c r="R1744">
        <v>73</v>
      </c>
      <c r="S1744" t="s">
        <v>1743</v>
      </c>
    </row>
    <row r="1745" spans="1:19" x14ac:dyDescent="0.3">
      <c r="A1745" s="21">
        <v>45730</v>
      </c>
      <c r="B1745">
        <v>103.42</v>
      </c>
      <c r="C1745">
        <v>2025</v>
      </c>
      <c r="D1745">
        <v>3</v>
      </c>
      <c r="E1745" t="s">
        <v>4007</v>
      </c>
      <c r="F1745">
        <v>14</v>
      </c>
      <c r="G1745" s="6">
        <v>0.625</v>
      </c>
      <c r="H1745" t="s">
        <v>1806</v>
      </c>
      <c r="I1745">
        <v>6285</v>
      </c>
      <c r="J1745">
        <v>6235</v>
      </c>
      <c r="K1745">
        <v>6393</v>
      </c>
      <c r="L1745">
        <v>6338.5</v>
      </c>
      <c r="M1745">
        <v>0</v>
      </c>
      <c r="N1745">
        <v>0</v>
      </c>
      <c r="O1745">
        <v>0</v>
      </c>
      <c r="P1745">
        <v>0</v>
      </c>
      <c r="Q1745">
        <v>11</v>
      </c>
      <c r="R1745">
        <v>73</v>
      </c>
      <c r="S1745" t="s">
        <v>1743</v>
      </c>
    </row>
    <row r="1746" spans="1:19" x14ac:dyDescent="0.3">
      <c r="A1746" s="21">
        <v>45730</v>
      </c>
      <c r="B1746">
        <v>85.3</v>
      </c>
      <c r="C1746">
        <v>2025</v>
      </c>
      <c r="D1746">
        <v>3</v>
      </c>
      <c r="E1746" t="s">
        <v>4007</v>
      </c>
      <c r="F1746">
        <v>14</v>
      </c>
      <c r="G1746" s="6">
        <v>0.66666666666666663</v>
      </c>
      <c r="H1746" t="s">
        <v>1807</v>
      </c>
      <c r="I1746">
        <v>3535.5</v>
      </c>
      <c r="J1746">
        <v>3475</v>
      </c>
      <c r="K1746">
        <v>3568</v>
      </c>
      <c r="L1746">
        <v>3615.5</v>
      </c>
      <c r="M1746">
        <v>0</v>
      </c>
      <c r="N1746">
        <v>0</v>
      </c>
      <c r="O1746">
        <v>0</v>
      </c>
      <c r="P1746">
        <v>0</v>
      </c>
      <c r="Q1746">
        <v>11</v>
      </c>
      <c r="R1746">
        <v>73</v>
      </c>
      <c r="S1746" t="s">
        <v>1743</v>
      </c>
    </row>
    <row r="1747" spans="1:19" x14ac:dyDescent="0.3">
      <c r="A1747" s="21">
        <v>45730</v>
      </c>
      <c r="B1747">
        <v>89.87</v>
      </c>
      <c r="C1747">
        <v>2025</v>
      </c>
      <c r="D1747">
        <v>3</v>
      </c>
      <c r="E1747" t="s">
        <v>4007</v>
      </c>
      <c r="F1747">
        <v>14</v>
      </c>
      <c r="G1747" s="6">
        <v>0.70833333333333337</v>
      </c>
      <c r="H1747" t="s">
        <v>1808</v>
      </c>
      <c r="I1747">
        <v>1463.5</v>
      </c>
      <c r="J1747">
        <v>1457</v>
      </c>
      <c r="K1747">
        <v>1536.5</v>
      </c>
      <c r="L1747">
        <v>1559</v>
      </c>
      <c r="M1747">
        <v>0</v>
      </c>
      <c r="N1747">
        <v>0</v>
      </c>
      <c r="O1747">
        <v>0</v>
      </c>
      <c r="P1747">
        <v>0</v>
      </c>
      <c r="Q1747">
        <v>11</v>
      </c>
      <c r="R1747">
        <v>73</v>
      </c>
      <c r="S1747" t="s">
        <v>1743</v>
      </c>
    </row>
    <row r="1748" spans="1:19" x14ac:dyDescent="0.3">
      <c r="A1748" s="21">
        <v>45730</v>
      </c>
      <c r="B1748">
        <v>97.36</v>
      </c>
      <c r="C1748">
        <v>2025</v>
      </c>
      <c r="D1748">
        <v>3</v>
      </c>
      <c r="E1748" t="s">
        <v>4007</v>
      </c>
      <c r="F1748">
        <v>14</v>
      </c>
      <c r="G1748" s="6">
        <v>0.75</v>
      </c>
      <c r="H1748" t="s">
        <v>1809</v>
      </c>
      <c r="I1748">
        <v>144</v>
      </c>
      <c r="J1748">
        <v>142.5</v>
      </c>
      <c r="K1748">
        <v>145.5</v>
      </c>
      <c r="L1748">
        <v>148.5</v>
      </c>
      <c r="M1748">
        <v>0</v>
      </c>
      <c r="N1748">
        <v>0</v>
      </c>
      <c r="O1748">
        <v>0</v>
      </c>
      <c r="P1748">
        <v>0</v>
      </c>
      <c r="Q1748">
        <v>11</v>
      </c>
      <c r="R1748">
        <v>73</v>
      </c>
      <c r="S1748" t="s">
        <v>1743</v>
      </c>
    </row>
    <row r="1749" spans="1:19" x14ac:dyDescent="0.3">
      <c r="A1749" s="21">
        <v>45730</v>
      </c>
      <c r="B1749">
        <v>96.48</v>
      </c>
      <c r="C1749">
        <v>2025</v>
      </c>
      <c r="D1749">
        <v>3</v>
      </c>
      <c r="E1749" t="s">
        <v>4007</v>
      </c>
      <c r="F1749">
        <v>14</v>
      </c>
      <c r="G1749" s="6">
        <v>0.79166666666666663</v>
      </c>
      <c r="H1749" t="s">
        <v>1810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11</v>
      </c>
      <c r="R1749">
        <v>73</v>
      </c>
      <c r="S1749" t="s">
        <v>1743</v>
      </c>
    </row>
    <row r="1750" spans="1:19" x14ac:dyDescent="0.3">
      <c r="A1750" s="21">
        <v>45730</v>
      </c>
      <c r="B1750">
        <v>84.97</v>
      </c>
      <c r="C1750">
        <v>2025</v>
      </c>
      <c r="D1750">
        <v>3</v>
      </c>
      <c r="E1750" t="s">
        <v>4007</v>
      </c>
      <c r="F1750">
        <v>14</v>
      </c>
      <c r="G1750" s="6">
        <v>0.83333333333333337</v>
      </c>
      <c r="H1750" t="s">
        <v>1811</v>
      </c>
      <c r="I1750">
        <v>0</v>
      </c>
      <c r="J1750">
        <v>0</v>
      </c>
      <c r="K1750">
        <v>0</v>
      </c>
      <c r="L1750">
        <v>0</v>
      </c>
      <c r="M1750">
        <v>7.6210000000000004</v>
      </c>
      <c r="N1750">
        <v>9.7880000000000003</v>
      </c>
      <c r="O1750">
        <v>12.632999999999999</v>
      </c>
      <c r="P1750">
        <v>11.72</v>
      </c>
      <c r="Q1750">
        <v>11</v>
      </c>
      <c r="R1750">
        <v>73</v>
      </c>
      <c r="S1750" t="s">
        <v>1743</v>
      </c>
    </row>
    <row r="1751" spans="1:19" x14ac:dyDescent="0.3">
      <c r="A1751" s="21">
        <v>45730</v>
      </c>
      <c r="B1751">
        <v>84.96</v>
      </c>
      <c r="C1751">
        <v>2025</v>
      </c>
      <c r="D1751">
        <v>3</v>
      </c>
      <c r="E1751" t="s">
        <v>4007</v>
      </c>
      <c r="F1751">
        <v>14</v>
      </c>
      <c r="G1751" s="6">
        <v>0.875</v>
      </c>
      <c r="H1751" t="s">
        <v>1812</v>
      </c>
      <c r="I1751">
        <v>0</v>
      </c>
      <c r="J1751">
        <v>0</v>
      </c>
      <c r="K1751">
        <v>0</v>
      </c>
      <c r="L1751">
        <v>0</v>
      </c>
      <c r="M1751">
        <v>7.6429999999999998</v>
      </c>
      <c r="N1751">
        <v>9.8480000000000008</v>
      </c>
      <c r="O1751">
        <v>12.718</v>
      </c>
      <c r="P1751">
        <v>11.788</v>
      </c>
      <c r="Q1751">
        <v>11</v>
      </c>
      <c r="R1751">
        <v>73</v>
      </c>
      <c r="S1751" t="s">
        <v>1743</v>
      </c>
    </row>
    <row r="1752" spans="1:19" x14ac:dyDescent="0.3">
      <c r="A1752" s="21">
        <v>45730</v>
      </c>
      <c r="B1752">
        <v>106.66</v>
      </c>
      <c r="C1752">
        <v>2025</v>
      </c>
      <c r="D1752">
        <v>3</v>
      </c>
      <c r="E1752" t="s">
        <v>4007</v>
      </c>
      <c r="F1752">
        <v>14</v>
      </c>
      <c r="G1752" s="6">
        <v>0.91666666666666663</v>
      </c>
      <c r="H1752" t="s">
        <v>1813</v>
      </c>
      <c r="I1752">
        <v>0</v>
      </c>
      <c r="J1752">
        <v>0</v>
      </c>
      <c r="K1752">
        <v>0</v>
      </c>
      <c r="L1752">
        <v>0</v>
      </c>
      <c r="M1752">
        <v>7.7030000000000003</v>
      </c>
      <c r="N1752">
        <v>9.9619999999999997</v>
      </c>
      <c r="O1752">
        <v>12.836</v>
      </c>
      <c r="P1752">
        <v>11.887</v>
      </c>
      <c r="Q1752">
        <v>11</v>
      </c>
      <c r="R1752">
        <v>73</v>
      </c>
      <c r="S1752" t="s">
        <v>1743</v>
      </c>
    </row>
    <row r="1753" spans="1:19" x14ac:dyDescent="0.3">
      <c r="A1753" s="21">
        <v>45730</v>
      </c>
      <c r="B1753">
        <v>106.66</v>
      </c>
      <c r="C1753">
        <v>2025</v>
      </c>
      <c r="D1753">
        <v>3</v>
      </c>
      <c r="E1753" t="s">
        <v>4007</v>
      </c>
      <c r="F1753">
        <v>14</v>
      </c>
      <c r="G1753" s="6">
        <v>0.95833333333333337</v>
      </c>
      <c r="H1753" t="s">
        <v>1814</v>
      </c>
      <c r="I1753">
        <v>0</v>
      </c>
      <c r="J1753">
        <v>0</v>
      </c>
      <c r="K1753">
        <v>0</v>
      </c>
      <c r="L1753">
        <v>0</v>
      </c>
      <c r="M1753">
        <v>7.7359999999999998</v>
      </c>
      <c r="N1753">
        <v>10.032999999999999</v>
      </c>
      <c r="O1753">
        <v>12.955</v>
      </c>
      <c r="P1753">
        <v>11.97</v>
      </c>
      <c r="Q1753">
        <v>11</v>
      </c>
      <c r="R1753">
        <v>73</v>
      </c>
      <c r="S1753" t="s">
        <v>1743</v>
      </c>
    </row>
    <row r="1754" spans="1:19" x14ac:dyDescent="0.3">
      <c r="A1754" s="21">
        <v>45731</v>
      </c>
      <c r="B1754">
        <v>105.97</v>
      </c>
      <c r="C1754">
        <v>2025</v>
      </c>
      <c r="D1754">
        <v>3</v>
      </c>
      <c r="E1754" t="s">
        <v>4007</v>
      </c>
      <c r="F1754">
        <v>15</v>
      </c>
      <c r="G1754" s="6">
        <v>0</v>
      </c>
      <c r="H1754" t="s">
        <v>1815</v>
      </c>
      <c r="I1754">
        <v>0</v>
      </c>
      <c r="J1754">
        <v>0</v>
      </c>
      <c r="K1754">
        <v>0</v>
      </c>
      <c r="L1754">
        <v>0</v>
      </c>
      <c r="M1754">
        <v>7.7350000000000003</v>
      </c>
      <c r="N1754">
        <v>10.023</v>
      </c>
      <c r="O1754">
        <v>12.92</v>
      </c>
      <c r="P1754">
        <v>11.951000000000001</v>
      </c>
      <c r="Q1754">
        <v>11</v>
      </c>
      <c r="R1754">
        <v>74</v>
      </c>
      <c r="S1754" t="s">
        <v>1743</v>
      </c>
    </row>
    <row r="1755" spans="1:19" x14ac:dyDescent="0.3">
      <c r="A1755" s="21">
        <v>45731</v>
      </c>
      <c r="B1755">
        <v>108.06</v>
      </c>
      <c r="C1755">
        <v>2025</v>
      </c>
      <c r="D1755">
        <v>3</v>
      </c>
      <c r="E1755" t="s">
        <v>4007</v>
      </c>
      <c r="F1755">
        <v>15</v>
      </c>
      <c r="G1755" s="6">
        <v>4.1666666666666664E-2</v>
      </c>
      <c r="H1755" t="s">
        <v>1816</v>
      </c>
      <c r="I1755">
        <v>0</v>
      </c>
      <c r="J1755">
        <v>0</v>
      </c>
      <c r="K1755">
        <v>0</v>
      </c>
      <c r="L1755">
        <v>0</v>
      </c>
      <c r="M1755">
        <v>7.702</v>
      </c>
      <c r="N1755">
        <v>10.016</v>
      </c>
      <c r="O1755">
        <v>12.887</v>
      </c>
      <c r="P1755">
        <v>11.944000000000001</v>
      </c>
      <c r="Q1755">
        <v>11</v>
      </c>
      <c r="R1755">
        <v>74</v>
      </c>
      <c r="S1755" t="s">
        <v>1743</v>
      </c>
    </row>
    <row r="1756" spans="1:19" x14ac:dyDescent="0.3">
      <c r="A1756" s="21">
        <v>45731</v>
      </c>
      <c r="B1756">
        <v>108.06</v>
      </c>
      <c r="C1756">
        <v>2025</v>
      </c>
      <c r="D1756">
        <v>3</v>
      </c>
      <c r="E1756" t="s">
        <v>4007</v>
      </c>
      <c r="F1756">
        <v>15</v>
      </c>
      <c r="G1756" s="6">
        <v>8.3333333333333329E-2</v>
      </c>
      <c r="H1756" t="s">
        <v>1817</v>
      </c>
      <c r="I1756">
        <v>0</v>
      </c>
      <c r="J1756">
        <v>0</v>
      </c>
      <c r="K1756">
        <v>0</v>
      </c>
      <c r="L1756">
        <v>0</v>
      </c>
      <c r="M1756">
        <v>7.7290000000000001</v>
      </c>
      <c r="N1756">
        <v>10.09</v>
      </c>
      <c r="O1756">
        <v>12.949</v>
      </c>
      <c r="P1756">
        <v>12.006</v>
      </c>
      <c r="Q1756">
        <v>11</v>
      </c>
      <c r="R1756">
        <v>74</v>
      </c>
      <c r="S1756" t="s">
        <v>1743</v>
      </c>
    </row>
    <row r="1757" spans="1:19" x14ac:dyDescent="0.3">
      <c r="A1757" s="21">
        <v>45731</v>
      </c>
      <c r="B1757">
        <v>109.55500000000001</v>
      </c>
      <c r="C1757">
        <v>2025</v>
      </c>
      <c r="D1757">
        <v>3</v>
      </c>
      <c r="E1757" t="s">
        <v>4007</v>
      </c>
      <c r="F1757">
        <v>15</v>
      </c>
      <c r="G1757" s="6">
        <v>0.125</v>
      </c>
      <c r="H1757" t="s">
        <v>1818</v>
      </c>
      <c r="I1757">
        <v>0</v>
      </c>
      <c r="J1757">
        <v>0</v>
      </c>
      <c r="K1757">
        <v>0</v>
      </c>
      <c r="L1757">
        <v>0</v>
      </c>
      <c r="M1757">
        <v>7.6820000000000004</v>
      </c>
      <c r="N1757">
        <v>10</v>
      </c>
      <c r="O1757">
        <v>12.819000000000001</v>
      </c>
      <c r="P1757">
        <v>11.872999999999999</v>
      </c>
      <c r="Q1757">
        <v>11</v>
      </c>
      <c r="R1757">
        <v>74</v>
      </c>
      <c r="S1757" t="s">
        <v>1743</v>
      </c>
    </row>
    <row r="1758" spans="1:19" x14ac:dyDescent="0.3">
      <c r="A1758" s="21">
        <v>45731</v>
      </c>
      <c r="B1758">
        <v>110.39</v>
      </c>
      <c r="C1758">
        <v>2025</v>
      </c>
      <c r="D1758">
        <v>3</v>
      </c>
      <c r="E1758" t="s">
        <v>4007</v>
      </c>
      <c r="F1758">
        <v>15</v>
      </c>
      <c r="G1758" s="6">
        <v>0.16666666666666666</v>
      </c>
      <c r="H1758" t="s">
        <v>1819</v>
      </c>
      <c r="I1758">
        <v>0</v>
      </c>
      <c r="J1758">
        <v>0</v>
      </c>
      <c r="K1758">
        <v>0</v>
      </c>
      <c r="L1758">
        <v>0</v>
      </c>
      <c r="M1758">
        <v>7.6630000000000003</v>
      </c>
      <c r="N1758">
        <v>9.9359999999999999</v>
      </c>
      <c r="O1758">
        <v>12.718</v>
      </c>
      <c r="P1758">
        <v>11.787000000000001</v>
      </c>
      <c r="Q1758">
        <v>11</v>
      </c>
      <c r="R1758">
        <v>74</v>
      </c>
      <c r="S1758" t="s">
        <v>1743</v>
      </c>
    </row>
    <row r="1759" spans="1:19" x14ac:dyDescent="0.3">
      <c r="A1759" s="21">
        <v>45731</v>
      </c>
      <c r="B1759">
        <v>109.658</v>
      </c>
      <c r="C1759">
        <v>2025</v>
      </c>
      <c r="D1759">
        <v>3</v>
      </c>
      <c r="E1759" t="s">
        <v>4007</v>
      </c>
      <c r="F1759">
        <v>15</v>
      </c>
      <c r="G1759" s="6">
        <v>0.20833333333333334</v>
      </c>
      <c r="H1759" t="s">
        <v>1820</v>
      </c>
      <c r="I1759">
        <v>0</v>
      </c>
      <c r="J1759">
        <v>0</v>
      </c>
      <c r="K1759">
        <v>0</v>
      </c>
      <c r="L1759">
        <v>0</v>
      </c>
      <c r="M1759">
        <v>7.66</v>
      </c>
      <c r="N1759">
        <v>9.9260000000000002</v>
      </c>
      <c r="O1759">
        <v>12.698</v>
      </c>
      <c r="P1759">
        <v>11.766999999999999</v>
      </c>
      <c r="Q1759">
        <v>11</v>
      </c>
      <c r="R1759">
        <v>74</v>
      </c>
      <c r="S1759" t="s">
        <v>1743</v>
      </c>
    </row>
    <row r="1760" spans="1:19" x14ac:dyDescent="0.3">
      <c r="A1760" s="21">
        <v>45731</v>
      </c>
      <c r="B1760">
        <v>110.39</v>
      </c>
      <c r="C1760">
        <v>2025</v>
      </c>
      <c r="D1760">
        <v>3</v>
      </c>
      <c r="E1760" t="s">
        <v>4007</v>
      </c>
      <c r="F1760">
        <v>15</v>
      </c>
      <c r="G1760" s="6">
        <v>0.25</v>
      </c>
      <c r="H1760" t="s">
        <v>1821</v>
      </c>
      <c r="I1760">
        <v>70.5</v>
      </c>
      <c r="J1760">
        <v>65</v>
      </c>
      <c r="K1760">
        <v>61.5</v>
      </c>
      <c r="L1760">
        <v>58.5</v>
      </c>
      <c r="M1760">
        <v>4.1559999999999997</v>
      </c>
      <c r="N1760">
        <v>5.5190000000000001</v>
      </c>
      <c r="O1760">
        <v>7.056</v>
      </c>
      <c r="P1760">
        <v>5.9459999999999997</v>
      </c>
      <c r="Q1760">
        <v>11</v>
      </c>
      <c r="R1760">
        <v>74</v>
      </c>
      <c r="S1760" t="s">
        <v>1743</v>
      </c>
    </row>
    <row r="1761" spans="1:19" x14ac:dyDescent="0.3">
      <c r="A1761" s="21">
        <v>45731</v>
      </c>
      <c r="B1761">
        <v>110.39</v>
      </c>
      <c r="C1761">
        <v>2025</v>
      </c>
      <c r="D1761">
        <v>3</v>
      </c>
      <c r="E1761" t="s">
        <v>4007</v>
      </c>
      <c r="F1761">
        <v>15</v>
      </c>
      <c r="G1761" s="6">
        <v>0.29166666666666669</v>
      </c>
      <c r="H1761" t="s">
        <v>1822</v>
      </c>
      <c r="I1761">
        <v>1361</v>
      </c>
      <c r="J1761">
        <v>1317</v>
      </c>
      <c r="K1761">
        <v>1253</v>
      </c>
      <c r="L1761">
        <v>1193.5</v>
      </c>
      <c r="M1761">
        <v>0</v>
      </c>
      <c r="N1761">
        <v>0</v>
      </c>
      <c r="O1761">
        <v>0</v>
      </c>
      <c r="P1761">
        <v>0</v>
      </c>
      <c r="Q1761">
        <v>11</v>
      </c>
      <c r="R1761">
        <v>74</v>
      </c>
      <c r="S1761" t="s">
        <v>1743</v>
      </c>
    </row>
    <row r="1762" spans="1:19" x14ac:dyDescent="0.3">
      <c r="A1762" s="21">
        <v>45731</v>
      </c>
      <c r="B1762">
        <v>99.483000000000004</v>
      </c>
      <c r="C1762">
        <v>2025</v>
      </c>
      <c r="D1762">
        <v>3</v>
      </c>
      <c r="E1762" t="s">
        <v>4007</v>
      </c>
      <c r="F1762">
        <v>15</v>
      </c>
      <c r="G1762" s="6">
        <v>0.33333333333333331</v>
      </c>
      <c r="H1762" t="s">
        <v>1823</v>
      </c>
      <c r="I1762">
        <v>3887.5</v>
      </c>
      <c r="J1762">
        <v>3845.5</v>
      </c>
      <c r="K1762">
        <v>3783.5</v>
      </c>
      <c r="L1762">
        <v>3715</v>
      </c>
      <c r="M1762">
        <v>0</v>
      </c>
      <c r="N1762">
        <v>0</v>
      </c>
      <c r="O1762">
        <v>0</v>
      </c>
      <c r="P1762">
        <v>0</v>
      </c>
      <c r="Q1762">
        <v>11</v>
      </c>
      <c r="R1762">
        <v>74</v>
      </c>
      <c r="S1762" t="s">
        <v>1743</v>
      </c>
    </row>
    <row r="1763" spans="1:19" x14ac:dyDescent="0.3">
      <c r="A1763" s="21">
        <v>45731</v>
      </c>
      <c r="B1763">
        <v>99.483000000000004</v>
      </c>
      <c r="C1763">
        <v>2025</v>
      </c>
      <c r="D1763">
        <v>3</v>
      </c>
      <c r="E1763" t="s">
        <v>4007</v>
      </c>
      <c r="F1763">
        <v>15</v>
      </c>
      <c r="G1763" s="6">
        <v>0.375</v>
      </c>
      <c r="H1763" t="s">
        <v>1824</v>
      </c>
      <c r="I1763">
        <v>6065</v>
      </c>
      <c r="J1763">
        <v>6034.5</v>
      </c>
      <c r="K1763">
        <v>5994</v>
      </c>
      <c r="L1763">
        <v>5953.5</v>
      </c>
      <c r="M1763">
        <v>0</v>
      </c>
      <c r="N1763">
        <v>0</v>
      </c>
      <c r="O1763">
        <v>0</v>
      </c>
      <c r="P1763">
        <v>0</v>
      </c>
      <c r="Q1763">
        <v>11</v>
      </c>
      <c r="R1763">
        <v>74</v>
      </c>
      <c r="S1763" t="s">
        <v>1743</v>
      </c>
    </row>
    <row r="1764" spans="1:19" x14ac:dyDescent="0.3">
      <c r="A1764" s="21">
        <v>45731</v>
      </c>
      <c r="B1764">
        <v>99.483000000000004</v>
      </c>
      <c r="C1764">
        <v>2025</v>
      </c>
      <c r="D1764">
        <v>3</v>
      </c>
      <c r="E1764" t="s">
        <v>4007</v>
      </c>
      <c r="F1764">
        <v>15</v>
      </c>
      <c r="G1764" s="6">
        <v>0.41666666666666669</v>
      </c>
      <c r="H1764" t="s">
        <v>1825</v>
      </c>
      <c r="I1764">
        <v>7547</v>
      </c>
      <c r="J1764">
        <v>7529</v>
      </c>
      <c r="K1764">
        <v>7330</v>
      </c>
      <c r="L1764">
        <v>6955</v>
      </c>
      <c r="M1764">
        <v>0</v>
      </c>
      <c r="N1764">
        <v>0</v>
      </c>
      <c r="O1764">
        <v>0</v>
      </c>
      <c r="P1764">
        <v>0</v>
      </c>
      <c r="Q1764">
        <v>11</v>
      </c>
      <c r="R1764">
        <v>74</v>
      </c>
      <c r="S1764" t="s">
        <v>1743</v>
      </c>
    </row>
    <row r="1765" spans="1:19" x14ac:dyDescent="0.3">
      <c r="A1765" s="21">
        <v>45731</v>
      </c>
      <c r="B1765">
        <v>99.483000000000004</v>
      </c>
      <c r="C1765">
        <v>2025</v>
      </c>
      <c r="D1765">
        <v>3</v>
      </c>
      <c r="E1765" t="s">
        <v>4007</v>
      </c>
      <c r="F1765">
        <v>15</v>
      </c>
      <c r="G1765" s="6">
        <v>0.45833333333333331</v>
      </c>
      <c r="H1765" t="s">
        <v>1826</v>
      </c>
      <c r="I1765">
        <v>7015</v>
      </c>
      <c r="J1765">
        <v>7541.5</v>
      </c>
      <c r="K1765">
        <v>7834</v>
      </c>
      <c r="L1765">
        <v>7972</v>
      </c>
      <c r="M1765">
        <v>0</v>
      </c>
      <c r="N1765">
        <v>0</v>
      </c>
      <c r="O1765">
        <v>0</v>
      </c>
      <c r="P1765">
        <v>0</v>
      </c>
      <c r="Q1765">
        <v>11</v>
      </c>
      <c r="R1765">
        <v>74</v>
      </c>
      <c r="S1765" t="s">
        <v>1743</v>
      </c>
    </row>
    <row r="1766" spans="1:19" x14ac:dyDescent="0.3">
      <c r="A1766" s="21">
        <v>45731</v>
      </c>
      <c r="B1766">
        <v>99.483000000000004</v>
      </c>
      <c r="C1766">
        <v>2025</v>
      </c>
      <c r="D1766">
        <v>3</v>
      </c>
      <c r="E1766" t="s">
        <v>4007</v>
      </c>
      <c r="F1766">
        <v>15</v>
      </c>
      <c r="G1766" s="6">
        <v>0.5</v>
      </c>
      <c r="H1766" t="s">
        <v>1827</v>
      </c>
      <c r="I1766">
        <v>7755.5</v>
      </c>
      <c r="J1766">
        <v>7981.5</v>
      </c>
      <c r="K1766">
        <v>8018.5</v>
      </c>
      <c r="L1766">
        <v>8122.5</v>
      </c>
      <c r="M1766">
        <v>0</v>
      </c>
      <c r="N1766">
        <v>0</v>
      </c>
      <c r="O1766">
        <v>0</v>
      </c>
      <c r="P1766">
        <v>0</v>
      </c>
      <c r="Q1766">
        <v>11</v>
      </c>
      <c r="R1766">
        <v>74</v>
      </c>
      <c r="S1766" t="s">
        <v>1743</v>
      </c>
    </row>
    <row r="1767" spans="1:19" x14ac:dyDescent="0.3">
      <c r="A1767" s="21">
        <v>45731</v>
      </c>
      <c r="B1767">
        <v>99.483000000000004</v>
      </c>
      <c r="C1767">
        <v>2025</v>
      </c>
      <c r="D1767">
        <v>3</v>
      </c>
      <c r="E1767" t="s">
        <v>4007</v>
      </c>
      <c r="F1767">
        <v>15</v>
      </c>
      <c r="G1767" s="6">
        <v>0.54166666666666663</v>
      </c>
      <c r="H1767" t="s">
        <v>1828</v>
      </c>
      <c r="I1767">
        <v>7879.5</v>
      </c>
      <c r="J1767">
        <v>7885.5</v>
      </c>
      <c r="K1767">
        <v>7871</v>
      </c>
      <c r="L1767">
        <v>7831.5</v>
      </c>
      <c r="M1767">
        <v>0</v>
      </c>
      <c r="N1767">
        <v>0</v>
      </c>
      <c r="O1767">
        <v>0</v>
      </c>
      <c r="P1767">
        <v>0</v>
      </c>
      <c r="Q1767">
        <v>11</v>
      </c>
      <c r="R1767">
        <v>74</v>
      </c>
      <c r="S1767" t="s">
        <v>1743</v>
      </c>
    </row>
    <row r="1768" spans="1:19" x14ac:dyDescent="0.3">
      <c r="A1768" s="21">
        <v>45731</v>
      </c>
      <c r="B1768">
        <v>99.483000000000004</v>
      </c>
      <c r="C1768">
        <v>2025</v>
      </c>
      <c r="D1768">
        <v>3</v>
      </c>
      <c r="E1768" t="s">
        <v>4007</v>
      </c>
      <c r="F1768">
        <v>15</v>
      </c>
      <c r="G1768" s="6">
        <v>0.58333333333333337</v>
      </c>
      <c r="H1768" t="s">
        <v>1829</v>
      </c>
      <c r="I1768">
        <v>7421</v>
      </c>
      <c r="J1768">
        <v>7406.5</v>
      </c>
      <c r="K1768">
        <v>7494</v>
      </c>
      <c r="L1768">
        <v>7504</v>
      </c>
      <c r="M1768">
        <v>0</v>
      </c>
      <c r="N1768">
        <v>0</v>
      </c>
      <c r="O1768">
        <v>0</v>
      </c>
      <c r="P1768">
        <v>0</v>
      </c>
      <c r="Q1768">
        <v>11</v>
      </c>
      <c r="R1768">
        <v>74</v>
      </c>
      <c r="S1768" t="s">
        <v>1743</v>
      </c>
    </row>
    <row r="1769" spans="1:19" x14ac:dyDescent="0.3">
      <c r="A1769" s="21">
        <v>45731</v>
      </c>
      <c r="B1769">
        <v>99.483000000000004</v>
      </c>
      <c r="C1769">
        <v>2025</v>
      </c>
      <c r="D1769">
        <v>3</v>
      </c>
      <c r="E1769" t="s">
        <v>4007</v>
      </c>
      <c r="F1769">
        <v>15</v>
      </c>
      <c r="G1769" s="6">
        <v>0.625</v>
      </c>
      <c r="H1769" t="s">
        <v>1830</v>
      </c>
      <c r="I1769">
        <v>5584</v>
      </c>
      <c r="J1769">
        <v>5541.5</v>
      </c>
      <c r="K1769">
        <v>5631</v>
      </c>
      <c r="L1769">
        <v>5635</v>
      </c>
      <c r="M1769">
        <v>0</v>
      </c>
      <c r="N1769">
        <v>0</v>
      </c>
      <c r="O1769">
        <v>0</v>
      </c>
      <c r="P1769">
        <v>0</v>
      </c>
      <c r="Q1769">
        <v>11</v>
      </c>
      <c r="R1769">
        <v>74</v>
      </c>
      <c r="S1769" t="s">
        <v>1743</v>
      </c>
    </row>
    <row r="1770" spans="1:19" x14ac:dyDescent="0.3">
      <c r="A1770" s="21">
        <v>45731</v>
      </c>
      <c r="B1770">
        <v>105.97</v>
      </c>
      <c r="C1770">
        <v>2025</v>
      </c>
      <c r="D1770">
        <v>3</v>
      </c>
      <c r="E1770" t="s">
        <v>4007</v>
      </c>
      <c r="F1770">
        <v>15</v>
      </c>
      <c r="G1770" s="6">
        <v>0.66666666666666663</v>
      </c>
      <c r="H1770" t="s">
        <v>1831</v>
      </c>
      <c r="I1770">
        <v>3765.5</v>
      </c>
      <c r="J1770">
        <v>3737</v>
      </c>
      <c r="K1770">
        <v>3880.5</v>
      </c>
      <c r="L1770">
        <v>3901.5</v>
      </c>
      <c r="M1770">
        <v>0</v>
      </c>
      <c r="N1770">
        <v>0</v>
      </c>
      <c r="O1770">
        <v>0</v>
      </c>
      <c r="P1770">
        <v>0</v>
      </c>
      <c r="Q1770">
        <v>11</v>
      </c>
      <c r="R1770">
        <v>74</v>
      </c>
      <c r="S1770" t="s">
        <v>1743</v>
      </c>
    </row>
    <row r="1771" spans="1:19" x14ac:dyDescent="0.3">
      <c r="A1771" s="21">
        <v>45731</v>
      </c>
      <c r="B1771">
        <v>142.66999999999999</v>
      </c>
      <c r="C1771">
        <v>2025</v>
      </c>
      <c r="D1771">
        <v>3</v>
      </c>
      <c r="E1771" t="s">
        <v>4007</v>
      </c>
      <c r="F1771">
        <v>15</v>
      </c>
      <c r="G1771" s="6">
        <v>0.70833333333333337</v>
      </c>
      <c r="H1771" t="s">
        <v>1832</v>
      </c>
      <c r="I1771">
        <v>1408</v>
      </c>
      <c r="J1771">
        <v>1387.5</v>
      </c>
      <c r="K1771">
        <v>1439.5</v>
      </c>
      <c r="L1771">
        <v>1442</v>
      </c>
      <c r="M1771">
        <v>0</v>
      </c>
      <c r="N1771">
        <v>0</v>
      </c>
      <c r="O1771">
        <v>0</v>
      </c>
      <c r="P1771">
        <v>0</v>
      </c>
      <c r="Q1771">
        <v>11</v>
      </c>
      <c r="R1771">
        <v>74</v>
      </c>
      <c r="S1771" t="s">
        <v>1743</v>
      </c>
    </row>
    <row r="1772" spans="1:19" x14ac:dyDescent="0.3">
      <c r="A1772" s="21">
        <v>45731</v>
      </c>
      <c r="B1772">
        <v>108.06</v>
      </c>
      <c r="C1772">
        <v>2025</v>
      </c>
      <c r="D1772">
        <v>3</v>
      </c>
      <c r="E1772" t="s">
        <v>4007</v>
      </c>
      <c r="F1772">
        <v>15</v>
      </c>
      <c r="G1772" s="6">
        <v>0.75</v>
      </c>
      <c r="H1772" t="s">
        <v>1833</v>
      </c>
      <c r="I1772">
        <v>102.5</v>
      </c>
      <c r="J1772">
        <v>100.5</v>
      </c>
      <c r="K1772">
        <v>103.5</v>
      </c>
      <c r="L1772">
        <v>107</v>
      </c>
      <c r="M1772">
        <v>3.5030000000000001</v>
      </c>
      <c r="N1772">
        <v>3.875</v>
      </c>
      <c r="O1772">
        <v>3.83</v>
      </c>
      <c r="P1772">
        <v>3.7309999999999999</v>
      </c>
      <c r="Q1772">
        <v>11</v>
      </c>
      <c r="R1772">
        <v>74</v>
      </c>
      <c r="S1772" t="s">
        <v>1743</v>
      </c>
    </row>
    <row r="1773" spans="1:19" x14ac:dyDescent="0.3">
      <c r="A1773" s="21">
        <v>45731</v>
      </c>
      <c r="B1773">
        <v>108.06</v>
      </c>
      <c r="C1773">
        <v>2025</v>
      </c>
      <c r="D1773">
        <v>3</v>
      </c>
      <c r="E1773" t="s">
        <v>4007</v>
      </c>
      <c r="F1773">
        <v>15</v>
      </c>
      <c r="G1773" s="6">
        <v>0.79166666666666663</v>
      </c>
      <c r="H1773" t="s">
        <v>1834</v>
      </c>
      <c r="I1773">
        <v>0</v>
      </c>
      <c r="J1773">
        <v>0</v>
      </c>
      <c r="K1773">
        <v>0</v>
      </c>
      <c r="L1773">
        <v>0</v>
      </c>
      <c r="M1773">
        <v>7.96</v>
      </c>
      <c r="N1773">
        <v>10.212999999999999</v>
      </c>
      <c r="O1773">
        <v>12.455</v>
      </c>
      <c r="P1773">
        <v>11.8</v>
      </c>
      <c r="Q1773">
        <v>11</v>
      </c>
      <c r="R1773">
        <v>74</v>
      </c>
      <c r="S1773" t="s">
        <v>1743</v>
      </c>
    </row>
    <row r="1774" spans="1:19" x14ac:dyDescent="0.3">
      <c r="A1774" s="21">
        <v>45731</v>
      </c>
      <c r="B1774">
        <v>105.97</v>
      </c>
      <c r="C1774">
        <v>2025</v>
      </c>
      <c r="D1774">
        <v>3</v>
      </c>
      <c r="E1774" t="s">
        <v>4007</v>
      </c>
      <c r="F1774">
        <v>15</v>
      </c>
      <c r="G1774" s="6">
        <v>0.83333333333333337</v>
      </c>
      <c r="H1774" t="s">
        <v>1835</v>
      </c>
      <c r="I1774">
        <v>0</v>
      </c>
      <c r="J1774">
        <v>0</v>
      </c>
      <c r="K1774">
        <v>0</v>
      </c>
      <c r="L1774">
        <v>0</v>
      </c>
      <c r="M1774">
        <v>7.673</v>
      </c>
      <c r="N1774">
        <v>9.8640000000000008</v>
      </c>
      <c r="O1774">
        <v>12.707000000000001</v>
      </c>
      <c r="P1774">
        <v>11.791</v>
      </c>
      <c r="Q1774">
        <v>11</v>
      </c>
      <c r="R1774">
        <v>74</v>
      </c>
      <c r="S1774" t="s">
        <v>1743</v>
      </c>
    </row>
    <row r="1775" spans="1:19" x14ac:dyDescent="0.3">
      <c r="A1775" s="21">
        <v>45731</v>
      </c>
      <c r="B1775">
        <v>105.97</v>
      </c>
      <c r="C1775">
        <v>2025</v>
      </c>
      <c r="D1775">
        <v>3</v>
      </c>
      <c r="E1775" t="s">
        <v>4007</v>
      </c>
      <c r="F1775">
        <v>15</v>
      </c>
      <c r="G1775" s="6">
        <v>0.875</v>
      </c>
      <c r="H1775" t="s">
        <v>1836</v>
      </c>
      <c r="I1775">
        <v>0</v>
      </c>
      <c r="J1775">
        <v>0</v>
      </c>
      <c r="K1775">
        <v>0</v>
      </c>
      <c r="L1775">
        <v>0</v>
      </c>
      <c r="M1775">
        <v>7.6589999999999998</v>
      </c>
      <c r="N1775">
        <v>9.8420000000000005</v>
      </c>
      <c r="O1775">
        <v>12.694000000000001</v>
      </c>
      <c r="P1775">
        <v>11.744999999999999</v>
      </c>
      <c r="Q1775">
        <v>11</v>
      </c>
      <c r="R1775">
        <v>74</v>
      </c>
      <c r="S1775" t="s">
        <v>1743</v>
      </c>
    </row>
    <row r="1776" spans="1:19" x14ac:dyDescent="0.3">
      <c r="A1776" s="21">
        <v>45731</v>
      </c>
      <c r="B1776">
        <v>108.06</v>
      </c>
      <c r="C1776">
        <v>2025</v>
      </c>
      <c r="D1776">
        <v>3</v>
      </c>
      <c r="E1776" t="s">
        <v>4007</v>
      </c>
      <c r="F1776">
        <v>15</v>
      </c>
      <c r="G1776" s="6">
        <v>0.91666666666666663</v>
      </c>
      <c r="H1776" t="s">
        <v>1837</v>
      </c>
      <c r="I1776">
        <v>0</v>
      </c>
      <c r="J1776">
        <v>0</v>
      </c>
      <c r="K1776">
        <v>0</v>
      </c>
      <c r="L1776">
        <v>0</v>
      </c>
      <c r="M1776">
        <v>7.66</v>
      </c>
      <c r="N1776">
        <v>9.8179999999999996</v>
      </c>
      <c r="O1776">
        <v>12.667999999999999</v>
      </c>
      <c r="P1776">
        <v>11.711</v>
      </c>
      <c r="Q1776">
        <v>11</v>
      </c>
      <c r="R1776">
        <v>74</v>
      </c>
      <c r="S1776" t="s">
        <v>1743</v>
      </c>
    </row>
    <row r="1777" spans="1:19" x14ac:dyDescent="0.3">
      <c r="A1777" s="21">
        <v>45731</v>
      </c>
      <c r="B1777">
        <v>100.87</v>
      </c>
      <c r="C1777">
        <v>2025</v>
      </c>
      <c r="D1777">
        <v>3</v>
      </c>
      <c r="E1777" t="s">
        <v>4007</v>
      </c>
      <c r="F1777">
        <v>15</v>
      </c>
      <c r="G1777" s="6">
        <v>0.95833333333333337</v>
      </c>
      <c r="H1777" t="s">
        <v>1838</v>
      </c>
      <c r="I1777">
        <v>0</v>
      </c>
      <c r="J1777">
        <v>0</v>
      </c>
      <c r="K1777">
        <v>0</v>
      </c>
      <c r="L1777">
        <v>0</v>
      </c>
      <c r="M1777">
        <v>3.6269999999999998</v>
      </c>
      <c r="N1777">
        <v>4.657</v>
      </c>
      <c r="O1777">
        <v>5.9939999999999998</v>
      </c>
      <c r="P1777">
        <v>5.5510000000000002</v>
      </c>
      <c r="Q1777">
        <v>11</v>
      </c>
      <c r="R1777">
        <v>74</v>
      </c>
      <c r="S1777" t="s">
        <v>1743</v>
      </c>
    </row>
    <row r="1778" spans="1:19" x14ac:dyDescent="0.3">
      <c r="A1778" s="21">
        <v>45732</v>
      </c>
      <c r="B1778">
        <v>105.97</v>
      </c>
      <c r="C1778">
        <v>2025</v>
      </c>
      <c r="D1778">
        <v>3</v>
      </c>
      <c r="E1778" t="s">
        <v>4007</v>
      </c>
      <c r="F1778">
        <v>16</v>
      </c>
      <c r="G1778" s="6">
        <v>0</v>
      </c>
      <c r="H1778" t="s">
        <v>1839</v>
      </c>
      <c r="I1778">
        <v>0</v>
      </c>
      <c r="J1778">
        <v>0</v>
      </c>
      <c r="K1778">
        <v>0</v>
      </c>
      <c r="L1778">
        <v>0</v>
      </c>
      <c r="M1778">
        <v>-34.576437499999997</v>
      </c>
      <c r="N1778">
        <v>-44.389843749999997</v>
      </c>
      <c r="O1778">
        <v>-56.5138125</v>
      </c>
      <c r="P1778">
        <v>-52.593625000000003</v>
      </c>
      <c r="Q1778">
        <v>12</v>
      </c>
      <c r="R1778">
        <v>75</v>
      </c>
      <c r="S1778" t="s">
        <v>1743</v>
      </c>
    </row>
    <row r="1779" spans="1:19" x14ac:dyDescent="0.3">
      <c r="A1779" s="21">
        <v>45732</v>
      </c>
      <c r="B1779">
        <v>108.06</v>
      </c>
      <c r="C1779">
        <v>2025</v>
      </c>
      <c r="D1779">
        <v>3</v>
      </c>
      <c r="E1779" t="s">
        <v>4007</v>
      </c>
      <c r="F1779">
        <v>16</v>
      </c>
      <c r="G1779" s="6">
        <v>4.1666666666666664E-2</v>
      </c>
      <c r="H1779" t="s">
        <v>1840</v>
      </c>
      <c r="I1779">
        <v>0</v>
      </c>
      <c r="J1779">
        <v>0</v>
      </c>
      <c r="K1779">
        <v>0</v>
      </c>
      <c r="L1779">
        <v>0</v>
      </c>
      <c r="M1779">
        <v>7.959960938</v>
      </c>
      <c r="N1779">
        <v>10.21191406</v>
      </c>
      <c r="O1779">
        <v>12.45507813</v>
      </c>
      <c r="P1779">
        <v>11.79980469</v>
      </c>
      <c r="Q1779">
        <v>12</v>
      </c>
      <c r="R1779">
        <v>75</v>
      </c>
      <c r="S1779" t="s">
        <v>1743</v>
      </c>
    </row>
    <row r="1780" spans="1:19" x14ac:dyDescent="0.3">
      <c r="A1780" s="21">
        <v>45732</v>
      </c>
      <c r="B1780">
        <v>108.06</v>
      </c>
      <c r="C1780">
        <v>2025</v>
      </c>
      <c r="D1780">
        <v>3</v>
      </c>
      <c r="E1780" t="s">
        <v>4007</v>
      </c>
      <c r="F1780">
        <v>16</v>
      </c>
      <c r="G1780" s="6">
        <v>8.3333333333333329E-2</v>
      </c>
      <c r="H1780" t="s">
        <v>1841</v>
      </c>
      <c r="I1780">
        <v>0</v>
      </c>
      <c r="J1780">
        <v>0</v>
      </c>
      <c r="K1780">
        <v>0</v>
      </c>
      <c r="L1780">
        <v>0</v>
      </c>
      <c r="M1780">
        <v>7.672851563</v>
      </c>
      <c r="N1780">
        <v>9.864257813</v>
      </c>
      <c r="O1780">
        <v>12.70703125</v>
      </c>
      <c r="P1780">
        <v>11.79003906</v>
      </c>
      <c r="Q1780">
        <v>12</v>
      </c>
      <c r="R1780">
        <v>75</v>
      </c>
      <c r="S1780" t="s">
        <v>1743</v>
      </c>
    </row>
    <row r="1781" spans="1:19" x14ac:dyDescent="0.3">
      <c r="A1781" s="21">
        <v>45732</v>
      </c>
      <c r="B1781">
        <v>109.55500000000001</v>
      </c>
      <c r="C1781">
        <v>2025</v>
      </c>
      <c r="D1781">
        <v>3</v>
      </c>
      <c r="E1781" t="s">
        <v>4007</v>
      </c>
      <c r="F1781">
        <v>16</v>
      </c>
      <c r="G1781" s="6">
        <v>0.125</v>
      </c>
      <c r="H1781" t="s">
        <v>1842</v>
      </c>
      <c r="I1781">
        <v>0</v>
      </c>
      <c r="J1781">
        <v>0</v>
      </c>
      <c r="K1781">
        <v>0</v>
      </c>
      <c r="L1781">
        <v>0</v>
      </c>
      <c r="M1781">
        <v>7.658203125</v>
      </c>
      <c r="N1781">
        <v>9.841796875</v>
      </c>
      <c r="O1781">
        <v>12.69335938</v>
      </c>
      <c r="P1781">
        <v>11.74609375</v>
      </c>
      <c r="Q1781">
        <v>12</v>
      </c>
      <c r="R1781">
        <v>75</v>
      </c>
      <c r="S1781" t="s">
        <v>1743</v>
      </c>
    </row>
    <row r="1782" spans="1:19" x14ac:dyDescent="0.3">
      <c r="A1782" s="21">
        <v>45732</v>
      </c>
      <c r="B1782">
        <v>110.39</v>
      </c>
      <c r="C1782">
        <v>2025</v>
      </c>
      <c r="D1782">
        <v>3</v>
      </c>
      <c r="E1782" t="s">
        <v>4007</v>
      </c>
      <c r="F1782">
        <v>16</v>
      </c>
      <c r="G1782" s="6">
        <v>0.16666666666666666</v>
      </c>
      <c r="H1782" t="s">
        <v>1843</v>
      </c>
      <c r="I1782">
        <v>0</v>
      </c>
      <c r="J1782">
        <v>0</v>
      </c>
      <c r="K1782">
        <v>0</v>
      </c>
      <c r="L1782">
        <v>0</v>
      </c>
      <c r="M1782">
        <v>7.661132813</v>
      </c>
      <c r="N1782">
        <v>9.818359375</v>
      </c>
      <c r="O1782">
        <v>12.66796875</v>
      </c>
      <c r="P1782">
        <v>11.70996094</v>
      </c>
      <c r="Q1782">
        <v>12</v>
      </c>
      <c r="R1782">
        <v>75</v>
      </c>
      <c r="S1782" t="s">
        <v>1743</v>
      </c>
    </row>
    <row r="1783" spans="1:19" x14ac:dyDescent="0.3">
      <c r="A1783" s="21">
        <v>45732</v>
      </c>
      <c r="B1783">
        <v>109.658</v>
      </c>
      <c r="C1783">
        <v>2025</v>
      </c>
      <c r="D1783">
        <v>3</v>
      </c>
      <c r="E1783" t="s">
        <v>4007</v>
      </c>
      <c r="F1783">
        <v>16</v>
      </c>
      <c r="G1783" s="6">
        <v>0.20833333333333334</v>
      </c>
      <c r="H1783" t="s">
        <v>1844</v>
      </c>
      <c r="I1783">
        <v>0</v>
      </c>
      <c r="J1783">
        <v>0</v>
      </c>
      <c r="K1783">
        <v>0</v>
      </c>
      <c r="L1783">
        <v>0</v>
      </c>
      <c r="M1783">
        <v>9.5992890630000005</v>
      </c>
      <c r="N1783">
        <v>11.80551562</v>
      </c>
      <c r="O1783">
        <v>15.728375</v>
      </c>
      <c r="P1783">
        <v>14.45272656</v>
      </c>
      <c r="Q1783">
        <v>12</v>
      </c>
      <c r="R1783">
        <v>75</v>
      </c>
      <c r="S1783" t="s">
        <v>1743</v>
      </c>
    </row>
    <row r="1784" spans="1:19" x14ac:dyDescent="0.3">
      <c r="A1784" s="21">
        <v>45732</v>
      </c>
      <c r="B1784">
        <v>110.39</v>
      </c>
      <c r="C1784">
        <v>2025</v>
      </c>
      <c r="D1784">
        <v>3</v>
      </c>
      <c r="E1784" t="s">
        <v>4007</v>
      </c>
      <c r="F1784">
        <v>16</v>
      </c>
      <c r="G1784" s="6">
        <v>0.25</v>
      </c>
      <c r="H1784" t="s">
        <v>1845</v>
      </c>
      <c r="I1784">
        <v>9.5</v>
      </c>
      <c r="J1784">
        <v>8.5</v>
      </c>
      <c r="K1784">
        <v>9.5</v>
      </c>
      <c r="L1784">
        <v>9</v>
      </c>
      <c r="M1784">
        <v>6.516</v>
      </c>
      <c r="N1784">
        <v>8.1180000000000003</v>
      </c>
      <c r="O1784">
        <v>10.712999999999999</v>
      </c>
      <c r="P1784">
        <v>9.3810000000000002</v>
      </c>
      <c r="Q1784">
        <v>12</v>
      </c>
      <c r="R1784">
        <v>75</v>
      </c>
      <c r="S1784" t="s">
        <v>1743</v>
      </c>
    </row>
    <row r="1785" spans="1:19" x14ac:dyDescent="0.3">
      <c r="A1785" s="21">
        <v>45732</v>
      </c>
      <c r="B1785">
        <v>110.39</v>
      </c>
      <c r="C1785">
        <v>2025</v>
      </c>
      <c r="D1785">
        <v>3</v>
      </c>
      <c r="E1785" t="s">
        <v>4007</v>
      </c>
      <c r="F1785">
        <v>16</v>
      </c>
      <c r="G1785" s="6">
        <v>0.29166666666666669</v>
      </c>
      <c r="H1785" t="s">
        <v>1846</v>
      </c>
      <c r="I1785">
        <v>290.5</v>
      </c>
      <c r="J1785">
        <v>282</v>
      </c>
      <c r="K1785">
        <v>269</v>
      </c>
      <c r="L1785">
        <v>257</v>
      </c>
      <c r="M1785">
        <v>0</v>
      </c>
      <c r="N1785">
        <v>0</v>
      </c>
      <c r="O1785">
        <v>0</v>
      </c>
      <c r="P1785">
        <v>0</v>
      </c>
      <c r="Q1785">
        <v>12</v>
      </c>
      <c r="R1785">
        <v>75</v>
      </c>
      <c r="S1785" t="s">
        <v>1743</v>
      </c>
    </row>
    <row r="1786" spans="1:19" x14ac:dyDescent="0.3">
      <c r="A1786" s="21">
        <v>45732</v>
      </c>
      <c r="B1786">
        <v>99.483000000000004</v>
      </c>
      <c r="C1786">
        <v>2025</v>
      </c>
      <c r="D1786">
        <v>3</v>
      </c>
      <c r="E1786" t="s">
        <v>4007</v>
      </c>
      <c r="F1786">
        <v>16</v>
      </c>
      <c r="G1786" s="6">
        <v>0.33333333333333331</v>
      </c>
      <c r="H1786" t="s">
        <v>1847</v>
      </c>
      <c r="I1786">
        <v>1417.5</v>
      </c>
      <c r="J1786">
        <v>1413.5</v>
      </c>
      <c r="K1786">
        <v>1434</v>
      </c>
      <c r="L1786">
        <v>1461</v>
      </c>
      <c r="M1786">
        <v>0</v>
      </c>
      <c r="N1786">
        <v>0</v>
      </c>
      <c r="O1786">
        <v>0</v>
      </c>
      <c r="P1786">
        <v>0</v>
      </c>
      <c r="Q1786">
        <v>12</v>
      </c>
      <c r="R1786">
        <v>75</v>
      </c>
      <c r="S1786" t="s">
        <v>1743</v>
      </c>
    </row>
    <row r="1787" spans="1:19" x14ac:dyDescent="0.3">
      <c r="A1787" s="21">
        <v>45732</v>
      </c>
      <c r="B1787">
        <v>99.483000000000004</v>
      </c>
      <c r="C1787">
        <v>2025</v>
      </c>
      <c r="D1787">
        <v>3</v>
      </c>
      <c r="E1787" t="s">
        <v>4007</v>
      </c>
      <c r="F1787">
        <v>16</v>
      </c>
      <c r="G1787" s="6">
        <v>0.375</v>
      </c>
      <c r="H1787" t="s">
        <v>1848</v>
      </c>
      <c r="I1787">
        <v>5077</v>
      </c>
      <c r="J1787">
        <v>4981</v>
      </c>
      <c r="K1787">
        <v>4813</v>
      </c>
      <c r="L1787">
        <v>4743</v>
      </c>
      <c r="M1787">
        <v>0</v>
      </c>
      <c r="N1787">
        <v>0</v>
      </c>
      <c r="O1787">
        <v>0</v>
      </c>
      <c r="P1787">
        <v>0</v>
      </c>
      <c r="Q1787">
        <v>12</v>
      </c>
      <c r="R1787">
        <v>75</v>
      </c>
      <c r="S1787" t="s">
        <v>1743</v>
      </c>
    </row>
    <row r="1788" spans="1:19" x14ac:dyDescent="0.3">
      <c r="A1788" s="21">
        <v>45732</v>
      </c>
      <c r="B1788">
        <v>99.483000000000004</v>
      </c>
      <c r="C1788">
        <v>2025</v>
      </c>
      <c r="D1788">
        <v>3</v>
      </c>
      <c r="E1788" t="s">
        <v>4007</v>
      </c>
      <c r="F1788">
        <v>16</v>
      </c>
      <c r="G1788" s="6">
        <v>0.41666666666666669</v>
      </c>
      <c r="H1788" t="s">
        <v>1849</v>
      </c>
      <c r="I1788">
        <v>7139</v>
      </c>
      <c r="J1788">
        <v>7103</v>
      </c>
      <c r="K1788">
        <v>7010</v>
      </c>
      <c r="L1788">
        <v>7079.5</v>
      </c>
      <c r="M1788">
        <v>0</v>
      </c>
      <c r="N1788">
        <v>0</v>
      </c>
      <c r="O1788">
        <v>0</v>
      </c>
      <c r="P1788">
        <v>0</v>
      </c>
      <c r="Q1788">
        <v>12</v>
      </c>
      <c r="R1788">
        <v>75</v>
      </c>
      <c r="S1788" t="s">
        <v>1743</v>
      </c>
    </row>
    <row r="1789" spans="1:19" x14ac:dyDescent="0.3">
      <c r="A1789" s="21">
        <v>45732</v>
      </c>
      <c r="B1789">
        <v>99.483000000000004</v>
      </c>
      <c r="C1789">
        <v>2025</v>
      </c>
      <c r="D1789">
        <v>3</v>
      </c>
      <c r="E1789" t="s">
        <v>4007</v>
      </c>
      <c r="F1789">
        <v>16</v>
      </c>
      <c r="G1789" s="6">
        <v>0.45833333333333331</v>
      </c>
      <c r="H1789" t="s">
        <v>1850</v>
      </c>
      <c r="I1789">
        <v>5332</v>
      </c>
      <c r="J1789">
        <v>5340.5</v>
      </c>
      <c r="K1789">
        <v>5516</v>
      </c>
      <c r="L1789">
        <v>5769.5</v>
      </c>
      <c r="M1789">
        <v>0</v>
      </c>
      <c r="N1789">
        <v>0</v>
      </c>
      <c r="O1789">
        <v>0</v>
      </c>
      <c r="P1789">
        <v>0</v>
      </c>
      <c r="Q1789">
        <v>12</v>
      </c>
      <c r="R1789">
        <v>75</v>
      </c>
      <c r="S1789" t="s">
        <v>1743</v>
      </c>
    </row>
    <row r="1790" spans="1:19" x14ac:dyDescent="0.3">
      <c r="A1790" s="21">
        <v>45732</v>
      </c>
      <c r="B1790">
        <v>99.483000000000004</v>
      </c>
      <c r="C1790">
        <v>2025</v>
      </c>
      <c r="D1790">
        <v>3</v>
      </c>
      <c r="E1790" t="s">
        <v>4007</v>
      </c>
      <c r="F1790">
        <v>16</v>
      </c>
      <c r="G1790" s="6">
        <v>0.5</v>
      </c>
      <c r="H1790" t="s">
        <v>1851</v>
      </c>
      <c r="I1790">
        <v>4731.5</v>
      </c>
      <c r="J1790">
        <v>4737</v>
      </c>
      <c r="K1790">
        <v>4791</v>
      </c>
      <c r="L1790">
        <v>4803.5</v>
      </c>
      <c r="M1790">
        <v>0</v>
      </c>
      <c r="N1790">
        <v>0</v>
      </c>
      <c r="O1790">
        <v>0</v>
      </c>
      <c r="P1790">
        <v>0</v>
      </c>
      <c r="Q1790">
        <v>12</v>
      </c>
      <c r="R1790">
        <v>75</v>
      </c>
      <c r="S1790" t="s">
        <v>1743</v>
      </c>
    </row>
    <row r="1791" spans="1:19" x14ac:dyDescent="0.3">
      <c r="A1791" s="21">
        <v>45732</v>
      </c>
      <c r="B1791">
        <v>99.483000000000004</v>
      </c>
      <c r="C1791">
        <v>2025</v>
      </c>
      <c r="D1791">
        <v>3</v>
      </c>
      <c r="E1791" t="s">
        <v>4007</v>
      </c>
      <c r="F1791">
        <v>16</v>
      </c>
      <c r="G1791" s="6">
        <v>0.54166666666666663</v>
      </c>
      <c r="H1791" t="s">
        <v>1852</v>
      </c>
      <c r="I1791">
        <v>6100.5</v>
      </c>
      <c r="J1791">
        <v>6126</v>
      </c>
      <c r="K1791">
        <v>6208</v>
      </c>
      <c r="L1791">
        <v>6279.5</v>
      </c>
      <c r="M1791">
        <v>0</v>
      </c>
      <c r="N1791">
        <v>0</v>
      </c>
      <c r="O1791">
        <v>0</v>
      </c>
      <c r="P1791">
        <v>0</v>
      </c>
      <c r="Q1791">
        <v>12</v>
      </c>
      <c r="R1791">
        <v>75</v>
      </c>
      <c r="S1791" t="s">
        <v>1743</v>
      </c>
    </row>
    <row r="1792" spans="1:19" x14ac:dyDescent="0.3">
      <c r="A1792" s="21">
        <v>45732</v>
      </c>
      <c r="B1792">
        <v>99.483000000000004</v>
      </c>
      <c r="C1792">
        <v>2025</v>
      </c>
      <c r="D1792">
        <v>3</v>
      </c>
      <c r="E1792" t="s">
        <v>4007</v>
      </c>
      <c r="F1792">
        <v>16</v>
      </c>
      <c r="G1792" s="6">
        <v>0.58333333333333337</v>
      </c>
      <c r="H1792" t="s">
        <v>1853</v>
      </c>
      <c r="I1792">
        <v>5244</v>
      </c>
      <c r="J1792">
        <v>5186.5</v>
      </c>
      <c r="K1792">
        <v>5367.5</v>
      </c>
      <c r="L1792">
        <v>5620.5</v>
      </c>
      <c r="M1792">
        <v>0</v>
      </c>
      <c r="N1792">
        <v>0</v>
      </c>
      <c r="O1792">
        <v>0</v>
      </c>
      <c r="P1792">
        <v>0</v>
      </c>
      <c r="Q1792">
        <v>12</v>
      </c>
      <c r="R1792">
        <v>75</v>
      </c>
      <c r="S1792" t="s">
        <v>1743</v>
      </c>
    </row>
    <row r="1793" spans="1:19" x14ac:dyDescent="0.3">
      <c r="A1793" s="21">
        <v>45732</v>
      </c>
      <c r="B1793">
        <v>99.483000000000004</v>
      </c>
      <c r="C1793">
        <v>2025</v>
      </c>
      <c r="D1793">
        <v>3</v>
      </c>
      <c r="E1793" t="s">
        <v>4007</v>
      </c>
      <c r="F1793">
        <v>16</v>
      </c>
      <c r="G1793" s="6">
        <v>0.625</v>
      </c>
      <c r="H1793" t="s">
        <v>1854</v>
      </c>
      <c r="I1793">
        <v>4194</v>
      </c>
      <c r="J1793">
        <v>4353.5</v>
      </c>
      <c r="K1793">
        <v>4537.5</v>
      </c>
      <c r="L1793">
        <v>4591</v>
      </c>
      <c r="M1793">
        <v>0</v>
      </c>
      <c r="N1793">
        <v>0</v>
      </c>
      <c r="O1793">
        <v>0</v>
      </c>
      <c r="P1793">
        <v>0</v>
      </c>
      <c r="Q1793">
        <v>12</v>
      </c>
      <c r="R1793">
        <v>75</v>
      </c>
      <c r="S1793" t="s">
        <v>1743</v>
      </c>
    </row>
    <row r="1794" spans="1:19" x14ac:dyDescent="0.3">
      <c r="A1794" s="21">
        <v>45732</v>
      </c>
      <c r="B1794">
        <v>105.97</v>
      </c>
      <c r="C1794">
        <v>2025</v>
      </c>
      <c r="D1794">
        <v>3</v>
      </c>
      <c r="E1794" t="s">
        <v>4007</v>
      </c>
      <c r="F1794">
        <v>16</v>
      </c>
      <c r="G1794" s="6">
        <v>0.66666666666666663</v>
      </c>
      <c r="H1794" t="s">
        <v>1855</v>
      </c>
      <c r="I1794">
        <v>3868.5</v>
      </c>
      <c r="J1794">
        <v>3818</v>
      </c>
      <c r="K1794">
        <v>3826</v>
      </c>
      <c r="L1794">
        <v>3690</v>
      </c>
      <c r="M1794">
        <v>0</v>
      </c>
      <c r="N1794">
        <v>0</v>
      </c>
      <c r="O1794">
        <v>0</v>
      </c>
      <c r="P1794">
        <v>0</v>
      </c>
      <c r="Q1794">
        <v>12</v>
      </c>
      <c r="R1794">
        <v>75</v>
      </c>
      <c r="S1794" t="s">
        <v>1743</v>
      </c>
    </row>
    <row r="1795" spans="1:19" x14ac:dyDescent="0.3">
      <c r="A1795" s="21">
        <v>45732</v>
      </c>
      <c r="B1795">
        <v>142.66999999999999</v>
      </c>
      <c r="C1795">
        <v>2025</v>
      </c>
      <c r="D1795">
        <v>3</v>
      </c>
      <c r="E1795" t="s">
        <v>4007</v>
      </c>
      <c r="F1795">
        <v>16</v>
      </c>
      <c r="G1795" s="6">
        <v>0.70833333333333337</v>
      </c>
      <c r="H1795" t="s">
        <v>1856</v>
      </c>
      <c r="I1795">
        <v>1707.5</v>
      </c>
      <c r="J1795">
        <v>1722</v>
      </c>
      <c r="K1795">
        <v>1839.5</v>
      </c>
      <c r="L1795">
        <v>1932.5</v>
      </c>
      <c r="M1795">
        <v>0</v>
      </c>
      <c r="N1795">
        <v>0</v>
      </c>
      <c r="O1795">
        <v>0</v>
      </c>
      <c r="P1795">
        <v>0</v>
      </c>
      <c r="Q1795">
        <v>12</v>
      </c>
      <c r="R1795">
        <v>75</v>
      </c>
      <c r="S1795" t="s">
        <v>1743</v>
      </c>
    </row>
    <row r="1796" spans="1:19" x14ac:dyDescent="0.3">
      <c r="A1796" s="21">
        <v>45732</v>
      </c>
      <c r="B1796">
        <v>108.06</v>
      </c>
      <c r="C1796">
        <v>2025</v>
      </c>
      <c r="D1796">
        <v>3</v>
      </c>
      <c r="E1796" t="s">
        <v>4007</v>
      </c>
      <c r="F1796">
        <v>16</v>
      </c>
      <c r="G1796" s="6">
        <v>0.75</v>
      </c>
      <c r="H1796" t="s">
        <v>1857</v>
      </c>
      <c r="I1796">
        <v>229</v>
      </c>
      <c r="J1796">
        <v>225.5</v>
      </c>
      <c r="K1796">
        <v>234.5</v>
      </c>
      <c r="L1796">
        <v>243.5</v>
      </c>
      <c r="M1796">
        <v>3.5670000000000002</v>
      </c>
      <c r="N1796">
        <v>3.8140000000000001</v>
      </c>
      <c r="O1796">
        <v>3.73</v>
      </c>
      <c r="P1796">
        <v>3.6850000000000001</v>
      </c>
      <c r="Q1796">
        <v>12</v>
      </c>
      <c r="R1796">
        <v>75</v>
      </c>
      <c r="S1796" t="s">
        <v>1743</v>
      </c>
    </row>
    <row r="1797" spans="1:19" x14ac:dyDescent="0.3">
      <c r="A1797" s="21">
        <v>45732</v>
      </c>
      <c r="B1797">
        <v>108.06</v>
      </c>
      <c r="C1797">
        <v>2025</v>
      </c>
      <c r="D1797">
        <v>3</v>
      </c>
      <c r="E1797" t="s">
        <v>4007</v>
      </c>
      <c r="F1797">
        <v>16</v>
      </c>
      <c r="G1797" s="6">
        <v>0.79166666666666663</v>
      </c>
      <c r="H1797" t="s">
        <v>1858</v>
      </c>
      <c r="I1797">
        <v>0</v>
      </c>
      <c r="J1797">
        <v>0</v>
      </c>
      <c r="K1797">
        <v>0</v>
      </c>
      <c r="L1797">
        <v>0</v>
      </c>
      <c r="M1797">
        <v>8.0839999999999996</v>
      </c>
      <c r="N1797">
        <v>10.311</v>
      </c>
      <c r="O1797">
        <v>12.638999999999999</v>
      </c>
      <c r="P1797">
        <v>11.943</v>
      </c>
      <c r="Q1797">
        <v>12</v>
      </c>
      <c r="R1797">
        <v>75</v>
      </c>
      <c r="S1797" t="s">
        <v>1743</v>
      </c>
    </row>
    <row r="1798" spans="1:19" x14ac:dyDescent="0.3">
      <c r="A1798" s="21">
        <v>45732</v>
      </c>
      <c r="B1798">
        <v>105.97</v>
      </c>
      <c r="C1798">
        <v>2025</v>
      </c>
      <c r="D1798">
        <v>3</v>
      </c>
      <c r="E1798" t="s">
        <v>4007</v>
      </c>
      <c r="F1798">
        <v>16</v>
      </c>
      <c r="G1798" s="6">
        <v>0.83333333333333337</v>
      </c>
      <c r="H1798" t="s">
        <v>1859</v>
      </c>
      <c r="I1798">
        <v>0</v>
      </c>
      <c r="J1798">
        <v>0</v>
      </c>
      <c r="K1798">
        <v>0</v>
      </c>
      <c r="L1798">
        <v>0</v>
      </c>
      <c r="M1798">
        <v>7.718</v>
      </c>
      <c r="N1798">
        <v>9.9659999999999993</v>
      </c>
      <c r="O1798">
        <v>12.916</v>
      </c>
      <c r="P1798">
        <v>11.933</v>
      </c>
      <c r="Q1798">
        <v>12</v>
      </c>
      <c r="R1798">
        <v>75</v>
      </c>
      <c r="S1798" t="s">
        <v>1743</v>
      </c>
    </row>
    <row r="1799" spans="1:19" x14ac:dyDescent="0.3">
      <c r="A1799" s="21">
        <v>45732</v>
      </c>
      <c r="B1799">
        <v>105.97</v>
      </c>
      <c r="C1799">
        <v>2025</v>
      </c>
      <c r="D1799">
        <v>3</v>
      </c>
      <c r="E1799" t="s">
        <v>4007</v>
      </c>
      <c r="F1799">
        <v>16</v>
      </c>
      <c r="G1799" s="6">
        <v>0.875</v>
      </c>
      <c r="H1799" t="s">
        <v>1860</v>
      </c>
      <c r="I1799">
        <v>0</v>
      </c>
      <c r="J1799">
        <v>0</v>
      </c>
      <c r="K1799">
        <v>0</v>
      </c>
      <c r="L1799">
        <v>0</v>
      </c>
      <c r="M1799">
        <v>7.6959999999999997</v>
      </c>
      <c r="N1799">
        <v>9.9570000000000007</v>
      </c>
      <c r="O1799">
        <v>12.91</v>
      </c>
      <c r="P1799">
        <v>11.914</v>
      </c>
      <c r="Q1799">
        <v>12</v>
      </c>
      <c r="R1799">
        <v>75</v>
      </c>
      <c r="S1799" t="s">
        <v>1743</v>
      </c>
    </row>
    <row r="1800" spans="1:19" x14ac:dyDescent="0.3">
      <c r="A1800" s="21">
        <v>45732</v>
      </c>
      <c r="B1800">
        <v>108.06</v>
      </c>
      <c r="C1800">
        <v>2025</v>
      </c>
      <c r="D1800">
        <v>3</v>
      </c>
      <c r="E1800" t="s">
        <v>4007</v>
      </c>
      <c r="F1800">
        <v>16</v>
      </c>
      <c r="G1800" s="6">
        <v>0.91666666666666663</v>
      </c>
      <c r="H1800" t="s">
        <v>1861</v>
      </c>
      <c r="I1800">
        <v>0</v>
      </c>
      <c r="J1800">
        <v>0</v>
      </c>
      <c r="K1800">
        <v>0</v>
      </c>
      <c r="L1800">
        <v>0</v>
      </c>
      <c r="M1800">
        <v>7.6989999999999998</v>
      </c>
      <c r="N1800">
        <v>9.9670000000000005</v>
      </c>
      <c r="O1800">
        <v>12.94</v>
      </c>
      <c r="P1800">
        <v>11.932</v>
      </c>
      <c r="Q1800">
        <v>12</v>
      </c>
      <c r="R1800">
        <v>75</v>
      </c>
      <c r="S1800" t="s">
        <v>1743</v>
      </c>
    </row>
    <row r="1801" spans="1:19" x14ac:dyDescent="0.3">
      <c r="A1801" s="21">
        <v>45732</v>
      </c>
      <c r="B1801">
        <v>100.87</v>
      </c>
      <c r="C1801">
        <v>2025</v>
      </c>
      <c r="D1801">
        <v>3</v>
      </c>
      <c r="E1801" t="s">
        <v>4007</v>
      </c>
      <c r="F1801">
        <v>16</v>
      </c>
      <c r="G1801" s="6">
        <v>0.95833333333333337</v>
      </c>
      <c r="H1801" t="s">
        <v>1862</v>
      </c>
      <c r="I1801">
        <v>0</v>
      </c>
      <c r="J1801">
        <v>0</v>
      </c>
      <c r="K1801">
        <v>0</v>
      </c>
      <c r="L1801">
        <v>0</v>
      </c>
      <c r="M1801">
        <v>7.6740000000000004</v>
      </c>
      <c r="N1801">
        <v>9.9809999999999999</v>
      </c>
      <c r="O1801">
        <v>12.967000000000001</v>
      </c>
      <c r="P1801">
        <v>11.946999999999999</v>
      </c>
      <c r="Q1801">
        <v>12</v>
      </c>
      <c r="R1801">
        <v>75</v>
      </c>
      <c r="S1801" t="s">
        <v>1743</v>
      </c>
    </row>
    <row r="1802" spans="1:19" x14ac:dyDescent="0.3">
      <c r="A1802" s="21">
        <v>45733</v>
      </c>
      <c r="B1802">
        <v>87.07</v>
      </c>
      <c r="C1802">
        <v>2025</v>
      </c>
      <c r="D1802">
        <v>3</v>
      </c>
      <c r="E1802" t="s">
        <v>4007</v>
      </c>
      <c r="F1802">
        <v>17</v>
      </c>
      <c r="G1802" s="6">
        <v>0</v>
      </c>
      <c r="H1802" t="s">
        <v>1863</v>
      </c>
      <c r="I1802">
        <v>0</v>
      </c>
      <c r="J1802">
        <v>0</v>
      </c>
      <c r="K1802">
        <v>0</v>
      </c>
      <c r="L1802">
        <v>0</v>
      </c>
      <c r="M1802">
        <v>7.6639999999999997</v>
      </c>
      <c r="N1802">
        <v>9.9250000000000007</v>
      </c>
      <c r="O1802">
        <v>12.847</v>
      </c>
      <c r="P1802">
        <v>11.868</v>
      </c>
      <c r="Q1802">
        <v>12</v>
      </c>
      <c r="R1802">
        <v>76</v>
      </c>
      <c r="S1802" t="s">
        <v>1743</v>
      </c>
    </row>
    <row r="1803" spans="1:19" x14ac:dyDescent="0.3">
      <c r="A1803" s="21">
        <v>45733</v>
      </c>
      <c r="B1803">
        <v>87.07</v>
      </c>
      <c r="C1803">
        <v>2025</v>
      </c>
      <c r="D1803">
        <v>3</v>
      </c>
      <c r="E1803" t="s">
        <v>4007</v>
      </c>
      <c r="F1803">
        <v>17</v>
      </c>
      <c r="G1803" s="6">
        <v>4.1666666666666664E-2</v>
      </c>
      <c r="H1803" t="s">
        <v>1864</v>
      </c>
      <c r="I1803">
        <v>0</v>
      </c>
      <c r="J1803">
        <v>0</v>
      </c>
      <c r="K1803">
        <v>0</v>
      </c>
      <c r="L1803">
        <v>0</v>
      </c>
      <c r="M1803">
        <v>7.6639999999999997</v>
      </c>
      <c r="N1803">
        <v>9.9359999999999999</v>
      </c>
      <c r="O1803">
        <v>12.827999999999999</v>
      </c>
      <c r="P1803">
        <v>11.865</v>
      </c>
      <c r="Q1803">
        <v>12</v>
      </c>
      <c r="R1803">
        <v>76</v>
      </c>
      <c r="S1803" t="s">
        <v>1743</v>
      </c>
    </row>
    <row r="1804" spans="1:19" x14ac:dyDescent="0.3">
      <c r="A1804" s="21">
        <v>45733</v>
      </c>
      <c r="B1804">
        <v>87.07</v>
      </c>
      <c r="C1804">
        <v>2025</v>
      </c>
      <c r="D1804">
        <v>3</v>
      </c>
      <c r="E1804" t="s">
        <v>4007</v>
      </c>
      <c r="F1804">
        <v>17</v>
      </c>
      <c r="G1804" s="6">
        <v>8.3333333333333329E-2</v>
      </c>
      <c r="H1804" t="s">
        <v>1865</v>
      </c>
      <c r="I1804">
        <v>0</v>
      </c>
      <c r="J1804">
        <v>0</v>
      </c>
      <c r="K1804">
        <v>0</v>
      </c>
      <c r="L1804">
        <v>0</v>
      </c>
      <c r="M1804">
        <v>7.718</v>
      </c>
      <c r="N1804">
        <v>9.9990000000000006</v>
      </c>
      <c r="O1804">
        <v>12.879</v>
      </c>
      <c r="P1804">
        <v>11.923999999999999</v>
      </c>
      <c r="Q1804">
        <v>12</v>
      </c>
      <c r="R1804">
        <v>76</v>
      </c>
      <c r="S1804" t="s">
        <v>1743</v>
      </c>
    </row>
    <row r="1805" spans="1:19" x14ac:dyDescent="0.3">
      <c r="A1805" s="21">
        <v>45733</v>
      </c>
      <c r="B1805">
        <v>87.07</v>
      </c>
      <c r="C1805">
        <v>2025</v>
      </c>
      <c r="D1805">
        <v>3</v>
      </c>
      <c r="E1805" t="s">
        <v>4007</v>
      </c>
      <c r="F1805">
        <v>17</v>
      </c>
      <c r="G1805" s="6">
        <v>0.125</v>
      </c>
      <c r="H1805" t="s">
        <v>1866</v>
      </c>
      <c r="I1805">
        <v>0</v>
      </c>
      <c r="J1805">
        <v>0</v>
      </c>
      <c r="K1805">
        <v>0</v>
      </c>
      <c r="L1805">
        <v>0</v>
      </c>
      <c r="M1805">
        <v>7.6559999999999997</v>
      </c>
      <c r="N1805">
        <v>9.8390000000000004</v>
      </c>
      <c r="O1805">
        <v>12.676</v>
      </c>
      <c r="P1805">
        <v>11.743</v>
      </c>
      <c r="Q1805">
        <v>12</v>
      </c>
      <c r="R1805">
        <v>76</v>
      </c>
      <c r="S1805" t="s">
        <v>1743</v>
      </c>
    </row>
    <row r="1806" spans="1:19" x14ac:dyDescent="0.3">
      <c r="A1806" s="21">
        <v>45733</v>
      </c>
      <c r="B1806">
        <v>87.07</v>
      </c>
      <c r="C1806">
        <v>2025</v>
      </c>
      <c r="D1806">
        <v>3</v>
      </c>
      <c r="E1806" t="s">
        <v>4007</v>
      </c>
      <c r="F1806">
        <v>17</v>
      </c>
      <c r="G1806" s="6">
        <v>0.16666666666666666</v>
      </c>
      <c r="H1806" t="s">
        <v>1867</v>
      </c>
      <c r="I1806">
        <v>0</v>
      </c>
      <c r="J1806">
        <v>0</v>
      </c>
      <c r="K1806">
        <v>0</v>
      </c>
      <c r="L1806">
        <v>0</v>
      </c>
      <c r="M1806">
        <v>7.6289999999999996</v>
      </c>
      <c r="N1806">
        <v>9.8369999999999997</v>
      </c>
      <c r="O1806">
        <v>12.66</v>
      </c>
      <c r="P1806">
        <v>11.731</v>
      </c>
      <c r="Q1806">
        <v>12</v>
      </c>
      <c r="R1806">
        <v>76</v>
      </c>
      <c r="S1806" t="s">
        <v>1743</v>
      </c>
    </row>
    <row r="1807" spans="1:19" x14ac:dyDescent="0.3">
      <c r="A1807" s="21">
        <v>45733</v>
      </c>
      <c r="B1807">
        <v>87.07</v>
      </c>
      <c r="C1807">
        <v>2025</v>
      </c>
      <c r="D1807">
        <v>3</v>
      </c>
      <c r="E1807" t="s">
        <v>4007</v>
      </c>
      <c r="F1807">
        <v>17</v>
      </c>
      <c r="G1807" s="6">
        <v>0.20833333333333334</v>
      </c>
      <c r="H1807" t="s">
        <v>1868</v>
      </c>
      <c r="I1807">
        <v>0</v>
      </c>
      <c r="J1807">
        <v>0</v>
      </c>
      <c r="K1807">
        <v>0</v>
      </c>
      <c r="L1807">
        <v>0</v>
      </c>
      <c r="M1807">
        <v>6.617</v>
      </c>
      <c r="N1807">
        <v>9.85</v>
      </c>
      <c r="O1807">
        <v>12.656000000000001</v>
      </c>
      <c r="P1807">
        <v>11.734</v>
      </c>
      <c r="Q1807">
        <v>12</v>
      </c>
      <c r="R1807">
        <v>76</v>
      </c>
      <c r="S1807" t="s">
        <v>1743</v>
      </c>
    </row>
    <row r="1808" spans="1:19" x14ac:dyDescent="0.3">
      <c r="A1808" s="21">
        <v>45733</v>
      </c>
      <c r="B1808">
        <v>87.07</v>
      </c>
      <c r="C1808">
        <v>2025</v>
      </c>
      <c r="D1808">
        <v>3</v>
      </c>
      <c r="E1808" t="s">
        <v>4007</v>
      </c>
      <c r="F1808">
        <v>17</v>
      </c>
      <c r="G1808" s="6">
        <v>0.25</v>
      </c>
      <c r="H1808" t="s">
        <v>1869</v>
      </c>
      <c r="I1808">
        <v>80</v>
      </c>
      <c r="J1808">
        <v>75</v>
      </c>
      <c r="K1808">
        <v>73</v>
      </c>
      <c r="L1808">
        <v>70.5</v>
      </c>
      <c r="M1808">
        <v>3.95</v>
      </c>
      <c r="N1808">
        <v>5.1520000000000001</v>
      </c>
      <c r="O1808">
        <v>6.6879999999999997</v>
      </c>
      <c r="P1808">
        <v>6.0369999999999999</v>
      </c>
      <c r="Q1808">
        <v>12</v>
      </c>
      <c r="R1808">
        <v>76</v>
      </c>
      <c r="S1808" t="s">
        <v>1743</v>
      </c>
    </row>
    <row r="1809" spans="1:19" x14ac:dyDescent="0.3">
      <c r="A1809" s="21">
        <v>45733</v>
      </c>
      <c r="B1809">
        <v>87.07</v>
      </c>
      <c r="C1809">
        <v>2025</v>
      </c>
      <c r="D1809">
        <v>3</v>
      </c>
      <c r="E1809" t="s">
        <v>4007</v>
      </c>
      <c r="F1809">
        <v>17</v>
      </c>
      <c r="G1809" s="6">
        <v>0.29166666666666669</v>
      </c>
      <c r="H1809" t="s">
        <v>1870</v>
      </c>
      <c r="I1809">
        <v>1457.5</v>
      </c>
      <c r="J1809">
        <v>1412</v>
      </c>
      <c r="K1809">
        <v>1350</v>
      </c>
      <c r="L1809">
        <v>1300.5</v>
      </c>
      <c r="M1809">
        <v>0</v>
      </c>
      <c r="N1809">
        <v>0</v>
      </c>
      <c r="O1809">
        <v>0</v>
      </c>
      <c r="P1809">
        <v>0</v>
      </c>
      <c r="Q1809">
        <v>12</v>
      </c>
      <c r="R1809">
        <v>76</v>
      </c>
      <c r="S1809" t="s">
        <v>1743</v>
      </c>
    </row>
    <row r="1810" spans="1:19" x14ac:dyDescent="0.3">
      <c r="A1810" s="21">
        <v>45733</v>
      </c>
      <c r="B1810">
        <v>92.47</v>
      </c>
      <c r="C1810">
        <v>2025</v>
      </c>
      <c r="D1810">
        <v>3</v>
      </c>
      <c r="E1810" t="s">
        <v>4007</v>
      </c>
      <c r="F1810">
        <v>17</v>
      </c>
      <c r="G1810" s="6">
        <v>0.33333333333333331</v>
      </c>
      <c r="H1810" t="s">
        <v>1871</v>
      </c>
      <c r="I1810">
        <v>4006</v>
      </c>
      <c r="J1810">
        <v>3967</v>
      </c>
      <c r="K1810">
        <v>3895</v>
      </c>
      <c r="L1810">
        <v>3818</v>
      </c>
      <c r="M1810">
        <v>0</v>
      </c>
      <c r="N1810">
        <v>0</v>
      </c>
      <c r="O1810">
        <v>0</v>
      </c>
      <c r="P1810">
        <v>0</v>
      </c>
      <c r="Q1810">
        <v>12</v>
      </c>
      <c r="R1810">
        <v>76</v>
      </c>
      <c r="S1810" t="s">
        <v>1743</v>
      </c>
    </row>
    <row r="1811" spans="1:19" x14ac:dyDescent="0.3">
      <c r="A1811" s="21">
        <v>45733</v>
      </c>
      <c r="B1811">
        <v>97.73</v>
      </c>
      <c r="C1811">
        <v>2025</v>
      </c>
      <c r="D1811">
        <v>3</v>
      </c>
      <c r="E1811" t="s">
        <v>4007</v>
      </c>
      <c r="F1811">
        <v>17</v>
      </c>
      <c r="G1811" s="6">
        <v>0.375</v>
      </c>
      <c r="H1811" t="s">
        <v>1872</v>
      </c>
      <c r="I1811">
        <v>5996</v>
      </c>
      <c r="J1811">
        <v>5973</v>
      </c>
      <c r="K1811">
        <v>5915.5</v>
      </c>
      <c r="L1811">
        <v>5877.5</v>
      </c>
      <c r="M1811">
        <v>0</v>
      </c>
      <c r="N1811">
        <v>0</v>
      </c>
      <c r="O1811">
        <v>0</v>
      </c>
      <c r="P1811">
        <v>0</v>
      </c>
      <c r="Q1811">
        <v>12</v>
      </c>
      <c r="R1811">
        <v>76</v>
      </c>
      <c r="S1811" t="s">
        <v>1743</v>
      </c>
    </row>
    <row r="1812" spans="1:19" x14ac:dyDescent="0.3">
      <c r="A1812" s="21">
        <v>45733</v>
      </c>
      <c r="B1812">
        <v>99.87</v>
      </c>
      <c r="C1812">
        <v>2025</v>
      </c>
      <c r="D1812">
        <v>3</v>
      </c>
      <c r="E1812" t="s">
        <v>4007</v>
      </c>
      <c r="F1812">
        <v>17</v>
      </c>
      <c r="G1812" s="6">
        <v>0.41666666666666669</v>
      </c>
      <c r="H1812" t="s">
        <v>1873</v>
      </c>
      <c r="I1812">
        <v>7459.5</v>
      </c>
      <c r="J1812">
        <v>7455.5</v>
      </c>
      <c r="K1812">
        <v>7450.5</v>
      </c>
      <c r="L1812">
        <v>7423.5</v>
      </c>
      <c r="M1812">
        <v>0</v>
      </c>
      <c r="N1812">
        <v>0</v>
      </c>
      <c r="O1812">
        <v>0</v>
      </c>
      <c r="P1812">
        <v>0</v>
      </c>
      <c r="Q1812">
        <v>12</v>
      </c>
      <c r="R1812">
        <v>76</v>
      </c>
      <c r="S1812" t="s">
        <v>1743</v>
      </c>
    </row>
    <row r="1813" spans="1:19" x14ac:dyDescent="0.3">
      <c r="A1813" s="21">
        <v>45733</v>
      </c>
      <c r="B1813">
        <v>104.64</v>
      </c>
      <c r="C1813">
        <v>2025</v>
      </c>
      <c r="D1813">
        <v>3</v>
      </c>
      <c r="E1813" t="s">
        <v>4007</v>
      </c>
      <c r="F1813">
        <v>17</v>
      </c>
      <c r="G1813" s="6">
        <v>0.45833333333333331</v>
      </c>
      <c r="H1813" t="s">
        <v>1874</v>
      </c>
      <c r="I1813">
        <v>7882.5</v>
      </c>
      <c r="J1813">
        <v>7971.5</v>
      </c>
      <c r="K1813">
        <v>8028.5</v>
      </c>
      <c r="L1813">
        <v>8100</v>
      </c>
      <c r="M1813">
        <v>0</v>
      </c>
      <c r="N1813">
        <v>0</v>
      </c>
      <c r="O1813">
        <v>0</v>
      </c>
      <c r="P1813">
        <v>0</v>
      </c>
      <c r="Q1813">
        <v>12</v>
      </c>
      <c r="R1813">
        <v>76</v>
      </c>
      <c r="S1813" t="s">
        <v>1743</v>
      </c>
    </row>
    <row r="1814" spans="1:19" x14ac:dyDescent="0.3">
      <c r="A1814" s="21">
        <v>45733</v>
      </c>
      <c r="B1814">
        <v>95.51</v>
      </c>
      <c r="C1814">
        <v>2025</v>
      </c>
      <c r="D1814">
        <v>3</v>
      </c>
      <c r="E1814" t="s">
        <v>4007</v>
      </c>
      <c r="F1814">
        <v>17</v>
      </c>
      <c r="G1814" s="6">
        <v>0.5</v>
      </c>
      <c r="H1814" t="s">
        <v>1875</v>
      </c>
      <c r="I1814">
        <v>7638.5</v>
      </c>
      <c r="J1814">
        <v>7781</v>
      </c>
      <c r="K1814">
        <v>7915</v>
      </c>
      <c r="L1814">
        <v>8022</v>
      </c>
      <c r="M1814">
        <v>0</v>
      </c>
      <c r="N1814">
        <v>0</v>
      </c>
      <c r="O1814">
        <v>0</v>
      </c>
      <c r="P1814">
        <v>0</v>
      </c>
      <c r="Q1814">
        <v>12</v>
      </c>
      <c r="R1814">
        <v>76</v>
      </c>
      <c r="S1814" t="s">
        <v>1743</v>
      </c>
    </row>
    <row r="1815" spans="1:19" x14ac:dyDescent="0.3">
      <c r="A1815" s="21">
        <v>45733</v>
      </c>
      <c r="B1815">
        <v>90.72</v>
      </c>
      <c r="C1815">
        <v>2025</v>
      </c>
      <c r="D1815">
        <v>3</v>
      </c>
      <c r="E1815" t="s">
        <v>4007</v>
      </c>
      <c r="F1815">
        <v>17</v>
      </c>
      <c r="G1815" s="6">
        <v>0.54166666666666663</v>
      </c>
      <c r="H1815" t="s">
        <v>1876</v>
      </c>
      <c r="I1815">
        <v>7678</v>
      </c>
      <c r="J1815">
        <v>7777</v>
      </c>
      <c r="K1815">
        <v>7778.5</v>
      </c>
      <c r="L1815">
        <v>7859.5</v>
      </c>
      <c r="M1815">
        <v>0</v>
      </c>
      <c r="N1815">
        <v>0</v>
      </c>
      <c r="O1815">
        <v>0</v>
      </c>
      <c r="P1815">
        <v>0</v>
      </c>
      <c r="Q1815">
        <v>12</v>
      </c>
      <c r="R1815">
        <v>76</v>
      </c>
      <c r="S1815" t="s">
        <v>1743</v>
      </c>
    </row>
    <row r="1816" spans="1:19" x14ac:dyDescent="0.3">
      <c r="A1816" s="21">
        <v>45733</v>
      </c>
      <c r="B1816">
        <v>87.07</v>
      </c>
      <c r="C1816">
        <v>2025</v>
      </c>
      <c r="D1816">
        <v>3</v>
      </c>
      <c r="E1816" t="s">
        <v>4007</v>
      </c>
      <c r="F1816">
        <v>17</v>
      </c>
      <c r="G1816" s="6">
        <v>0.58333333333333337</v>
      </c>
      <c r="H1816" t="s">
        <v>1877</v>
      </c>
      <c r="I1816">
        <v>4620</v>
      </c>
      <c r="J1816">
        <v>4799.5</v>
      </c>
      <c r="K1816">
        <v>4858</v>
      </c>
      <c r="L1816">
        <v>4978</v>
      </c>
      <c r="M1816">
        <v>0</v>
      </c>
      <c r="N1816">
        <v>0</v>
      </c>
      <c r="O1816">
        <v>0</v>
      </c>
      <c r="P1816">
        <v>0</v>
      </c>
      <c r="Q1816">
        <v>12</v>
      </c>
      <c r="R1816">
        <v>76</v>
      </c>
      <c r="S1816" t="s">
        <v>1743</v>
      </c>
    </row>
    <row r="1817" spans="1:19" x14ac:dyDescent="0.3">
      <c r="A1817" s="21">
        <v>45733</v>
      </c>
      <c r="B1817">
        <v>86.55</v>
      </c>
      <c r="C1817">
        <v>2025</v>
      </c>
      <c r="D1817">
        <v>3</v>
      </c>
      <c r="E1817" t="s">
        <v>4007</v>
      </c>
      <c r="F1817">
        <v>17</v>
      </c>
      <c r="G1817" s="6">
        <v>0.625</v>
      </c>
      <c r="H1817" t="s">
        <v>1878</v>
      </c>
      <c r="I1817">
        <v>5712.5</v>
      </c>
      <c r="J1817">
        <v>5744.5</v>
      </c>
      <c r="K1817">
        <v>5860.5</v>
      </c>
      <c r="L1817">
        <v>5816.5</v>
      </c>
      <c r="M1817">
        <v>0</v>
      </c>
      <c r="N1817">
        <v>0</v>
      </c>
      <c r="O1817">
        <v>0</v>
      </c>
      <c r="P1817">
        <v>0</v>
      </c>
      <c r="Q1817">
        <v>12</v>
      </c>
      <c r="R1817">
        <v>76</v>
      </c>
      <c r="S1817" t="s">
        <v>1743</v>
      </c>
    </row>
    <row r="1818" spans="1:19" x14ac:dyDescent="0.3">
      <c r="A1818" s="21">
        <v>45733</v>
      </c>
      <c r="B1818">
        <v>87.07</v>
      </c>
      <c r="C1818">
        <v>2025</v>
      </c>
      <c r="D1818">
        <v>3</v>
      </c>
      <c r="E1818" t="s">
        <v>4007</v>
      </c>
      <c r="F1818">
        <v>17</v>
      </c>
      <c r="G1818" s="6">
        <v>0.66666666666666663</v>
      </c>
      <c r="H1818" t="s">
        <v>1879</v>
      </c>
      <c r="I1818">
        <v>4120.5</v>
      </c>
      <c r="J1818">
        <v>4101.5</v>
      </c>
      <c r="K1818">
        <v>4256</v>
      </c>
      <c r="L1818">
        <v>4281.5</v>
      </c>
      <c r="M1818">
        <v>0</v>
      </c>
      <c r="N1818">
        <v>0</v>
      </c>
      <c r="O1818">
        <v>0</v>
      </c>
      <c r="P1818">
        <v>0</v>
      </c>
      <c r="Q1818">
        <v>12</v>
      </c>
      <c r="R1818">
        <v>76</v>
      </c>
      <c r="S1818" t="s">
        <v>1743</v>
      </c>
    </row>
    <row r="1819" spans="1:19" x14ac:dyDescent="0.3">
      <c r="A1819" s="21">
        <v>45733</v>
      </c>
      <c r="B1819">
        <v>87.07</v>
      </c>
      <c r="C1819">
        <v>2025</v>
      </c>
      <c r="D1819">
        <v>3</v>
      </c>
      <c r="E1819" t="s">
        <v>4007</v>
      </c>
      <c r="F1819">
        <v>17</v>
      </c>
      <c r="G1819" s="6">
        <v>0.70833333333333337</v>
      </c>
      <c r="H1819" t="s">
        <v>1880</v>
      </c>
      <c r="I1819">
        <v>1644.5</v>
      </c>
      <c r="J1819">
        <v>1632.5</v>
      </c>
      <c r="K1819">
        <v>1742</v>
      </c>
      <c r="L1819">
        <v>1756</v>
      </c>
      <c r="M1819">
        <v>0</v>
      </c>
      <c r="N1819">
        <v>0</v>
      </c>
      <c r="O1819">
        <v>0</v>
      </c>
      <c r="P1819">
        <v>0</v>
      </c>
      <c r="Q1819">
        <v>12</v>
      </c>
      <c r="R1819">
        <v>76</v>
      </c>
      <c r="S1819" t="s">
        <v>1743</v>
      </c>
    </row>
    <row r="1820" spans="1:19" x14ac:dyDescent="0.3">
      <c r="A1820" s="21">
        <v>45733</v>
      </c>
      <c r="B1820">
        <v>87.07</v>
      </c>
      <c r="C1820">
        <v>2025</v>
      </c>
      <c r="D1820">
        <v>3</v>
      </c>
      <c r="E1820" t="s">
        <v>4007</v>
      </c>
      <c r="F1820">
        <v>17</v>
      </c>
      <c r="G1820" s="6">
        <v>0.75</v>
      </c>
      <c r="H1820" t="s">
        <v>1881</v>
      </c>
      <c r="I1820">
        <v>133.5</v>
      </c>
      <c r="J1820">
        <v>130.5</v>
      </c>
      <c r="K1820">
        <v>136</v>
      </c>
      <c r="L1820">
        <v>140.5</v>
      </c>
      <c r="M1820">
        <v>2.8029999999999999</v>
      </c>
      <c r="N1820">
        <v>3.0819999999999999</v>
      </c>
      <c r="O1820">
        <v>2.9609999999999999</v>
      </c>
      <c r="P1820">
        <v>2.8879999999999999</v>
      </c>
      <c r="Q1820">
        <v>12</v>
      </c>
      <c r="R1820">
        <v>76</v>
      </c>
      <c r="S1820" t="s">
        <v>1743</v>
      </c>
    </row>
    <row r="1821" spans="1:19" x14ac:dyDescent="0.3">
      <c r="A1821" s="21">
        <v>45733</v>
      </c>
      <c r="B1821">
        <v>97.06</v>
      </c>
      <c r="C1821">
        <v>2025</v>
      </c>
      <c r="D1821">
        <v>3</v>
      </c>
      <c r="E1821" t="s">
        <v>4007</v>
      </c>
      <c r="F1821">
        <v>17</v>
      </c>
      <c r="G1821" s="6">
        <v>0.79166666666666663</v>
      </c>
      <c r="H1821" t="s">
        <v>1882</v>
      </c>
      <c r="I1821">
        <v>0</v>
      </c>
      <c r="J1821">
        <v>0</v>
      </c>
      <c r="K1821">
        <v>0</v>
      </c>
      <c r="L1821">
        <v>0</v>
      </c>
      <c r="M1821">
        <v>7.6840000000000002</v>
      </c>
      <c r="N1821">
        <v>9.9260000000000002</v>
      </c>
      <c r="O1821">
        <v>12.407999999999999</v>
      </c>
      <c r="P1821">
        <v>11.661</v>
      </c>
      <c r="Q1821">
        <v>12</v>
      </c>
      <c r="R1821">
        <v>76</v>
      </c>
      <c r="S1821" t="s">
        <v>1743</v>
      </c>
    </row>
    <row r="1822" spans="1:19" x14ac:dyDescent="0.3">
      <c r="A1822" s="21">
        <v>45733</v>
      </c>
      <c r="B1822">
        <v>87.07</v>
      </c>
      <c r="C1822">
        <v>2025</v>
      </c>
      <c r="D1822">
        <v>3</v>
      </c>
      <c r="E1822" t="s">
        <v>4007</v>
      </c>
      <c r="F1822">
        <v>17</v>
      </c>
      <c r="G1822" s="6">
        <v>0.83333333333333337</v>
      </c>
      <c r="H1822" t="s">
        <v>1883</v>
      </c>
      <c r="I1822">
        <v>0</v>
      </c>
      <c r="J1822">
        <v>0</v>
      </c>
      <c r="K1822">
        <v>0</v>
      </c>
      <c r="L1822">
        <v>0</v>
      </c>
      <c r="M1822">
        <v>7.6340000000000003</v>
      </c>
      <c r="N1822">
        <v>9.7910000000000004</v>
      </c>
      <c r="O1822">
        <v>12.682</v>
      </c>
      <c r="P1822">
        <v>11.747999999999999</v>
      </c>
      <c r="Q1822">
        <v>12</v>
      </c>
      <c r="R1822">
        <v>76</v>
      </c>
      <c r="S1822" t="s">
        <v>1743</v>
      </c>
    </row>
    <row r="1823" spans="1:19" x14ac:dyDescent="0.3">
      <c r="A1823" s="21">
        <v>45733</v>
      </c>
      <c r="B1823">
        <v>97.06</v>
      </c>
      <c r="C1823">
        <v>2025</v>
      </c>
      <c r="D1823">
        <v>3</v>
      </c>
      <c r="E1823" t="s">
        <v>4007</v>
      </c>
      <c r="F1823">
        <v>17</v>
      </c>
      <c r="G1823" s="6">
        <v>0.875</v>
      </c>
      <c r="H1823" t="s">
        <v>1884</v>
      </c>
      <c r="I1823">
        <v>0</v>
      </c>
      <c r="J1823">
        <v>0</v>
      </c>
      <c r="K1823">
        <v>0</v>
      </c>
      <c r="L1823">
        <v>0</v>
      </c>
      <c r="M1823">
        <v>7.609</v>
      </c>
      <c r="N1823">
        <v>9.7439999999999998</v>
      </c>
      <c r="O1823">
        <v>12.64</v>
      </c>
      <c r="P1823">
        <v>11.69</v>
      </c>
      <c r="Q1823">
        <v>12</v>
      </c>
      <c r="R1823">
        <v>76</v>
      </c>
      <c r="S1823" t="s">
        <v>1743</v>
      </c>
    </row>
    <row r="1824" spans="1:19" x14ac:dyDescent="0.3">
      <c r="A1824" s="21">
        <v>45733</v>
      </c>
      <c r="B1824">
        <v>87.07</v>
      </c>
      <c r="C1824">
        <v>2025</v>
      </c>
      <c r="D1824">
        <v>3</v>
      </c>
      <c r="E1824" t="s">
        <v>4007</v>
      </c>
      <c r="F1824">
        <v>17</v>
      </c>
      <c r="G1824" s="6">
        <v>0.91666666666666663</v>
      </c>
      <c r="H1824" t="s">
        <v>1885</v>
      </c>
      <c r="I1824">
        <v>0</v>
      </c>
      <c r="J1824">
        <v>0</v>
      </c>
      <c r="K1824">
        <v>0</v>
      </c>
      <c r="L1824">
        <v>0</v>
      </c>
      <c r="M1824">
        <v>7.6360000000000001</v>
      </c>
      <c r="N1824">
        <v>9.7970000000000006</v>
      </c>
      <c r="O1824">
        <v>12.739000000000001</v>
      </c>
      <c r="P1824">
        <v>11.756</v>
      </c>
      <c r="Q1824">
        <v>12</v>
      </c>
      <c r="R1824">
        <v>76</v>
      </c>
      <c r="S1824" t="s">
        <v>1743</v>
      </c>
    </row>
    <row r="1825" spans="1:19" x14ac:dyDescent="0.3">
      <c r="A1825" s="21">
        <v>45733</v>
      </c>
      <c r="B1825">
        <v>87.07</v>
      </c>
      <c r="C1825">
        <v>2025</v>
      </c>
      <c r="D1825">
        <v>3</v>
      </c>
      <c r="E1825" t="s">
        <v>4007</v>
      </c>
      <c r="F1825">
        <v>17</v>
      </c>
      <c r="G1825" s="6">
        <v>0.95833333333333337</v>
      </c>
      <c r="H1825" t="s">
        <v>1886</v>
      </c>
      <c r="I1825">
        <v>0</v>
      </c>
      <c r="J1825">
        <v>0</v>
      </c>
      <c r="K1825">
        <v>0</v>
      </c>
      <c r="L1825">
        <v>0</v>
      </c>
      <c r="M1825">
        <v>7.6479999999999997</v>
      </c>
      <c r="N1825">
        <v>9.8849999999999998</v>
      </c>
      <c r="O1825">
        <v>12.83</v>
      </c>
      <c r="P1825">
        <v>11.837999999999999</v>
      </c>
      <c r="Q1825">
        <v>12</v>
      </c>
      <c r="R1825">
        <v>76</v>
      </c>
      <c r="S1825" t="s">
        <v>1743</v>
      </c>
    </row>
    <row r="1826" spans="1:19" x14ac:dyDescent="0.3">
      <c r="A1826" s="21">
        <v>45734</v>
      </c>
      <c r="B1826">
        <v>87.07</v>
      </c>
      <c r="C1826">
        <v>2025</v>
      </c>
      <c r="D1826">
        <v>3</v>
      </c>
      <c r="E1826" t="s">
        <v>4007</v>
      </c>
      <c r="F1826">
        <v>18</v>
      </c>
      <c r="G1826" s="6">
        <v>0</v>
      </c>
      <c r="H1826" t="s">
        <v>1887</v>
      </c>
      <c r="I1826">
        <v>0</v>
      </c>
      <c r="J1826">
        <v>0</v>
      </c>
      <c r="K1826">
        <v>0</v>
      </c>
      <c r="L1826">
        <v>0</v>
      </c>
      <c r="M1826">
        <v>7.6970000000000001</v>
      </c>
      <c r="N1826">
        <v>9.9670000000000005</v>
      </c>
      <c r="O1826">
        <v>12.877000000000001</v>
      </c>
      <c r="P1826">
        <v>11.914999999999999</v>
      </c>
      <c r="Q1826">
        <v>12</v>
      </c>
      <c r="R1826">
        <v>77</v>
      </c>
      <c r="S1826" t="s">
        <v>1743</v>
      </c>
    </row>
    <row r="1827" spans="1:19" x14ac:dyDescent="0.3">
      <c r="A1827" s="21">
        <v>45734</v>
      </c>
      <c r="B1827">
        <v>87.07</v>
      </c>
      <c r="C1827">
        <v>2025</v>
      </c>
      <c r="D1827">
        <v>3</v>
      </c>
      <c r="E1827" t="s">
        <v>4007</v>
      </c>
      <c r="F1827">
        <v>18</v>
      </c>
      <c r="G1827" s="6">
        <v>4.1666666666666664E-2</v>
      </c>
      <c r="H1827" t="s">
        <v>1888</v>
      </c>
      <c r="I1827">
        <v>0</v>
      </c>
      <c r="J1827">
        <v>0</v>
      </c>
      <c r="K1827">
        <v>0</v>
      </c>
      <c r="L1827">
        <v>0</v>
      </c>
      <c r="M1827">
        <v>7.7060000000000004</v>
      </c>
      <c r="N1827">
        <v>10.010999999999999</v>
      </c>
      <c r="O1827">
        <v>12.9</v>
      </c>
      <c r="P1827">
        <v>11.944000000000001</v>
      </c>
      <c r="Q1827">
        <v>12</v>
      </c>
      <c r="R1827">
        <v>77</v>
      </c>
      <c r="S1827" t="s">
        <v>1743</v>
      </c>
    </row>
    <row r="1828" spans="1:19" x14ac:dyDescent="0.3">
      <c r="A1828" s="21">
        <v>45734</v>
      </c>
      <c r="B1828">
        <v>87.07</v>
      </c>
      <c r="C1828">
        <v>2025</v>
      </c>
      <c r="D1828">
        <v>3</v>
      </c>
      <c r="E1828" t="s">
        <v>4007</v>
      </c>
      <c r="F1828">
        <v>18</v>
      </c>
      <c r="G1828" s="6">
        <v>8.3333333333333329E-2</v>
      </c>
      <c r="H1828" t="s">
        <v>1889</v>
      </c>
      <c r="I1828">
        <v>0</v>
      </c>
      <c r="J1828">
        <v>0</v>
      </c>
      <c r="K1828">
        <v>0</v>
      </c>
      <c r="L1828">
        <v>0</v>
      </c>
      <c r="M1828">
        <v>7.7329999999999997</v>
      </c>
      <c r="N1828">
        <v>10.026</v>
      </c>
      <c r="O1828">
        <v>12.888999999999999</v>
      </c>
      <c r="P1828">
        <v>11.954000000000001</v>
      </c>
      <c r="Q1828">
        <v>12</v>
      </c>
      <c r="R1828">
        <v>77</v>
      </c>
      <c r="S1828" t="s">
        <v>1743</v>
      </c>
    </row>
    <row r="1829" spans="1:19" x14ac:dyDescent="0.3">
      <c r="A1829" s="21">
        <v>45734</v>
      </c>
      <c r="B1829">
        <v>87.07</v>
      </c>
      <c r="C1829">
        <v>2025</v>
      </c>
      <c r="D1829">
        <v>3</v>
      </c>
      <c r="E1829" t="s">
        <v>4007</v>
      </c>
      <c r="F1829">
        <v>18</v>
      </c>
      <c r="G1829" s="6">
        <v>0.125</v>
      </c>
      <c r="H1829" t="s">
        <v>1890</v>
      </c>
      <c r="I1829">
        <v>0</v>
      </c>
      <c r="J1829">
        <v>0</v>
      </c>
      <c r="K1829">
        <v>0</v>
      </c>
      <c r="L1829">
        <v>0</v>
      </c>
      <c r="M1829">
        <v>7.7050000000000001</v>
      </c>
      <c r="N1829">
        <v>9.9990000000000006</v>
      </c>
      <c r="O1829">
        <v>12.847</v>
      </c>
      <c r="P1829">
        <v>11.916</v>
      </c>
      <c r="Q1829">
        <v>12</v>
      </c>
      <c r="R1829">
        <v>77</v>
      </c>
      <c r="S1829" t="s">
        <v>1743</v>
      </c>
    </row>
    <row r="1830" spans="1:19" x14ac:dyDescent="0.3">
      <c r="A1830" s="21">
        <v>45734</v>
      </c>
      <c r="B1830">
        <v>87.07</v>
      </c>
      <c r="C1830">
        <v>2025</v>
      </c>
      <c r="D1830">
        <v>3</v>
      </c>
      <c r="E1830" t="s">
        <v>4007</v>
      </c>
      <c r="F1830">
        <v>18</v>
      </c>
      <c r="G1830" s="6">
        <v>0.16666666666666666</v>
      </c>
      <c r="H1830" t="s">
        <v>1891</v>
      </c>
      <c r="I1830">
        <v>0</v>
      </c>
      <c r="J1830">
        <v>0</v>
      </c>
      <c r="K1830">
        <v>0</v>
      </c>
      <c r="L1830">
        <v>0</v>
      </c>
      <c r="M1830">
        <v>7.7080000000000002</v>
      </c>
      <c r="N1830">
        <v>10.047000000000001</v>
      </c>
      <c r="O1830">
        <v>12.901</v>
      </c>
      <c r="P1830">
        <v>11.972</v>
      </c>
      <c r="Q1830">
        <v>12</v>
      </c>
      <c r="R1830">
        <v>77</v>
      </c>
      <c r="S1830" t="s">
        <v>1743</v>
      </c>
    </row>
    <row r="1831" spans="1:19" x14ac:dyDescent="0.3">
      <c r="A1831" s="21">
        <v>45734</v>
      </c>
      <c r="B1831">
        <v>87.07</v>
      </c>
      <c r="C1831">
        <v>2025</v>
      </c>
      <c r="D1831">
        <v>3</v>
      </c>
      <c r="E1831" t="s">
        <v>4007</v>
      </c>
      <c r="F1831">
        <v>18</v>
      </c>
      <c r="G1831" s="6">
        <v>0.20833333333333334</v>
      </c>
      <c r="H1831" t="s">
        <v>1892</v>
      </c>
      <c r="I1831">
        <v>0</v>
      </c>
      <c r="J1831">
        <v>0</v>
      </c>
      <c r="K1831">
        <v>0</v>
      </c>
      <c r="L1831">
        <v>0</v>
      </c>
      <c r="M1831">
        <v>1.47</v>
      </c>
      <c r="N1831">
        <v>3.1339999999999999</v>
      </c>
      <c r="O1831">
        <v>12.859</v>
      </c>
      <c r="P1831">
        <v>11.936</v>
      </c>
      <c r="Q1831">
        <v>12</v>
      </c>
      <c r="R1831">
        <v>77</v>
      </c>
      <c r="S1831" t="s">
        <v>1743</v>
      </c>
    </row>
    <row r="1832" spans="1:19" x14ac:dyDescent="0.3">
      <c r="A1832" s="21">
        <v>45734</v>
      </c>
      <c r="B1832">
        <v>87.07</v>
      </c>
      <c r="C1832">
        <v>2025</v>
      </c>
      <c r="D1832">
        <v>3</v>
      </c>
      <c r="E1832" t="s">
        <v>4007</v>
      </c>
      <c r="F1832">
        <v>18</v>
      </c>
      <c r="G1832" s="6">
        <v>0.25</v>
      </c>
      <c r="H1832" t="s">
        <v>1893</v>
      </c>
      <c r="I1832">
        <v>77.5</v>
      </c>
      <c r="J1832">
        <v>71.5</v>
      </c>
      <c r="K1832">
        <v>68</v>
      </c>
      <c r="L1832">
        <v>63.5</v>
      </c>
      <c r="M1832">
        <v>0.79500000000000004</v>
      </c>
      <c r="N1832">
        <v>1.165</v>
      </c>
      <c r="O1832">
        <v>7.2210000000000001</v>
      </c>
      <c r="P1832">
        <v>6.0140000000000002</v>
      </c>
      <c r="Q1832">
        <v>12</v>
      </c>
      <c r="R1832">
        <v>77</v>
      </c>
      <c r="S1832" t="s">
        <v>1743</v>
      </c>
    </row>
    <row r="1833" spans="1:19" x14ac:dyDescent="0.3">
      <c r="A1833" s="21">
        <v>45734</v>
      </c>
      <c r="B1833">
        <v>86.14</v>
      </c>
      <c r="C1833">
        <v>2025</v>
      </c>
      <c r="D1833">
        <v>3</v>
      </c>
      <c r="E1833" t="s">
        <v>4007</v>
      </c>
      <c r="F1833">
        <v>18</v>
      </c>
      <c r="G1833" s="6">
        <v>0.29166666666666669</v>
      </c>
      <c r="H1833" t="s">
        <v>1894</v>
      </c>
      <c r="I1833">
        <v>1489</v>
      </c>
      <c r="J1833">
        <v>1442.5</v>
      </c>
      <c r="K1833">
        <v>1366.5</v>
      </c>
      <c r="L1833">
        <v>1312</v>
      </c>
      <c r="M1833">
        <v>0</v>
      </c>
      <c r="N1833">
        <v>0</v>
      </c>
      <c r="O1833">
        <v>0</v>
      </c>
      <c r="P1833">
        <v>0</v>
      </c>
      <c r="Q1833">
        <v>12</v>
      </c>
      <c r="R1833">
        <v>77</v>
      </c>
      <c r="S1833" t="s">
        <v>1743</v>
      </c>
    </row>
    <row r="1834" spans="1:19" x14ac:dyDescent="0.3">
      <c r="A1834" s="21">
        <v>45734</v>
      </c>
      <c r="B1834">
        <v>85</v>
      </c>
      <c r="C1834">
        <v>2025</v>
      </c>
      <c r="D1834">
        <v>3</v>
      </c>
      <c r="E1834" t="s">
        <v>4007</v>
      </c>
      <c r="F1834">
        <v>18</v>
      </c>
      <c r="G1834" s="6">
        <v>0.33333333333333331</v>
      </c>
      <c r="H1834" t="s">
        <v>1895</v>
      </c>
      <c r="I1834">
        <v>3935.5</v>
      </c>
      <c r="J1834">
        <v>3892.5</v>
      </c>
      <c r="K1834">
        <v>3819</v>
      </c>
      <c r="L1834">
        <v>3742.5</v>
      </c>
      <c r="M1834">
        <v>0</v>
      </c>
      <c r="N1834">
        <v>0</v>
      </c>
      <c r="O1834">
        <v>0</v>
      </c>
      <c r="P1834">
        <v>0</v>
      </c>
      <c r="Q1834">
        <v>12</v>
      </c>
      <c r="R1834">
        <v>77</v>
      </c>
      <c r="S1834" t="s">
        <v>1743</v>
      </c>
    </row>
    <row r="1835" spans="1:19" x14ac:dyDescent="0.3">
      <c r="A1835" s="21">
        <v>45734</v>
      </c>
      <c r="B1835">
        <v>88.21</v>
      </c>
      <c r="C1835">
        <v>2025</v>
      </c>
      <c r="D1835">
        <v>3</v>
      </c>
      <c r="E1835" t="s">
        <v>4007</v>
      </c>
      <c r="F1835">
        <v>18</v>
      </c>
      <c r="G1835" s="6">
        <v>0.375</v>
      </c>
      <c r="H1835" t="s">
        <v>1896</v>
      </c>
      <c r="I1835">
        <v>6042</v>
      </c>
      <c r="J1835">
        <v>6020.5</v>
      </c>
      <c r="K1835">
        <v>5968</v>
      </c>
      <c r="L1835">
        <v>5926</v>
      </c>
      <c r="M1835">
        <v>0</v>
      </c>
      <c r="N1835">
        <v>0</v>
      </c>
      <c r="O1835">
        <v>0</v>
      </c>
      <c r="P1835">
        <v>0</v>
      </c>
      <c r="Q1835">
        <v>12</v>
      </c>
      <c r="R1835">
        <v>77</v>
      </c>
      <c r="S1835" t="s">
        <v>1743</v>
      </c>
    </row>
    <row r="1836" spans="1:19" x14ac:dyDescent="0.3">
      <c r="A1836" s="21">
        <v>45734</v>
      </c>
      <c r="B1836">
        <v>96.99</v>
      </c>
      <c r="C1836">
        <v>2025</v>
      </c>
      <c r="D1836">
        <v>3</v>
      </c>
      <c r="E1836" t="s">
        <v>4007</v>
      </c>
      <c r="F1836">
        <v>18</v>
      </c>
      <c r="G1836" s="6">
        <v>0.41666666666666669</v>
      </c>
      <c r="H1836" t="s">
        <v>1897</v>
      </c>
      <c r="I1836">
        <v>7456</v>
      </c>
      <c r="J1836">
        <v>7455</v>
      </c>
      <c r="K1836">
        <v>7435</v>
      </c>
      <c r="L1836">
        <v>7404</v>
      </c>
      <c r="M1836">
        <v>0</v>
      </c>
      <c r="N1836">
        <v>0</v>
      </c>
      <c r="O1836">
        <v>0</v>
      </c>
      <c r="P1836">
        <v>0</v>
      </c>
      <c r="Q1836">
        <v>12</v>
      </c>
      <c r="R1836">
        <v>77</v>
      </c>
      <c r="S1836" t="s">
        <v>1743</v>
      </c>
    </row>
    <row r="1837" spans="1:19" x14ac:dyDescent="0.3">
      <c r="A1837" s="21">
        <v>45734</v>
      </c>
      <c r="B1837">
        <v>86.58</v>
      </c>
      <c r="C1837">
        <v>2025</v>
      </c>
      <c r="D1837">
        <v>3</v>
      </c>
      <c r="E1837" t="s">
        <v>4007</v>
      </c>
      <c r="F1837">
        <v>18</v>
      </c>
      <c r="G1837" s="6">
        <v>0.45833333333333331</v>
      </c>
      <c r="H1837" t="s">
        <v>1898</v>
      </c>
      <c r="I1837">
        <v>7951.5</v>
      </c>
      <c r="J1837">
        <v>7994</v>
      </c>
      <c r="K1837">
        <v>8038.5</v>
      </c>
      <c r="L1837">
        <v>8043</v>
      </c>
      <c r="M1837">
        <v>0</v>
      </c>
      <c r="N1837">
        <v>0</v>
      </c>
      <c r="O1837">
        <v>0</v>
      </c>
      <c r="P1837">
        <v>0</v>
      </c>
      <c r="Q1837">
        <v>12</v>
      </c>
      <c r="R1837">
        <v>77</v>
      </c>
      <c r="S1837" t="s">
        <v>1743</v>
      </c>
    </row>
    <row r="1838" spans="1:19" x14ac:dyDescent="0.3">
      <c r="A1838" s="21">
        <v>45734</v>
      </c>
      <c r="B1838">
        <v>88.07</v>
      </c>
      <c r="C1838">
        <v>2025</v>
      </c>
      <c r="D1838">
        <v>3</v>
      </c>
      <c r="E1838" t="s">
        <v>4007</v>
      </c>
      <c r="F1838">
        <v>18</v>
      </c>
      <c r="G1838" s="6">
        <v>0.5</v>
      </c>
      <c r="H1838" t="s">
        <v>1899</v>
      </c>
      <c r="I1838">
        <v>7990</v>
      </c>
      <c r="J1838">
        <v>8048.5</v>
      </c>
      <c r="K1838">
        <v>8092</v>
      </c>
      <c r="L1838">
        <v>8101.5</v>
      </c>
      <c r="M1838">
        <v>0</v>
      </c>
      <c r="N1838">
        <v>0</v>
      </c>
      <c r="O1838">
        <v>0</v>
      </c>
      <c r="P1838">
        <v>0</v>
      </c>
      <c r="Q1838">
        <v>12</v>
      </c>
      <c r="R1838">
        <v>77</v>
      </c>
      <c r="S1838" t="s">
        <v>1743</v>
      </c>
    </row>
    <row r="1839" spans="1:19" x14ac:dyDescent="0.3">
      <c r="A1839" s="21">
        <v>45734</v>
      </c>
      <c r="B1839">
        <v>85.24</v>
      </c>
      <c r="C1839">
        <v>2025</v>
      </c>
      <c r="D1839">
        <v>3</v>
      </c>
      <c r="E1839" t="s">
        <v>4007</v>
      </c>
      <c r="F1839">
        <v>18</v>
      </c>
      <c r="G1839" s="6">
        <v>0.54166666666666663</v>
      </c>
      <c r="H1839" t="s">
        <v>1900</v>
      </c>
      <c r="I1839">
        <v>7865.5</v>
      </c>
      <c r="J1839">
        <v>7876.5</v>
      </c>
      <c r="K1839">
        <v>5611</v>
      </c>
      <c r="L1839">
        <v>5813.5</v>
      </c>
      <c r="M1839">
        <v>0</v>
      </c>
      <c r="N1839">
        <v>0</v>
      </c>
      <c r="O1839">
        <v>0</v>
      </c>
      <c r="P1839">
        <v>0</v>
      </c>
      <c r="Q1839">
        <v>12</v>
      </c>
      <c r="R1839">
        <v>77</v>
      </c>
      <c r="S1839" t="s">
        <v>1743</v>
      </c>
    </row>
    <row r="1840" spans="1:19" x14ac:dyDescent="0.3">
      <c r="A1840" s="21">
        <v>45734</v>
      </c>
      <c r="B1840">
        <v>86.54</v>
      </c>
      <c r="C1840">
        <v>2025</v>
      </c>
      <c r="D1840">
        <v>3</v>
      </c>
      <c r="E1840" t="s">
        <v>4007</v>
      </c>
      <c r="F1840">
        <v>18</v>
      </c>
      <c r="G1840" s="6">
        <v>0.58333333333333337</v>
      </c>
      <c r="H1840" t="s">
        <v>1901</v>
      </c>
      <c r="I1840">
        <v>7517</v>
      </c>
      <c r="J1840">
        <v>7523.5</v>
      </c>
      <c r="K1840">
        <v>7634.5</v>
      </c>
      <c r="L1840">
        <v>7644.5</v>
      </c>
      <c r="M1840">
        <v>0</v>
      </c>
      <c r="N1840">
        <v>0</v>
      </c>
      <c r="O1840">
        <v>0</v>
      </c>
      <c r="P1840">
        <v>0</v>
      </c>
      <c r="Q1840">
        <v>12</v>
      </c>
      <c r="R1840">
        <v>77</v>
      </c>
      <c r="S1840" t="s">
        <v>1743</v>
      </c>
    </row>
    <row r="1841" spans="1:19" x14ac:dyDescent="0.3">
      <c r="A1841" s="21">
        <v>45734</v>
      </c>
      <c r="B1841">
        <v>87.97</v>
      </c>
      <c r="C1841">
        <v>2025</v>
      </c>
      <c r="D1841">
        <v>3</v>
      </c>
      <c r="E1841" t="s">
        <v>4007</v>
      </c>
      <c r="F1841">
        <v>18</v>
      </c>
      <c r="G1841" s="6">
        <v>0.625</v>
      </c>
      <c r="H1841" t="s">
        <v>1902</v>
      </c>
      <c r="I1841">
        <v>6162.5</v>
      </c>
      <c r="J1841">
        <v>6177</v>
      </c>
      <c r="K1841">
        <v>6328.5</v>
      </c>
      <c r="L1841">
        <v>6368</v>
      </c>
      <c r="M1841">
        <v>0</v>
      </c>
      <c r="N1841">
        <v>0</v>
      </c>
      <c r="O1841">
        <v>0</v>
      </c>
      <c r="P1841">
        <v>0</v>
      </c>
      <c r="Q1841">
        <v>12</v>
      </c>
      <c r="R1841">
        <v>77</v>
      </c>
      <c r="S1841" t="s">
        <v>1743</v>
      </c>
    </row>
    <row r="1842" spans="1:19" x14ac:dyDescent="0.3">
      <c r="A1842" s="21">
        <v>45734</v>
      </c>
      <c r="B1842">
        <v>87.07</v>
      </c>
      <c r="C1842">
        <v>2025</v>
      </c>
      <c r="D1842">
        <v>3</v>
      </c>
      <c r="E1842" t="s">
        <v>4007</v>
      </c>
      <c r="F1842">
        <v>18</v>
      </c>
      <c r="G1842" s="6">
        <v>0.66666666666666663</v>
      </c>
      <c r="H1842" t="s">
        <v>1903</v>
      </c>
      <c r="I1842">
        <v>4170</v>
      </c>
      <c r="J1842">
        <v>4167</v>
      </c>
      <c r="K1842">
        <v>4315</v>
      </c>
      <c r="L1842">
        <v>4352.5</v>
      </c>
      <c r="M1842">
        <v>0</v>
      </c>
      <c r="N1842">
        <v>0</v>
      </c>
      <c r="O1842">
        <v>0</v>
      </c>
      <c r="P1842">
        <v>0</v>
      </c>
      <c r="Q1842">
        <v>12</v>
      </c>
      <c r="R1842">
        <v>77</v>
      </c>
      <c r="S1842" t="s">
        <v>1743</v>
      </c>
    </row>
    <row r="1843" spans="1:19" x14ac:dyDescent="0.3">
      <c r="A1843" s="21">
        <v>45734</v>
      </c>
      <c r="B1843">
        <v>87.07</v>
      </c>
      <c r="C1843">
        <v>2025</v>
      </c>
      <c r="D1843">
        <v>3</v>
      </c>
      <c r="E1843" t="s">
        <v>4007</v>
      </c>
      <c r="F1843">
        <v>18</v>
      </c>
      <c r="G1843" s="6">
        <v>0.70833333333333337</v>
      </c>
      <c r="H1843" t="s">
        <v>1904</v>
      </c>
      <c r="I1843">
        <v>1550.5</v>
      </c>
      <c r="J1843">
        <v>1549</v>
      </c>
      <c r="K1843">
        <v>1653.5</v>
      </c>
      <c r="L1843">
        <v>1686</v>
      </c>
      <c r="M1843">
        <v>0</v>
      </c>
      <c r="N1843">
        <v>0</v>
      </c>
      <c r="O1843">
        <v>0</v>
      </c>
      <c r="P1843">
        <v>0</v>
      </c>
      <c r="Q1843">
        <v>12</v>
      </c>
      <c r="R1843">
        <v>77</v>
      </c>
      <c r="S1843" t="s">
        <v>1743</v>
      </c>
    </row>
    <row r="1844" spans="1:19" x14ac:dyDescent="0.3">
      <c r="A1844" s="21">
        <v>45734</v>
      </c>
      <c r="B1844">
        <v>87.07</v>
      </c>
      <c r="C1844">
        <v>2025</v>
      </c>
      <c r="D1844">
        <v>3</v>
      </c>
      <c r="E1844" t="s">
        <v>4007</v>
      </c>
      <c r="F1844">
        <v>18</v>
      </c>
      <c r="G1844" s="6">
        <v>0.75</v>
      </c>
      <c r="H1844" t="s">
        <v>1905</v>
      </c>
      <c r="I1844">
        <v>101.5</v>
      </c>
      <c r="J1844">
        <v>99</v>
      </c>
      <c r="K1844">
        <v>104</v>
      </c>
      <c r="L1844">
        <v>109</v>
      </c>
      <c r="M1844">
        <v>3.6659999999999999</v>
      </c>
      <c r="N1844">
        <v>4.1929999999999996</v>
      </c>
      <c r="O1844">
        <v>3.92</v>
      </c>
      <c r="P1844">
        <v>3.9180000000000001</v>
      </c>
      <c r="Q1844">
        <v>12</v>
      </c>
      <c r="R1844">
        <v>77</v>
      </c>
      <c r="S1844" t="s">
        <v>1743</v>
      </c>
    </row>
    <row r="1845" spans="1:19" x14ac:dyDescent="0.3">
      <c r="A1845" s="21">
        <v>45734</v>
      </c>
      <c r="B1845">
        <v>98.25</v>
      </c>
      <c r="C1845">
        <v>2025</v>
      </c>
      <c r="D1845">
        <v>3</v>
      </c>
      <c r="E1845" t="s">
        <v>4007</v>
      </c>
      <c r="F1845">
        <v>18</v>
      </c>
      <c r="G1845" s="6">
        <v>0.79166666666666663</v>
      </c>
      <c r="H1845" t="s">
        <v>1906</v>
      </c>
      <c r="I1845">
        <v>0</v>
      </c>
      <c r="J1845">
        <v>0</v>
      </c>
      <c r="K1845">
        <v>0</v>
      </c>
      <c r="L1845">
        <v>0</v>
      </c>
      <c r="M1845">
        <v>7.7880000000000003</v>
      </c>
      <c r="N1845">
        <v>10.042999999999999</v>
      </c>
      <c r="O1845">
        <v>12.58</v>
      </c>
      <c r="P1845">
        <v>11.840999999999999</v>
      </c>
      <c r="Q1845">
        <v>12</v>
      </c>
      <c r="R1845">
        <v>77</v>
      </c>
      <c r="S1845" t="s">
        <v>1743</v>
      </c>
    </row>
    <row r="1846" spans="1:19" x14ac:dyDescent="0.3">
      <c r="A1846" s="21">
        <v>45734</v>
      </c>
      <c r="B1846">
        <v>87.07</v>
      </c>
      <c r="C1846">
        <v>2025</v>
      </c>
      <c r="D1846">
        <v>3</v>
      </c>
      <c r="E1846" t="s">
        <v>4007</v>
      </c>
      <c r="F1846">
        <v>18</v>
      </c>
      <c r="G1846" s="6">
        <v>0.83333333333333337</v>
      </c>
      <c r="H1846" t="s">
        <v>1907</v>
      </c>
      <c r="I1846">
        <v>0</v>
      </c>
      <c r="J1846">
        <v>0</v>
      </c>
      <c r="K1846">
        <v>0</v>
      </c>
      <c r="L1846">
        <v>0</v>
      </c>
      <c r="M1846">
        <v>7.6509999999999998</v>
      </c>
      <c r="N1846">
        <v>9.8629999999999995</v>
      </c>
      <c r="O1846">
        <v>12.749000000000001</v>
      </c>
      <c r="P1846">
        <v>11.85</v>
      </c>
      <c r="Q1846">
        <v>12</v>
      </c>
      <c r="R1846">
        <v>77</v>
      </c>
      <c r="S1846" t="s">
        <v>1743</v>
      </c>
    </row>
    <row r="1847" spans="1:19" x14ac:dyDescent="0.3">
      <c r="A1847" s="21">
        <v>45734</v>
      </c>
      <c r="B1847">
        <v>87.07</v>
      </c>
      <c r="C1847">
        <v>2025</v>
      </c>
      <c r="D1847">
        <v>3</v>
      </c>
      <c r="E1847" t="s">
        <v>4007</v>
      </c>
      <c r="F1847">
        <v>18</v>
      </c>
      <c r="G1847" s="6">
        <v>0.875</v>
      </c>
      <c r="H1847" t="s">
        <v>1908</v>
      </c>
      <c r="I1847">
        <v>0</v>
      </c>
      <c r="J1847">
        <v>0</v>
      </c>
      <c r="K1847">
        <v>0</v>
      </c>
      <c r="L1847">
        <v>0</v>
      </c>
      <c r="M1847">
        <v>7.6319999999999997</v>
      </c>
      <c r="N1847">
        <v>9.8219999999999992</v>
      </c>
      <c r="O1847">
        <v>12.707000000000001</v>
      </c>
      <c r="P1847">
        <v>11.776999999999999</v>
      </c>
      <c r="Q1847">
        <v>12</v>
      </c>
      <c r="R1847">
        <v>77</v>
      </c>
      <c r="S1847" t="s">
        <v>1743</v>
      </c>
    </row>
    <row r="1848" spans="1:19" x14ac:dyDescent="0.3">
      <c r="A1848" s="21">
        <v>45734</v>
      </c>
      <c r="B1848">
        <v>87.07</v>
      </c>
      <c r="C1848">
        <v>2025</v>
      </c>
      <c r="D1848">
        <v>3</v>
      </c>
      <c r="E1848" t="s">
        <v>4007</v>
      </c>
      <c r="F1848">
        <v>18</v>
      </c>
      <c r="G1848" s="6">
        <v>0.91666666666666663</v>
      </c>
      <c r="H1848" t="s">
        <v>1909</v>
      </c>
      <c r="I1848">
        <v>0</v>
      </c>
      <c r="J1848">
        <v>0</v>
      </c>
      <c r="K1848">
        <v>0</v>
      </c>
      <c r="L1848">
        <v>0</v>
      </c>
      <c r="M1848">
        <v>7.6429999999999998</v>
      </c>
      <c r="N1848">
        <v>9.8580000000000005</v>
      </c>
      <c r="O1848">
        <v>12.747999999999999</v>
      </c>
      <c r="P1848">
        <v>11.821</v>
      </c>
      <c r="Q1848">
        <v>12</v>
      </c>
      <c r="R1848">
        <v>77</v>
      </c>
      <c r="S1848" t="s">
        <v>1743</v>
      </c>
    </row>
    <row r="1849" spans="1:19" x14ac:dyDescent="0.3">
      <c r="A1849" s="21">
        <v>45734</v>
      </c>
      <c r="B1849">
        <v>87.07</v>
      </c>
      <c r="C1849">
        <v>2025</v>
      </c>
      <c r="D1849">
        <v>3</v>
      </c>
      <c r="E1849" t="s">
        <v>4007</v>
      </c>
      <c r="F1849">
        <v>18</v>
      </c>
      <c r="G1849" s="6">
        <v>0.95833333333333337</v>
      </c>
      <c r="H1849" t="s">
        <v>1910</v>
      </c>
      <c r="I1849">
        <v>0</v>
      </c>
      <c r="J1849">
        <v>0</v>
      </c>
      <c r="K1849">
        <v>0</v>
      </c>
      <c r="L1849">
        <v>0</v>
      </c>
      <c r="M1849">
        <v>7.7690000000000001</v>
      </c>
      <c r="N1849">
        <v>9.9779999999999998</v>
      </c>
      <c r="O1849">
        <v>12.882</v>
      </c>
      <c r="P1849">
        <v>11.930999999999999</v>
      </c>
      <c r="Q1849">
        <v>12</v>
      </c>
      <c r="R1849">
        <v>77</v>
      </c>
      <c r="S1849" t="s">
        <v>1743</v>
      </c>
    </row>
    <row r="1850" spans="1:19" x14ac:dyDescent="0.3">
      <c r="A1850" s="21">
        <v>45735</v>
      </c>
      <c r="B1850">
        <v>87.07</v>
      </c>
      <c r="C1850">
        <v>2025</v>
      </c>
      <c r="D1850">
        <v>3</v>
      </c>
      <c r="E1850" t="s">
        <v>4007</v>
      </c>
      <c r="F1850">
        <v>19</v>
      </c>
      <c r="G1850" s="6">
        <v>0</v>
      </c>
      <c r="H1850" t="s">
        <v>1911</v>
      </c>
      <c r="I1850">
        <v>0</v>
      </c>
      <c r="J1850">
        <v>0</v>
      </c>
      <c r="K1850">
        <v>0</v>
      </c>
      <c r="L1850">
        <v>0</v>
      </c>
      <c r="M1850">
        <v>7.7889999999999997</v>
      </c>
      <c r="N1850">
        <v>10.015000000000001</v>
      </c>
      <c r="O1850">
        <v>12.898999999999999</v>
      </c>
      <c r="P1850">
        <v>11.946999999999999</v>
      </c>
      <c r="Q1850">
        <v>12</v>
      </c>
      <c r="R1850">
        <v>78</v>
      </c>
      <c r="S1850" t="s">
        <v>1912</v>
      </c>
    </row>
    <row r="1851" spans="1:19" x14ac:dyDescent="0.3">
      <c r="A1851" s="21">
        <v>45735</v>
      </c>
      <c r="B1851">
        <v>87.07</v>
      </c>
      <c r="C1851">
        <v>2025</v>
      </c>
      <c r="D1851">
        <v>3</v>
      </c>
      <c r="E1851" t="s">
        <v>4007</v>
      </c>
      <c r="F1851">
        <v>19</v>
      </c>
      <c r="G1851" s="6">
        <v>4.1666666666666664E-2</v>
      </c>
      <c r="H1851" t="s">
        <v>1913</v>
      </c>
      <c r="I1851">
        <v>0</v>
      </c>
      <c r="J1851">
        <v>0</v>
      </c>
      <c r="K1851">
        <v>0</v>
      </c>
      <c r="L1851">
        <v>0</v>
      </c>
      <c r="M1851">
        <v>7.76</v>
      </c>
      <c r="N1851">
        <v>9.9809999999999999</v>
      </c>
      <c r="O1851">
        <v>12.877000000000001</v>
      </c>
      <c r="P1851">
        <v>11.909000000000001</v>
      </c>
      <c r="Q1851">
        <v>12</v>
      </c>
      <c r="R1851">
        <v>78</v>
      </c>
      <c r="S1851" t="s">
        <v>1912</v>
      </c>
    </row>
    <row r="1852" spans="1:19" x14ac:dyDescent="0.3">
      <c r="A1852" s="21">
        <v>45735</v>
      </c>
      <c r="B1852">
        <v>87.07</v>
      </c>
      <c r="C1852">
        <v>2025</v>
      </c>
      <c r="D1852">
        <v>3</v>
      </c>
      <c r="E1852" t="s">
        <v>4007</v>
      </c>
      <c r="F1852">
        <v>19</v>
      </c>
      <c r="G1852" s="6">
        <v>8.3333333333333329E-2</v>
      </c>
      <c r="H1852" t="s">
        <v>1914</v>
      </c>
      <c r="I1852">
        <v>0</v>
      </c>
      <c r="J1852">
        <v>0</v>
      </c>
      <c r="K1852">
        <v>0</v>
      </c>
      <c r="L1852">
        <v>0</v>
      </c>
      <c r="M1852">
        <v>7.8129999999999997</v>
      </c>
      <c r="N1852">
        <v>10.01</v>
      </c>
      <c r="O1852">
        <v>12.9</v>
      </c>
      <c r="P1852">
        <v>11.936999999999999</v>
      </c>
      <c r="Q1852">
        <v>12</v>
      </c>
      <c r="R1852">
        <v>78</v>
      </c>
      <c r="S1852" t="s">
        <v>1912</v>
      </c>
    </row>
    <row r="1853" spans="1:19" x14ac:dyDescent="0.3">
      <c r="A1853" s="21">
        <v>45735</v>
      </c>
      <c r="B1853">
        <v>87.07</v>
      </c>
      <c r="C1853">
        <v>2025</v>
      </c>
      <c r="D1853">
        <v>3</v>
      </c>
      <c r="E1853" t="s">
        <v>4007</v>
      </c>
      <c r="F1853">
        <v>19</v>
      </c>
      <c r="G1853" s="6">
        <v>0.125</v>
      </c>
      <c r="H1853" t="s">
        <v>1915</v>
      </c>
      <c r="I1853">
        <v>0</v>
      </c>
      <c r="J1853">
        <v>0</v>
      </c>
      <c r="K1853">
        <v>0</v>
      </c>
      <c r="L1853">
        <v>0</v>
      </c>
      <c r="M1853">
        <v>7.8250000000000002</v>
      </c>
      <c r="N1853">
        <v>10.044</v>
      </c>
      <c r="O1853">
        <v>12.936</v>
      </c>
      <c r="P1853">
        <v>11.968999999999999</v>
      </c>
      <c r="Q1853">
        <v>12</v>
      </c>
      <c r="R1853">
        <v>78</v>
      </c>
      <c r="S1853" t="s">
        <v>1912</v>
      </c>
    </row>
    <row r="1854" spans="1:19" x14ac:dyDescent="0.3">
      <c r="A1854" s="21">
        <v>45735</v>
      </c>
      <c r="B1854">
        <v>87.07</v>
      </c>
      <c r="C1854">
        <v>2025</v>
      </c>
      <c r="D1854">
        <v>3</v>
      </c>
      <c r="E1854" t="s">
        <v>4007</v>
      </c>
      <c r="F1854">
        <v>19</v>
      </c>
      <c r="G1854" s="6">
        <v>0.16666666666666666</v>
      </c>
      <c r="H1854" t="s">
        <v>1916</v>
      </c>
      <c r="I1854">
        <v>0</v>
      </c>
      <c r="J1854">
        <v>0</v>
      </c>
      <c r="K1854">
        <v>0</v>
      </c>
      <c r="L1854">
        <v>0</v>
      </c>
      <c r="M1854">
        <v>7.8049999999999997</v>
      </c>
      <c r="N1854">
        <v>10.07</v>
      </c>
      <c r="O1854">
        <v>12.961</v>
      </c>
      <c r="P1854">
        <v>11.996</v>
      </c>
      <c r="Q1854">
        <v>12</v>
      </c>
      <c r="R1854">
        <v>78</v>
      </c>
      <c r="S1854" t="s">
        <v>1912</v>
      </c>
    </row>
    <row r="1855" spans="1:19" x14ac:dyDescent="0.3">
      <c r="A1855" s="21">
        <v>45735</v>
      </c>
      <c r="B1855">
        <v>87.07</v>
      </c>
      <c r="C1855">
        <v>2025</v>
      </c>
      <c r="D1855">
        <v>3</v>
      </c>
      <c r="E1855" t="s">
        <v>4007</v>
      </c>
      <c r="F1855">
        <v>19</v>
      </c>
      <c r="G1855" s="6">
        <v>0.20833333333333334</v>
      </c>
      <c r="H1855" t="s">
        <v>1917</v>
      </c>
      <c r="I1855">
        <v>0</v>
      </c>
      <c r="J1855">
        <v>0</v>
      </c>
      <c r="K1855">
        <v>0</v>
      </c>
      <c r="L1855">
        <v>0</v>
      </c>
      <c r="M1855">
        <v>7.718</v>
      </c>
      <c r="N1855">
        <v>9.9009999999999998</v>
      </c>
      <c r="O1855">
        <v>12.712999999999999</v>
      </c>
      <c r="P1855">
        <v>11.785</v>
      </c>
      <c r="Q1855">
        <v>12</v>
      </c>
      <c r="R1855">
        <v>78</v>
      </c>
      <c r="S1855" t="s">
        <v>1912</v>
      </c>
    </row>
    <row r="1856" spans="1:19" x14ac:dyDescent="0.3">
      <c r="A1856" s="21">
        <v>45735</v>
      </c>
      <c r="B1856">
        <v>87.07</v>
      </c>
      <c r="C1856">
        <v>2025</v>
      </c>
      <c r="D1856">
        <v>3</v>
      </c>
      <c r="E1856" t="s">
        <v>4007</v>
      </c>
      <c r="F1856">
        <v>19</v>
      </c>
      <c r="G1856" s="6">
        <v>0.25</v>
      </c>
      <c r="H1856" t="s">
        <v>1918</v>
      </c>
      <c r="I1856">
        <v>89</v>
      </c>
      <c r="J1856">
        <v>80</v>
      </c>
      <c r="K1856">
        <v>75</v>
      </c>
      <c r="L1856">
        <v>69</v>
      </c>
      <c r="M1856">
        <v>3.323</v>
      </c>
      <c r="N1856">
        <v>4.1920000000000002</v>
      </c>
      <c r="O1856">
        <v>5.38</v>
      </c>
      <c r="P1856">
        <v>4.9770000000000003</v>
      </c>
      <c r="Q1856">
        <v>12</v>
      </c>
      <c r="R1856">
        <v>78</v>
      </c>
      <c r="S1856" t="s">
        <v>1912</v>
      </c>
    </row>
    <row r="1857" spans="1:19" x14ac:dyDescent="0.3">
      <c r="A1857" s="21">
        <v>45735</v>
      </c>
      <c r="B1857">
        <v>94.8</v>
      </c>
      <c r="C1857">
        <v>2025</v>
      </c>
      <c r="D1857">
        <v>3</v>
      </c>
      <c r="E1857" t="s">
        <v>4007</v>
      </c>
      <c r="F1857">
        <v>19</v>
      </c>
      <c r="G1857" s="6">
        <v>0.29166666666666669</v>
      </c>
      <c r="H1857" t="s">
        <v>1919</v>
      </c>
      <c r="I1857">
        <v>1550.5</v>
      </c>
      <c r="J1857">
        <v>1507.5</v>
      </c>
      <c r="K1857">
        <v>1421.5</v>
      </c>
      <c r="L1857">
        <v>1358.5</v>
      </c>
      <c r="M1857">
        <v>0</v>
      </c>
      <c r="N1857">
        <v>0</v>
      </c>
      <c r="O1857">
        <v>0</v>
      </c>
      <c r="P1857">
        <v>0</v>
      </c>
      <c r="Q1857">
        <v>12</v>
      </c>
      <c r="R1857">
        <v>78</v>
      </c>
      <c r="S1857" t="s">
        <v>1912</v>
      </c>
    </row>
    <row r="1858" spans="1:19" x14ac:dyDescent="0.3">
      <c r="A1858" s="21">
        <v>45735</v>
      </c>
      <c r="B1858">
        <v>91.6</v>
      </c>
      <c r="C1858">
        <v>2025</v>
      </c>
      <c r="D1858">
        <v>3</v>
      </c>
      <c r="E1858" t="s">
        <v>4007</v>
      </c>
      <c r="F1858">
        <v>19</v>
      </c>
      <c r="G1858" s="6">
        <v>0.33333333333333331</v>
      </c>
      <c r="H1858" t="s">
        <v>1920</v>
      </c>
      <c r="I1858">
        <v>4123.5</v>
      </c>
      <c r="J1858">
        <v>4102</v>
      </c>
      <c r="K1858">
        <v>4008</v>
      </c>
      <c r="L1858">
        <v>3924</v>
      </c>
      <c r="M1858">
        <v>0</v>
      </c>
      <c r="N1858">
        <v>0</v>
      </c>
      <c r="O1858">
        <v>0</v>
      </c>
      <c r="P1858">
        <v>0</v>
      </c>
      <c r="Q1858">
        <v>12</v>
      </c>
      <c r="R1858">
        <v>78</v>
      </c>
      <c r="S1858" t="s">
        <v>1912</v>
      </c>
    </row>
    <row r="1859" spans="1:19" x14ac:dyDescent="0.3">
      <c r="A1859" s="21">
        <v>45735</v>
      </c>
      <c r="B1859">
        <v>92.89</v>
      </c>
      <c r="C1859">
        <v>2025</v>
      </c>
      <c r="D1859">
        <v>3</v>
      </c>
      <c r="E1859" t="s">
        <v>4007</v>
      </c>
      <c r="F1859">
        <v>19</v>
      </c>
      <c r="G1859" s="6">
        <v>0.375</v>
      </c>
      <c r="H1859" t="s">
        <v>1921</v>
      </c>
      <c r="I1859">
        <v>6172.5</v>
      </c>
      <c r="J1859">
        <v>6177.5</v>
      </c>
      <c r="K1859">
        <v>6099.5</v>
      </c>
      <c r="L1859">
        <v>6057.5</v>
      </c>
      <c r="M1859">
        <v>0</v>
      </c>
      <c r="N1859">
        <v>0</v>
      </c>
      <c r="O1859">
        <v>0</v>
      </c>
      <c r="P1859">
        <v>0</v>
      </c>
      <c r="Q1859">
        <v>12</v>
      </c>
      <c r="R1859">
        <v>78</v>
      </c>
      <c r="S1859" t="s">
        <v>1912</v>
      </c>
    </row>
    <row r="1860" spans="1:19" x14ac:dyDescent="0.3">
      <c r="A1860" s="21">
        <v>45735</v>
      </c>
      <c r="B1860">
        <v>85.89</v>
      </c>
      <c r="C1860">
        <v>2025</v>
      </c>
      <c r="D1860">
        <v>3</v>
      </c>
      <c r="E1860" t="s">
        <v>4007</v>
      </c>
      <c r="F1860">
        <v>19</v>
      </c>
      <c r="G1860" s="6">
        <v>0.41666666666666669</v>
      </c>
      <c r="H1860" t="s">
        <v>1922</v>
      </c>
      <c r="I1860">
        <v>7594</v>
      </c>
      <c r="J1860">
        <v>7609</v>
      </c>
      <c r="K1860">
        <v>7581.5</v>
      </c>
      <c r="L1860">
        <v>7558</v>
      </c>
      <c r="M1860">
        <v>0</v>
      </c>
      <c r="N1860">
        <v>0</v>
      </c>
      <c r="O1860">
        <v>0</v>
      </c>
      <c r="P1860">
        <v>0</v>
      </c>
      <c r="Q1860">
        <v>12</v>
      </c>
      <c r="R1860">
        <v>78</v>
      </c>
      <c r="S1860" t="s">
        <v>1912</v>
      </c>
    </row>
    <row r="1861" spans="1:19" x14ac:dyDescent="0.3">
      <c r="A1861" s="21">
        <v>45735</v>
      </c>
      <c r="B1861">
        <v>86.66</v>
      </c>
      <c r="C1861">
        <v>2025</v>
      </c>
      <c r="D1861">
        <v>3</v>
      </c>
      <c r="E1861" t="s">
        <v>4007</v>
      </c>
      <c r="F1861">
        <v>19</v>
      </c>
      <c r="G1861" s="6">
        <v>0.45833333333333331</v>
      </c>
      <c r="H1861" t="s">
        <v>1923</v>
      </c>
      <c r="I1861">
        <v>7946.5</v>
      </c>
      <c r="J1861">
        <v>7972.5</v>
      </c>
      <c r="K1861">
        <v>8028</v>
      </c>
      <c r="L1861">
        <v>8037.5</v>
      </c>
      <c r="M1861">
        <v>0</v>
      </c>
      <c r="N1861">
        <v>0</v>
      </c>
      <c r="O1861">
        <v>0</v>
      </c>
      <c r="P1861">
        <v>0</v>
      </c>
      <c r="Q1861">
        <v>12</v>
      </c>
      <c r="R1861">
        <v>78</v>
      </c>
      <c r="S1861" t="s">
        <v>1912</v>
      </c>
    </row>
    <row r="1862" spans="1:19" x14ac:dyDescent="0.3">
      <c r="A1862" s="21">
        <v>45735</v>
      </c>
      <c r="B1862">
        <v>93.44</v>
      </c>
      <c r="C1862">
        <v>2025</v>
      </c>
      <c r="D1862">
        <v>3</v>
      </c>
      <c r="E1862" t="s">
        <v>4007</v>
      </c>
      <c r="F1862">
        <v>19</v>
      </c>
      <c r="G1862" s="6">
        <v>0.5</v>
      </c>
      <c r="H1862" t="s">
        <v>1924</v>
      </c>
      <c r="I1862">
        <v>7877.5</v>
      </c>
      <c r="J1862">
        <v>7909</v>
      </c>
      <c r="K1862">
        <v>7989</v>
      </c>
      <c r="L1862">
        <v>8010.5</v>
      </c>
      <c r="M1862">
        <v>0</v>
      </c>
      <c r="N1862">
        <v>0</v>
      </c>
      <c r="O1862">
        <v>0</v>
      </c>
      <c r="P1862">
        <v>0</v>
      </c>
      <c r="Q1862">
        <v>12</v>
      </c>
      <c r="R1862">
        <v>78</v>
      </c>
      <c r="S1862" t="s">
        <v>1912</v>
      </c>
    </row>
    <row r="1863" spans="1:19" x14ac:dyDescent="0.3">
      <c r="A1863" s="21">
        <v>45735</v>
      </c>
      <c r="B1863">
        <v>104.8</v>
      </c>
      <c r="C1863">
        <v>2025</v>
      </c>
      <c r="D1863">
        <v>3</v>
      </c>
      <c r="E1863" t="s">
        <v>4007</v>
      </c>
      <c r="F1863">
        <v>19</v>
      </c>
      <c r="G1863" s="6">
        <v>0.54166666666666663</v>
      </c>
      <c r="H1863" t="s">
        <v>1925</v>
      </c>
      <c r="I1863">
        <v>7824</v>
      </c>
      <c r="J1863">
        <v>7861</v>
      </c>
      <c r="K1863">
        <v>7944</v>
      </c>
      <c r="L1863">
        <v>7927.5</v>
      </c>
      <c r="M1863">
        <v>0</v>
      </c>
      <c r="N1863">
        <v>0</v>
      </c>
      <c r="O1863">
        <v>0</v>
      </c>
      <c r="P1863">
        <v>0</v>
      </c>
      <c r="Q1863">
        <v>12</v>
      </c>
      <c r="R1863">
        <v>78</v>
      </c>
      <c r="S1863" t="s">
        <v>1912</v>
      </c>
    </row>
    <row r="1864" spans="1:19" x14ac:dyDescent="0.3">
      <c r="A1864" s="21">
        <v>45735</v>
      </c>
      <c r="B1864">
        <v>87.07</v>
      </c>
      <c r="C1864">
        <v>2025</v>
      </c>
      <c r="D1864">
        <v>3</v>
      </c>
      <c r="E1864" t="s">
        <v>4007</v>
      </c>
      <c r="F1864">
        <v>19</v>
      </c>
      <c r="G1864" s="6">
        <v>0.58333333333333337</v>
      </c>
      <c r="H1864" t="s">
        <v>1926</v>
      </c>
      <c r="I1864">
        <v>6985</v>
      </c>
      <c r="J1864">
        <v>7078</v>
      </c>
      <c r="K1864">
        <v>7190.5</v>
      </c>
      <c r="L1864">
        <v>6955.5</v>
      </c>
      <c r="M1864">
        <v>0</v>
      </c>
      <c r="N1864">
        <v>0</v>
      </c>
      <c r="O1864">
        <v>0</v>
      </c>
      <c r="P1864">
        <v>0</v>
      </c>
      <c r="Q1864">
        <v>12</v>
      </c>
      <c r="R1864">
        <v>78</v>
      </c>
      <c r="S1864" t="s">
        <v>1912</v>
      </c>
    </row>
    <row r="1865" spans="1:19" x14ac:dyDescent="0.3">
      <c r="A1865" s="21">
        <v>45735</v>
      </c>
      <c r="B1865">
        <v>87.07</v>
      </c>
      <c r="C1865">
        <v>2025</v>
      </c>
      <c r="D1865">
        <v>3</v>
      </c>
      <c r="E1865" t="s">
        <v>4007</v>
      </c>
      <c r="F1865">
        <v>19</v>
      </c>
      <c r="G1865" s="6">
        <v>0.625</v>
      </c>
      <c r="H1865" t="s">
        <v>1927</v>
      </c>
      <c r="I1865">
        <v>6004</v>
      </c>
      <c r="J1865">
        <v>6020.5</v>
      </c>
      <c r="K1865">
        <v>6124.5</v>
      </c>
      <c r="L1865">
        <v>6141.5</v>
      </c>
      <c r="M1865">
        <v>0</v>
      </c>
      <c r="N1865">
        <v>0</v>
      </c>
      <c r="O1865">
        <v>0</v>
      </c>
      <c r="P1865">
        <v>0</v>
      </c>
      <c r="Q1865">
        <v>12</v>
      </c>
      <c r="R1865">
        <v>78</v>
      </c>
      <c r="S1865" t="s">
        <v>1912</v>
      </c>
    </row>
    <row r="1866" spans="1:19" x14ac:dyDescent="0.3">
      <c r="A1866" s="21">
        <v>45735</v>
      </c>
      <c r="B1866">
        <v>87.07</v>
      </c>
      <c r="C1866">
        <v>2025</v>
      </c>
      <c r="D1866">
        <v>3</v>
      </c>
      <c r="E1866" t="s">
        <v>4007</v>
      </c>
      <c r="F1866">
        <v>19</v>
      </c>
      <c r="G1866" s="6">
        <v>0.66666666666666663</v>
      </c>
      <c r="H1866" t="s">
        <v>1928</v>
      </c>
      <c r="I1866">
        <v>3956.5</v>
      </c>
      <c r="J1866">
        <v>3965.5</v>
      </c>
      <c r="K1866">
        <v>4094</v>
      </c>
      <c r="L1866">
        <v>4123</v>
      </c>
      <c r="M1866">
        <v>0</v>
      </c>
      <c r="N1866">
        <v>0</v>
      </c>
      <c r="O1866">
        <v>0</v>
      </c>
      <c r="P1866">
        <v>0</v>
      </c>
      <c r="Q1866">
        <v>12</v>
      </c>
      <c r="R1866">
        <v>78</v>
      </c>
      <c r="S1866" t="s">
        <v>1912</v>
      </c>
    </row>
    <row r="1867" spans="1:19" x14ac:dyDescent="0.3">
      <c r="A1867" s="21">
        <v>45735</v>
      </c>
      <c r="B1867">
        <v>87.07</v>
      </c>
      <c r="C1867">
        <v>2025</v>
      </c>
      <c r="D1867">
        <v>3</v>
      </c>
      <c r="E1867" t="s">
        <v>4007</v>
      </c>
      <c r="F1867">
        <v>19</v>
      </c>
      <c r="G1867" s="6">
        <v>0.70833333333333337</v>
      </c>
      <c r="H1867" t="s">
        <v>1929</v>
      </c>
      <c r="I1867">
        <v>1569.5</v>
      </c>
      <c r="J1867">
        <v>1567</v>
      </c>
      <c r="K1867">
        <v>1676.5</v>
      </c>
      <c r="L1867">
        <v>1710.5</v>
      </c>
      <c r="M1867">
        <v>0</v>
      </c>
      <c r="N1867">
        <v>0</v>
      </c>
      <c r="O1867">
        <v>0</v>
      </c>
      <c r="P1867">
        <v>0</v>
      </c>
      <c r="Q1867">
        <v>12</v>
      </c>
      <c r="R1867">
        <v>78</v>
      </c>
      <c r="S1867" t="s">
        <v>1912</v>
      </c>
    </row>
    <row r="1868" spans="1:19" x14ac:dyDescent="0.3">
      <c r="A1868" s="21">
        <v>45735</v>
      </c>
      <c r="B1868">
        <v>99.47</v>
      </c>
      <c r="C1868">
        <v>2025</v>
      </c>
      <c r="D1868">
        <v>3</v>
      </c>
      <c r="E1868" t="s">
        <v>4007</v>
      </c>
      <c r="F1868">
        <v>19</v>
      </c>
      <c r="G1868" s="6">
        <v>0.75</v>
      </c>
      <c r="H1868" t="s">
        <v>1930</v>
      </c>
      <c r="I1868">
        <v>142</v>
      </c>
      <c r="J1868">
        <v>139</v>
      </c>
      <c r="K1868">
        <v>145.5</v>
      </c>
      <c r="L1868">
        <v>157</v>
      </c>
      <c r="M1868">
        <v>2.9540000000000002</v>
      </c>
      <c r="N1868">
        <v>3.129</v>
      </c>
      <c r="O1868">
        <v>2.9929999999999999</v>
      </c>
      <c r="P1868">
        <v>2.9180000000000001</v>
      </c>
      <c r="Q1868">
        <v>12</v>
      </c>
      <c r="R1868">
        <v>78</v>
      </c>
      <c r="S1868" t="s">
        <v>1912</v>
      </c>
    </row>
    <row r="1869" spans="1:19" x14ac:dyDescent="0.3">
      <c r="A1869" s="21">
        <v>45735</v>
      </c>
      <c r="B1869">
        <v>97.96</v>
      </c>
      <c r="C1869">
        <v>2025</v>
      </c>
      <c r="D1869">
        <v>3</v>
      </c>
      <c r="E1869" t="s">
        <v>4007</v>
      </c>
      <c r="F1869">
        <v>19</v>
      </c>
      <c r="G1869" s="6">
        <v>0.79166666666666663</v>
      </c>
      <c r="H1869" t="s">
        <v>1931</v>
      </c>
      <c r="I1869">
        <v>0</v>
      </c>
      <c r="J1869">
        <v>0</v>
      </c>
      <c r="K1869">
        <v>0</v>
      </c>
      <c r="L1869">
        <v>0</v>
      </c>
      <c r="M1869">
        <v>8.0389999999999997</v>
      </c>
      <c r="N1869">
        <v>10.282999999999999</v>
      </c>
      <c r="O1869">
        <v>9.3689999999999998</v>
      </c>
      <c r="P1869">
        <v>11.802</v>
      </c>
      <c r="Q1869">
        <v>12</v>
      </c>
      <c r="R1869">
        <v>78</v>
      </c>
      <c r="S1869" t="s">
        <v>1912</v>
      </c>
    </row>
    <row r="1870" spans="1:19" x14ac:dyDescent="0.3">
      <c r="A1870" s="21">
        <v>45735</v>
      </c>
      <c r="B1870">
        <v>87.07</v>
      </c>
      <c r="C1870">
        <v>2025</v>
      </c>
      <c r="D1870">
        <v>3</v>
      </c>
      <c r="E1870" t="s">
        <v>4007</v>
      </c>
      <c r="F1870">
        <v>19</v>
      </c>
      <c r="G1870" s="6">
        <v>0.83333333333333337</v>
      </c>
      <c r="H1870" t="s">
        <v>1932</v>
      </c>
      <c r="I1870">
        <v>0</v>
      </c>
      <c r="J1870">
        <v>0</v>
      </c>
      <c r="K1870">
        <v>0</v>
      </c>
      <c r="L1870">
        <v>0</v>
      </c>
      <c r="M1870">
        <v>7.6879999999999997</v>
      </c>
      <c r="N1870">
        <v>9.9329999999999998</v>
      </c>
      <c r="O1870">
        <v>12.228</v>
      </c>
      <c r="P1870">
        <v>11.93</v>
      </c>
      <c r="Q1870">
        <v>12</v>
      </c>
      <c r="R1870">
        <v>78</v>
      </c>
      <c r="S1870" t="s">
        <v>1912</v>
      </c>
    </row>
    <row r="1871" spans="1:19" x14ac:dyDescent="0.3">
      <c r="A1871" s="21">
        <v>45735</v>
      </c>
      <c r="B1871">
        <v>87.07</v>
      </c>
      <c r="C1871">
        <v>2025</v>
      </c>
      <c r="D1871">
        <v>3</v>
      </c>
      <c r="E1871" t="s">
        <v>4007</v>
      </c>
      <c r="F1871">
        <v>19</v>
      </c>
      <c r="G1871" s="6">
        <v>0.875</v>
      </c>
      <c r="H1871" t="s">
        <v>1933</v>
      </c>
      <c r="I1871">
        <v>0</v>
      </c>
      <c r="J1871">
        <v>0</v>
      </c>
      <c r="K1871">
        <v>0</v>
      </c>
      <c r="L1871">
        <v>0</v>
      </c>
      <c r="M1871">
        <v>7.7169999999999996</v>
      </c>
      <c r="N1871">
        <v>9.9510000000000005</v>
      </c>
      <c r="O1871">
        <v>12.848000000000001</v>
      </c>
      <c r="P1871">
        <v>11.895</v>
      </c>
      <c r="Q1871">
        <v>12</v>
      </c>
      <c r="R1871">
        <v>78</v>
      </c>
      <c r="S1871" t="s">
        <v>1912</v>
      </c>
    </row>
    <row r="1872" spans="1:19" x14ac:dyDescent="0.3">
      <c r="A1872" s="21">
        <v>45735</v>
      </c>
      <c r="B1872">
        <v>87.07</v>
      </c>
      <c r="C1872">
        <v>2025</v>
      </c>
      <c r="D1872">
        <v>3</v>
      </c>
      <c r="E1872" t="s">
        <v>4007</v>
      </c>
      <c r="F1872">
        <v>19</v>
      </c>
      <c r="G1872" s="6">
        <v>0.91666666666666663</v>
      </c>
      <c r="H1872" t="s">
        <v>1934</v>
      </c>
      <c r="I1872">
        <v>0</v>
      </c>
      <c r="J1872">
        <v>0</v>
      </c>
      <c r="K1872">
        <v>0</v>
      </c>
      <c r="L1872">
        <v>0</v>
      </c>
      <c r="M1872">
        <v>7.67</v>
      </c>
      <c r="N1872">
        <v>9.8829999999999991</v>
      </c>
      <c r="O1872">
        <v>12.779</v>
      </c>
      <c r="P1872">
        <v>11.805999999999999</v>
      </c>
      <c r="Q1872">
        <v>12</v>
      </c>
      <c r="R1872">
        <v>78</v>
      </c>
      <c r="S1872" t="s">
        <v>1912</v>
      </c>
    </row>
    <row r="1873" spans="1:19" x14ac:dyDescent="0.3">
      <c r="A1873" s="21">
        <v>45735</v>
      </c>
      <c r="B1873">
        <v>87.07</v>
      </c>
      <c r="C1873">
        <v>2025</v>
      </c>
      <c r="D1873">
        <v>3</v>
      </c>
      <c r="E1873" t="s">
        <v>4007</v>
      </c>
      <c r="F1873">
        <v>19</v>
      </c>
      <c r="G1873" s="6">
        <v>0.95833333333333337</v>
      </c>
      <c r="H1873" t="s">
        <v>1935</v>
      </c>
      <c r="I1873">
        <v>0</v>
      </c>
      <c r="J1873">
        <v>0</v>
      </c>
      <c r="K1873">
        <v>0</v>
      </c>
      <c r="L1873">
        <v>0</v>
      </c>
      <c r="M1873">
        <v>7.6980000000000004</v>
      </c>
      <c r="N1873">
        <v>9.9770000000000003</v>
      </c>
      <c r="O1873">
        <v>12.914</v>
      </c>
      <c r="P1873">
        <v>11.928000000000001</v>
      </c>
      <c r="Q1873">
        <v>12</v>
      </c>
      <c r="R1873">
        <v>78</v>
      </c>
      <c r="S1873" t="s">
        <v>1912</v>
      </c>
    </row>
    <row r="1874" spans="1:19" x14ac:dyDescent="0.3">
      <c r="A1874" s="21">
        <v>45736</v>
      </c>
      <c r="B1874">
        <v>87.072999999999993</v>
      </c>
      <c r="C1874">
        <v>2025</v>
      </c>
      <c r="D1874">
        <v>3</v>
      </c>
      <c r="E1874" t="s">
        <v>4007</v>
      </c>
      <c r="F1874">
        <v>20</v>
      </c>
      <c r="G1874" s="6">
        <v>0</v>
      </c>
      <c r="H1874" t="s">
        <v>1936</v>
      </c>
      <c r="I1874">
        <v>0</v>
      </c>
      <c r="J1874">
        <v>0</v>
      </c>
      <c r="K1874">
        <v>0</v>
      </c>
      <c r="L1874">
        <v>0</v>
      </c>
      <c r="M1874">
        <v>7.742</v>
      </c>
      <c r="N1874">
        <v>10.016</v>
      </c>
      <c r="O1874">
        <v>12.951000000000001</v>
      </c>
      <c r="P1874">
        <v>11.951000000000001</v>
      </c>
      <c r="Q1874">
        <v>12</v>
      </c>
      <c r="R1874">
        <v>79</v>
      </c>
      <c r="S1874" t="s">
        <v>1912</v>
      </c>
    </row>
    <row r="1875" spans="1:19" x14ac:dyDescent="0.3">
      <c r="A1875" s="21">
        <v>45736</v>
      </c>
      <c r="B1875">
        <v>87.072999999999993</v>
      </c>
      <c r="C1875">
        <v>2025</v>
      </c>
      <c r="D1875">
        <v>3</v>
      </c>
      <c r="E1875" t="s">
        <v>4007</v>
      </c>
      <c r="F1875">
        <v>20</v>
      </c>
      <c r="G1875" s="6">
        <v>4.1666666666666664E-2</v>
      </c>
      <c r="H1875" t="s">
        <v>1937</v>
      </c>
      <c r="I1875">
        <v>0</v>
      </c>
      <c r="J1875">
        <v>0</v>
      </c>
      <c r="K1875">
        <v>0</v>
      </c>
      <c r="L1875">
        <v>0</v>
      </c>
      <c r="M1875">
        <v>7.6689999999999996</v>
      </c>
      <c r="N1875">
        <v>9.8610000000000007</v>
      </c>
      <c r="O1875">
        <v>12.754</v>
      </c>
      <c r="P1875">
        <v>11.785</v>
      </c>
      <c r="Q1875">
        <v>12</v>
      </c>
      <c r="R1875">
        <v>79</v>
      </c>
      <c r="S1875" t="s">
        <v>1912</v>
      </c>
    </row>
    <row r="1876" spans="1:19" x14ac:dyDescent="0.3">
      <c r="A1876" s="21">
        <v>45736</v>
      </c>
      <c r="B1876">
        <v>87.072999999999993</v>
      </c>
      <c r="C1876">
        <v>2025</v>
      </c>
      <c r="D1876">
        <v>3</v>
      </c>
      <c r="E1876" t="s">
        <v>4007</v>
      </c>
      <c r="F1876">
        <v>20</v>
      </c>
      <c r="G1876" s="6">
        <v>8.3333333333333329E-2</v>
      </c>
      <c r="H1876" t="s">
        <v>1938</v>
      </c>
      <c r="I1876">
        <v>0</v>
      </c>
      <c r="J1876">
        <v>0</v>
      </c>
      <c r="K1876">
        <v>0</v>
      </c>
      <c r="L1876">
        <v>0</v>
      </c>
      <c r="M1876">
        <v>7.702</v>
      </c>
      <c r="N1876">
        <v>9.8919999999999995</v>
      </c>
      <c r="O1876">
        <v>12.754</v>
      </c>
      <c r="P1876">
        <v>11.813000000000001</v>
      </c>
      <c r="Q1876">
        <v>12</v>
      </c>
      <c r="R1876">
        <v>79</v>
      </c>
      <c r="S1876" t="s">
        <v>1912</v>
      </c>
    </row>
    <row r="1877" spans="1:19" x14ac:dyDescent="0.3">
      <c r="A1877" s="21">
        <v>45736</v>
      </c>
      <c r="B1877">
        <v>85.123000000000005</v>
      </c>
      <c r="C1877">
        <v>2025</v>
      </c>
      <c r="D1877">
        <v>3</v>
      </c>
      <c r="E1877" t="s">
        <v>4007</v>
      </c>
      <c r="F1877">
        <v>20</v>
      </c>
      <c r="G1877" s="6">
        <v>0.125</v>
      </c>
      <c r="H1877" t="s">
        <v>1939</v>
      </c>
      <c r="I1877">
        <v>0</v>
      </c>
      <c r="J1877">
        <v>0</v>
      </c>
      <c r="K1877">
        <v>0</v>
      </c>
      <c r="L1877">
        <v>0</v>
      </c>
      <c r="M1877">
        <v>7.6959999999999997</v>
      </c>
      <c r="N1877">
        <v>9.9359999999999999</v>
      </c>
      <c r="O1877">
        <v>12.78</v>
      </c>
      <c r="P1877">
        <v>11.836</v>
      </c>
      <c r="Q1877">
        <v>12</v>
      </c>
      <c r="R1877">
        <v>79</v>
      </c>
      <c r="S1877" t="s">
        <v>1912</v>
      </c>
    </row>
    <row r="1878" spans="1:19" x14ac:dyDescent="0.3">
      <c r="A1878" s="21">
        <v>45736</v>
      </c>
      <c r="B1878">
        <v>88.948999999999998</v>
      </c>
      <c r="C1878">
        <v>2025</v>
      </c>
      <c r="D1878">
        <v>3</v>
      </c>
      <c r="E1878" t="s">
        <v>4007</v>
      </c>
      <c r="F1878">
        <v>20</v>
      </c>
      <c r="G1878" s="6">
        <v>0.16666666666666666</v>
      </c>
      <c r="H1878" t="s">
        <v>1940</v>
      </c>
      <c r="I1878">
        <v>0</v>
      </c>
      <c r="J1878">
        <v>0</v>
      </c>
      <c r="K1878">
        <v>0</v>
      </c>
      <c r="L1878">
        <v>0</v>
      </c>
      <c r="M1878">
        <v>7.718</v>
      </c>
      <c r="N1878">
        <v>9.9770000000000003</v>
      </c>
      <c r="O1878">
        <v>12.824</v>
      </c>
      <c r="P1878">
        <v>11.875</v>
      </c>
      <c r="Q1878">
        <v>12</v>
      </c>
      <c r="R1878">
        <v>79</v>
      </c>
      <c r="S1878" t="s">
        <v>1912</v>
      </c>
    </row>
    <row r="1879" spans="1:19" x14ac:dyDescent="0.3">
      <c r="A1879" s="21">
        <v>45736</v>
      </c>
      <c r="B1879">
        <v>87.072999999999993</v>
      </c>
      <c r="C1879">
        <v>2025</v>
      </c>
      <c r="D1879">
        <v>3</v>
      </c>
      <c r="E1879" t="s">
        <v>4007</v>
      </c>
      <c r="F1879">
        <v>20</v>
      </c>
      <c r="G1879" s="6">
        <v>0.20833333333333334</v>
      </c>
      <c r="H1879" t="s">
        <v>1941</v>
      </c>
      <c r="I1879">
        <v>0</v>
      </c>
      <c r="J1879">
        <v>0</v>
      </c>
      <c r="K1879">
        <v>0</v>
      </c>
      <c r="L1879">
        <v>0</v>
      </c>
      <c r="M1879">
        <v>7.7130000000000001</v>
      </c>
      <c r="N1879">
        <v>9.92</v>
      </c>
      <c r="O1879">
        <v>12.75</v>
      </c>
      <c r="P1879">
        <v>11.814</v>
      </c>
      <c r="Q1879">
        <v>12</v>
      </c>
      <c r="R1879">
        <v>79</v>
      </c>
      <c r="S1879" t="s">
        <v>1912</v>
      </c>
    </row>
    <row r="1880" spans="1:19" x14ac:dyDescent="0.3">
      <c r="A1880" s="21">
        <v>45736</v>
      </c>
      <c r="B1880">
        <v>87.072999999999993</v>
      </c>
      <c r="C1880">
        <v>2025</v>
      </c>
      <c r="D1880">
        <v>3</v>
      </c>
      <c r="E1880" t="s">
        <v>4007</v>
      </c>
      <c r="F1880">
        <v>20</v>
      </c>
      <c r="G1880" s="6">
        <v>0.25</v>
      </c>
      <c r="H1880" t="s">
        <v>1942</v>
      </c>
      <c r="I1880">
        <v>70</v>
      </c>
      <c r="J1880">
        <v>64.5</v>
      </c>
      <c r="K1880">
        <v>60</v>
      </c>
      <c r="L1880">
        <v>56.5</v>
      </c>
      <c r="M1880">
        <v>3.9540000000000002</v>
      </c>
      <c r="N1880">
        <v>5.1349999999999998</v>
      </c>
      <c r="O1880">
        <v>6.681</v>
      </c>
      <c r="P1880">
        <v>5.6189999999999998</v>
      </c>
      <c r="Q1880">
        <v>12</v>
      </c>
      <c r="R1880">
        <v>79</v>
      </c>
      <c r="S1880" t="s">
        <v>1912</v>
      </c>
    </row>
    <row r="1881" spans="1:19" x14ac:dyDescent="0.3">
      <c r="A1881" s="21">
        <v>45736</v>
      </c>
      <c r="B1881">
        <v>87.072999999999993</v>
      </c>
      <c r="C1881">
        <v>2025</v>
      </c>
      <c r="D1881">
        <v>3</v>
      </c>
      <c r="E1881" t="s">
        <v>4007</v>
      </c>
      <c r="F1881">
        <v>20</v>
      </c>
      <c r="G1881" s="6">
        <v>0.29166666666666669</v>
      </c>
      <c r="H1881" t="s">
        <v>1943</v>
      </c>
      <c r="I1881">
        <v>1532.5</v>
      </c>
      <c r="J1881">
        <v>1498.5</v>
      </c>
      <c r="K1881">
        <v>1405</v>
      </c>
      <c r="L1881">
        <v>1346</v>
      </c>
      <c r="M1881">
        <v>0</v>
      </c>
      <c r="N1881">
        <v>0</v>
      </c>
      <c r="O1881">
        <v>0</v>
      </c>
      <c r="P1881">
        <v>0</v>
      </c>
      <c r="Q1881">
        <v>12</v>
      </c>
      <c r="R1881">
        <v>79</v>
      </c>
      <c r="S1881" t="s">
        <v>1912</v>
      </c>
    </row>
    <row r="1882" spans="1:19" x14ac:dyDescent="0.3">
      <c r="A1882" s="21">
        <v>45736</v>
      </c>
      <c r="B1882">
        <v>107.91500000000001</v>
      </c>
      <c r="C1882">
        <v>2025</v>
      </c>
      <c r="D1882">
        <v>3</v>
      </c>
      <c r="E1882" t="s">
        <v>4007</v>
      </c>
      <c r="F1882">
        <v>20</v>
      </c>
      <c r="G1882" s="6">
        <v>0.33333333333333331</v>
      </c>
      <c r="H1882" t="s">
        <v>1944</v>
      </c>
      <c r="I1882">
        <v>4028.5</v>
      </c>
      <c r="J1882">
        <v>4021</v>
      </c>
      <c r="K1882">
        <v>3929</v>
      </c>
      <c r="L1882">
        <v>3863.5</v>
      </c>
      <c r="M1882">
        <v>0</v>
      </c>
      <c r="N1882">
        <v>0</v>
      </c>
      <c r="O1882">
        <v>0</v>
      </c>
      <c r="P1882">
        <v>0</v>
      </c>
      <c r="Q1882">
        <v>12</v>
      </c>
      <c r="R1882">
        <v>79</v>
      </c>
      <c r="S1882" t="s">
        <v>1912</v>
      </c>
    </row>
    <row r="1883" spans="1:19" x14ac:dyDescent="0.3">
      <c r="A1883" s="21">
        <v>45736</v>
      </c>
      <c r="B1883">
        <v>92.474000000000004</v>
      </c>
      <c r="C1883">
        <v>2025</v>
      </c>
      <c r="D1883">
        <v>3</v>
      </c>
      <c r="E1883" t="s">
        <v>4007</v>
      </c>
      <c r="F1883">
        <v>20</v>
      </c>
      <c r="G1883" s="6">
        <v>0.375</v>
      </c>
      <c r="H1883" t="s">
        <v>1945</v>
      </c>
      <c r="I1883">
        <v>6037.5</v>
      </c>
      <c r="J1883">
        <v>6049.5</v>
      </c>
      <c r="K1883">
        <v>5968.5</v>
      </c>
      <c r="L1883">
        <v>5934</v>
      </c>
      <c r="M1883">
        <v>0</v>
      </c>
      <c r="N1883">
        <v>0</v>
      </c>
      <c r="O1883">
        <v>0</v>
      </c>
      <c r="P1883">
        <v>0</v>
      </c>
      <c r="Q1883">
        <v>12</v>
      </c>
      <c r="R1883">
        <v>79</v>
      </c>
      <c r="S1883" t="s">
        <v>1912</v>
      </c>
    </row>
    <row r="1884" spans="1:19" x14ac:dyDescent="0.3">
      <c r="A1884" s="21">
        <v>45736</v>
      </c>
      <c r="B1884">
        <v>88.590999999999994</v>
      </c>
      <c r="C1884">
        <v>2025</v>
      </c>
      <c r="D1884">
        <v>3</v>
      </c>
      <c r="E1884" t="s">
        <v>4007</v>
      </c>
      <c r="F1884">
        <v>20</v>
      </c>
      <c r="G1884" s="6">
        <v>0.41666666666666669</v>
      </c>
      <c r="H1884" t="s">
        <v>1946</v>
      </c>
      <c r="I1884">
        <v>7568.5</v>
      </c>
      <c r="J1884">
        <v>7580</v>
      </c>
      <c r="K1884">
        <v>7545</v>
      </c>
      <c r="L1884">
        <v>7516.5</v>
      </c>
      <c r="M1884">
        <v>0</v>
      </c>
      <c r="N1884">
        <v>0</v>
      </c>
      <c r="O1884">
        <v>0</v>
      </c>
      <c r="P1884">
        <v>0</v>
      </c>
      <c r="Q1884">
        <v>12</v>
      </c>
      <c r="R1884">
        <v>79</v>
      </c>
      <c r="S1884" t="s">
        <v>1912</v>
      </c>
    </row>
    <row r="1885" spans="1:19" x14ac:dyDescent="0.3">
      <c r="A1885" s="21">
        <v>45736</v>
      </c>
      <c r="B1885">
        <v>99.349000000000004</v>
      </c>
      <c r="C1885">
        <v>2025</v>
      </c>
      <c r="D1885">
        <v>3</v>
      </c>
      <c r="E1885" t="s">
        <v>4007</v>
      </c>
      <c r="F1885">
        <v>20</v>
      </c>
      <c r="G1885" s="6">
        <v>0.45833333333333331</v>
      </c>
      <c r="H1885" t="s">
        <v>1947</v>
      </c>
      <c r="I1885">
        <v>7939.5</v>
      </c>
      <c r="J1885">
        <v>7963.5</v>
      </c>
      <c r="K1885">
        <v>8021</v>
      </c>
      <c r="L1885">
        <v>8022</v>
      </c>
      <c r="M1885">
        <v>0</v>
      </c>
      <c r="N1885">
        <v>0</v>
      </c>
      <c r="O1885">
        <v>0</v>
      </c>
      <c r="P1885">
        <v>0</v>
      </c>
      <c r="Q1885">
        <v>12</v>
      </c>
      <c r="R1885">
        <v>79</v>
      </c>
      <c r="S1885" t="s">
        <v>1912</v>
      </c>
    </row>
    <row r="1886" spans="1:19" x14ac:dyDescent="0.3">
      <c r="A1886" s="21">
        <v>45736</v>
      </c>
      <c r="B1886">
        <v>99.978999999999999</v>
      </c>
      <c r="C1886">
        <v>2025</v>
      </c>
      <c r="D1886">
        <v>3</v>
      </c>
      <c r="E1886" t="s">
        <v>4007</v>
      </c>
      <c r="F1886">
        <v>20</v>
      </c>
      <c r="G1886" s="6">
        <v>0.5</v>
      </c>
      <c r="H1886" t="s">
        <v>1948</v>
      </c>
      <c r="I1886">
        <v>7928.5</v>
      </c>
      <c r="J1886">
        <v>7952.5</v>
      </c>
      <c r="K1886">
        <v>8028</v>
      </c>
      <c r="L1886">
        <v>8027</v>
      </c>
      <c r="M1886">
        <v>0</v>
      </c>
      <c r="N1886">
        <v>0</v>
      </c>
      <c r="O1886">
        <v>0</v>
      </c>
      <c r="P1886">
        <v>0</v>
      </c>
      <c r="Q1886">
        <v>12</v>
      </c>
      <c r="R1886">
        <v>79</v>
      </c>
      <c r="S1886" t="s">
        <v>1912</v>
      </c>
    </row>
    <row r="1887" spans="1:19" x14ac:dyDescent="0.3">
      <c r="A1887" s="21">
        <v>45736</v>
      </c>
      <c r="B1887">
        <v>85.097999999999999</v>
      </c>
      <c r="C1887">
        <v>2025</v>
      </c>
      <c r="D1887">
        <v>3</v>
      </c>
      <c r="E1887" t="s">
        <v>4007</v>
      </c>
      <c r="F1887">
        <v>20</v>
      </c>
      <c r="G1887" s="6">
        <v>0.54166666666666663</v>
      </c>
      <c r="H1887" t="s">
        <v>1949</v>
      </c>
      <c r="I1887">
        <v>7696</v>
      </c>
      <c r="J1887">
        <v>7718</v>
      </c>
      <c r="K1887">
        <v>7771.5</v>
      </c>
      <c r="L1887">
        <v>7789</v>
      </c>
      <c r="M1887">
        <v>0</v>
      </c>
      <c r="N1887">
        <v>0</v>
      </c>
      <c r="O1887">
        <v>0</v>
      </c>
      <c r="P1887">
        <v>0</v>
      </c>
      <c r="Q1887">
        <v>12</v>
      </c>
      <c r="R1887">
        <v>79</v>
      </c>
      <c r="S1887" t="s">
        <v>1912</v>
      </c>
    </row>
    <row r="1888" spans="1:19" x14ac:dyDescent="0.3">
      <c r="A1888" s="21">
        <v>45736</v>
      </c>
      <c r="B1888">
        <v>106.301</v>
      </c>
      <c r="C1888">
        <v>2025</v>
      </c>
      <c r="D1888">
        <v>3</v>
      </c>
      <c r="E1888" t="s">
        <v>4007</v>
      </c>
      <c r="F1888">
        <v>20</v>
      </c>
      <c r="G1888" s="6">
        <v>0.58333333333333337</v>
      </c>
      <c r="H1888" t="s">
        <v>1950</v>
      </c>
      <c r="I1888">
        <v>7361.5</v>
      </c>
      <c r="J1888">
        <v>7368.5</v>
      </c>
      <c r="K1888">
        <v>7447</v>
      </c>
      <c r="L1888">
        <v>7454.5</v>
      </c>
      <c r="M1888">
        <v>0</v>
      </c>
      <c r="N1888">
        <v>0</v>
      </c>
      <c r="O1888">
        <v>0</v>
      </c>
      <c r="P1888">
        <v>0</v>
      </c>
      <c r="Q1888">
        <v>12</v>
      </c>
      <c r="R1888">
        <v>79</v>
      </c>
      <c r="S1888" t="s">
        <v>1912</v>
      </c>
    </row>
    <row r="1889" spans="1:19" x14ac:dyDescent="0.3">
      <c r="A1889" s="21">
        <v>45736</v>
      </c>
      <c r="B1889">
        <v>102.523</v>
      </c>
      <c r="C1889">
        <v>2025</v>
      </c>
      <c r="D1889">
        <v>3</v>
      </c>
      <c r="E1889" t="s">
        <v>4007</v>
      </c>
      <c r="F1889">
        <v>20</v>
      </c>
      <c r="G1889" s="6">
        <v>0.625</v>
      </c>
      <c r="H1889" t="s">
        <v>1951</v>
      </c>
      <c r="I1889">
        <v>5929</v>
      </c>
      <c r="J1889">
        <v>5930</v>
      </c>
      <c r="K1889">
        <v>6023</v>
      </c>
      <c r="L1889">
        <v>6044</v>
      </c>
      <c r="M1889">
        <v>0</v>
      </c>
      <c r="N1889">
        <v>0</v>
      </c>
      <c r="O1889">
        <v>0</v>
      </c>
      <c r="P1889">
        <v>0</v>
      </c>
      <c r="Q1889">
        <v>12</v>
      </c>
      <c r="R1889">
        <v>79</v>
      </c>
      <c r="S1889" t="s">
        <v>1912</v>
      </c>
    </row>
    <row r="1890" spans="1:19" x14ac:dyDescent="0.3">
      <c r="A1890" s="21">
        <v>45736</v>
      </c>
      <c r="B1890">
        <v>85.387</v>
      </c>
      <c r="C1890">
        <v>2025</v>
      </c>
      <c r="D1890">
        <v>3</v>
      </c>
      <c r="E1890" t="s">
        <v>4007</v>
      </c>
      <c r="F1890">
        <v>20</v>
      </c>
      <c r="G1890" s="6">
        <v>0.66666666666666663</v>
      </c>
      <c r="H1890" t="s">
        <v>1952</v>
      </c>
      <c r="I1890">
        <v>3849.5</v>
      </c>
      <c r="J1890">
        <v>3859.5</v>
      </c>
      <c r="K1890">
        <v>3982.5</v>
      </c>
      <c r="L1890">
        <v>4010</v>
      </c>
      <c r="M1890">
        <v>0</v>
      </c>
      <c r="N1890">
        <v>0</v>
      </c>
      <c r="O1890">
        <v>0</v>
      </c>
      <c r="P1890">
        <v>0</v>
      </c>
      <c r="Q1890">
        <v>12</v>
      </c>
      <c r="R1890">
        <v>79</v>
      </c>
      <c r="S1890" t="s">
        <v>1912</v>
      </c>
    </row>
    <row r="1891" spans="1:19" x14ac:dyDescent="0.3">
      <c r="A1891" s="21">
        <v>45736</v>
      </c>
      <c r="B1891">
        <v>87.072999999999993</v>
      </c>
      <c r="C1891">
        <v>2025</v>
      </c>
      <c r="D1891">
        <v>3</v>
      </c>
      <c r="E1891" t="s">
        <v>4007</v>
      </c>
      <c r="F1891">
        <v>20</v>
      </c>
      <c r="G1891" s="6">
        <v>0.70833333333333337</v>
      </c>
      <c r="H1891" t="s">
        <v>1953</v>
      </c>
      <c r="I1891">
        <v>1449.5</v>
      </c>
      <c r="J1891">
        <v>1448</v>
      </c>
      <c r="K1891">
        <v>1544.5</v>
      </c>
      <c r="L1891">
        <v>1574.5</v>
      </c>
      <c r="M1891">
        <v>0</v>
      </c>
      <c r="N1891">
        <v>0</v>
      </c>
      <c r="O1891">
        <v>0</v>
      </c>
      <c r="P1891">
        <v>0</v>
      </c>
      <c r="Q1891">
        <v>12</v>
      </c>
      <c r="R1891">
        <v>79</v>
      </c>
      <c r="S1891" t="s">
        <v>1912</v>
      </c>
    </row>
    <row r="1892" spans="1:19" x14ac:dyDescent="0.3">
      <c r="A1892" s="21">
        <v>45736</v>
      </c>
      <c r="B1892">
        <v>87.072999999999993</v>
      </c>
      <c r="C1892">
        <v>2025</v>
      </c>
      <c r="D1892">
        <v>3</v>
      </c>
      <c r="E1892" t="s">
        <v>4007</v>
      </c>
      <c r="F1892">
        <v>20</v>
      </c>
      <c r="G1892" s="6">
        <v>0.75</v>
      </c>
      <c r="H1892" t="s">
        <v>1954</v>
      </c>
      <c r="I1892">
        <v>118.5</v>
      </c>
      <c r="J1892">
        <v>115</v>
      </c>
      <c r="K1892">
        <v>121</v>
      </c>
      <c r="L1892">
        <v>129</v>
      </c>
      <c r="M1892">
        <v>2.71</v>
      </c>
      <c r="N1892">
        <v>2.883</v>
      </c>
      <c r="O1892">
        <v>2.819</v>
      </c>
      <c r="P1892">
        <v>2.69</v>
      </c>
      <c r="Q1892">
        <v>12</v>
      </c>
      <c r="R1892">
        <v>79</v>
      </c>
      <c r="S1892" t="s">
        <v>1912</v>
      </c>
    </row>
    <row r="1893" spans="1:19" x14ac:dyDescent="0.3">
      <c r="A1893" s="21">
        <v>45736</v>
      </c>
      <c r="B1893">
        <v>87.072999999999993</v>
      </c>
      <c r="C1893">
        <v>2025</v>
      </c>
      <c r="D1893">
        <v>3</v>
      </c>
      <c r="E1893" t="s">
        <v>4007</v>
      </c>
      <c r="F1893">
        <v>20</v>
      </c>
      <c r="G1893" s="6">
        <v>0.79166666666666663</v>
      </c>
      <c r="H1893" t="s">
        <v>1955</v>
      </c>
      <c r="I1893">
        <v>0</v>
      </c>
      <c r="J1893">
        <v>0</v>
      </c>
      <c r="K1893">
        <v>0</v>
      </c>
      <c r="L1893">
        <v>0</v>
      </c>
      <c r="M1893">
        <v>8.1590000000000007</v>
      </c>
      <c r="N1893">
        <v>10.413</v>
      </c>
      <c r="O1893">
        <v>12.5</v>
      </c>
      <c r="P1893">
        <v>11.766999999999999</v>
      </c>
      <c r="Q1893">
        <v>12</v>
      </c>
      <c r="R1893">
        <v>79</v>
      </c>
      <c r="S1893" t="s">
        <v>1912</v>
      </c>
    </row>
    <row r="1894" spans="1:19" x14ac:dyDescent="0.3">
      <c r="A1894" s="21">
        <v>45736</v>
      </c>
      <c r="B1894">
        <v>87.072999999999993</v>
      </c>
      <c r="C1894">
        <v>2025</v>
      </c>
      <c r="D1894">
        <v>3</v>
      </c>
      <c r="E1894" t="s">
        <v>4007</v>
      </c>
      <c r="F1894">
        <v>20</v>
      </c>
      <c r="G1894" s="6">
        <v>0.83333333333333337</v>
      </c>
      <c r="H1894" t="s">
        <v>1956</v>
      </c>
      <c r="I1894">
        <v>0</v>
      </c>
      <c r="J1894">
        <v>0</v>
      </c>
      <c r="K1894">
        <v>0</v>
      </c>
      <c r="L1894">
        <v>0</v>
      </c>
      <c r="M1894">
        <v>7.63</v>
      </c>
      <c r="N1894">
        <v>9.8279999999999994</v>
      </c>
      <c r="O1894">
        <v>12.754</v>
      </c>
      <c r="P1894">
        <v>11.834</v>
      </c>
      <c r="Q1894">
        <v>12</v>
      </c>
      <c r="R1894">
        <v>79</v>
      </c>
      <c r="S1894" t="s">
        <v>1912</v>
      </c>
    </row>
    <row r="1895" spans="1:19" x14ac:dyDescent="0.3">
      <c r="A1895" s="21">
        <v>45736</v>
      </c>
      <c r="B1895">
        <v>87.072999999999993</v>
      </c>
      <c r="C1895">
        <v>2025</v>
      </c>
      <c r="D1895">
        <v>3</v>
      </c>
      <c r="E1895" t="s">
        <v>4007</v>
      </c>
      <c r="F1895">
        <v>20</v>
      </c>
      <c r="G1895" s="6">
        <v>0.875</v>
      </c>
      <c r="H1895" t="s">
        <v>1957</v>
      </c>
      <c r="I1895">
        <v>0</v>
      </c>
      <c r="J1895">
        <v>0</v>
      </c>
      <c r="K1895">
        <v>0</v>
      </c>
      <c r="L1895">
        <v>0</v>
      </c>
      <c r="M1895">
        <v>7.6070000000000002</v>
      </c>
      <c r="N1895">
        <v>9.81</v>
      </c>
      <c r="O1895">
        <v>12.738</v>
      </c>
      <c r="P1895">
        <v>11.792999999999999</v>
      </c>
      <c r="Q1895">
        <v>12</v>
      </c>
      <c r="R1895">
        <v>79</v>
      </c>
      <c r="S1895" t="s">
        <v>1912</v>
      </c>
    </row>
    <row r="1896" spans="1:19" x14ac:dyDescent="0.3">
      <c r="A1896" s="21">
        <v>45736</v>
      </c>
      <c r="B1896">
        <v>87.072999999999993</v>
      </c>
      <c r="C1896">
        <v>2025</v>
      </c>
      <c r="D1896">
        <v>3</v>
      </c>
      <c r="E1896" t="s">
        <v>4007</v>
      </c>
      <c r="F1896">
        <v>20</v>
      </c>
      <c r="G1896" s="6">
        <v>0.91666666666666663</v>
      </c>
      <c r="H1896" t="s">
        <v>1958</v>
      </c>
      <c r="I1896">
        <v>0</v>
      </c>
      <c r="J1896">
        <v>0</v>
      </c>
      <c r="K1896">
        <v>0</v>
      </c>
      <c r="L1896">
        <v>0</v>
      </c>
      <c r="M1896">
        <v>7.6319999999999997</v>
      </c>
      <c r="N1896">
        <v>9.8580000000000005</v>
      </c>
      <c r="O1896">
        <v>12.811999999999999</v>
      </c>
      <c r="P1896">
        <v>11.815</v>
      </c>
      <c r="Q1896">
        <v>12</v>
      </c>
      <c r="R1896">
        <v>79</v>
      </c>
      <c r="S1896" t="s">
        <v>1912</v>
      </c>
    </row>
    <row r="1897" spans="1:19" x14ac:dyDescent="0.3">
      <c r="A1897" s="21">
        <v>45736</v>
      </c>
      <c r="B1897">
        <v>87.072999999999993</v>
      </c>
      <c r="C1897">
        <v>2025</v>
      </c>
      <c r="D1897">
        <v>3</v>
      </c>
      <c r="E1897" t="s">
        <v>4007</v>
      </c>
      <c r="F1897">
        <v>20</v>
      </c>
      <c r="G1897" s="6">
        <v>0.95833333333333337</v>
      </c>
      <c r="H1897" t="s">
        <v>1959</v>
      </c>
      <c r="I1897">
        <v>0</v>
      </c>
      <c r="J1897">
        <v>0</v>
      </c>
      <c r="K1897">
        <v>0</v>
      </c>
      <c r="L1897">
        <v>0</v>
      </c>
      <c r="M1897">
        <v>7.57</v>
      </c>
      <c r="N1897">
        <v>9.8469999999999995</v>
      </c>
      <c r="O1897">
        <v>12.898999999999999</v>
      </c>
      <c r="P1897">
        <v>11.856999999999999</v>
      </c>
      <c r="Q1897">
        <v>12</v>
      </c>
      <c r="R1897">
        <v>79</v>
      </c>
      <c r="S1897" t="s">
        <v>1912</v>
      </c>
    </row>
    <row r="1898" spans="1:19" x14ac:dyDescent="0.3">
      <c r="A1898" s="21">
        <v>45737</v>
      </c>
      <c r="B1898">
        <v>87.07</v>
      </c>
      <c r="C1898">
        <v>2025</v>
      </c>
      <c r="D1898">
        <v>3</v>
      </c>
      <c r="E1898" t="s">
        <v>4007</v>
      </c>
      <c r="F1898">
        <v>21</v>
      </c>
      <c r="G1898" s="6">
        <v>0</v>
      </c>
      <c r="H1898" t="s">
        <v>1960</v>
      </c>
      <c r="I1898">
        <v>0</v>
      </c>
      <c r="J1898">
        <v>0</v>
      </c>
      <c r="K1898">
        <v>0</v>
      </c>
      <c r="L1898">
        <v>0</v>
      </c>
      <c r="M1898">
        <v>7.5780000000000003</v>
      </c>
      <c r="N1898">
        <v>9.7609999999999992</v>
      </c>
      <c r="O1898">
        <v>12.689</v>
      </c>
      <c r="P1898">
        <v>11.696</v>
      </c>
      <c r="Q1898">
        <v>12</v>
      </c>
      <c r="R1898">
        <v>80</v>
      </c>
      <c r="S1898" t="s">
        <v>1912</v>
      </c>
    </row>
    <row r="1899" spans="1:19" x14ac:dyDescent="0.3">
      <c r="A1899" s="21">
        <v>45737</v>
      </c>
      <c r="B1899">
        <v>87.07</v>
      </c>
      <c r="C1899">
        <v>2025</v>
      </c>
      <c r="D1899">
        <v>3</v>
      </c>
      <c r="E1899" t="s">
        <v>4007</v>
      </c>
      <c r="F1899">
        <v>21</v>
      </c>
      <c r="G1899" s="6">
        <v>4.1666666666666664E-2</v>
      </c>
      <c r="H1899" t="s">
        <v>1961</v>
      </c>
      <c r="I1899">
        <v>0</v>
      </c>
      <c r="J1899">
        <v>0</v>
      </c>
      <c r="K1899">
        <v>0</v>
      </c>
      <c r="L1899">
        <v>0</v>
      </c>
      <c r="M1899">
        <v>7.6319999999999997</v>
      </c>
      <c r="N1899">
        <v>9.843</v>
      </c>
      <c r="O1899">
        <v>12.78</v>
      </c>
      <c r="P1899">
        <v>11.779</v>
      </c>
      <c r="Q1899">
        <v>12</v>
      </c>
      <c r="R1899">
        <v>80</v>
      </c>
      <c r="S1899" t="s">
        <v>1912</v>
      </c>
    </row>
    <row r="1900" spans="1:19" x14ac:dyDescent="0.3">
      <c r="A1900" s="21">
        <v>45737</v>
      </c>
      <c r="B1900">
        <v>87.07</v>
      </c>
      <c r="C1900">
        <v>2025</v>
      </c>
      <c r="D1900">
        <v>3</v>
      </c>
      <c r="E1900" t="s">
        <v>4007</v>
      </c>
      <c r="F1900">
        <v>21</v>
      </c>
      <c r="G1900" s="6">
        <v>8.3333333333333329E-2</v>
      </c>
      <c r="H1900" t="s">
        <v>1962</v>
      </c>
      <c r="I1900">
        <v>0</v>
      </c>
      <c r="J1900">
        <v>0</v>
      </c>
      <c r="K1900">
        <v>0</v>
      </c>
      <c r="L1900">
        <v>0</v>
      </c>
      <c r="M1900">
        <v>7.7140000000000004</v>
      </c>
      <c r="N1900">
        <v>9.9740000000000002</v>
      </c>
      <c r="O1900">
        <v>12.901999999999999</v>
      </c>
      <c r="P1900">
        <v>11.91</v>
      </c>
      <c r="Q1900">
        <v>12</v>
      </c>
      <c r="R1900">
        <v>80</v>
      </c>
      <c r="S1900" t="s">
        <v>1912</v>
      </c>
    </row>
    <row r="1901" spans="1:19" x14ac:dyDescent="0.3">
      <c r="A1901" s="21">
        <v>45737</v>
      </c>
      <c r="B1901">
        <v>87.07</v>
      </c>
      <c r="C1901">
        <v>2025</v>
      </c>
      <c r="D1901">
        <v>3</v>
      </c>
      <c r="E1901" t="s">
        <v>4007</v>
      </c>
      <c r="F1901">
        <v>21</v>
      </c>
      <c r="G1901" s="6">
        <v>0.125</v>
      </c>
      <c r="H1901" t="s">
        <v>1963</v>
      </c>
      <c r="I1901">
        <v>0</v>
      </c>
      <c r="J1901">
        <v>0</v>
      </c>
      <c r="K1901">
        <v>0</v>
      </c>
      <c r="L1901">
        <v>0</v>
      </c>
      <c r="M1901">
        <v>7.7569999999999997</v>
      </c>
      <c r="N1901">
        <v>9.8079999999999998</v>
      </c>
      <c r="O1901">
        <v>10.355</v>
      </c>
      <c r="P1901">
        <v>9.5660000000000007</v>
      </c>
      <c r="Q1901">
        <v>12</v>
      </c>
      <c r="R1901">
        <v>80</v>
      </c>
      <c r="S1901" t="s">
        <v>1912</v>
      </c>
    </row>
    <row r="1902" spans="1:19" x14ac:dyDescent="0.3">
      <c r="A1902" s="21">
        <v>45737</v>
      </c>
      <c r="B1902">
        <v>87.07</v>
      </c>
      <c r="C1902">
        <v>2025</v>
      </c>
      <c r="D1902">
        <v>3</v>
      </c>
      <c r="E1902" t="s">
        <v>4007</v>
      </c>
      <c r="F1902">
        <v>21</v>
      </c>
      <c r="G1902" s="6">
        <v>0.16666666666666666</v>
      </c>
      <c r="H1902" t="s">
        <v>1964</v>
      </c>
      <c r="I1902">
        <v>0</v>
      </c>
      <c r="J1902">
        <v>0</v>
      </c>
      <c r="K1902">
        <v>0</v>
      </c>
      <c r="L1902">
        <v>0</v>
      </c>
      <c r="M1902">
        <v>7.9189999999999996</v>
      </c>
      <c r="N1902">
        <v>9.8010000000000002</v>
      </c>
      <c r="O1902">
        <v>0</v>
      </c>
      <c r="P1902">
        <v>0</v>
      </c>
      <c r="Q1902">
        <v>12</v>
      </c>
      <c r="R1902">
        <v>80</v>
      </c>
      <c r="S1902" t="s">
        <v>1912</v>
      </c>
    </row>
    <row r="1903" spans="1:19" x14ac:dyDescent="0.3">
      <c r="A1903" s="21">
        <v>45737</v>
      </c>
      <c r="B1903">
        <v>87.07</v>
      </c>
      <c r="C1903">
        <v>2025</v>
      </c>
      <c r="D1903">
        <v>3</v>
      </c>
      <c r="E1903" t="s">
        <v>4007</v>
      </c>
      <c r="F1903">
        <v>21</v>
      </c>
      <c r="G1903" s="6">
        <v>0.20833333333333334</v>
      </c>
      <c r="H1903" t="s">
        <v>1965</v>
      </c>
      <c r="I1903">
        <v>0</v>
      </c>
      <c r="J1903">
        <v>0</v>
      </c>
      <c r="K1903">
        <v>0</v>
      </c>
      <c r="L1903">
        <v>0</v>
      </c>
      <c r="M1903">
        <v>7.8209999999999997</v>
      </c>
      <c r="N1903">
        <v>9.7989999999999995</v>
      </c>
      <c r="O1903">
        <v>0</v>
      </c>
      <c r="P1903">
        <v>0</v>
      </c>
      <c r="Q1903">
        <v>12</v>
      </c>
      <c r="R1903">
        <v>80</v>
      </c>
      <c r="S1903" t="s">
        <v>1912</v>
      </c>
    </row>
    <row r="1904" spans="1:19" x14ac:dyDescent="0.3">
      <c r="A1904" s="21">
        <v>45737</v>
      </c>
      <c r="B1904">
        <v>87.07</v>
      </c>
      <c r="C1904">
        <v>2025</v>
      </c>
      <c r="D1904">
        <v>3</v>
      </c>
      <c r="E1904" t="s">
        <v>4007</v>
      </c>
      <c r="F1904">
        <v>21</v>
      </c>
      <c r="G1904" s="6">
        <v>0.25</v>
      </c>
      <c r="H1904" t="s">
        <v>1966</v>
      </c>
      <c r="I1904">
        <v>150</v>
      </c>
      <c r="J1904">
        <v>141.5</v>
      </c>
      <c r="K1904">
        <v>136</v>
      </c>
      <c r="L1904">
        <v>130.5</v>
      </c>
      <c r="M1904">
        <v>4.5549999999999997</v>
      </c>
      <c r="N1904">
        <v>4.6219999999999999</v>
      </c>
      <c r="O1904">
        <v>3.145</v>
      </c>
      <c r="P1904">
        <v>2.7130000000000001</v>
      </c>
      <c r="Q1904">
        <v>12</v>
      </c>
      <c r="R1904">
        <v>80</v>
      </c>
      <c r="S1904" t="s">
        <v>1912</v>
      </c>
    </row>
    <row r="1905" spans="1:19" x14ac:dyDescent="0.3">
      <c r="A1905" s="21">
        <v>45737</v>
      </c>
      <c r="B1905">
        <v>85.94</v>
      </c>
      <c r="C1905">
        <v>2025</v>
      </c>
      <c r="D1905">
        <v>3</v>
      </c>
      <c r="E1905" t="s">
        <v>4007</v>
      </c>
      <c r="F1905">
        <v>21</v>
      </c>
      <c r="G1905" s="6">
        <v>0.29166666666666669</v>
      </c>
      <c r="H1905" t="s">
        <v>1967</v>
      </c>
      <c r="I1905">
        <v>1665.5</v>
      </c>
      <c r="J1905">
        <v>1642.5</v>
      </c>
      <c r="K1905">
        <v>1591</v>
      </c>
      <c r="L1905">
        <v>1562.5</v>
      </c>
      <c r="M1905">
        <v>0</v>
      </c>
      <c r="N1905">
        <v>0</v>
      </c>
      <c r="O1905">
        <v>0</v>
      </c>
      <c r="P1905">
        <v>0</v>
      </c>
      <c r="Q1905">
        <v>12</v>
      </c>
      <c r="R1905">
        <v>80</v>
      </c>
      <c r="S1905" t="s">
        <v>1912</v>
      </c>
    </row>
    <row r="1906" spans="1:19" x14ac:dyDescent="0.3">
      <c r="A1906" s="21">
        <v>45737</v>
      </c>
      <c r="B1906">
        <v>98.49</v>
      </c>
      <c r="C1906">
        <v>2025</v>
      </c>
      <c r="D1906">
        <v>3</v>
      </c>
      <c r="E1906" t="s">
        <v>4007</v>
      </c>
      <c r="F1906">
        <v>21</v>
      </c>
      <c r="G1906" s="6">
        <v>0.33333333333333331</v>
      </c>
      <c r="H1906" t="s">
        <v>1968</v>
      </c>
      <c r="I1906">
        <v>2380</v>
      </c>
      <c r="J1906">
        <v>2358.5</v>
      </c>
      <c r="K1906">
        <v>2302.5</v>
      </c>
      <c r="L1906">
        <v>2262</v>
      </c>
      <c r="M1906">
        <v>0</v>
      </c>
      <c r="N1906">
        <v>0</v>
      </c>
      <c r="O1906">
        <v>0</v>
      </c>
      <c r="P1906">
        <v>0</v>
      </c>
      <c r="Q1906">
        <v>12</v>
      </c>
      <c r="R1906">
        <v>80</v>
      </c>
      <c r="S1906" t="s">
        <v>1912</v>
      </c>
    </row>
    <row r="1907" spans="1:19" x14ac:dyDescent="0.3">
      <c r="A1907" s="21">
        <v>45737</v>
      </c>
      <c r="B1907">
        <v>94.8</v>
      </c>
      <c r="C1907">
        <v>2025</v>
      </c>
      <c r="D1907">
        <v>3</v>
      </c>
      <c r="E1907" t="s">
        <v>4007</v>
      </c>
      <c r="F1907">
        <v>21</v>
      </c>
      <c r="G1907" s="6">
        <v>0.375</v>
      </c>
      <c r="H1907" t="s">
        <v>1969</v>
      </c>
      <c r="I1907">
        <v>5567</v>
      </c>
      <c r="J1907">
        <v>5569</v>
      </c>
      <c r="K1907">
        <v>5518.5</v>
      </c>
      <c r="L1907">
        <v>5473.5</v>
      </c>
      <c r="M1907">
        <v>0</v>
      </c>
      <c r="N1907">
        <v>0</v>
      </c>
      <c r="O1907">
        <v>0</v>
      </c>
      <c r="P1907">
        <v>0</v>
      </c>
      <c r="Q1907">
        <v>12</v>
      </c>
      <c r="R1907">
        <v>80</v>
      </c>
      <c r="S1907" t="s">
        <v>1912</v>
      </c>
    </row>
    <row r="1908" spans="1:19" x14ac:dyDescent="0.3">
      <c r="A1908" s="21">
        <v>45737</v>
      </c>
      <c r="B1908">
        <v>90.68</v>
      </c>
      <c r="C1908">
        <v>2025</v>
      </c>
      <c r="D1908">
        <v>3</v>
      </c>
      <c r="E1908" t="s">
        <v>4007</v>
      </c>
      <c r="F1908">
        <v>21</v>
      </c>
      <c r="G1908" s="6">
        <v>0.41666666666666669</v>
      </c>
      <c r="H1908" t="s">
        <v>1970</v>
      </c>
      <c r="I1908">
        <v>5331</v>
      </c>
      <c r="J1908">
        <v>5363.5</v>
      </c>
      <c r="K1908">
        <v>5342.5</v>
      </c>
      <c r="L1908">
        <v>5359.5</v>
      </c>
      <c r="M1908">
        <v>0</v>
      </c>
      <c r="N1908">
        <v>0</v>
      </c>
      <c r="O1908">
        <v>0</v>
      </c>
      <c r="P1908">
        <v>0</v>
      </c>
      <c r="Q1908">
        <v>12</v>
      </c>
      <c r="R1908">
        <v>80</v>
      </c>
      <c r="S1908" t="s">
        <v>1912</v>
      </c>
    </row>
    <row r="1909" spans="1:19" x14ac:dyDescent="0.3">
      <c r="A1909" s="21">
        <v>45737</v>
      </c>
      <c r="B1909">
        <v>87.66</v>
      </c>
      <c r="C1909">
        <v>2025</v>
      </c>
      <c r="D1909">
        <v>3</v>
      </c>
      <c r="E1909" t="s">
        <v>4007</v>
      </c>
      <c r="F1909">
        <v>21</v>
      </c>
      <c r="G1909" s="6">
        <v>0.45833333333333331</v>
      </c>
      <c r="H1909" t="s">
        <v>1971</v>
      </c>
      <c r="I1909">
        <v>7993.5</v>
      </c>
      <c r="J1909">
        <v>8020</v>
      </c>
      <c r="K1909">
        <v>8069</v>
      </c>
      <c r="L1909">
        <v>8105.5</v>
      </c>
      <c r="M1909">
        <v>0</v>
      </c>
      <c r="N1909">
        <v>0</v>
      </c>
      <c r="O1909">
        <v>0</v>
      </c>
      <c r="P1909">
        <v>0</v>
      </c>
      <c r="Q1909">
        <v>12</v>
      </c>
      <c r="R1909">
        <v>80</v>
      </c>
      <c r="S1909" t="s">
        <v>1912</v>
      </c>
    </row>
    <row r="1910" spans="1:19" x14ac:dyDescent="0.3">
      <c r="A1910" s="21">
        <v>45737</v>
      </c>
      <c r="B1910">
        <v>104.68</v>
      </c>
      <c r="C1910">
        <v>2025</v>
      </c>
      <c r="D1910">
        <v>3</v>
      </c>
      <c r="E1910" t="s">
        <v>4007</v>
      </c>
      <c r="F1910">
        <v>21</v>
      </c>
      <c r="G1910" s="6">
        <v>0.5</v>
      </c>
      <c r="H1910" t="s">
        <v>1972</v>
      </c>
      <c r="I1910">
        <v>7014</v>
      </c>
      <c r="J1910">
        <v>7183.5</v>
      </c>
      <c r="K1910">
        <v>7341.5</v>
      </c>
      <c r="L1910">
        <v>7579</v>
      </c>
      <c r="M1910">
        <v>0</v>
      </c>
      <c r="N1910">
        <v>0</v>
      </c>
      <c r="O1910">
        <v>0</v>
      </c>
      <c r="P1910">
        <v>0</v>
      </c>
      <c r="Q1910">
        <v>12</v>
      </c>
      <c r="R1910">
        <v>80</v>
      </c>
      <c r="S1910" t="s">
        <v>1912</v>
      </c>
    </row>
    <row r="1911" spans="1:19" x14ac:dyDescent="0.3">
      <c r="A1911" s="21">
        <v>45737</v>
      </c>
      <c r="B1911">
        <v>90.55</v>
      </c>
      <c r="C1911">
        <v>2025</v>
      </c>
      <c r="D1911">
        <v>3</v>
      </c>
      <c r="E1911" t="s">
        <v>4007</v>
      </c>
      <c r="F1911">
        <v>21</v>
      </c>
      <c r="G1911" s="6">
        <v>0.54166666666666663</v>
      </c>
      <c r="H1911" t="s">
        <v>1973</v>
      </c>
      <c r="I1911">
        <v>7529</v>
      </c>
      <c r="J1911">
        <v>7550</v>
      </c>
      <c r="K1911">
        <v>6060</v>
      </c>
      <c r="L1911">
        <v>6019.5</v>
      </c>
      <c r="M1911">
        <v>0</v>
      </c>
      <c r="N1911">
        <v>0</v>
      </c>
      <c r="O1911">
        <v>0</v>
      </c>
      <c r="P1911">
        <v>0</v>
      </c>
      <c r="Q1911">
        <v>12</v>
      </c>
      <c r="R1911">
        <v>80</v>
      </c>
      <c r="S1911" t="s">
        <v>1912</v>
      </c>
    </row>
    <row r="1912" spans="1:19" x14ac:dyDescent="0.3">
      <c r="A1912" s="21">
        <v>45737</v>
      </c>
      <c r="B1912">
        <v>95.78</v>
      </c>
      <c r="C1912">
        <v>2025</v>
      </c>
      <c r="D1912">
        <v>3</v>
      </c>
      <c r="E1912" t="s">
        <v>4007</v>
      </c>
      <c r="F1912">
        <v>21</v>
      </c>
      <c r="G1912" s="6">
        <v>0.58333333333333337</v>
      </c>
      <c r="H1912" t="s">
        <v>1974</v>
      </c>
      <c r="I1912">
        <v>7348.5</v>
      </c>
      <c r="J1912">
        <v>7320</v>
      </c>
      <c r="K1912">
        <v>7344.5</v>
      </c>
      <c r="L1912">
        <v>7323.5</v>
      </c>
      <c r="M1912">
        <v>0</v>
      </c>
      <c r="N1912">
        <v>0</v>
      </c>
      <c r="O1912">
        <v>0</v>
      </c>
      <c r="P1912">
        <v>0</v>
      </c>
      <c r="Q1912">
        <v>12</v>
      </c>
      <c r="R1912">
        <v>80</v>
      </c>
      <c r="S1912" t="s">
        <v>1912</v>
      </c>
    </row>
    <row r="1913" spans="1:19" x14ac:dyDescent="0.3">
      <c r="A1913" s="21">
        <v>45737</v>
      </c>
      <c r="B1913">
        <v>87.51</v>
      </c>
      <c r="C1913">
        <v>2025</v>
      </c>
      <c r="D1913">
        <v>3</v>
      </c>
      <c r="E1913" t="s">
        <v>4007</v>
      </c>
      <c r="F1913">
        <v>21</v>
      </c>
      <c r="G1913" s="6">
        <v>0.625</v>
      </c>
      <c r="H1913" t="s">
        <v>1975</v>
      </c>
      <c r="I1913">
        <v>5665.5</v>
      </c>
      <c r="J1913">
        <v>5660</v>
      </c>
      <c r="K1913">
        <v>5750.5</v>
      </c>
      <c r="L1913">
        <v>5776.5</v>
      </c>
      <c r="M1913">
        <v>0</v>
      </c>
      <c r="N1913">
        <v>0</v>
      </c>
      <c r="O1913">
        <v>0</v>
      </c>
      <c r="P1913">
        <v>0</v>
      </c>
      <c r="Q1913">
        <v>12</v>
      </c>
      <c r="R1913">
        <v>80</v>
      </c>
      <c r="S1913" t="s">
        <v>1912</v>
      </c>
    </row>
    <row r="1914" spans="1:19" x14ac:dyDescent="0.3">
      <c r="A1914" s="21">
        <v>45737</v>
      </c>
      <c r="B1914">
        <v>87.07</v>
      </c>
      <c r="C1914">
        <v>2025</v>
      </c>
      <c r="D1914">
        <v>3</v>
      </c>
      <c r="E1914" t="s">
        <v>4007</v>
      </c>
      <c r="F1914">
        <v>21</v>
      </c>
      <c r="G1914" s="6">
        <v>0.66666666666666663</v>
      </c>
      <c r="H1914" t="s">
        <v>1976</v>
      </c>
      <c r="I1914">
        <v>3895.5</v>
      </c>
      <c r="J1914">
        <v>3905</v>
      </c>
      <c r="K1914">
        <v>4025</v>
      </c>
      <c r="L1914">
        <v>4052.5</v>
      </c>
      <c r="M1914">
        <v>0</v>
      </c>
      <c r="N1914">
        <v>0</v>
      </c>
      <c r="O1914">
        <v>0</v>
      </c>
      <c r="P1914">
        <v>0</v>
      </c>
      <c r="Q1914">
        <v>12</v>
      </c>
      <c r="R1914">
        <v>80</v>
      </c>
      <c r="S1914" t="s">
        <v>1912</v>
      </c>
    </row>
    <row r="1915" spans="1:19" x14ac:dyDescent="0.3">
      <c r="A1915" s="21">
        <v>45737</v>
      </c>
      <c r="B1915">
        <v>87.07</v>
      </c>
      <c r="C1915">
        <v>2025</v>
      </c>
      <c r="D1915">
        <v>3</v>
      </c>
      <c r="E1915" t="s">
        <v>4007</v>
      </c>
      <c r="F1915">
        <v>21</v>
      </c>
      <c r="G1915" s="6">
        <v>0.70833333333333337</v>
      </c>
      <c r="H1915" t="s">
        <v>1977</v>
      </c>
      <c r="I1915">
        <v>1721</v>
      </c>
      <c r="J1915">
        <v>1716</v>
      </c>
      <c r="K1915">
        <v>1820.5</v>
      </c>
      <c r="L1915">
        <v>1853</v>
      </c>
      <c r="M1915">
        <v>0</v>
      </c>
      <c r="N1915">
        <v>0</v>
      </c>
      <c r="O1915">
        <v>0</v>
      </c>
      <c r="P1915">
        <v>0</v>
      </c>
      <c r="Q1915">
        <v>12</v>
      </c>
      <c r="R1915">
        <v>80</v>
      </c>
      <c r="S1915" t="s">
        <v>1912</v>
      </c>
    </row>
    <row r="1916" spans="1:19" x14ac:dyDescent="0.3">
      <c r="A1916" s="21">
        <v>45737</v>
      </c>
      <c r="B1916">
        <v>87.07</v>
      </c>
      <c r="C1916">
        <v>2025</v>
      </c>
      <c r="D1916">
        <v>3</v>
      </c>
      <c r="E1916" t="s">
        <v>4007</v>
      </c>
      <c r="F1916">
        <v>21</v>
      </c>
      <c r="G1916" s="6">
        <v>0.75</v>
      </c>
      <c r="H1916" t="s">
        <v>1978</v>
      </c>
      <c r="I1916">
        <v>192</v>
      </c>
      <c r="J1916">
        <v>188</v>
      </c>
      <c r="K1916">
        <v>195.5</v>
      </c>
      <c r="L1916">
        <v>204.5</v>
      </c>
      <c r="M1916">
        <v>2.6909999999999998</v>
      </c>
      <c r="N1916">
        <v>2.8620000000000001</v>
      </c>
      <c r="O1916">
        <v>2.8340000000000001</v>
      </c>
      <c r="P1916">
        <v>2.778</v>
      </c>
      <c r="Q1916">
        <v>12</v>
      </c>
      <c r="R1916">
        <v>80</v>
      </c>
      <c r="S1916" t="s">
        <v>1912</v>
      </c>
    </row>
    <row r="1917" spans="1:19" x14ac:dyDescent="0.3">
      <c r="A1917" s="21">
        <v>45737</v>
      </c>
      <c r="B1917">
        <v>87.07</v>
      </c>
      <c r="C1917">
        <v>2025</v>
      </c>
      <c r="D1917">
        <v>3</v>
      </c>
      <c r="E1917" t="s">
        <v>4007</v>
      </c>
      <c r="F1917">
        <v>21</v>
      </c>
      <c r="G1917" s="6">
        <v>0.79166666666666663</v>
      </c>
      <c r="H1917" t="s">
        <v>1979</v>
      </c>
      <c r="I1917">
        <v>0</v>
      </c>
      <c r="J1917">
        <v>0</v>
      </c>
      <c r="K1917">
        <v>0</v>
      </c>
      <c r="L1917">
        <v>0</v>
      </c>
      <c r="M1917">
        <v>8.359</v>
      </c>
      <c r="N1917">
        <v>10.596</v>
      </c>
      <c r="O1917">
        <v>12.648999999999999</v>
      </c>
      <c r="P1917">
        <v>10.775</v>
      </c>
      <c r="Q1917">
        <v>12</v>
      </c>
      <c r="R1917">
        <v>80</v>
      </c>
      <c r="S1917" t="s">
        <v>1912</v>
      </c>
    </row>
    <row r="1918" spans="1:19" x14ac:dyDescent="0.3">
      <c r="A1918" s="21">
        <v>45737</v>
      </c>
      <c r="B1918">
        <v>87.07</v>
      </c>
      <c r="C1918">
        <v>2025</v>
      </c>
      <c r="D1918">
        <v>3</v>
      </c>
      <c r="E1918" t="s">
        <v>4007</v>
      </c>
      <c r="F1918">
        <v>21</v>
      </c>
      <c r="G1918" s="6">
        <v>0.83333333333333337</v>
      </c>
      <c r="H1918" t="s">
        <v>1980</v>
      </c>
      <c r="I1918">
        <v>0</v>
      </c>
      <c r="J1918">
        <v>0</v>
      </c>
      <c r="K1918">
        <v>0</v>
      </c>
      <c r="L1918">
        <v>0</v>
      </c>
      <c r="M1918">
        <v>7.6970000000000001</v>
      </c>
      <c r="N1918">
        <v>9.8689999999999998</v>
      </c>
      <c r="O1918">
        <v>12.685</v>
      </c>
      <c r="P1918">
        <v>10.853999999999999</v>
      </c>
      <c r="Q1918">
        <v>12</v>
      </c>
      <c r="R1918">
        <v>80</v>
      </c>
      <c r="S1918" t="s">
        <v>1912</v>
      </c>
    </row>
    <row r="1919" spans="1:19" x14ac:dyDescent="0.3">
      <c r="A1919" s="21">
        <v>45737</v>
      </c>
      <c r="B1919">
        <v>87.07</v>
      </c>
      <c r="C1919">
        <v>2025</v>
      </c>
      <c r="D1919">
        <v>3</v>
      </c>
      <c r="E1919" t="s">
        <v>4007</v>
      </c>
      <c r="F1919">
        <v>21</v>
      </c>
      <c r="G1919" s="6">
        <v>0.875</v>
      </c>
      <c r="H1919" t="s">
        <v>1981</v>
      </c>
      <c r="I1919">
        <v>0</v>
      </c>
      <c r="J1919">
        <v>0</v>
      </c>
      <c r="K1919">
        <v>0</v>
      </c>
      <c r="L1919">
        <v>0</v>
      </c>
      <c r="M1919">
        <v>7.7009999999999996</v>
      </c>
      <c r="N1919">
        <v>9.8770000000000007</v>
      </c>
      <c r="O1919">
        <v>12.74</v>
      </c>
      <c r="P1919">
        <v>11.66</v>
      </c>
      <c r="Q1919">
        <v>12</v>
      </c>
      <c r="R1919">
        <v>80</v>
      </c>
      <c r="S1919" t="s">
        <v>1912</v>
      </c>
    </row>
    <row r="1920" spans="1:19" x14ac:dyDescent="0.3">
      <c r="A1920" s="21">
        <v>45737</v>
      </c>
      <c r="B1920">
        <v>87.07</v>
      </c>
      <c r="C1920">
        <v>2025</v>
      </c>
      <c r="D1920">
        <v>3</v>
      </c>
      <c r="E1920" t="s">
        <v>4007</v>
      </c>
      <c r="F1920">
        <v>21</v>
      </c>
      <c r="G1920" s="6">
        <v>0.91666666666666663</v>
      </c>
      <c r="H1920" t="s">
        <v>1982</v>
      </c>
      <c r="I1920">
        <v>0</v>
      </c>
      <c r="J1920">
        <v>0</v>
      </c>
      <c r="K1920">
        <v>0</v>
      </c>
      <c r="L1920">
        <v>0</v>
      </c>
      <c r="M1920">
        <v>7.7119999999999997</v>
      </c>
      <c r="N1920">
        <v>9.9049999999999994</v>
      </c>
      <c r="O1920">
        <v>12.792999999999999</v>
      </c>
      <c r="P1920">
        <v>11.662000000000001</v>
      </c>
      <c r="Q1920">
        <v>12</v>
      </c>
      <c r="R1920">
        <v>80</v>
      </c>
      <c r="S1920" t="s">
        <v>1912</v>
      </c>
    </row>
    <row r="1921" spans="1:19" x14ac:dyDescent="0.3">
      <c r="A1921" s="21">
        <v>45737</v>
      </c>
      <c r="B1921">
        <v>87.07</v>
      </c>
      <c r="C1921">
        <v>2025</v>
      </c>
      <c r="D1921">
        <v>3</v>
      </c>
      <c r="E1921" t="s">
        <v>4007</v>
      </c>
      <c r="F1921">
        <v>21</v>
      </c>
      <c r="G1921" s="6">
        <v>0.95833333333333337</v>
      </c>
      <c r="H1921" t="s">
        <v>1983</v>
      </c>
      <c r="I1921">
        <v>0</v>
      </c>
      <c r="J1921">
        <v>0</v>
      </c>
      <c r="K1921">
        <v>0</v>
      </c>
      <c r="L1921">
        <v>0</v>
      </c>
      <c r="M1921">
        <v>7.7629999999999999</v>
      </c>
      <c r="N1921">
        <v>9.9890000000000008</v>
      </c>
      <c r="O1921">
        <v>12.891</v>
      </c>
      <c r="P1921">
        <v>11.771000000000001</v>
      </c>
      <c r="Q1921">
        <v>12</v>
      </c>
      <c r="R1921">
        <v>80</v>
      </c>
      <c r="S1921" t="s">
        <v>1912</v>
      </c>
    </row>
    <row r="1922" spans="1:19" x14ac:dyDescent="0.3">
      <c r="A1922" s="21">
        <v>45738</v>
      </c>
      <c r="B1922">
        <v>86.98</v>
      </c>
      <c r="C1922">
        <v>2025</v>
      </c>
      <c r="D1922">
        <v>3</v>
      </c>
      <c r="E1922" t="s">
        <v>4007</v>
      </c>
      <c r="F1922">
        <v>22</v>
      </c>
      <c r="G1922" s="6">
        <v>0</v>
      </c>
      <c r="H1922" t="s">
        <v>1984</v>
      </c>
      <c r="I1922">
        <v>0</v>
      </c>
      <c r="J1922">
        <v>0</v>
      </c>
      <c r="K1922">
        <v>0</v>
      </c>
      <c r="L1922">
        <v>0</v>
      </c>
      <c r="M1922">
        <v>7.7549999999999999</v>
      </c>
      <c r="N1922">
        <v>10.01</v>
      </c>
      <c r="O1922">
        <v>12.94</v>
      </c>
      <c r="P1922">
        <v>11.752000000000001</v>
      </c>
      <c r="Q1922">
        <v>12</v>
      </c>
      <c r="R1922">
        <v>81</v>
      </c>
      <c r="S1922" t="s">
        <v>1912</v>
      </c>
    </row>
    <row r="1923" spans="1:19" x14ac:dyDescent="0.3">
      <c r="A1923" s="21">
        <v>45738</v>
      </c>
      <c r="B1923">
        <v>86.98</v>
      </c>
      <c r="C1923">
        <v>2025</v>
      </c>
      <c r="D1923">
        <v>3</v>
      </c>
      <c r="E1923" t="s">
        <v>4007</v>
      </c>
      <c r="F1923">
        <v>22</v>
      </c>
      <c r="G1923" s="6">
        <v>4.1666666666666664E-2</v>
      </c>
      <c r="H1923" t="s">
        <v>1985</v>
      </c>
      <c r="I1923">
        <v>0</v>
      </c>
      <c r="J1923">
        <v>0</v>
      </c>
      <c r="K1923">
        <v>0</v>
      </c>
      <c r="L1923">
        <v>0</v>
      </c>
      <c r="M1923">
        <v>7.7149999999999999</v>
      </c>
      <c r="N1923">
        <v>10.002000000000001</v>
      </c>
      <c r="O1923">
        <v>12.9</v>
      </c>
      <c r="P1923">
        <v>11.707000000000001</v>
      </c>
      <c r="Q1923">
        <v>12</v>
      </c>
      <c r="R1923">
        <v>81</v>
      </c>
      <c r="S1923" t="s">
        <v>1912</v>
      </c>
    </row>
    <row r="1924" spans="1:19" x14ac:dyDescent="0.3">
      <c r="A1924" s="21">
        <v>45738</v>
      </c>
      <c r="B1924">
        <v>86.98</v>
      </c>
      <c r="C1924">
        <v>2025</v>
      </c>
      <c r="D1924">
        <v>3</v>
      </c>
      <c r="E1924" t="s">
        <v>4007</v>
      </c>
      <c r="F1924">
        <v>22</v>
      </c>
      <c r="G1924" s="6">
        <v>8.3333333333333329E-2</v>
      </c>
      <c r="H1924" t="s">
        <v>1986</v>
      </c>
      <c r="I1924">
        <v>0</v>
      </c>
      <c r="J1924">
        <v>0</v>
      </c>
      <c r="K1924">
        <v>0</v>
      </c>
      <c r="L1924">
        <v>0</v>
      </c>
      <c r="M1924">
        <v>7.6909999999999998</v>
      </c>
      <c r="N1924">
        <v>9.9120000000000008</v>
      </c>
      <c r="O1924">
        <v>12.756</v>
      </c>
      <c r="P1924">
        <v>11.518000000000001</v>
      </c>
      <c r="Q1924">
        <v>12</v>
      </c>
      <c r="R1924">
        <v>81</v>
      </c>
      <c r="S1924" t="s">
        <v>1912</v>
      </c>
    </row>
    <row r="1925" spans="1:19" x14ac:dyDescent="0.3">
      <c r="A1925" s="21">
        <v>45738</v>
      </c>
      <c r="B1925">
        <v>86.394999999999996</v>
      </c>
      <c r="C1925">
        <v>2025</v>
      </c>
      <c r="D1925">
        <v>3</v>
      </c>
      <c r="E1925" t="s">
        <v>4007</v>
      </c>
      <c r="F1925">
        <v>22</v>
      </c>
      <c r="G1925" s="6">
        <v>0.125</v>
      </c>
      <c r="H1925" t="s">
        <v>1987</v>
      </c>
      <c r="I1925">
        <v>0</v>
      </c>
      <c r="J1925">
        <v>0</v>
      </c>
      <c r="K1925">
        <v>0</v>
      </c>
      <c r="L1925">
        <v>0</v>
      </c>
      <c r="M1925">
        <v>7.673</v>
      </c>
      <c r="N1925">
        <v>9.8469999999999995</v>
      </c>
      <c r="O1925">
        <v>12.651999999999999</v>
      </c>
      <c r="P1925">
        <v>10.337999999999999</v>
      </c>
      <c r="Q1925">
        <v>12</v>
      </c>
      <c r="R1925">
        <v>81</v>
      </c>
      <c r="S1925" t="s">
        <v>1912</v>
      </c>
    </row>
    <row r="1926" spans="1:19" x14ac:dyDescent="0.3">
      <c r="A1926" s="21">
        <v>45738</v>
      </c>
      <c r="B1926">
        <v>86.98</v>
      </c>
      <c r="C1926">
        <v>2025</v>
      </c>
      <c r="D1926">
        <v>3</v>
      </c>
      <c r="E1926" t="s">
        <v>4007</v>
      </c>
      <c r="F1926">
        <v>22</v>
      </c>
      <c r="G1926" s="6">
        <v>0.16666666666666666</v>
      </c>
      <c r="H1926" t="s">
        <v>1988</v>
      </c>
      <c r="I1926">
        <v>0</v>
      </c>
      <c r="J1926">
        <v>0</v>
      </c>
      <c r="K1926">
        <v>0</v>
      </c>
      <c r="L1926">
        <v>0</v>
      </c>
      <c r="M1926">
        <v>7.7359999999999998</v>
      </c>
      <c r="N1926">
        <v>9.9039999999999999</v>
      </c>
      <c r="O1926">
        <v>12.723000000000001</v>
      </c>
      <c r="P1926">
        <v>11.461</v>
      </c>
      <c r="Q1926">
        <v>12</v>
      </c>
      <c r="R1926">
        <v>81</v>
      </c>
      <c r="S1926" t="s">
        <v>1912</v>
      </c>
    </row>
    <row r="1927" spans="1:19" x14ac:dyDescent="0.3">
      <c r="A1927" s="21">
        <v>45738</v>
      </c>
      <c r="B1927">
        <v>86.98</v>
      </c>
      <c r="C1927">
        <v>2025</v>
      </c>
      <c r="D1927">
        <v>3</v>
      </c>
      <c r="E1927" t="s">
        <v>4007</v>
      </c>
      <c r="F1927">
        <v>22</v>
      </c>
      <c r="G1927" s="6">
        <v>0.20833333333333334</v>
      </c>
      <c r="H1927" t="s">
        <v>1989</v>
      </c>
      <c r="I1927">
        <v>0</v>
      </c>
      <c r="J1927">
        <v>0</v>
      </c>
      <c r="K1927">
        <v>0</v>
      </c>
      <c r="L1927">
        <v>0</v>
      </c>
      <c r="M1927">
        <v>7.7030000000000003</v>
      </c>
      <c r="N1927">
        <v>9.8780000000000001</v>
      </c>
      <c r="O1927">
        <v>12.676</v>
      </c>
      <c r="P1927">
        <v>11.516999999999999</v>
      </c>
      <c r="Q1927">
        <v>12</v>
      </c>
      <c r="R1927">
        <v>81</v>
      </c>
      <c r="S1927" t="s">
        <v>1912</v>
      </c>
    </row>
    <row r="1928" spans="1:19" x14ac:dyDescent="0.3">
      <c r="A1928" s="21">
        <v>45738</v>
      </c>
      <c r="B1928">
        <v>86.98</v>
      </c>
      <c r="C1928">
        <v>2025</v>
      </c>
      <c r="D1928">
        <v>3</v>
      </c>
      <c r="E1928" t="s">
        <v>4007</v>
      </c>
      <c r="F1928">
        <v>22</v>
      </c>
      <c r="G1928" s="6">
        <v>0.25</v>
      </c>
      <c r="H1928" t="s">
        <v>1990</v>
      </c>
      <c r="I1928">
        <v>101.5</v>
      </c>
      <c r="J1928">
        <v>98</v>
      </c>
      <c r="K1928">
        <v>93.5</v>
      </c>
      <c r="L1928">
        <v>90</v>
      </c>
      <c r="M1928">
        <v>3.7069999999999999</v>
      </c>
      <c r="N1928">
        <v>4.68</v>
      </c>
      <c r="O1928">
        <v>6.0209999999999999</v>
      </c>
      <c r="P1928">
        <v>5.5410000000000004</v>
      </c>
      <c r="Q1928">
        <v>12</v>
      </c>
      <c r="R1928">
        <v>81</v>
      </c>
      <c r="S1928" t="s">
        <v>1912</v>
      </c>
    </row>
    <row r="1929" spans="1:19" x14ac:dyDescent="0.3">
      <c r="A1929" s="21">
        <v>45738</v>
      </c>
      <c r="B1929">
        <v>107.91500000000001</v>
      </c>
      <c r="C1929">
        <v>2025</v>
      </c>
      <c r="D1929">
        <v>3</v>
      </c>
      <c r="E1929" t="s">
        <v>4007</v>
      </c>
      <c r="F1929">
        <v>22</v>
      </c>
      <c r="G1929" s="6">
        <v>0.29166666666666669</v>
      </c>
      <c r="H1929" t="s">
        <v>1991</v>
      </c>
      <c r="I1929">
        <v>1545</v>
      </c>
      <c r="J1929">
        <v>1521</v>
      </c>
      <c r="K1929">
        <v>1462.5</v>
      </c>
      <c r="L1929">
        <v>1426.5</v>
      </c>
      <c r="M1929">
        <v>0</v>
      </c>
      <c r="N1929">
        <v>0</v>
      </c>
      <c r="O1929">
        <v>0</v>
      </c>
      <c r="P1929">
        <v>0</v>
      </c>
      <c r="Q1929">
        <v>12</v>
      </c>
      <c r="R1929">
        <v>81</v>
      </c>
      <c r="S1929" t="s">
        <v>1912</v>
      </c>
    </row>
    <row r="1930" spans="1:19" x14ac:dyDescent="0.3">
      <c r="A1930" s="21">
        <v>45738</v>
      </c>
      <c r="B1930">
        <v>86.233000000000004</v>
      </c>
      <c r="C1930">
        <v>2025</v>
      </c>
      <c r="D1930">
        <v>3</v>
      </c>
      <c r="E1930" t="s">
        <v>4007</v>
      </c>
      <c r="F1930">
        <v>22</v>
      </c>
      <c r="G1930" s="6">
        <v>0.33333333333333331</v>
      </c>
      <c r="H1930" t="s">
        <v>1992</v>
      </c>
      <c r="I1930">
        <v>3704</v>
      </c>
      <c r="J1930">
        <v>3683.5</v>
      </c>
      <c r="K1930">
        <v>3588.5</v>
      </c>
      <c r="L1930">
        <v>3521.5</v>
      </c>
      <c r="M1930">
        <v>0</v>
      </c>
      <c r="N1930">
        <v>0</v>
      </c>
      <c r="O1930">
        <v>0</v>
      </c>
      <c r="P1930">
        <v>0</v>
      </c>
      <c r="Q1930">
        <v>12</v>
      </c>
      <c r="R1930">
        <v>81</v>
      </c>
      <c r="S1930" t="s">
        <v>1912</v>
      </c>
    </row>
    <row r="1931" spans="1:19" x14ac:dyDescent="0.3">
      <c r="A1931" s="21">
        <v>45738</v>
      </c>
      <c r="B1931">
        <v>107.91500000000001</v>
      </c>
      <c r="C1931">
        <v>2025</v>
      </c>
      <c r="D1931">
        <v>3</v>
      </c>
      <c r="E1931" t="s">
        <v>4007</v>
      </c>
      <c r="F1931">
        <v>22</v>
      </c>
      <c r="G1931" s="6">
        <v>0.375</v>
      </c>
      <c r="H1931" t="s">
        <v>1993</v>
      </c>
      <c r="I1931">
        <v>5743.5</v>
      </c>
      <c r="J1931">
        <v>5757.5</v>
      </c>
      <c r="K1931">
        <v>5704</v>
      </c>
      <c r="L1931">
        <v>5709</v>
      </c>
      <c r="M1931">
        <v>0</v>
      </c>
      <c r="N1931">
        <v>0</v>
      </c>
      <c r="O1931">
        <v>0</v>
      </c>
      <c r="P1931">
        <v>0</v>
      </c>
      <c r="Q1931">
        <v>12</v>
      </c>
      <c r="R1931">
        <v>81</v>
      </c>
      <c r="S1931" t="s">
        <v>1912</v>
      </c>
    </row>
    <row r="1932" spans="1:19" x14ac:dyDescent="0.3">
      <c r="A1932" s="21">
        <v>45738</v>
      </c>
      <c r="B1932">
        <v>107.91500000000001</v>
      </c>
      <c r="C1932">
        <v>2025</v>
      </c>
      <c r="D1932">
        <v>3</v>
      </c>
      <c r="E1932" t="s">
        <v>4007</v>
      </c>
      <c r="F1932">
        <v>22</v>
      </c>
      <c r="G1932" s="6">
        <v>0.41666666666666669</v>
      </c>
      <c r="H1932" t="s">
        <v>1994</v>
      </c>
      <c r="I1932">
        <v>7384</v>
      </c>
      <c r="J1932">
        <v>7368.5</v>
      </c>
      <c r="K1932">
        <v>7324.5</v>
      </c>
      <c r="L1932">
        <v>7281.5</v>
      </c>
      <c r="M1932">
        <v>0</v>
      </c>
      <c r="N1932">
        <v>0</v>
      </c>
      <c r="O1932">
        <v>0</v>
      </c>
      <c r="P1932">
        <v>0</v>
      </c>
      <c r="Q1932">
        <v>12</v>
      </c>
      <c r="R1932">
        <v>81</v>
      </c>
      <c r="S1932" t="s">
        <v>1912</v>
      </c>
    </row>
    <row r="1933" spans="1:19" x14ac:dyDescent="0.3">
      <c r="A1933" s="21">
        <v>45738</v>
      </c>
      <c r="B1933">
        <v>87.558999999999997</v>
      </c>
      <c r="C1933">
        <v>2025</v>
      </c>
      <c r="D1933">
        <v>3</v>
      </c>
      <c r="E1933" t="s">
        <v>4007</v>
      </c>
      <c r="F1933">
        <v>22</v>
      </c>
      <c r="G1933" s="6">
        <v>0.45833333333333331</v>
      </c>
      <c r="H1933" t="s">
        <v>1995</v>
      </c>
      <c r="I1933">
        <v>7716</v>
      </c>
      <c r="J1933">
        <v>7721</v>
      </c>
      <c r="K1933">
        <v>7743.5</v>
      </c>
      <c r="L1933">
        <v>7733.5</v>
      </c>
      <c r="M1933">
        <v>0</v>
      </c>
      <c r="N1933">
        <v>0</v>
      </c>
      <c r="O1933">
        <v>0</v>
      </c>
      <c r="P1933">
        <v>0</v>
      </c>
      <c r="Q1933">
        <v>12</v>
      </c>
      <c r="R1933">
        <v>81</v>
      </c>
      <c r="S1933" t="s">
        <v>1912</v>
      </c>
    </row>
    <row r="1934" spans="1:19" x14ac:dyDescent="0.3">
      <c r="A1934" s="21">
        <v>45738</v>
      </c>
      <c r="B1934">
        <v>85.894000000000005</v>
      </c>
      <c r="C1934">
        <v>2025</v>
      </c>
      <c r="D1934">
        <v>3</v>
      </c>
      <c r="E1934" t="s">
        <v>4007</v>
      </c>
      <c r="F1934">
        <v>22</v>
      </c>
      <c r="G1934" s="6">
        <v>0.5</v>
      </c>
      <c r="H1934" t="s">
        <v>1996</v>
      </c>
      <c r="I1934">
        <v>7852.5</v>
      </c>
      <c r="J1934">
        <v>7904.5</v>
      </c>
      <c r="K1934">
        <v>7991.5</v>
      </c>
      <c r="L1934">
        <v>8058.5</v>
      </c>
      <c r="M1934">
        <v>0</v>
      </c>
      <c r="N1934">
        <v>0</v>
      </c>
      <c r="O1934">
        <v>0</v>
      </c>
      <c r="P1934">
        <v>0</v>
      </c>
      <c r="Q1934">
        <v>12</v>
      </c>
      <c r="R1934">
        <v>81</v>
      </c>
      <c r="S1934" t="s">
        <v>1912</v>
      </c>
    </row>
    <row r="1935" spans="1:19" x14ac:dyDescent="0.3">
      <c r="A1935" s="21">
        <v>45738</v>
      </c>
      <c r="B1935">
        <v>97.51</v>
      </c>
      <c r="C1935">
        <v>2025</v>
      </c>
      <c r="D1935">
        <v>3</v>
      </c>
      <c r="E1935" t="s">
        <v>4007</v>
      </c>
      <c r="F1935">
        <v>22</v>
      </c>
      <c r="G1935" s="6">
        <v>0.54166666666666663</v>
      </c>
      <c r="H1935" t="s">
        <v>1997</v>
      </c>
      <c r="I1935">
        <v>7795.5</v>
      </c>
      <c r="J1935">
        <v>7805</v>
      </c>
      <c r="K1935">
        <v>7804.5</v>
      </c>
      <c r="L1935">
        <v>7755.5</v>
      </c>
      <c r="M1935">
        <v>0</v>
      </c>
      <c r="N1935">
        <v>0</v>
      </c>
      <c r="O1935">
        <v>0</v>
      </c>
      <c r="P1935">
        <v>0</v>
      </c>
      <c r="Q1935">
        <v>12</v>
      </c>
      <c r="R1935">
        <v>81</v>
      </c>
      <c r="S1935" t="s">
        <v>1912</v>
      </c>
    </row>
    <row r="1936" spans="1:19" x14ac:dyDescent="0.3">
      <c r="A1936" s="21">
        <v>45738</v>
      </c>
      <c r="B1936">
        <v>84.944000000000003</v>
      </c>
      <c r="C1936">
        <v>2025</v>
      </c>
      <c r="D1936">
        <v>3</v>
      </c>
      <c r="E1936" t="s">
        <v>4007</v>
      </c>
      <c r="F1936">
        <v>22</v>
      </c>
      <c r="G1936" s="6">
        <v>0.58333333333333337</v>
      </c>
      <c r="H1936" t="s">
        <v>1998</v>
      </c>
      <c r="I1936">
        <v>7437</v>
      </c>
      <c r="J1936">
        <v>7423</v>
      </c>
      <c r="K1936">
        <v>7485</v>
      </c>
      <c r="L1936">
        <v>7527</v>
      </c>
      <c r="M1936">
        <v>0</v>
      </c>
      <c r="N1936">
        <v>0</v>
      </c>
      <c r="O1936">
        <v>0</v>
      </c>
      <c r="P1936">
        <v>0</v>
      </c>
      <c r="Q1936">
        <v>12</v>
      </c>
      <c r="R1936">
        <v>81</v>
      </c>
      <c r="S1936" t="s">
        <v>1912</v>
      </c>
    </row>
    <row r="1937" spans="1:19" x14ac:dyDescent="0.3">
      <c r="A1937" s="21">
        <v>45738</v>
      </c>
      <c r="B1937">
        <v>86.98</v>
      </c>
      <c r="C1937">
        <v>2025</v>
      </c>
      <c r="D1937">
        <v>3</v>
      </c>
      <c r="E1937" t="s">
        <v>4007</v>
      </c>
      <c r="F1937">
        <v>22</v>
      </c>
      <c r="G1937" s="6">
        <v>0.625</v>
      </c>
      <c r="H1937" t="s">
        <v>1999</v>
      </c>
      <c r="I1937">
        <v>6147.5</v>
      </c>
      <c r="J1937">
        <v>6049.5</v>
      </c>
      <c r="K1937">
        <v>6042</v>
      </c>
      <c r="L1937">
        <v>5866.5</v>
      </c>
      <c r="M1937">
        <v>0</v>
      </c>
      <c r="N1937">
        <v>0</v>
      </c>
      <c r="O1937">
        <v>0</v>
      </c>
      <c r="P1937">
        <v>0</v>
      </c>
      <c r="Q1937">
        <v>12</v>
      </c>
      <c r="R1937">
        <v>81</v>
      </c>
      <c r="S1937" t="s">
        <v>1912</v>
      </c>
    </row>
    <row r="1938" spans="1:19" x14ac:dyDescent="0.3">
      <c r="A1938" s="21">
        <v>45738</v>
      </c>
      <c r="B1938">
        <v>94.908000000000001</v>
      </c>
      <c r="C1938">
        <v>2025</v>
      </c>
      <c r="D1938">
        <v>3</v>
      </c>
      <c r="E1938" t="s">
        <v>4007</v>
      </c>
      <c r="F1938">
        <v>22</v>
      </c>
      <c r="G1938" s="6">
        <v>0.66666666666666663</v>
      </c>
      <c r="H1938" t="s">
        <v>2000</v>
      </c>
      <c r="I1938">
        <v>3965.5</v>
      </c>
      <c r="J1938">
        <v>3898.5</v>
      </c>
      <c r="K1938">
        <v>3838</v>
      </c>
      <c r="L1938">
        <v>3651.5</v>
      </c>
      <c r="M1938">
        <v>0</v>
      </c>
      <c r="N1938">
        <v>0</v>
      </c>
      <c r="O1938">
        <v>0</v>
      </c>
      <c r="P1938">
        <v>0</v>
      </c>
      <c r="Q1938">
        <v>12</v>
      </c>
      <c r="R1938">
        <v>81</v>
      </c>
      <c r="S1938" t="s">
        <v>1912</v>
      </c>
    </row>
    <row r="1939" spans="1:19" x14ac:dyDescent="0.3">
      <c r="A1939" s="21">
        <v>45738</v>
      </c>
      <c r="B1939">
        <v>86.98</v>
      </c>
      <c r="C1939">
        <v>2025</v>
      </c>
      <c r="D1939">
        <v>3</v>
      </c>
      <c r="E1939" t="s">
        <v>4007</v>
      </c>
      <c r="F1939">
        <v>22</v>
      </c>
      <c r="G1939" s="6">
        <v>0.70833333333333337</v>
      </c>
      <c r="H1939" t="s">
        <v>2001</v>
      </c>
      <c r="I1939">
        <v>1789.5</v>
      </c>
      <c r="J1939">
        <v>1778.5</v>
      </c>
      <c r="K1939">
        <v>1876</v>
      </c>
      <c r="L1939">
        <v>1899.5</v>
      </c>
      <c r="M1939">
        <v>0</v>
      </c>
      <c r="N1939">
        <v>0</v>
      </c>
      <c r="O1939">
        <v>0</v>
      </c>
      <c r="P1939">
        <v>0</v>
      </c>
      <c r="Q1939">
        <v>12</v>
      </c>
      <c r="R1939">
        <v>81</v>
      </c>
      <c r="S1939" t="s">
        <v>1912</v>
      </c>
    </row>
    <row r="1940" spans="1:19" x14ac:dyDescent="0.3">
      <c r="A1940" s="21">
        <v>45738</v>
      </c>
      <c r="B1940">
        <v>86.98</v>
      </c>
      <c r="C1940">
        <v>2025</v>
      </c>
      <c r="D1940">
        <v>3</v>
      </c>
      <c r="E1940" t="s">
        <v>4007</v>
      </c>
      <c r="F1940">
        <v>22</v>
      </c>
      <c r="G1940" s="6">
        <v>0.75</v>
      </c>
      <c r="H1940" t="s">
        <v>2002</v>
      </c>
      <c r="I1940">
        <v>183</v>
      </c>
      <c r="J1940">
        <v>178</v>
      </c>
      <c r="K1940">
        <v>182.5</v>
      </c>
      <c r="L1940">
        <v>187.5</v>
      </c>
      <c r="M1940">
        <v>2.3849999999999998</v>
      </c>
      <c r="N1940">
        <v>2.54</v>
      </c>
      <c r="O1940">
        <v>2.5169999999999999</v>
      </c>
      <c r="P1940">
        <v>2.4089999999999998</v>
      </c>
      <c r="Q1940">
        <v>12</v>
      </c>
      <c r="R1940">
        <v>81</v>
      </c>
      <c r="S1940" t="s">
        <v>1912</v>
      </c>
    </row>
    <row r="1941" spans="1:19" x14ac:dyDescent="0.3">
      <c r="A1941" s="21">
        <v>45738</v>
      </c>
      <c r="B1941">
        <v>86.98</v>
      </c>
      <c r="C1941">
        <v>2025</v>
      </c>
      <c r="D1941">
        <v>3</v>
      </c>
      <c r="E1941" t="s">
        <v>4007</v>
      </c>
      <c r="F1941">
        <v>22</v>
      </c>
      <c r="G1941" s="6">
        <v>0.79166666666666663</v>
      </c>
      <c r="H1941" t="s">
        <v>2003</v>
      </c>
      <c r="I1941">
        <v>0</v>
      </c>
      <c r="J1941">
        <v>0</v>
      </c>
      <c r="K1941">
        <v>0</v>
      </c>
      <c r="L1941">
        <v>0</v>
      </c>
      <c r="M1941">
        <v>8.19</v>
      </c>
      <c r="N1941">
        <v>10.472</v>
      </c>
      <c r="O1941">
        <v>12.457000000000001</v>
      </c>
      <c r="P1941">
        <v>11.935</v>
      </c>
      <c r="Q1941">
        <v>12</v>
      </c>
      <c r="R1941">
        <v>81</v>
      </c>
      <c r="S1941" t="s">
        <v>1912</v>
      </c>
    </row>
    <row r="1942" spans="1:19" x14ac:dyDescent="0.3">
      <c r="A1942" s="21">
        <v>45738</v>
      </c>
      <c r="B1942">
        <v>86.98</v>
      </c>
      <c r="C1942">
        <v>2025</v>
      </c>
      <c r="D1942">
        <v>3</v>
      </c>
      <c r="E1942" t="s">
        <v>4007</v>
      </c>
      <c r="F1942">
        <v>22</v>
      </c>
      <c r="G1942" s="6">
        <v>0.83333333333333337</v>
      </c>
      <c r="H1942" t="s">
        <v>2004</v>
      </c>
      <c r="I1942">
        <v>0</v>
      </c>
      <c r="J1942">
        <v>0</v>
      </c>
      <c r="K1942">
        <v>0</v>
      </c>
      <c r="L1942">
        <v>0</v>
      </c>
      <c r="M1942">
        <v>7.6310000000000002</v>
      </c>
      <c r="N1942">
        <v>9.8170000000000002</v>
      </c>
      <c r="O1942">
        <v>12.754</v>
      </c>
      <c r="P1942">
        <v>11.808999999999999</v>
      </c>
      <c r="Q1942">
        <v>12</v>
      </c>
      <c r="R1942">
        <v>81</v>
      </c>
      <c r="S1942" t="s">
        <v>1912</v>
      </c>
    </row>
    <row r="1943" spans="1:19" x14ac:dyDescent="0.3">
      <c r="A1943" s="21">
        <v>45738</v>
      </c>
      <c r="B1943">
        <v>86.98</v>
      </c>
      <c r="C1943">
        <v>2025</v>
      </c>
      <c r="D1943">
        <v>3</v>
      </c>
      <c r="E1943" t="s">
        <v>4007</v>
      </c>
      <c r="F1943">
        <v>22</v>
      </c>
      <c r="G1943" s="6">
        <v>0.875</v>
      </c>
      <c r="H1943" t="s">
        <v>2005</v>
      </c>
      <c r="I1943">
        <v>0</v>
      </c>
      <c r="J1943">
        <v>0</v>
      </c>
      <c r="K1943">
        <v>0</v>
      </c>
      <c r="L1943">
        <v>0</v>
      </c>
      <c r="M1943">
        <v>7.6180000000000003</v>
      </c>
      <c r="N1943">
        <v>9.8049999999999997</v>
      </c>
      <c r="O1943">
        <v>12.744</v>
      </c>
      <c r="P1943">
        <v>11.789</v>
      </c>
      <c r="Q1943">
        <v>12</v>
      </c>
      <c r="R1943">
        <v>81</v>
      </c>
      <c r="S1943" t="s">
        <v>1912</v>
      </c>
    </row>
    <row r="1944" spans="1:19" x14ac:dyDescent="0.3">
      <c r="A1944" s="21">
        <v>45738</v>
      </c>
      <c r="B1944">
        <v>86.98</v>
      </c>
      <c r="C1944">
        <v>2025</v>
      </c>
      <c r="D1944">
        <v>3</v>
      </c>
      <c r="E1944" t="s">
        <v>4007</v>
      </c>
      <c r="F1944">
        <v>22</v>
      </c>
      <c r="G1944" s="6">
        <v>0.91666666666666663</v>
      </c>
      <c r="H1944" t="s">
        <v>2006</v>
      </c>
      <c r="I1944">
        <v>0</v>
      </c>
      <c r="J1944">
        <v>0</v>
      </c>
      <c r="K1944">
        <v>0</v>
      </c>
      <c r="L1944">
        <v>0</v>
      </c>
      <c r="M1944">
        <v>7.6790000000000003</v>
      </c>
      <c r="N1944">
        <v>9.8770000000000007</v>
      </c>
      <c r="O1944">
        <v>12.824999999999999</v>
      </c>
      <c r="P1944">
        <v>11.837999999999999</v>
      </c>
      <c r="Q1944">
        <v>12</v>
      </c>
      <c r="R1944">
        <v>81</v>
      </c>
      <c r="S1944" t="s">
        <v>1912</v>
      </c>
    </row>
    <row r="1945" spans="1:19" x14ac:dyDescent="0.3">
      <c r="A1945" s="21">
        <v>45738</v>
      </c>
      <c r="B1945">
        <v>86.98</v>
      </c>
      <c r="C1945">
        <v>2025</v>
      </c>
      <c r="D1945">
        <v>3</v>
      </c>
      <c r="E1945" t="s">
        <v>4007</v>
      </c>
      <c r="F1945">
        <v>22</v>
      </c>
      <c r="G1945" s="6">
        <v>0.95833333333333337</v>
      </c>
      <c r="H1945" t="s">
        <v>2007</v>
      </c>
      <c r="I1945">
        <v>0</v>
      </c>
      <c r="J1945">
        <v>0</v>
      </c>
      <c r="K1945">
        <v>0</v>
      </c>
      <c r="L1945">
        <v>0</v>
      </c>
      <c r="M1945">
        <v>7.7190000000000003</v>
      </c>
      <c r="N1945">
        <v>9.9450000000000003</v>
      </c>
      <c r="O1945">
        <v>9.9450000000000003</v>
      </c>
      <c r="P1945">
        <v>11.914</v>
      </c>
      <c r="Q1945">
        <v>12</v>
      </c>
      <c r="R1945">
        <v>81</v>
      </c>
      <c r="S1945" t="s">
        <v>1912</v>
      </c>
    </row>
    <row r="1946" spans="1:19" x14ac:dyDescent="0.3">
      <c r="A1946" s="21">
        <v>45739</v>
      </c>
      <c r="B1946">
        <v>86.98</v>
      </c>
      <c r="C1946">
        <v>2025</v>
      </c>
      <c r="D1946">
        <v>3</v>
      </c>
      <c r="E1946" t="s">
        <v>4007</v>
      </c>
      <c r="F1946">
        <v>23</v>
      </c>
      <c r="G1946" s="6">
        <v>0</v>
      </c>
      <c r="H1946" t="s">
        <v>2008</v>
      </c>
      <c r="I1946">
        <v>0</v>
      </c>
      <c r="J1946">
        <v>0</v>
      </c>
      <c r="K1946">
        <v>0</v>
      </c>
      <c r="L1946">
        <v>0</v>
      </c>
      <c r="M1946">
        <v>7.7220000000000004</v>
      </c>
      <c r="N1946">
        <v>9.9019999999999992</v>
      </c>
      <c r="O1946">
        <v>12.797000000000001</v>
      </c>
      <c r="P1946">
        <v>11.781000000000001</v>
      </c>
      <c r="Q1946">
        <v>13</v>
      </c>
      <c r="R1946">
        <v>82</v>
      </c>
      <c r="S1946" t="s">
        <v>1912</v>
      </c>
    </row>
    <row r="1947" spans="1:19" x14ac:dyDescent="0.3">
      <c r="A1947" s="21">
        <v>45739</v>
      </c>
      <c r="B1947">
        <v>86.98</v>
      </c>
      <c r="C1947">
        <v>2025</v>
      </c>
      <c r="D1947">
        <v>3</v>
      </c>
      <c r="E1947" t="s">
        <v>4007</v>
      </c>
      <c r="F1947">
        <v>23</v>
      </c>
      <c r="G1947" s="6">
        <v>4.1666666666666664E-2</v>
      </c>
      <c r="H1947" t="s">
        <v>2009</v>
      </c>
      <c r="I1947">
        <v>0</v>
      </c>
      <c r="J1947">
        <v>0</v>
      </c>
      <c r="K1947">
        <v>0</v>
      </c>
      <c r="L1947">
        <v>0</v>
      </c>
      <c r="M1947">
        <v>7.782</v>
      </c>
      <c r="N1947">
        <v>9.8780000000000001</v>
      </c>
      <c r="O1947">
        <v>12.754</v>
      </c>
      <c r="P1947">
        <v>11.733000000000001</v>
      </c>
      <c r="Q1947">
        <v>13</v>
      </c>
      <c r="R1947">
        <v>82</v>
      </c>
      <c r="S1947" t="s">
        <v>1912</v>
      </c>
    </row>
    <row r="1948" spans="1:19" x14ac:dyDescent="0.3">
      <c r="A1948" s="21">
        <v>45739</v>
      </c>
      <c r="B1948">
        <v>86.98</v>
      </c>
      <c r="C1948">
        <v>2025</v>
      </c>
      <c r="D1948">
        <v>3</v>
      </c>
      <c r="E1948" t="s">
        <v>4007</v>
      </c>
      <c r="F1948">
        <v>23</v>
      </c>
      <c r="G1948" s="6">
        <v>8.3333333333333329E-2</v>
      </c>
      <c r="H1948" t="s">
        <v>2010</v>
      </c>
      <c r="I1948">
        <v>0</v>
      </c>
      <c r="J1948">
        <v>0</v>
      </c>
      <c r="K1948">
        <v>0</v>
      </c>
      <c r="L1948">
        <v>0</v>
      </c>
      <c r="M1948">
        <v>7.8810000000000002</v>
      </c>
      <c r="N1948">
        <v>9.9939999999999998</v>
      </c>
      <c r="O1948">
        <v>12.875</v>
      </c>
      <c r="P1948">
        <v>11.855</v>
      </c>
      <c r="Q1948">
        <v>13</v>
      </c>
      <c r="R1948">
        <v>82</v>
      </c>
      <c r="S1948" t="s">
        <v>1912</v>
      </c>
    </row>
    <row r="1949" spans="1:19" x14ac:dyDescent="0.3">
      <c r="A1949" s="21">
        <v>45739</v>
      </c>
      <c r="B1949">
        <v>86.98</v>
      </c>
      <c r="C1949">
        <v>2025</v>
      </c>
      <c r="D1949">
        <v>3</v>
      </c>
      <c r="E1949" t="s">
        <v>4007</v>
      </c>
      <c r="F1949">
        <v>23</v>
      </c>
      <c r="G1949" s="6">
        <v>0.125</v>
      </c>
      <c r="H1949" t="s">
        <v>2011</v>
      </c>
      <c r="I1949">
        <v>0</v>
      </c>
      <c r="J1949">
        <v>0</v>
      </c>
      <c r="K1949">
        <v>0</v>
      </c>
      <c r="L1949">
        <v>0</v>
      </c>
      <c r="M1949">
        <v>7.9459999999999997</v>
      </c>
      <c r="N1949">
        <v>10.036</v>
      </c>
      <c r="O1949">
        <v>12.91</v>
      </c>
      <c r="P1949">
        <v>11.897</v>
      </c>
      <c r="Q1949">
        <v>13</v>
      </c>
      <c r="R1949">
        <v>82</v>
      </c>
      <c r="S1949" t="s">
        <v>1912</v>
      </c>
    </row>
    <row r="1950" spans="1:19" x14ac:dyDescent="0.3">
      <c r="A1950" s="21">
        <v>45739</v>
      </c>
      <c r="B1950">
        <v>86.98</v>
      </c>
      <c r="C1950">
        <v>2025</v>
      </c>
      <c r="D1950">
        <v>3</v>
      </c>
      <c r="E1950" t="s">
        <v>4007</v>
      </c>
      <c r="F1950">
        <v>23</v>
      </c>
      <c r="G1950" s="6">
        <v>0.16666666666666666</v>
      </c>
      <c r="H1950" t="s">
        <v>2012</v>
      </c>
      <c r="I1950">
        <v>0</v>
      </c>
      <c r="J1950">
        <v>0</v>
      </c>
      <c r="K1950">
        <v>0</v>
      </c>
      <c r="L1950">
        <v>0</v>
      </c>
      <c r="M1950">
        <v>7.9349999999999996</v>
      </c>
      <c r="N1950">
        <v>10.065</v>
      </c>
      <c r="O1950">
        <v>12.93</v>
      </c>
      <c r="P1950">
        <v>11.928000000000001</v>
      </c>
      <c r="Q1950">
        <v>13</v>
      </c>
      <c r="R1950">
        <v>82</v>
      </c>
      <c r="S1950" t="s">
        <v>1912</v>
      </c>
    </row>
    <row r="1951" spans="1:19" x14ac:dyDescent="0.3">
      <c r="A1951" s="21">
        <v>45739</v>
      </c>
      <c r="B1951">
        <v>86.98</v>
      </c>
      <c r="C1951">
        <v>2025</v>
      </c>
      <c r="D1951">
        <v>3</v>
      </c>
      <c r="E1951" t="s">
        <v>4007</v>
      </c>
      <c r="F1951">
        <v>23</v>
      </c>
      <c r="G1951" s="6">
        <v>0.20833333333333334</v>
      </c>
      <c r="H1951" t="s">
        <v>2013</v>
      </c>
      <c r="I1951">
        <v>0</v>
      </c>
      <c r="J1951">
        <v>0</v>
      </c>
      <c r="K1951">
        <v>0</v>
      </c>
      <c r="L1951">
        <v>0</v>
      </c>
      <c r="M1951">
        <v>7.7240000000000002</v>
      </c>
      <c r="N1951">
        <v>9.9380000000000006</v>
      </c>
      <c r="O1951">
        <v>12.731999999999999</v>
      </c>
      <c r="P1951">
        <v>11.082000000000001</v>
      </c>
      <c r="Q1951">
        <v>13</v>
      </c>
      <c r="R1951">
        <v>82</v>
      </c>
      <c r="S1951" t="s">
        <v>1912</v>
      </c>
    </row>
    <row r="1952" spans="1:19" x14ac:dyDescent="0.3">
      <c r="A1952" s="21">
        <v>45739</v>
      </c>
      <c r="B1952">
        <v>86.98</v>
      </c>
      <c r="C1952">
        <v>2025</v>
      </c>
      <c r="D1952">
        <v>3</v>
      </c>
      <c r="E1952" t="s">
        <v>4007</v>
      </c>
      <c r="F1952">
        <v>23</v>
      </c>
      <c r="G1952" s="6">
        <v>0.25</v>
      </c>
      <c r="H1952" t="s">
        <v>2014</v>
      </c>
      <c r="I1952">
        <v>111.5</v>
      </c>
      <c r="J1952">
        <v>107</v>
      </c>
      <c r="K1952">
        <v>103</v>
      </c>
      <c r="L1952">
        <v>100</v>
      </c>
      <c r="M1952">
        <v>3.7429999999999999</v>
      </c>
      <c r="N1952">
        <v>5.1029999999999998</v>
      </c>
      <c r="O1952">
        <v>6.53</v>
      </c>
      <c r="P1952">
        <v>5.0869999999999997</v>
      </c>
      <c r="Q1952">
        <v>13</v>
      </c>
      <c r="R1952">
        <v>82</v>
      </c>
      <c r="S1952" t="s">
        <v>1912</v>
      </c>
    </row>
    <row r="1953" spans="1:19" x14ac:dyDescent="0.3">
      <c r="A1953" s="21">
        <v>45739</v>
      </c>
      <c r="B1953">
        <v>89.778000000000006</v>
      </c>
      <c r="C1953">
        <v>2025</v>
      </c>
      <c r="D1953">
        <v>3</v>
      </c>
      <c r="E1953" t="s">
        <v>4007</v>
      </c>
      <c r="F1953">
        <v>23</v>
      </c>
      <c r="G1953" s="6">
        <v>0.29166666666666669</v>
      </c>
      <c r="H1953" t="s">
        <v>2015</v>
      </c>
      <c r="I1953">
        <v>1673.5</v>
      </c>
      <c r="J1953">
        <v>1643</v>
      </c>
      <c r="K1953">
        <v>1579.5</v>
      </c>
      <c r="L1953">
        <v>1539.5</v>
      </c>
      <c r="M1953">
        <v>0</v>
      </c>
      <c r="N1953">
        <v>0</v>
      </c>
      <c r="O1953">
        <v>0</v>
      </c>
      <c r="P1953">
        <v>0</v>
      </c>
      <c r="Q1953">
        <v>13</v>
      </c>
      <c r="R1953">
        <v>82</v>
      </c>
      <c r="S1953" t="s">
        <v>1912</v>
      </c>
    </row>
    <row r="1954" spans="1:19" x14ac:dyDescent="0.3">
      <c r="A1954" s="21">
        <v>45739</v>
      </c>
      <c r="B1954">
        <v>84.570999999999998</v>
      </c>
      <c r="C1954">
        <v>2025</v>
      </c>
      <c r="D1954">
        <v>3</v>
      </c>
      <c r="E1954" t="s">
        <v>4007</v>
      </c>
      <c r="F1954">
        <v>23</v>
      </c>
      <c r="G1954" s="6">
        <v>0.33333333333333331</v>
      </c>
      <c r="H1954" t="s">
        <v>2016</v>
      </c>
      <c r="I1954">
        <v>3573</v>
      </c>
      <c r="J1954">
        <v>3557.5</v>
      </c>
      <c r="K1954">
        <v>3477.5</v>
      </c>
      <c r="L1954">
        <v>3412.5</v>
      </c>
      <c r="M1954">
        <v>0</v>
      </c>
      <c r="N1954">
        <v>0</v>
      </c>
      <c r="O1954">
        <v>0</v>
      </c>
      <c r="P1954">
        <v>0</v>
      </c>
      <c r="Q1954">
        <v>13</v>
      </c>
      <c r="R1954">
        <v>82</v>
      </c>
      <c r="S1954" t="s">
        <v>1912</v>
      </c>
    </row>
    <row r="1955" spans="1:19" x14ac:dyDescent="0.3">
      <c r="A1955" s="21">
        <v>45739</v>
      </c>
      <c r="B1955">
        <v>68.3369</v>
      </c>
      <c r="C1955">
        <v>2025</v>
      </c>
      <c r="D1955">
        <v>3</v>
      </c>
      <c r="E1955" t="s">
        <v>4007</v>
      </c>
      <c r="F1955">
        <v>23</v>
      </c>
      <c r="G1955" s="6">
        <v>0.375</v>
      </c>
      <c r="H1955" t="s">
        <v>2017</v>
      </c>
      <c r="I1955">
        <v>5236</v>
      </c>
      <c r="J1955">
        <v>5246.5</v>
      </c>
      <c r="K1955">
        <v>5166</v>
      </c>
      <c r="L1955">
        <v>5152</v>
      </c>
      <c r="M1955">
        <v>0</v>
      </c>
      <c r="N1955">
        <v>0</v>
      </c>
      <c r="O1955">
        <v>0</v>
      </c>
      <c r="P1955">
        <v>0</v>
      </c>
      <c r="Q1955">
        <v>13</v>
      </c>
      <c r="R1955">
        <v>82</v>
      </c>
      <c r="S1955" t="s">
        <v>1912</v>
      </c>
    </row>
    <row r="1956" spans="1:19" x14ac:dyDescent="0.3">
      <c r="A1956" s="21">
        <v>45739</v>
      </c>
      <c r="B1956">
        <v>68.819400000000002</v>
      </c>
      <c r="C1956">
        <v>2025</v>
      </c>
      <c r="D1956">
        <v>3</v>
      </c>
      <c r="E1956" t="s">
        <v>4007</v>
      </c>
      <c r="F1956">
        <v>23</v>
      </c>
      <c r="G1956" s="6">
        <v>0.41666666666666669</v>
      </c>
      <c r="H1956" t="s">
        <v>2018</v>
      </c>
      <c r="I1956">
        <v>7060</v>
      </c>
      <c r="J1956">
        <v>7087</v>
      </c>
      <c r="K1956">
        <v>7031.5</v>
      </c>
      <c r="L1956">
        <v>7058.5</v>
      </c>
      <c r="M1956">
        <v>0</v>
      </c>
      <c r="N1956">
        <v>0</v>
      </c>
      <c r="O1956">
        <v>0</v>
      </c>
      <c r="P1956">
        <v>0</v>
      </c>
      <c r="Q1956">
        <v>13</v>
      </c>
      <c r="R1956">
        <v>82</v>
      </c>
      <c r="S1956" t="s">
        <v>1912</v>
      </c>
    </row>
    <row r="1957" spans="1:19" x14ac:dyDescent="0.3">
      <c r="A1957" s="21">
        <v>45739</v>
      </c>
      <c r="B1957">
        <v>68.3369</v>
      </c>
      <c r="C1957">
        <v>2025</v>
      </c>
      <c r="D1957">
        <v>3</v>
      </c>
      <c r="E1957" t="s">
        <v>4007</v>
      </c>
      <c r="F1957">
        <v>23</v>
      </c>
      <c r="G1957" s="6">
        <v>0.45833333333333331</v>
      </c>
      <c r="H1957" t="s">
        <v>2019</v>
      </c>
      <c r="I1957">
        <v>4180.5</v>
      </c>
      <c r="J1957">
        <v>4169.5</v>
      </c>
      <c r="K1957">
        <v>4324.5</v>
      </c>
      <c r="L1957">
        <v>4391.5</v>
      </c>
      <c r="M1957">
        <v>0</v>
      </c>
      <c r="N1957">
        <v>0</v>
      </c>
      <c r="O1957">
        <v>0</v>
      </c>
      <c r="P1957">
        <v>0</v>
      </c>
      <c r="Q1957">
        <v>13</v>
      </c>
      <c r="R1957">
        <v>82</v>
      </c>
      <c r="S1957" t="s">
        <v>1912</v>
      </c>
    </row>
    <row r="1958" spans="1:19" x14ac:dyDescent="0.3">
      <c r="A1958" s="21">
        <v>45739</v>
      </c>
      <c r="B1958">
        <v>84.56</v>
      </c>
      <c r="C1958">
        <v>2025</v>
      </c>
      <c r="D1958">
        <v>3</v>
      </c>
      <c r="E1958" t="s">
        <v>4007</v>
      </c>
      <c r="F1958">
        <v>23</v>
      </c>
      <c r="G1958" s="6">
        <v>0.5</v>
      </c>
      <c r="H1958" t="s">
        <v>2020</v>
      </c>
      <c r="I1958">
        <v>7474.5</v>
      </c>
      <c r="J1958">
        <v>7559</v>
      </c>
      <c r="K1958">
        <v>7603.5</v>
      </c>
      <c r="L1958">
        <v>7747.5</v>
      </c>
      <c r="M1958">
        <v>0</v>
      </c>
      <c r="N1958">
        <v>0</v>
      </c>
      <c r="O1958">
        <v>0</v>
      </c>
      <c r="P1958">
        <v>0</v>
      </c>
      <c r="Q1958">
        <v>13</v>
      </c>
      <c r="R1958">
        <v>82</v>
      </c>
      <c r="S1958" t="s">
        <v>1912</v>
      </c>
    </row>
    <row r="1959" spans="1:19" x14ac:dyDescent="0.3">
      <c r="A1959" s="21">
        <v>45739</v>
      </c>
      <c r="B1959">
        <v>84.56</v>
      </c>
      <c r="C1959">
        <v>2025</v>
      </c>
      <c r="D1959">
        <v>3</v>
      </c>
      <c r="E1959" t="s">
        <v>4007</v>
      </c>
      <c r="F1959">
        <v>23</v>
      </c>
      <c r="G1959" s="6">
        <v>0.54166666666666663</v>
      </c>
      <c r="H1959" t="s">
        <v>2021</v>
      </c>
      <c r="I1959">
        <v>7577.5</v>
      </c>
      <c r="J1959">
        <v>7736.5</v>
      </c>
      <c r="K1959">
        <v>7845</v>
      </c>
      <c r="L1959">
        <v>7252</v>
      </c>
      <c r="M1959">
        <v>0</v>
      </c>
      <c r="N1959">
        <v>0</v>
      </c>
      <c r="O1959">
        <v>0</v>
      </c>
      <c r="P1959">
        <v>0</v>
      </c>
      <c r="Q1959">
        <v>13</v>
      </c>
      <c r="R1959">
        <v>82</v>
      </c>
      <c r="S1959" t="s">
        <v>1912</v>
      </c>
    </row>
    <row r="1960" spans="1:19" x14ac:dyDescent="0.3">
      <c r="A1960" s="21">
        <v>45739</v>
      </c>
      <c r="B1960">
        <v>84.56</v>
      </c>
      <c r="C1960">
        <v>2025</v>
      </c>
      <c r="D1960">
        <v>3</v>
      </c>
      <c r="E1960" t="s">
        <v>4007</v>
      </c>
      <c r="F1960">
        <v>23</v>
      </c>
      <c r="G1960" s="6">
        <v>0.58333333333333337</v>
      </c>
      <c r="H1960" t="s">
        <v>2022</v>
      </c>
      <c r="I1960">
        <v>7372.5</v>
      </c>
      <c r="J1960">
        <v>7371.5</v>
      </c>
      <c r="K1960">
        <v>7433</v>
      </c>
      <c r="L1960">
        <v>7452.5</v>
      </c>
      <c r="M1960">
        <v>0</v>
      </c>
      <c r="N1960">
        <v>0</v>
      </c>
      <c r="O1960">
        <v>0</v>
      </c>
      <c r="P1960">
        <v>0</v>
      </c>
      <c r="Q1960">
        <v>13</v>
      </c>
      <c r="R1960">
        <v>82</v>
      </c>
      <c r="S1960" t="s">
        <v>1912</v>
      </c>
    </row>
    <row r="1961" spans="1:19" x14ac:dyDescent="0.3">
      <c r="A1961" s="21">
        <v>45739</v>
      </c>
      <c r="B1961">
        <v>68.3369</v>
      </c>
      <c r="C1961">
        <v>2025</v>
      </c>
      <c r="D1961">
        <v>3</v>
      </c>
      <c r="E1961" t="s">
        <v>4007</v>
      </c>
      <c r="F1961">
        <v>23</v>
      </c>
      <c r="G1961" s="6">
        <v>0.625</v>
      </c>
      <c r="H1961" t="s">
        <v>2023</v>
      </c>
      <c r="I1961">
        <v>5890.5</v>
      </c>
      <c r="J1961">
        <v>5903.5</v>
      </c>
      <c r="K1961">
        <v>6001</v>
      </c>
      <c r="L1961">
        <v>6042.5</v>
      </c>
      <c r="M1961">
        <v>0</v>
      </c>
      <c r="N1961">
        <v>0</v>
      </c>
      <c r="O1961">
        <v>0</v>
      </c>
      <c r="P1961">
        <v>0</v>
      </c>
      <c r="Q1961">
        <v>13</v>
      </c>
      <c r="R1961">
        <v>82</v>
      </c>
      <c r="S1961" t="s">
        <v>1912</v>
      </c>
    </row>
    <row r="1962" spans="1:19" x14ac:dyDescent="0.3">
      <c r="A1962" s="21">
        <v>45739</v>
      </c>
      <c r="B1962">
        <v>86.98</v>
      </c>
      <c r="C1962">
        <v>2025</v>
      </c>
      <c r="D1962">
        <v>3</v>
      </c>
      <c r="E1962" t="s">
        <v>4007</v>
      </c>
      <c r="F1962">
        <v>23</v>
      </c>
      <c r="G1962" s="6">
        <v>0.66666666666666663</v>
      </c>
      <c r="H1962" t="s">
        <v>2024</v>
      </c>
      <c r="I1962">
        <v>3816</v>
      </c>
      <c r="J1962">
        <v>3824</v>
      </c>
      <c r="K1962">
        <v>3929</v>
      </c>
      <c r="L1962">
        <v>3833</v>
      </c>
      <c r="M1962">
        <v>0</v>
      </c>
      <c r="N1962">
        <v>0</v>
      </c>
      <c r="O1962">
        <v>0</v>
      </c>
      <c r="P1962">
        <v>0</v>
      </c>
      <c r="Q1962">
        <v>13</v>
      </c>
      <c r="R1962">
        <v>82</v>
      </c>
      <c r="S1962" t="s">
        <v>1912</v>
      </c>
    </row>
    <row r="1963" spans="1:19" x14ac:dyDescent="0.3">
      <c r="A1963" s="21">
        <v>45739</v>
      </c>
      <c r="B1963">
        <v>86.98</v>
      </c>
      <c r="C1963">
        <v>2025</v>
      </c>
      <c r="D1963">
        <v>3</v>
      </c>
      <c r="E1963" t="s">
        <v>4007</v>
      </c>
      <c r="F1963">
        <v>23</v>
      </c>
      <c r="G1963" s="6">
        <v>0.70833333333333337</v>
      </c>
      <c r="H1963" t="s">
        <v>2025</v>
      </c>
      <c r="I1963">
        <v>1452.5</v>
      </c>
      <c r="J1963">
        <v>1446</v>
      </c>
      <c r="K1963">
        <v>1534.5</v>
      </c>
      <c r="L1963">
        <v>1563</v>
      </c>
      <c r="M1963">
        <v>0</v>
      </c>
      <c r="N1963">
        <v>0</v>
      </c>
      <c r="O1963">
        <v>0</v>
      </c>
      <c r="P1963">
        <v>0</v>
      </c>
      <c r="Q1963">
        <v>13</v>
      </c>
      <c r="R1963">
        <v>82</v>
      </c>
      <c r="S1963" t="s">
        <v>1912</v>
      </c>
    </row>
    <row r="1964" spans="1:19" x14ac:dyDescent="0.3">
      <c r="A1964" s="21">
        <v>45739</v>
      </c>
      <c r="B1964">
        <v>86.98</v>
      </c>
      <c r="C1964">
        <v>2025</v>
      </c>
      <c r="D1964">
        <v>3</v>
      </c>
      <c r="E1964" t="s">
        <v>4007</v>
      </c>
      <c r="F1964">
        <v>23</v>
      </c>
      <c r="G1964" s="6">
        <v>0.75</v>
      </c>
      <c r="H1964" t="s">
        <v>2026</v>
      </c>
      <c r="I1964">
        <v>142.5</v>
      </c>
      <c r="J1964">
        <v>138.5</v>
      </c>
      <c r="K1964">
        <v>146</v>
      </c>
      <c r="L1964">
        <v>153</v>
      </c>
      <c r="M1964">
        <v>2.3849999999999998</v>
      </c>
      <c r="N1964">
        <v>2.54</v>
      </c>
      <c r="O1964">
        <v>2.5169999999999999</v>
      </c>
      <c r="P1964">
        <v>2.4089999999999998</v>
      </c>
      <c r="Q1964">
        <v>13</v>
      </c>
      <c r="R1964">
        <v>82</v>
      </c>
      <c r="S1964" t="s">
        <v>1912</v>
      </c>
    </row>
    <row r="1965" spans="1:19" x14ac:dyDescent="0.3">
      <c r="A1965" s="21">
        <v>45739</v>
      </c>
      <c r="B1965">
        <v>86.98</v>
      </c>
      <c r="C1965">
        <v>2025</v>
      </c>
      <c r="D1965">
        <v>3</v>
      </c>
      <c r="E1965" t="s">
        <v>4007</v>
      </c>
      <c r="F1965">
        <v>23</v>
      </c>
      <c r="G1965" s="6">
        <v>0.79166666666666663</v>
      </c>
      <c r="H1965" t="s">
        <v>2027</v>
      </c>
      <c r="I1965">
        <v>0</v>
      </c>
      <c r="J1965">
        <v>0</v>
      </c>
      <c r="K1965">
        <v>0</v>
      </c>
      <c r="L1965">
        <v>0</v>
      </c>
      <c r="M1965">
        <v>8.19</v>
      </c>
      <c r="N1965">
        <v>10.472</v>
      </c>
      <c r="O1965">
        <v>12.457000000000001</v>
      </c>
      <c r="P1965">
        <v>11.935</v>
      </c>
      <c r="Q1965">
        <v>13</v>
      </c>
      <c r="R1965">
        <v>82</v>
      </c>
      <c r="S1965" t="s">
        <v>1912</v>
      </c>
    </row>
    <row r="1966" spans="1:19" x14ac:dyDescent="0.3">
      <c r="A1966" s="21">
        <v>45739</v>
      </c>
      <c r="B1966">
        <v>86.98</v>
      </c>
      <c r="C1966">
        <v>2025</v>
      </c>
      <c r="D1966">
        <v>3</v>
      </c>
      <c r="E1966" t="s">
        <v>4007</v>
      </c>
      <c r="F1966">
        <v>23</v>
      </c>
      <c r="G1966" s="6">
        <v>0.83333333333333337</v>
      </c>
      <c r="H1966" t="s">
        <v>2028</v>
      </c>
      <c r="I1966">
        <v>0</v>
      </c>
      <c r="J1966">
        <v>0</v>
      </c>
      <c r="K1966">
        <v>0</v>
      </c>
      <c r="L1966">
        <v>0</v>
      </c>
      <c r="M1966">
        <v>7.6310000000000002</v>
      </c>
      <c r="N1966">
        <v>9.8170000000000002</v>
      </c>
      <c r="O1966">
        <v>12.754</v>
      </c>
      <c r="P1966">
        <v>11.808999999999999</v>
      </c>
      <c r="Q1966">
        <v>13</v>
      </c>
      <c r="R1966">
        <v>82</v>
      </c>
      <c r="S1966" t="s">
        <v>1912</v>
      </c>
    </row>
    <row r="1967" spans="1:19" x14ac:dyDescent="0.3">
      <c r="A1967" s="21">
        <v>45739</v>
      </c>
      <c r="B1967">
        <v>86.98</v>
      </c>
      <c r="C1967">
        <v>2025</v>
      </c>
      <c r="D1967">
        <v>3</v>
      </c>
      <c r="E1967" t="s">
        <v>4007</v>
      </c>
      <c r="F1967">
        <v>23</v>
      </c>
      <c r="G1967" s="6">
        <v>0.875</v>
      </c>
      <c r="H1967" t="s">
        <v>2029</v>
      </c>
      <c r="I1967">
        <v>0</v>
      </c>
      <c r="J1967">
        <v>0</v>
      </c>
      <c r="K1967">
        <v>0</v>
      </c>
      <c r="L1967">
        <v>0</v>
      </c>
      <c r="M1967">
        <v>7.6180000000000003</v>
      </c>
      <c r="N1967">
        <v>9.8049999999999997</v>
      </c>
      <c r="O1967">
        <v>12.744</v>
      </c>
      <c r="P1967">
        <v>11.789</v>
      </c>
      <c r="Q1967">
        <v>13</v>
      </c>
      <c r="R1967">
        <v>82</v>
      </c>
      <c r="S1967" t="s">
        <v>1912</v>
      </c>
    </row>
    <row r="1968" spans="1:19" x14ac:dyDescent="0.3">
      <c r="A1968" s="21">
        <v>45739</v>
      </c>
      <c r="B1968">
        <v>86.98</v>
      </c>
      <c r="C1968">
        <v>2025</v>
      </c>
      <c r="D1968">
        <v>3</v>
      </c>
      <c r="E1968" t="s">
        <v>4007</v>
      </c>
      <c r="F1968">
        <v>23</v>
      </c>
      <c r="G1968" s="6">
        <v>0.91666666666666663</v>
      </c>
      <c r="H1968" t="s">
        <v>2030</v>
      </c>
      <c r="I1968">
        <v>0</v>
      </c>
      <c r="J1968">
        <v>0</v>
      </c>
      <c r="K1968">
        <v>0</v>
      </c>
      <c r="L1968">
        <v>0</v>
      </c>
      <c r="M1968">
        <v>7.6790000000000003</v>
      </c>
      <c r="N1968">
        <v>9.8770000000000007</v>
      </c>
      <c r="O1968">
        <v>12.824999999999999</v>
      </c>
      <c r="P1968">
        <v>11.837999999999999</v>
      </c>
      <c r="Q1968">
        <v>13</v>
      </c>
      <c r="R1968">
        <v>82</v>
      </c>
      <c r="S1968" t="s">
        <v>1912</v>
      </c>
    </row>
    <row r="1969" spans="1:19" x14ac:dyDescent="0.3">
      <c r="A1969" s="21">
        <v>45739</v>
      </c>
      <c r="B1969">
        <v>86.98</v>
      </c>
      <c r="C1969">
        <v>2025</v>
      </c>
      <c r="D1969">
        <v>3</v>
      </c>
      <c r="E1969" t="s">
        <v>4007</v>
      </c>
      <c r="F1969">
        <v>23</v>
      </c>
      <c r="G1969" s="6">
        <v>0.95833333333333337</v>
      </c>
      <c r="H1969" t="s">
        <v>2031</v>
      </c>
      <c r="I1969">
        <v>0</v>
      </c>
      <c r="J1969">
        <v>0</v>
      </c>
      <c r="K1969">
        <v>0</v>
      </c>
      <c r="L1969">
        <v>0</v>
      </c>
      <c r="Q1969">
        <v>13</v>
      </c>
      <c r="R1969">
        <v>82</v>
      </c>
      <c r="S1969" t="s">
        <v>1912</v>
      </c>
    </row>
    <row r="1970" spans="1:19" x14ac:dyDescent="0.3">
      <c r="A1970" s="21">
        <v>45740</v>
      </c>
      <c r="B1970">
        <v>86.98</v>
      </c>
      <c r="C1970">
        <v>2025</v>
      </c>
      <c r="D1970">
        <v>3</v>
      </c>
      <c r="E1970" t="s">
        <v>4007</v>
      </c>
      <c r="F1970">
        <v>24</v>
      </c>
      <c r="G1970" s="6">
        <v>0</v>
      </c>
      <c r="H1970" t="s">
        <v>2032</v>
      </c>
      <c r="I1970">
        <v>0</v>
      </c>
      <c r="J1970">
        <v>0</v>
      </c>
      <c r="K1970">
        <v>0</v>
      </c>
      <c r="L1970">
        <v>0</v>
      </c>
      <c r="M1970">
        <v>7.7759999999999998</v>
      </c>
      <c r="N1970">
        <v>9.9990000000000006</v>
      </c>
      <c r="O1970">
        <v>12.949</v>
      </c>
      <c r="P1970">
        <v>11.949</v>
      </c>
      <c r="Q1970">
        <v>13</v>
      </c>
      <c r="R1970">
        <v>83</v>
      </c>
      <c r="S1970" t="s">
        <v>1912</v>
      </c>
    </row>
    <row r="1971" spans="1:19" x14ac:dyDescent="0.3">
      <c r="A1971" s="21">
        <v>45740</v>
      </c>
      <c r="B1971">
        <v>86.98</v>
      </c>
      <c r="C1971">
        <v>2025</v>
      </c>
      <c r="D1971">
        <v>3</v>
      </c>
      <c r="E1971" t="s">
        <v>4007</v>
      </c>
      <c r="F1971">
        <v>24</v>
      </c>
      <c r="G1971" s="6">
        <v>4.1666666666666664E-2</v>
      </c>
      <c r="H1971" t="s">
        <v>2033</v>
      </c>
      <c r="I1971">
        <v>0</v>
      </c>
      <c r="J1971">
        <v>0</v>
      </c>
      <c r="K1971">
        <v>0</v>
      </c>
      <c r="L1971">
        <v>0</v>
      </c>
      <c r="M1971">
        <v>8.0239999999999991</v>
      </c>
      <c r="N1971">
        <v>10.016</v>
      </c>
      <c r="O1971">
        <v>12.922000000000001</v>
      </c>
      <c r="P1971">
        <v>11.952999999999999</v>
      </c>
      <c r="Q1971">
        <v>13</v>
      </c>
      <c r="R1971">
        <v>83</v>
      </c>
      <c r="S1971" t="s">
        <v>1912</v>
      </c>
    </row>
    <row r="1972" spans="1:19" x14ac:dyDescent="0.3">
      <c r="A1972" s="21">
        <v>45740</v>
      </c>
      <c r="B1972">
        <v>86.98</v>
      </c>
      <c r="C1972">
        <v>2025</v>
      </c>
      <c r="D1972">
        <v>3</v>
      </c>
      <c r="E1972" t="s">
        <v>4007</v>
      </c>
      <c r="F1972">
        <v>24</v>
      </c>
      <c r="G1972" s="6">
        <v>8.3333333333333329E-2</v>
      </c>
      <c r="H1972" t="s">
        <v>2034</v>
      </c>
      <c r="I1972">
        <v>0</v>
      </c>
      <c r="J1972">
        <v>0</v>
      </c>
      <c r="K1972">
        <v>0</v>
      </c>
      <c r="L1972">
        <v>0</v>
      </c>
      <c r="M1972">
        <v>7.8970000000000002</v>
      </c>
      <c r="N1972">
        <v>10.019</v>
      </c>
      <c r="O1972">
        <v>12.944000000000001</v>
      </c>
      <c r="P1972">
        <v>11.957000000000001</v>
      </c>
      <c r="Q1972">
        <v>13</v>
      </c>
      <c r="R1972">
        <v>83</v>
      </c>
      <c r="S1972" t="s">
        <v>1912</v>
      </c>
    </row>
    <row r="1973" spans="1:19" x14ac:dyDescent="0.3">
      <c r="A1973" s="21">
        <v>45740</v>
      </c>
      <c r="B1973">
        <v>86.98</v>
      </c>
      <c r="C1973">
        <v>2025</v>
      </c>
      <c r="D1973">
        <v>3</v>
      </c>
      <c r="E1973" t="s">
        <v>4007</v>
      </c>
      <c r="F1973">
        <v>24</v>
      </c>
      <c r="G1973" s="6">
        <v>0.125</v>
      </c>
      <c r="H1973" t="s">
        <v>2035</v>
      </c>
      <c r="I1973">
        <v>0</v>
      </c>
      <c r="J1973">
        <v>0</v>
      </c>
      <c r="K1973">
        <v>0</v>
      </c>
      <c r="L1973">
        <v>0</v>
      </c>
      <c r="M1973">
        <v>7.7569999999999997</v>
      </c>
      <c r="N1973">
        <v>9.8740000000000006</v>
      </c>
      <c r="O1973">
        <v>12.726000000000001</v>
      </c>
      <c r="P1973">
        <v>11.791</v>
      </c>
      <c r="Q1973">
        <v>13</v>
      </c>
      <c r="R1973">
        <v>83</v>
      </c>
      <c r="S1973" t="s">
        <v>1912</v>
      </c>
    </row>
    <row r="1974" spans="1:19" x14ac:dyDescent="0.3">
      <c r="A1974" s="21">
        <v>45740</v>
      </c>
      <c r="B1974">
        <v>86.98</v>
      </c>
      <c r="C1974">
        <v>2025</v>
      </c>
      <c r="D1974">
        <v>3</v>
      </c>
      <c r="E1974" t="s">
        <v>4007</v>
      </c>
      <c r="F1974">
        <v>24</v>
      </c>
      <c r="G1974" s="6">
        <v>0.16666666666666666</v>
      </c>
      <c r="H1974" t="s">
        <v>2036</v>
      </c>
      <c r="I1974">
        <v>0</v>
      </c>
      <c r="J1974">
        <v>0</v>
      </c>
      <c r="K1974">
        <v>0</v>
      </c>
      <c r="L1974">
        <v>0</v>
      </c>
      <c r="M1974">
        <v>7.7169999999999996</v>
      </c>
      <c r="N1974">
        <v>9.8849999999999998</v>
      </c>
      <c r="O1974">
        <v>12.727</v>
      </c>
      <c r="P1974">
        <v>11.805</v>
      </c>
      <c r="Q1974">
        <v>13</v>
      </c>
      <c r="R1974">
        <v>83</v>
      </c>
      <c r="S1974" t="s">
        <v>1912</v>
      </c>
    </row>
    <row r="1975" spans="1:19" x14ac:dyDescent="0.3">
      <c r="A1975" s="21">
        <v>45740</v>
      </c>
      <c r="B1975">
        <v>86.98</v>
      </c>
      <c r="C1975">
        <v>2025</v>
      </c>
      <c r="D1975">
        <v>3</v>
      </c>
      <c r="E1975" t="s">
        <v>4007</v>
      </c>
      <c r="F1975">
        <v>24</v>
      </c>
      <c r="G1975" s="6">
        <v>0.20833333333333334</v>
      </c>
      <c r="H1975" t="s">
        <v>2037</v>
      </c>
      <c r="I1975">
        <v>0</v>
      </c>
      <c r="J1975">
        <v>0</v>
      </c>
      <c r="K1975">
        <v>0</v>
      </c>
      <c r="L1975">
        <v>0</v>
      </c>
      <c r="M1975">
        <v>7.7229999999999999</v>
      </c>
      <c r="N1975">
        <v>9.8960000000000008</v>
      </c>
      <c r="O1975">
        <v>12.731999999999999</v>
      </c>
      <c r="P1975">
        <v>11.808</v>
      </c>
      <c r="Q1975">
        <v>13</v>
      </c>
      <c r="R1975">
        <v>83</v>
      </c>
      <c r="S1975" t="s">
        <v>1912</v>
      </c>
    </row>
    <row r="1976" spans="1:19" x14ac:dyDescent="0.3">
      <c r="A1976" s="21">
        <v>45740</v>
      </c>
      <c r="B1976">
        <v>86.98</v>
      </c>
      <c r="C1976">
        <v>2025</v>
      </c>
      <c r="D1976">
        <v>3</v>
      </c>
      <c r="E1976" t="s">
        <v>4007</v>
      </c>
      <c r="F1976">
        <v>24</v>
      </c>
      <c r="G1976" s="6">
        <v>0.25</v>
      </c>
      <c r="H1976" t="s">
        <v>2038</v>
      </c>
      <c r="I1976">
        <v>90.5</v>
      </c>
      <c r="J1976">
        <v>86</v>
      </c>
      <c r="K1976">
        <v>80.5</v>
      </c>
      <c r="L1976">
        <v>77</v>
      </c>
      <c r="M1976">
        <v>3.4169999999999998</v>
      </c>
      <c r="N1976">
        <v>4.3739999999999997</v>
      </c>
      <c r="O1976">
        <v>5.5670000000000002</v>
      </c>
      <c r="P1976">
        <v>5.1719999999999997</v>
      </c>
      <c r="Q1976">
        <v>13</v>
      </c>
      <c r="R1976">
        <v>83</v>
      </c>
      <c r="S1976" t="s">
        <v>1912</v>
      </c>
    </row>
    <row r="1977" spans="1:19" x14ac:dyDescent="0.3">
      <c r="A1977" s="21">
        <v>45740</v>
      </c>
      <c r="B1977">
        <v>86.98</v>
      </c>
      <c r="C1977">
        <v>2025</v>
      </c>
      <c r="D1977">
        <v>3</v>
      </c>
      <c r="E1977" t="s">
        <v>4007</v>
      </c>
      <c r="F1977">
        <v>24</v>
      </c>
      <c r="G1977" s="6">
        <v>0.29166666666666669</v>
      </c>
      <c r="H1977" t="s">
        <v>2039</v>
      </c>
      <c r="I1977">
        <v>1504.5</v>
      </c>
      <c r="J1977">
        <v>1471</v>
      </c>
      <c r="K1977">
        <v>1391.5</v>
      </c>
      <c r="L1977">
        <v>1338</v>
      </c>
      <c r="M1977">
        <v>0</v>
      </c>
      <c r="N1977">
        <v>0</v>
      </c>
      <c r="O1977">
        <v>0</v>
      </c>
      <c r="P1977">
        <v>0</v>
      </c>
      <c r="Q1977">
        <v>13</v>
      </c>
      <c r="R1977">
        <v>83</v>
      </c>
      <c r="S1977" t="s">
        <v>1912</v>
      </c>
    </row>
    <row r="1978" spans="1:19" x14ac:dyDescent="0.3">
      <c r="A1978" s="21">
        <v>45740</v>
      </c>
      <c r="B1978">
        <v>92.49</v>
      </c>
      <c r="C1978">
        <v>2025</v>
      </c>
      <c r="D1978">
        <v>3</v>
      </c>
      <c r="E1978" t="s">
        <v>4007</v>
      </c>
      <c r="F1978">
        <v>24</v>
      </c>
      <c r="G1978" s="6">
        <v>0.33333333333333331</v>
      </c>
      <c r="H1978" t="s">
        <v>2040</v>
      </c>
      <c r="I1978">
        <v>4076</v>
      </c>
      <c r="J1978">
        <v>4006.5</v>
      </c>
      <c r="K1978">
        <v>3985</v>
      </c>
      <c r="L1978">
        <v>3892</v>
      </c>
      <c r="M1978">
        <v>0</v>
      </c>
      <c r="N1978">
        <v>0</v>
      </c>
      <c r="O1978">
        <v>0</v>
      </c>
      <c r="P1978">
        <v>0</v>
      </c>
      <c r="Q1978">
        <v>13</v>
      </c>
      <c r="R1978">
        <v>83</v>
      </c>
      <c r="S1978" t="s">
        <v>1912</v>
      </c>
    </row>
    <row r="1979" spans="1:19" x14ac:dyDescent="0.3">
      <c r="A1979" s="21">
        <v>45740</v>
      </c>
      <c r="B1979">
        <v>86.98</v>
      </c>
      <c r="C1979">
        <v>2025</v>
      </c>
      <c r="D1979">
        <v>3</v>
      </c>
      <c r="E1979" t="s">
        <v>4007</v>
      </c>
      <c r="F1979">
        <v>24</v>
      </c>
      <c r="G1979" s="6">
        <v>0.375</v>
      </c>
      <c r="H1979" t="s">
        <v>2041</v>
      </c>
      <c r="I1979">
        <v>5072.5</v>
      </c>
      <c r="J1979">
        <v>5136.5</v>
      </c>
      <c r="K1979">
        <v>5125.5</v>
      </c>
      <c r="L1979">
        <v>5126</v>
      </c>
      <c r="M1979">
        <v>0</v>
      </c>
      <c r="N1979">
        <v>0</v>
      </c>
      <c r="O1979">
        <v>0</v>
      </c>
      <c r="P1979">
        <v>0</v>
      </c>
      <c r="Q1979">
        <v>13</v>
      </c>
      <c r="R1979">
        <v>83</v>
      </c>
      <c r="S1979" t="s">
        <v>1912</v>
      </c>
    </row>
    <row r="1980" spans="1:19" x14ac:dyDescent="0.3">
      <c r="A1980" s="21">
        <v>45740</v>
      </c>
      <c r="B1980">
        <v>86.98</v>
      </c>
      <c r="C1980">
        <v>2025</v>
      </c>
      <c r="D1980">
        <v>3</v>
      </c>
      <c r="E1980" t="s">
        <v>4007</v>
      </c>
      <c r="F1980">
        <v>24</v>
      </c>
      <c r="G1980" s="6">
        <v>0.41666666666666669</v>
      </c>
      <c r="H1980" t="s">
        <v>2042</v>
      </c>
      <c r="I1980">
        <v>6795.5</v>
      </c>
      <c r="J1980">
        <v>6808.5</v>
      </c>
      <c r="K1980">
        <v>7080</v>
      </c>
      <c r="L1980">
        <v>6907</v>
      </c>
      <c r="M1980">
        <v>0</v>
      </c>
      <c r="N1980">
        <v>0</v>
      </c>
      <c r="O1980">
        <v>0</v>
      </c>
      <c r="P1980">
        <v>0</v>
      </c>
      <c r="Q1980">
        <v>13</v>
      </c>
      <c r="R1980">
        <v>83</v>
      </c>
      <c r="S1980" t="s">
        <v>1912</v>
      </c>
    </row>
    <row r="1981" spans="1:19" x14ac:dyDescent="0.3">
      <c r="A1981" s="21">
        <v>45740</v>
      </c>
      <c r="B1981">
        <v>86.98</v>
      </c>
      <c r="C1981">
        <v>2025</v>
      </c>
      <c r="D1981">
        <v>3</v>
      </c>
      <c r="E1981" t="s">
        <v>4007</v>
      </c>
      <c r="F1981">
        <v>24</v>
      </c>
      <c r="G1981" s="6">
        <v>0.45833333333333331</v>
      </c>
      <c r="H1981" t="s">
        <v>2043</v>
      </c>
      <c r="I1981">
        <v>6310</v>
      </c>
      <c r="J1981">
        <v>6386</v>
      </c>
      <c r="K1981">
        <v>6842</v>
      </c>
      <c r="L1981">
        <v>7349</v>
      </c>
      <c r="M1981">
        <v>0</v>
      </c>
      <c r="N1981">
        <v>0</v>
      </c>
      <c r="O1981">
        <v>0</v>
      </c>
      <c r="P1981">
        <v>0</v>
      </c>
      <c r="Q1981">
        <v>13</v>
      </c>
      <c r="R1981">
        <v>83</v>
      </c>
      <c r="S1981" t="s">
        <v>1912</v>
      </c>
    </row>
    <row r="1982" spans="1:19" x14ac:dyDescent="0.3">
      <c r="A1982" s="21">
        <v>45740</v>
      </c>
      <c r="B1982">
        <v>86.98</v>
      </c>
      <c r="C1982">
        <v>2025</v>
      </c>
      <c r="D1982">
        <v>3</v>
      </c>
      <c r="E1982" t="s">
        <v>4007</v>
      </c>
      <c r="F1982">
        <v>24</v>
      </c>
      <c r="G1982" s="6">
        <v>0.5</v>
      </c>
      <c r="H1982" t="s">
        <v>2044</v>
      </c>
      <c r="I1982">
        <v>6270.5</v>
      </c>
      <c r="J1982">
        <v>6489.5</v>
      </c>
      <c r="K1982">
        <v>6496</v>
      </c>
      <c r="L1982">
        <v>6546</v>
      </c>
      <c r="M1982">
        <v>0</v>
      </c>
      <c r="N1982">
        <v>0</v>
      </c>
      <c r="O1982">
        <v>0</v>
      </c>
      <c r="P1982">
        <v>0</v>
      </c>
      <c r="Q1982">
        <v>13</v>
      </c>
      <c r="R1982">
        <v>83</v>
      </c>
      <c r="S1982" t="s">
        <v>1912</v>
      </c>
    </row>
    <row r="1983" spans="1:19" x14ac:dyDescent="0.3">
      <c r="A1983" s="21">
        <v>45740</v>
      </c>
      <c r="B1983">
        <v>99.18</v>
      </c>
      <c r="C1983">
        <v>2025</v>
      </c>
      <c r="D1983">
        <v>3</v>
      </c>
      <c r="E1983" t="s">
        <v>4007</v>
      </c>
      <c r="F1983">
        <v>24</v>
      </c>
      <c r="G1983" s="6">
        <v>0.54166666666666663</v>
      </c>
      <c r="H1983" t="s">
        <v>2045</v>
      </c>
      <c r="I1983">
        <v>2834.5</v>
      </c>
      <c r="J1983">
        <v>2854.5</v>
      </c>
      <c r="K1983">
        <v>2973</v>
      </c>
      <c r="L1983">
        <v>3116</v>
      </c>
      <c r="M1983">
        <v>0</v>
      </c>
      <c r="N1983">
        <v>0</v>
      </c>
      <c r="O1983">
        <v>0</v>
      </c>
      <c r="P1983">
        <v>0</v>
      </c>
      <c r="Q1983">
        <v>13</v>
      </c>
      <c r="R1983">
        <v>83</v>
      </c>
      <c r="S1983" t="s">
        <v>1912</v>
      </c>
    </row>
    <row r="1984" spans="1:19" x14ac:dyDescent="0.3">
      <c r="A1984" s="21">
        <v>45740</v>
      </c>
      <c r="B1984">
        <v>117.7</v>
      </c>
      <c r="C1984">
        <v>2025</v>
      </c>
      <c r="D1984">
        <v>3</v>
      </c>
      <c r="E1984" t="s">
        <v>4007</v>
      </c>
      <c r="F1984">
        <v>24</v>
      </c>
      <c r="G1984" s="6">
        <v>0.58333333333333337</v>
      </c>
      <c r="H1984" t="s">
        <v>2046</v>
      </c>
      <c r="I1984">
        <v>1827</v>
      </c>
      <c r="J1984">
        <v>1861</v>
      </c>
      <c r="K1984">
        <v>1949</v>
      </c>
      <c r="L1984">
        <v>2026</v>
      </c>
      <c r="M1984">
        <v>0</v>
      </c>
      <c r="N1984">
        <v>0</v>
      </c>
      <c r="O1984">
        <v>0</v>
      </c>
      <c r="P1984">
        <v>0</v>
      </c>
      <c r="Q1984">
        <v>13</v>
      </c>
      <c r="R1984">
        <v>83</v>
      </c>
      <c r="S1984" t="s">
        <v>1912</v>
      </c>
    </row>
    <row r="1985" spans="1:19" x14ac:dyDescent="0.3">
      <c r="A1985" s="21">
        <v>45740</v>
      </c>
      <c r="B1985">
        <v>117.7</v>
      </c>
      <c r="C1985">
        <v>2025</v>
      </c>
      <c r="D1985">
        <v>3</v>
      </c>
      <c r="E1985" t="s">
        <v>4007</v>
      </c>
      <c r="F1985">
        <v>24</v>
      </c>
      <c r="G1985" s="6">
        <v>0.625</v>
      </c>
      <c r="H1985" t="s">
        <v>2047</v>
      </c>
      <c r="I1985">
        <v>1447</v>
      </c>
      <c r="J1985">
        <v>1445</v>
      </c>
      <c r="K1985">
        <v>1458.5</v>
      </c>
      <c r="L1985">
        <v>1468.5</v>
      </c>
      <c r="M1985">
        <v>0</v>
      </c>
      <c r="N1985">
        <v>0</v>
      </c>
      <c r="O1985">
        <v>0</v>
      </c>
      <c r="P1985">
        <v>0</v>
      </c>
      <c r="Q1985">
        <v>13</v>
      </c>
      <c r="R1985">
        <v>83</v>
      </c>
      <c r="S1985" t="s">
        <v>1912</v>
      </c>
    </row>
    <row r="1986" spans="1:19" x14ac:dyDescent="0.3">
      <c r="A1986" s="21">
        <v>45740</v>
      </c>
      <c r="B1986">
        <v>117.7</v>
      </c>
      <c r="C1986">
        <v>2025</v>
      </c>
      <c r="D1986">
        <v>3</v>
      </c>
      <c r="E1986" t="s">
        <v>4007</v>
      </c>
      <c r="F1986">
        <v>24</v>
      </c>
      <c r="G1986" s="6">
        <v>0.66666666666666663</v>
      </c>
      <c r="H1986" t="s">
        <v>2048</v>
      </c>
      <c r="I1986">
        <v>1494.5</v>
      </c>
      <c r="J1986">
        <v>1486</v>
      </c>
      <c r="K1986">
        <v>1484</v>
      </c>
      <c r="L1986">
        <v>1476</v>
      </c>
      <c r="M1986">
        <v>0</v>
      </c>
      <c r="N1986">
        <v>0</v>
      </c>
      <c r="O1986">
        <v>0</v>
      </c>
      <c r="P1986">
        <v>0</v>
      </c>
      <c r="Q1986">
        <v>13</v>
      </c>
      <c r="R1986">
        <v>83</v>
      </c>
      <c r="S1986" t="s">
        <v>1912</v>
      </c>
    </row>
    <row r="1987" spans="1:19" x14ac:dyDescent="0.3">
      <c r="A1987" s="21">
        <v>45740</v>
      </c>
      <c r="B1987">
        <v>99.69</v>
      </c>
      <c r="C1987">
        <v>2025</v>
      </c>
      <c r="D1987">
        <v>3</v>
      </c>
      <c r="E1987" t="s">
        <v>4007</v>
      </c>
      <c r="F1987">
        <v>24</v>
      </c>
      <c r="G1987" s="6">
        <v>0.70833333333333337</v>
      </c>
      <c r="H1987" t="s">
        <v>2049</v>
      </c>
      <c r="I1987">
        <v>431.5</v>
      </c>
      <c r="J1987">
        <v>424</v>
      </c>
      <c r="K1987">
        <v>416</v>
      </c>
      <c r="L1987">
        <v>403.5</v>
      </c>
      <c r="M1987">
        <v>0</v>
      </c>
      <c r="N1987">
        <v>0</v>
      </c>
      <c r="O1987">
        <v>0</v>
      </c>
      <c r="P1987">
        <v>0</v>
      </c>
      <c r="Q1987">
        <v>13</v>
      </c>
      <c r="R1987">
        <v>83</v>
      </c>
      <c r="S1987" t="s">
        <v>1912</v>
      </c>
    </row>
    <row r="1988" spans="1:19" x14ac:dyDescent="0.3">
      <c r="A1988" s="21">
        <v>45740</v>
      </c>
      <c r="B1988">
        <v>117.7</v>
      </c>
      <c r="C1988">
        <v>2025</v>
      </c>
      <c r="D1988">
        <v>3</v>
      </c>
      <c r="E1988" t="s">
        <v>4007</v>
      </c>
      <c r="F1988">
        <v>24</v>
      </c>
      <c r="G1988" s="6">
        <v>0.75</v>
      </c>
      <c r="H1988" t="s">
        <v>2050</v>
      </c>
      <c r="I1988">
        <v>71.5</v>
      </c>
      <c r="J1988">
        <v>71</v>
      </c>
      <c r="K1988">
        <v>70.5</v>
      </c>
      <c r="L1988">
        <v>71</v>
      </c>
      <c r="M1988">
        <v>4.6109999999999998</v>
      </c>
      <c r="N1988">
        <v>5.1390000000000002</v>
      </c>
      <c r="O1988">
        <v>4.8380000000000001</v>
      </c>
      <c r="P1988">
        <v>4.819</v>
      </c>
      <c r="Q1988">
        <v>13</v>
      </c>
      <c r="R1988">
        <v>83</v>
      </c>
      <c r="S1988" t="s">
        <v>1912</v>
      </c>
    </row>
    <row r="1989" spans="1:19" x14ac:dyDescent="0.3">
      <c r="A1989" s="21">
        <v>45740</v>
      </c>
      <c r="B1989">
        <v>117.7</v>
      </c>
      <c r="C1989">
        <v>2025</v>
      </c>
      <c r="D1989">
        <v>3</v>
      </c>
      <c r="E1989" t="s">
        <v>4007</v>
      </c>
      <c r="F1989">
        <v>24</v>
      </c>
      <c r="G1989" s="6">
        <v>0.79166666666666663</v>
      </c>
      <c r="H1989" t="s">
        <v>2051</v>
      </c>
      <c r="I1989">
        <v>0</v>
      </c>
      <c r="J1989">
        <v>0</v>
      </c>
      <c r="K1989">
        <v>0</v>
      </c>
      <c r="L1989">
        <v>0</v>
      </c>
      <c r="M1989">
        <v>7.6479999999999997</v>
      </c>
      <c r="N1989">
        <v>9.8469999999999995</v>
      </c>
      <c r="O1989">
        <v>12.625</v>
      </c>
      <c r="P1989">
        <v>11.728</v>
      </c>
      <c r="Q1989">
        <v>13</v>
      </c>
      <c r="R1989">
        <v>83</v>
      </c>
      <c r="S1989" t="s">
        <v>1912</v>
      </c>
    </row>
    <row r="1990" spans="1:19" x14ac:dyDescent="0.3">
      <c r="A1990" s="21">
        <v>45740</v>
      </c>
      <c r="B1990">
        <v>117.7</v>
      </c>
      <c r="C1990">
        <v>2025</v>
      </c>
      <c r="D1990">
        <v>3</v>
      </c>
      <c r="E1990" t="s">
        <v>4007</v>
      </c>
      <c r="F1990">
        <v>24</v>
      </c>
      <c r="G1990" s="6">
        <v>0.83333333333333337</v>
      </c>
      <c r="H1990" t="s">
        <v>2052</v>
      </c>
      <c r="I1990">
        <v>0</v>
      </c>
      <c r="J1990">
        <v>0</v>
      </c>
      <c r="K1990">
        <v>0</v>
      </c>
      <c r="L1990">
        <v>0</v>
      </c>
      <c r="M1990">
        <v>7.6070000000000002</v>
      </c>
      <c r="N1990">
        <v>9.8350000000000009</v>
      </c>
      <c r="O1990">
        <v>12.685</v>
      </c>
      <c r="P1990">
        <v>11.77</v>
      </c>
      <c r="Q1990">
        <v>13</v>
      </c>
      <c r="R1990">
        <v>83</v>
      </c>
      <c r="S1990" t="s">
        <v>1912</v>
      </c>
    </row>
    <row r="1991" spans="1:19" x14ac:dyDescent="0.3">
      <c r="A1991" s="21">
        <v>45740</v>
      </c>
      <c r="B1991">
        <v>121.49</v>
      </c>
      <c r="C1991">
        <v>2025</v>
      </c>
      <c r="D1991">
        <v>3</v>
      </c>
      <c r="E1991" t="s">
        <v>4007</v>
      </c>
      <c r="F1991">
        <v>24</v>
      </c>
      <c r="G1991" s="6">
        <v>0.875</v>
      </c>
      <c r="H1991" t="s">
        <v>2053</v>
      </c>
      <c r="I1991">
        <v>0</v>
      </c>
      <c r="J1991">
        <v>0</v>
      </c>
      <c r="K1991">
        <v>0</v>
      </c>
      <c r="L1991">
        <v>0</v>
      </c>
      <c r="M1991">
        <v>7.5629999999999997</v>
      </c>
      <c r="N1991">
        <v>9.8390000000000004</v>
      </c>
      <c r="O1991">
        <v>12.731999999999999</v>
      </c>
      <c r="P1991">
        <v>11.771000000000001</v>
      </c>
      <c r="Q1991">
        <v>13</v>
      </c>
      <c r="R1991">
        <v>83</v>
      </c>
      <c r="S1991" t="s">
        <v>1912</v>
      </c>
    </row>
    <row r="1992" spans="1:19" x14ac:dyDescent="0.3">
      <c r="A1992" s="21">
        <v>45740</v>
      </c>
      <c r="B1992">
        <v>104.3</v>
      </c>
      <c r="C1992">
        <v>2025</v>
      </c>
      <c r="D1992">
        <v>3</v>
      </c>
      <c r="E1992" t="s">
        <v>4007</v>
      </c>
      <c r="F1992">
        <v>24</v>
      </c>
      <c r="G1992" s="6">
        <v>0.91666666666666663</v>
      </c>
      <c r="H1992" t="s">
        <v>2054</v>
      </c>
      <c r="I1992">
        <v>0</v>
      </c>
      <c r="J1992">
        <v>0</v>
      </c>
      <c r="K1992">
        <v>0</v>
      </c>
      <c r="L1992">
        <v>0</v>
      </c>
      <c r="M1992">
        <v>7.5650000000000004</v>
      </c>
      <c r="N1992">
        <v>9.8659999999999997</v>
      </c>
      <c r="O1992">
        <v>12.776</v>
      </c>
      <c r="P1992">
        <v>11.805</v>
      </c>
      <c r="Q1992">
        <v>13</v>
      </c>
      <c r="R1992">
        <v>83</v>
      </c>
      <c r="S1992" t="s">
        <v>1912</v>
      </c>
    </row>
    <row r="1993" spans="1:19" x14ac:dyDescent="0.3">
      <c r="A1993" s="21">
        <v>45740</v>
      </c>
      <c r="B1993">
        <v>100.97</v>
      </c>
      <c r="C1993">
        <v>2025</v>
      </c>
      <c r="D1993">
        <v>3</v>
      </c>
      <c r="E1993" t="s">
        <v>4007</v>
      </c>
      <c r="F1993">
        <v>24</v>
      </c>
      <c r="G1993" s="6">
        <v>0.95833333333333337</v>
      </c>
      <c r="H1993" t="s">
        <v>2055</v>
      </c>
      <c r="I1993">
        <v>0</v>
      </c>
      <c r="J1993">
        <v>0</v>
      </c>
      <c r="K1993">
        <v>0</v>
      </c>
      <c r="L1993">
        <v>0</v>
      </c>
      <c r="M1993">
        <v>7.6050000000000004</v>
      </c>
      <c r="N1993">
        <v>9.9749999999999996</v>
      </c>
      <c r="O1993">
        <v>12.92</v>
      </c>
      <c r="P1993">
        <v>11.91</v>
      </c>
      <c r="Q1993">
        <v>13</v>
      </c>
      <c r="R1993">
        <v>83</v>
      </c>
      <c r="S1993" t="s">
        <v>1912</v>
      </c>
    </row>
    <row r="1994" spans="1:19" x14ac:dyDescent="0.3">
      <c r="A1994" s="21">
        <v>45741</v>
      </c>
      <c r="B1994">
        <v>117.7</v>
      </c>
      <c r="C1994">
        <v>2025</v>
      </c>
      <c r="D1994">
        <v>3</v>
      </c>
      <c r="E1994" t="s">
        <v>4007</v>
      </c>
      <c r="F1994">
        <v>25</v>
      </c>
      <c r="G1994" s="6">
        <v>0</v>
      </c>
      <c r="H1994" t="s">
        <v>2056</v>
      </c>
      <c r="I1994">
        <v>0</v>
      </c>
      <c r="J1994">
        <v>0</v>
      </c>
      <c r="K1994">
        <v>0</v>
      </c>
      <c r="L1994">
        <v>0</v>
      </c>
      <c r="M1994">
        <v>7.6449999999999996</v>
      </c>
      <c r="N1994">
        <v>10.016</v>
      </c>
      <c r="O1994">
        <v>12.929</v>
      </c>
      <c r="P1994">
        <v>11.961</v>
      </c>
      <c r="Q1994">
        <v>13</v>
      </c>
      <c r="R1994">
        <v>84</v>
      </c>
      <c r="S1994" t="s">
        <v>1912</v>
      </c>
    </row>
    <row r="1995" spans="1:19" x14ac:dyDescent="0.3">
      <c r="A1995" s="21">
        <v>45741</v>
      </c>
      <c r="B1995">
        <v>100.88</v>
      </c>
      <c r="C1995">
        <v>2025</v>
      </c>
      <c r="D1995">
        <v>3</v>
      </c>
      <c r="E1995" t="s">
        <v>4007</v>
      </c>
      <c r="F1995">
        <v>25</v>
      </c>
      <c r="G1995" s="6">
        <v>4.1666666666666664E-2</v>
      </c>
      <c r="H1995" t="s">
        <v>2057</v>
      </c>
      <c r="I1995">
        <v>0</v>
      </c>
      <c r="J1995">
        <v>0</v>
      </c>
      <c r="K1995">
        <v>0</v>
      </c>
      <c r="L1995">
        <v>0</v>
      </c>
      <c r="M1995">
        <v>7.6840000000000002</v>
      </c>
      <c r="N1995">
        <v>10.031000000000001</v>
      </c>
      <c r="O1995">
        <v>12.928000000000001</v>
      </c>
      <c r="P1995">
        <v>11.957000000000001</v>
      </c>
      <c r="Q1995">
        <v>13</v>
      </c>
      <c r="R1995">
        <v>84</v>
      </c>
      <c r="S1995" t="s">
        <v>1912</v>
      </c>
    </row>
    <row r="1996" spans="1:19" x14ac:dyDescent="0.3">
      <c r="A1996" s="21">
        <v>45741</v>
      </c>
      <c r="B1996">
        <v>98.94</v>
      </c>
      <c r="C1996">
        <v>2025</v>
      </c>
      <c r="D1996">
        <v>3</v>
      </c>
      <c r="E1996" t="s">
        <v>4007</v>
      </c>
      <c r="F1996">
        <v>25</v>
      </c>
      <c r="G1996" s="6">
        <v>8.3333333333333329E-2</v>
      </c>
      <c r="H1996" t="s">
        <v>2058</v>
      </c>
      <c r="I1996">
        <v>0</v>
      </c>
      <c r="J1996">
        <v>0</v>
      </c>
      <c r="K1996">
        <v>0</v>
      </c>
      <c r="L1996">
        <v>0</v>
      </c>
      <c r="M1996">
        <v>7.7510000000000003</v>
      </c>
      <c r="N1996">
        <v>10.065</v>
      </c>
      <c r="O1996">
        <v>12.965</v>
      </c>
      <c r="P1996">
        <v>11.994</v>
      </c>
      <c r="Q1996">
        <v>13</v>
      </c>
      <c r="R1996">
        <v>84</v>
      </c>
      <c r="S1996" t="s">
        <v>1912</v>
      </c>
    </row>
    <row r="1997" spans="1:19" x14ac:dyDescent="0.3">
      <c r="A1997" s="21">
        <v>45741</v>
      </c>
      <c r="B1997">
        <v>102.33</v>
      </c>
      <c r="C1997">
        <v>2025</v>
      </c>
      <c r="D1997">
        <v>3</v>
      </c>
      <c r="E1997" t="s">
        <v>4007</v>
      </c>
      <c r="F1997">
        <v>25</v>
      </c>
      <c r="G1997" s="6">
        <v>0.125</v>
      </c>
      <c r="H1997" t="s">
        <v>2059</v>
      </c>
      <c r="I1997">
        <v>0</v>
      </c>
      <c r="J1997">
        <v>0</v>
      </c>
      <c r="K1997">
        <v>0</v>
      </c>
      <c r="L1997">
        <v>0</v>
      </c>
      <c r="M1997">
        <v>7.7359999999999998</v>
      </c>
      <c r="N1997">
        <v>10.061999999999999</v>
      </c>
      <c r="O1997">
        <v>12.967000000000001</v>
      </c>
      <c r="P1997">
        <v>12.01</v>
      </c>
      <c r="Q1997">
        <v>13</v>
      </c>
      <c r="R1997">
        <v>84</v>
      </c>
      <c r="S1997" t="s">
        <v>1912</v>
      </c>
    </row>
    <row r="1998" spans="1:19" x14ac:dyDescent="0.3">
      <c r="A1998" s="21">
        <v>45741</v>
      </c>
      <c r="B1998">
        <v>95.81</v>
      </c>
      <c r="C1998">
        <v>2025</v>
      </c>
      <c r="D1998">
        <v>3</v>
      </c>
      <c r="E1998" t="s">
        <v>4007</v>
      </c>
      <c r="F1998">
        <v>25</v>
      </c>
      <c r="G1998" s="6">
        <v>0.16666666666666666</v>
      </c>
      <c r="H1998" t="s">
        <v>2060</v>
      </c>
      <c r="I1998">
        <v>0</v>
      </c>
      <c r="J1998">
        <v>0</v>
      </c>
      <c r="K1998">
        <v>0</v>
      </c>
      <c r="L1998">
        <v>0</v>
      </c>
      <c r="M1998">
        <v>7.7830000000000004</v>
      </c>
      <c r="N1998">
        <v>10.042999999999999</v>
      </c>
      <c r="O1998">
        <v>12.923999999999999</v>
      </c>
      <c r="P1998">
        <v>11.973000000000001</v>
      </c>
      <c r="Q1998">
        <v>13</v>
      </c>
      <c r="R1998">
        <v>84</v>
      </c>
      <c r="S1998" t="s">
        <v>1912</v>
      </c>
    </row>
    <row r="1999" spans="1:19" x14ac:dyDescent="0.3">
      <c r="A1999" s="21">
        <v>45741</v>
      </c>
      <c r="B1999">
        <v>89.23</v>
      </c>
      <c r="C1999">
        <v>2025</v>
      </c>
      <c r="D1999">
        <v>3</v>
      </c>
      <c r="E1999" t="s">
        <v>4007</v>
      </c>
      <c r="F1999">
        <v>25</v>
      </c>
      <c r="G1999" s="6">
        <v>0.20833333333333334</v>
      </c>
      <c r="H1999" t="s">
        <v>2061</v>
      </c>
      <c r="I1999">
        <v>0</v>
      </c>
      <c r="J1999">
        <v>0</v>
      </c>
      <c r="K1999">
        <v>0</v>
      </c>
      <c r="L1999">
        <v>0</v>
      </c>
      <c r="M1999">
        <v>7.7619999999999996</v>
      </c>
      <c r="N1999">
        <v>10.034000000000001</v>
      </c>
      <c r="O1999">
        <v>12.912000000000001</v>
      </c>
      <c r="P1999">
        <v>11.952999999999999</v>
      </c>
      <c r="Q1999">
        <v>13</v>
      </c>
      <c r="R1999">
        <v>84</v>
      </c>
      <c r="S1999" t="s">
        <v>1912</v>
      </c>
    </row>
    <row r="2000" spans="1:19" x14ac:dyDescent="0.3">
      <c r="A2000" s="21">
        <v>45741</v>
      </c>
      <c r="B2000">
        <v>87.08</v>
      </c>
      <c r="C2000">
        <v>2025</v>
      </c>
      <c r="D2000">
        <v>3</v>
      </c>
      <c r="E2000" t="s">
        <v>4007</v>
      </c>
      <c r="F2000">
        <v>25</v>
      </c>
      <c r="G2000" s="6">
        <v>0.25</v>
      </c>
      <c r="H2000" t="s">
        <v>2062</v>
      </c>
      <c r="I2000">
        <v>104.5</v>
      </c>
      <c r="J2000">
        <v>101.5</v>
      </c>
      <c r="K2000">
        <v>98.5</v>
      </c>
      <c r="L2000">
        <v>97</v>
      </c>
      <c r="M2000">
        <v>4.1310000000000002</v>
      </c>
      <c r="N2000">
        <v>5.5039999999999996</v>
      </c>
      <c r="O2000">
        <v>7.1150000000000002</v>
      </c>
      <c r="P2000">
        <v>6.6849999999999996</v>
      </c>
      <c r="Q2000">
        <v>13</v>
      </c>
      <c r="R2000">
        <v>84</v>
      </c>
      <c r="S2000" t="s">
        <v>1912</v>
      </c>
    </row>
    <row r="2001" spans="1:19" x14ac:dyDescent="0.3">
      <c r="A2001" s="21">
        <v>45741</v>
      </c>
      <c r="B2001">
        <v>86.45</v>
      </c>
      <c r="C2001">
        <v>2025</v>
      </c>
      <c r="D2001">
        <v>3</v>
      </c>
      <c r="E2001" t="s">
        <v>4007</v>
      </c>
      <c r="F2001">
        <v>25</v>
      </c>
      <c r="G2001" s="6">
        <v>0.29166666666666669</v>
      </c>
      <c r="H2001" t="s">
        <v>2063</v>
      </c>
      <c r="I2001">
        <v>1526</v>
      </c>
      <c r="J2001">
        <v>1497.5</v>
      </c>
      <c r="K2001">
        <v>1454.5</v>
      </c>
      <c r="L2001">
        <v>1430</v>
      </c>
      <c r="M2001">
        <v>0</v>
      </c>
      <c r="N2001">
        <v>0</v>
      </c>
      <c r="O2001">
        <v>0</v>
      </c>
      <c r="P2001">
        <v>0</v>
      </c>
      <c r="Q2001">
        <v>13</v>
      </c>
      <c r="R2001">
        <v>84</v>
      </c>
      <c r="S2001" t="s">
        <v>1912</v>
      </c>
    </row>
    <row r="2002" spans="1:19" x14ac:dyDescent="0.3">
      <c r="A2002" s="21">
        <v>45741</v>
      </c>
      <c r="B2002">
        <v>89.12</v>
      </c>
      <c r="C2002">
        <v>2025</v>
      </c>
      <c r="D2002">
        <v>3</v>
      </c>
      <c r="E2002" t="s">
        <v>4007</v>
      </c>
      <c r="F2002">
        <v>25</v>
      </c>
      <c r="G2002" s="6">
        <v>0.33333333333333331</v>
      </c>
      <c r="H2002" t="s">
        <v>2064</v>
      </c>
      <c r="I2002">
        <v>3556</v>
      </c>
      <c r="J2002">
        <v>3538.5</v>
      </c>
      <c r="K2002">
        <v>3489</v>
      </c>
      <c r="L2002">
        <v>3458</v>
      </c>
      <c r="M2002">
        <v>0</v>
      </c>
      <c r="N2002">
        <v>0</v>
      </c>
      <c r="O2002">
        <v>0</v>
      </c>
      <c r="P2002">
        <v>0</v>
      </c>
      <c r="Q2002">
        <v>13</v>
      </c>
      <c r="R2002">
        <v>84</v>
      </c>
      <c r="S2002" t="s">
        <v>1912</v>
      </c>
    </row>
    <row r="2003" spans="1:19" x14ac:dyDescent="0.3">
      <c r="A2003" s="21">
        <v>45741</v>
      </c>
      <c r="B2003">
        <v>83.4</v>
      </c>
      <c r="C2003">
        <v>2025</v>
      </c>
      <c r="D2003">
        <v>3</v>
      </c>
      <c r="E2003" t="s">
        <v>4007</v>
      </c>
      <c r="F2003">
        <v>25</v>
      </c>
      <c r="G2003" s="6">
        <v>0.375</v>
      </c>
      <c r="H2003" t="s">
        <v>2065</v>
      </c>
      <c r="I2003">
        <v>5958.5</v>
      </c>
      <c r="J2003">
        <v>5965</v>
      </c>
      <c r="K2003">
        <v>5910</v>
      </c>
      <c r="L2003">
        <v>5868.5</v>
      </c>
      <c r="M2003">
        <v>0</v>
      </c>
      <c r="N2003">
        <v>0</v>
      </c>
      <c r="O2003">
        <v>0</v>
      </c>
      <c r="P2003">
        <v>0</v>
      </c>
      <c r="Q2003">
        <v>13</v>
      </c>
      <c r="R2003">
        <v>84</v>
      </c>
      <c r="S2003" t="s">
        <v>1912</v>
      </c>
    </row>
    <row r="2004" spans="1:19" x14ac:dyDescent="0.3">
      <c r="A2004" s="21">
        <v>45741</v>
      </c>
      <c r="B2004">
        <v>83.4</v>
      </c>
      <c r="C2004">
        <v>2025</v>
      </c>
      <c r="D2004">
        <v>3</v>
      </c>
      <c r="E2004" t="s">
        <v>4007</v>
      </c>
      <c r="F2004">
        <v>25</v>
      </c>
      <c r="G2004" s="6">
        <v>0.41666666666666669</v>
      </c>
      <c r="H2004" t="s">
        <v>2066</v>
      </c>
      <c r="I2004">
        <v>6589.5</v>
      </c>
      <c r="J2004">
        <v>6558</v>
      </c>
      <c r="K2004">
        <v>6683</v>
      </c>
      <c r="L2004">
        <v>6756.5</v>
      </c>
      <c r="M2004">
        <v>0</v>
      </c>
      <c r="N2004">
        <v>0</v>
      </c>
      <c r="O2004">
        <v>0</v>
      </c>
      <c r="P2004">
        <v>0</v>
      </c>
      <c r="Q2004">
        <v>13</v>
      </c>
      <c r="R2004">
        <v>84</v>
      </c>
      <c r="S2004" t="s">
        <v>1912</v>
      </c>
    </row>
    <row r="2005" spans="1:19" x14ac:dyDescent="0.3">
      <c r="A2005" s="21">
        <v>45741</v>
      </c>
      <c r="B2005">
        <v>83.4</v>
      </c>
      <c r="C2005">
        <v>2025</v>
      </c>
      <c r="D2005">
        <v>3</v>
      </c>
      <c r="E2005" t="s">
        <v>4007</v>
      </c>
      <c r="F2005">
        <v>25</v>
      </c>
      <c r="G2005" s="6">
        <v>0.45833333333333331</v>
      </c>
      <c r="H2005" t="s">
        <v>2067</v>
      </c>
      <c r="I2005">
        <v>4878</v>
      </c>
      <c r="J2005">
        <v>5020</v>
      </c>
      <c r="K2005">
        <v>5354.5</v>
      </c>
      <c r="L2005">
        <v>5475.5</v>
      </c>
      <c r="M2005">
        <v>0</v>
      </c>
      <c r="N2005">
        <v>0</v>
      </c>
      <c r="O2005">
        <v>0</v>
      </c>
      <c r="P2005">
        <v>0</v>
      </c>
      <c r="Q2005">
        <v>13</v>
      </c>
      <c r="R2005">
        <v>84</v>
      </c>
      <c r="S2005" t="s">
        <v>1912</v>
      </c>
    </row>
    <row r="2006" spans="1:19" x14ac:dyDescent="0.3">
      <c r="A2006" s="21">
        <v>45741</v>
      </c>
      <c r="B2006">
        <v>83.4</v>
      </c>
      <c r="C2006">
        <v>2025</v>
      </c>
      <c r="D2006">
        <v>3</v>
      </c>
      <c r="E2006" t="s">
        <v>4007</v>
      </c>
      <c r="F2006">
        <v>25</v>
      </c>
      <c r="G2006" s="6">
        <v>0.5</v>
      </c>
      <c r="H2006" t="s">
        <v>2068</v>
      </c>
      <c r="I2006">
        <v>3724</v>
      </c>
      <c r="J2006">
        <v>3656.5</v>
      </c>
      <c r="K2006">
        <v>3560</v>
      </c>
      <c r="L2006">
        <v>3622.5</v>
      </c>
      <c r="M2006">
        <v>0</v>
      </c>
      <c r="N2006">
        <v>0</v>
      </c>
      <c r="O2006">
        <v>0</v>
      </c>
      <c r="P2006">
        <v>0</v>
      </c>
      <c r="Q2006">
        <v>13</v>
      </c>
      <c r="R2006">
        <v>84</v>
      </c>
      <c r="S2006" t="s">
        <v>1912</v>
      </c>
    </row>
    <row r="2007" spans="1:19" x14ac:dyDescent="0.3">
      <c r="A2007" s="21">
        <v>45741</v>
      </c>
      <c r="B2007">
        <v>85.54</v>
      </c>
      <c r="C2007">
        <v>2025</v>
      </c>
      <c r="D2007">
        <v>3</v>
      </c>
      <c r="E2007" t="s">
        <v>4007</v>
      </c>
      <c r="F2007">
        <v>25</v>
      </c>
      <c r="G2007" s="6">
        <v>0.54166666666666663</v>
      </c>
      <c r="H2007" t="s">
        <v>2069</v>
      </c>
      <c r="I2007">
        <v>1104</v>
      </c>
      <c r="J2007">
        <v>1086</v>
      </c>
      <c r="K2007">
        <v>965.5</v>
      </c>
      <c r="L2007">
        <v>949</v>
      </c>
      <c r="M2007">
        <v>0</v>
      </c>
      <c r="N2007">
        <v>0</v>
      </c>
      <c r="O2007">
        <v>0.19700000000000001</v>
      </c>
      <c r="P2007">
        <v>0.09</v>
      </c>
      <c r="Q2007">
        <v>13</v>
      </c>
      <c r="R2007">
        <v>84</v>
      </c>
      <c r="S2007" t="s">
        <v>1912</v>
      </c>
    </row>
    <row r="2008" spans="1:19" x14ac:dyDescent="0.3">
      <c r="A2008" s="21">
        <v>45741</v>
      </c>
      <c r="B2008">
        <v>85.13</v>
      </c>
      <c r="C2008">
        <v>2025</v>
      </c>
      <c r="D2008">
        <v>3</v>
      </c>
      <c r="E2008" t="s">
        <v>4007</v>
      </c>
      <c r="F2008">
        <v>25</v>
      </c>
      <c r="G2008" s="6">
        <v>0.58333333333333337</v>
      </c>
      <c r="H2008" t="s">
        <v>2070</v>
      </c>
      <c r="I2008">
        <v>497</v>
      </c>
      <c r="J2008">
        <v>501.5</v>
      </c>
      <c r="K2008">
        <v>418.5</v>
      </c>
      <c r="L2008">
        <v>416</v>
      </c>
      <c r="M2008">
        <v>0</v>
      </c>
      <c r="N2008">
        <v>0</v>
      </c>
      <c r="O2008">
        <v>1.2030000000000001</v>
      </c>
      <c r="P2008">
        <v>1.268</v>
      </c>
      <c r="Q2008">
        <v>13</v>
      </c>
      <c r="R2008">
        <v>84</v>
      </c>
      <c r="S2008" t="s">
        <v>1912</v>
      </c>
    </row>
    <row r="2009" spans="1:19" x14ac:dyDescent="0.3">
      <c r="A2009" s="21">
        <v>45741</v>
      </c>
      <c r="B2009">
        <v>100.57</v>
      </c>
      <c r="C2009">
        <v>2025</v>
      </c>
      <c r="D2009">
        <v>3</v>
      </c>
      <c r="E2009" t="s">
        <v>4007</v>
      </c>
      <c r="F2009">
        <v>25</v>
      </c>
      <c r="G2009" s="6">
        <v>0.625</v>
      </c>
      <c r="H2009" t="s">
        <v>2071</v>
      </c>
      <c r="I2009">
        <v>595</v>
      </c>
      <c r="J2009">
        <v>588</v>
      </c>
      <c r="K2009">
        <v>584.5</v>
      </c>
      <c r="L2009">
        <v>576.5</v>
      </c>
      <c r="M2009">
        <v>0</v>
      </c>
      <c r="N2009">
        <v>0</v>
      </c>
      <c r="O2009">
        <v>0</v>
      </c>
      <c r="P2009">
        <v>0</v>
      </c>
      <c r="Q2009">
        <v>13</v>
      </c>
      <c r="R2009">
        <v>84</v>
      </c>
      <c r="S2009" t="s">
        <v>1912</v>
      </c>
    </row>
    <row r="2010" spans="1:19" x14ac:dyDescent="0.3">
      <c r="A2010" s="21">
        <v>45741</v>
      </c>
      <c r="B2010">
        <v>86.45</v>
      </c>
      <c r="C2010">
        <v>2025</v>
      </c>
      <c r="D2010">
        <v>3</v>
      </c>
      <c r="E2010" t="s">
        <v>4007</v>
      </c>
      <c r="F2010">
        <v>25</v>
      </c>
      <c r="G2010" s="6">
        <v>0.66666666666666663</v>
      </c>
      <c r="H2010" t="s">
        <v>2072</v>
      </c>
      <c r="I2010">
        <v>837.5</v>
      </c>
      <c r="J2010">
        <v>832.5</v>
      </c>
      <c r="K2010">
        <v>832</v>
      </c>
      <c r="L2010">
        <v>829.5</v>
      </c>
      <c r="M2010">
        <v>0</v>
      </c>
      <c r="N2010">
        <v>0</v>
      </c>
      <c r="O2010">
        <v>0</v>
      </c>
      <c r="P2010">
        <v>0</v>
      </c>
      <c r="Q2010">
        <v>13</v>
      </c>
      <c r="R2010">
        <v>84</v>
      </c>
      <c r="S2010" t="s">
        <v>1912</v>
      </c>
    </row>
    <row r="2011" spans="1:19" x14ac:dyDescent="0.3">
      <c r="A2011" s="21">
        <v>45741</v>
      </c>
      <c r="B2011">
        <v>88.17</v>
      </c>
      <c r="C2011">
        <v>2025</v>
      </c>
      <c r="D2011">
        <v>3</v>
      </c>
      <c r="E2011" t="s">
        <v>4007</v>
      </c>
      <c r="F2011">
        <v>25</v>
      </c>
      <c r="G2011" s="6">
        <v>0.70833333333333337</v>
      </c>
      <c r="H2011" t="s">
        <v>2073</v>
      </c>
      <c r="I2011">
        <v>369.5</v>
      </c>
      <c r="J2011">
        <v>365.5</v>
      </c>
      <c r="K2011">
        <v>361</v>
      </c>
      <c r="L2011">
        <v>354.5</v>
      </c>
      <c r="M2011">
        <v>0</v>
      </c>
      <c r="N2011">
        <v>0</v>
      </c>
      <c r="O2011">
        <v>0</v>
      </c>
      <c r="P2011">
        <v>0</v>
      </c>
      <c r="Q2011">
        <v>13</v>
      </c>
      <c r="R2011">
        <v>84</v>
      </c>
      <c r="S2011" t="s">
        <v>1912</v>
      </c>
    </row>
    <row r="2012" spans="1:19" x14ac:dyDescent="0.3">
      <c r="A2012" s="21">
        <v>45741</v>
      </c>
      <c r="B2012">
        <v>99.63</v>
      </c>
      <c r="C2012">
        <v>2025</v>
      </c>
      <c r="D2012">
        <v>3</v>
      </c>
      <c r="E2012" t="s">
        <v>4007</v>
      </c>
      <c r="F2012">
        <v>25</v>
      </c>
      <c r="G2012" s="6">
        <v>0.75</v>
      </c>
      <c r="H2012" t="s">
        <v>2074</v>
      </c>
      <c r="I2012">
        <v>24</v>
      </c>
      <c r="J2012">
        <v>23.5</v>
      </c>
      <c r="K2012">
        <v>23.5</v>
      </c>
      <c r="L2012">
        <v>24</v>
      </c>
      <c r="M2012">
        <v>5.2939999999999996</v>
      </c>
      <c r="N2012">
        <v>6.1</v>
      </c>
      <c r="O2012">
        <v>5.7409999999999997</v>
      </c>
      <c r="P2012">
        <v>5.7220000000000004</v>
      </c>
      <c r="Q2012">
        <v>13</v>
      </c>
      <c r="R2012">
        <v>84</v>
      </c>
      <c r="S2012" t="s">
        <v>1912</v>
      </c>
    </row>
    <row r="2013" spans="1:19" x14ac:dyDescent="0.3">
      <c r="A2013" s="21">
        <v>45741</v>
      </c>
      <c r="B2013">
        <v>84.95</v>
      </c>
      <c r="C2013">
        <v>2025</v>
      </c>
      <c r="D2013">
        <v>3</v>
      </c>
      <c r="E2013" t="s">
        <v>4007</v>
      </c>
      <c r="F2013">
        <v>25</v>
      </c>
      <c r="G2013" s="6">
        <v>0.79166666666666663</v>
      </c>
      <c r="H2013" t="s">
        <v>2075</v>
      </c>
      <c r="I2013">
        <v>0</v>
      </c>
      <c r="J2013">
        <v>0</v>
      </c>
      <c r="K2013">
        <v>0</v>
      </c>
      <c r="L2013">
        <v>0</v>
      </c>
      <c r="M2013">
        <v>7.6989999999999998</v>
      </c>
      <c r="N2013">
        <v>9.891</v>
      </c>
      <c r="O2013">
        <v>12.726000000000001</v>
      </c>
      <c r="P2013">
        <v>11.837999999999999</v>
      </c>
      <c r="Q2013">
        <v>13</v>
      </c>
      <c r="R2013">
        <v>84</v>
      </c>
      <c r="S2013" t="s">
        <v>1912</v>
      </c>
    </row>
    <row r="2014" spans="1:19" x14ac:dyDescent="0.3">
      <c r="A2014" s="21">
        <v>45741</v>
      </c>
      <c r="B2014">
        <v>117.7</v>
      </c>
      <c r="C2014">
        <v>2025</v>
      </c>
      <c r="D2014">
        <v>3</v>
      </c>
      <c r="E2014" t="s">
        <v>4007</v>
      </c>
      <c r="F2014">
        <v>25</v>
      </c>
      <c r="G2014" s="6">
        <v>0.83333333333333337</v>
      </c>
      <c r="H2014" t="s">
        <v>2076</v>
      </c>
      <c r="I2014">
        <v>0</v>
      </c>
      <c r="J2014">
        <v>0</v>
      </c>
      <c r="K2014">
        <v>0</v>
      </c>
      <c r="L2014">
        <v>0</v>
      </c>
      <c r="M2014">
        <v>7.633</v>
      </c>
      <c r="N2014">
        <v>9.8409999999999993</v>
      </c>
      <c r="O2014">
        <v>12.653</v>
      </c>
      <c r="P2014">
        <v>11.763999999999999</v>
      </c>
      <c r="Q2014">
        <v>13</v>
      </c>
      <c r="R2014">
        <v>84</v>
      </c>
      <c r="S2014" t="s">
        <v>1912</v>
      </c>
    </row>
    <row r="2015" spans="1:19" x14ac:dyDescent="0.3">
      <c r="A2015" s="21">
        <v>45741</v>
      </c>
      <c r="B2015">
        <v>99.13</v>
      </c>
      <c r="C2015">
        <v>2025</v>
      </c>
      <c r="D2015">
        <v>3</v>
      </c>
      <c r="E2015" t="s">
        <v>4007</v>
      </c>
      <c r="F2015">
        <v>25</v>
      </c>
      <c r="G2015" s="6">
        <v>0.875</v>
      </c>
      <c r="H2015" t="s">
        <v>2077</v>
      </c>
      <c r="I2015">
        <v>0</v>
      </c>
      <c r="J2015">
        <v>0</v>
      </c>
      <c r="K2015">
        <v>0</v>
      </c>
      <c r="L2015">
        <v>0</v>
      </c>
      <c r="M2015">
        <v>7.633</v>
      </c>
      <c r="N2015">
        <v>9.7829999999999995</v>
      </c>
      <c r="O2015">
        <v>12.584</v>
      </c>
      <c r="P2015">
        <v>11.672000000000001</v>
      </c>
      <c r="Q2015">
        <v>13</v>
      </c>
      <c r="R2015">
        <v>84</v>
      </c>
      <c r="S2015" t="s">
        <v>1912</v>
      </c>
    </row>
    <row r="2016" spans="1:19" x14ac:dyDescent="0.3">
      <c r="A2016" s="21">
        <v>45741</v>
      </c>
      <c r="B2016">
        <v>95.46</v>
      </c>
      <c r="C2016">
        <v>2025</v>
      </c>
      <c r="D2016">
        <v>3</v>
      </c>
      <c r="E2016" t="s">
        <v>4007</v>
      </c>
      <c r="F2016">
        <v>25</v>
      </c>
      <c r="G2016" s="6">
        <v>0.91666666666666663</v>
      </c>
      <c r="H2016" t="s">
        <v>2078</v>
      </c>
      <c r="I2016">
        <v>0</v>
      </c>
      <c r="J2016">
        <v>0</v>
      </c>
      <c r="K2016">
        <v>0</v>
      </c>
      <c r="L2016">
        <v>0</v>
      </c>
      <c r="M2016">
        <v>7.7009999999999996</v>
      </c>
      <c r="N2016">
        <v>9.8119999999999994</v>
      </c>
      <c r="O2016">
        <v>12.63</v>
      </c>
      <c r="P2016">
        <v>11.712999999999999</v>
      </c>
      <c r="Q2016">
        <v>13</v>
      </c>
      <c r="R2016">
        <v>84</v>
      </c>
      <c r="S2016" t="s">
        <v>1912</v>
      </c>
    </row>
    <row r="2017" spans="1:19" x14ac:dyDescent="0.3">
      <c r="A2017" s="21">
        <v>45741</v>
      </c>
      <c r="B2017">
        <v>83.4</v>
      </c>
      <c r="C2017">
        <v>2025</v>
      </c>
      <c r="D2017">
        <v>3</v>
      </c>
      <c r="E2017" t="s">
        <v>4007</v>
      </c>
      <c r="F2017">
        <v>25</v>
      </c>
      <c r="G2017" s="6">
        <v>0.95833333333333337</v>
      </c>
      <c r="H2017" t="s">
        <v>2079</v>
      </c>
      <c r="I2017">
        <v>0</v>
      </c>
      <c r="J2017">
        <v>0</v>
      </c>
      <c r="K2017">
        <v>0</v>
      </c>
      <c r="L2017">
        <v>0</v>
      </c>
      <c r="M2017">
        <v>7.7560000000000002</v>
      </c>
      <c r="N2017">
        <v>9.8170000000000002</v>
      </c>
      <c r="O2017">
        <v>12.627000000000001</v>
      </c>
      <c r="P2017">
        <v>11.712999999999999</v>
      </c>
      <c r="Q2017">
        <v>13</v>
      </c>
      <c r="R2017">
        <v>84</v>
      </c>
      <c r="S2017" t="s">
        <v>1912</v>
      </c>
    </row>
    <row r="2018" spans="1:19" x14ac:dyDescent="0.3">
      <c r="A2018" s="21">
        <v>45742</v>
      </c>
      <c r="B2018">
        <v>83.4</v>
      </c>
      <c r="C2018">
        <v>2025</v>
      </c>
      <c r="D2018">
        <v>3</v>
      </c>
      <c r="E2018" t="s">
        <v>4007</v>
      </c>
      <c r="F2018">
        <v>26</v>
      </c>
      <c r="G2018" s="6">
        <v>0</v>
      </c>
      <c r="H2018" t="s">
        <v>2080</v>
      </c>
      <c r="I2018">
        <v>0</v>
      </c>
      <c r="J2018">
        <v>0</v>
      </c>
      <c r="K2018">
        <v>0</v>
      </c>
      <c r="L2018">
        <v>0</v>
      </c>
      <c r="M2018">
        <v>7.7629999999999999</v>
      </c>
      <c r="N2018">
        <v>9.8870000000000005</v>
      </c>
      <c r="O2018">
        <v>12.698</v>
      </c>
      <c r="P2018">
        <v>11.787000000000001</v>
      </c>
      <c r="Q2018">
        <v>13</v>
      </c>
      <c r="R2018">
        <v>85</v>
      </c>
      <c r="S2018" t="s">
        <v>2081</v>
      </c>
    </row>
    <row r="2019" spans="1:19" x14ac:dyDescent="0.3">
      <c r="A2019" s="21">
        <v>45742</v>
      </c>
      <c r="B2019">
        <v>83.4</v>
      </c>
      <c r="C2019">
        <v>2025</v>
      </c>
      <c r="D2019">
        <v>3</v>
      </c>
      <c r="E2019" t="s">
        <v>4007</v>
      </c>
      <c r="F2019">
        <v>26</v>
      </c>
      <c r="G2019" s="6">
        <v>4.1666666666666664E-2</v>
      </c>
      <c r="H2019" t="s">
        <v>2082</v>
      </c>
      <c r="I2019">
        <v>0</v>
      </c>
      <c r="J2019">
        <v>0</v>
      </c>
      <c r="K2019">
        <v>0</v>
      </c>
      <c r="L2019">
        <v>0</v>
      </c>
      <c r="M2019">
        <v>7.8390000000000004</v>
      </c>
      <c r="N2019">
        <v>10.039999999999999</v>
      </c>
      <c r="O2019">
        <v>12.877000000000001</v>
      </c>
      <c r="P2019">
        <v>11.965</v>
      </c>
      <c r="Q2019">
        <v>13</v>
      </c>
      <c r="R2019">
        <v>85</v>
      </c>
      <c r="S2019" t="s">
        <v>2081</v>
      </c>
    </row>
    <row r="2020" spans="1:19" x14ac:dyDescent="0.3">
      <c r="A2020" s="21">
        <v>45742</v>
      </c>
      <c r="B2020">
        <v>83.46</v>
      </c>
      <c r="C2020">
        <v>2025</v>
      </c>
      <c r="D2020">
        <v>3</v>
      </c>
      <c r="E2020" t="s">
        <v>4007</v>
      </c>
      <c r="F2020">
        <v>26</v>
      </c>
      <c r="G2020" s="6">
        <v>8.3333333333333329E-2</v>
      </c>
      <c r="H2020" t="s">
        <v>2083</v>
      </c>
      <c r="I2020">
        <v>0</v>
      </c>
      <c r="J2020">
        <v>0</v>
      </c>
      <c r="K2020">
        <v>0</v>
      </c>
      <c r="L2020">
        <v>0</v>
      </c>
      <c r="M2020">
        <v>7.8789999999999996</v>
      </c>
      <c r="N2020">
        <v>10.118</v>
      </c>
      <c r="O2020">
        <v>12.961</v>
      </c>
      <c r="P2020">
        <v>12.045999999999999</v>
      </c>
      <c r="Q2020">
        <v>13</v>
      </c>
      <c r="R2020">
        <v>85</v>
      </c>
      <c r="S2020" t="s">
        <v>2081</v>
      </c>
    </row>
    <row r="2021" spans="1:19" x14ac:dyDescent="0.3">
      <c r="A2021" s="21">
        <v>45742</v>
      </c>
      <c r="B2021">
        <v>84.24</v>
      </c>
      <c r="C2021">
        <v>2025</v>
      </c>
      <c r="D2021">
        <v>3</v>
      </c>
      <c r="E2021" t="s">
        <v>4007</v>
      </c>
      <c r="F2021">
        <v>26</v>
      </c>
      <c r="G2021" s="6">
        <v>0.125</v>
      </c>
      <c r="H2021" t="s">
        <v>2084</v>
      </c>
      <c r="I2021">
        <v>0</v>
      </c>
      <c r="J2021">
        <v>0</v>
      </c>
      <c r="K2021">
        <v>0</v>
      </c>
      <c r="L2021">
        <v>0</v>
      </c>
      <c r="M2021">
        <v>7.8449999999999998</v>
      </c>
      <c r="N2021">
        <v>10.098000000000001</v>
      </c>
      <c r="O2021">
        <v>12.923</v>
      </c>
      <c r="P2021">
        <v>12.016</v>
      </c>
      <c r="Q2021">
        <v>13</v>
      </c>
      <c r="R2021">
        <v>85</v>
      </c>
      <c r="S2021" t="s">
        <v>2081</v>
      </c>
    </row>
    <row r="2022" spans="1:19" x14ac:dyDescent="0.3">
      <c r="A2022" s="21">
        <v>45742</v>
      </c>
      <c r="B2022">
        <v>84.24</v>
      </c>
      <c r="C2022">
        <v>2025</v>
      </c>
      <c r="D2022">
        <v>3</v>
      </c>
      <c r="E2022" t="s">
        <v>4007</v>
      </c>
      <c r="F2022">
        <v>26</v>
      </c>
      <c r="G2022" s="6">
        <v>0.16666666666666666</v>
      </c>
      <c r="H2022" t="s">
        <v>2085</v>
      </c>
      <c r="I2022">
        <v>0</v>
      </c>
      <c r="J2022">
        <v>0</v>
      </c>
      <c r="K2022">
        <v>0</v>
      </c>
      <c r="L2022">
        <v>0</v>
      </c>
      <c r="M2022">
        <v>7.7779999999999996</v>
      </c>
      <c r="N2022">
        <v>9.9819999999999993</v>
      </c>
      <c r="O2022">
        <v>12.773999999999999</v>
      </c>
      <c r="P2022">
        <v>11.881</v>
      </c>
      <c r="Q2022">
        <v>13</v>
      </c>
      <c r="R2022">
        <v>85</v>
      </c>
      <c r="S2022" t="s">
        <v>2081</v>
      </c>
    </row>
    <row r="2023" spans="1:19" x14ac:dyDescent="0.3">
      <c r="A2023" s="21">
        <v>45742</v>
      </c>
      <c r="B2023">
        <v>84.24</v>
      </c>
      <c r="C2023">
        <v>2025</v>
      </c>
      <c r="D2023">
        <v>3</v>
      </c>
      <c r="E2023" t="s">
        <v>4007</v>
      </c>
      <c r="F2023">
        <v>26</v>
      </c>
      <c r="G2023" s="6">
        <v>0.20833333333333334</v>
      </c>
      <c r="H2023" t="s">
        <v>2086</v>
      </c>
      <c r="I2023">
        <v>0</v>
      </c>
      <c r="J2023">
        <v>0</v>
      </c>
      <c r="K2023">
        <v>0</v>
      </c>
      <c r="L2023">
        <v>0</v>
      </c>
      <c r="M2023">
        <v>7.7670000000000003</v>
      </c>
      <c r="N2023">
        <v>9.9469999999999992</v>
      </c>
      <c r="O2023">
        <v>12.742000000000001</v>
      </c>
      <c r="P2023">
        <v>11.84</v>
      </c>
      <c r="Q2023">
        <v>13</v>
      </c>
      <c r="R2023">
        <v>85</v>
      </c>
      <c r="S2023" t="s">
        <v>2081</v>
      </c>
    </row>
    <row r="2024" spans="1:19" x14ac:dyDescent="0.3">
      <c r="A2024" s="21">
        <v>45742</v>
      </c>
      <c r="B2024">
        <v>84.24</v>
      </c>
      <c r="C2024">
        <v>2025</v>
      </c>
      <c r="D2024">
        <v>3</v>
      </c>
      <c r="E2024" t="s">
        <v>4007</v>
      </c>
      <c r="F2024">
        <v>26</v>
      </c>
      <c r="G2024" s="6">
        <v>0.25</v>
      </c>
      <c r="H2024" t="s">
        <v>2087</v>
      </c>
      <c r="I2024">
        <v>130</v>
      </c>
      <c r="J2024">
        <v>126</v>
      </c>
      <c r="K2024">
        <v>121</v>
      </c>
      <c r="L2024">
        <v>118</v>
      </c>
      <c r="M2024">
        <v>3.3530000000000002</v>
      </c>
      <c r="N2024">
        <v>4.2850000000000001</v>
      </c>
      <c r="O2024">
        <v>5.5140000000000002</v>
      </c>
      <c r="P2024">
        <v>5.1459999999999999</v>
      </c>
      <c r="Q2024">
        <v>13</v>
      </c>
      <c r="R2024">
        <v>85</v>
      </c>
      <c r="S2024" t="s">
        <v>2081</v>
      </c>
    </row>
    <row r="2025" spans="1:19" x14ac:dyDescent="0.3">
      <c r="A2025" s="21">
        <v>45742</v>
      </c>
      <c r="B2025">
        <v>84.24</v>
      </c>
      <c r="C2025">
        <v>2025</v>
      </c>
      <c r="D2025">
        <v>3</v>
      </c>
      <c r="E2025" t="s">
        <v>4007</v>
      </c>
      <c r="F2025">
        <v>26</v>
      </c>
      <c r="G2025" s="6">
        <v>0.29166666666666669</v>
      </c>
      <c r="H2025" t="s">
        <v>2088</v>
      </c>
      <c r="I2025">
        <v>977.5</v>
      </c>
      <c r="J2025">
        <v>960.5</v>
      </c>
      <c r="K2025">
        <v>928.5</v>
      </c>
      <c r="L2025">
        <v>913.5</v>
      </c>
      <c r="M2025">
        <v>0</v>
      </c>
      <c r="N2025">
        <v>0</v>
      </c>
      <c r="O2025">
        <v>0</v>
      </c>
      <c r="P2025">
        <v>0</v>
      </c>
      <c r="Q2025">
        <v>13</v>
      </c>
      <c r="R2025">
        <v>85</v>
      </c>
      <c r="S2025" t="s">
        <v>2081</v>
      </c>
    </row>
    <row r="2026" spans="1:19" x14ac:dyDescent="0.3">
      <c r="A2026" s="21">
        <v>45742</v>
      </c>
      <c r="B2026">
        <v>84.24</v>
      </c>
      <c r="C2026">
        <v>2025</v>
      </c>
      <c r="D2026">
        <v>3</v>
      </c>
      <c r="E2026" t="s">
        <v>4007</v>
      </c>
      <c r="F2026">
        <v>26</v>
      </c>
      <c r="G2026" s="6">
        <v>0.33333333333333331</v>
      </c>
      <c r="H2026" t="s">
        <v>2089</v>
      </c>
      <c r="I2026">
        <v>1746</v>
      </c>
      <c r="J2026">
        <v>1754.5</v>
      </c>
      <c r="K2026">
        <v>1786.5</v>
      </c>
      <c r="L2026">
        <v>1823.5</v>
      </c>
      <c r="M2026">
        <v>0</v>
      </c>
      <c r="N2026">
        <v>0</v>
      </c>
      <c r="O2026">
        <v>0</v>
      </c>
      <c r="P2026">
        <v>0</v>
      </c>
      <c r="Q2026">
        <v>13</v>
      </c>
      <c r="R2026">
        <v>85</v>
      </c>
      <c r="S2026" t="s">
        <v>2081</v>
      </c>
    </row>
    <row r="2027" spans="1:19" x14ac:dyDescent="0.3">
      <c r="A2027" s="21">
        <v>45742</v>
      </c>
      <c r="B2027">
        <v>84.24</v>
      </c>
      <c r="C2027">
        <v>2025</v>
      </c>
      <c r="D2027">
        <v>3</v>
      </c>
      <c r="E2027" t="s">
        <v>4007</v>
      </c>
      <c r="F2027">
        <v>26</v>
      </c>
      <c r="G2027" s="6">
        <v>0.375</v>
      </c>
      <c r="H2027" t="s">
        <v>2090</v>
      </c>
      <c r="I2027">
        <v>2877</v>
      </c>
      <c r="J2027">
        <v>2875.5</v>
      </c>
      <c r="K2027">
        <v>2860.5</v>
      </c>
      <c r="L2027">
        <v>2835.5</v>
      </c>
      <c r="M2027">
        <v>0</v>
      </c>
      <c r="N2027">
        <v>0</v>
      </c>
      <c r="O2027">
        <v>0</v>
      </c>
      <c r="P2027">
        <v>0</v>
      </c>
      <c r="Q2027">
        <v>13</v>
      </c>
      <c r="R2027">
        <v>85</v>
      </c>
      <c r="S2027" t="s">
        <v>2081</v>
      </c>
    </row>
    <row r="2028" spans="1:19" x14ac:dyDescent="0.3">
      <c r="A2028" s="21">
        <v>45742</v>
      </c>
      <c r="B2028">
        <v>84.24</v>
      </c>
      <c r="C2028">
        <v>2025</v>
      </c>
      <c r="D2028">
        <v>3</v>
      </c>
      <c r="E2028" t="s">
        <v>4007</v>
      </c>
      <c r="F2028">
        <v>26</v>
      </c>
      <c r="G2028" s="6">
        <v>0.41666666666666669</v>
      </c>
      <c r="H2028" t="s">
        <v>2091</v>
      </c>
      <c r="I2028">
        <v>5251</v>
      </c>
      <c r="J2028">
        <v>5165</v>
      </c>
      <c r="K2028">
        <v>4991.5</v>
      </c>
      <c r="L2028">
        <v>4860</v>
      </c>
      <c r="M2028">
        <v>0</v>
      </c>
      <c r="N2028">
        <v>0</v>
      </c>
      <c r="O2028">
        <v>0</v>
      </c>
      <c r="P2028">
        <v>0</v>
      </c>
      <c r="Q2028">
        <v>13</v>
      </c>
      <c r="R2028">
        <v>85</v>
      </c>
      <c r="S2028" t="s">
        <v>2081</v>
      </c>
    </row>
    <row r="2029" spans="1:19" x14ac:dyDescent="0.3">
      <c r="A2029" s="21">
        <v>45742</v>
      </c>
      <c r="B2029">
        <v>0</v>
      </c>
      <c r="C2029">
        <v>2025</v>
      </c>
      <c r="D2029">
        <v>3</v>
      </c>
      <c r="E2029" t="s">
        <v>4007</v>
      </c>
      <c r="F2029">
        <v>26</v>
      </c>
      <c r="G2029" s="6">
        <v>0.45833333333333331</v>
      </c>
      <c r="H2029" t="s">
        <v>2092</v>
      </c>
      <c r="I2029">
        <v>6168.5</v>
      </c>
      <c r="J2029">
        <v>6251.5</v>
      </c>
      <c r="K2029">
        <v>6262.5</v>
      </c>
      <c r="L2029">
        <v>6228</v>
      </c>
      <c r="M2029">
        <v>0</v>
      </c>
      <c r="N2029">
        <v>0</v>
      </c>
      <c r="O2029">
        <v>0</v>
      </c>
      <c r="P2029">
        <v>0</v>
      </c>
      <c r="Q2029">
        <v>13</v>
      </c>
      <c r="R2029">
        <v>85</v>
      </c>
      <c r="S2029" t="s">
        <v>2081</v>
      </c>
    </row>
    <row r="2030" spans="1:19" x14ac:dyDescent="0.3">
      <c r="A2030" s="21">
        <v>45742</v>
      </c>
      <c r="B2030">
        <v>0</v>
      </c>
      <c r="C2030">
        <v>2025</v>
      </c>
      <c r="D2030">
        <v>3</v>
      </c>
      <c r="E2030" t="s">
        <v>4007</v>
      </c>
      <c r="F2030">
        <v>26</v>
      </c>
      <c r="G2030" s="6">
        <v>0.5</v>
      </c>
      <c r="H2030" t="s">
        <v>2093</v>
      </c>
      <c r="I2030">
        <v>5701.5</v>
      </c>
      <c r="J2030">
        <v>5720</v>
      </c>
      <c r="K2030">
        <v>5745.5</v>
      </c>
      <c r="L2030">
        <v>5764.5</v>
      </c>
      <c r="M2030">
        <v>0</v>
      </c>
      <c r="N2030">
        <v>0</v>
      </c>
      <c r="O2030">
        <v>0</v>
      </c>
      <c r="P2030">
        <v>0</v>
      </c>
      <c r="Q2030">
        <v>13</v>
      </c>
      <c r="R2030">
        <v>85</v>
      </c>
      <c r="S2030" t="s">
        <v>2081</v>
      </c>
    </row>
    <row r="2031" spans="1:19" x14ac:dyDescent="0.3">
      <c r="A2031" s="21">
        <v>45742</v>
      </c>
      <c r="B2031">
        <v>0</v>
      </c>
      <c r="C2031">
        <v>2025</v>
      </c>
      <c r="D2031">
        <v>3</v>
      </c>
      <c r="E2031" t="s">
        <v>4007</v>
      </c>
      <c r="F2031">
        <v>26</v>
      </c>
      <c r="G2031" s="6">
        <v>0.54166666666666663</v>
      </c>
      <c r="H2031" t="s">
        <v>2094</v>
      </c>
      <c r="I2031">
        <v>5972</v>
      </c>
      <c r="J2031">
        <v>5964.5</v>
      </c>
      <c r="K2031">
        <v>5984.5</v>
      </c>
      <c r="L2031">
        <v>5958.5</v>
      </c>
      <c r="M2031">
        <v>0</v>
      </c>
      <c r="N2031">
        <v>0</v>
      </c>
      <c r="O2031">
        <v>0</v>
      </c>
      <c r="P2031">
        <v>0</v>
      </c>
      <c r="Q2031">
        <v>13</v>
      </c>
      <c r="R2031">
        <v>85</v>
      </c>
      <c r="S2031" t="s">
        <v>2081</v>
      </c>
    </row>
    <row r="2032" spans="1:19" x14ac:dyDescent="0.3">
      <c r="A2032" s="21">
        <v>45742</v>
      </c>
      <c r="B2032">
        <v>84.24</v>
      </c>
      <c r="C2032">
        <v>2025</v>
      </c>
      <c r="D2032">
        <v>3</v>
      </c>
      <c r="E2032" t="s">
        <v>4007</v>
      </c>
      <c r="F2032">
        <v>26</v>
      </c>
      <c r="G2032" s="6">
        <v>0.58333333333333337</v>
      </c>
      <c r="H2032" t="s">
        <v>2095</v>
      </c>
      <c r="I2032">
        <v>3547</v>
      </c>
      <c r="J2032">
        <v>3548</v>
      </c>
      <c r="K2032">
        <v>3618.5</v>
      </c>
      <c r="L2032">
        <v>3656</v>
      </c>
      <c r="M2032">
        <v>0</v>
      </c>
      <c r="N2032">
        <v>0</v>
      </c>
      <c r="O2032">
        <v>0</v>
      </c>
      <c r="P2032">
        <v>0</v>
      </c>
      <c r="Q2032">
        <v>13</v>
      </c>
      <c r="R2032">
        <v>85</v>
      </c>
      <c r="S2032" t="s">
        <v>2081</v>
      </c>
    </row>
    <row r="2033" spans="1:19" x14ac:dyDescent="0.3">
      <c r="A2033" s="21">
        <v>45742</v>
      </c>
      <c r="B2033">
        <v>84.24</v>
      </c>
      <c r="C2033">
        <v>2025</v>
      </c>
      <c r="D2033">
        <v>3</v>
      </c>
      <c r="E2033" t="s">
        <v>4007</v>
      </c>
      <c r="F2033">
        <v>26</v>
      </c>
      <c r="G2033" s="6">
        <v>0.625</v>
      </c>
      <c r="H2033" t="s">
        <v>2096</v>
      </c>
      <c r="I2033">
        <v>3957.5</v>
      </c>
      <c r="J2033">
        <v>3920.5</v>
      </c>
      <c r="K2033">
        <v>3970.5</v>
      </c>
      <c r="L2033">
        <v>3897</v>
      </c>
      <c r="M2033">
        <v>0</v>
      </c>
      <c r="N2033">
        <v>0</v>
      </c>
      <c r="O2033">
        <v>0</v>
      </c>
      <c r="P2033">
        <v>0</v>
      </c>
      <c r="Q2033">
        <v>13</v>
      </c>
      <c r="R2033">
        <v>85</v>
      </c>
      <c r="S2033" t="s">
        <v>2081</v>
      </c>
    </row>
    <row r="2034" spans="1:19" x14ac:dyDescent="0.3">
      <c r="A2034" s="21">
        <v>45742</v>
      </c>
      <c r="B2034">
        <v>101.84</v>
      </c>
      <c r="C2034">
        <v>2025</v>
      </c>
      <c r="D2034">
        <v>3</v>
      </c>
      <c r="E2034" t="s">
        <v>4007</v>
      </c>
      <c r="F2034">
        <v>26</v>
      </c>
      <c r="G2034" s="6">
        <v>0.66666666666666663</v>
      </c>
      <c r="H2034" t="s">
        <v>2097</v>
      </c>
      <c r="I2034">
        <v>2329</v>
      </c>
      <c r="J2034">
        <v>2354</v>
      </c>
      <c r="K2034">
        <v>2456</v>
      </c>
      <c r="L2034">
        <v>2490.5</v>
      </c>
      <c r="M2034">
        <v>0</v>
      </c>
      <c r="N2034">
        <v>0</v>
      </c>
      <c r="O2034">
        <v>0</v>
      </c>
      <c r="P2034">
        <v>0</v>
      </c>
      <c r="Q2034">
        <v>13</v>
      </c>
      <c r="R2034">
        <v>85</v>
      </c>
      <c r="S2034" t="s">
        <v>2081</v>
      </c>
    </row>
    <row r="2035" spans="1:19" x14ac:dyDescent="0.3">
      <c r="A2035" s="21">
        <v>45742</v>
      </c>
      <c r="B2035">
        <v>84.24</v>
      </c>
      <c r="C2035">
        <v>2025</v>
      </c>
      <c r="D2035">
        <v>3</v>
      </c>
      <c r="E2035" t="s">
        <v>4007</v>
      </c>
      <c r="F2035">
        <v>26</v>
      </c>
      <c r="G2035" s="6">
        <v>0.70833333333333337</v>
      </c>
      <c r="H2035" t="s">
        <v>2098</v>
      </c>
      <c r="I2035">
        <v>1026.5</v>
      </c>
      <c r="J2035">
        <v>1021</v>
      </c>
      <c r="K2035">
        <v>1048</v>
      </c>
      <c r="L2035">
        <v>1048.5</v>
      </c>
      <c r="M2035">
        <v>0</v>
      </c>
      <c r="N2035">
        <v>0</v>
      </c>
      <c r="O2035">
        <v>0</v>
      </c>
      <c r="P2035">
        <v>0</v>
      </c>
      <c r="Q2035">
        <v>13</v>
      </c>
      <c r="R2035">
        <v>85</v>
      </c>
      <c r="S2035" t="s">
        <v>2081</v>
      </c>
    </row>
    <row r="2036" spans="1:19" x14ac:dyDescent="0.3">
      <c r="A2036" s="21">
        <v>45742</v>
      </c>
      <c r="B2036">
        <v>100.88</v>
      </c>
      <c r="C2036">
        <v>2025</v>
      </c>
      <c r="D2036">
        <v>3</v>
      </c>
      <c r="E2036" t="s">
        <v>4007</v>
      </c>
      <c r="F2036">
        <v>26</v>
      </c>
      <c r="G2036" s="6">
        <v>0.75</v>
      </c>
      <c r="H2036" t="s">
        <v>2099</v>
      </c>
      <c r="I2036">
        <v>127.5</v>
      </c>
      <c r="J2036">
        <v>126.5</v>
      </c>
      <c r="K2036">
        <v>128.5</v>
      </c>
      <c r="L2036">
        <v>129.5</v>
      </c>
      <c r="M2036">
        <v>4.0420000000012797</v>
      </c>
      <c r="N2036">
        <v>4.5039999999999996</v>
      </c>
      <c r="O2036">
        <v>4.3319999999999999</v>
      </c>
      <c r="P2036">
        <v>4.3789999999999996</v>
      </c>
      <c r="Q2036">
        <v>13</v>
      </c>
      <c r="R2036">
        <v>85</v>
      </c>
      <c r="S2036" t="s">
        <v>2081</v>
      </c>
    </row>
    <row r="2037" spans="1:19" x14ac:dyDescent="0.3">
      <c r="A2037" s="21">
        <v>45742</v>
      </c>
      <c r="B2037">
        <v>100.88</v>
      </c>
      <c r="C2037">
        <v>2025</v>
      </c>
      <c r="D2037">
        <v>3</v>
      </c>
      <c r="E2037" t="s">
        <v>4007</v>
      </c>
      <c r="F2037">
        <v>26</v>
      </c>
      <c r="G2037" s="6">
        <v>0.79166666666666663</v>
      </c>
      <c r="H2037" t="s">
        <v>2100</v>
      </c>
      <c r="I2037">
        <v>0</v>
      </c>
      <c r="J2037">
        <v>0</v>
      </c>
      <c r="K2037">
        <v>0</v>
      </c>
      <c r="L2037">
        <v>0</v>
      </c>
      <c r="M2037">
        <v>7.7189999999991397</v>
      </c>
      <c r="N2037">
        <v>9.8789999999999996</v>
      </c>
      <c r="O2037">
        <v>12.66</v>
      </c>
      <c r="P2037">
        <v>11.826000000000001</v>
      </c>
      <c r="Q2037">
        <v>13</v>
      </c>
      <c r="R2037">
        <v>85</v>
      </c>
      <c r="S2037" t="s">
        <v>2081</v>
      </c>
    </row>
    <row r="2038" spans="1:19" x14ac:dyDescent="0.3">
      <c r="A2038" s="21">
        <v>45742</v>
      </c>
      <c r="B2038">
        <v>99.67</v>
      </c>
      <c r="C2038">
        <v>2025</v>
      </c>
      <c r="D2038">
        <v>3</v>
      </c>
      <c r="E2038" t="s">
        <v>4007</v>
      </c>
      <c r="F2038">
        <v>26</v>
      </c>
      <c r="G2038" s="6">
        <v>0.83333333333333337</v>
      </c>
      <c r="H2038" t="s">
        <v>2101</v>
      </c>
      <c r="I2038">
        <v>0</v>
      </c>
      <c r="J2038">
        <v>0</v>
      </c>
      <c r="K2038">
        <v>0</v>
      </c>
      <c r="L2038">
        <v>0</v>
      </c>
      <c r="M2038">
        <v>7.6120000000009904</v>
      </c>
      <c r="N2038">
        <v>9.8829999999999991</v>
      </c>
      <c r="O2038">
        <v>12.746</v>
      </c>
      <c r="P2038">
        <v>11.867000000000001</v>
      </c>
      <c r="Q2038">
        <v>13</v>
      </c>
      <c r="R2038">
        <v>85</v>
      </c>
      <c r="S2038" t="s">
        <v>2081</v>
      </c>
    </row>
    <row r="2039" spans="1:19" x14ac:dyDescent="0.3">
      <c r="A2039" s="21">
        <v>45742</v>
      </c>
      <c r="B2039">
        <v>84.24</v>
      </c>
      <c r="C2039">
        <v>2025</v>
      </c>
      <c r="D2039">
        <v>3</v>
      </c>
      <c r="E2039" t="s">
        <v>4007</v>
      </c>
      <c r="F2039">
        <v>26</v>
      </c>
      <c r="G2039" s="6">
        <v>0.875</v>
      </c>
      <c r="H2039" t="s">
        <v>2102</v>
      </c>
      <c r="I2039">
        <v>0</v>
      </c>
      <c r="J2039">
        <v>0</v>
      </c>
      <c r="K2039">
        <v>0</v>
      </c>
      <c r="L2039">
        <v>0</v>
      </c>
      <c r="M2039">
        <v>7.5990000000001601</v>
      </c>
      <c r="N2039">
        <v>9.8680000000000003</v>
      </c>
      <c r="O2039">
        <v>12.73</v>
      </c>
      <c r="P2039">
        <v>11.833</v>
      </c>
      <c r="Q2039">
        <v>13</v>
      </c>
      <c r="R2039">
        <v>85</v>
      </c>
      <c r="S2039" t="s">
        <v>2081</v>
      </c>
    </row>
    <row r="2040" spans="1:19" x14ac:dyDescent="0.3">
      <c r="A2040" s="21">
        <v>45742</v>
      </c>
      <c r="B2040">
        <v>84.24</v>
      </c>
      <c r="C2040">
        <v>2025</v>
      </c>
      <c r="D2040">
        <v>3</v>
      </c>
      <c r="E2040" t="s">
        <v>4007</v>
      </c>
      <c r="F2040">
        <v>26</v>
      </c>
      <c r="G2040" s="6">
        <v>0.91666666666666663</v>
      </c>
      <c r="H2040" t="s">
        <v>2103</v>
      </c>
      <c r="I2040">
        <v>0</v>
      </c>
      <c r="J2040">
        <v>0</v>
      </c>
      <c r="K2040">
        <v>0</v>
      </c>
      <c r="L2040">
        <v>0</v>
      </c>
      <c r="M2040">
        <v>7.5689999999995097</v>
      </c>
      <c r="N2040">
        <v>9.843</v>
      </c>
      <c r="O2040">
        <v>12.717000000000001</v>
      </c>
      <c r="P2040">
        <v>11.798</v>
      </c>
      <c r="Q2040">
        <v>13</v>
      </c>
      <c r="R2040">
        <v>85</v>
      </c>
      <c r="S2040" t="s">
        <v>2081</v>
      </c>
    </row>
    <row r="2041" spans="1:19" x14ac:dyDescent="0.3">
      <c r="A2041" s="21">
        <v>45742</v>
      </c>
      <c r="B2041">
        <v>84.24</v>
      </c>
      <c r="C2041">
        <v>2025</v>
      </c>
      <c r="D2041">
        <v>3</v>
      </c>
      <c r="E2041" t="s">
        <v>4007</v>
      </c>
      <c r="F2041">
        <v>26</v>
      </c>
      <c r="G2041" s="6">
        <v>0.95833333333333337</v>
      </c>
      <c r="H2041" t="s">
        <v>2104</v>
      </c>
      <c r="I2041">
        <v>0</v>
      </c>
      <c r="J2041">
        <v>0</v>
      </c>
      <c r="K2041">
        <v>0</v>
      </c>
      <c r="L2041">
        <v>0</v>
      </c>
      <c r="M2041">
        <v>7.6199999999989796</v>
      </c>
      <c r="N2041">
        <v>9.8870000000000005</v>
      </c>
      <c r="O2041">
        <v>12.752000000000001</v>
      </c>
      <c r="P2041">
        <v>11.832000000000001</v>
      </c>
      <c r="Q2041">
        <v>13</v>
      </c>
      <c r="R2041">
        <v>85</v>
      </c>
      <c r="S2041" t="s">
        <v>2081</v>
      </c>
    </row>
    <row r="2042" spans="1:19" x14ac:dyDescent="0.3">
      <c r="A2042" s="21">
        <v>45743</v>
      </c>
      <c r="B2042">
        <v>84.244</v>
      </c>
      <c r="C2042">
        <v>2025</v>
      </c>
      <c r="D2042">
        <v>3</v>
      </c>
      <c r="E2042" t="s">
        <v>4007</v>
      </c>
      <c r="F2042">
        <v>27</v>
      </c>
      <c r="G2042" s="6">
        <v>0</v>
      </c>
      <c r="H2042" t="s">
        <v>2105</v>
      </c>
      <c r="I2042">
        <v>0</v>
      </c>
      <c r="J2042">
        <v>0</v>
      </c>
      <c r="K2042">
        <v>0</v>
      </c>
      <c r="L2042">
        <v>0</v>
      </c>
      <c r="M2042">
        <v>7.7060000000001301</v>
      </c>
      <c r="N2042">
        <v>9.9120000000000008</v>
      </c>
      <c r="O2042">
        <v>12.772</v>
      </c>
      <c r="P2042">
        <v>11.846</v>
      </c>
      <c r="Q2042">
        <v>13</v>
      </c>
      <c r="R2042">
        <v>86</v>
      </c>
      <c r="S2042" t="s">
        <v>2081</v>
      </c>
    </row>
    <row r="2043" spans="1:19" x14ac:dyDescent="0.3">
      <c r="A2043" s="21">
        <v>45743</v>
      </c>
      <c r="B2043">
        <v>84.244</v>
      </c>
      <c r="C2043">
        <v>2025</v>
      </c>
      <c r="D2043">
        <v>3</v>
      </c>
      <c r="E2043" t="s">
        <v>4007</v>
      </c>
      <c r="F2043">
        <v>27</v>
      </c>
      <c r="G2043" s="6">
        <v>4.1666666666666664E-2</v>
      </c>
      <c r="H2043" t="s">
        <v>2106</v>
      </c>
      <c r="I2043">
        <v>0</v>
      </c>
      <c r="J2043">
        <v>0</v>
      </c>
      <c r="K2043">
        <v>0</v>
      </c>
      <c r="L2043">
        <v>0</v>
      </c>
      <c r="M2043">
        <v>8.1149999999997799</v>
      </c>
      <c r="N2043">
        <v>9.9359999999999999</v>
      </c>
      <c r="O2043">
        <v>12.81</v>
      </c>
      <c r="P2043">
        <v>11.865</v>
      </c>
      <c r="Q2043">
        <v>13</v>
      </c>
      <c r="R2043">
        <v>86</v>
      </c>
      <c r="S2043" t="s">
        <v>2081</v>
      </c>
    </row>
    <row r="2044" spans="1:19" x14ac:dyDescent="0.3">
      <c r="A2044" s="21">
        <v>45743</v>
      </c>
      <c r="B2044">
        <v>84.244</v>
      </c>
      <c r="C2044">
        <v>2025</v>
      </c>
      <c r="D2044">
        <v>3</v>
      </c>
      <c r="E2044" t="s">
        <v>4007</v>
      </c>
      <c r="F2044">
        <v>27</v>
      </c>
      <c r="G2044" s="6">
        <v>8.3333333333333329E-2</v>
      </c>
      <c r="H2044" t="s">
        <v>2107</v>
      </c>
      <c r="I2044">
        <v>0</v>
      </c>
      <c r="J2044">
        <v>0</v>
      </c>
      <c r="K2044">
        <v>0</v>
      </c>
      <c r="L2044">
        <v>0</v>
      </c>
      <c r="M2044">
        <v>7.6770000000014997</v>
      </c>
      <c r="N2044">
        <v>9.827</v>
      </c>
      <c r="O2044">
        <v>12.678000000000001</v>
      </c>
      <c r="P2044">
        <v>11.752000000000001</v>
      </c>
      <c r="Q2044">
        <v>13</v>
      </c>
      <c r="R2044">
        <v>86</v>
      </c>
      <c r="S2044" t="s">
        <v>2081</v>
      </c>
    </row>
    <row r="2045" spans="1:19" x14ac:dyDescent="0.3">
      <c r="A2045" s="21">
        <v>45743</v>
      </c>
      <c r="B2045">
        <v>84.244</v>
      </c>
      <c r="C2045">
        <v>2025</v>
      </c>
      <c r="D2045">
        <v>3</v>
      </c>
      <c r="E2045" t="s">
        <v>4007</v>
      </c>
      <c r="F2045">
        <v>27</v>
      </c>
      <c r="G2045" s="6">
        <v>0.125</v>
      </c>
      <c r="H2045" t="s">
        <v>2108</v>
      </c>
      <c r="I2045">
        <v>0</v>
      </c>
      <c r="J2045">
        <v>0</v>
      </c>
      <c r="K2045">
        <v>0</v>
      </c>
      <c r="L2045">
        <v>0</v>
      </c>
      <c r="M2045">
        <v>7.66100000000006</v>
      </c>
      <c r="N2045">
        <v>9.8350000000000009</v>
      </c>
      <c r="O2045">
        <v>12.672000000000001</v>
      </c>
      <c r="P2045">
        <v>11.756</v>
      </c>
      <c r="Q2045">
        <v>13</v>
      </c>
      <c r="R2045">
        <v>86</v>
      </c>
      <c r="S2045" t="s">
        <v>2081</v>
      </c>
    </row>
    <row r="2046" spans="1:19" x14ac:dyDescent="0.3">
      <c r="A2046" s="21">
        <v>45743</v>
      </c>
      <c r="B2046">
        <v>84.244</v>
      </c>
      <c r="C2046">
        <v>2025</v>
      </c>
      <c r="D2046">
        <v>3</v>
      </c>
      <c r="E2046" t="s">
        <v>4007</v>
      </c>
      <c r="F2046">
        <v>27</v>
      </c>
      <c r="G2046" s="6">
        <v>0.16666666666666666</v>
      </c>
      <c r="H2046" t="s">
        <v>2109</v>
      </c>
      <c r="I2046">
        <v>0</v>
      </c>
      <c r="J2046">
        <v>0</v>
      </c>
      <c r="K2046">
        <v>0</v>
      </c>
      <c r="L2046">
        <v>0</v>
      </c>
      <c r="M2046">
        <v>7.6889999999984902</v>
      </c>
      <c r="N2046">
        <v>9.8840000000000003</v>
      </c>
      <c r="O2046">
        <v>12.73</v>
      </c>
      <c r="P2046">
        <v>11.821999999999999</v>
      </c>
      <c r="Q2046">
        <v>13</v>
      </c>
      <c r="R2046">
        <v>86</v>
      </c>
      <c r="S2046" t="s">
        <v>2081</v>
      </c>
    </row>
    <row r="2047" spans="1:19" x14ac:dyDescent="0.3">
      <c r="A2047" s="21">
        <v>45743</v>
      </c>
      <c r="B2047">
        <v>84.244</v>
      </c>
      <c r="C2047">
        <v>2025</v>
      </c>
      <c r="D2047">
        <v>3</v>
      </c>
      <c r="E2047" t="s">
        <v>4007</v>
      </c>
      <c r="F2047">
        <v>27</v>
      </c>
      <c r="G2047" s="6">
        <v>0.20833333333333334</v>
      </c>
      <c r="H2047" t="s">
        <v>2110</v>
      </c>
      <c r="I2047">
        <v>0</v>
      </c>
      <c r="J2047">
        <v>0</v>
      </c>
      <c r="K2047">
        <v>0</v>
      </c>
      <c r="L2047">
        <v>0</v>
      </c>
      <c r="M2047">
        <v>7.6950000000015297</v>
      </c>
      <c r="N2047">
        <v>9.8940000000000001</v>
      </c>
      <c r="O2047">
        <v>12.742000000000001</v>
      </c>
      <c r="P2047">
        <v>11.836</v>
      </c>
      <c r="Q2047">
        <v>13</v>
      </c>
      <c r="R2047">
        <v>86</v>
      </c>
      <c r="S2047" t="s">
        <v>2081</v>
      </c>
    </row>
    <row r="2048" spans="1:19" x14ac:dyDescent="0.3">
      <c r="A2048" s="21">
        <v>45743</v>
      </c>
      <c r="B2048">
        <v>84.244</v>
      </c>
      <c r="C2048">
        <v>2025</v>
      </c>
      <c r="D2048">
        <v>3</v>
      </c>
      <c r="E2048" t="s">
        <v>4007</v>
      </c>
      <c r="F2048">
        <v>27</v>
      </c>
      <c r="G2048" s="6">
        <v>0.25</v>
      </c>
      <c r="H2048" t="s">
        <v>2111</v>
      </c>
      <c r="I2048">
        <v>101.5</v>
      </c>
      <c r="J2048">
        <v>100.5</v>
      </c>
      <c r="K2048">
        <v>99.5</v>
      </c>
      <c r="L2048">
        <v>99</v>
      </c>
      <c r="M2048">
        <v>3.0829999999987199</v>
      </c>
      <c r="N2048">
        <v>4.1589999999999998</v>
      </c>
      <c r="O2048">
        <v>5.1609999999999996</v>
      </c>
      <c r="P2048">
        <v>3.9239999999999999</v>
      </c>
      <c r="Q2048">
        <v>13</v>
      </c>
      <c r="R2048">
        <v>86</v>
      </c>
      <c r="S2048" t="s">
        <v>2081</v>
      </c>
    </row>
    <row r="2049" spans="1:19" x14ac:dyDescent="0.3">
      <c r="A2049" s="21">
        <v>45743</v>
      </c>
      <c r="B2049">
        <v>84.244</v>
      </c>
      <c r="C2049">
        <v>2025</v>
      </c>
      <c r="D2049">
        <v>3</v>
      </c>
      <c r="E2049" t="s">
        <v>4007</v>
      </c>
      <c r="F2049">
        <v>27</v>
      </c>
      <c r="G2049" s="6">
        <v>0.29166666666666669</v>
      </c>
      <c r="H2049" t="s">
        <v>2112</v>
      </c>
      <c r="I2049">
        <v>1452</v>
      </c>
      <c r="J2049">
        <v>1445</v>
      </c>
      <c r="K2049">
        <v>1406</v>
      </c>
      <c r="L2049">
        <v>1376.5</v>
      </c>
      <c r="M2049">
        <v>0</v>
      </c>
      <c r="N2049">
        <v>0</v>
      </c>
      <c r="O2049">
        <v>0</v>
      </c>
      <c r="P2049">
        <v>0</v>
      </c>
      <c r="Q2049">
        <v>13</v>
      </c>
      <c r="R2049">
        <v>86</v>
      </c>
      <c r="S2049" t="s">
        <v>2081</v>
      </c>
    </row>
    <row r="2050" spans="1:19" x14ac:dyDescent="0.3">
      <c r="A2050" s="21">
        <v>45743</v>
      </c>
      <c r="B2050">
        <v>84.244</v>
      </c>
      <c r="C2050">
        <v>2025</v>
      </c>
      <c r="D2050">
        <v>3</v>
      </c>
      <c r="E2050" t="s">
        <v>4007</v>
      </c>
      <c r="F2050">
        <v>27</v>
      </c>
      <c r="G2050" s="6">
        <v>0.33333333333333331</v>
      </c>
      <c r="H2050" t="s">
        <v>2113</v>
      </c>
      <c r="I2050">
        <v>4496.5</v>
      </c>
      <c r="J2050">
        <v>4447</v>
      </c>
      <c r="K2050">
        <v>1060.5</v>
      </c>
      <c r="L2050">
        <v>992.5</v>
      </c>
      <c r="M2050">
        <v>0</v>
      </c>
      <c r="N2050">
        <v>0</v>
      </c>
      <c r="O2050">
        <v>0.20699999999999999</v>
      </c>
      <c r="P2050">
        <v>0.27400000000000002</v>
      </c>
      <c r="Q2050">
        <v>13</v>
      </c>
      <c r="R2050">
        <v>86</v>
      </c>
      <c r="S2050" t="s">
        <v>2081</v>
      </c>
    </row>
    <row r="2051" spans="1:19" x14ac:dyDescent="0.3">
      <c r="A2051" s="21">
        <v>45743</v>
      </c>
      <c r="B2051">
        <v>84.244</v>
      </c>
      <c r="C2051">
        <v>2025</v>
      </c>
      <c r="D2051">
        <v>3</v>
      </c>
      <c r="E2051" t="s">
        <v>4007</v>
      </c>
      <c r="F2051">
        <v>27</v>
      </c>
      <c r="G2051" s="6">
        <v>0.375</v>
      </c>
      <c r="H2051" t="s">
        <v>2114</v>
      </c>
      <c r="I2051">
        <v>5927.5</v>
      </c>
      <c r="J2051">
        <v>5860.5</v>
      </c>
      <c r="K2051">
        <v>5834</v>
      </c>
      <c r="L2051">
        <v>5756</v>
      </c>
      <c r="M2051">
        <v>0</v>
      </c>
      <c r="N2051">
        <v>0</v>
      </c>
      <c r="O2051">
        <v>0</v>
      </c>
      <c r="P2051">
        <v>0</v>
      </c>
      <c r="Q2051">
        <v>13</v>
      </c>
      <c r="R2051">
        <v>86</v>
      </c>
      <c r="S2051" t="s">
        <v>2081</v>
      </c>
    </row>
    <row r="2052" spans="1:19" x14ac:dyDescent="0.3">
      <c r="A2052" s="21">
        <v>45743</v>
      </c>
      <c r="B2052">
        <v>84.244</v>
      </c>
      <c r="C2052">
        <v>2025</v>
      </c>
      <c r="D2052">
        <v>3</v>
      </c>
      <c r="E2052" t="s">
        <v>4007</v>
      </c>
      <c r="F2052">
        <v>27</v>
      </c>
      <c r="G2052" s="6">
        <v>0.41666666666666669</v>
      </c>
      <c r="H2052" t="s">
        <v>2115</v>
      </c>
      <c r="I2052">
        <v>6977.5</v>
      </c>
      <c r="J2052">
        <v>6979.5</v>
      </c>
      <c r="K2052">
        <v>4420</v>
      </c>
      <c r="L2052">
        <v>4999</v>
      </c>
      <c r="M2052">
        <v>0</v>
      </c>
      <c r="N2052">
        <v>0</v>
      </c>
      <c r="O2052">
        <v>0.52300000000000002</v>
      </c>
      <c r="P2052">
        <v>0.435</v>
      </c>
      <c r="Q2052">
        <v>13</v>
      </c>
      <c r="R2052">
        <v>86</v>
      </c>
      <c r="S2052" t="s">
        <v>2081</v>
      </c>
    </row>
    <row r="2053" spans="1:19" x14ac:dyDescent="0.3">
      <c r="A2053" s="21">
        <v>45743</v>
      </c>
      <c r="B2053">
        <v>71.88</v>
      </c>
      <c r="C2053">
        <v>2025</v>
      </c>
      <c r="D2053">
        <v>3</v>
      </c>
      <c r="E2053" t="s">
        <v>4007</v>
      </c>
      <c r="F2053">
        <v>27</v>
      </c>
      <c r="G2053" s="6">
        <v>0.45833333333333331</v>
      </c>
      <c r="H2053" t="s">
        <v>2116</v>
      </c>
      <c r="I2053">
        <v>7379</v>
      </c>
      <c r="J2053">
        <v>7363</v>
      </c>
      <c r="K2053">
        <v>7373.5</v>
      </c>
      <c r="L2053">
        <v>7352</v>
      </c>
      <c r="M2053">
        <v>0</v>
      </c>
      <c r="N2053">
        <v>0</v>
      </c>
      <c r="O2053">
        <v>0</v>
      </c>
      <c r="P2053">
        <v>0</v>
      </c>
      <c r="Q2053">
        <v>13</v>
      </c>
      <c r="R2053">
        <v>86</v>
      </c>
      <c r="S2053" t="s">
        <v>2081</v>
      </c>
    </row>
    <row r="2054" spans="1:19" x14ac:dyDescent="0.3">
      <c r="A2054" s="21">
        <v>45743</v>
      </c>
      <c r="B2054">
        <v>73.245000000000005</v>
      </c>
      <c r="C2054">
        <v>2025</v>
      </c>
      <c r="D2054">
        <v>3</v>
      </c>
      <c r="E2054" t="s">
        <v>4007</v>
      </c>
      <c r="F2054">
        <v>27</v>
      </c>
      <c r="G2054" s="6">
        <v>0.5</v>
      </c>
      <c r="H2054" t="s">
        <v>2117</v>
      </c>
      <c r="I2054">
        <v>5410.5</v>
      </c>
      <c r="J2054">
        <v>5497.5</v>
      </c>
      <c r="K2054">
        <v>5700.5</v>
      </c>
      <c r="L2054">
        <v>5911</v>
      </c>
      <c r="M2054">
        <v>0</v>
      </c>
      <c r="N2054">
        <v>0</v>
      </c>
      <c r="O2054">
        <v>0</v>
      </c>
      <c r="P2054">
        <v>0</v>
      </c>
      <c r="Q2054">
        <v>13</v>
      </c>
      <c r="R2054">
        <v>86</v>
      </c>
      <c r="S2054" t="s">
        <v>2081</v>
      </c>
    </row>
    <row r="2055" spans="1:19" x14ac:dyDescent="0.3">
      <c r="A2055" s="21">
        <v>45743</v>
      </c>
      <c r="B2055">
        <v>68.266000000000005</v>
      </c>
      <c r="C2055">
        <v>2025</v>
      </c>
      <c r="D2055">
        <v>3</v>
      </c>
      <c r="E2055" t="s">
        <v>4007</v>
      </c>
      <c r="F2055">
        <v>27</v>
      </c>
      <c r="G2055" s="6">
        <v>0.54166666666666663</v>
      </c>
      <c r="H2055" t="s">
        <v>2118</v>
      </c>
      <c r="I2055">
        <v>4194</v>
      </c>
      <c r="J2055">
        <v>4176.5</v>
      </c>
      <c r="K2055">
        <v>4497</v>
      </c>
      <c r="L2055">
        <v>4361</v>
      </c>
      <c r="M2055">
        <v>0</v>
      </c>
      <c r="N2055">
        <v>0</v>
      </c>
      <c r="O2055">
        <v>0</v>
      </c>
      <c r="P2055">
        <v>0</v>
      </c>
      <c r="Q2055">
        <v>13</v>
      </c>
      <c r="R2055">
        <v>86</v>
      </c>
      <c r="S2055" t="s">
        <v>2081</v>
      </c>
    </row>
    <row r="2056" spans="1:19" x14ac:dyDescent="0.3">
      <c r="A2056" s="21">
        <v>45743</v>
      </c>
      <c r="B2056">
        <v>84.244</v>
      </c>
      <c r="C2056">
        <v>2025</v>
      </c>
      <c r="D2056">
        <v>3</v>
      </c>
      <c r="E2056" t="s">
        <v>4007</v>
      </c>
      <c r="F2056">
        <v>27</v>
      </c>
      <c r="G2056" s="6">
        <v>0.58333333333333337</v>
      </c>
      <c r="H2056" t="s">
        <v>2119</v>
      </c>
      <c r="I2056">
        <v>6139.5</v>
      </c>
      <c r="J2056">
        <v>6154.5</v>
      </c>
      <c r="K2056">
        <v>6171</v>
      </c>
      <c r="L2056">
        <v>6361.5</v>
      </c>
      <c r="M2056">
        <v>0</v>
      </c>
      <c r="N2056">
        <v>0</v>
      </c>
      <c r="O2056">
        <v>0</v>
      </c>
      <c r="P2056">
        <v>0</v>
      </c>
      <c r="Q2056">
        <v>13</v>
      </c>
      <c r="R2056">
        <v>86</v>
      </c>
      <c r="S2056" t="s">
        <v>2081</v>
      </c>
    </row>
    <row r="2057" spans="1:19" x14ac:dyDescent="0.3">
      <c r="A2057" s="21">
        <v>45743</v>
      </c>
      <c r="B2057">
        <v>84.244</v>
      </c>
      <c r="C2057">
        <v>2025</v>
      </c>
      <c r="D2057">
        <v>3</v>
      </c>
      <c r="E2057" t="s">
        <v>4007</v>
      </c>
      <c r="F2057">
        <v>27</v>
      </c>
      <c r="G2057" s="6">
        <v>0.625</v>
      </c>
      <c r="H2057" t="s">
        <v>2120</v>
      </c>
      <c r="I2057">
        <v>4024</v>
      </c>
      <c r="J2057">
        <v>4095</v>
      </c>
      <c r="K2057">
        <v>4188</v>
      </c>
      <c r="L2057">
        <v>4240.5</v>
      </c>
      <c r="M2057">
        <v>0</v>
      </c>
      <c r="N2057">
        <v>0</v>
      </c>
      <c r="O2057">
        <v>0</v>
      </c>
      <c r="P2057">
        <v>0</v>
      </c>
      <c r="Q2057">
        <v>13</v>
      </c>
      <c r="R2057">
        <v>86</v>
      </c>
      <c r="S2057" t="s">
        <v>2081</v>
      </c>
    </row>
    <row r="2058" spans="1:19" x14ac:dyDescent="0.3">
      <c r="A2058" s="21">
        <v>45743</v>
      </c>
      <c r="B2058">
        <v>84.244</v>
      </c>
      <c r="C2058">
        <v>2025</v>
      </c>
      <c r="D2058">
        <v>3</v>
      </c>
      <c r="E2058" t="s">
        <v>4007</v>
      </c>
      <c r="F2058">
        <v>27</v>
      </c>
      <c r="G2058" s="6">
        <v>0.66666666666666663</v>
      </c>
      <c r="H2058" t="s">
        <v>2121</v>
      </c>
      <c r="I2058">
        <v>3100.5</v>
      </c>
      <c r="J2058">
        <v>2996</v>
      </c>
      <c r="K2058">
        <v>2964</v>
      </c>
      <c r="L2058">
        <v>2871.5</v>
      </c>
      <c r="M2058">
        <v>0</v>
      </c>
      <c r="N2058">
        <v>0</v>
      </c>
      <c r="O2058">
        <v>0</v>
      </c>
      <c r="P2058">
        <v>0</v>
      </c>
      <c r="Q2058">
        <v>13</v>
      </c>
      <c r="R2058">
        <v>86</v>
      </c>
      <c r="S2058" t="s">
        <v>2081</v>
      </c>
    </row>
    <row r="2059" spans="1:19" x14ac:dyDescent="0.3">
      <c r="A2059" s="21">
        <v>45743</v>
      </c>
      <c r="B2059">
        <v>84.244</v>
      </c>
      <c r="C2059">
        <v>2025</v>
      </c>
      <c r="D2059">
        <v>3</v>
      </c>
      <c r="E2059" t="s">
        <v>4007</v>
      </c>
      <c r="F2059">
        <v>27</v>
      </c>
      <c r="G2059" s="6">
        <v>0.70833333333333337</v>
      </c>
      <c r="H2059" t="s">
        <v>2122</v>
      </c>
      <c r="I2059">
        <v>862</v>
      </c>
      <c r="J2059">
        <v>851</v>
      </c>
      <c r="K2059">
        <v>872</v>
      </c>
      <c r="L2059">
        <v>863.5</v>
      </c>
      <c r="M2059">
        <v>0</v>
      </c>
      <c r="N2059">
        <v>0</v>
      </c>
      <c r="O2059">
        <v>0</v>
      </c>
      <c r="P2059">
        <v>0</v>
      </c>
      <c r="Q2059">
        <v>13</v>
      </c>
      <c r="R2059">
        <v>86</v>
      </c>
      <c r="S2059" t="s">
        <v>2081</v>
      </c>
    </row>
    <row r="2060" spans="1:19" x14ac:dyDescent="0.3">
      <c r="A2060" s="21">
        <v>45743</v>
      </c>
      <c r="B2060">
        <v>84.244</v>
      </c>
      <c r="C2060">
        <v>2025</v>
      </c>
      <c r="D2060">
        <v>3</v>
      </c>
      <c r="E2060" t="s">
        <v>4007</v>
      </c>
      <c r="F2060">
        <v>27</v>
      </c>
      <c r="G2060" s="6">
        <v>0.75</v>
      </c>
      <c r="H2060" t="s">
        <v>2123</v>
      </c>
      <c r="I2060">
        <v>144</v>
      </c>
      <c r="J2060">
        <v>144</v>
      </c>
      <c r="K2060">
        <v>151</v>
      </c>
      <c r="L2060">
        <v>156</v>
      </c>
      <c r="M2060">
        <v>4.3230000000000004</v>
      </c>
      <c r="N2060">
        <v>4.9290000000000003</v>
      </c>
      <c r="O2060">
        <v>5.4059999999999997</v>
      </c>
      <c r="P2060">
        <v>5.383</v>
      </c>
      <c r="Q2060">
        <v>13</v>
      </c>
      <c r="R2060">
        <v>86</v>
      </c>
      <c r="S2060" t="s">
        <v>2081</v>
      </c>
    </row>
    <row r="2061" spans="1:19" x14ac:dyDescent="0.3">
      <c r="A2061" s="21">
        <v>45743</v>
      </c>
      <c r="B2061">
        <v>84.244</v>
      </c>
      <c r="C2061">
        <v>2025</v>
      </c>
      <c r="D2061">
        <v>3</v>
      </c>
      <c r="E2061" t="s">
        <v>4007</v>
      </c>
      <c r="F2061">
        <v>27</v>
      </c>
      <c r="G2061" s="6">
        <v>0.79166666666666663</v>
      </c>
      <c r="H2061" t="s">
        <v>2124</v>
      </c>
      <c r="I2061">
        <v>0</v>
      </c>
      <c r="J2061">
        <v>0</v>
      </c>
      <c r="K2061">
        <v>0</v>
      </c>
      <c r="L2061">
        <v>0</v>
      </c>
      <c r="M2061">
        <v>7.6609999999999996</v>
      </c>
      <c r="N2061">
        <v>9.8059999999999992</v>
      </c>
      <c r="O2061">
        <v>12.67</v>
      </c>
      <c r="P2061">
        <v>11.785</v>
      </c>
      <c r="Q2061">
        <v>13</v>
      </c>
      <c r="R2061">
        <v>86</v>
      </c>
      <c r="S2061" t="s">
        <v>2081</v>
      </c>
    </row>
    <row r="2062" spans="1:19" x14ac:dyDescent="0.3">
      <c r="A2062" s="21">
        <v>45743</v>
      </c>
      <c r="B2062">
        <v>84.244</v>
      </c>
      <c r="C2062">
        <v>2025</v>
      </c>
      <c r="D2062">
        <v>3</v>
      </c>
      <c r="E2062" t="s">
        <v>4007</v>
      </c>
      <c r="F2062">
        <v>27</v>
      </c>
      <c r="G2062" s="6">
        <v>0.83333333333333337</v>
      </c>
      <c r="H2062" t="s">
        <v>2125</v>
      </c>
      <c r="I2062">
        <v>0</v>
      </c>
      <c r="J2062">
        <v>0</v>
      </c>
      <c r="K2062">
        <v>0</v>
      </c>
      <c r="L2062">
        <v>0</v>
      </c>
      <c r="M2062">
        <v>7.64</v>
      </c>
      <c r="N2062">
        <v>9.8049999999999997</v>
      </c>
      <c r="O2062">
        <v>12.721</v>
      </c>
      <c r="P2062">
        <v>11.792999999999999</v>
      </c>
      <c r="Q2062">
        <v>13</v>
      </c>
      <c r="R2062">
        <v>86</v>
      </c>
      <c r="S2062" t="s">
        <v>2081</v>
      </c>
    </row>
    <row r="2063" spans="1:19" x14ac:dyDescent="0.3">
      <c r="A2063" s="21">
        <v>45743</v>
      </c>
      <c r="B2063">
        <v>84.244</v>
      </c>
      <c r="C2063">
        <v>2025</v>
      </c>
      <c r="D2063">
        <v>3</v>
      </c>
      <c r="E2063" t="s">
        <v>4007</v>
      </c>
      <c r="F2063">
        <v>27</v>
      </c>
      <c r="G2063" s="6">
        <v>0.875</v>
      </c>
      <c r="H2063" t="s">
        <v>2126</v>
      </c>
      <c r="I2063">
        <v>0</v>
      </c>
      <c r="J2063">
        <v>0</v>
      </c>
      <c r="K2063">
        <v>0</v>
      </c>
      <c r="L2063">
        <v>0</v>
      </c>
      <c r="M2063">
        <v>7.6289999999999996</v>
      </c>
      <c r="N2063">
        <v>9.7959999999999994</v>
      </c>
      <c r="O2063">
        <v>12.728</v>
      </c>
      <c r="P2063">
        <v>11.766</v>
      </c>
      <c r="Q2063">
        <v>13</v>
      </c>
      <c r="R2063">
        <v>86</v>
      </c>
      <c r="S2063" t="s">
        <v>2081</v>
      </c>
    </row>
    <row r="2064" spans="1:19" x14ac:dyDescent="0.3">
      <c r="A2064" s="21">
        <v>45743</v>
      </c>
      <c r="B2064">
        <v>84.244</v>
      </c>
      <c r="C2064">
        <v>2025</v>
      </c>
      <c r="D2064">
        <v>3</v>
      </c>
      <c r="E2064" t="s">
        <v>4007</v>
      </c>
      <c r="F2064">
        <v>27</v>
      </c>
      <c r="G2064" s="6">
        <v>0.91666666666666663</v>
      </c>
      <c r="H2064" t="s">
        <v>2127</v>
      </c>
      <c r="I2064">
        <v>0</v>
      </c>
      <c r="J2064">
        <v>0</v>
      </c>
      <c r="K2064">
        <v>0</v>
      </c>
      <c r="L2064">
        <v>0</v>
      </c>
      <c r="M2064">
        <v>7.625</v>
      </c>
      <c r="N2064">
        <v>9.82</v>
      </c>
      <c r="O2064">
        <v>12.776</v>
      </c>
      <c r="P2064">
        <v>11.792999999999999</v>
      </c>
      <c r="Q2064">
        <v>13</v>
      </c>
      <c r="R2064">
        <v>86</v>
      </c>
      <c r="S2064" t="s">
        <v>2081</v>
      </c>
    </row>
    <row r="2065" spans="1:19" x14ac:dyDescent="0.3">
      <c r="A2065" s="21">
        <v>45743</v>
      </c>
      <c r="B2065">
        <v>84.244</v>
      </c>
      <c r="C2065">
        <v>2025</v>
      </c>
      <c r="D2065">
        <v>3</v>
      </c>
      <c r="E2065" t="s">
        <v>4007</v>
      </c>
      <c r="F2065">
        <v>27</v>
      </c>
      <c r="G2065" s="6">
        <v>0.95833333333333337</v>
      </c>
      <c r="H2065" t="s">
        <v>2128</v>
      </c>
      <c r="I2065">
        <v>0</v>
      </c>
      <c r="J2065">
        <v>0</v>
      </c>
      <c r="K2065">
        <v>0</v>
      </c>
      <c r="L2065">
        <v>0</v>
      </c>
      <c r="M2065">
        <v>7.6749999999999998</v>
      </c>
      <c r="N2065">
        <v>9.9039999999999999</v>
      </c>
      <c r="O2065">
        <v>12.836</v>
      </c>
      <c r="P2065">
        <v>11.888</v>
      </c>
      <c r="Q2065">
        <v>13</v>
      </c>
      <c r="R2065">
        <v>86</v>
      </c>
      <c r="S2065" t="s">
        <v>2081</v>
      </c>
    </row>
    <row r="2066" spans="1:19" x14ac:dyDescent="0.3">
      <c r="A2066" s="21">
        <v>45744</v>
      </c>
      <c r="B2066">
        <v>84.244</v>
      </c>
      <c r="C2066">
        <v>2025</v>
      </c>
      <c r="D2066">
        <v>3</v>
      </c>
      <c r="E2066" t="s">
        <v>4007</v>
      </c>
      <c r="F2066">
        <v>28</v>
      </c>
      <c r="G2066" s="6">
        <v>0</v>
      </c>
      <c r="H2066" t="s">
        <v>2129</v>
      </c>
      <c r="I2066">
        <v>0</v>
      </c>
      <c r="J2066">
        <v>0</v>
      </c>
      <c r="K2066">
        <v>0</v>
      </c>
      <c r="L2066">
        <v>0</v>
      </c>
      <c r="M2066">
        <v>7.6849999999999996</v>
      </c>
      <c r="N2066">
        <v>9.8729999999999993</v>
      </c>
      <c r="O2066">
        <v>12.747999999999999</v>
      </c>
      <c r="P2066">
        <v>11.815</v>
      </c>
      <c r="Q2066">
        <v>13</v>
      </c>
      <c r="R2066">
        <v>87</v>
      </c>
      <c r="S2066" t="s">
        <v>2081</v>
      </c>
    </row>
    <row r="2067" spans="1:19" x14ac:dyDescent="0.3">
      <c r="A2067" s="21">
        <v>45744</v>
      </c>
      <c r="B2067">
        <v>84.244</v>
      </c>
      <c r="C2067">
        <v>2025</v>
      </c>
      <c r="D2067">
        <v>3</v>
      </c>
      <c r="E2067" t="s">
        <v>4007</v>
      </c>
      <c r="F2067">
        <v>28</v>
      </c>
      <c r="G2067" s="6">
        <v>4.1666666666666664E-2</v>
      </c>
      <c r="H2067" t="s">
        <v>2130</v>
      </c>
      <c r="I2067">
        <v>0</v>
      </c>
      <c r="J2067">
        <v>0</v>
      </c>
      <c r="K2067">
        <v>0</v>
      </c>
      <c r="L2067">
        <v>0</v>
      </c>
      <c r="M2067">
        <v>7.6840000000000002</v>
      </c>
      <c r="N2067">
        <v>9.8740000000000006</v>
      </c>
      <c r="O2067">
        <v>12.74</v>
      </c>
      <c r="P2067">
        <v>11.818</v>
      </c>
      <c r="Q2067">
        <v>13</v>
      </c>
      <c r="R2067">
        <v>87</v>
      </c>
      <c r="S2067" t="s">
        <v>2081</v>
      </c>
    </row>
    <row r="2068" spans="1:19" x14ac:dyDescent="0.3">
      <c r="A2068" s="21">
        <v>45744</v>
      </c>
      <c r="B2068">
        <v>84.244</v>
      </c>
      <c r="C2068">
        <v>2025</v>
      </c>
      <c r="D2068">
        <v>3</v>
      </c>
      <c r="E2068" t="s">
        <v>4007</v>
      </c>
      <c r="F2068">
        <v>28</v>
      </c>
      <c r="G2068" s="6">
        <v>8.3333333333333329E-2</v>
      </c>
      <c r="H2068" t="s">
        <v>2131</v>
      </c>
      <c r="I2068">
        <v>0</v>
      </c>
      <c r="J2068">
        <v>0</v>
      </c>
      <c r="K2068">
        <v>0</v>
      </c>
      <c r="L2068">
        <v>0</v>
      </c>
      <c r="M2068">
        <v>7.6829999999999998</v>
      </c>
      <c r="N2068">
        <v>9.8810000000000002</v>
      </c>
      <c r="O2068">
        <v>12.731</v>
      </c>
      <c r="P2068">
        <v>11.819000000000001</v>
      </c>
      <c r="Q2068">
        <v>13</v>
      </c>
      <c r="R2068">
        <v>87</v>
      </c>
      <c r="S2068" t="s">
        <v>2081</v>
      </c>
    </row>
    <row r="2069" spans="1:19" x14ac:dyDescent="0.3">
      <c r="A2069" s="21">
        <v>45744</v>
      </c>
      <c r="B2069">
        <v>84.244</v>
      </c>
      <c r="C2069">
        <v>2025</v>
      </c>
      <c r="D2069">
        <v>3</v>
      </c>
      <c r="E2069" t="s">
        <v>4007</v>
      </c>
      <c r="F2069">
        <v>28</v>
      </c>
      <c r="G2069" s="6">
        <v>0.125</v>
      </c>
      <c r="H2069" t="s">
        <v>2132</v>
      </c>
      <c r="I2069">
        <v>0</v>
      </c>
      <c r="J2069">
        <v>0</v>
      </c>
      <c r="K2069">
        <v>0</v>
      </c>
      <c r="L2069">
        <v>0</v>
      </c>
      <c r="M2069">
        <v>7.6970000000000001</v>
      </c>
      <c r="N2069">
        <v>9.891</v>
      </c>
      <c r="O2069">
        <v>12.744</v>
      </c>
      <c r="P2069">
        <v>11.840999999999999</v>
      </c>
      <c r="Q2069">
        <v>13</v>
      </c>
      <c r="R2069">
        <v>87</v>
      </c>
      <c r="S2069" t="s">
        <v>2081</v>
      </c>
    </row>
    <row r="2070" spans="1:19" x14ac:dyDescent="0.3">
      <c r="A2070" s="21">
        <v>45744</v>
      </c>
      <c r="B2070">
        <v>84.244</v>
      </c>
      <c r="C2070">
        <v>2025</v>
      </c>
      <c r="D2070">
        <v>3</v>
      </c>
      <c r="E2070" t="s">
        <v>4007</v>
      </c>
      <c r="F2070">
        <v>28</v>
      </c>
      <c r="G2070" s="6">
        <v>0.16666666666666666</v>
      </c>
      <c r="H2070" t="s">
        <v>2133</v>
      </c>
      <c r="I2070">
        <v>0</v>
      </c>
      <c r="J2070">
        <v>0</v>
      </c>
      <c r="K2070">
        <v>0</v>
      </c>
      <c r="L2070">
        <v>0</v>
      </c>
      <c r="M2070">
        <v>7.7110000000000003</v>
      </c>
      <c r="N2070">
        <v>9.9220000000000006</v>
      </c>
      <c r="O2070">
        <v>12.773</v>
      </c>
      <c r="P2070">
        <v>11.879</v>
      </c>
      <c r="Q2070">
        <v>13</v>
      </c>
      <c r="R2070">
        <v>87</v>
      </c>
      <c r="S2070" t="s">
        <v>2081</v>
      </c>
    </row>
    <row r="2071" spans="1:19" x14ac:dyDescent="0.3">
      <c r="A2071" s="21">
        <v>45744</v>
      </c>
      <c r="B2071">
        <v>84.244</v>
      </c>
      <c r="C2071">
        <v>2025</v>
      </c>
      <c r="D2071">
        <v>3</v>
      </c>
      <c r="E2071" t="s">
        <v>4007</v>
      </c>
      <c r="F2071">
        <v>28</v>
      </c>
      <c r="G2071" s="6">
        <v>0.20833333333333334</v>
      </c>
      <c r="H2071" t="s">
        <v>2134</v>
      </c>
      <c r="I2071">
        <v>0</v>
      </c>
      <c r="J2071">
        <v>0</v>
      </c>
      <c r="K2071">
        <v>0</v>
      </c>
      <c r="L2071">
        <v>0</v>
      </c>
      <c r="M2071">
        <v>7.7670000000000003</v>
      </c>
      <c r="N2071">
        <v>10.032999999999999</v>
      </c>
      <c r="O2071">
        <v>12.901999999999999</v>
      </c>
      <c r="P2071">
        <v>11.99</v>
      </c>
      <c r="Q2071">
        <v>13</v>
      </c>
      <c r="R2071">
        <v>87</v>
      </c>
      <c r="S2071" t="s">
        <v>2081</v>
      </c>
    </row>
    <row r="2072" spans="1:19" x14ac:dyDescent="0.3">
      <c r="A2072" s="21">
        <v>45744</v>
      </c>
      <c r="B2072">
        <v>84.244</v>
      </c>
      <c r="C2072">
        <v>2025</v>
      </c>
      <c r="D2072">
        <v>3</v>
      </c>
      <c r="E2072" t="s">
        <v>4007</v>
      </c>
      <c r="F2072">
        <v>28</v>
      </c>
      <c r="G2072" s="6">
        <v>0.25</v>
      </c>
      <c r="H2072" t="s">
        <v>2135</v>
      </c>
      <c r="I2072">
        <v>135.5</v>
      </c>
      <c r="J2072">
        <v>129</v>
      </c>
      <c r="K2072">
        <v>123.5</v>
      </c>
      <c r="L2072">
        <v>118.5</v>
      </c>
      <c r="M2072">
        <v>3.492</v>
      </c>
      <c r="N2072">
        <v>4.6289999999999996</v>
      </c>
      <c r="O2072">
        <v>5.9560000000000004</v>
      </c>
      <c r="P2072">
        <v>5.1310000000000002</v>
      </c>
      <c r="Q2072">
        <v>13</v>
      </c>
      <c r="R2072">
        <v>87</v>
      </c>
      <c r="S2072" t="s">
        <v>2081</v>
      </c>
    </row>
    <row r="2073" spans="1:19" x14ac:dyDescent="0.3">
      <c r="A2073" s="21">
        <v>45744</v>
      </c>
      <c r="B2073">
        <v>84.244</v>
      </c>
      <c r="C2073">
        <v>2025</v>
      </c>
      <c r="D2073">
        <v>3</v>
      </c>
      <c r="E2073" t="s">
        <v>4007</v>
      </c>
      <c r="F2073">
        <v>28</v>
      </c>
      <c r="G2073" s="6">
        <v>0.29166666666666669</v>
      </c>
      <c r="H2073" t="s">
        <v>2136</v>
      </c>
      <c r="I2073">
        <v>1509</v>
      </c>
      <c r="J2073">
        <v>1477.5</v>
      </c>
      <c r="K2073">
        <v>1426</v>
      </c>
      <c r="L2073">
        <v>1392</v>
      </c>
      <c r="M2073">
        <v>0</v>
      </c>
      <c r="N2073">
        <v>0</v>
      </c>
      <c r="O2073">
        <v>0</v>
      </c>
      <c r="P2073">
        <v>0</v>
      </c>
      <c r="Q2073">
        <v>13</v>
      </c>
      <c r="R2073">
        <v>87</v>
      </c>
      <c r="S2073" t="s">
        <v>2081</v>
      </c>
    </row>
    <row r="2074" spans="1:19" x14ac:dyDescent="0.3">
      <c r="A2074" s="21">
        <v>45744</v>
      </c>
      <c r="B2074">
        <v>84.244</v>
      </c>
      <c r="C2074">
        <v>2025</v>
      </c>
      <c r="D2074">
        <v>3</v>
      </c>
      <c r="E2074" t="s">
        <v>4007</v>
      </c>
      <c r="F2074">
        <v>28</v>
      </c>
      <c r="G2074" s="6">
        <v>0.33333333333333331</v>
      </c>
      <c r="H2074" t="s">
        <v>2137</v>
      </c>
      <c r="I2074">
        <v>3840.5</v>
      </c>
      <c r="J2074">
        <v>3822</v>
      </c>
      <c r="K2074">
        <v>3752.5</v>
      </c>
      <c r="L2074">
        <v>3696</v>
      </c>
      <c r="M2074">
        <v>0</v>
      </c>
      <c r="N2074">
        <v>0</v>
      </c>
      <c r="O2074">
        <v>0</v>
      </c>
      <c r="P2074">
        <v>0</v>
      </c>
      <c r="Q2074">
        <v>13</v>
      </c>
      <c r="R2074">
        <v>87</v>
      </c>
      <c r="S2074" t="s">
        <v>2081</v>
      </c>
    </row>
    <row r="2075" spans="1:19" x14ac:dyDescent="0.3">
      <c r="A2075" s="21">
        <v>45744</v>
      </c>
      <c r="B2075">
        <v>84.244</v>
      </c>
      <c r="C2075">
        <v>2025</v>
      </c>
      <c r="D2075">
        <v>3</v>
      </c>
      <c r="E2075" t="s">
        <v>4007</v>
      </c>
      <c r="F2075">
        <v>28</v>
      </c>
      <c r="G2075" s="6">
        <v>0.375</v>
      </c>
      <c r="H2075" t="s">
        <v>2138</v>
      </c>
      <c r="I2075">
        <v>5872</v>
      </c>
      <c r="J2075">
        <v>5858.5</v>
      </c>
      <c r="K2075">
        <v>5770.5</v>
      </c>
      <c r="L2075">
        <v>5729.5</v>
      </c>
      <c r="M2075">
        <v>0</v>
      </c>
      <c r="N2075">
        <v>0</v>
      </c>
      <c r="O2075">
        <v>0</v>
      </c>
      <c r="P2075">
        <v>0</v>
      </c>
      <c r="Q2075">
        <v>13</v>
      </c>
      <c r="R2075">
        <v>87</v>
      </c>
      <c r="S2075" t="s">
        <v>2081</v>
      </c>
    </row>
    <row r="2076" spans="1:19" x14ac:dyDescent="0.3">
      <c r="A2076" s="21">
        <v>45744</v>
      </c>
      <c r="B2076">
        <v>77.055999999999997</v>
      </c>
      <c r="C2076">
        <v>2025</v>
      </c>
      <c r="D2076">
        <v>3</v>
      </c>
      <c r="E2076" t="s">
        <v>4007</v>
      </c>
      <c r="F2076">
        <v>28</v>
      </c>
      <c r="G2076" s="6">
        <v>0.41666666666666669</v>
      </c>
      <c r="H2076" t="s">
        <v>2139</v>
      </c>
      <c r="I2076">
        <v>7030.5</v>
      </c>
      <c r="J2076">
        <v>7058.5</v>
      </c>
      <c r="K2076">
        <v>7043.5</v>
      </c>
      <c r="L2076">
        <v>7037.5</v>
      </c>
      <c r="M2076">
        <v>0</v>
      </c>
      <c r="N2076">
        <v>0</v>
      </c>
      <c r="O2076">
        <v>0</v>
      </c>
      <c r="P2076">
        <v>0</v>
      </c>
      <c r="Q2076">
        <v>13</v>
      </c>
      <c r="R2076">
        <v>87</v>
      </c>
      <c r="S2076" t="s">
        <v>2081</v>
      </c>
    </row>
    <row r="2077" spans="1:19" x14ac:dyDescent="0.3">
      <c r="A2077" s="21">
        <v>45744</v>
      </c>
      <c r="B2077">
        <v>84.244</v>
      </c>
      <c r="C2077">
        <v>2025</v>
      </c>
      <c r="D2077">
        <v>3</v>
      </c>
      <c r="E2077" t="s">
        <v>4007</v>
      </c>
      <c r="F2077">
        <v>28</v>
      </c>
      <c r="G2077" s="6">
        <v>0.45833333333333331</v>
      </c>
      <c r="H2077" t="s">
        <v>2140</v>
      </c>
      <c r="I2077">
        <v>7912.5</v>
      </c>
      <c r="J2077">
        <v>7925</v>
      </c>
      <c r="K2077">
        <v>8006.5</v>
      </c>
      <c r="L2077">
        <v>8013</v>
      </c>
      <c r="M2077">
        <v>0</v>
      </c>
      <c r="N2077">
        <v>0</v>
      </c>
      <c r="O2077">
        <v>0</v>
      </c>
      <c r="P2077">
        <v>0</v>
      </c>
      <c r="Q2077">
        <v>13</v>
      </c>
      <c r="R2077">
        <v>87</v>
      </c>
      <c r="S2077" t="s">
        <v>2081</v>
      </c>
    </row>
    <row r="2078" spans="1:19" x14ac:dyDescent="0.3">
      <c r="A2078" s="21">
        <v>45744</v>
      </c>
      <c r="B2078">
        <v>84.244</v>
      </c>
      <c r="C2078">
        <v>2025</v>
      </c>
      <c r="D2078">
        <v>3</v>
      </c>
      <c r="E2078" t="s">
        <v>4007</v>
      </c>
      <c r="F2078">
        <v>28</v>
      </c>
      <c r="G2078" s="6">
        <v>0.5</v>
      </c>
      <c r="H2078" t="s">
        <v>2141</v>
      </c>
      <c r="I2078">
        <v>7621</v>
      </c>
      <c r="J2078">
        <v>7798.5</v>
      </c>
      <c r="K2078">
        <v>7847.5</v>
      </c>
      <c r="L2078">
        <v>7944.5</v>
      </c>
      <c r="M2078">
        <v>0</v>
      </c>
      <c r="N2078">
        <v>0</v>
      </c>
      <c r="O2078">
        <v>0</v>
      </c>
      <c r="P2078">
        <v>0</v>
      </c>
      <c r="Q2078">
        <v>13</v>
      </c>
      <c r="R2078">
        <v>87</v>
      </c>
      <c r="S2078" t="s">
        <v>2081</v>
      </c>
    </row>
    <row r="2079" spans="1:19" x14ac:dyDescent="0.3">
      <c r="A2079" s="21">
        <v>45744</v>
      </c>
      <c r="B2079">
        <v>84.244</v>
      </c>
      <c r="C2079">
        <v>2025</v>
      </c>
      <c r="D2079">
        <v>3</v>
      </c>
      <c r="E2079" t="s">
        <v>4007</v>
      </c>
      <c r="F2079">
        <v>28</v>
      </c>
      <c r="G2079" s="6">
        <v>0.54166666666666663</v>
      </c>
      <c r="H2079" t="s">
        <v>2142</v>
      </c>
      <c r="I2079">
        <v>7820.5</v>
      </c>
      <c r="J2079">
        <v>7812</v>
      </c>
      <c r="K2079">
        <v>7849</v>
      </c>
      <c r="L2079">
        <v>7849</v>
      </c>
      <c r="M2079">
        <v>0</v>
      </c>
      <c r="N2079">
        <v>0</v>
      </c>
      <c r="O2079">
        <v>0</v>
      </c>
      <c r="P2079">
        <v>0</v>
      </c>
      <c r="Q2079">
        <v>13</v>
      </c>
      <c r="R2079">
        <v>87</v>
      </c>
      <c r="S2079" t="s">
        <v>2081</v>
      </c>
    </row>
    <row r="2080" spans="1:19" x14ac:dyDescent="0.3">
      <c r="A2080" s="21">
        <v>45744</v>
      </c>
      <c r="B2080">
        <v>84.244</v>
      </c>
      <c r="C2080">
        <v>2025</v>
      </c>
      <c r="D2080">
        <v>3</v>
      </c>
      <c r="E2080" t="s">
        <v>4007</v>
      </c>
      <c r="F2080">
        <v>28</v>
      </c>
      <c r="G2080" s="6">
        <v>0.58333333333333337</v>
      </c>
      <c r="H2080" t="s">
        <v>2143</v>
      </c>
      <c r="I2080">
        <v>6788</v>
      </c>
      <c r="J2080">
        <v>6793.5</v>
      </c>
      <c r="K2080">
        <v>6860</v>
      </c>
      <c r="L2080">
        <v>6850</v>
      </c>
      <c r="M2080">
        <v>0</v>
      </c>
      <c r="N2080">
        <v>0</v>
      </c>
      <c r="O2080">
        <v>0</v>
      </c>
      <c r="P2080">
        <v>0</v>
      </c>
      <c r="Q2080">
        <v>13</v>
      </c>
      <c r="R2080">
        <v>87</v>
      </c>
      <c r="S2080" t="s">
        <v>2081</v>
      </c>
    </row>
    <row r="2081" spans="1:19" x14ac:dyDescent="0.3">
      <c r="A2081" s="21">
        <v>45744</v>
      </c>
      <c r="B2081">
        <v>84.244</v>
      </c>
      <c r="C2081">
        <v>2025</v>
      </c>
      <c r="D2081">
        <v>3</v>
      </c>
      <c r="E2081" t="s">
        <v>4007</v>
      </c>
      <c r="F2081">
        <v>28</v>
      </c>
      <c r="G2081" s="6">
        <v>0.625</v>
      </c>
      <c r="H2081" t="s">
        <v>2144</v>
      </c>
      <c r="I2081">
        <v>3205.5</v>
      </c>
      <c r="J2081">
        <v>3213.5</v>
      </c>
      <c r="K2081">
        <v>3282</v>
      </c>
      <c r="L2081">
        <v>3311</v>
      </c>
      <c r="M2081">
        <v>0</v>
      </c>
      <c r="N2081">
        <v>0</v>
      </c>
      <c r="O2081">
        <v>0</v>
      </c>
      <c r="P2081">
        <v>0</v>
      </c>
      <c r="Q2081">
        <v>13</v>
      </c>
      <c r="R2081">
        <v>87</v>
      </c>
      <c r="S2081" t="s">
        <v>2081</v>
      </c>
    </row>
    <row r="2082" spans="1:19" x14ac:dyDescent="0.3">
      <c r="A2082" s="21">
        <v>45744</v>
      </c>
      <c r="B2082">
        <v>84.244</v>
      </c>
      <c r="C2082">
        <v>2025</v>
      </c>
      <c r="D2082">
        <v>3</v>
      </c>
      <c r="E2082" t="s">
        <v>4007</v>
      </c>
      <c r="F2082">
        <v>28</v>
      </c>
      <c r="G2082" s="6">
        <v>0.66666666666666663</v>
      </c>
      <c r="H2082" t="s">
        <v>2145</v>
      </c>
      <c r="I2082">
        <v>3562</v>
      </c>
      <c r="J2082">
        <v>3588.5</v>
      </c>
      <c r="K2082">
        <v>3755.5</v>
      </c>
      <c r="L2082">
        <v>3786.5</v>
      </c>
      <c r="M2082">
        <v>0</v>
      </c>
      <c r="N2082">
        <v>0</v>
      </c>
      <c r="O2082">
        <v>0</v>
      </c>
      <c r="P2082">
        <v>0</v>
      </c>
      <c r="Q2082">
        <v>13</v>
      </c>
      <c r="R2082">
        <v>87</v>
      </c>
      <c r="S2082" t="s">
        <v>2081</v>
      </c>
    </row>
    <row r="2083" spans="1:19" x14ac:dyDescent="0.3">
      <c r="A2083" s="21">
        <v>45744</v>
      </c>
      <c r="B2083">
        <v>84.244</v>
      </c>
      <c r="C2083">
        <v>2025</v>
      </c>
      <c r="D2083">
        <v>3</v>
      </c>
      <c r="E2083" t="s">
        <v>4007</v>
      </c>
      <c r="F2083">
        <v>28</v>
      </c>
      <c r="G2083" s="6">
        <v>0.70833333333333337</v>
      </c>
      <c r="H2083" t="s">
        <v>2146</v>
      </c>
      <c r="I2083">
        <v>1452.5</v>
      </c>
      <c r="J2083">
        <v>1481.5</v>
      </c>
      <c r="K2083">
        <v>1615</v>
      </c>
      <c r="L2083">
        <v>1641.5</v>
      </c>
      <c r="M2083">
        <v>0</v>
      </c>
      <c r="N2083">
        <v>0</v>
      </c>
      <c r="O2083">
        <v>0</v>
      </c>
      <c r="P2083">
        <v>0</v>
      </c>
      <c r="Q2083">
        <v>13</v>
      </c>
      <c r="R2083">
        <v>87</v>
      </c>
      <c r="S2083" t="s">
        <v>2081</v>
      </c>
    </row>
    <row r="2084" spans="1:19" x14ac:dyDescent="0.3">
      <c r="A2084" s="21">
        <v>45744</v>
      </c>
      <c r="B2084">
        <v>84.244</v>
      </c>
      <c r="C2084">
        <v>2025</v>
      </c>
      <c r="D2084">
        <v>3</v>
      </c>
      <c r="E2084" t="s">
        <v>4007</v>
      </c>
      <c r="F2084">
        <v>28</v>
      </c>
      <c r="G2084" s="6">
        <v>0.75</v>
      </c>
      <c r="H2084" t="s">
        <v>2147</v>
      </c>
      <c r="I2084">
        <v>92</v>
      </c>
      <c r="J2084">
        <v>91.5</v>
      </c>
      <c r="K2084">
        <v>96</v>
      </c>
      <c r="L2084">
        <v>97.5</v>
      </c>
      <c r="M2084">
        <v>3.7189999999999999</v>
      </c>
      <c r="N2084">
        <v>4.13</v>
      </c>
      <c r="O2084">
        <v>3.9369999999999998</v>
      </c>
      <c r="P2084">
        <v>3.887</v>
      </c>
      <c r="Q2084">
        <v>13</v>
      </c>
      <c r="R2084">
        <v>87</v>
      </c>
      <c r="S2084" t="s">
        <v>2081</v>
      </c>
    </row>
    <row r="2085" spans="1:19" x14ac:dyDescent="0.3">
      <c r="A2085" s="21">
        <v>45744</v>
      </c>
      <c r="B2085">
        <v>84.244</v>
      </c>
      <c r="C2085">
        <v>2025</v>
      </c>
      <c r="D2085">
        <v>3</v>
      </c>
      <c r="E2085" t="s">
        <v>4007</v>
      </c>
      <c r="F2085">
        <v>28</v>
      </c>
      <c r="G2085" s="6">
        <v>0.79166666666666663</v>
      </c>
      <c r="H2085" t="s">
        <v>2148</v>
      </c>
      <c r="I2085">
        <v>0</v>
      </c>
      <c r="J2085">
        <v>0</v>
      </c>
      <c r="K2085">
        <v>0</v>
      </c>
      <c r="L2085">
        <v>0</v>
      </c>
      <c r="M2085">
        <v>7.718</v>
      </c>
      <c r="N2085">
        <v>9.9499999999999993</v>
      </c>
      <c r="O2085">
        <v>12.584</v>
      </c>
      <c r="P2085">
        <v>11.791</v>
      </c>
      <c r="Q2085">
        <v>13</v>
      </c>
      <c r="R2085">
        <v>87</v>
      </c>
      <c r="S2085" t="s">
        <v>2081</v>
      </c>
    </row>
    <row r="2086" spans="1:19" x14ac:dyDescent="0.3">
      <c r="A2086" s="21">
        <v>45744</v>
      </c>
      <c r="B2086">
        <v>84.244</v>
      </c>
      <c r="C2086">
        <v>2025</v>
      </c>
      <c r="D2086">
        <v>3</v>
      </c>
      <c r="E2086" t="s">
        <v>4007</v>
      </c>
      <c r="F2086">
        <v>28</v>
      </c>
      <c r="G2086" s="6">
        <v>0.83333333333333337</v>
      </c>
      <c r="H2086" t="s">
        <v>2149</v>
      </c>
      <c r="I2086">
        <v>0</v>
      </c>
      <c r="J2086">
        <v>0</v>
      </c>
      <c r="K2086">
        <v>0</v>
      </c>
      <c r="L2086">
        <v>0</v>
      </c>
      <c r="M2086">
        <v>7.6420000000000003</v>
      </c>
      <c r="N2086">
        <v>9.8550000000000004</v>
      </c>
      <c r="O2086">
        <v>12.775</v>
      </c>
      <c r="P2086">
        <v>11.872999999999999</v>
      </c>
      <c r="Q2086">
        <v>13</v>
      </c>
      <c r="R2086">
        <v>87</v>
      </c>
      <c r="S2086" t="s">
        <v>2081</v>
      </c>
    </row>
    <row r="2087" spans="1:19" x14ac:dyDescent="0.3">
      <c r="A2087" s="21">
        <v>45744</v>
      </c>
      <c r="B2087">
        <v>84.244</v>
      </c>
      <c r="C2087">
        <v>2025</v>
      </c>
      <c r="D2087">
        <v>3</v>
      </c>
      <c r="E2087" t="s">
        <v>4007</v>
      </c>
      <c r="F2087">
        <v>28</v>
      </c>
      <c r="G2087" s="6">
        <v>0.875</v>
      </c>
      <c r="H2087" t="s">
        <v>2150</v>
      </c>
      <c r="I2087">
        <v>0</v>
      </c>
      <c r="J2087">
        <v>0</v>
      </c>
      <c r="K2087">
        <v>0</v>
      </c>
      <c r="L2087">
        <v>0</v>
      </c>
      <c r="M2087">
        <v>7.641</v>
      </c>
      <c r="N2087">
        <v>9.8070000000000004</v>
      </c>
      <c r="O2087">
        <v>12.734999999999999</v>
      </c>
      <c r="P2087">
        <v>11.782999999999999</v>
      </c>
      <c r="Q2087">
        <v>13</v>
      </c>
      <c r="R2087">
        <v>87</v>
      </c>
      <c r="S2087" t="s">
        <v>2081</v>
      </c>
    </row>
    <row r="2088" spans="1:19" x14ac:dyDescent="0.3">
      <c r="A2088" s="21">
        <v>45744</v>
      </c>
      <c r="B2088">
        <v>84.244</v>
      </c>
      <c r="C2088">
        <v>2025</v>
      </c>
      <c r="D2088">
        <v>3</v>
      </c>
      <c r="E2088" t="s">
        <v>4007</v>
      </c>
      <c r="F2088">
        <v>28</v>
      </c>
      <c r="G2088" s="6">
        <v>0.91666666666666663</v>
      </c>
      <c r="H2088" t="s">
        <v>2151</v>
      </c>
      <c r="I2088">
        <v>0</v>
      </c>
      <c r="J2088">
        <v>0</v>
      </c>
      <c r="K2088">
        <v>0</v>
      </c>
      <c r="L2088">
        <v>0</v>
      </c>
      <c r="M2088">
        <v>7.6139999999999999</v>
      </c>
      <c r="N2088">
        <v>9.7669999999999995</v>
      </c>
      <c r="O2088">
        <v>12.676</v>
      </c>
      <c r="P2088">
        <v>11.725</v>
      </c>
      <c r="Q2088">
        <v>13</v>
      </c>
      <c r="R2088">
        <v>87</v>
      </c>
      <c r="S2088" t="s">
        <v>2081</v>
      </c>
    </row>
    <row r="2089" spans="1:19" x14ac:dyDescent="0.3">
      <c r="A2089" s="21">
        <v>45744</v>
      </c>
      <c r="B2089">
        <v>84.244</v>
      </c>
      <c r="C2089">
        <v>2025</v>
      </c>
      <c r="D2089">
        <v>3</v>
      </c>
      <c r="E2089" t="s">
        <v>4007</v>
      </c>
      <c r="F2089">
        <v>28</v>
      </c>
      <c r="G2089" s="6">
        <v>0.95833333333333337</v>
      </c>
      <c r="H2089" t="s">
        <v>2152</v>
      </c>
      <c r="I2089">
        <v>0</v>
      </c>
      <c r="J2089">
        <v>0</v>
      </c>
      <c r="K2089">
        <v>0</v>
      </c>
      <c r="L2089">
        <v>0</v>
      </c>
      <c r="M2089">
        <v>7.625</v>
      </c>
      <c r="N2089">
        <v>9.8109999999999999</v>
      </c>
      <c r="O2089">
        <v>12.759</v>
      </c>
      <c r="P2089">
        <v>11.789</v>
      </c>
      <c r="Q2089">
        <v>13</v>
      </c>
      <c r="R2089">
        <v>87</v>
      </c>
      <c r="S2089" t="s">
        <v>2081</v>
      </c>
    </row>
    <row r="2090" spans="1:19" x14ac:dyDescent="0.3">
      <c r="A2090" s="21">
        <v>45745</v>
      </c>
      <c r="B2090">
        <v>85.54</v>
      </c>
      <c r="C2090">
        <v>2025</v>
      </c>
      <c r="D2090">
        <v>3</v>
      </c>
      <c r="E2090" t="s">
        <v>4007</v>
      </c>
      <c r="F2090">
        <v>29</v>
      </c>
      <c r="G2090" s="6">
        <v>0</v>
      </c>
      <c r="H2090" t="s">
        <v>2153</v>
      </c>
      <c r="I2090">
        <v>0</v>
      </c>
      <c r="J2090">
        <v>0</v>
      </c>
      <c r="K2090">
        <v>0</v>
      </c>
      <c r="L2090">
        <v>0</v>
      </c>
      <c r="M2090">
        <v>7.593</v>
      </c>
      <c r="N2090">
        <v>9.8249999999999993</v>
      </c>
      <c r="O2090">
        <v>12.821</v>
      </c>
      <c r="P2090">
        <v>11.846</v>
      </c>
      <c r="Q2090">
        <v>13</v>
      </c>
      <c r="R2090">
        <v>88</v>
      </c>
      <c r="S2090" t="s">
        <v>2081</v>
      </c>
    </row>
    <row r="2091" spans="1:19" x14ac:dyDescent="0.3">
      <c r="A2091" s="21">
        <v>45745</v>
      </c>
      <c r="B2091">
        <v>85.54</v>
      </c>
      <c r="C2091">
        <v>2025</v>
      </c>
      <c r="D2091">
        <v>3</v>
      </c>
      <c r="E2091" t="s">
        <v>4007</v>
      </c>
      <c r="F2091">
        <v>29</v>
      </c>
      <c r="G2091" s="6">
        <v>4.1666666666666664E-2</v>
      </c>
      <c r="H2091" t="s">
        <v>2154</v>
      </c>
      <c r="I2091">
        <v>0</v>
      </c>
      <c r="J2091">
        <v>0</v>
      </c>
      <c r="K2091">
        <v>0</v>
      </c>
      <c r="L2091">
        <v>0</v>
      </c>
      <c r="M2091">
        <v>7.4050000000000002</v>
      </c>
      <c r="N2091">
        <v>9.843</v>
      </c>
      <c r="O2091">
        <v>12.882</v>
      </c>
      <c r="P2091">
        <v>11.91</v>
      </c>
      <c r="Q2091">
        <v>13</v>
      </c>
      <c r="R2091">
        <v>88</v>
      </c>
      <c r="S2091" t="s">
        <v>2081</v>
      </c>
    </row>
    <row r="2092" spans="1:19" x14ac:dyDescent="0.3">
      <c r="A2092" s="21">
        <v>45745</v>
      </c>
      <c r="B2092">
        <v>85.54</v>
      </c>
      <c r="C2092">
        <v>2025</v>
      </c>
      <c r="D2092">
        <v>3</v>
      </c>
      <c r="E2092" t="s">
        <v>4007</v>
      </c>
      <c r="F2092">
        <v>29</v>
      </c>
      <c r="G2092" s="6">
        <v>8.3333333333333329E-2</v>
      </c>
      <c r="H2092" t="s">
        <v>2155</v>
      </c>
      <c r="I2092">
        <v>0</v>
      </c>
      <c r="J2092">
        <v>0</v>
      </c>
      <c r="K2092">
        <v>0</v>
      </c>
      <c r="L2092">
        <v>0</v>
      </c>
      <c r="M2092">
        <v>7.5839999999999996</v>
      </c>
      <c r="N2092">
        <v>9.7490000000000006</v>
      </c>
      <c r="O2092">
        <v>12.739000000000001</v>
      </c>
      <c r="P2092">
        <v>11.76</v>
      </c>
      <c r="Q2092">
        <v>13</v>
      </c>
      <c r="R2092">
        <v>88</v>
      </c>
      <c r="S2092" t="s">
        <v>2081</v>
      </c>
    </row>
    <row r="2093" spans="1:19" x14ac:dyDescent="0.3">
      <c r="A2093" s="21">
        <v>45745</v>
      </c>
      <c r="B2093">
        <v>85.54</v>
      </c>
      <c r="C2093">
        <v>2025</v>
      </c>
      <c r="D2093">
        <v>3</v>
      </c>
      <c r="E2093" t="s">
        <v>4007</v>
      </c>
      <c r="F2093">
        <v>29</v>
      </c>
      <c r="G2093" s="6">
        <v>0.125</v>
      </c>
      <c r="H2093" t="s">
        <v>2156</v>
      </c>
      <c r="I2093">
        <v>0</v>
      </c>
      <c r="J2093">
        <v>0</v>
      </c>
      <c r="K2093">
        <v>0</v>
      </c>
      <c r="L2093">
        <v>0</v>
      </c>
      <c r="M2093">
        <v>7.5910000000000002</v>
      </c>
      <c r="N2093">
        <v>9.7949999999999999</v>
      </c>
      <c r="O2093">
        <v>12.804</v>
      </c>
      <c r="P2093">
        <v>11.805999999999999</v>
      </c>
      <c r="Q2093">
        <v>13</v>
      </c>
      <c r="R2093">
        <v>88</v>
      </c>
      <c r="S2093" t="s">
        <v>2081</v>
      </c>
    </row>
    <row r="2094" spans="1:19" x14ac:dyDescent="0.3">
      <c r="A2094" s="21">
        <v>45745</v>
      </c>
      <c r="B2094">
        <v>87.384</v>
      </c>
      <c r="C2094">
        <v>2025</v>
      </c>
      <c r="D2094">
        <v>3</v>
      </c>
      <c r="E2094" t="s">
        <v>4007</v>
      </c>
      <c r="F2094">
        <v>29</v>
      </c>
      <c r="G2094" s="6">
        <v>0.16666666666666666</v>
      </c>
      <c r="H2094" t="s">
        <v>2157</v>
      </c>
      <c r="I2094">
        <v>0</v>
      </c>
      <c r="J2094">
        <v>0</v>
      </c>
      <c r="K2094">
        <v>0</v>
      </c>
      <c r="L2094">
        <v>0</v>
      </c>
      <c r="M2094">
        <v>7.609</v>
      </c>
      <c r="N2094">
        <v>9.8179999999999996</v>
      </c>
      <c r="O2094">
        <v>12.795</v>
      </c>
      <c r="P2094">
        <v>11.803000000000001</v>
      </c>
      <c r="Q2094">
        <v>13</v>
      </c>
      <c r="R2094">
        <v>88</v>
      </c>
      <c r="S2094" t="s">
        <v>2081</v>
      </c>
    </row>
    <row r="2095" spans="1:19" x14ac:dyDescent="0.3">
      <c r="A2095" s="21">
        <v>45745</v>
      </c>
      <c r="B2095">
        <v>86.082999999999998</v>
      </c>
      <c r="C2095">
        <v>2025</v>
      </c>
      <c r="D2095">
        <v>3</v>
      </c>
      <c r="E2095" t="s">
        <v>4007</v>
      </c>
      <c r="F2095">
        <v>29</v>
      </c>
      <c r="G2095" s="6">
        <v>0.20833333333333334</v>
      </c>
      <c r="H2095" t="s">
        <v>2158</v>
      </c>
      <c r="I2095">
        <v>0</v>
      </c>
      <c r="J2095">
        <v>0</v>
      </c>
      <c r="K2095">
        <v>0</v>
      </c>
      <c r="L2095">
        <v>0</v>
      </c>
      <c r="M2095">
        <v>7.6319999999999997</v>
      </c>
      <c r="N2095">
        <v>9.8260000000000005</v>
      </c>
      <c r="O2095">
        <v>12.792999999999999</v>
      </c>
      <c r="P2095">
        <v>11.814</v>
      </c>
      <c r="Q2095">
        <v>13</v>
      </c>
      <c r="R2095">
        <v>88</v>
      </c>
      <c r="S2095" t="s">
        <v>2081</v>
      </c>
    </row>
    <row r="2096" spans="1:19" x14ac:dyDescent="0.3">
      <c r="A2096" s="21">
        <v>45745</v>
      </c>
      <c r="B2096">
        <v>85.54</v>
      </c>
      <c r="C2096">
        <v>2025</v>
      </c>
      <c r="D2096">
        <v>3</v>
      </c>
      <c r="E2096" t="s">
        <v>4007</v>
      </c>
      <c r="F2096">
        <v>29</v>
      </c>
      <c r="G2096" s="6">
        <v>0.25</v>
      </c>
      <c r="H2096" t="s">
        <v>2159</v>
      </c>
      <c r="I2096">
        <v>103.5</v>
      </c>
      <c r="J2096">
        <v>95.5</v>
      </c>
      <c r="K2096">
        <v>89.5</v>
      </c>
      <c r="L2096">
        <v>84.5</v>
      </c>
      <c r="M2096">
        <v>3.1930000000000001</v>
      </c>
      <c r="N2096">
        <v>4.2679999999999998</v>
      </c>
      <c r="O2096">
        <v>5.7370000000000001</v>
      </c>
      <c r="P2096">
        <v>4.9050000000000002</v>
      </c>
      <c r="Q2096">
        <v>13</v>
      </c>
      <c r="R2096">
        <v>88</v>
      </c>
      <c r="S2096" t="s">
        <v>2081</v>
      </c>
    </row>
    <row r="2097" spans="1:19" x14ac:dyDescent="0.3">
      <c r="A2097" s="21">
        <v>45745</v>
      </c>
      <c r="B2097">
        <v>94.837000000000003</v>
      </c>
      <c r="C2097">
        <v>2025</v>
      </c>
      <c r="D2097">
        <v>3</v>
      </c>
      <c r="E2097" t="s">
        <v>4007</v>
      </c>
      <c r="F2097">
        <v>29</v>
      </c>
      <c r="G2097" s="6">
        <v>0.29166666666666669</v>
      </c>
      <c r="H2097" t="s">
        <v>2160</v>
      </c>
      <c r="I2097">
        <v>1654</v>
      </c>
      <c r="J2097">
        <v>1612.5</v>
      </c>
      <c r="K2097">
        <v>1517</v>
      </c>
      <c r="L2097">
        <v>1459</v>
      </c>
      <c r="M2097">
        <v>0</v>
      </c>
      <c r="N2097">
        <v>0</v>
      </c>
      <c r="O2097">
        <v>0</v>
      </c>
      <c r="P2097">
        <v>0</v>
      </c>
      <c r="Q2097">
        <v>13</v>
      </c>
      <c r="R2097">
        <v>88</v>
      </c>
      <c r="S2097" t="s">
        <v>2081</v>
      </c>
    </row>
    <row r="2098" spans="1:19" x14ac:dyDescent="0.3">
      <c r="A2098" s="21">
        <v>45745</v>
      </c>
      <c r="B2098">
        <v>107.91500000000001</v>
      </c>
      <c r="C2098">
        <v>2025</v>
      </c>
      <c r="D2098">
        <v>3</v>
      </c>
      <c r="E2098" t="s">
        <v>4007</v>
      </c>
      <c r="F2098">
        <v>29</v>
      </c>
      <c r="G2098" s="6">
        <v>0.33333333333333331</v>
      </c>
      <c r="H2098" t="s">
        <v>2161</v>
      </c>
      <c r="I2098">
        <v>4076.5</v>
      </c>
      <c r="J2098">
        <v>4062.5</v>
      </c>
      <c r="K2098">
        <v>3967</v>
      </c>
      <c r="L2098">
        <v>3888</v>
      </c>
      <c r="M2098">
        <v>0</v>
      </c>
      <c r="N2098">
        <v>0</v>
      </c>
      <c r="O2098">
        <v>0</v>
      </c>
      <c r="P2098">
        <v>0</v>
      </c>
      <c r="Q2098">
        <v>13</v>
      </c>
      <c r="R2098">
        <v>88</v>
      </c>
      <c r="S2098" t="s">
        <v>2081</v>
      </c>
    </row>
    <row r="2099" spans="1:19" x14ac:dyDescent="0.3">
      <c r="A2099" s="21">
        <v>45745</v>
      </c>
      <c r="B2099">
        <v>90.025999999999996</v>
      </c>
      <c r="C2099">
        <v>2025</v>
      </c>
      <c r="D2099">
        <v>3</v>
      </c>
      <c r="E2099" t="s">
        <v>4007</v>
      </c>
      <c r="F2099">
        <v>29</v>
      </c>
      <c r="G2099" s="6">
        <v>0.375</v>
      </c>
      <c r="H2099" t="s">
        <v>2162</v>
      </c>
      <c r="I2099">
        <v>6124</v>
      </c>
      <c r="J2099">
        <v>6128.5</v>
      </c>
      <c r="K2099">
        <v>6042.5</v>
      </c>
      <c r="L2099">
        <v>6001.5</v>
      </c>
      <c r="M2099">
        <v>0</v>
      </c>
      <c r="N2099">
        <v>0</v>
      </c>
      <c r="O2099">
        <v>0</v>
      </c>
      <c r="P2099">
        <v>0</v>
      </c>
      <c r="Q2099">
        <v>13</v>
      </c>
      <c r="R2099">
        <v>88</v>
      </c>
      <c r="S2099" t="s">
        <v>2081</v>
      </c>
    </row>
    <row r="2100" spans="1:19" x14ac:dyDescent="0.3">
      <c r="A2100" s="21">
        <v>45745</v>
      </c>
      <c r="B2100">
        <v>87.793999999999997</v>
      </c>
      <c r="C2100">
        <v>2025</v>
      </c>
      <c r="D2100">
        <v>3</v>
      </c>
      <c r="E2100" t="s">
        <v>4007</v>
      </c>
      <c r="F2100">
        <v>29</v>
      </c>
      <c r="G2100" s="6">
        <v>0.41666666666666669</v>
      </c>
      <c r="H2100" t="s">
        <v>2163</v>
      </c>
      <c r="I2100">
        <v>7472</v>
      </c>
      <c r="J2100">
        <v>7484</v>
      </c>
      <c r="K2100">
        <v>7467</v>
      </c>
      <c r="L2100">
        <v>7454</v>
      </c>
      <c r="M2100">
        <v>0</v>
      </c>
      <c r="N2100">
        <v>0</v>
      </c>
      <c r="O2100">
        <v>0</v>
      </c>
      <c r="P2100">
        <v>0</v>
      </c>
      <c r="Q2100">
        <v>13</v>
      </c>
      <c r="R2100">
        <v>88</v>
      </c>
      <c r="S2100" t="s">
        <v>2081</v>
      </c>
    </row>
    <row r="2101" spans="1:19" x14ac:dyDescent="0.3">
      <c r="A2101" s="21">
        <v>45745</v>
      </c>
      <c r="B2101">
        <v>107.91500000000001</v>
      </c>
      <c r="C2101">
        <v>2025</v>
      </c>
      <c r="D2101">
        <v>3</v>
      </c>
      <c r="E2101" t="s">
        <v>4007</v>
      </c>
      <c r="F2101">
        <v>29</v>
      </c>
      <c r="G2101" s="6">
        <v>0.45833333333333331</v>
      </c>
      <c r="H2101" t="s">
        <v>2164</v>
      </c>
      <c r="I2101">
        <v>7886.5</v>
      </c>
      <c r="J2101">
        <v>7922</v>
      </c>
      <c r="K2101">
        <v>7970</v>
      </c>
      <c r="L2101">
        <v>8038.5</v>
      </c>
      <c r="M2101">
        <v>0</v>
      </c>
      <c r="N2101">
        <v>0</v>
      </c>
      <c r="O2101">
        <v>0</v>
      </c>
      <c r="P2101">
        <v>0</v>
      </c>
      <c r="Q2101">
        <v>13</v>
      </c>
      <c r="R2101">
        <v>88</v>
      </c>
      <c r="S2101" t="s">
        <v>2081</v>
      </c>
    </row>
    <row r="2102" spans="1:19" x14ac:dyDescent="0.3">
      <c r="A2102" s="21">
        <v>45745</v>
      </c>
      <c r="B2102">
        <v>89.13</v>
      </c>
      <c r="C2102">
        <v>2025</v>
      </c>
      <c r="D2102">
        <v>3</v>
      </c>
      <c r="E2102" t="s">
        <v>4007</v>
      </c>
      <c r="F2102">
        <v>29</v>
      </c>
      <c r="G2102" s="6">
        <v>0.5</v>
      </c>
      <c r="H2102" t="s">
        <v>2165</v>
      </c>
      <c r="I2102">
        <v>7754.5</v>
      </c>
      <c r="J2102">
        <v>7781</v>
      </c>
      <c r="K2102">
        <v>7839.5</v>
      </c>
      <c r="L2102">
        <v>7832.5</v>
      </c>
      <c r="M2102">
        <v>0</v>
      </c>
      <c r="N2102">
        <v>0</v>
      </c>
      <c r="O2102">
        <v>0</v>
      </c>
      <c r="P2102">
        <v>0</v>
      </c>
      <c r="Q2102">
        <v>13</v>
      </c>
      <c r="R2102">
        <v>88</v>
      </c>
      <c r="S2102" t="s">
        <v>2081</v>
      </c>
    </row>
    <row r="2103" spans="1:19" x14ac:dyDescent="0.3">
      <c r="A2103" s="21">
        <v>45745</v>
      </c>
      <c r="B2103">
        <v>86.347999999999999</v>
      </c>
      <c r="C2103">
        <v>2025</v>
      </c>
      <c r="D2103">
        <v>3</v>
      </c>
      <c r="E2103" t="s">
        <v>4007</v>
      </c>
      <c r="F2103">
        <v>29</v>
      </c>
      <c r="G2103" s="6">
        <v>0.54166666666666663</v>
      </c>
      <c r="H2103" t="s">
        <v>2166</v>
      </c>
      <c r="I2103">
        <v>6460.5</v>
      </c>
      <c r="J2103">
        <v>6537.5</v>
      </c>
      <c r="K2103">
        <v>6575</v>
      </c>
      <c r="L2103">
        <v>6622</v>
      </c>
      <c r="M2103">
        <v>0</v>
      </c>
      <c r="N2103">
        <v>0</v>
      </c>
      <c r="O2103">
        <v>0</v>
      </c>
      <c r="P2103">
        <v>0</v>
      </c>
      <c r="Q2103">
        <v>13</v>
      </c>
      <c r="R2103">
        <v>88</v>
      </c>
      <c r="S2103" t="s">
        <v>2081</v>
      </c>
    </row>
    <row r="2104" spans="1:19" x14ac:dyDescent="0.3">
      <c r="A2104" s="21">
        <v>45745</v>
      </c>
      <c r="B2104">
        <v>85.882000000000005</v>
      </c>
      <c r="C2104">
        <v>2025</v>
      </c>
      <c r="D2104">
        <v>3</v>
      </c>
      <c r="E2104" t="s">
        <v>4007</v>
      </c>
      <c r="F2104">
        <v>29</v>
      </c>
      <c r="G2104" s="6">
        <v>0.58333333333333337</v>
      </c>
      <c r="H2104" t="s">
        <v>2167</v>
      </c>
      <c r="I2104">
        <v>5178.5</v>
      </c>
      <c r="J2104">
        <v>4889.5</v>
      </c>
      <c r="K2104">
        <v>4668.5</v>
      </c>
      <c r="L2104">
        <v>4773.5</v>
      </c>
      <c r="M2104">
        <v>0</v>
      </c>
      <c r="N2104">
        <v>0</v>
      </c>
      <c r="O2104">
        <v>0</v>
      </c>
      <c r="P2104">
        <v>0</v>
      </c>
      <c r="Q2104">
        <v>13</v>
      </c>
      <c r="R2104">
        <v>88</v>
      </c>
      <c r="S2104" t="s">
        <v>2081</v>
      </c>
    </row>
    <row r="2105" spans="1:19" x14ac:dyDescent="0.3">
      <c r="A2105" s="21">
        <v>45745</v>
      </c>
      <c r="B2105">
        <v>85.762</v>
      </c>
      <c r="C2105">
        <v>2025</v>
      </c>
      <c r="D2105">
        <v>3</v>
      </c>
      <c r="E2105" t="s">
        <v>4007</v>
      </c>
      <c r="F2105">
        <v>29</v>
      </c>
      <c r="G2105" s="6">
        <v>0.625</v>
      </c>
      <c r="H2105" t="s">
        <v>2168</v>
      </c>
      <c r="I2105">
        <v>4252.5</v>
      </c>
      <c r="J2105">
        <v>4264.5</v>
      </c>
      <c r="K2105">
        <v>4332</v>
      </c>
      <c r="L2105">
        <v>4378</v>
      </c>
      <c r="M2105">
        <v>0</v>
      </c>
      <c r="N2105">
        <v>0</v>
      </c>
      <c r="O2105">
        <v>0</v>
      </c>
      <c r="P2105">
        <v>0</v>
      </c>
      <c r="Q2105">
        <v>13</v>
      </c>
      <c r="R2105">
        <v>88</v>
      </c>
      <c r="S2105" t="s">
        <v>2081</v>
      </c>
    </row>
    <row r="2106" spans="1:19" x14ac:dyDescent="0.3">
      <c r="A2106" s="21">
        <v>45745</v>
      </c>
      <c r="B2106">
        <v>85.54</v>
      </c>
      <c r="C2106">
        <v>2025</v>
      </c>
      <c r="D2106">
        <v>3</v>
      </c>
      <c r="E2106" t="s">
        <v>4007</v>
      </c>
      <c r="F2106">
        <v>29</v>
      </c>
      <c r="G2106" s="6">
        <v>0.66666666666666663</v>
      </c>
      <c r="H2106" t="s">
        <v>2169</v>
      </c>
      <c r="I2106">
        <v>2910.5</v>
      </c>
      <c r="J2106">
        <v>2928.5</v>
      </c>
      <c r="K2106">
        <v>3090</v>
      </c>
      <c r="L2106">
        <v>3156</v>
      </c>
      <c r="M2106">
        <v>0</v>
      </c>
      <c r="N2106">
        <v>0</v>
      </c>
      <c r="O2106">
        <v>0</v>
      </c>
      <c r="P2106">
        <v>0</v>
      </c>
      <c r="Q2106">
        <v>13</v>
      </c>
      <c r="R2106">
        <v>88</v>
      </c>
      <c r="S2106" t="s">
        <v>2081</v>
      </c>
    </row>
    <row r="2107" spans="1:19" x14ac:dyDescent="0.3">
      <c r="A2107" s="21">
        <v>45745</v>
      </c>
      <c r="B2107">
        <v>85.54</v>
      </c>
      <c r="C2107">
        <v>2025</v>
      </c>
      <c r="D2107">
        <v>3</v>
      </c>
      <c r="E2107" t="s">
        <v>4007</v>
      </c>
      <c r="F2107">
        <v>29</v>
      </c>
      <c r="G2107" s="6">
        <v>0.70833333333333337</v>
      </c>
      <c r="H2107" t="s">
        <v>2170</v>
      </c>
      <c r="I2107">
        <v>751.5</v>
      </c>
      <c r="J2107">
        <v>753.5</v>
      </c>
      <c r="K2107">
        <v>786</v>
      </c>
      <c r="L2107">
        <v>806.5</v>
      </c>
      <c r="M2107">
        <v>0</v>
      </c>
      <c r="N2107">
        <v>0</v>
      </c>
      <c r="O2107">
        <v>0</v>
      </c>
      <c r="P2107">
        <v>0</v>
      </c>
      <c r="Q2107">
        <v>13</v>
      </c>
      <c r="R2107">
        <v>88</v>
      </c>
      <c r="S2107" t="s">
        <v>2081</v>
      </c>
    </row>
    <row r="2108" spans="1:19" x14ac:dyDescent="0.3">
      <c r="A2108" s="21">
        <v>45745</v>
      </c>
      <c r="B2108">
        <v>85.54</v>
      </c>
      <c r="C2108">
        <v>2025</v>
      </c>
      <c r="D2108">
        <v>3</v>
      </c>
      <c r="E2108" t="s">
        <v>4007</v>
      </c>
      <c r="F2108">
        <v>29</v>
      </c>
      <c r="G2108" s="6">
        <v>0.75</v>
      </c>
      <c r="H2108" t="s">
        <v>2171</v>
      </c>
      <c r="I2108">
        <v>133.5</v>
      </c>
      <c r="J2108">
        <v>133.5</v>
      </c>
      <c r="K2108">
        <v>142</v>
      </c>
      <c r="L2108">
        <v>148</v>
      </c>
      <c r="M2108">
        <v>3.9590000000000001</v>
      </c>
      <c r="N2108">
        <v>4.524</v>
      </c>
      <c r="O2108">
        <v>4.3529999999999998</v>
      </c>
      <c r="P2108">
        <v>4.1890000000000001</v>
      </c>
      <c r="Q2108">
        <v>13</v>
      </c>
      <c r="R2108">
        <v>88</v>
      </c>
      <c r="S2108" t="s">
        <v>2081</v>
      </c>
    </row>
    <row r="2109" spans="1:19" x14ac:dyDescent="0.3">
      <c r="A2109" s="21">
        <v>45745</v>
      </c>
      <c r="B2109">
        <v>85.54</v>
      </c>
      <c r="C2109">
        <v>2025</v>
      </c>
      <c r="D2109">
        <v>3</v>
      </c>
      <c r="E2109" t="s">
        <v>4007</v>
      </c>
      <c r="F2109">
        <v>29</v>
      </c>
      <c r="G2109" s="6">
        <v>0.79166666666666663</v>
      </c>
      <c r="H2109" t="s">
        <v>2172</v>
      </c>
      <c r="I2109">
        <v>0</v>
      </c>
      <c r="J2109">
        <v>0</v>
      </c>
      <c r="K2109">
        <v>0</v>
      </c>
      <c r="L2109">
        <v>0</v>
      </c>
      <c r="M2109">
        <v>7.7320000000000002</v>
      </c>
      <c r="N2109">
        <v>9.8119999999999994</v>
      </c>
      <c r="O2109">
        <v>12.694000000000001</v>
      </c>
      <c r="P2109">
        <v>11.811</v>
      </c>
      <c r="Q2109">
        <v>13</v>
      </c>
      <c r="R2109">
        <v>88</v>
      </c>
      <c r="S2109" t="s">
        <v>2081</v>
      </c>
    </row>
    <row r="2110" spans="1:19" x14ac:dyDescent="0.3">
      <c r="A2110" s="21">
        <v>45745</v>
      </c>
      <c r="B2110">
        <v>85.54</v>
      </c>
      <c r="C2110">
        <v>2025</v>
      </c>
      <c r="D2110">
        <v>3</v>
      </c>
      <c r="E2110" t="s">
        <v>4007</v>
      </c>
      <c r="F2110">
        <v>29</v>
      </c>
      <c r="G2110" s="6">
        <v>0.83333333333333337</v>
      </c>
      <c r="H2110" t="s">
        <v>2173</v>
      </c>
      <c r="I2110">
        <v>0</v>
      </c>
      <c r="J2110">
        <v>0</v>
      </c>
      <c r="K2110">
        <v>0</v>
      </c>
      <c r="L2110">
        <v>0</v>
      </c>
      <c r="M2110">
        <v>7.7409999999999997</v>
      </c>
      <c r="N2110">
        <v>9.782</v>
      </c>
      <c r="O2110">
        <v>12.863</v>
      </c>
      <c r="P2110">
        <v>11.92</v>
      </c>
      <c r="Q2110">
        <v>13</v>
      </c>
      <c r="R2110">
        <v>88</v>
      </c>
      <c r="S2110" t="s">
        <v>2081</v>
      </c>
    </row>
    <row r="2111" spans="1:19" x14ac:dyDescent="0.3">
      <c r="A2111" s="21">
        <v>45745</v>
      </c>
      <c r="B2111">
        <v>85.54</v>
      </c>
      <c r="C2111">
        <v>2025</v>
      </c>
      <c r="D2111">
        <v>3</v>
      </c>
      <c r="E2111" t="s">
        <v>4007</v>
      </c>
      <c r="F2111">
        <v>29</v>
      </c>
      <c r="G2111" s="6">
        <v>0.875</v>
      </c>
      <c r="H2111" t="s">
        <v>2174</v>
      </c>
      <c r="I2111">
        <v>0</v>
      </c>
      <c r="J2111">
        <v>0</v>
      </c>
      <c r="K2111">
        <v>0</v>
      </c>
      <c r="L2111">
        <v>0</v>
      </c>
      <c r="M2111">
        <v>7.6959999999999997</v>
      </c>
      <c r="N2111">
        <v>9.7460000000000004</v>
      </c>
      <c r="O2111">
        <v>12.82</v>
      </c>
      <c r="P2111">
        <v>11.839</v>
      </c>
      <c r="Q2111">
        <v>13</v>
      </c>
      <c r="R2111">
        <v>88</v>
      </c>
      <c r="S2111" t="s">
        <v>2081</v>
      </c>
    </row>
    <row r="2112" spans="1:19" x14ac:dyDescent="0.3">
      <c r="A2112" s="21">
        <v>45745</v>
      </c>
      <c r="B2112">
        <v>85.54</v>
      </c>
      <c r="C2112">
        <v>2025</v>
      </c>
      <c r="D2112">
        <v>3</v>
      </c>
      <c r="E2112" t="s">
        <v>4007</v>
      </c>
      <c r="F2112">
        <v>29</v>
      </c>
      <c r="G2112" s="6">
        <v>0.91666666666666663</v>
      </c>
      <c r="H2112" t="s">
        <v>2175</v>
      </c>
      <c r="I2112">
        <v>0</v>
      </c>
      <c r="J2112">
        <v>0</v>
      </c>
      <c r="K2112">
        <v>0</v>
      </c>
      <c r="L2112">
        <v>0</v>
      </c>
      <c r="M2112">
        <v>7.625</v>
      </c>
      <c r="N2112">
        <v>9.7080000000000002</v>
      </c>
      <c r="O2112">
        <v>12.824</v>
      </c>
      <c r="P2112">
        <v>11.811</v>
      </c>
      <c r="Q2112">
        <v>13</v>
      </c>
      <c r="R2112">
        <v>88</v>
      </c>
      <c r="S2112" t="s">
        <v>2081</v>
      </c>
    </row>
    <row r="2113" spans="1:19" x14ac:dyDescent="0.3">
      <c r="A2113" s="21">
        <v>45745</v>
      </c>
      <c r="B2113">
        <v>85.54</v>
      </c>
      <c r="C2113">
        <v>2025</v>
      </c>
      <c r="D2113">
        <v>3</v>
      </c>
      <c r="E2113" t="s">
        <v>4007</v>
      </c>
      <c r="F2113">
        <v>29</v>
      </c>
      <c r="G2113" s="6">
        <v>0.95833333333333337</v>
      </c>
      <c r="H2113" t="s">
        <v>2176</v>
      </c>
      <c r="I2113">
        <v>0</v>
      </c>
      <c r="J2113">
        <v>0</v>
      </c>
      <c r="K2113">
        <v>0</v>
      </c>
      <c r="L2113">
        <v>0</v>
      </c>
      <c r="M2113">
        <v>7.593</v>
      </c>
      <c r="N2113">
        <v>9.7710000000000008</v>
      </c>
      <c r="O2113">
        <v>12.872999999999999</v>
      </c>
      <c r="P2113">
        <v>11.863</v>
      </c>
      <c r="Q2113">
        <v>13</v>
      </c>
      <c r="R2113">
        <v>88</v>
      </c>
      <c r="S2113" t="s">
        <v>2081</v>
      </c>
    </row>
    <row r="2114" spans="1:19" x14ac:dyDescent="0.3">
      <c r="A2114" s="21">
        <v>45746</v>
      </c>
      <c r="B2114">
        <v>85.54</v>
      </c>
      <c r="C2114">
        <v>2025</v>
      </c>
      <c r="D2114">
        <v>3</v>
      </c>
      <c r="E2114" t="s">
        <v>4007</v>
      </c>
      <c r="F2114">
        <v>30</v>
      </c>
      <c r="G2114" s="6">
        <v>0</v>
      </c>
      <c r="H2114" t="s">
        <v>2177</v>
      </c>
      <c r="I2114">
        <v>0</v>
      </c>
      <c r="J2114">
        <v>0</v>
      </c>
      <c r="K2114">
        <v>0</v>
      </c>
      <c r="L2114">
        <v>0</v>
      </c>
      <c r="M2114">
        <v>7.6269999999999998</v>
      </c>
      <c r="N2114">
        <v>9.8650000000000002</v>
      </c>
      <c r="O2114">
        <v>12.948</v>
      </c>
      <c r="P2114">
        <v>11.946</v>
      </c>
      <c r="Q2114">
        <v>14</v>
      </c>
      <c r="R2114">
        <v>89</v>
      </c>
      <c r="S2114" t="s">
        <v>2081</v>
      </c>
    </row>
    <row r="2115" spans="1:19" x14ac:dyDescent="0.3">
      <c r="A2115" s="21">
        <v>45746</v>
      </c>
      <c r="B2115">
        <v>85.54</v>
      </c>
      <c r="C2115">
        <v>2025</v>
      </c>
      <c r="D2115">
        <v>3</v>
      </c>
      <c r="E2115" t="s">
        <v>4007</v>
      </c>
      <c r="F2115">
        <v>30</v>
      </c>
      <c r="G2115" s="6">
        <v>4.1666666666666664E-2</v>
      </c>
      <c r="H2115" t="s">
        <v>2178</v>
      </c>
      <c r="I2115">
        <v>0</v>
      </c>
      <c r="J2115">
        <v>0</v>
      </c>
      <c r="K2115">
        <v>0</v>
      </c>
      <c r="L2115">
        <v>0</v>
      </c>
      <c r="M2115">
        <v>7.6280000000000001</v>
      </c>
      <c r="N2115">
        <v>9.8740000000000006</v>
      </c>
      <c r="O2115">
        <v>12.927</v>
      </c>
      <c r="P2115">
        <v>11.923</v>
      </c>
      <c r="Q2115">
        <v>14</v>
      </c>
      <c r="R2115">
        <v>89</v>
      </c>
      <c r="S2115" t="s">
        <v>2081</v>
      </c>
    </row>
    <row r="2116" spans="1:19" x14ac:dyDescent="0.3">
      <c r="A2116" s="21">
        <v>45746</v>
      </c>
      <c r="B2116">
        <v>85.54</v>
      </c>
      <c r="C2116">
        <v>2025</v>
      </c>
      <c r="D2116">
        <v>3</v>
      </c>
      <c r="E2116" t="s">
        <v>4007</v>
      </c>
      <c r="F2116">
        <v>30</v>
      </c>
      <c r="G2116" s="6">
        <v>8.3333333333333329E-2</v>
      </c>
      <c r="H2116" t="s">
        <v>2179</v>
      </c>
      <c r="I2116">
        <v>0</v>
      </c>
      <c r="J2116">
        <v>0</v>
      </c>
      <c r="K2116">
        <v>0</v>
      </c>
      <c r="L2116">
        <v>0</v>
      </c>
      <c r="M2116">
        <v>7.6669999999999998</v>
      </c>
      <c r="N2116">
        <v>9.9139999999999997</v>
      </c>
      <c r="O2116">
        <v>12.936</v>
      </c>
      <c r="P2116">
        <v>11.933999999999999</v>
      </c>
      <c r="Q2116">
        <v>14</v>
      </c>
      <c r="R2116">
        <v>89</v>
      </c>
      <c r="S2116" t="s">
        <v>2081</v>
      </c>
    </row>
    <row r="2117" spans="1:19" x14ac:dyDescent="0.3">
      <c r="A2117" s="21">
        <v>45746</v>
      </c>
      <c r="B2117">
        <v>85.54</v>
      </c>
      <c r="C2117">
        <v>2025</v>
      </c>
      <c r="D2117">
        <v>3</v>
      </c>
      <c r="E2117" t="s">
        <v>4007</v>
      </c>
      <c r="F2117">
        <v>30</v>
      </c>
      <c r="G2117" s="6">
        <v>0.125</v>
      </c>
      <c r="H2117" t="s">
        <v>2180</v>
      </c>
      <c r="I2117">
        <v>0</v>
      </c>
      <c r="J2117">
        <v>0</v>
      </c>
      <c r="K2117">
        <v>0</v>
      </c>
      <c r="L2117">
        <v>0</v>
      </c>
      <c r="M2117">
        <v>7.6890000000000001</v>
      </c>
      <c r="N2117">
        <v>9.9269999999999996</v>
      </c>
      <c r="O2117">
        <v>12.943</v>
      </c>
      <c r="P2117">
        <v>11.952999999999999</v>
      </c>
      <c r="Q2117">
        <v>14</v>
      </c>
      <c r="R2117">
        <v>89</v>
      </c>
      <c r="S2117" t="s">
        <v>2081</v>
      </c>
    </row>
    <row r="2118" spans="1:19" x14ac:dyDescent="0.3">
      <c r="A2118" s="21">
        <v>45746</v>
      </c>
      <c r="B2118">
        <v>86.099000000000004</v>
      </c>
      <c r="C2118">
        <v>2025</v>
      </c>
      <c r="D2118">
        <v>3</v>
      </c>
      <c r="E2118" t="s">
        <v>4007</v>
      </c>
      <c r="F2118">
        <v>30</v>
      </c>
      <c r="G2118" s="6">
        <v>0.16666666666666666</v>
      </c>
      <c r="H2118" t="s">
        <v>2181</v>
      </c>
      <c r="I2118">
        <v>0</v>
      </c>
      <c r="J2118">
        <v>0</v>
      </c>
      <c r="K2118">
        <v>0</v>
      </c>
      <c r="L2118">
        <v>0</v>
      </c>
      <c r="M2118">
        <v>7.7140000000000004</v>
      </c>
      <c r="N2118">
        <v>9.9420000000000002</v>
      </c>
      <c r="O2118">
        <v>12.946</v>
      </c>
      <c r="P2118">
        <v>11.946999999999999</v>
      </c>
      <c r="Q2118">
        <v>14</v>
      </c>
      <c r="R2118">
        <v>89</v>
      </c>
      <c r="S2118" t="s">
        <v>2081</v>
      </c>
    </row>
    <row r="2119" spans="1:19" x14ac:dyDescent="0.3">
      <c r="A2119" s="21">
        <v>45746</v>
      </c>
      <c r="B2119">
        <v>85.292000000000002</v>
      </c>
      <c r="C2119">
        <v>2025</v>
      </c>
      <c r="D2119">
        <v>3</v>
      </c>
      <c r="E2119" t="s">
        <v>4007</v>
      </c>
      <c r="F2119">
        <v>30</v>
      </c>
      <c r="G2119" s="6">
        <v>0.20833333333333334</v>
      </c>
      <c r="H2119" t="s">
        <v>2182</v>
      </c>
      <c r="I2119">
        <v>0</v>
      </c>
      <c r="J2119">
        <v>0</v>
      </c>
      <c r="K2119">
        <v>0</v>
      </c>
      <c r="L2119">
        <v>0</v>
      </c>
      <c r="M2119">
        <v>7.6680000000000001</v>
      </c>
      <c r="N2119">
        <v>9.81</v>
      </c>
      <c r="O2119">
        <v>12.746</v>
      </c>
      <c r="P2119">
        <v>11.789</v>
      </c>
      <c r="Q2119">
        <v>14</v>
      </c>
      <c r="R2119">
        <v>89</v>
      </c>
      <c r="S2119" t="s">
        <v>2081</v>
      </c>
    </row>
    <row r="2120" spans="1:19" x14ac:dyDescent="0.3">
      <c r="A2120" s="21">
        <v>45746</v>
      </c>
      <c r="B2120">
        <v>84.635999999999996</v>
      </c>
      <c r="C2120">
        <v>2025</v>
      </c>
      <c r="D2120">
        <v>3</v>
      </c>
      <c r="E2120" t="s">
        <v>4007</v>
      </c>
      <c r="F2120">
        <v>30</v>
      </c>
      <c r="G2120" s="6">
        <v>0.25</v>
      </c>
      <c r="H2120" t="s">
        <v>2183</v>
      </c>
      <c r="I2120">
        <v>152.5</v>
      </c>
      <c r="J2120">
        <v>147</v>
      </c>
      <c r="K2120">
        <v>141</v>
      </c>
      <c r="L2120">
        <v>136</v>
      </c>
      <c r="M2120">
        <v>3.633</v>
      </c>
      <c r="N2120">
        <v>4.6840000000000002</v>
      </c>
      <c r="O2120">
        <v>6.1340000000000003</v>
      </c>
      <c r="P2120">
        <v>5.774</v>
      </c>
      <c r="Q2120">
        <v>14</v>
      </c>
      <c r="R2120">
        <v>89</v>
      </c>
      <c r="S2120" t="s">
        <v>2081</v>
      </c>
    </row>
    <row r="2121" spans="1:19" x14ac:dyDescent="0.3">
      <c r="A2121" s="21">
        <v>45746</v>
      </c>
      <c r="B2121">
        <v>91.521000000000001</v>
      </c>
      <c r="C2121">
        <v>2025</v>
      </c>
      <c r="D2121">
        <v>3</v>
      </c>
      <c r="E2121" t="s">
        <v>4007</v>
      </c>
      <c r="F2121">
        <v>30</v>
      </c>
      <c r="G2121" s="6">
        <v>0.29166666666666669</v>
      </c>
      <c r="H2121" t="s">
        <v>2184</v>
      </c>
      <c r="I2121">
        <v>1789</v>
      </c>
      <c r="J2121">
        <v>1760</v>
      </c>
      <c r="K2121">
        <v>1707.5</v>
      </c>
      <c r="L2121">
        <v>1673</v>
      </c>
      <c r="M2121">
        <v>0</v>
      </c>
      <c r="N2121">
        <v>0</v>
      </c>
      <c r="O2121">
        <v>0</v>
      </c>
      <c r="P2121">
        <v>0</v>
      </c>
      <c r="Q2121">
        <v>14</v>
      </c>
      <c r="R2121">
        <v>89</v>
      </c>
      <c r="S2121" t="s">
        <v>2081</v>
      </c>
    </row>
    <row r="2122" spans="1:19" x14ac:dyDescent="0.3">
      <c r="A2122" s="21">
        <v>45746</v>
      </c>
      <c r="B2122">
        <v>69.671400000000006</v>
      </c>
      <c r="C2122">
        <v>2025</v>
      </c>
      <c r="D2122">
        <v>3</v>
      </c>
      <c r="E2122" t="s">
        <v>4007</v>
      </c>
      <c r="F2122">
        <v>30</v>
      </c>
      <c r="G2122" s="6">
        <v>0.33333333333333331</v>
      </c>
      <c r="H2122" t="s">
        <v>2185</v>
      </c>
      <c r="I2122">
        <v>4068</v>
      </c>
      <c r="J2122">
        <v>4049.5</v>
      </c>
      <c r="K2122">
        <v>3970</v>
      </c>
      <c r="L2122">
        <v>3907</v>
      </c>
      <c r="M2122">
        <v>0</v>
      </c>
      <c r="N2122">
        <v>0</v>
      </c>
      <c r="O2122">
        <v>0</v>
      </c>
      <c r="P2122">
        <v>0</v>
      </c>
      <c r="Q2122">
        <v>14</v>
      </c>
      <c r="R2122">
        <v>89</v>
      </c>
      <c r="S2122" t="s">
        <v>2081</v>
      </c>
    </row>
    <row r="2123" spans="1:19" x14ac:dyDescent="0.3">
      <c r="A2123" s="21">
        <v>45746</v>
      </c>
      <c r="B2123">
        <v>69.747500000000002</v>
      </c>
      <c r="C2123">
        <v>2025</v>
      </c>
      <c r="D2123">
        <v>3</v>
      </c>
      <c r="E2123" t="s">
        <v>4007</v>
      </c>
      <c r="F2123">
        <v>30</v>
      </c>
      <c r="G2123" s="6">
        <v>0.375</v>
      </c>
      <c r="H2123" t="s">
        <v>2186</v>
      </c>
      <c r="I2123">
        <v>5583.5</v>
      </c>
      <c r="J2123">
        <v>5570.5</v>
      </c>
      <c r="K2123">
        <v>5505</v>
      </c>
      <c r="L2123">
        <v>5478</v>
      </c>
      <c r="M2123">
        <v>0</v>
      </c>
      <c r="N2123">
        <v>0</v>
      </c>
      <c r="O2123">
        <v>0</v>
      </c>
      <c r="P2123">
        <v>0</v>
      </c>
      <c r="Q2123">
        <v>14</v>
      </c>
      <c r="R2123">
        <v>89</v>
      </c>
      <c r="S2123" t="s">
        <v>2081</v>
      </c>
    </row>
    <row r="2124" spans="1:19" x14ac:dyDescent="0.3">
      <c r="A2124" s="21">
        <v>45746</v>
      </c>
      <c r="B2124">
        <v>71.169399999999996</v>
      </c>
      <c r="C2124">
        <v>2025</v>
      </c>
      <c r="D2124">
        <v>3</v>
      </c>
      <c r="E2124" t="s">
        <v>4007</v>
      </c>
      <c r="F2124">
        <v>30</v>
      </c>
      <c r="G2124" s="6">
        <v>0.41666666666666669</v>
      </c>
      <c r="H2124" t="s">
        <v>2187</v>
      </c>
      <c r="I2124">
        <v>7178.5</v>
      </c>
      <c r="J2124">
        <v>7210</v>
      </c>
      <c r="K2124">
        <v>7175</v>
      </c>
      <c r="L2124">
        <v>7171</v>
      </c>
      <c r="M2124">
        <v>0</v>
      </c>
      <c r="N2124">
        <v>0</v>
      </c>
      <c r="O2124">
        <v>0</v>
      </c>
      <c r="P2124">
        <v>0</v>
      </c>
      <c r="Q2124">
        <v>14</v>
      </c>
      <c r="R2124">
        <v>89</v>
      </c>
      <c r="S2124" t="s">
        <v>2081</v>
      </c>
    </row>
    <row r="2125" spans="1:19" x14ac:dyDescent="0.3">
      <c r="A2125" s="21">
        <v>45746</v>
      </c>
      <c r="B2125">
        <v>85.54</v>
      </c>
      <c r="C2125">
        <v>2025</v>
      </c>
      <c r="D2125">
        <v>3</v>
      </c>
      <c r="E2125" t="s">
        <v>4007</v>
      </c>
      <c r="F2125">
        <v>30</v>
      </c>
      <c r="G2125" s="6">
        <v>0.45833333333333331</v>
      </c>
      <c r="H2125" t="s">
        <v>2188</v>
      </c>
      <c r="I2125">
        <v>7603.5</v>
      </c>
      <c r="J2125">
        <v>7601</v>
      </c>
      <c r="K2125">
        <v>7572</v>
      </c>
      <c r="L2125">
        <v>7563</v>
      </c>
      <c r="M2125">
        <v>0</v>
      </c>
      <c r="N2125">
        <v>0</v>
      </c>
      <c r="O2125">
        <v>0</v>
      </c>
      <c r="P2125">
        <v>0</v>
      </c>
      <c r="Q2125">
        <v>14</v>
      </c>
      <c r="R2125">
        <v>89</v>
      </c>
      <c r="S2125" t="s">
        <v>2081</v>
      </c>
    </row>
    <row r="2126" spans="1:19" x14ac:dyDescent="0.3">
      <c r="A2126" s="21">
        <v>45746</v>
      </c>
      <c r="B2126">
        <v>85.54</v>
      </c>
      <c r="C2126">
        <v>2025</v>
      </c>
      <c r="D2126">
        <v>3</v>
      </c>
      <c r="E2126" t="s">
        <v>4007</v>
      </c>
      <c r="F2126">
        <v>30</v>
      </c>
      <c r="G2126" s="6">
        <v>0.5</v>
      </c>
      <c r="H2126" t="s">
        <v>2189</v>
      </c>
      <c r="I2126">
        <v>7123.5</v>
      </c>
      <c r="J2126">
        <v>7238.5</v>
      </c>
      <c r="K2126">
        <v>7370.5</v>
      </c>
      <c r="L2126">
        <v>7517</v>
      </c>
      <c r="M2126">
        <v>0</v>
      </c>
      <c r="N2126">
        <v>0</v>
      </c>
      <c r="O2126">
        <v>0</v>
      </c>
      <c r="P2126">
        <v>0</v>
      </c>
      <c r="Q2126">
        <v>14</v>
      </c>
      <c r="R2126">
        <v>89</v>
      </c>
      <c r="S2126" t="s">
        <v>2081</v>
      </c>
    </row>
    <row r="2127" spans="1:19" x14ac:dyDescent="0.3">
      <c r="A2127" s="21">
        <v>45746</v>
      </c>
      <c r="B2127">
        <v>69.874700000000004</v>
      </c>
      <c r="C2127">
        <v>2025</v>
      </c>
      <c r="D2127">
        <v>3</v>
      </c>
      <c r="E2127" t="s">
        <v>4007</v>
      </c>
      <c r="F2127">
        <v>30</v>
      </c>
      <c r="G2127" s="6">
        <v>0.54166666666666663</v>
      </c>
      <c r="H2127" t="s">
        <v>2190</v>
      </c>
      <c r="I2127">
        <v>7073</v>
      </c>
      <c r="J2127">
        <v>7567.5</v>
      </c>
      <c r="K2127">
        <v>7720.5</v>
      </c>
      <c r="L2127">
        <v>7800</v>
      </c>
      <c r="M2127">
        <v>0</v>
      </c>
      <c r="N2127">
        <v>0</v>
      </c>
      <c r="O2127">
        <v>0</v>
      </c>
      <c r="P2127">
        <v>0</v>
      </c>
      <c r="Q2127">
        <v>14</v>
      </c>
      <c r="R2127">
        <v>89</v>
      </c>
      <c r="S2127" t="s">
        <v>2081</v>
      </c>
    </row>
    <row r="2128" spans="1:19" x14ac:dyDescent="0.3">
      <c r="A2128" s="21">
        <v>45746</v>
      </c>
      <c r="B2128">
        <v>85.54</v>
      </c>
      <c r="C2128">
        <v>2025</v>
      </c>
      <c r="D2128">
        <v>3</v>
      </c>
      <c r="E2128" t="s">
        <v>4007</v>
      </c>
      <c r="F2128">
        <v>30</v>
      </c>
      <c r="G2128" s="6">
        <v>0.58333333333333337</v>
      </c>
      <c r="H2128" t="s">
        <v>2191</v>
      </c>
      <c r="I2128">
        <v>6297.5</v>
      </c>
      <c r="J2128">
        <v>6591</v>
      </c>
      <c r="K2128">
        <v>6718</v>
      </c>
      <c r="L2128">
        <v>6887</v>
      </c>
      <c r="M2128">
        <v>0</v>
      </c>
      <c r="N2128">
        <v>0</v>
      </c>
      <c r="O2128">
        <v>0</v>
      </c>
      <c r="P2128">
        <v>0</v>
      </c>
      <c r="Q2128">
        <v>14</v>
      </c>
      <c r="R2128">
        <v>89</v>
      </c>
      <c r="S2128" t="s">
        <v>2081</v>
      </c>
    </row>
    <row r="2129" spans="1:19" x14ac:dyDescent="0.3">
      <c r="A2129" s="21">
        <v>45746</v>
      </c>
      <c r="B2129">
        <v>85.775999999999996</v>
      </c>
      <c r="C2129">
        <v>2025</v>
      </c>
      <c r="D2129">
        <v>3</v>
      </c>
      <c r="E2129" t="s">
        <v>4007</v>
      </c>
      <c r="F2129">
        <v>30</v>
      </c>
      <c r="G2129" s="6">
        <v>0.625</v>
      </c>
      <c r="H2129" t="s">
        <v>2192</v>
      </c>
      <c r="I2129">
        <v>4706.5</v>
      </c>
      <c r="J2129">
        <v>4680.5</v>
      </c>
      <c r="K2129">
        <v>4732</v>
      </c>
      <c r="L2129">
        <v>4730</v>
      </c>
      <c r="M2129">
        <v>0</v>
      </c>
      <c r="N2129">
        <v>0</v>
      </c>
      <c r="O2129">
        <v>0</v>
      </c>
      <c r="P2129">
        <v>0</v>
      </c>
      <c r="Q2129">
        <v>14</v>
      </c>
      <c r="R2129">
        <v>89</v>
      </c>
      <c r="S2129" t="s">
        <v>2081</v>
      </c>
    </row>
    <row r="2130" spans="1:19" x14ac:dyDescent="0.3">
      <c r="A2130" s="21">
        <v>45746</v>
      </c>
      <c r="B2130">
        <v>90.863</v>
      </c>
      <c r="C2130">
        <v>2025</v>
      </c>
      <c r="D2130">
        <v>3</v>
      </c>
      <c r="E2130" t="s">
        <v>4007</v>
      </c>
      <c r="F2130">
        <v>30</v>
      </c>
      <c r="G2130" s="6">
        <v>0.66666666666666663</v>
      </c>
      <c r="H2130" t="s">
        <v>2193</v>
      </c>
      <c r="I2130">
        <v>2976</v>
      </c>
      <c r="J2130">
        <v>2968</v>
      </c>
      <c r="K2130">
        <v>3029.5</v>
      </c>
      <c r="L2130">
        <v>2973.5</v>
      </c>
      <c r="M2130">
        <v>0</v>
      </c>
      <c r="N2130">
        <v>0</v>
      </c>
      <c r="O2130">
        <v>0</v>
      </c>
      <c r="P2130">
        <v>0</v>
      </c>
      <c r="Q2130">
        <v>14</v>
      </c>
      <c r="R2130">
        <v>89</v>
      </c>
      <c r="S2130" t="s">
        <v>2081</v>
      </c>
    </row>
    <row r="2131" spans="1:19" x14ac:dyDescent="0.3">
      <c r="A2131" s="21">
        <v>45746</v>
      </c>
      <c r="B2131">
        <v>91.924999999999997</v>
      </c>
      <c r="C2131">
        <v>2025</v>
      </c>
      <c r="D2131">
        <v>3</v>
      </c>
      <c r="E2131" t="s">
        <v>4007</v>
      </c>
      <c r="F2131">
        <v>30</v>
      </c>
      <c r="G2131" s="6">
        <v>0.70833333333333337</v>
      </c>
      <c r="H2131" t="s">
        <v>2194</v>
      </c>
      <c r="I2131">
        <v>1053</v>
      </c>
      <c r="J2131">
        <v>1043</v>
      </c>
      <c r="K2131">
        <v>1089</v>
      </c>
      <c r="L2131">
        <v>1142.5</v>
      </c>
      <c r="M2131">
        <v>0</v>
      </c>
      <c r="N2131">
        <v>0</v>
      </c>
      <c r="O2131">
        <v>0</v>
      </c>
      <c r="P2131">
        <v>0</v>
      </c>
      <c r="Q2131">
        <v>14</v>
      </c>
      <c r="R2131">
        <v>89</v>
      </c>
      <c r="S2131" t="s">
        <v>2081</v>
      </c>
    </row>
    <row r="2132" spans="1:19" x14ac:dyDescent="0.3">
      <c r="A2132" s="21">
        <v>45746</v>
      </c>
      <c r="B2132">
        <v>85.54</v>
      </c>
      <c r="C2132">
        <v>2025</v>
      </c>
      <c r="D2132">
        <v>3</v>
      </c>
      <c r="E2132" t="s">
        <v>4007</v>
      </c>
      <c r="F2132">
        <v>30</v>
      </c>
      <c r="G2132" s="6">
        <v>0.75</v>
      </c>
      <c r="H2132" t="s">
        <v>2195</v>
      </c>
      <c r="I2132">
        <v>118.5</v>
      </c>
      <c r="J2132">
        <v>120</v>
      </c>
      <c r="K2132">
        <v>125.5</v>
      </c>
      <c r="L2132">
        <v>130</v>
      </c>
      <c r="M2132">
        <v>4.5049999999999999</v>
      </c>
      <c r="N2132">
        <v>5.22</v>
      </c>
      <c r="O2132">
        <v>5.1840000000000002</v>
      </c>
      <c r="P2132">
        <v>4.99</v>
      </c>
      <c r="Q2132">
        <v>14</v>
      </c>
      <c r="R2132">
        <v>89</v>
      </c>
      <c r="S2132" t="s">
        <v>2081</v>
      </c>
    </row>
    <row r="2133" spans="1:19" x14ac:dyDescent="0.3">
      <c r="A2133" s="21">
        <v>45746</v>
      </c>
      <c r="B2133">
        <v>85.54</v>
      </c>
      <c r="C2133">
        <v>2025</v>
      </c>
      <c r="D2133">
        <v>3</v>
      </c>
      <c r="E2133" t="s">
        <v>4007</v>
      </c>
      <c r="F2133">
        <v>30</v>
      </c>
      <c r="G2133" s="6">
        <v>0.79166666666666663</v>
      </c>
      <c r="H2133" t="s">
        <v>2196</v>
      </c>
      <c r="I2133">
        <v>0</v>
      </c>
      <c r="J2133">
        <v>0</v>
      </c>
      <c r="K2133">
        <v>0</v>
      </c>
      <c r="L2133">
        <v>0</v>
      </c>
      <c r="M2133">
        <v>7.657</v>
      </c>
      <c r="N2133">
        <v>9.6489999999999991</v>
      </c>
      <c r="O2133">
        <v>12.82</v>
      </c>
      <c r="P2133">
        <v>11.801</v>
      </c>
      <c r="Q2133">
        <v>14</v>
      </c>
      <c r="R2133">
        <v>89</v>
      </c>
      <c r="S2133" t="s">
        <v>2081</v>
      </c>
    </row>
    <row r="2134" spans="1:19" x14ac:dyDescent="0.3">
      <c r="A2134" s="21">
        <v>45746</v>
      </c>
      <c r="B2134">
        <v>85.54</v>
      </c>
      <c r="C2134">
        <v>2025</v>
      </c>
      <c r="D2134">
        <v>3</v>
      </c>
      <c r="E2134" t="s">
        <v>4007</v>
      </c>
      <c r="F2134">
        <v>30</v>
      </c>
      <c r="G2134" s="6">
        <v>0.83333333333333337</v>
      </c>
      <c r="H2134" t="s">
        <v>2197</v>
      </c>
      <c r="I2134">
        <v>0</v>
      </c>
      <c r="J2134">
        <v>0</v>
      </c>
      <c r="K2134">
        <v>0</v>
      </c>
      <c r="L2134">
        <v>0</v>
      </c>
      <c r="M2134">
        <v>7.6479999999999997</v>
      </c>
      <c r="N2134">
        <v>9.641</v>
      </c>
      <c r="O2134">
        <v>12.798999999999999</v>
      </c>
      <c r="P2134">
        <v>11.773</v>
      </c>
      <c r="Q2134">
        <v>14</v>
      </c>
      <c r="R2134">
        <v>89</v>
      </c>
      <c r="S2134" t="s">
        <v>2081</v>
      </c>
    </row>
    <row r="2135" spans="1:19" x14ac:dyDescent="0.3">
      <c r="A2135" s="21">
        <v>45746</v>
      </c>
      <c r="B2135">
        <v>85.54</v>
      </c>
      <c r="C2135">
        <v>2025</v>
      </c>
      <c r="D2135">
        <v>3</v>
      </c>
      <c r="E2135" t="s">
        <v>4007</v>
      </c>
      <c r="F2135">
        <v>30</v>
      </c>
      <c r="G2135" s="6">
        <v>0.875</v>
      </c>
      <c r="H2135" t="s">
        <v>2198</v>
      </c>
      <c r="I2135">
        <v>0</v>
      </c>
      <c r="J2135">
        <v>0</v>
      </c>
      <c r="K2135">
        <v>0</v>
      </c>
      <c r="L2135">
        <v>0</v>
      </c>
      <c r="M2135">
        <v>7.5510000000000002</v>
      </c>
      <c r="N2135">
        <v>9.7379999999999995</v>
      </c>
      <c r="O2135">
        <v>12.664</v>
      </c>
      <c r="P2135">
        <v>11.707000000000001</v>
      </c>
      <c r="Q2135">
        <v>14</v>
      </c>
      <c r="R2135">
        <v>89</v>
      </c>
      <c r="S2135" t="s">
        <v>2081</v>
      </c>
    </row>
    <row r="2136" spans="1:19" x14ac:dyDescent="0.3">
      <c r="A2136" s="21">
        <v>45746</v>
      </c>
      <c r="B2136">
        <v>85.54</v>
      </c>
      <c r="C2136">
        <v>2025</v>
      </c>
      <c r="D2136">
        <v>3</v>
      </c>
      <c r="E2136" t="s">
        <v>4007</v>
      </c>
      <c r="F2136">
        <v>30</v>
      </c>
      <c r="G2136" s="6">
        <v>0.91666666666666663</v>
      </c>
      <c r="H2136" t="s">
        <v>2199</v>
      </c>
      <c r="I2136">
        <v>0</v>
      </c>
      <c r="J2136">
        <v>0</v>
      </c>
      <c r="K2136">
        <v>0</v>
      </c>
      <c r="L2136">
        <v>0</v>
      </c>
      <c r="M2136">
        <v>7.6319999999999997</v>
      </c>
      <c r="N2136">
        <v>9.83</v>
      </c>
      <c r="O2136">
        <v>12.754</v>
      </c>
      <c r="P2136">
        <v>11.782</v>
      </c>
      <c r="Q2136">
        <v>14</v>
      </c>
      <c r="R2136">
        <v>89</v>
      </c>
      <c r="S2136" t="s">
        <v>2081</v>
      </c>
    </row>
    <row r="2137" spans="1:19" x14ac:dyDescent="0.3">
      <c r="A2137" s="21">
        <v>45746</v>
      </c>
      <c r="B2137">
        <v>85.54</v>
      </c>
      <c r="C2137">
        <v>2025</v>
      </c>
      <c r="D2137">
        <v>3</v>
      </c>
      <c r="E2137" t="s">
        <v>4007</v>
      </c>
      <c r="F2137">
        <v>30</v>
      </c>
      <c r="G2137" s="6">
        <v>0.95833333333333337</v>
      </c>
      <c r="H2137" t="s">
        <v>2200</v>
      </c>
      <c r="I2137">
        <v>0</v>
      </c>
      <c r="J2137">
        <v>0</v>
      </c>
      <c r="K2137">
        <v>0</v>
      </c>
      <c r="L2137">
        <v>0</v>
      </c>
      <c r="M2137">
        <v>7.6280000000000001</v>
      </c>
      <c r="N2137">
        <v>9.875</v>
      </c>
      <c r="O2137">
        <v>12.83</v>
      </c>
      <c r="P2137">
        <v>11.836</v>
      </c>
      <c r="Q2137">
        <v>14</v>
      </c>
      <c r="R2137">
        <v>89</v>
      </c>
      <c r="S2137" t="s">
        <v>2081</v>
      </c>
    </row>
    <row r="2138" spans="1:19" x14ac:dyDescent="0.3">
      <c r="A2138" s="21">
        <v>45747</v>
      </c>
      <c r="B2138">
        <v>85.54</v>
      </c>
      <c r="C2138">
        <v>2025</v>
      </c>
      <c r="D2138">
        <v>3</v>
      </c>
      <c r="E2138" t="s">
        <v>4007</v>
      </c>
      <c r="F2138">
        <v>31</v>
      </c>
      <c r="G2138" s="6">
        <v>0</v>
      </c>
      <c r="H2138" t="s">
        <v>2201</v>
      </c>
      <c r="I2138">
        <v>0</v>
      </c>
      <c r="J2138">
        <v>0</v>
      </c>
      <c r="K2138">
        <v>0</v>
      </c>
      <c r="L2138">
        <v>0</v>
      </c>
      <c r="M2138">
        <v>7.6280000000000001</v>
      </c>
      <c r="N2138">
        <v>9.8179999999999996</v>
      </c>
      <c r="O2138">
        <v>12.762</v>
      </c>
      <c r="P2138">
        <v>11.766999999999999</v>
      </c>
      <c r="Q2138">
        <v>14</v>
      </c>
      <c r="R2138">
        <v>90</v>
      </c>
      <c r="S2138" t="s">
        <v>2081</v>
      </c>
    </row>
    <row r="2139" spans="1:19" x14ac:dyDescent="0.3">
      <c r="A2139" s="21">
        <v>45747</v>
      </c>
      <c r="B2139">
        <v>85.54</v>
      </c>
      <c r="C2139">
        <v>2025</v>
      </c>
      <c r="D2139">
        <v>3</v>
      </c>
      <c r="E2139" t="s">
        <v>4007</v>
      </c>
      <c r="F2139">
        <v>31</v>
      </c>
      <c r="G2139" s="6">
        <v>4.1666666666666664E-2</v>
      </c>
      <c r="H2139" t="s">
        <v>2202</v>
      </c>
      <c r="I2139">
        <v>0</v>
      </c>
      <c r="J2139">
        <v>0</v>
      </c>
      <c r="K2139">
        <v>0</v>
      </c>
      <c r="L2139">
        <v>0</v>
      </c>
      <c r="M2139">
        <v>7.6639999999999997</v>
      </c>
      <c r="N2139">
        <v>9.9369999999999994</v>
      </c>
      <c r="O2139">
        <v>12.893000000000001</v>
      </c>
      <c r="P2139">
        <v>11.914</v>
      </c>
      <c r="Q2139">
        <v>14</v>
      </c>
      <c r="R2139">
        <v>90</v>
      </c>
      <c r="S2139" t="s">
        <v>2081</v>
      </c>
    </row>
    <row r="2140" spans="1:19" x14ac:dyDescent="0.3">
      <c r="A2140" s="21">
        <v>45747</v>
      </c>
      <c r="B2140">
        <v>85.54</v>
      </c>
      <c r="C2140">
        <v>2025</v>
      </c>
      <c r="D2140">
        <v>3</v>
      </c>
      <c r="E2140" t="s">
        <v>4007</v>
      </c>
      <c r="F2140">
        <v>31</v>
      </c>
      <c r="G2140" s="6">
        <v>8.3333333333333329E-2</v>
      </c>
      <c r="H2140" t="s">
        <v>2203</v>
      </c>
      <c r="I2140">
        <v>0</v>
      </c>
      <c r="J2140">
        <v>0</v>
      </c>
      <c r="K2140">
        <v>0</v>
      </c>
      <c r="L2140">
        <v>0</v>
      </c>
      <c r="M2140">
        <v>7.7190000000000003</v>
      </c>
      <c r="N2140">
        <v>9.9949999999999992</v>
      </c>
      <c r="O2140">
        <v>12.917</v>
      </c>
      <c r="P2140">
        <v>11.961</v>
      </c>
      <c r="Q2140">
        <v>14</v>
      </c>
      <c r="R2140">
        <v>90</v>
      </c>
      <c r="S2140" t="s">
        <v>2081</v>
      </c>
    </row>
    <row r="2141" spans="1:19" x14ac:dyDescent="0.3">
      <c r="A2141" s="21">
        <v>45747</v>
      </c>
      <c r="B2141">
        <v>85.54</v>
      </c>
      <c r="C2141">
        <v>2025</v>
      </c>
      <c r="D2141">
        <v>3</v>
      </c>
      <c r="E2141" t="s">
        <v>4007</v>
      </c>
      <c r="F2141">
        <v>31</v>
      </c>
      <c r="G2141" s="6">
        <v>0.125</v>
      </c>
      <c r="H2141" t="s">
        <v>2204</v>
      </c>
      <c r="I2141">
        <v>0</v>
      </c>
      <c r="J2141">
        <v>0</v>
      </c>
      <c r="K2141">
        <v>0</v>
      </c>
      <c r="L2141">
        <v>0</v>
      </c>
      <c r="M2141">
        <v>7.7119999999999997</v>
      </c>
      <c r="N2141">
        <v>9.9860000000000007</v>
      </c>
      <c r="O2141">
        <v>12.881</v>
      </c>
      <c r="P2141">
        <v>11.933999999999999</v>
      </c>
      <c r="Q2141">
        <v>14</v>
      </c>
      <c r="R2141">
        <v>90</v>
      </c>
      <c r="S2141" t="s">
        <v>2081</v>
      </c>
    </row>
    <row r="2142" spans="1:19" x14ac:dyDescent="0.3">
      <c r="A2142" s="21">
        <v>45747</v>
      </c>
      <c r="B2142">
        <v>85.54</v>
      </c>
      <c r="C2142">
        <v>2025</v>
      </c>
      <c r="D2142">
        <v>3</v>
      </c>
      <c r="E2142" t="s">
        <v>4007</v>
      </c>
      <c r="F2142">
        <v>31</v>
      </c>
      <c r="G2142" s="6">
        <v>0.16666666666666666</v>
      </c>
      <c r="H2142" t="s">
        <v>2205</v>
      </c>
      <c r="I2142">
        <v>0</v>
      </c>
      <c r="J2142">
        <v>0</v>
      </c>
      <c r="K2142">
        <v>0</v>
      </c>
      <c r="L2142">
        <v>0</v>
      </c>
      <c r="M2142">
        <v>7.7329999999999997</v>
      </c>
      <c r="N2142">
        <v>10.028</v>
      </c>
      <c r="O2142">
        <v>12.93</v>
      </c>
      <c r="P2142">
        <v>11.978</v>
      </c>
      <c r="Q2142">
        <v>14</v>
      </c>
      <c r="R2142">
        <v>90</v>
      </c>
      <c r="S2142" t="s">
        <v>2081</v>
      </c>
    </row>
    <row r="2143" spans="1:19" x14ac:dyDescent="0.3">
      <c r="A2143" s="21">
        <v>45747</v>
      </c>
      <c r="B2143">
        <v>85.54</v>
      </c>
      <c r="C2143">
        <v>2025</v>
      </c>
      <c r="D2143">
        <v>3</v>
      </c>
      <c r="E2143" t="s">
        <v>4007</v>
      </c>
      <c r="F2143">
        <v>31</v>
      </c>
      <c r="G2143" s="6">
        <v>0.20833333333333334</v>
      </c>
      <c r="H2143" t="s">
        <v>2206</v>
      </c>
      <c r="I2143">
        <v>0</v>
      </c>
      <c r="J2143">
        <v>0</v>
      </c>
      <c r="K2143">
        <v>0</v>
      </c>
      <c r="L2143">
        <v>0</v>
      </c>
      <c r="M2143">
        <v>7.7279999999999998</v>
      </c>
      <c r="N2143">
        <v>10.007999999999999</v>
      </c>
      <c r="O2143">
        <v>12.895</v>
      </c>
      <c r="P2143">
        <v>11.952999999999999</v>
      </c>
      <c r="Q2143">
        <v>14</v>
      </c>
      <c r="R2143">
        <v>90</v>
      </c>
      <c r="S2143" t="s">
        <v>2081</v>
      </c>
    </row>
    <row r="2144" spans="1:19" x14ac:dyDescent="0.3">
      <c r="A2144" s="21">
        <v>45747</v>
      </c>
      <c r="B2144">
        <v>85.54</v>
      </c>
      <c r="C2144">
        <v>2025</v>
      </c>
      <c r="D2144">
        <v>3</v>
      </c>
      <c r="E2144" t="s">
        <v>4007</v>
      </c>
      <c r="F2144">
        <v>31</v>
      </c>
      <c r="G2144" s="6">
        <v>0.25</v>
      </c>
      <c r="H2144" t="s">
        <v>2207</v>
      </c>
      <c r="I2144">
        <v>160</v>
      </c>
      <c r="J2144">
        <v>154</v>
      </c>
      <c r="K2144">
        <v>151.5</v>
      </c>
      <c r="L2144">
        <v>149.5</v>
      </c>
      <c r="M2144">
        <v>2.851</v>
      </c>
      <c r="N2144">
        <v>3.7839999999999998</v>
      </c>
      <c r="O2144">
        <v>4.8899999999999997</v>
      </c>
      <c r="P2144">
        <v>3.911</v>
      </c>
      <c r="Q2144">
        <v>14</v>
      </c>
      <c r="R2144">
        <v>90</v>
      </c>
      <c r="S2144" t="s">
        <v>2081</v>
      </c>
    </row>
    <row r="2145" spans="1:19" x14ac:dyDescent="0.3">
      <c r="A2145" s="21">
        <v>45747</v>
      </c>
      <c r="B2145">
        <v>84.573999999999998</v>
      </c>
      <c r="C2145">
        <v>2025</v>
      </c>
      <c r="D2145">
        <v>3</v>
      </c>
      <c r="E2145" t="s">
        <v>4007</v>
      </c>
      <c r="F2145">
        <v>31</v>
      </c>
      <c r="G2145" s="6">
        <v>0.29166666666666669</v>
      </c>
      <c r="H2145" t="s">
        <v>2208</v>
      </c>
      <c r="I2145">
        <v>1928</v>
      </c>
      <c r="J2145">
        <v>1856.5</v>
      </c>
      <c r="K2145">
        <v>1631.5</v>
      </c>
      <c r="L2145">
        <v>1440</v>
      </c>
      <c r="M2145">
        <v>0</v>
      </c>
      <c r="N2145">
        <v>0</v>
      </c>
      <c r="O2145">
        <v>0</v>
      </c>
      <c r="P2145">
        <v>0</v>
      </c>
      <c r="Q2145">
        <v>14</v>
      </c>
      <c r="R2145">
        <v>90</v>
      </c>
      <c r="S2145" t="s">
        <v>2081</v>
      </c>
    </row>
    <row r="2146" spans="1:19" x14ac:dyDescent="0.3">
      <c r="A2146" s="21">
        <v>45747</v>
      </c>
      <c r="B2146">
        <v>85.54</v>
      </c>
      <c r="C2146">
        <v>2025</v>
      </c>
      <c r="D2146">
        <v>3</v>
      </c>
      <c r="E2146" t="s">
        <v>4007</v>
      </c>
      <c r="F2146">
        <v>31</v>
      </c>
      <c r="G2146" s="6">
        <v>0.33333333333333331</v>
      </c>
      <c r="H2146" t="s">
        <v>2209</v>
      </c>
      <c r="I2146">
        <v>4936</v>
      </c>
      <c r="J2146">
        <v>4890.5</v>
      </c>
      <c r="K2146">
        <v>4790.5</v>
      </c>
      <c r="L2146">
        <v>4683</v>
      </c>
      <c r="M2146">
        <v>0</v>
      </c>
      <c r="N2146">
        <v>0</v>
      </c>
      <c r="O2146">
        <v>0</v>
      </c>
      <c r="P2146">
        <v>0</v>
      </c>
      <c r="Q2146">
        <v>14</v>
      </c>
      <c r="R2146">
        <v>90</v>
      </c>
      <c r="S2146" t="s">
        <v>2081</v>
      </c>
    </row>
    <row r="2147" spans="1:19" x14ac:dyDescent="0.3">
      <c r="A2147" s="21">
        <v>45747</v>
      </c>
      <c r="B2147">
        <v>85.54</v>
      </c>
      <c r="C2147">
        <v>2025</v>
      </c>
      <c r="D2147">
        <v>3</v>
      </c>
      <c r="E2147" t="s">
        <v>4007</v>
      </c>
      <c r="F2147">
        <v>31</v>
      </c>
      <c r="G2147" s="6">
        <v>0.375</v>
      </c>
      <c r="H2147" t="s">
        <v>2210</v>
      </c>
      <c r="I2147">
        <v>4338</v>
      </c>
      <c r="J2147">
        <v>4314.5</v>
      </c>
      <c r="K2147">
        <v>4328.5</v>
      </c>
      <c r="L2147">
        <v>4303.5</v>
      </c>
      <c r="M2147">
        <v>0</v>
      </c>
      <c r="N2147">
        <v>0</v>
      </c>
      <c r="O2147">
        <v>0</v>
      </c>
      <c r="P2147">
        <v>0</v>
      </c>
      <c r="Q2147">
        <v>14</v>
      </c>
      <c r="R2147">
        <v>90</v>
      </c>
      <c r="S2147" t="s">
        <v>2081</v>
      </c>
    </row>
    <row r="2148" spans="1:19" x14ac:dyDescent="0.3">
      <c r="A2148" s="21">
        <v>45747</v>
      </c>
      <c r="B2148">
        <v>85.54</v>
      </c>
      <c r="C2148">
        <v>2025</v>
      </c>
      <c r="D2148">
        <v>3</v>
      </c>
      <c r="E2148" t="s">
        <v>4007</v>
      </c>
      <c r="F2148">
        <v>31</v>
      </c>
      <c r="G2148" s="6">
        <v>0.41666666666666669</v>
      </c>
      <c r="H2148" t="s">
        <v>2211</v>
      </c>
      <c r="I2148">
        <v>6467</v>
      </c>
      <c r="J2148">
        <v>6468.5</v>
      </c>
      <c r="K2148">
        <v>6451.5</v>
      </c>
      <c r="L2148">
        <v>6445.5</v>
      </c>
      <c r="M2148">
        <v>0</v>
      </c>
      <c r="N2148">
        <v>0</v>
      </c>
      <c r="O2148">
        <v>0</v>
      </c>
      <c r="P2148">
        <v>0</v>
      </c>
      <c r="Q2148">
        <v>14</v>
      </c>
      <c r="R2148">
        <v>90</v>
      </c>
      <c r="S2148" t="s">
        <v>2081</v>
      </c>
    </row>
    <row r="2149" spans="1:19" x14ac:dyDescent="0.3">
      <c r="A2149" s="21">
        <v>45747</v>
      </c>
      <c r="B2149">
        <v>85.54</v>
      </c>
      <c r="C2149">
        <v>2025</v>
      </c>
      <c r="D2149">
        <v>3</v>
      </c>
      <c r="E2149" t="s">
        <v>4007</v>
      </c>
      <c r="F2149">
        <v>31</v>
      </c>
      <c r="G2149" s="6">
        <v>0.45833333333333331</v>
      </c>
      <c r="H2149" t="s">
        <v>2212</v>
      </c>
      <c r="I2149">
        <v>6017</v>
      </c>
      <c r="J2149">
        <v>6014</v>
      </c>
      <c r="K2149">
        <v>6039</v>
      </c>
      <c r="L2149">
        <v>5983.5</v>
      </c>
      <c r="M2149">
        <v>0</v>
      </c>
      <c r="N2149">
        <v>0</v>
      </c>
      <c r="O2149">
        <v>0</v>
      </c>
      <c r="P2149">
        <v>0</v>
      </c>
      <c r="Q2149">
        <v>14</v>
      </c>
      <c r="R2149">
        <v>90</v>
      </c>
      <c r="S2149" t="s">
        <v>2081</v>
      </c>
    </row>
    <row r="2150" spans="1:19" x14ac:dyDescent="0.3">
      <c r="A2150" s="21">
        <v>45747</v>
      </c>
      <c r="B2150">
        <v>85.54</v>
      </c>
      <c r="C2150">
        <v>2025</v>
      </c>
      <c r="D2150">
        <v>3</v>
      </c>
      <c r="E2150" t="s">
        <v>4007</v>
      </c>
      <c r="F2150">
        <v>31</v>
      </c>
      <c r="G2150" s="6">
        <v>0.5</v>
      </c>
      <c r="H2150" t="s">
        <v>2213</v>
      </c>
      <c r="I2150">
        <v>7318.5</v>
      </c>
      <c r="J2150">
        <v>7547</v>
      </c>
      <c r="K2150">
        <v>7846</v>
      </c>
      <c r="L2150">
        <v>7834</v>
      </c>
      <c r="M2150">
        <v>0</v>
      </c>
      <c r="N2150">
        <v>0</v>
      </c>
      <c r="O2150">
        <v>0</v>
      </c>
      <c r="P2150">
        <v>0</v>
      </c>
      <c r="Q2150">
        <v>14</v>
      </c>
      <c r="R2150">
        <v>90</v>
      </c>
      <c r="S2150" t="s">
        <v>2081</v>
      </c>
    </row>
    <row r="2151" spans="1:19" x14ac:dyDescent="0.3">
      <c r="A2151" s="21">
        <v>45747</v>
      </c>
      <c r="B2151">
        <v>85.54</v>
      </c>
      <c r="C2151">
        <v>2025</v>
      </c>
      <c r="D2151">
        <v>3</v>
      </c>
      <c r="E2151" t="s">
        <v>4007</v>
      </c>
      <c r="F2151">
        <v>31</v>
      </c>
      <c r="G2151" s="6">
        <v>0.54166666666666663</v>
      </c>
      <c r="H2151" t="s">
        <v>2214</v>
      </c>
      <c r="I2151">
        <v>6627.5</v>
      </c>
      <c r="J2151">
        <v>6740</v>
      </c>
      <c r="K2151">
        <v>7178</v>
      </c>
      <c r="L2151">
        <v>7263.5</v>
      </c>
      <c r="M2151">
        <v>0</v>
      </c>
      <c r="N2151">
        <v>0</v>
      </c>
      <c r="O2151">
        <v>0</v>
      </c>
      <c r="P2151">
        <v>0</v>
      </c>
      <c r="Q2151">
        <v>14</v>
      </c>
      <c r="R2151">
        <v>90</v>
      </c>
      <c r="S2151" t="s">
        <v>2081</v>
      </c>
    </row>
    <row r="2152" spans="1:19" x14ac:dyDescent="0.3">
      <c r="A2152" s="21">
        <v>45747</v>
      </c>
      <c r="B2152">
        <v>85.54</v>
      </c>
      <c r="C2152">
        <v>2025</v>
      </c>
      <c r="D2152">
        <v>3</v>
      </c>
      <c r="E2152" t="s">
        <v>4007</v>
      </c>
      <c r="F2152">
        <v>31</v>
      </c>
      <c r="G2152" s="6">
        <v>0.58333333333333337</v>
      </c>
      <c r="H2152" t="s">
        <v>2215</v>
      </c>
      <c r="I2152">
        <v>6674.5</v>
      </c>
      <c r="J2152">
        <v>6753.5</v>
      </c>
      <c r="K2152">
        <v>6510</v>
      </c>
      <c r="L2152">
        <v>5963</v>
      </c>
      <c r="M2152">
        <v>0</v>
      </c>
      <c r="N2152">
        <v>0</v>
      </c>
      <c r="O2152">
        <v>0</v>
      </c>
      <c r="P2152">
        <v>0</v>
      </c>
      <c r="Q2152">
        <v>14</v>
      </c>
      <c r="R2152">
        <v>90</v>
      </c>
      <c r="S2152" t="s">
        <v>2081</v>
      </c>
    </row>
    <row r="2153" spans="1:19" x14ac:dyDescent="0.3">
      <c r="A2153" s="21">
        <v>45747</v>
      </c>
      <c r="B2153">
        <v>85.54</v>
      </c>
      <c r="C2153">
        <v>2025</v>
      </c>
      <c r="D2153">
        <v>3</v>
      </c>
      <c r="E2153" t="s">
        <v>4007</v>
      </c>
      <c r="F2153">
        <v>31</v>
      </c>
      <c r="G2153" s="6">
        <v>0.625</v>
      </c>
      <c r="H2153" t="s">
        <v>2216</v>
      </c>
      <c r="I2153">
        <v>818</v>
      </c>
      <c r="J2153">
        <v>869.5</v>
      </c>
      <c r="K2153">
        <v>1044.5</v>
      </c>
      <c r="L2153">
        <v>1321.5</v>
      </c>
      <c r="M2153">
        <v>0</v>
      </c>
      <c r="N2153">
        <v>0</v>
      </c>
      <c r="O2153">
        <v>0</v>
      </c>
      <c r="P2153">
        <v>0</v>
      </c>
      <c r="Q2153">
        <v>14</v>
      </c>
      <c r="R2153">
        <v>90</v>
      </c>
      <c r="S2153" t="s">
        <v>2081</v>
      </c>
    </row>
    <row r="2154" spans="1:19" x14ac:dyDescent="0.3">
      <c r="A2154" s="21">
        <v>45747</v>
      </c>
      <c r="B2154">
        <v>85.54</v>
      </c>
      <c r="C2154">
        <v>2025</v>
      </c>
      <c r="D2154">
        <v>3</v>
      </c>
      <c r="E2154" t="s">
        <v>4007</v>
      </c>
      <c r="F2154">
        <v>31</v>
      </c>
      <c r="G2154" s="6">
        <v>0.66666666666666663</v>
      </c>
      <c r="H2154" t="s">
        <v>2217</v>
      </c>
      <c r="I2154">
        <v>2427.5</v>
      </c>
      <c r="J2154">
        <v>2601</v>
      </c>
      <c r="K2154">
        <v>3057</v>
      </c>
      <c r="L2154">
        <v>3261.5</v>
      </c>
      <c r="M2154">
        <v>0</v>
      </c>
      <c r="N2154">
        <v>0</v>
      </c>
      <c r="O2154">
        <v>0</v>
      </c>
      <c r="P2154">
        <v>0</v>
      </c>
      <c r="Q2154">
        <v>14</v>
      </c>
      <c r="R2154">
        <v>90</v>
      </c>
      <c r="S2154" t="s">
        <v>2081</v>
      </c>
    </row>
    <row r="2155" spans="1:19" x14ac:dyDescent="0.3">
      <c r="A2155" s="21">
        <v>45747</v>
      </c>
      <c r="B2155">
        <v>85.54</v>
      </c>
      <c r="C2155">
        <v>2025</v>
      </c>
      <c r="D2155">
        <v>3</v>
      </c>
      <c r="E2155" t="s">
        <v>4007</v>
      </c>
      <c r="F2155">
        <v>31</v>
      </c>
      <c r="G2155" s="6">
        <v>0.70833333333333337</v>
      </c>
      <c r="H2155" t="s">
        <v>2218</v>
      </c>
      <c r="I2155">
        <v>1429</v>
      </c>
      <c r="J2155">
        <v>1406.5</v>
      </c>
      <c r="K2155">
        <v>1458.5</v>
      </c>
      <c r="L2155">
        <v>1473.5</v>
      </c>
      <c r="M2155">
        <v>0</v>
      </c>
      <c r="N2155">
        <v>0</v>
      </c>
      <c r="O2155">
        <v>0</v>
      </c>
      <c r="P2155">
        <v>0</v>
      </c>
      <c r="Q2155">
        <v>14</v>
      </c>
      <c r="R2155">
        <v>90</v>
      </c>
      <c r="S2155" t="s">
        <v>2081</v>
      </c>
    </row>
    <row r="2156" spans="1:19" x14ac:dyDescent="0.3">
      <c r="A2156" s="21">
        <v>45747</v>
      </c>
      <c r="B2156">
        <v>85.54</v>
      </c>
      <c r="C2156">
        <v>2025</v>
      </c>
      <c r="D2156">
        <v>3</v>
      </c>
      <c r="E2156" t="s">
        <v>4007</v>
      </c>
      <c r="F2156">
        <v>31</v>
      </c>
      <c r="G2156" s="6">
        <v>0.75</v>
      </c>
      <c r="H2156" t="s">
        <v>2219</v>
      </c>
      <c r="I2156">
        <v>50.5</v>
      </c>
      <c r="J2156">
        <v>46</v>
      </c>
      <c r="K2156">
        <v>43</v>
      </c>
      <c r="L2156">
        <v>38</v>
      </c>
      <c r="M2156">
        <v>4.3319999999999999</v>
      </c>
      <c r="N2156">
        <v>5.1829999999999998</v>
      </c>
      <c r="O2156">
        <v>5.194</v>
      </c>
      <c r="P2156">
        <v>5.5720000000000001</v>
      </c>
      <c r="Q2156">
        <v>14</v>
      </c>
      <c r="R2156">
        <v>90</v>
      </c>
      <c r="S2156" t="s">
        <v>2081</v>
      </c>
    </row>
    <row r="2157" spans="1:19" x14ac:dyDescent="0.3">
      <c r="A2157" s="21">
        <v>45747</v>
      </c>
      <c r="B2157">
        <v>85.54</v>
      </c>
      <c r="C2157">
        <v>2025</v>
      </c>
      <c r="D2157">
        <v>3</v>
      </c>
      <c r="E2157" t="s">
        <v>4007</v>
      </c>
      <c r="F2157">
        <v>31</v>
      </c>
      <c r="G2157" s="6">
        <v>0.79166666666666663</v>
      </c>
      <c r="H2157" t="s">
        <v>2220</v>
      </c>
      <c r="I2157">
        <v>0</v>
      </c>
      <c r="J2157">
        <v>0</v>
      </c>
      <c r="K2157">
        <v>0</v>
      </c>
      <c r="L2157">
        <v>0</v>
      </c>
      <c r="M2157">
        <v>7.6840000000000002</v>
      </c>
      <c r="N2157">
        <v>9.8089999999999993</v>
      </c>
      <c r="O2157">
        <v>12.628</v>
      </c>
      <c r="P2157">
        <v>11.763999999999999</v>
      </c>
      <c r="Q2157">
        <v>14</v>
      </c>
      <c r="R2157">
        <v>90</v>
      </c>
      <c r="S2157" t="s">
        <v>2081</v>
      </c>
    </row>
    <row r="2158" spans="1:19" x14ac:dyDescent="0.3">
      <c r="A2158" s="21">
        <v>45747</v>
      </c>
      <c r="B2158">
        <v>85.54</v>
      </c>
      <c r="C2158">
        <v>2025</v>
      </c>
      <c r="D2158">
        <v>3</v>
      </c>
      <c r="E2158" t="s">
        <v>4007</v>
      </c>
      <c r="F2158">
        <v>31</v>
      </c>
      <c r="G2158" s="6">
        <v>0.83333333333333337</v>
      </c>
      <c r="H2158" t="s">
        <v>2221</v>
      </c>
      <c r="I2158">
        <v>0</v>
      </c>
      <c r="J2158">
        <v>0</v>
      </c>
      <c r="K2158">
        <v>0</v>
      </c>
      <c r="L2158">
        <v>0</v>
      </c>
      <c r="M2158">
        <v>7.63</v>
      </c>
      <c r="N2158">
        <v>9.8179999999999996</v>
      </c>
      <c r="O2158">
        <v>12.743</v>
      </c>
      <c r="P2158">
        <v>11.8</v>
      </c>
      <c r="Q2158">
        <v>14</v>
      </c>
      <c r="R2158">
        <v>90</v>
      </c>
      <c r="S2158" t="s">
        <v>2081</v>
      </c>
    </row>
    <row r="2159" spans="1:19" x14ac:dyDescent="0.3">
      <c r="A2159" s="21">
        <v>45747</v>
      </c>
      <c r="B2159">
        <v>85.54</v>
      </c>
      <c r="C2159">
        <v>2025</v>
      </c>
      <c r="D2159">
        <v>3</v>
      </c>
      <c r="E2159" t="s">
        <v>4007</v>
      </c>
      <c r="F2159">
        <v>31</v>
      </c>
      <c r="G2159" s="6">
        <v>0.875</v>
      </c>
      <c r="H2159" t="s">
        <v>2222</v>
      </c>
      <c r="I2159">
        <v>0</v>
      </c>
      <c r="J2159">
        <v>0</v>
      </c>
      <c r="K2159">
        <v>0</v>
      </c>
      <c r="L2159">
        <v>0</v>
      </c>
      <c r="M2159">
        <v>7.5659999999999998</v>
      </c>
      <c r="N2159">
        <v>9.7370000000000001</v>
      </c>
      <c r="O2159">
        <v>12.680999999999999</v>
      </c>
      <c r="P2159">
        <v>11.712999999999999</v>
      </c>
      <c r="Q2159">
        <v>14</v>
      </c>
      <c r="R2159">
        <v>90</v>
      </c>
      <c r="S2159" t="s">
        <v>2081</v>
      </c>
    </row>
    <row r="2160" spans="1:19" x14ac:dyDescent="0.3">
      <c r="A2160" s="21">
        <v>45747</v>
      </c>
      <c r="B2160">
        <v>85.54</v>
      </c>
      <c r="C2160">
        <v>2025</v>
      </c>
      <c r="D2160">
        <v>3</v>
      </c>
      <c r="E2160" t="s">
        <v>4007</v>
      </c>
      <c r="F2160">
        <v>31</v>
      </c>
      <c r="G2160" s="6">
        <v>0.91666666666666663</v>
      </c>
      <c r="H2160" t="s">
        <v>2223</v>
      </c>
      <c r="I2160">
        <v>0</v>
      </c>
      <c r="J2160">
        <v>0</v>
      </c>
      <c r="K2160">
        <v>0</v>
      </c>
      <c r="L2160">
        <v>0</v>
      </c>
      <c r="M2160">
        <v>7.5709999999999997</v>
      </c>
      <c r="N2160">
        <v>9.8079999999999998</v>
      </c>
      <c r="O2160">
        <v>12.744</v>
      </c>
      <c r="P2160">
        <v>11.801</v>
      </c>
      <c r="Q2160">
        <v>14</v>
      </c>
      <c r="R2160">
        <v>90</v>
      </c>
      <c r="S2160" t="s">
        <v>2081</v>
      </c>
    </row>
    <row r="2161" spans="1:19" x14ac:dyDescent="0.3">
      <c r="A2161" s="21">
        <v>45747</v>
      </c>
      <c r="B2161">
        <v>85.54</v>
      </c>
      <c r="C2161">
        <v>2025</v>
      </c>
      <c r="D2161">
        <v>3</v>
      </c>
      <c r="E2161" t="s">
        <v>4007</v>
      </c>
      <c r="F2161">
        <v>31</v>
      </c>
      <c r="G2161" s="6">
        <v>0.95833333333333337</v>
      </c>
      <c r="H2161" t="s">
        <v>2224</v>
      </c>
      <c r="I2161">
        <v>0</v>
      </c>
      <c r="J2161">
        <v>0</v>
      </c>
      <c r="K2161">
        <v>0</v>
      </c>
      <c r="L2161">
        <v>0</v>
      </c>
      <c r="M2161">
        <v>7.6509999999999998</v>
      </c>
      <c r="N2161">
        <v>9.9610000000000003</v>
      </c>
      <c r="O2161">
        <v>12.916</v>
      </c>
      <c r="P2161">
        <v>11.943</v>
      </c>
      <c r="Q2161">
        <v>14</v>
      </c>
      <c r="R2161">
        <v>90</v>
      </c>
      <c r="S2161" t="s">
        <v>2081</v>
      </c>
    </row>
    <row r="2162" spans="1:19" x14ac:dyDescent="0.3">
      <c r="A2162" s="21">
        <v>45748</v>
      </c>
      <c r="B2162">
        <v>85.54</v>
      </c>
      <c r="C2162">
        <v>2025</v>
      </c>
      <c r="D2162">
        <v>4</v>
      </c>
      <c r="E2162" t="s">
        <v>4008</v>
      </c>
      <c r="F2162">
        <v>1</v>
      </c>
      <c r="G2162" s="6">
        <v>0</v>
      </c>
      <c r="H2162" t="s">
        <v>2225</v>
      </c>
      <c r="I2162">
        <v>0</v>
      </c>
      <c r="J2162">
        <v>0</v>
      </c>
      <c r="K2162">
        <v>0</v>
      </c>
      <c r="L2162">
        <v>0</v>
      </c>
      <c r="M2162">
        <v>7.6989999999999998</v>
      </c>
      <c r="N2162">
        <v>10.000999999999999</v>
      </c>
      <c r="O2162">
        <v>12.938000000000001</v>
      </c>
      <c r="P2162">
        <v>11.955</v>
      </c>
      <c r="Q2162">
        <v>14</v>
      </c>
      <c r="R2162">
        <v>91</v>
      </c>
      <c r="S2162" t="s">
        <v>2081</v>
      </c>
    </row>
    <row r="2163" spans="1:19" x14ac:dyDescent="0.3">
      <c r="A2163" s="21">
        <v>45748</v>
      </c>
      <c r="B2163">
        <v>85.54</v>
      </c>
      <c r="C2163">
        <v>2025</v>
      </c>
      <c r="D2163">
        <v>4</v>
      </c>
      <c r="E2163" t="s">
        <v>4008</v>
      </c>
      <c r="F2163">
        <v>1</v>
      </c>
      <c r="G2163" s="6">
        <v>4.1666666666666664E-2</v>
      </c>
      <c r="H2163" t="s">
        <v>2226</v>
      </c>
      <c r="I2163">
        <v>0</v>
      </c>
      <c r="J2163">
        <v>0</v>
      </c>
      <c r="K2163">
        <v>0</v>
      </c>
      <c r="L2163">
        <v>0</v>
      </c>
      <c r="M2163">
        <v>7.702</v>
      </c>
      <c r="N2163">
        <v>9.9770000000000003</v>
      </c>
      <c r="O2163">
        <v>12.882999999999999</v>
      </c>
      <c r="P2163">
        <v>11.913</v>
      </c>
      <c r="Q2163">
        <v>14</v>
      </c>
      <c r="R2163">
        <v>91</v>
      </c>
      <c r="S2163" t="s">
        <v>2081</v>
      </c>
    </row>
    <row r="2164" spans="1:19" x14ac:dyDescent="0.3">
      <c r="A2164" s="21">
        <v>45748</v>
      </c>
      <c r="B2164">
        <v>85.54</v>
      </c>
      <c r="C2164">
        <v>2025</v>
      </c>
      <c r="D2164">
        <v>4</v>
      </c>
      <c r="E2164" t="s">
        <v>4008</v>
      </c>
      <c r="F2164">
        <v>1</v>
      </c>
      <c r="G2164" s="6">
        <v>8.3333333333333329E-2</v>
      </c>
      <c r="H2164" t="s">
        <v>2227</v>
      </c>
      <c r="I2164">
        <v>0</v>
      </c>
      <c r="J2164">
        <v>0</v>
      </c>
      <c r="K2164">
        <v>0</v>
      </c>
      <c r="L2164">
        <v>0</v>
      </c>
      <c r="M2164">
        <v>7.7380000000000004</v>
      </c>
      <c r="N2164">
        <v>9.984</v>
      </c>
      <c r="O2164">
        <v>12.869</v>
      </c>
      <c r="P2164">
        <v>11.91</v>
      </c>
      <c r="Q2164">
        <v>14</v>
      </c>
      <c r="R2164">
        <v>91</v>
      </c>
      <c r="S2164" t="s">
        <v>2081</v>
      </c>
    </row>
    <row r="2165" spans="1:19" x14ac:dyDescent="0.3">
      <c r="A2165" s="21">
        <v>45748</v>
      </c>
      <c r="B2165">
        <v>85.54</v>
      </c>
      <c r="C2165">
        <v>2025</v>
      </c>
      <c r="D2165">
        <v>4</v>
      </c>
      <c r="E2165" t="s">
        <v>4008</v>
      </c>
      <c r="F2165">
        <v>1</v>
      </c>
      <c r="G2165" s="6">
        <v>0.125</v>
      </c>
      <c r="H2165" t="s">
        <v>2228</v>
      </c>
      <c r="I2165">
        <v>0</v>
      </c>
      <c r="J2165">
        <v>0</v>
      </c>
      <c r="K2165">
        <v>0</v>
      </c>
      <c r="L2165">
        <v>0</v>
      </c>
      <c r="M2165">
        <v>7.6849999999999996</v>
      </c>
      <c r="N2165">
        <v>10.034000000000001</v>
      </c>
      <c r="O2165">
        <v>12.91</v>
      </c>
      <c r="P2165">
        <v>11.952999999999999</v>
      </c>
      <c r="Q2165">
        <v>14</v>
      </c>
      <c r="R2165">
        <v>91</v>
      </c>
      <c r="S2165" t="s">
        <v>2081</v>
      </c>
    </row>
    <row r="2166" spans="1:19" x14ac:dyDescent="0.3">
      <c r="A2166" s="21">
        <v>45748</v>
      </c>
      <c r="B2166">
        <v>85.54</v>
      </c>
      <c r="C2166">
        <v>2025</v>
      </c>
      <c r="D2166">
        <v>4</v>
      </c>
      <c r="E2166" t="s">
        <v>4008</v>
      </c>
      <c r="F2166">
        <v>1</v>
      </c>
      <c r="G2166" s="6">
        <v>0.16666666666666666</v>
      </c>
      <c r="H2166" t="s">
        <v>2229</v>
      </c>
      <c r="I2166">
        <v>0</v>
      </c>
      <c r="J2166">
        <v>0</v>
      </c>
      <c r="K2166">
        <v>0</v>
      </c>
      <c r="L2166">
        <v>0</v>
      </c>
      <c r="M2166">
        <v>7.7409999999999997</v>
      </c>
      <c r="N2166">
        <v>10.031000000000001</v>
      </c>
      <c r="O2166">
        <v>12.898</v>
      </c>
      <c r="P2166">
        <v>11.946999999999999</v>
      </c>
      <c r="Q2166">
        <v>14</v>
      </c>
      <c r="R2166">
        <v>91</v>
      </c>
      <c r="S2166" t="s">
        <v>2081</v>
      </c>
    </row>
    <row r="2167" spans="1:19" x14ac:dyDescent="0.3">
      <c r="A2167" s="21">
        <v>45748</v>
      </c>
      <c r="B2167">
        <v>85.54</v>
      </c>
      <c r="C2167">
        <v>2025</v>
      </c>
      <c r="D2167">
        <v>4</v>
      </c>
      <c r="E2167" t="s">
        <v>4008</v>
      </c>
      <c r="F2167">
        <v>1</v>
      </c>
      <c r="G2167" s="6">
        <v>0.20833333333333334</v>
      </c>
      <c r="H2167" t="s">
        <v>2230</v>
      </c>
      <c r="I2167">
        <v>0</v>
      </c>
      <c r="J2167">
        <v>0</v>
      </c>
      <c r="K2167">
        <v>0</v>
      </c>
      <c r="L2167">
        <v>0</v>
      </c>
      <c r="M2167">
        <v>7.7469999999999999</v>
      </c>
      <c r="N2167">
        <v>10.012</v>
      </c>
      <c r="O2167">
        <v>12.872</v>
      </c>
      <c r="P2167">
        <v>11.93</v>
      </c>
      <c r="Q2167">
        <v>14</v>
      </c>
      <c r="R2167">
        <v>91</v>
      </c>
      <c r="S2167" t="s">
        <v>2081</v>
      </c>
    </row>
    <row r="2168" spans="1:19" x14ac:dyDescent="0.3">
      <c r="A2168" s="21">
        <v>45748</v>
      </c>
      <c r="B2168">
        <v>85.54</v>
      </c>
      <c r="C2168">
        <v>2025</v>
      </c>
      <c r="D2168">
        <v>4</v>
      </c>
      <c r="E2168" t="s">
        <v>4008</v>
      </c>
      <c r="F2168">
        <v>1</v>
      </c>
      <c r="G2168" s="6">
        <v>0.25</v>
      </c>
      <c r="H2168" t="s">
        <v>2231</v>
      </c>
      <c r="I2168">
        <v>133</v>
      </c>
      <c r="J2168">
        <v>129</v>
      </c>
      <c r="K2168">
        <v>122</v>
      </c>
      <c r="L2168">
        <v>117</v>
      </c>
      <c r="M2168">
        <v>2.7490000000000001</v>
      </c>
      <c r="N2168">
        <v>3.59</v>
      </c>
      <c r="O2168">
        <v>4.6459999999999999</v>
      </c>
      <c r="P2168">
        <v>4.3040000000000003</v>
      </c>
      <c r="Q2168">
        <v>14</v>
      </c>
      <c r="R2168">
        <v>91</v>
      </c>
      <c r="S2168" t="s">
        <v>2081</v>
      </c>
    </row>
    <row r="2169" spans="1:19" x14ac:dyDescent="0.3">
      <c r="A2169" s="21">
        <v>45748</v>
      </c>
      <c r="B2169">
        <v>85.54</v>
      </c>
      <c r="C2169">
        <v>2025</v>
      </c>
      <c r="D2169">
        <v>4</v>
      </c>
      <c r="E2169" t="s">
        <v>4008</v>
      </c>
      <c r="F2169">
        <v>1</v>
      </c>
      <c r="G2169" s="6">
        <v>0.29166666666666669</v>
      </c>
      <c r="H2169" t="s">
        <v>2232</v>
      </c>
      <c r="I2169">
        <v>781.5</v>
      </c>
      <c r="J2169">
        <v>774</v>
      </c>
      <c r="K2169">
        <v>767.5</v>
      </c>
      <c r="L2169">
        <v>761.5</v>
      </c>
      <c r="M2169">
        <v>0</v>
      </c>
      <c r="N2169">
        <v>0</v>
      </c>
      <c r="O2169">
        <v>0</v>
      </c>
      <c r="P2169">
        <v>0</v>
      </c>
      <c r="Q2169">
        <v>14</v>
      </c>
      <c r="R2169">
        <v>91</v>
      </c>
      <c r="S2169" t="s">
        <v>2081</v>
      </c>
    </row>
    <row r="2170" spans="1:19" x14ac:dyDescent="0.3">
      <c r="A2170" s="21">
        <v>45748</v>
      </c>
      <c r="B2170">
        <v>84.713999999999999</v>
      </c>
      <c r="C2170">
        <v>2025</v>
      </c>
      <c r="D2170">
        <v>4</v>
      </c>
      <c r="E2170" t="s">
        <v>4008</v>
      </c>
      <c r="F2170">
        <v>1</v>
      </c>
      <c r="G2170" s="6">
        <v>0.33333333333333331</v>
      </c>
      <c r="H2170" t="s">
        <v>2233</v>
      </c>
      <c r="I2170">
        <v>2846</v>
      </c>
      <c r="J2170">
        <v>2795.5</v>
      </c>
      <c r="K2170">
        <v>2759.5</v>
      </c>
      <c r="L2170">
        <v>2713.5</v>
      </c>
      <c r="M2170">
        <v>0</v>
      </c>
      <c r="N2170">
        <v>0</v>
      </c>
      <c r="O2170">
        <v>0</v>
      </c>
      <c r="P2170">
        <v>0</v>
      </c>
      <c r="Q2170">
        <v>14</v>
      </c>
      <c r="R2170">
        <v>91</v>
      </c>
      <c r="S2170" t="s">
        <v>2081</v>
      </c>
    </row>
    <row r="2171" spans="1:19" x14ac:dyDescent="0.3">
      <c r="A2171" s="21">
        <v>45748</v>
      </c>
      <c r="B2171">
        <v>88.611999999999995</v>
      </c>
      <c r="C2171">
        <v>2025</v>
      </c>
      <c r="D2171">
        <v>4</v>
      </c>
      <c r="E2171" t="s">
        <v>4008</v>
      </c>
      <c r="F2171">
        <v>1</v>
      </c>
      <c r="G2171" s="6">
        <v>0.375</v>
      </c>
      <c r="H2171" t="s">
        <v>2234</v>
      </c>
      <c r="I2171">
        <v>3253.5</v>
      </c>
      <c r="J2171">
        <v>3200.5</v>
      </c>
      <c r="K2171">
        <v>3147.5</v>
      </c>
      <c r="L2171">
        <v>3074</v>
      </c>
      <c r="M2171">
        <v>0</v>
      </c>
      <c r="N2171">
        <v>0</v>
      </c>
      <c r="O2171">
        <v>0</v>
      </c>
      <c r="P2171">
        <v>0</v>
      </c>
      <c r="Q2171">
        <v>14</v>
      </c>
      <c r="R2171">
        <v>91</v>
      </c>
      <c r="S2171" t="s">
        <v>2081</v>
      </c>
    </row>
    <row r="2172" spans="1:19" x14ac:dyDescent="0.3">
      <c r="A2172" s="21">
        <v>45748</v>
      </c>
      <c r="B2172">
        <v>87.234999999999999</v>
      </c>
      <c r="C2172">
        <v>2025</v>
      </c>
      <c r="D2172">
        <v>4</v>
      </c>
      <c r="E2172" t="s">
        <v>4008</v>
      </c>
      <c r="F2172">
        <v>1</v>
      </c>
      <c r="G2172" s="6">
        <v>0.41666666666666669</v>
      </c>
      <c r="H2172" t="s">
        <v>2235</v>
      </c>
      <c r="I2172">
        <v>3659</v>
      </c>
      <c r="J2172">
        <v>3637</v>
      </c>
      <c r="K2172">
        <v>3618.5</v>
      </c>
      <c r="L2172">
        <v>3606</v>
      </c>
      <c r="M2172">
        <v>0</v>
      </c>
      <c r="N2172">
        <v>0</v>
      </c>
      <c r="O2172">
        <v>0</v>
      </c>
      <c r="P2172">
        <v>0</v>
      </c>
      <c r="Q2172">
        <v>14</v>
      </c>
      <c r="R2172">
        <v>91</v>
      </c>
      <c r="S2172" t="s">
        <v>2081</v>
      </c>
    </row>
    <row r="2173" spans="1:19" x14ac:dyDescent="0.3">
      <c r="A2173" s="21">
        <v>45748</v>
      </c>
      <c r="B2173">
        <v>84.573999999999998</v>
      </c>
      <c r="C2173">
        <v>2025</v>
      </c>
      <c r="D2173">
        <v>4</v>
      </c>
      <c r="E2173" t="s">
        <v>4008</v>
      </c>
      <c r="F2173">
        <v>1</v>
      </c>
      <c r="G2173" s="6">
        <v>0.45833333333333331</v>
      </c>
      <c r="H2173" t="s">
        <v>2236</v>
      </c>
      <c r="I2173">
        <v>4233.5</v>
      </c>
      <c r="J2173">
        <v>4214</v>
      </c>
      <c r="K2173">
        <v>4211.5</v>
      </c>
      <c r="L2173">
        <v>4201</v>
      </c>
      <c r="M2173">
        <v>0</v>
      </c>
      <c r="N2173">
        <v>0</v>
      </c>
      <c r="O2173">
        <v>0</v>
      </c>
      <c r="P2173">
        <v>0</v>
      </c>
      <c r="Q2173">
        <v>14</v>
      </c>
      <c r="R2173">
        <v>91</v>
      </c>
      <c r="S2173" t="s">
        <v>2081</v>
      </c>
    </row>
    <row r="2174" spans="1:19" x14ac:dyDescent="0.3">
      <c r="A2174" s="21">
        <v>45748</v>
      </c>
      <c r="B2174">
        <v>85.54</v>
      </c>
      <c r="C2174">
        <v>2025</v>
      </c>
      <c r="D2174">
        <v>4</v>
      </c>
      <c r="E2174" t="s">
        <v>4008</v>
      </c>
      <c r="F2174">
        <v>1</v>
      </c>
      <c r="G2174" s="6">
        <v>0.5</v>
      </c>
      <c r="H2174" t="s">
        <v>2237</v>
      </c>
      <c r="I2174">
        <v>4628.5</v>
      </c>
      <c r="J2174">
        <v>4622.5</v>
      </c>
      <c r="K2174">
        <v>4652.5</v>
      </c>
      <c r="L2174">
        <v>4676</v>
      </c>
      <c r="M2174">
        <v>0</v>
      </c>
      <c r="N2174">
        <v>0</v>
      </c>
      <c r="O2174">
        <v>0</v>
      </c>
      <c r="P2174">
        <v>0</v>
      </c>
      <c r="Q2174">
        <v>14</v>
      </c>
      <c r="R2174">
        <v>91</v>
      </c>
      <c r="S2174" t="s">
        <v>2081</v>
      </c>
    </row>
    <row r="2175" spans="1:19" x14ac:dyDescent="0.3">
      <c r="A2175" s="21">
        <v>45748</v>
      </c>
      <c r="B2175">
        <v>84.573999999999998</v>
      </c>
      <c r="C2175">
        <v>2025</v>
      </c>
      <c r="D2175">
        <v>4</v>
      </c>
      <c r="E2175" t="s">
        <v>4008</v>
      </c>
      <c r="F2175">
        <v>1</v>
      </c>
      <c r="G2175" s="6">
        <v>0.54166666666666663</v>
      </c>
      <c r="H2175" t="s">
        <v>2238</v>
      </c>
      <c r="I2175">
        <v>5843</v>
      </c>
      <c r="J2175">
        <v>5892</v>
      </c>
      <c r="K2175">
        <v>6003</v>
      </c>
      <c r="L2175">
        <v>6125</v>
      </c>
      <c r="M2175">
        <v>0</v>
      </c>
      <c r="N2175">
        <v>0</v>
      </c>
      <c r="O2175">
        <v>0</v>
      </c>
      <c r="P2175">
        <v>0</v>
      </c>
      <c r="Q2175">
        <v>14</v>
      </c>
      <c r="R2175">
        <v>91</v>
      </c>
      <c r="S2175" t="s">
        <v>2081</v>
      </c>
    </row>
    <row r="2176" spans="1:19" x14ac:dyDescent="0.3">
      <c r="A2176" s="21">
        <v>45748</v>
      </c>
      <c r="B2176">
        <v>85.54</v>
      </c>
      <c r="C2176">
        <v>2025</v>
      </c>
      <c r="D2176">
        <v>4</v>
      </c>
      <c r="E2176" t="s">
        <v>4008</v>
      </c>
      <c r="F2176">
        <v>1</v>
      </c>
      <c r="G2176" s="6">
        <v>0.58333333333333337</v>
      </c>
      <c r="H2176" t="s">
        <v>2239</v>
      </c>
      <c r="I2176">
        <v>4755</v>
      </c>
      <c r="J2176">
        <v>4774</v>
      </c>
      <c r="K2176">
        <v>4815</v>
      </c>
      <c r="L2176">
        <v>4856</v>
      </c>
      <c r="M2176">
        <v>0</v>
      </c>
      <c r="N2176">
        <v>0</v>
      </c>
      <c r="O2176">
        <v>0</v>
      </c>
      <c r="P2176">
        <v>0</v>
      </c>
      <c r="Q2176">
        <v>14</v>
      </c>
      <c r="R2176">
        <v>91</v>
      </c>
      <c r="S2176" t="s">
        <v>2081</v>
      </c>
    </row>
    <row r="2177" spans="1:19" x14ac:dyDescent="0.3">
      <c r="A2177" s="21">
        <v>45748</v>
      </c>
      <c r="B2177">
        <v>85.54</v>
      </c>
      <c r="C2177">
        <v>2025</v>
      </c>
      <c r="D2177">
        <v>4</v>
      </c>
      <c r="E2177" t="s">
        <v>4008</v>
      </c>
      <c r="F2177">
        <v>1</v>
      </c>
      <c r="G2177" s="6">
        <v>0.625</v>
      </c>
      <c r="H2177" t="s">
        <v>2240</v>
      </c>
      <c r="I2177">
        <v>3815.5</v>
      </c>
      <c r="J2177">
        <v>3800.5</v>
      </c>
      <c r="K2177">
        <v>3861</v>
      </c>
      <c r="L2177">
        <v>3918</v>
      </c>
      <c r="M2177">
        <v>0</v>
      </c>
      <c r="N2177">
        <v>0</v>
      </c>
      <c r="O2177">
        <v>0</v>
      </c>
      <c r="P2177">
        <v>0</v>
      </c>
      <c r="Q2177">
        <v>14</v>
      </c>
      <c r="R2177">
        <v>91</v>
      </c>
      <c r="S2177" t="s">
        <v>2081</v>
      </c>
    </row>
    <row r="2178" spans="1:19" x14ac:dyDescent="0.3">
      <c r="A2178" s="21">
        <v>45748</v>
      </c>
      <c r="B2178">
        <v>85.54</v>
      </c>
      <c r="C2178">
        <v>2025</v>
      </c>
      <c r="D2178">
        <v>4</v>
      </c>
      <c r="E2178" t="s">
        <v>4008</v>
      </c>
      <c r="F2178">
        <v>1</v>
      </c>
      <c r="G2178" s="6">
        <v>0.66666666666666663</v>
      </c>
      <c r="H2178" t="s">
        <v>2241</v>
      </c>
      <c r="I2178">
        <v>3547.5</v>
      </c>
      <c r="J2178">
        <v>3592</v>
      </c>
      <c r="K2178">
        <v>3768.5</v>
      </c>
      <c r="L2178">
        <v>3836</v>
      </c>
      <c r="M2178">
        <v>0</v>
      </c>
      <c r="N2178">
        <v>0</v>
      </c>
      <c r="O2178">
        <v>0</v>
      </c>
      <c r="P2178">
        <v>0</v>
      </c>
      <c r="Q2178">
        <v>14</v>
      </c>
      <c r="R2178">
        <v>91</v>
      </c>
      <c r="S2178" t="s">
        <v>2081</v>
      </c>
    </row>
    <row r="2179" spans="1:19" x14ac:dyDescent="0.3">
      <c r="A2179" s="21">
        <v>45748</v>
      </c>
      <c r="B2179">
        <v>85.54</v>
      </c>
      <c r="C2179">
        <v>2025</v>
      </c>
      <c r="D2179">
        <v>4</v>
      </c>
      <c r="E2179" t="s">
        <v>4008</v>
      </c>
      <c r="F2179">
        <v>1</v>
      </c>
      <c r="G2179" s="6">
        <v>0.70833333333333337</v>
      </c>
      <c r="H2179" t="s">
        <v>2242</v>
      </c>
      <c r="I2179">
        <v>1041</v>
      </c>
      <c r="J2179">
        <v>1065.5</v>
      </c>
      <c r="K2179">
        <v>1163</v>
      </c>
      <c r="L2179">
        <v>1225.5</v>
      </c>
      <c r="M2179">
        <v>0</v>
      </c>
      <c r="N2179">
        <v>0</v>
      </c>
      <c r="O2179">
        <v>0</v>
      </c>
      <c r="P2179">
        <v>0</v>
      </c>
      <c r="Q2179">
        <v>14</v>
      </c>
      <c r="R2179">
        <v>91</v>
      </c>
      <c r="S2179" t="s">
        <v>2081</v>
      </c>
    </row>
    <row r="2180" spans="1:19" x14ac:dyDescent="0.3">
      <c r="A2180" s="21">
        <v>45748</v>
      </c>
      <c r="B2180">
        <v>85.54</v>
      </c>
      <c r="C2180">
        <v>2025</v>
      </c>
      <c r="D2180">
        <v>4</v>
      </c>
      <c r="E2180" t="s">
        <v>4008</v>
      </c>
      <c r="F2180">
        <v>1</v>
      </c>
      <c r="G2180" s="6">
        <v>0.75</v>
      </c>
      <c r="H2180" t="s">
        <v>2243</v>
      </c>
      <c r="I2180">
        <v>79</v>
      </c>
      <c r="J2180">
        <v>77</v>
      </c>
      <c r="K2180">
        <v>79.5</v>
      </c>
      <c r="L2180">
        <v>80.5</v>
      </c>
      <c r="M2180">
        <v>3.3940000000000001</v>
      </c>
      <c r="N2180">
        <v>3.8250000000000002</v>
      </c>
      <c r="O2180">
        <v>2.2869999999999999</v>
      </c>
      <c r="P2180">
        <v>3.577</v>
      </c>
      <c r="Q2180">
        <v>14</v>
      </c>
      <c r="R2180">
        <v>91</v>
      </c>
      <c r="S2180" t="s">
        <v>2081</v>
      </c>
    </row>
    <row r="2181" spans="1:19" x14ac:dyDescent="0.3">
      <c r="A2181" s="21">
        <v>45748</v>
      </c>
      <c r="B2181">
        <v>85.54</v>
      </c>
      <c r="C2181">
        <v>2025</v>
      </c>
      <c r="D2181">
        <v>4</v>
      </c>
      <c r="E2181" t="s">
        <v>4008</v>
      </c>
      <c r="F2181">
        <v>1</v>
      </c>
      <c r="G2181" s="6">
        <v>0.79166666666666663</v>
      </c>
      <c r="H2181" t="s">
        <v>2244</v>
      </c>
      <c r="I2181">
        <v>0</v>
      </c>
      <c r="J2181">
        <v>0</v>
      </c>
      <c r="K2181">
        <v>0</v>
      </c>
      <c r="L2181">
        <v>0</v>
      </c>
      <c r="M2181">
        <v>7.9349999999999996</v>
      </c>
      <c r="N2181">
        <v>10.058999999999999</v>
      </c>
      <c r="O2181">
        <v>8.7759999999999998</v>
      </c>
      <c r="P2181">
        <v>11.775</v>
      </c>
      <c r="Q2181">
        <v>14</v>
      </c>
      <c r="R2181">
        <v>91</v>
      </c>
      <c r="S2181" t="s">
        <v>2081</v>
      </c>
    </row>
    <row r="2182" spans="1:19" x14ac:dyDescent="0.3">
      <c r="A2182" s="21">
        <v>45748</v>
      </c>
      <c r="B2182">
        <v>85.54</v>
      </c>
      <c r="C2182">
        <v>2025</v>
      </c>
      <c r="D2182">
        <v>4</v>
      </c>
      <c r="E2182" t="s">
        <v>4008</v>
      </c>
      <c r="F2182">
        <v>1</v>
      </c>
      <c r="G2182" s="6">
        <v>0.83333333333333337</v>
      </c>
      <c r="H2182" t="s">
        <v>2245</v>
      </c>
      <c r="I2182">
        <v>0</v>
      </c>
      <c r="J2182">
        <v>0</v>
      </c>
      <c r="K2182">
        <v>0</v>
      </c>
      <c r="L2182">
        <v>0</v>
      </c>
      <c r="M2182">
        <v>7.6289999999999996</v>
      </c>
      <c r="N2182">
        <v>9.7940000000000005</v>
      </c>
      <c r="O2182">
        <v>9.6579999999999995</v>
      </c>
      <c r="P2182">
        <v>11.811</v>
      </c>
      <c r="Q2182">
        <v>14</v>
      </c>
      <c r="R2182">
        <v>91</v>
      </c>
      <c r="S2182" t="s">
        <v>2081</v>
      </c>
    </row>
    <row r="2183" spans="1:19" x14ac:dyDescent="0.3">
      <c r="A2183" s="21">
        <v>45748</v>
      </c>
      <c r="B2183">
        <v>85.54</v>
      </c>
      <c r="C2183">
        <v>2025</v>
      </c>
      <c r="D2183">
        <v>4</v>
      </c>
      <c r="E2183" t="s">
        <v>4008</v>
      </c>
      <c r="F2183">
        <v>1</v>
      </c>
      <c r="G2183" s="6">
        <v>0.875</v>
      </c>
      <c r="H2183" t="s">
        <v>2246</v>
      </c>
      <c r="I2183">
        <v>0</v>
      </c>
      <c r="J2183">
        <v>0</v>
      </c>
      <c r="K2183">
        <v>0</v>
      </c>
      <c r="L2183">
        <v>0</v>
      </c>
      <c r="M2183">
        <v>7.5780000000000003</v>
      </c>
      <c r="N2183">
        <v>9.7330000000000005</v>
      </c>
      <c r="O2183">
        <v>10.715</v>
      </c>
      <c r="P2183">
        <v>11.71</v>
      </c>
      <c r="Q2183">
        <v>14</v>
      </c>
      <c r="R2183">
        <v>91</v>
      </c>
      <c r="S2183" t="s">
        <v>2081</v>
      </c>
    </row>
    <row r="2184" spans="1:19" x14ac:dyDescent="0.3">
      <c r="A2184" s="21">
        <v>45748</v>
      </c>
      <c r="B2184">
        <v>85.54</v>
      </c>
      <c r="C2184">
        <v>2025</v>
      </c>
      <c r="D2184">
        <v>4</v>
      </c>
      <c r="E2184" t="s">
        <v>4008</v>
      </c>
      <c r="F2184">
        <v>1</v>
      </c>
      <c r="G2184" s="6">
        <v>0.91666666666666663</v>
      </c>
      <c r="H2184" t="s">
        <v>2247</v>
      </c>
      <c r="I2184">
        <v>0</v>
      </c>
      <c r="J2184">
        <v>0</v>
      </c>
      <c r="K2184">
        <v>0</v>
      </c>
      <c r="L2184">
        <v>0</v>
      </c>
      <c r="M2184">
        <v>7.5890000000000004</v>
      </c>
      <c r="N2184">
        <v>9.766</v>
      </c>
      <c r="O2184">
        <v>12.711</v>
      </c>
      <c r="P2184">
        <v>11.752000000000001</v>
      </c>
      <c r="Q2184">
        <v>14</v>
      </c>
      <c r="R2184">
        <v>91</v>
      </c>
      <c r="S2184" t="s">
        <v>2081</v>
      </c>
    </row>
    <row r="2185" spans="1:19" x14ac:dyDescent="0.3">
      <c r="A2185" s="21">
        <v>45748</v>
      </c>
      <c r="B2185">
        <v>85.54</v>
      </c>
      <c r="C2185">
        <v>2025</v>
      </c>
      <c r="D2185">
        <v>4</v>
      </c>
      <c r="E2185" t="s">
        <v>4008</v>
      </c>
      <c r="F2185">
        <v>1</v>
      </c>
      <c r="G2185" s="6">
        <v>0.95833333333333337</v>
      </c>
      <c r="H2185" t="s">
        <v>2248</v>
      </c>
      <c r="I2185">
        <v>0</v>
      </c>
      <c r="J2185">
        <v>0</v>
      </c>
      <c r="K2185">
        <v>0</v>
      </c>
      <c r="L2185">
        <v>0</v>
      </c>
      <c r="M2185">
        <v>7.6749999999999998</v>
      </c>
      <c r="N2185">
        <v>9.9009999999999998</v>
      </c>
      <c r="O2185">
        <v>12.83</v>
      </c>
      <c r="P2185">
        <v>11.881</v>
      </c>
      <c r="Q2185">
        <v>14</v>
      </c>
      <c r="R2185">
        <v>91</v>
      </c>
      <c r="S2185" t="s">
        <v>2081</v>
      </c>
    </row>
    <row r="2186" spans="1:19" x14ac:dyDescent="0.3">
      <c r="A2186" s="21">
        <v>45749</v>
      </c>
      <c r="B2186">
        <v>85.54</v>
      </c>
      <c r="C2186">
        <v>2025</v>
      </c>
      <c r="D2186">
        <v>4</v>
      </c>
      <c r="E2186" t="s">
        <v>4008</v>
      </c>
      <c r="F2186">
        <v>2</v>
      </c>
      <c r="G2186" s="6">
        <v>0</v>
      </c>
      <c r="H2186" t="s">
        <v>2249</v>
      </c>
      <c r="I2186">
        <v>0</v>
      </c>
      <c r="J2186">
        <v>0</v>
      </c>
      <c r="K2186">
        <v>0</v>
      </c>
      <c r="L2186">
        <v>0</v>
      </c>
      <c r="M2186">
        <v>7.68</v>
      </c>
      <c r="N2186">
        <v>9.8309999999999995</v>
      </c>
      <c r="O2186">
        <v>12.705</v>
      </c>
      <c r="P2186">
        <v>11.762</v>
      </c>
      <c r="Q2186">
        <v>14</v>
      </c>
      <c r="R2186">
        <v>92</v>
      </c>
      <c r="S2186" t="s">
        <v>2250</v>
      </c>
    </row>
    <row r="2187" spans="1:19" x14ac:dyDescent="0.3">
      <c r="A2187" s="21">
        <v>45749</v>
      </c>
      <c r="B2187">
        <v>85.54</v>
      </c>
      <c r="C2187">
        <v>2025</v>
      </c>
      <c r="D2187">
        <v>4</v>
      </c>
      <c r="E2187" t="s">
        <v>4008</v>
      </c>
      <c r="F2187">
        <v>2</v>
      </c>
      <c r="G2187" s="6">
        <v>4.1666666666666664E-2</v>
      </c>
      <c r="H2187" t="s">
        <v>2251</v>
      </c>
      <c r="I2187">
        <v>0</v>
      </c>
      <c r="J2187">
        <v>0</v>
      </c>
      <c r="K2187">
        <v>0</v>
      </c>
      <c r="L2187">
        <v>0</v>
      </c>
      <c r="M2187">
        <v>4.8890000000000002</v>
      </c>
      <c r="N2187">
        <v>6.274</v>
      </c>
      <c r="O2187">
        <v>12.724</v>
      </c>
      <c r="P2187">
        <v>11.805</v>
      </c>
      <c r="Q2187">
        <v>14</v>
      </c>
      <c r="R2187">
        <v>92</v>
      </c>
      <c r="S2187" t="s">
        <v>2250</v>
      </c>
    </row>
    <row r="2188" spans="1:19" x14ac:dyDescent="0.3">
      <c r="A2188" s="21">
        <v>45749</v>
      </c>
      <c r="B2188">
        <v>85.54</v>
      </c>
      <c r="C2188">
        <v>2025</v>
      </c>
      <c r="D2188">
        <v>4</v>
      </c>
      <c r="E2188" t="s">
        <v>4008</v>
      </c>
      <c r="F2188">
        <v>2</v>
      </c>
      <c r="G2188" s="6">
        <v>8.3333333333333329E-2</v>
      </c>
      <c r="H2188" t="s">
        <v>2252</v>
      </c>
      <c r="I2188">
        <v>0</v>
      </c>
      <c r="J2188">
        <v>0</v>
      </c>
      <c r="K2188">
        <v>0</v>
      </c>
      <c r="L2188">
        <v>0</v>
      </c>
      <c r="M2188">
        <v>-43.03753906</v>
      </c>
      <c r="N2188">
        <v>-55.29564062</v>
      </c>
      <c r="O2188">
        <v>-71.339515629999994</v>
      </c>
      <c r="P2188">
        <v>-70.717093750000004</v>
      </c>
      <c r="Q2188">
        <v>14</v>
      </c>
      <c r="R2188">
        <v>92</v>
      </c>
      <c r="S2188" t="s">
        <v>2250</v>
      </c>
    </row>
    <row r="2189" spans="1:19" x14ac:dyDescent="0.3">
      <c r="A2189" s="21">
        <v>45749</v>
      </c>
      <c r="B2189">
        <v>85.54</v>
      </c>
      <c r="C2189">
        <v>2025</v>
      </c>
      <c r="D2189">
        <v>4</v>
      </c>
      <c r="E2189" t="s">
        <v>4008</v>
      </c>
      <c r="F2189">
        <v>2</v>
      </c>
      <c r="G2189" s="6">
        <v>0.125</v>
      </c>
      <c r="H2189" t="s">
        <v>2253</v>
      </c>
      <c r="I2189">
        <v>0</v>
      </c>
      <c r="J2189">
        <v>0</v>
      </c>
      <c r="K2189">
        <v>0</v>
      </c>
      <c r="L2189">
        <v>0</v>
      </c>
      <c r="M2189">
        <v>7.629882813</v>
      </c>
      <c r="N2189">
        <v>9.793945313</v>
      </c>
      <c r="O2189">
        <v>9.65625</v>
      </c>
      <c r="P2189">
        <v>11.80859375</v>
      </c>
      <c r="Q2189">
        <v>14</v>
      </c>
      <c r="R2189">
        <v>92</v>
      </c>
      <c r="S2189" t="s">
        <v>2250</v>
      </c>
    </row>
    <row r="2190" spans="1:19" x14ac:dyDescent="0.3">
      <c r="A2190" s="21">
        <v>45749</v>
      </c>
      <c r="B2190">
        <v>85.54</v>
      </c>
      <c r="C2190">
        <v>2025</v>
      </c>
      <c r="D2190">
        <v>4</v>
      </c>
      <c r="E2190" t="s">
        <v>4008</v>
      </c>
      <c r="F2190">
        <v>2</v>
      </c>
      <c r="G2190" s="6">
        <v>0.16666666666666666</v>
      </c>
      <c r="H2190" t="s">
        <v>2254</v>
      </c>
      <c r="I2190">
        <v>0</v>
      </c>
      <c r="J2190">
        <v>0</v>
      </c>
      <c r="K2190">
        <v>0</v>
      </c>
      <c r="L2190">
        <v>0</v>
      </c>
      <c r="M2190">
        <v>7.576171875</v>
      </c>
      <c r="N2190">
        <v>9.732421875</v>
      </c>
      <c r="O2190">
        <v>10.71679688</v>
      </c>
      <c r="P2190">
        <v>11.71289063</v>
      </c>
      <c r="Q2190">
        <v>14</v>
      </c>
      <c r="R2190">
        <v>92</v>
      </c>
      <c r="S2190" t="s">
        <v>2250</v>
      </c>
    </row>
    <row r="2191" spans="1:19" x14ac:dyDescent="0.3">
      <c r="A2191" s="21">
        <v>45749</v>
      </c>
      <c r="B2191">
        <v>85.54</v>
      </c>
      <c r="C2191">
        <v>2025</v>
      </c>
      <c r="D2191">
        <v>4</v>
      </c>
      <c r="E2191" t="s">
        <v>4008</v>
      </c>
      <c r="F2191">
        <v>2</v>
      </c>
      <c r="G2191" s="6">
        <v>0.20833333333333334</v>
      </c>
      <c r="H2191" t="s">
        <v>2255</v>
      </c>
      <c r="I2191">
        <v>0</v>
      </c>
      <c r="J2191">
        <v>0</v>
      </c>
      <c r="K2191">
        <v>0</v>
      </c>
      <c r="L2191">
        <v>0</v>
      </c>
      <c r="M2191">
        <v>7.590820313</v>
      </c>
      <c r="N2191">
        <v>9.766601563</v>
      </c>
      <c r="O2191">
        <v>12.7109375</v>
      </c>
      <c r="P2191">
        <v>11.75195313</v>
      </c>
      <c r="Q2191">
        <v>14</v>
      </c>
      <c r="R2191">
        <v>92</v>
      </c>
      <c r="S2191" t="s">
        <v>2250</v>
      </c>
    </row>
    <row r="2192" spans="1:19" x14ac:dyDescent="0.3">
      <c r="A2192" s="21">
        <v>45749</v>
      </c>
      <c r="B2192">
        <v>85.54</v>
      </c>
      <c r="C2192">
        <v>2025</v>
      </c>
      <c r="D2192">
        <v>4</v>
      </c>
      <c r="E2192" t="s">
        <v>4008</v>
      </c>
      <c r="F2192">
        <v>2</v>
      </c>
      <c r="G2192" s="6">
        <v>0.25</v>
      </c>
      <c r="H2192" t="s">
        <v>2256</v>
      </c>
      <c r="I2192">
        <v>59</v>
      </c>
      <c r="J2192">
        <v>86</v>
      </c>
      <c r="K2192">
        <v>95.5</v>
      </c>
      <c r="L2192">
        <v>105.5</v>
      </c>
      <c r="M2192">
        <v>21.26366406</v>
      </c>
      <c r="N2192">
        <v>27.31667187</v>
      </c>
      <c r="O2192">
        <v>94.669531250000006</v>
      </c>
      <c r="P2192">
        <v>87.747656250000006</v>
      </c>
      <c r="Q2192">
        <v>14</v>
      </c>
      <c r="R2192">
        <v>92</v>
      </c>
      <c r="S2192" t="s">
        <v>2250</v>
      </c>
    </row>
    <row r="2193" spans="1:19" x14ac:dyDescent="0.3">
      <c r="A2193" s="21">
        <v>45749</v>
      </c>
      <c r="B2193">
        <v>85.54</v>
      </c>
      <c r="C2193">
        <v>2025</v>
      </c>
      <c r="D2193">
        <v>4</v>
      </c>
      <c r="E2193" t="s">
        <v>4008</v>
      </c>
      <c r="F2193">
        <v>2</v>
      </c>
      <c r="G2193" s="6">
        <v>0.29166666666666669</v>
      </c>
      <c r="H2193" t="s">
        <v>2257</v>
      </c>
      <c r="I2193">
        <v>1544</v>
      </c>
      <c r="J2193">
        <v>1500.5</v>
      </c>
      <c r="K2193">
        <v>1412</v>
      </c>
      <c r="L2193">
        <v>1353.5</v>
      </c>
      <c r="M2193">
        <v>0</v>
      </c>
      <c r="N2193">
        <v>0</v>
      </c>
      <c r="O2193">
        <v>0</v>
      </c>
      <c r="P2193">
        <v>0</v>
      </c>
      <c r="Q2193">
        <v>14</v>
      </c>
      <c r="R2193">
        <v>92</v>
      </c>
      <c r="S2193" t="s">
        <v>2250</v>
      </c>
    </row>
    <row r="2194" spans="1:19" x14ac:dyDescent="0.3">
      <c r="A2194" s="21">
        <v>45749</v>
      </c>
      <c r="B2194">
        <v>85.54</v>
      </c>
      <c r="C2194">
        <v>2025</v>
      </c>
      <c r="D2194">
        <v>4</v>
      </c>
      <c r="E2194" t="s">
        <v>4008</v>
      </c>
      <c r="F2194">
        <v>2</v>
      </c>
      <c r="G2194" s="6">
        <v>0.33333333333333331</v>
      </c>
      <c r="H2194" t="s">
        <v>2258</v>
      </c>
      <c r="I2194">
        <v>3933</v>
      </c>
      <c r="J2194">
        <v>3892.5</v>
      </c>
      <c r="K2194">
        <v>3791.5</v>
      </c>
      <c r="L2194">
        <v>3722.5</v>
      </c>
      <c r="M2194">
        <v>0</v>
      </c>
      <c r="N2194">
        <v>0</v>
      </c>
      <c r="O2194">
        <v>0</v>
      </c>
      <c r="P2194">
        <v>0</v>
      </c>
      <c r="Q2194">
        <v>14</v>
      </c>
      <c r="R2194">
        <v>92</v>
      </c>
      <c r="S2194" t="s">
        <v>2250</v>
      </c>
    </row>
    <row r="2195" spans="1:19" x14ac:dyDescent="0.3">
      <c r="A2195" s="21">
        <v>45749</v>
      </c>
      <c r="B2195">
        <v>84.573999999999998</v>
      </c>
      <c r="C2195">
        <v>2025</v>
      </c>
      <c r="D2195">
        <v>4</v>
      </c>
      <c r="E2195" t="s">
        <v>4008</v>
      </c>
      <c r="F2195">
        <v>2</v>
      </c>
      <c r="G2195" s="6">
        <v>0.375</v>
      </c>
      <c r="H2195" t="s">
        <v>2259</v>
      </c>
      <c r="I2195">
        <v>6161.5</v>
      </c>
      <c r="J2195">
        <v>6144</v>
      </c>
      <c r="K2195">
        <v>6049.5</v>
      </c>
      <c r="L2195">
        <v>5989</v>
      </c>
      <c r="M2195">
        <v>0</v>
      </c>
      <c r="N2195">
        <v>0</v>
      </c>
      <c r="O2195">
        <v>0</v>
      </c>
      <c r="P2195">
        <v>0</v>
      </c>
      <c r="Q2195">
        <v>14</v>
      </c>
      <c r="R2195">
        <v>92</v>
      </c>
      <c r="S2195" t="s">
        <v>2250</v>
      </c>
    </row>
    <row r="2196" spans="1:19" x14ac:dyDescent="0.3">
      <c r="A2196" s="21">
        <v>45749</v>
      </c>
      <c r="B2196">
        <v>85.31</v>
      </c>
      <c r="C2196">
        <v>2025</v>
      </c>
      <c r="D2196">
        <v>4</v>
      </c>
      <c r="E2196" t="s">
        <v>4008</v>
      </c>
      <c r="F2196">
        <v>2</v>
      </c>
      <c r="G2196" s="6">
        <v>0.41666666666666669</v>
      </c>
      <c r="H2196" t="s">
        <v>2260</v>
      </c>
      <c r="I2196">
        <v>4863.5</v>
      </c>
      <c r="J2196">
        <v>4864.5</v>
      </c>
      <c r="K2196">
        <v>4846.5</v>
      </c>
      <c r="L2196">
        <v>4858.5</v>
      </c>
      <c r="M2196">
        <v>0</v>
      </c>
      <c r="N2196">
        <v>0</v>
      </c>
      <c r="O2196">
        <v>0</v>
      </c>
      <c r="P2196">
        <v>0</v>
      </c>
      <c r="Q2196">
        <v>14</v>
      </c>
      <c r="R2196">
        <v>92</v>
      </c>
      <c r="S2196" t="s">
        <v>2250</v>
      </c>
    </row>
    <row r="2197" spans="1:19" x14ac:dyDescent="0.3">
      <c r="A2197" s="21">
        <v>45749</v>
      </c>
      <c r="B2197">
        <v>85.721000000000004</v>
      </c>
      <c r="C2197">
        <v>2025</v>
      </c>
      <c r="D2197">
        <v>4</v>
      </c>
      <c r="E2197" t="s">
        <v>4008</v>
      </c>
      <c r="F2197">
        <v>2</v>
      </c>
      <c r="G2197" s="6">
        <v>0.45833333333333331</v>
      </c>
      <c r="H2197" t="s">
        <v>2261</v>
      </c>
      <c r="I2197">
        <v>7584</v>
      </c>
      <c r="J2197">
        <v>7567</v>
      </c>
      <c r="K2197">
        <v>7532</v>
      </c>
      <c r="L2197">
        <v>7476</v>
      </c>
      <c r="M2197">
        <v>0</v>
      </c>
      <c r="N2197">
        <v>0</v>
      </c>
      <c r="O2197">
        <v>0</v>
      </c>
      <c r="P2197">
        <v>0</v>
      </c>
      <c r="Q2197">
        <v>14</v>
      </c>
      <c r="R2197">
        <v>92</v>
      </c>
      <c r="S2197" t="s">
        <v>2250</v>
      </c>
    </row>
    <row r="2198" spans="1:19" x14ac:dyDescent="0.3">
      <c r="A2198" s="21">
        <v>45749</v>
      </c>
      <c r="B2198">
        <v>85.54</v>
      </c>
      <c r="C2198">
        <v>2025</v>
      </c>
      <c r="D2198">
        <v>4</v>
      </c>
      <c r="E2198" t="s">
        <v>4008</v>
      </c>
      <c r="F2198">
        <v>2</v>
      </c>
      <c r="G2198" s="6">
        <v>0.5</v>
      </c>
      <c r="H2198" t="s">
        <v>2262</v>
      </c>
      <c r="I2198">
        <v>7804</v>
      </c>
      <c r="J2198">
        <v>7810</v>
      </c>
      <c r="K2198">
        <v>7892</v>
      </c>
      <c r="L2198">
        <v>7966</v>
      </c>
      <c r="M2198">
        <v>0</v>
      </c>
      <c r="N2198">
        <v>0</v>
      </c>
      <c r="O2198">
        <v>0</v>
      </c>
      <c r="P2198">
        <v>0</v>
      </c>
      <c r="Q2198">
        <v>14</v>
      </c>
      <c r="R2198">
        <v>92</v>
      </c>
      <c r="S2198" t="s">
        <v>2250</v>
      </c>
    </row>
    <row r="2199" spans="1:19" x14ac:dyDescent="0.3">
      <c r="A2199" s="21">
        <v>45749</v>
      </c>
      <c r="B2199">
        <v>85.54</v>
      </c>
      <c r="C2199">
        <v>2025</v>
      </c>
      <c r="D2199">
        <v>4</v>
      </c>
      <c r="E2199" t="s">
        <v>4008</v>
      </c>
      <c r="F2199">
        <v>2</v>
      </c>
      <c r="G2199" s="6">
        <v>0.54166666666666663</v>
      </c>
      <c r="H2199" t="s">
        <v>2263</v>
      </c>
      <c r="I2199">
        <v>6022.5</v>
      </c>
      <c r="J2199">
        <v>5985</v>
      </c>
      <c r="K2199">
        <v>5998</v>
      </c>
      <c r="L2199">
        <v>5953.5</v>
      </c>
      <c r="M2199">
        <v>0</v>
      </c>
      <c r="N2199">
        <v>0</v>
      </c>
      <c r="O2199">
        <v>0</v>
      </c>
      <c r="P2199">
        <v>0</v>
      </c>
      <c r="Q2199">
        <v>14</v>
      </c>
      <c r="R2199">
        <v>92</v>
      </c>
      <c r="S2199" t="s">
        <v>2250</v>
      </c>
    </row>
    <row r="2200" spans="1:19" x14ac:dyDescent="0.3">
      <c r="A2200" s="21">
        <v>45749</v>
      </c>
      <c r="B2200">
        <v>85.54</v>
      </c>
      <c r="C2200">
        <v>2025</v>
      </c>
      <c r="D2200">
        <v>4</v>
      </c>
      <c r="E2200" t="s">
        <v>4008</v>
      </c>
      <c r="F2200">
        <v>2</v>
      </c>
      <c r="G2200" s="6">
        <v>0.58333333333333337</v>
      </c>
      <c r="H2200" t="s">
        <v>2264</v>
      </c>
      <c r="I2200">
        <v>4092</v>
      </c>
      <c r="J2200">
        <v>4083.5</v>
      </c>
      <c r="K2200">
        <v>4105</v>
      </c>
      <c r="L2200">
        <v>4107</v>
      </c>
      <c r="M2200">
        <v>0</v>
      </c>
      <c r="N2200">
        <v>0</v>
      </c>
      <c r="O2200">
        <v>0</v>
      </c>
      <c r="P2200">
        <v>0</v>
      </c>
      <c r="Q2200">
        <v>14</v>
      </c>
      <c r="R2200">
        <v>92</v>
      </c>
      <c r="S2200" t="s">
        <v>2250</v>
      </c>
    </row>
    <row r="2201" spans="1:19" x14ac:dyDescent="0.3">
      <c r="A2201" s="21">
        <v>45749</v>
      </c>
      <c r="B2201">
        <v>85.54</v>
      </c>
      <c r="C2201">
        <v>2025</v>
      </c>
      <c r="D2201">
        <v>4</v>
      </c>
      <c r="E2201" t="s">
        <v>4008</v>
      </c>
      <c r="F2201">
        <v>2</v>
      </c>
      <c r="G2201" s="6">
        <v>0.625</v>
      </c>
      <c r="H2201" t="s">
        <v>2265</v>
      </c>
      <c r="I2201">
        <v>2819.5</v>
      </c>
      <c r="J2201">
        <v>2803.5</v>
      </c>
      <c r="K2201">
        <v>2822.5</v>
      </c>
      <c r="L2201">
        <v>2822</v>
      </c>
      <c r="M2201">
        <v>0</v>
      </c>
      <c r="N2201">
        <v>0</v>
      </c>
      <c r="O2201">
        <v>0</v>
      </c>
      <c r="P2201">
        <v>0</v>
      </c>
      <c r="Q2201">
        <v>14</v>
      </c>
      <c r="R2201">
        <v>92</v>
      </c>
      <c r="S2201" t="s">
        <v>2250</v>
      </c>
    </row>
    <row r="2202" spans="1:19" x14ac:dyDescent="0.3">
      <c r="A2202" s="21">
        <v>45749</v>
      </c>
      <c r="B2202">
        <v>85.54</v>
      </c>
      <c r="C2202">
        <v>2025</v>
      </c>
      <c r="D2202">
        <v>4</v>
      </c>
      <c r="E2202" t="s">
        <v>4008</v>
      </c>
      <c r="F2202">
        <v>2</v>
      </c>
      <c r="G2202" s="6">
        <v>0.66666666666666663</v>
      </c>
      <c r="H2202" t="s">
        <v>2266</v>
      </c>
      <c r="I2202">
        <v>1756</v>
      </c>
      <c r="J2202">
        <v>1744.5</v>
      </c>
      <c r="K2202">
        <v>1760.5</v>
      </c>
      <c r="L2202">
        <v>1758.5</v>
      </c>
      <c r="M2202">
        <v>0</v>
      </c>
      <c r="N2202">
        <v>0</v>
      </c>
      <c r="O2202">
        <v>0</v>
      </c>
      <c r="P2202">
        <v>0</v>
      </c>
      <c r="Q2202">
        <v>14</v>
      </c>
      <c r="R2202">
        <v>92</v>
      </c>
      <c r="S2202" t="s">
        <v>2250</v>
      </c>
    </row>
    <row r="2203" spans="1:19" x14ac:dyDescent="0.3">
      <c r="A2203" s="21">
        <v>45749</v>
      </c>
      <c r="B2203">
        <v>85.54</v>
      </c>
      <c r="C2203">
        <v>2025</v>
      </c>
      <c r="D2203">
        <v>4</v>
      </c>
      <c r="E2203" t="s">
        <v>4008</v>
      </c>
      <c r="F2203">
        <v>2</v>
      </c>
      <c r="G2203" s="6">
        <v>0.70833333333333337</v>
      </c>
      <c r="H2203" t="s">
        <v>2267</v>
      </c>
      <c r="I2203">
        <v>609</v>
      </c>
      <c r="J2203">
        <v>600</v>
      </c>
      <c r="K2203">
        <v>616.5</v>
      </c>
      <c r="L2203">
        <v>614</v>
      </c>
      <c r="M2203">
        <v>0</v>
      </c>
      <c r="N2203">
        <v>0</v>
      </c>
      <c r="O2203">
        <v>0</v>
      </c>
      <c r="P2203">
        <v>0</v>
      </c>
      <c r="Q2203">
        <v>14</v>
      </c>
      <c r="R2203">
        <v>92</v>
      </c>
      <c r="S2203" t="s">
        <v>2250</v>
      </c>
    </row>
    <row r="2204" spans="1:19" x14ac:dyDescent="0.3">
      <c r="A2204" s="21">
        <v>45749</v>
      </c>
      <c r="B2204">
        <v>85.54</v>
      </c>
      <c r="C2204">
        <v>2025</v>
      </c>
      <c r="D2204">
        <v>4</v>
      </c>
      <c r="E2204" t="s">
        <v>4008</v>
      </c>
      <c r="F2204">
        <v>2</v>
      </c>
      <c r="G2204" s="6">
        <v>0.75</v>
      </c>
      <c r="H2204" t="s">
        <v>2268</v>
      </c>
      <c r="I2204">
        <v>89</v>
      </c>
      <c r="J2204">
        <v>87</v>
      </c>
      <c r="K2204">
        <v>90.5</v>
      </c>
      <c r="L2204">
        <v>92.5</v>
      </c>
      <c r="M2204">
        <v>4.0309999999999997</v>
      </c>
      <c r="N2204">
        <v>4.4470000000000001</v>
      </c>
      <c r="O2204">
        <v>4.1779999999999999</v>
      </c>
      <c r="P2204">
        <v>4.0590000000000002</v>
      </c>
      <c r="Q2204">
        <v>14</v>
      </c>
      <c r="R2204">
        <v>92</v>
      </c>
      <c r="S2204" t="s">
        <v>2250</v>
      </c>
    </row>
    <row r="2205" spans="1:19" x14ac:dyDescent="0.3">
      <c r="A2205" s="21">
        <v>45749</v>
      </c>
      <c r="B2205">
        <v>85.54</v>
      </c>
      <c r="C2205">
        <v>2025</v>
      </c>
      <c r="D2205">
        <v>4</v>
      </c>
      <c r="E2205" t="s">
        <v>4008</v>
      </c>
      <c r="F2205">
        <v>2</v>
      </c>
      <c r="G2205" s="6">
        <v>0.79166666666666663</v>
      </c>
      <c r="H2205" t="s">
        <v>2269</v>
      </c>
      <c r="I2205">
        <v>0</v>
      </c>
      <c r="J2205">
        <v>0</v>
      </c>
      <c r="K2205">
        <v>0</v>
      </c>
      <c r="L2205">
        <v>0</v>
      </c>
      <c r="M2205">
        <v>7.8680000000000003</v>
      </c>
      <c r="N2205">
        <v>10.249000000000001</v>
      </c>
      <c r="O2205">
        <v>12.638999999999999</v>
      </c>
      <c r="P2205">
        <v>11.738</v>
      </c>
      <c r="Q2205">
        <v>14</v>
      </c>
      <c r="R2205">
        <v>92</v>
      </c>
      <c r="S2205" t="s">
        <v>2250</v>
      </c>
    </row>
    <row r="2206" spans="1:19" x14ac:dyDescent="0.3">
      <c r="A2206" s="21">
        <v>45749</v>
      </c>
      <c r="B2206">
        <v>85.54</v>
      </c>
      <c r="C2206">
        <v>2025</v>
      </c>
      <c r="D2206">
        <v>4</v>
      </c>
      <c r="E2206" t="s">
        <v>4008</v>
      </c>
      <c r="F2206">
        <v>2</v>
      </c>
      <c r="G2206" s="6">
        <v>0.83333333333333337</v>
      </c>
      <c r="H2206" t="s">
        <v>2270</v>
      </c>
      <c r="I2206">
        <v>0</v>
      </c>
      <c r="J2206">
        <v>0</v>
      </c>
      <c r="K2206">
        <v>0</v>
      </c>
      <c r="L2206">
        <v>0</v>
      </c>
      <c r="M2206">
        <v>7.5270000000000001</v>
      </c>
      <c r="N2206">
        <v>9.8550000000000004</v>
      </c>
      <c r="O2206">
        <v>12.775</v>
      </c>
      <c r="P2206">
        <v>11.846</v>
      </c>
      <c r="Q2206">
        <v>14</v>
      </c>
      <c r="R2206">
        <v>92</v>
      </c>
      <c r="S2206" t="s">
        <v>2250</v>
      </c>
    </row>
    <row r="2207" spans="1:19" x14ac:dyDescent="0.3">
      <c r="A2207" s="21">
        <v>45749</v>
      </c>
      <c r="B2207">
        <v>85.54</v>
      </c>
      <c r="C2207">
        <v>2025</v>
      </c>
      <c r="D2207">
        <v>4</v>
      </c>
      <c r="E2207" t="s">
        <v>4008</v>
      </c>
      <c r="F2207">
        <v>2</v>
      </c>
      <c r="G2207" s="6">
        <v>0.875</v>
      </c>
      <c r="H2207" t="s">
        <v>2271</v>
      </c>
      <c r="I2207">
        <v>0</v>
      </c>
      <c r="J2207">
        <v>0</v>
      </c>
      <c r="K2207">
        <v>0</v>
      </c>
      <c r="L2207">
        <v>0</v>
      </c>
      <c r="M2207">
        <v>7.5730000000000004</v>
      </c>
      <c r="N2207">
        <v>9.766</v>
      </c>
      <c r="O2207">
        <v>12.686</v>
      </c>
      <c r="P2207">
        <v>11.736000000000001</v>
      </c>
      <c r="Q2207">
        <v>14</v>
      </c>
      <c r="R2207">
        <v>92</v>
      </c>
      <c r="S2207" t="s">
        <v>2250</v>
      </c>
    </row>
    <row r="2208" spans="1:19" x14ac:dyDescent="0.3">
      <c r="A2208" s="21">
        <v>45749</v>
      </c>
      <c r="B2208">
        <v>85.54</v>
      </c>
      <c r="C2208">
        <v>2025</v>
      </c>
      <c r="D2208">
        <v>4</v>
      </c>
      <c r="E2208" t="s">
        <v>4008</v>
      </c>
      <c r="F2208">
        <v>2</v>
      </c>
      <c r="G2208" s="6">
        <v>0.91666666666666663</v>
      </c>
      <c r="H2208" t="s">
        <v>2272</v>
      </c>
      <c r="I2208">
        <v>0</v>
      </c>
      <c r="J2208">
        <v>0</v>
      </c>
      <c r="K2208">
        <v>0</v>
      </c>
      <c r="L2208">
        <v>0</v>
      </c>
      <c r="M2208">
        <v>7.5380000000000003</v>
      </c>
      <c r="N2208">
        <v>9.8369999999999997</v>
      </c>
      <c r="O2208">
        <v>12.74</v>
      </c>
      <c r="P2208">
        <v>11.789</v>
      </c>
      <c r="Q2208">
        <v>14</v>
      </c>
      <c r="R2208">
        <v>92</v>
      </c>
      <c r="S2208" t="s">
        <v>2250</v>
      </c>
    </row>
    <row r="2209" spans="1:19" x14ac:dyDescent="0.3">
      <c r="A2209" s="21">
        <v>45749</v>
      </c>
      <c r="B2209">
        <v>85.54</v>
      </c>
      <c r="C2209">
        <v>2025</v>
      </c>
      <c r="D2209">
        <v>4</v>
      </c>
      <c r="E2209" t="s">
        <v>4008</v>
      </c>
      <c r="F2209">
        <v>2</v>
      </c>
      <c r="G2209" s="6">
        <v>0.95833333333333337</v>
      </c>
      <c r="H2209" t="s">
        <v>2273</v>
      </c>
      <c r="I2209">
        <v>0</v>
      </c>
      <c r="J2209">
        <v>0</v>
      </c>
      <c r="K2209">
        <v>0</v>
      </c>
      <c r="L2209">
        <v>0</v>
      </c>
      <c r="M2209">
        <v>7.7060000000000004</v>
      </c>
      <c r="N2209">
        <v>9.9550000000000001</v>
      </c>
      <c r="O2209">
        <v>12.865</v>
      </c>
      <c r="P2209">
        <v>11.914</v>
      </c>
      <c r="Q2209">
        <v>14</v>
      </c>
      <c r="R2209">
        <v>92</v>
      </c>
      <c r="S2209" t="s">
        <v>2250</v>
      </c>
    </row>
    <row r="2210" spans="1:19" x14ac:dyDescent="0.3">
      <c r="A2210" s="21">
        <v>45750</v>
      </c>
      <c r="B2210">
        <v>85.54</v>
      </c>
      <c r="C2210">
        <v>2025</v>
      </c>
      <c r="D2210">
        <v>4</v>
      </c>
      <c r="E2210" t="s">
        <v>4008</v>
      </c>
      <c r="F2210">
        <v>3</v>
      </c>
      <c r="G2210" s="6">
        <v>0</v>
      </c>
      <c r="H2210" t="s">
        <v>2274</v>
      </c>
      <c r="I2210">
        <v>0</v>
      </c>
      <c r="J2210">
        <v>0</v>
      </c>
      <c r="K2210">
        <v>0</v>
      </c>
      <c r="L2210">
        <v>0</v>
      </c>
      <c r="M2210">
        <v>7.718</v>
      </c>
      <c r="N2210">
        <v>9.9589999999999996</v>
      </c>
      <c r="O2210">
        <v>12.846</v>
      </c>
      <c r="P2210">
        <v>11.895</v>
      </c>
      <c r="Q2210">
        <v>14</v>
      </c>
      <c r="R2210">
        <v>93</v>
      </c>
      <c r="S2210" t="s">
        <v>2250</v>
      </c>
    </row>
    <row r="2211" spans="1:19" x14ac:dyDescent="0.3">
      <c r="A2211" s="21">
        <v>45750</v>
      </c>
      <c r="B2211">
        <v>85.54</v>
      </c>
      <c r="C2211">
        <v>2025</v>
      </c>
      <c r="D2211">
        <v>4</v>
      </c>
      <c r="E2211" t="s">
        <v>4008</v>
      </c>
      <c r="F2211">
        <v>3</v>
      </c>
      <c r="G2211" s="6">
        <v>4.1666666666666664E-2</v>
      </c>
      <c r="H2211" t="s">
        <v>2275</v>
      </c>
      <c r="I2211">
        <v>0</v>
      </c>
      <c r="J2211">
        <v>0</v>
      </c>
      <c r="K2211">
        <v>0</v>
      </c>
      <c r="L2211">
        <v>0</v>
      </c>
      <c r="M2211">
        <v>7.7229999999999999</v>
      </c>
      <c r="N2211">
        <v>9.8889999999999993</v>
      </c>
      <c r="O2211">
        <v>12.728</v>
      </c>
      <c r="P2211">
        <v>11.797000000000001</v>
      </c>
      <c r="Q2211">
        <v>14</v>
      </c>
      <c r="R2211">
        <v>93</v>
      </c>
      <c r="S2211" t="s">
        <v>2250</v>
      </c>
    </row>
    <row r="2212" spans="1:19" x14ac:dyDescent="0.3">
      <c r="A2212" s="21">
        <v>45750</v>
      </c>
      <c r="B2212">
        <v>85.54</v>
      </c>
      <c r="C2212">
        <v>2025</v>
      </c>
      <c r="D2212">
        <v>4</v>
      </c>
      <c r="E2212" t="s">
        <v>4008</v>
      </c>
      <c r="F2212">
        <v>3</v>
      </c>
      <c r="G2212" s="6">
        <v>8.3333333333333329E-2</v>
      </c>
      <c r="H2212" t="s">
        <v>2276</v>
      </c>
      <c r="I2212">
        <v>0</v>
      </c>
      <c r="J2212">
        <v>0</v>
      </c>
      <c r="K2212">
        <v>0</v>
      </c>
      <c r="L2212">
        <v>0</v>
      </c>
      <c r="M2212">
        <v>7.7889999999999997</v>
      </c>
      <c r="N2212">
        <v>10.012</v>
      </c>
      <c r="O2212">
        <v>12.837999999999999</v>
      </c>
      <c r="P2212">
        <v>11.916</v>
      </c>
      <c r="Q2212">
        <v>14</v>
      </c>
      <c r="R2212">
        <v>93</v>
      </c>
      <c r="S2212" t="s">
        <v>2250</v>
      </c>
    </row>
    <row r="2213" spans="1:19" x14ac:dyDescent="0.3">
      <c r="A2213" s="21">
        <v>45750</v>
      </c>
      <c r="B2213">
        <v>85.54</v>
      </c>
      <c r="C2213">
        <v>2025</v>
      </c>
      <c r="D2213">
        <v>4</v>
      </c>
      <c r="E2213" t="s">
        <v>4008</v>
      </c>
      <c r="F2213">
        <v>3</v>
      </c>
      <c r="G2213" s="6">
        <v>0.125</v>
      </c>
      <c r="H2213" t="s">
        <v>2277</v>
      </c>
      <c r="I2213">
        <v>0</v>
      </c>
      <c r="J2213">
        <v>0</v>
      </c>
      <c r="K2213">
        <v>0</v>
      </c>
      <c r="L2213">
        <v>0</v>
      </c>
      <c r="M2213">
        <v>7.7409999999999997</v>
      </c>
      <c r="N2213">
        <v>9.9250000000000007</v>
      </c>
      <c r="O2213">
        <v>12.744</v>
      </c>
      <c r="P2213">
        <v>11.827999999999999</v>
      </c>
      <c r="Q2213">
        <v>14</v>
      </c>
      <c r="R2213">
        <v>93</v>
      </c>
      <c r="S2213" t="s">
        <v>2250</v>
      </c>
    </row>
    <row r="2214" spans="1:19" x14ac:dyDescent="0.3">
      <c r="A2214" s="21">
        <v>45750</v>
      </c>
      <c r="B2214">
        <v>85.54</v>
      </c>
      <c r="C2214">
        <v>2025</v>
      </c>
      <c r="D2214">
        <v>4</v>
      </c>
      <c r="E2214" t="s">
        <v>4008</v>
      </c>
      <c r="F2214">
        <v>3</v>
      </c>
      <c r="G2214" s="6">
        <v>0.16666666666666666</v>
      </c>
      <c r="H2214" t="s">
        <v>2278</v>
      </c>
      <c r="I2214">
        <v>0</v>
      </c>
      <c r="J2214">
        <v>0</v>
      </c>
      <c r="K2214">
        <v>0</v>
      </c>
      <c r="L2214">
        <v>0</v>
      </c>
      <c r="M2214">
        <v>7.7569999999999997</v>
      </c>
      <c r="N2214">
        <v>9.907</v>
      </c>
      <c r="O2214">
        <v>12.7</v>
      </c>
      <c r="P2214">
        <v>11.782999999999999</v>
      </c>
      <c r="Q2214">
        <v>14</v>
      </c>
      <c r="R2214">
        <v>93</v>
      </c>
      <c r="S2214" t="s">
        <v>2250</v>
      </c>
    </row>
    <row r="2215" spans="1:19" x14ac:dyDescent="0.3">
      <c r="A2215" s="21">
        <v>45750</v>
      </c>
      <c r="B2215">
        <v>85.54</v>
      </c>
      <c r="C2215">
        <v>2025</v>
      </c>
      <c r="D2215">
        <v>4</v>
      </c>
      <c r="E2215" t="s">
        <v>4008</v>
      </c>
      <c r="F2215">
        <v>3</v>
      </c>
      <c r="G2215" s="6">
        <v>0.20833333333333334</v>
      </c>
      <c r="H2215" t="s">
        <v>2279</v>
      </c>
      <c r="I2215">
        <v>0</v>
      </c>
      <c r="J2215">
        <v>0</v>
      </c>
      <c r="K2215">
        <v>0</v>
      </c>
      <c r="L2215">
        <v>0</v>
      </c>
      <c r="M2215">
        <v>7.7469999999999999</v>
      </c>
      <c r="N2215">
        <v>9.9039999999999999</v>
      </c>
      <c r="O2215">
        <v>12.705</v>
      </c>
      <c r="P2215">
        <v>11.776</v>
      </c>
      <c r="Q2215">
        <v>14</v>
      </c>
      <c r="R2215">
        <v>93</v>
      </c>
      <c r="S2215" t="s">
        <v>2250</v>
      </c>
    </row>
    <row r="2216" spans="1:19" x14ac:dyDescent="0.3">
      <c r="A2216" s="21">
        <v>45750</v>
      </c>
      <c r="B2216">
        <v>85.54</v>
      </c>
      <c r="C2216">
        <v>2025</v>
      </c>
      <c r="D2216">
        <v>4</v>
      </c>
      <c r="E2216" t="s">
        <v>4008</v>
      </c>
      <c r="F2216">
        <v>3</v>
      </c>
      <c r="G2216" s="6">
        <v>0.25</v>
      </c>
      <c r="H2216" t="s">
        <v>2280</v>
      </c>
      <c r="I2216">
        <v>117</v>
      </c>
      <c r="J2216">
        <v>111</v>
      </c>
      <c r="K2216">
        <v>103</v>
      </c>
      <c r="L2216">
        <v>99</v>
      </c>
      <c r="M2216">
        <v>3.2410000000000001</v>
      </c>
      <c r="N2216">
        <v>4.1479999999999997</v>
      </c>
      <c r="O2216">
        <v>5.1870000000000003</v>
      </c>
      <c r="P2216">
        <v>4.4530000000000003</v>
      </c>
      <c r="Q2216">
        <v>14</v>
      </c>
      <c r="R2216">
        <v>93</v>
      </c>
      <c r="S2216" t="s">
        <v>2250</v>
      </c>
    </row>
    <row r="2217" spans="1:19" x14ac:dyDescent="0.3">
      <c r="A2217" s="21">
        <v>45750</v>
      </c>
      <c r="B2217">
        <v>85.54</v>
      </c>
      <c r="C2217">
        <v>2025</v>
      </c>
      <c r="D2217">
        <v>4</v>
      </c>
      <c r="E2217" t="s">
        <v>4008</v>
      </c>
      <c r="F2217">
        <v>3</v>
      </c>
      <c r="G2217" s="6">
        <v>0.29166666666666669</v>
      </c>
      <c r="H2217" t="s">
        <v>2281</v>
      </c>
      <c r="I2217">
        <v>1555.5</v>
      </c>
      <c r="J2217">
        <v>1501</v>
      </c>
      <c r="K2217">
        <v>1415</v>
      </c>
      <c r="L2217">
        <v>1352</v>
      </c>
      <c r="M2217">
        <v>0</v>
      </c>
      <c r="N2217">
        <v>0</v>
      </c>
      <c r="O2217">
        <v>0</v>
      </c>
      <c r="P2217">
        <v>0</v>
      </c>
      <c r="Q2217">
        <v>14</v>
      </c>
      <c r="R2217">
        <v>93</v>
      </c>
      <c r="S2217" t="s">
        <v>2250</v>
      </c>
    </row>
    <row r="2218" spans="1:19" x14ac:dyDescent="0.3">
      <c r="A2218" s="21">
        <v>45750</v>
      </c>
      <c r="B2218">
        <v>85.54</v>
      </c>
      <c r="C2218">
        <v>2025</v>
      </c>
      <c r="D2218">
        <v>4</v>
      </c>
      <c r="E2218" t="s">
        <v>4008</v>
      </c>
      <c r="F2218">
        <v>3</v>
      </c>
      <c r="G2218" s="6">
        <v>0.33333333333333331</v>
      </c>
      <c r="H2218" t="s">
        <v>2282</v>
      </c>
      <c r="I2218">
        <v>4343.5</v>
      </c>
      <c r="J2218">
        <v>4317</v>
      </c>
      <c r="K2218">
        <v>4224.5</v>
      </c>
      <c r="L2218">
        <v>4152</v>
      </c>
      <c r="M2218">
        <v>0</v>
      </c>
      <c r="N2218">
        <v>0</v>
      </c>
      <c r="O2218">
        <v>0</v>
      </c>
      <c r="P2218">
        <v>0</v>
      </c>
      <c r="Q2218">
        <v>14</v>
      </c>
      <c r="R2218">
        <v>93</v>
      </c>
      <c r="S2218" t="s">
        <v>2250</v>
      </c>
    </row>
    <row r="2219" spans="1:19" x14ac:dyDescent="0.3">
      <c r="A2219" s="21">
        <v>45750</v>
      </c>
      <c r="B2219">
        <v>85.54</v>
      </c>
      <c r="C2219">
        <v>2025</v>
      </c>
      <c r="D2219">
        <v>4</v>
      </c>
      <c r="E2219" t="s">
        <v>4008</v>
      </c>
      <c r="F2219">
        <v>3</v>
      </c>
      <c r="G2219" s="6">
        <v>0.375</v>
      </c>
      <c r="H2219" t="s">
        <v>2283</v>
      </c>
      <c r="I2219">
        <v>6073</v>
      </c>
      <c r="J2219">
        <v>6066.5</v>
      </c>
      <c r="K2219">
        <v>5984.5</v>
      </c>
      <c r="L2219">
        <v>5940</v>
      </c>
      <c r="M2219">
        <v>0</v>
      </c>
      <c r="N2219">
        <v>0</v>
      </c>
      <c r="O2219">
        <v>0</v>
      </c>
      <c r="P2219">
        <v>0</v>
      </c>
      <c r="Q2219">
        <v>14</v>
      </c>
      <c r="R2219">
        <v>93</v>
      </c>
      <c r="S2219" t="s">
        <v>2250</v>
      </c>
    </row>
    <row r="2220" spans="1:19" x14ac:dyDescent="0.3">
      <c r="A2220" s="21">
        <v>45750</v>
      </c>
      <c r="B2220">
        <v>85.54</v>
      </c>
      <c r="C2220">
        <v>2025</v>
      </c>
      <c r="D2220">
        <v>4</v>
      </c>
      <c r="E2220" t="s">
        <v>4008</v>
      </c>
      <c r="F2220">
        <v>3</v>
      </c>
      <c r="G2220" s="6">
        <v>0.41666666666666669</v>
      </c>
      <c r="H2220" t="s">
        <v>2284</v>
      </c>
      <c r="I2220">
        <v>7214.5</v>
      </c>
      <c r="J2220">
        <v>7219.5</v>
      </c>
      <c r="K2220">
        <v>7173.5</v>
      </c>
      <c r="L2220">
        <v>7147</v>
      </c>
      <c r="M2220">
        <v>0</v>
      </c>
      <c r="N2220">
        <v>0</v>
      </c>
      <c r="O2220">
        <v>0</v>
      </c>
      <c r="P2220">
        <v>0</v>
      </c>
      <c r="Q2220">
        <v>14</v>
      </c>
      <c r="R2220">
        <v>93</v>
      </c>
      <c r="S2220" t="s">
        <v>2250</v>
      </c>
    </row>
    <row r="2221" spans="1:19" x14ac:dyDescent="0.3">
      <c r="A2221" s="21">
        <v>45750</v>
      </c>
      <c r="B2221">
        <v>85.695999999999998</v>
      </c>
      <c r="C2221">
        <v>2025</v>
      </c>
      <c r="D2221">
        <v>4</v>
      </c>
      <c r="E2221" t="s">
        <v>4008</v>
      </c>
      <c r="F2221">
        <v>3</v>
      </c>
      <c r="G2221" s="6">
        <v>0.45833333333333331</v>
      </c>
      <c r="H2221" t="s">
        <v>2285</v>
      </c>
      <c r="I2221">
        <v>7820</v>
      </c>
      <c r="J2221">
        <v>7849</v>
      </c>
      <c r="K2221">
        <v>7926.5</v>
      </c>
      <c r="L2221">
        <v>7938</v>
      </c>
      <c r="M2221">
        <v>0</v>
      </c>
      <c r="N2221">
        <v>0</v>
      </c>
      <c r="O2221">
        <v>0</v>
      </c>
      <c r="P2221">
        <v>0</v>
      </c>
      <c r="Q2221">
        <v>14</v>
      </c>
      <c r="R2221">
        <v>93</v>
      </c>
      <c r="S2221" t="s">
        <v>2250</v>
      </c>
    </row>
    <row r="2222" spans="1:19" x14ac:dyDescent="0.3">
      <c r="A2222" s="21">
        <v>45750</v>
      </c>
      <c r="B2222">
        <v>85.54</v>
      </c>
      <c r="C2222">
        <v>2025</v>
      </c>
      <c r="D2222">
        <v>4</v>
      </c>
      <c r="E2222" t="s">
        <v>4008</v>
      </c>
      <c r="F2222">
        <v>3</v>
      </c>
      <c r="G2222" s="6">
        <v>0.5</v>
      </c>
      <c r="H2222" t="s">
        <v>2286</v>
      </c>
      <c r="I2222">
        <v>7819</v>
      </c>
      <c r="J2222">
        <v>7843</v>
      </c>
      <c r="K2222">
        <v>7922.5</v>
      </c>
      <c r="L2222">
        <v>7927</v>
      </c>
      <c r="M2222">
        <v>0</v>
      </c>
      <c r="N2222">
        <v>0</v>
      </c>
      <c r="O2222">
        <v>0</v>
      </c>
      <c r="P2222">
        <v>0</v>
      </c>
      <c r="Q2222">
        <v>14</v>
      </c>
      <c r="R2222">
        <v>93</v>
      </c>
      <c r="S2222" t="s">
        <v>2250</v>
      </c>
    </row>
    <row r="2223" spans="1:19" x14ac:dyDescent="0.3">
      <c r="A2223" s="21">
        <v>45750</v>
      </c>
      <c r="B2223">
        <v>85.54</v>
      </c>
      <c r="C2223">
        <v>2025</v>
      </c>
      <c r="D2223">
        <v>4</v>
      </c>
      <c r="E2223" t="s">
        <v>4008</v>
      </c>
      <c r="F2223">
        <v>3</v>
      </c>
      <c r="G2223" s="6">
        <v>0.54166666666666663</v>
      </c>
      <c r="H2223" t="s">
        <v>2287</v>
      </c>
      <c r="I2223">
        <v>7792.5</v>
      </c>
      <c r="J2223">
        <v>7787.5</v>
      </c>
      <c r="K2223">
        <v>7908.5</v>
      </c>
      <c r="L2223">
        <v>7840</v>
      </c>
      <c r="M2223">
        <v>0</v>
      </c>
      <c r="N2223">
        <v>0</v>
      </c>
      <c r="O2223">
        <v>0</v>
      </c>
      <c r="P2223">
        <v>0</v>
      </c>
      <c r="Q2223">
        <v>14</v>
      </c>
      <c r="R2223">
        <v>93</v>
      </c>
      <c r="S2223" t="s">
        <v>2250</v>
      </c>
    </row>
    <row r="2224" spans="1:19" x14ac:dyDescent="0.3">
      <c r="A2224" s="21">
        <v>45750</v>
      </c>
      <c r="B2224">
        <v>85.54</v>
      </c>
      <c r="C2224">
        <v>2025</v>
      </c>
      <c r="D2224">
        <v>4</v>
      </c>
      <c r="E2224" t="s">
        <v>4008</v>
      </c>
      <c r="F2224">
        <v>3</v>
      </c>
      <c r="G2224" s="6">
        <v>0.58333333333333337</v>
      </c>
      <c r="H2224" t="s">
        <v>2288</v>
      </c>
      <c r="I2224">
        <v>6240</v>
      </c>
      <c r="J2224">
        <v>6248</v>
      </c>
      <c r="K2224">
        <v>6325</v>
      </c>
      <c r="L2224">
        <v>6360.5</v>
      </c>
      <c r="M2224">
        <v>0</v>
      </c>
      <c r="N2224">
        <v>0</v>
      </c>
      <c r="O2224">
        <v>0</v>
      </c>
      <c r="P2224">
        <v>0</v>
      </c>
      <c r="Q2224">
        <v>14</v>
      </c>
      <c r="R2224">
        <v>93</v>
      </c>
      <c r="S2224" t="s">
        <v>2250</v>
      </c>
    </row>
    <row r="2225" spans="1:19" x14ac:dyDescent="0.3">
      <c r="A2225" s="21">
        <v>45750</v>
      </c>
      <c r="B2225">
        <v>85.54</v>
      </c>
      <c r="C2225">
        <v>2025</v>
      </c>
      <c r="D2225">
        <v>4</v>
      </c>
      <c r="E2225" t="s">
        <v>4008</v>
      </c>
      <c r="F2225">
        <v>3</v>
      </c>
      <c r="G2225" s="6">
        <v>0.625</v>
      </c>
      <c r="H2225" t="s">
        <v>2289</v>
      </c>
      <c r="I2225">
        <v>5514.5</v>
      </c>
      <c r="J2225">
        <v>5459.5</v>
      </c>
      <c r="K2225">
        <v>5562.5</v>
      </c>
      <c r="L2225">
        <v>5547</v>
      </c>
      <c r="M2225">
        <v>0</v>
      </c>
      <c r="N2225">
        <v>0</v>
      </c>
      <c r="O2225">
        <v>0</v>
      </c>
      <c r="P2225">
        <v>0</v>
      </c>
      <c r="Q2225">
        <v>14</v>
      </c>
      <c r="R2225">
        <v>93</v>
      </c>
      <c r="S2225" t="s">
        <v>2250</v>
      </c>
    </row>
    <row r="2226" spans="1:19" x14ac:dyDescent="0.3">
      <c r="A2226" s="21">
        <v>45750</v>
      </c>
      <c r="B2226">
        <v>85.54</v>
      </c>
      <c r="C2226">
        <v>2025</v>
      </c>
      <c r="D2226">
        <v>4</v>
      </c>
      <c r="E2226" t="s">
        <v>4008</v>
      </c>
      <c r="F2226">
        <v>3</v>
      </c>
      <c r="G2226" s="6">
        <v>0.66666666666666663</v>
      </c>
      <c r="H2226" t="s">
        <v>2290</v>
      </c>
      <c r="I2226">
        <v>3477.5</v>
      </c>
      <c r="J2226">
        <v>3427</v>
      </c>
      <c r="K2226">
        <v>3717</v>
      </c>
      <c r="L2226">
        <v>3860</v>
      </c>
      <c r="M2226">
        <v>0</v>
      </c>
      <c r="N2226">
        <v>0</v>
      </c>
      <c r="O2226">
        <v>0</v>
      </c>
      <c r="P2226">
        <v>0</v>
      </c>
      <c r="Q2226">
        <v>14</v>
      </c>
      <c r="R2226">
        <v>93</v>
      </c>
      <c r="S2226" t="s">
        <v>2250</v>
      </c>
    </row>
    <row r="2227" spans="1:19" x14ac:dyDescent="0.3">
      <c r="A2227" s="21">
        <v>45750</v>
      </c>
      <c r="B2227">
        <v>85.54</v>
      </c>
      <c r="C2227">
        <v>2025</v>
      </c>
      <c r="D2227">
        <v>4</v>
      </c>
      <c r="E2227" t="s">
        <v>4008</v>
      </c>
      <c r="F2227">
        <v>3</v>
      </c>
      <c r="G2227" s="6">
        <v>0.70833333333333337</v>
      </c>
      <c r="H2227" t="s">
        <v>2291</v>
      </c>
      <c r="I2227">
        <v>1036</v>
      </c>
      <c r="J2227">
        <v>1077</v>
      </c>
      <c r="K2227">
        <v>1135.5</v>
      </c>
      <c r="L2227">
        <v>1164</v>
      </c>
      <c r="M2227">
        <v>0</v>
      </c>
      <c r="N2227">
        <v>0</v>
      </c>
      <c r="O2227">
        <v>0</v>
      </c>
      <c r="P2227">
        <v>0</v>
      </c>
      <c r="Q2227">
        <v>14</v>
      </c>
      <c r="R2227">
        <v>93</v>
      </c>
      <c r="S2227" t="s">
        <v>2250</v>
      </c>
    </row>
    <row r="2228" spans="1:19" x14ac:dyDescent="0.3">
      <c r="A2228" s="21">
        <v>45750</v>
      </c>
      <c r="B2228">
        <v>85.54</v>
      </c>
      <c r="C2228">
        <v>2025</v>
      </c>
      <c r="D2228">
        <v>4</v>
      </c>
      <c r="E2228" t="s">
        <v>4008</v>
      </c>
      <c r="F2228">
        <v>3</v>
      </c>
      <c r="G2228" s="6">
        <v>0.75</v>
      </c>
      <c r="H2228" t="s">
        <v>2292</v>
      </c>
      <c r="I2228">
        <v>69.5</v>
      </c>
      <c r="J2228">
        <v>70.5</v>
      </c>
      <c r="K2228">
        <v>70</v>
      </c>
      <c r="L2228">
        <v>71</v>
      </c>
      <c r="M2228">
        <v>3.056</v>
      </c>
      <c r="N2228">
        <v>3.3490000000000002</v>
      </c>
      <c r="O2228">
        <v>3.383</v>
      </c>
      <c r="P2228">
        <v>3.3690000000000002</v>
      </c>
      <c r="Q2228">
        <v>14</v>
      </c>
      <c r="R2228">
        <v>93</v>
      </c>
      <c r="S2228" t="s">
        <v>2250</v>
      </c>
    </row>
    <row r="2229" spans="1:19" x14ac:dyDescent="0.3">
      <c r="A2229" s="21">
        <v>45750</v>
      </c>
      <c r="B2229">
        <v>85.54</v>
      </c>
      <c r="C2229">
        <v>2025</v>
      </c>
      <c r="D2229">
        <v>4</v>
      </c>
      <c r="E2229" t="s">
        <v>4008</v>
      </c>
      <c r="F2229">
        <v>3</v>
      </c>
      <c r="G2229" s="6">
        <v>0.79166666666666663</v>
      </c>
      <c r="H2229" t="s">
        <v>2293</v>
      </c>
      <c r="I2229">
        <v>0</v>
      </c>
      <c r="J2229">
        <v>0</v>
      </c>
      <c r="K2229">
        <v>0</v>
      </c>
      <c r="L2229">
        <v>0</v>
      </c>
      <c r="M2229">
        <v>8.0500000000000007</v>
      </c>
      <c r="N2229">
        <v>10.262</v>
      </c>
      <c r="O2229">
        <v>5.6950000000000003</v>
      </c>
      <c r="P2229">
        <v>5.5529999999999999</v>
      </c>
      <c r="Q2229">
        <v>14</v>
      </c>
      <c r="R2229">
        <v>93</v>
      </c>
      <c r="S2229" t="s">
        <v>2250</v>
      </c>
    </row>
    <row r="2230" spans="1:19" x14ac:dyDescent="0.3">
      <c r="A2230" s="21">
        <v>45750</v>
      </c>
      <c r="B2230">
        <v>85.54</v>
      </c>
      <c r="C2230">
        <v>2025</v>
      </c>
      <c r="D2230">
        <v>4</v>
      </c>
      <c r="E2230" t="s">
        <v>4008</v>
      </c>
      <c r="F2230">
        <v>3</v>
      </c>
      <c r="G2230" s="6">
        <v>0.83333333333333337</v>
      </c>
      <c r="H2230" t="s">
        <v>2294</v>
      </c>
      <c r="I2230">
        <v>0</v>
      </c>
      <c r="J2230">
        <v>0</v>
      </c>
      <c r="K2230">
        <v>0</v>
      </c>
      <c r="L2230">
        <v>0</v>
      </c>
      <c r="M2230">
        <v>7.5670000000000002</v>
      </c>
      <c r="N2230">
        <v>9.673</v>
      </c>
      <c r="O2230">
        <v>0</v>
      </c>
      <c r="P2230">
        <v>0</v>
      </c>
      <c r="Q2230">
        <v>14</v>
      </c>
      <c r="R2230">
        <v>93</v>
      </c>
      <c r="S2230" t="s">
        <v>2250</v>
      </c>
    </row>
    <row r="2231" spans="1:19" x14ac:dyDescent="0.3">
      <c r="A2231" s="21">
        <v>45750</v>
      </c>
      <c r="B2231">
        <v>85.54</v>
      </c>
      <c r="C2231">
        <v>2025</v>
      </c>
      <c r="D2231">
        <v>4</v>
      </c>
      <c r="E2231" t="s">
        <v>4008</v>
      </c>
      <c r="F2231">
        <v>3</v>
      </c>
      <c r="G2231" s="6">
        <v>0.875</v>
      </c>
      <c r="H2231" t="s">
        <v>2295</v>
      </c>
      <c r="I2231">
        <v>0</v>
      </c>
      <c r="J2231">
        <v>0</v>
      </c>
      <c r="K2231">
        <v>0</v>
      </c>
      <c r="L2231">
        <v>0</v>
      </c>
      <c r="M2231">
        <v>7.5490000000000004</v>
      </c>
      <c r="N2231">
        <v>9.68</v>
      </c>
      <c r="O2231">
        <v>0</v>
      </c>
      <c r="P2231">
        <v>0</v>
      </c>
      <c r="Q2231">
        <v>14</v>
      </c>
      <c r="R2231">
        <v>93</v>
      </c>
      <c r="S2231" t="s">
        <v>2250</v>
      </c>
    </row>
    <row r="2232" spans="1:19" x14ac:dyDescent="0.3">
      <c r="A2232" s="21">
        <v>45750</v>
      </c>
      <c r="B2232">
        <v>85.54</v>
      </c>
      <c r="C2232">
        <v>2025</v>
      </c>
      <c r="D2232">
        <v>4</v>
      </c>
      <c r="E2232" t="s">
        <v>4008</v>
      </c>
      <c r="F2232">
        <v>3</v>
      </c>
      <c r="G2232" s="6">
        <v>0.91666666666666663</v>
      </c>
      <c r="H2232" t="s">
        <v>2296</v>
      </c>
      <c r="I2232">
        <v>0</v>
      </c>
      <c r="J2232">
        <v>0</v>
      </c>
      <c r="K2232">
        <v>0</v>
      </c>
      <c r="L2232">
        <v>0</v>
      </c>
      <c r="M2232">
        <v>7.6189999999999998</v>
      </c>
      <c r="N2232">
        <v>9.7959999999999994</v>
      </c>
      <c r="O2232">
        <v>0</v>
      </c>
      <c r="P2232">
        <v>0</v>
      </c>
      <c r="Q2232">
        <v>14</v>
      </c>
      <c r="R2232">
        <v>93</v>
      </c>
      <c r="S2232" t="s">
        <v>2250</v>
      </c>
    </row>
    <row r="2233" spans="1:19" x14ac:dyDescent="0.3">
      <c r="A2233" s="21">
        <v>45750</v>
      </c>
      <c r="B2233">
        <v>85.54</v>
      </c>
      <c r="C2233">
        <v>2025</v>
      </c>
      <c r="D2233">
        <v>4</v>
      </c>
      <c r="E2233" t="s">
        <v>4008</v>
      </c>
      <c r="F2233">
        <v>3</v>
      </c>
      <c r="G2233" s="6">
        <v>0.95833333333333337</v>
      </c>
      <c r="H2233" t="s">
        <v>2297</v>
      </c>
      <c r="I2233">
        <v>0</v>
      </c>
      <c r="J2233">
        <v>0</v>
      </c>
      <c r="K2233">
        <v>0</v>
      </c>
      <c r="L2233">
        <v>0</v>
      </c>
      <c r="M2233">
        <v>7.7220000000000004</v>
      </c>
      <c r="N2233">
        <v>9.8879999999999999</v>
      </c>
      <c r="O2233">
        <v>0</v>
      </c>
      <c r="P2233">
        <v>0</v>
      </c>
      <c r="Q2233">
        <v>14</v>
      </c>
      <c r="R2233">
        <v>93</v>
      </c>
      <c r="S2233" t="s">
        <v>2250</v>
      </c>
    </row>
    <row r="2234" spans="1:19" x14ac:dyDescent="0.3">
      <c r="A2234" s="21">
        <v>45751</v>
      </c>
      <c r="B2234">
        <v>85.54</v>
      </c>
      <c r="C2234">
        <v>2025</v>
      </c>
      <c r="D2234">
        <v>4</v>
      </c>
      <c r="E2234" t="s">
        <v>4008</v>
      </c>
      <c r="F2234">
        <v>4</v>
      </c>
      <c r="G2234" s="6">
        <v>0</v>
      </c>
      <c r="H2234" t="s">
        <v>2298</v>
      </c>
      <c r="I2234">
        <v>0</v>
      </c>
      <c r="J2234">
        <v>0</v>
      </c>
      <c r="K2234">
        <v>0</v>
      </c>
      <c r="L2234">
        <v>0</v>
      </c>
      <c r="M2234">
        <v>7.742</v>
      </c>
      <c r="N2234">
        <v>9.8629999999999995</v>
      </c>
      <c r="O2234">
        <v>0</v>
      </c>
      <c r="P2234">
        <v>0</v>
      </c>
      <c r="Q2234">
        <v>14</v>
      </c>
      <c r="R2234">
        <v>94</v>
      </c>
      <c r="S2234" t="s">
        <v>2250</v>
      </c>
    </row>
    <row r="2235" spans="1:19" x14ac:dyDescent="0.3">
      <c r="A2235" s="21">
        <v>45751</v>
      </c>
      <c r="B2235">
        <v>85.54</v>
      </c>
      <c r="C2235">
        <v>2025</v>
      </c>
      <c r="D2235">
        <v>4</v>
      </c>
      <c r="E2235" t="s">
        <v>4008</v>
      </c>
      <c r="F2235">
        <v>4</v>
      </c>
      <c r="G2235" s="6">
        <v>4.1666666666666664E-2</v>
      </c>
      <c r="H2235" t="s">
        <v>2299</v>
      </c>
      <c r="I2235">
        <v>0</v>
      </c>
      <c r="J2235">
        <v>0</v>
      </c>
      <c r="K2235">
        <v>0</v>
      </c>
      <c r="L2235">
        <v>0</v>
      </c>
      <c r="M2235">
        <v>7.827</v>
      </c>
      <c r="N2235">
        <v>9.9740000000000002</v>
      </c>
      <c r="O2235">
        <v>0</v>
      </c>
      <c r="P2235">
        <v>0</v>
      </c>
      <c r="Q2235">
        <v>14</v>
      </c>
      <c r="R2235">
        <v>94</v>
      </c>
      <c r="S2235" t="s">
        <v>2250</v>
      </c>
    </row>
    <row r="2236" spans="1:19" x14ac:dyDescent="0.3">
      <c r="A2236" s="21">
        <v>45751</v>
      </c>
      <c r="B2236">
        <v>85.54</v>
      </c>
      <c r="C2236">
        <v>2025</v>
      </c>
      <c r="D2236">
        <v>4</v>
      </c>
      <c r="E2236" t="s">
        <v>4008</v>
      </c>
      <c r="F2236">
        <v>4</v>
      </c>
      <c r="G2236" s="6">
        <v>8.3333333333333329E-2</v>
      </c>
      <c r="H2236" t="s">
        <v>2300</v>
      </c>
      <c r="I2236">
        <v>0</v>
      </c>
      <c r="J2236">
        <v>0</v>
      </c>
      <c r="K2236">
        <v>0</v>
      </c>
      <c r="L2236">
        <v>0</v>
      </c>
      <c r="M2236">
        <v>8.0589999999999993</v>
      </c>
      <c r="N2236">
        <v>10.013</v>
      </c>
      <c r="O2236">
        <v>0</v>
      </c>
      <c r="P2236">
        <v>0</v>
      </c>
      <c r="Q2236">
        <v>14</v>
      </c>
      <c r="R2236">
        <v>94</v>
      </c>
      <c r="S2236" t="s">
        <v>2250</v>
      </c>
    </row>
    <row r="2237" spans="1:19" x14ac:dyDescent="0.3">
      <c r="A2237" s="21">
        <v>45751</v>
      </c>
      <c r="B2237">
        <v>85.54</v>
      </c>
      <c r="C2237">
        <v>2025</v>
      </c>
      <c r="D2237">
        <v>4</v>
      </c>
      <c r="E2237" t="s">
        <v>4008</v>
      </c>
      <c r="F2237">
        <v>4</v>
      </c>
      <c r="G2237" s="6">
        <v>0.125</v>
      </c>
      <c r="H2237" t="s">
        <v>2301</v>
      </c>
      <c r="I2237">
        <v>0</v>
      </c>
      <c r="J2237">
        <v>0</v>
      </c>
      <c r="K2237">
        <v>0</v>
      </c>
      <c r="L2237">
        <v>0</v>
      </c>
      <c r="M2237">
        <v>8.0069999999999997</v>
      </c>
      <c r="N2237">
        <v>9.9580000000000002</v>
      </c>
      <c r="O2237">
        <v>0</v>
      </c>
      <c r="P2237">
        <v>0</v>
      </c>
      <c r="Q2237">
        <v>14</v>
      </c>
      <c r="R2237">
        <v>94</v>
      </c>
      <c r="S2237" t="s">
        <v>2250</v>
      </c>
    </row>
    <row r="2238" spans="1:19" x14ac:dyDescent="0.3">
      <c r="A2238" s="21">
        <v>45751</v>
      </c>
      <c r="B2238">
        <v>85.54</v>
      </c>
      <c r="C2238">
        <v>2025</v>
      </c>
      <c r="D2238">
        <v>4</v>
      </c>
      <c r="E2238" t="s">
        <v>4008</v>
      </c>
      <c r="F2238">
        <v>4</v>
      </c>
      <c r="G2238" s="6">
        <v>0.16666666666666666</v>
      </c>
      <c r="H2238" t="s">
        <v>2302</v>
      </c>
      <c r="I2238">
        <v>0</v>
      </c>
      <c r="J2238">
        <v>0</v>
      </c>
      <c r="K2238">
        <v>0</v>
      </c>
      <c r="L2238">
        <v>0</v>
      </c>
      <c r="M2238">
        <v>7.9320000000000004</v>
      </c>
      <c r="N2238">
        <v>9.9629999999999992</v>
      </c>
      <c r="O2238">
        <v>0</v>
      </c>
      <c r="P2238">
        <v>0</v>
      </c>
      <c r="Q2238">
        <v>14</v>
      </c>
      <c r="R2238">
        <v>94</v>
      </c>
      <c r="S2238" t="s">
        <v>2250</v>
      </c>
    </row>
    <row r="2239" spans="1:19" x14ac:dyDescent="0.3">
      <c r="A2239" s="21">
        <v>45751</v>
      </c>
      <c r="B2239">
        <v>85.54</v>
      </c>
      <c r="C2239">
        <v>2025</v>
      </c>
      <c r="D2239">
        <v>4</v>
      </c>
      <c r="E2239" t="s">
        <v>4008</v>
      </c>
      <c r="F2239">
        <v>4</v>
      </c>
      <c r="G2239" s="6">
        <v>0.20833333333333334</v>
      </c>
      <c r="H2239" t="s">
        <v>2303</v>
      </c>
      <c r="I2239">
        <v>0</v>
      </c>
      <c r="J2239">
        <v>0</v>
      </c>
      <c r="K2239">
        <v>0</v>
      </c>
      <c r="L2239">
        <v>0</v>
      </c>
      <c r="M2239">
        <v>7.8810000000000002</v>
      </c>
      <c r="N2239">
        <v>9.9190000000000005</v>
      </c>
      <c r="O2239">
        <v>0</v>
      </c>
      <c r="P2239">
        <v>0</v>
      </c>
      <c r="Q2239">
        <v>14</v>
      </c>
      <c r="R2239">
        <v>94</v>
      </c>
      <c r="S2239" t="s">
        <v>2250</v>
      </c>
    </row>
    <row r="2240" spans="1:19" x14ac:dyDescent="0.3">
      <c r="A2240" s="21">
        <v>45751</v>
      </c>
      <c r="B2240">
        <v>85.54</v>
      </c>
      <c r="C2240">
        <v>2025</v>
      </c>
      <c r="D2240">
        <v>4</v>
      </c>
      <c r="E2240" t="s">
        <v>4008</v>
      </c>
      <c r="F2240">
        <v>4</v>
      </c>
      <c r="G2240" s="6">
        <v>0.25</v>
      </c>
      <c r="H2240" t="s">
        <v>2304</v>
      </c>
      <c r="I2240">
        <v>98.5</v>
      </c>
      <c r="J2240">
        <v>93</v>
      </c>
      <c r="K2240">
        <v>78.5</v>
      </c>
      <c r="L2240">
        <v>74</v>
      </c>
      <c r="M2240">
        <v>3.48</v>
      </c>
      <c r="N2240">
        <v>4.4109999999999996</v>
      </c>
      <c r="O2240">
        <v>1.4530000000000001</v>
      </c>
      <c r="P2240">
        <v>0.41799999999999998</v>
      </c>
      <c r="Q2240">
        <v>14</v>
      </c>
      <c r="R2240">
        <v>94</v>
      </c>
      <c r="S2240" t="s">
        <v>2250</v>
      </c>
    </row>
    <row r="2241" spans="1:19" x14ac:dyDescent="0.3">
      <c r="A2241" s="21">
        <v>45751</v>
      </c>
      <c r="B2241">
        <v>85.54</v>
      </c>
      <c r="C2241">
        <v>2025</v>
      </c>
      <c r="D2241">
        <v>4</v>
      </c>
      <c r="E2241" t="s">
        <v>4008</v>
      </c>
      <c r="F2241">
        <v>4</v>
      </c>
      <c r="G2241" s="6">
        <v>0.29166666666666669</v>
      </c>
      <c r="H2241" t="s">
        <v>2305</v>
      </c>
      <c r="I2241">
        <v>1710.5</v>
      </c>
      <c r="J2241">
        <v>1666.5</v>
      </c>
      <c r="K2241">
        <v>1571</v>
      </c>
      <c r="L2241">
        <v>1515</v>
      </c>
      <c r="M2241">
        <v>0</v>
      </c>
      <c r="N2241">
        <v>0</v>
      </c>
      <c r="O2241">
        <v>0</v>
      </c>
      <c r="P2241">
        <v>0</v>
      </c>
      <c r="Q2241">
        <v>14</v>
      </c>
      <c r="R2241">
        <v>94</v>
      </c>
      <c r="S2241" t="s">
        <v>2250</v>
      </c>
    </row>
    <row r="2242" spans="1:19" x14ac:dyDescent="0.3">
      <c r="A2242" s="21">
        <v>45751</v>
      </c>
      <c r="B2242">
        <v>84.96</v>
      </c>
      <c r="C2242">
        <v>2025</v>
      </c>
      <c r="D2242">
        <v>4</v>
      </c>
      <c r="E2242" t="s">
        <v>4008</v>
      </c>
      <c r="F2242">
        <v>4</v>
      </c>
      <c r="G2242" s="6">
        <v>0.33333333333333331</v>
      </c>
      <c r="H2242" t="s">
        <v>2306</v>
      </c>
      <c r="I2242">
        <v>4029</v>
      </c>
      <c r="J2242">
        <v>4000</v>
      </c>
      <c r="K2242">
        <v>3906</v>
      </c>
      <c r="L2242">
        <v>3836.5</v>
      </c>
      <c r="M2242">
        <v>0</v>
      </c>
      <c r="N2242">
        <v>0</v>
      </c>
      <c r="O2242">
        <v>0</v>
      </c>
      <c r="P2242">
        <v>0</v>
      </c>
      <c r="Q2242">
        <v>14</v>
      </c>
      <c r="R2242">
        <v>94</v>
      </c>
      <c r="S2242" t="s">
        <v>2250</v>
      </c>
    </row>
    <row r="2243" spans="1:19" x14ac:dyDescent="0.3">
      <c r="A2243" s="21">
        <v>45751</v>
      </c>
      <c r="B2243">
        <v>85.54</v>
      </c>
      <c r="C2243">
        <v>2025</v>
      </c>
      <c r="D2243">
        <v>4</v>
      </c>
      <c r="E2243" t="s">
        <v>4008</v>
      </c>
      <c r="F2243">
        <v>4</v>
      </c>
      <c r="G2243" s="6">
        <v>0.375</v>
      </c>
      <c r="H2243" t="s">
        <v>2307</v>
      </c>
      <c r="I2243">
        <v>6071.5</v>
      </c>
      <c r="J2243">
        <v>6066</v>
      </c>
      <c r="K2243">
        <v>5979.5</v>
      </c>
      <c r="L2243">
        <v>5939.5</v>
      </c>
      <c r="M2243">
        <v>0</v>
      </c>
      <c r="N2243">
        <v>0</v>
      </c>
      <c r="O2243">
        <v>0</v>
      </c>
      <c r="P2243">
        <v>0</v>
      </c>
      <c r="Q2243">
        <v>14</v>
      </c>
      <c r="R2243">
        <v>94</v>
      </c>
      <c r="S2243" t="s">
        <v>2250</v>
      </c>
    </row>
    <row r="2244" spans="1:19" x14ac:dyDescent="0.3">
      <c r="A2244" s="21">
        <v>45751</v>
      </c>
      <c r="B2244">
        <v>85.54</v>
      </c>
      <c r="C2244">
        <v>2025</v>
      </c>
      <c r="D2244">
        <v>4</v>
      </c>
      <c r="E2244" t="s">
        <v>4008</v>
      </c>
      <c r="F2244">
        <v>4</v>
      </c>
      <c r="G2244" s="6">
        <v>0.41666666666666669</v>
      </c>
      <c r="H2244" t="s">
        <v>2308</v>
      </c>
      <c r="I2244">
        <v>7185</v>
      </c>
      <c r="J2244">
        <v>7149</v>
      </c>
      <c r="K2244">
        <v>6720</v>
      </c>
      <c r="L2244">
        <v>6614</v>
      </c>
      <c r="M2244">
        <v>0</v>
      </c>
      <c r="N2244">
        <v>0</v>
      </c>
      <c r="O2244">
        <v>0</v>
      </c>
      <c r="P2244">
        <v>0</v>
      </c>
      <c r="Q2244">
        <v>14</v>
      </c>
      <c r="R2244">
        <v>94</v>
      </c>
      <c r="S2244" t="s">
        <v>2250</v>
      </c>
    </row>
    <row r="2245" spans="1:19" x14ac:dyDescent="0.3">
      <c r="A2245" s="21">
        <v>45751</v>
      </c>
      <c r="B2245">
        <v>85.54</v>
      </c>
      <c r="C2245">
        <v>2025</v>
      </c>
      <c r="D2245">
        <v>4</v>
      </c>
      <c r="E2245" t="s">
        <v>4008</v>
      </c>
      <c r="F2245">
        <v>4</v>
      </c>
      <c r="G2245" s="6">
        <v>0.45833333333333331</v>
      </c>
      <c r="H2245" t="s">
        <v>2309</v>
      </c>
      <c r="I2245">
        <v>7725.5</v>
      </c>
      <c r="J2245">
        <v>7652</v>
      </c>
      <c r="K2245">
        <v>7523</v>
      </c>
      <c r="L2245">
        <v>7571.5</v>
      </c>
      <c r="M2245">
        <v>0</v>
      </c>
      <c r="N2245">
        <v>0</v>
      </c>
      <c r="O2245">
        <v>0</v>
      </c>
      <c r="P2245">
        <v>0</v>
      </c>
      <c r="Q2245">
        <v>14</v>
      </c>
      <c r="R2245">
        <v>94</v>
      </c>
      <c r="S2245" t="s">
        <v>2250</v>
      </c>
    </row>
    <row r="2246" spans="1:19" x14ac:dyDescent="0.3">
      <c r="A2246" s="21">
        <v>45751</v>
      </c>
      <c r="B2246">
        <v>85.54</v>
      </c>
      <c r="C2246">
        <v>2025</v>
      </c>
      <c r="D2246">
        <v>4</v>
      </c>
      <c r="E2246" t="s">
        <v>4008</v>
      </c>
      <c r="F2246">
        <v>4</v>
      </c>
      <c r="G2246" s="6">
        <v>0.5</v>
      </c>
      <c r="H2246" t="s">
        <v>2310</v>
      </c>
      <c r="I2246">
        <v>6877.5</v>
      </c>
      <c r="J2246">
        <v>6893.5</v>
      </c>
      <c r="K2246">
        <v>6935</v>
      </c>
      <c r="L2246">
        <v>6825</v>
      </c>
      <c r="M2246">
        <v>0</v>
      </c>
      <c r="N2246">
        <v>0</v>
      </c>
      <c r="O2246">
        <v>0</v>
      </c>
      <c r="P2246">
        <v>0</v>
      </c>
      <c r="Q2246">
        <v>14</v>
      </c>
      <c r="R2246">
        <v>94</v>
      </c>
      <c r="S2246" t="s">
        <v>2250</v>
      </c>
    </row>
    <row r="2247" spans="1:19" x14ac:dyDescent="0.3">
      <c r="A2247" s="21">
        <v>45751</v>
      </c>
      <c r="B2247">
        <v>85.54</v>
      </c>
      <c r="C2247">
        <v>2025</v>
      </c>
      <c r="D2247">
        <v>4</v>
      </c>
      <c r="E2247" t="s">
        <v>4008</v>
      </c>
      <c r="F2247">
        <v>4</v>
      </c>
      <c r="G2247" s="6">
        <v>0.54166666666666663</v>
      </c>
      <c r="H2247" t="s">
        <v>2311</v>
      </c>
      <c r="I2247">
        <v>5995</v>
      </c>
      <c r="J2247">
        <v>5934.5</v>
      </c>
      <c r="K2247">
        <v>5972.5</v>
      </c>
      <c r="L2247">
        <v>5926.5</v>
      </c>
      <c r="M2247">
        <v>0</v>
      </c>
      <c r="N2247">
        <v>0</v>
      </c>
      <c r="O2247">
        <v>0</v>
      </c>
      <c r="P2247">
        <v>0</v>
      </c>
      <c r="Q2247">
        <v>14</v>
      </c>
      <c r="R2247">
        <v>94</v>
      </c>
      <c r="S2247" t="s">
        <v>2250</v>
      </c>
    </row>
    <row r="2248" spans="1:19" x14ac:dyDescent="0.3">
      <c r="A2248" s="21">
        <v>45751</v>
      </c>
      <c r="B2248">
        <v>85.54</v>
      </c>
      <c r="C2248">
        <v>2025</v>
      </c>
      <c r="D2248">
        <v>4</v>
      </c>
      <c r="E2248" t="s">
        <v>4008</v>
      </c>
      <c r="F2248">
        <v>4</v>
      </c>
      <c r="G2248" s="6">
        <v>0.58333333333333337</v>
      </c>
      <c r="H2248" t="s">
        <v>2312</v>
      </c>
      <c r="I2248">
        <v>4894</v>
      </c>
      <c r="J2248">
        <v>4793.5</v>
      </c>
      <c r="K2248">
        <v>4761</v>
      </c>
      <c r="L2248">
        <v>4656.5</v>
      </c>
      <c r="M2248">
        <v>0</v>
      </c>
      <c r="N2248">
        <v>0</v>
      </c>
      <c r="O2248">
        <v>0</v>
      </c>
      <c r="P2248">
        <v>0</v>
      </c>
      <c r="Q2248">
        <v>14</v>
      </c>
      <c r="R2248">
        <v>94</v>
      </c>
      <c r="S2248" t="s">
        <v>2250</v>
      </c>
    </row>
    <row r="2249" spans="1:19" x14ac:dyDescent="0.3">
      <c r="A2249" s="21">
        <v>45751</v>
      </c>
      <c r="B2249">
        <v>85.54</v>
      </c>
      <c r="C2249">
        <v>2025</v>
      </c>
      <c r="D2249">
        <v>4</v>
      </c>
      <c r="E2249" t="s">
        <v>4008</v>
      </c>
      <c r="F2249">
        <v>4</v>
      </c>
      <c r="G2249" s="6">
        <v>0.625</v>
      </c>
      <c r="H2249" t="s">
        <v>2313</v>
      </c>
      <c r="I2249">
        <v>3132.5</v>
      </c>
      <c r="J2249">
        <v>3123.5</v>
      </c>
      <c r="K2249">
        <v>3155</v>
      </c>
      <c r="L2249">
        <v>3177</v>
      </c>
      <c r="M2249">
        <v>0</v>
      </c>
      <c r="N2249">
        <v>0</v>
      </c>
      <c r="O2249">
        <v>0</v>
      </c>
      <c r="P2249">
        <v>0</v>
      </c>
      <c r="Q2249">
        <v>14</v>
      </c>
      <c r="R2249">
        <v>94</v>
      </c>
      <c r="S2249" t="s">
        <v>2250</v>
      </c>
    </row>
    <row r="2250" spans="1:19" x14ac:dyDescent="0.3">
      <c r="A2250" s="21">
        <v>45751</v>
      </c>
      <c r="B2250">
        <v>85.54</v>
      </c>
      <c r="C2250">
        <v>2025</v>
      </c>
      <c r="D2250">
        <v>4</v>
      </c>
      <c r="E2250" t="s">
        <v>4008</v>
      </c>
      <c r="F2250">
        <v>4</v>
      </c>
      <c r="G2250" s="6">
        <v>0.66666666666666663</v>
      </c>
      <c r="H2250" t="s">
        <v>2314</v>
      </c>
      <c r="I2250">
        <v>1832</v>
      </c>
      <c r="J2250">
        <v>1827.5</v>
      </c>
      <c r="K2250">
        <v>1846.5</v>
      </c>
      <c r="L2250">
        <v>1852.5</v>
      </c>
      <c r="M2250">
        <v>0</v>
      </c>
      <c r="N2250">
        <v>0</v>
      </c>
      <c r="O2250">
        <v>0</v>
      </c>
      <c r="P2250">
        <v>0</v>
      </c>
      <c r="Q2250">
        <v>14</v>
      </c>
      <c r="R2250">
        <v>94</v>
      </c>
      <c r="S2250" t="s">
        <v>2250</v>
      </c>
    </row>
    <row r="2251" spans="1:19" x14ac:dyDescent="0.3">
      <c r="A2251" s="21">
        <v>45751</v>
      </c>
      <c r="B2251">
        <v>85.54</v>
      </c>
      <c r="C2251">
        <v>2025</v>
      </c>
      <c r="D2251">
        <v>4</v>
      </c>
      <c r="E2251" t="s">
        <v>4008</v>
      </c>
      <c r="F2251">
        <v>4</v>
      </c>
      <c r="G2251" s="6">
        <v>0.70833333333333337</v>
      </c>
      <c r="H2251" t="s">
        <v>2315</v>
      </c>
      <c r="I2251">
        <v>800.5</v>
      </c>
      <c r="J2251">
        <v>796</v>
      </c>
      <c r="K2251">
        <v>809</v>
      </c>
      <c r="L2251">
        <v>810</v>
      </c>
      <c r="M2251">
        <v>0</v>
      </c>
      <c r="N2251">
        <v>0</v>
      </c>
      <c r="O2251">
        <v>0</v>
      </c>
      <c r="P2251">
        <v>0</v>
      </c>
      <c r="Q2251">
        <v>14</v>
      </c>
      <c r="R2251">
        <v>94</v>
      </c>
      <c r="S2251" t="s">
        <v>2250</v>
      </c>
    </row>
    <row r="2252" spans="1:19" x14ac:dyDescent="0.3">
      <c r="A2252" s="21">
        <v>45751</v>
      </c>
      <c r="B2252">
        <v>85.54</v>
      </c>
      <c r="C2252">
        <v>2025</v>
      </c>
      <c r="D2252">
        <v>4</v>
      </c>
      <c r="E2252" t="s">
        <v>4008</v>
      </c>
      <c r="F2252">
        <v>4</v>
      </c>
      <c r="G2252" s="6">
        <v>0.75</v>
      </c>
      <c r="H2252" t="s">
        <v>2316</v>
      </c>
      <c r="I2252">
        <v>140</v>
      </c>
      <c r="J2252">
        <v>137</v>
      </c>
      <c r="K2252">
        <v>140</v>
      </c>
      <c r="L2252">
        <v>141.5</v>
      </c>
      <c r="M2252">
        <v>2.7010000000000001</v>
      </c>
      <c r="N2252">
        <v>2.9550000000000001</v>
      </c>
      <c r="O2252">
        <v>2.6349999999999998</v>
      </c>
      <c r="P2252">
        <v>2.9060000000000001</v>
      </c>
      <c r="Q2252">
        <v>14</v>
      </c>
      <c r="R2252">
        <v>94</v>
      </c>
      <c r="S2252" t="s">
        <v>2250</v>
      </c>
    </row>
    <row r="2253" spans="1:19" x14ac:dyDescent="0.3">
      <c r="A2253" s="21">
        <v>45751</v>
      </c>
      <c r="B2253">
        <v>85.54</v>
      </c>
      <c r="C2253">
        <v>2025</v>
      </c>
      <c r="D2253">
        <v>4</v>
      </c>
      <c r="E2253" t="s">
        <v>4008</v>
      </c>
      <c r="F2253">
        <v>4</v>
      </c>
      <c r="G2253" s="6">
        <v>0.79166666666666663</v>
      </c>
      <c r="H2253" t="s">
        <v>2317</v>
      </c>
      <c r="I2253">
        <v>0</v>
      </c>
      <c r="J2253">
        <v>0</v>
      </c>
      <c r="K2253">
        <v>0</v>
      </c>
      <c r="L2253">
        <v>0</v>
      </c>
      <c r="M2253">
        <v>8.0619999999999994</v>
      </c>
      <c r="N2253">
        <v>10.301</v>
      </c>
      <c r="O2253">
        <v>12.092000000000001</v>
      </c>
      <c r="P2253">
        <v>11.867000000000001</v>
      </c>
      <c r="Q2253">
        <v>14</v>
      </c>
      <c r="R2253">
        <v>94</v>
      </c>
      <c r="S2253" t="s">
        <v>2250</v>
      </c>
    </row>
    <row r="2254" spans="1:19" x14ac:dyDescent="0.3">
      <c r="A2254" s="21">
        <v>45751</v>
      </c>
      <c r="B2254">
        <v>85.54</v>
      </c>
      <c r="C2254">
        <v>2025</v>
      </c>
      <c r="D2254">
        <v>4</v>
      </c>
      <c r="E2254" t="s">
        <v>4008</v>
      </c>
      <c r="F2254">
        <v>4</v>
      </c>
      <c r="G2254" s="6">
        <v>0.83333333333333337</v>
      </c>
      <c r="H2254" t="s">
        <v>2318</v>
      </c>
      <c r="I2254">
        <v>0</v>
      </c>
      <c r="J2254">
        <v>0</v>
      </c>
      <c r="K2254">
        <v>0</v>
      </c>
      <c r="L2254">
        <v>0</v>
      </c>
      <c r="M2254">
        <v>7.6660000000000004</v>
      </c>
      <c r="N2254">
        <v>9.8689999999999998</v>
      </c>
      <c r="O2254">
        <v>12.776999999999999</v>
      </c>
      <c r="P2254">
        <v>11.848000000000001</v>
      </c>
      <c r="Q2254">
        <v>14</v>
      </c>
      <c r="R2254">
        <v>94</v>
      </c>
      <c r="S2254" t="s">
        <v>2250</v>
      </c>
    </row>
    <row r="2255" spans="1:19" x14ac:dyDescent="0.3">
      <c r="A2255" s="21">
        <v>45751</v>
      </c>
      <c r="B2255">
        <v>85.54</v>
      </c>
      <c r="C2255">
        <v>2025</v>
      </c>
      <c r="D2255">
        <v>4</v>
      </c>
      <c r="E2255" t="s">
        <v>4008</v>
      </c>
      <c r="F2255">
        <v>4</v>
      </c>
      <c r="G2255" s="6">
        <v>0.875</v>
      </c>
      <c r="H2255" t="s">
        <v>2319</v>
      </c>
      <c r="I2255">
        <v>0</v>
      </c>
      <c r="J2255">
        <v>0</v>
      </c>
      <c r="K2255">
        <v>0</v>
      </c>
      <c r="L2255">
        <v>0</v>
      </c>
      <c r="M2255">
        <v>7.5659999999999998</v>
      </c>
      <c r="N2255">
        <v>9.7959999999999994</v>
      </c>
      <c r="O2255">
        <v>12.683999999999999</v>
      </c>
      <c r="P2255">
        <v>11.744</v>
      </c>
      <c r="Q2255">
        <v>14</v>
      </c>
      <c r="R2255">
        <v>94</v>
      </c>
      <c r="S2255" t="s">
        <v>2250</v>
      </c>
    </row>
    <row r="2256" spans="1:19" x14ac:dyDescent="0.3">
      <c r="A2256" s="21">
        <v>45751</v>
      </c>
      <c r="B2256">
        <v>85.54</v>
      </c>
      <c r="C2256">
        <v>2025</v>
      </c>
      <c r="D2256">
        <v>4</v>
      </c>
      <c r="E2256" t="s">
        <v>4008</v>
      </c>
      <c r="F2256">
        <v>4</v>
      </c>
      <c r="G2256" s="6">
        <v>0.91666666666666663</v>
      </c>
      <c r="H2256" t="s">
        <v>2320</v>
      </c>
      <c r="I2256">
        <v>0</v>
      </c>
      <c r="J2256">
        <v>0</v>
      </c>
      <c r="K2256">
        <v>0</v>
      </c>
      <c r="L2256">
        <v>0</v>
      </c>
      <c r="M2256">
        <v>7.5860000000000003</v>
      </c>
      <c r="N2256">
        <v>9.7880000000000003</v>
      </c>
      <c r="O2256">
        <v>12.699</v>
      </c>
      <c r="P2256">
        <v>11.726000000000001</v>
      </c>
      <c r="Q2256">
        <v>14</v>
      </c>
      <c r="R2256">
        <v>94</v>
      </c>
      <c r="S2256" t="s">
        <v>2250</v>
      </c>
    </row>
    <row r="2257" spans="1:19" x14ac:dyDescent="0.3">
      <c r="A2257" s="21">
        <v>45751</v>
      </c>
      <c r="B2257">
        <v>85.54</v>
      </c>
      <c r="C2257">
        <v>2025</v>
      </c>
      <c r="D2257">
        <v>4</v>
      </c>
      <c r="E2257" t="s">
        <v>4008</v>
      </c>
      <c r="F2257">
        <v>4</v>
      </c>
      <c r="G2257" s="6">
        <v>0.95833333333333337</v>
      </c>
      <c r="H2257" t="s">
        <v>2321</v>
      </c>
      <c r="I2257">
        <v>0</v>
      </c>
      <c r="J2257">
        <v>0</v>
      </c>
      <c r="K2257">
        <v>0</v>
      </c>
      <c r="L2257">
        <v>0</v>
      </c>
      <c r="M2257">
        <v>7.6139999999999999</v>
      </c>
      <c r="N2257">
        <v>9.8320000000000007</v>
      </c>
      <c r="O2257">
        <v>12.723000000000001</v>
      </c>
      <c r="P2257">
        <v>11.763999999999999</v>
      </c>
      <c r="Q2257">
        <v>14</v>
      </c>
      <c r="R2257">
        <v>94</v>
      </c>
      <c r="S2257" t="s">
        <v>2250</v>
      </c>
    </row>
    <row r="2258" spans="1:19" x14ac:dyDescent="0.3">
      <c r="A2258" s="21">
        <v>45752</v>
      </c>
      <c r="B2258">
        <v>87.722999999999999</v>
      </c>
      <c r="C2258">
        <v>2025</v>
      </c>
      <c r="D2258">
        <v>4</v>
      </c>
      <c r="E2258" t="s">
        <v>4008</v>
      </c>
      <c r="F2258">
        <v>5</v>
      </c>
      <c r="G2258" s="6">
        <v>0</v>
      </c>
      <c r="H2258" t="s">
        <v>2322</v>
      </c>
      <c r="I2258">
        <v>0</v>
      </c>
      <c r="J2258">
        <v>0</v>
      </c>
      <c r="K2258">
        <v>0</v>
      </c>
      <c r="L2258">
        <v>0</v>
      </c>
      <c r="M2258">
        <v>7.6470000000000002</v>
      </c>
      <c r="N2258">
        <v>9.9049999999999994</v>
      </c>
      <c r="O2258">
        <v>12.798999999999999</v>
      </c>
      <c r="P2258">
        <v>11.843999999999999</v>
      </c>
      <c r="Q2258">
        <v>14</v>
      </c>
      <c r="R2258">
        <v>95</v>
      </c>
      <c r="S2258" t="s">
        <v>2250</v>
      </c>
    </row>
    <row r="2259" spans="1:19" x14ac:dyDescent="0.3">
      <c r="A2259" s="21">
        <v>45752</v>
      </c>
      <c r="B2259">
        <v>87.722999999999999</v>
      </c>
      <c r="C2259">
        <v>2025</v>
      </c>
      <c r="D2259">
        <v>4</v>
      </c>
      <c r="E2259" t="s">
        <v>4008</v>
      </c>
      <c r="F2259">
        <v>5</v>
      </c>
      <c r="G2259" s="6">
        <v>4.1666666666666664E-2</v>
      </c>
      <c r="H2259" t="s">
        <v>2323</v>
      </c>
      <c r="I2259">
        <v>0</v>
      </c>
      <c r="J2259">
        <v>0</v>
      </c>
      <c r="K2259">
        <v>0</v>
      </c>
      <c r="L2259">
        <v>0</v>
      </c>
      <c r="M2259">
        <v>7.633</v>
      </c>
      <c r="N2259">
        <v>9.8559999999999999</v>
      </c>
      <c r="O2259">
        <v>12.724</v>
      </c>
      <c r="P2259">
        <v>11.773</v>
      </c>
      <c r="Q2259">
        <v>14</v>
      </c>
      <c r="R2259">
        <v>95</v>
      </c>
      <c r="S2259" t="s">
        <v>2250</v>
      </c>
    </row>
    <row r="2260" spans="1:19" x14ac:dyDescent="0.3">
      <c r="A2260" s="21">
        <v>45752</v>
      </c>
      <c r="B2260">
        <v>87.722999999999999</v>
      </c>
      <c r="C2260">
        <v>2025</v>
      </c>
      <c r="D2260">
        <v>4</v>
      </c>
      <c r="E2260" t="s">
        <v>4008</v>
      </c>
      <c r="F2260">
        <v>5</v>
      </c>
      <c r="G2260" s="6">
        <v>8.3333333333333329E-2</v>
      </c>
      <c r="H2260" t="s">
        <v>2324</v>
      </c>
      <c r="I2260">
        <v>0</v>
      </c>
      <c r="J2260">
        <v>0</v>
      </c>
      <c r="K2260">
        <v>0</v>
      </c>
      <c r="L2260">
        <v>0</v>
      </c>
      <c r="M2260">
        <v>7.681</v>
      </c>
      <c r="N2260">
        <v>9.9139999999999997</v>
      </c>
      <c r="O2260">
        <v>12.782</v>
      </c>
      <c r="P2260">
        <v>11.837999999999999</v>
      </c>
      <c r="Q2260">
        <v>14</v>
      </c>
      <c r="R2260">
        <v>95</v>
      </c>
      <c r="S2260" t="s">
        <v>2250</v>
      </c>
    </row>
    <row r="2261" spans="1:19" x14ac:dyDescent="0.3">
      <c r="A2261" s="21">
        <v>45752</v>
      </c>
      <c r="B2261">
        <v>87.722999999999999</v>
      </c>
      <c r="C2261">
        <v>2025</v>
      </c>
      <c r="D2261">
        <v>4</v>
      </c>
      <c r="E2261" t="s">
        <v>4008</v>
      </c>
      <c r="F2261">
        <v>5</v>
      </c>
      <c r="G2261" s="6">
        <v>0.125</v>
      </c>
      <c r="H2261" t="s">
        <v>2325</v>
      </c>
      <c r="I2261">
        <v>0</v>
      </c>
      <c r="J2261">
        <v>0</v>
      </c>
      <c r="K2261">
        <v>0</v>
      </c>
      <c r="L2261">
        <v>0</v>
      </c>
      <c r="M2261">
        <v>7.6749999999999998</v>
      </c>
      <c r="N2261">
        <v>9.8680000000000003</v>
      </c>
      <c r="O2261">
        <v>12.718</v>
      </c>
      <c r="P2261">
        <v>11.781000000000001</v>
      </c>
      <c r="Q2261">
        <v>14</v>
      </c>
      <c r="R2261">
        <v>95</v>
      </c>
      <c r="S2261" t="s">
        <v>2250</v>
      </c>
    </row>
    <row r="2262" spans="1:19" x14ac:dyDescent="0.3">
      <c r="A2262" s="21">
        <v>45752</v>
      </c>
      <c r="B2262">
        <v>87.722999999999999</v>
      </c>
      <c r="C2262">
        <v>2025</v>
      </c>
      <c r="D2262">
        <v>4</v>
      </c>
      <c r="E2262" t="s">
        <v>4008</v>
      </c>
      <c r="F2262">
        <v>5</v>
      </c>
      <c r="G2262" s="6">
        <v>0.16666666666666666</v>
      </c>
      <c r="H2262" t="s">
        <v>2326</v>
      </c>
      <c r="I2262">
        <v>0</v>
      </c>
      <c r="J2262">
        <v>0</v>
      </c>
      <c r="K2262">
        <v>0</v>
      </c>
      <c r="L2262">
        <v>0</v>
      </c>
      <c r="M2262">
        <v>7.6749999999999998</v>
      </c>
      <c r="N2262">
        <v>9.8849999999999998</v>
      </c>
      <c r="O2262">
        <v>12.733000000000001</v>
      </c>
      <c r="P2262">
        <v>11.798999999999999</v>
      </c>
      <c r="Q2262">
        <v>14</v>
      </c>
      <c r="R2262">
        <v>95</v>
      </c>
      <c r="S2262" t="s">
        <v>2250</v>
      </c>
    </row>
    <row r="2263" spans="1:19" x14ac:dyDescent="0.3">
      <c r="A2263" s="21">
        <v>45752</v>
      </c>
      <c r="B2263">
        <v>87.722999999999999</v>
      </c>
      <c r="C2263">
        <v>2025</v>
      </c>
      <c r="D2263">
        <v>4</v>
      </c>
      <c r="E2263" t="s">
        <v>4008</v>
      </c>
      <c r="F2263">
        <v>5</v>
      </c>
      <c r="G2263" s="6">
        <v>0.20833333333333334</v>
      </c>
      <c r="H2263" t="s">
        <v>2327</v>
      </c>
      <c r="I2263">
        <v>0</v>
      </c>
      <c r="J2263">
        <v>0</v>
      </c>
      <c r="K2263">
        <v>0</v>
      </c>
      <c r="L2263">
        <v>0</v>
      </c>
      <c r="M2263">
        <v>7.6609999999999996</v>
      </c>
      <c r="N2263">
        <v>9.859</v>
      </c>
      <c r="O2263">
        <v>12.701000000000001</v>
      </c>
      <c r="P2263">
        <v>11.776</v>
      </c>
      <c r="Q2263">
        <v>14</v>
      </c>
      <c r="R2263">
        <v>95</v>
      </c>
      <c r="S2263" t="s">
        <v>2250</v>
      </c>
    </row>
    <row r="2264" spans="1:19" x14ac:dyDescent="0.3">
      <c r="A2264" s="21">
        <v>45752</v>
      </c>
      <c r="B2264">
        <v>87.722999999999999</v>
      </c>
      <c r="C2264">
        <v>2025</v>
      </c>
      <c r="D2264">
        <v>4</v>
      </c>
      <c r="E2264" t="s">
        <v>4008</v>
      </c>
      <c r="F2264">
        <v>5</v>
      </c>
      <c r="G2264" s="6">
        <v>0.25</v>
      </c>
      <c r="H2264" t="s">
        <v>2328</v>
      </c>
      <c r="I2264">
        <v>53</v>
      </c>
      <c r="J2264">
        <v>53</v>
      </c>
      <c r="K2264">
        <v>51.5</v>
      </c>
      <c r="L2264">
        <v>51.5</v>
      </c>
      <c r="M2264">
        <v>4.077</v>
      </c>
      <c r="N2264">
        <v>5.3209999999999997</v>
      </c>
      <c r="O2264">
        <v>6.7380000000000004</v>
      </c>
      <c r="P2264">
        <v>5.9249999999999998</v>
      </c>
      <c r="Q2264">
        <v>14</v>
      </c>
      <c r="R2264">
        <v>95</v>
      </c>
      <c r="S2264" t="s">
        <v>2250</v>
      </c>
    </row>
    <row r="2265" spans="1:19" x14ac:dyDescent="0.3">
      <c r="A2265" s="21">
        <v>45752</v>
      </c>
      <c r="B2265">
        <v>87.722999999999999</v>
      </c>
      <c r="C2265">
        <v>2025</v>
      </c>
      <c r="D2265">
        <v>4</v>
      </c>
      <c r="E2265" t="s">
        <v>4008</v>
      </c>
      <c r="F2265">
        <v>5</v>
      </c>
      <c r="G2265" s="6">
        <v>0.29166666666666669</v>
      </c>
      <c r="H2265" t="s">
        <v>2329</v>
      </c>
      <c r="I2265">
        <v>678</v>
      </c>
      <c r="J2265">
        <v>673</v>
      </c>
      <c r="K2265">
        <v>671.5</v>
      </c>
      <c r="L2265">
        <v>668</v>
      </c>
      <c r="M2265">
        <v>0</v>
      </c>
      <c r="N2265">
        <v>0</v>
      </c>
      <c r="O2265">
        <v>0</v>
      </c>
      <c r="P2265">
        <v>0</v>
      </c>
      <c r="Q2265">
        <v>14</v>
      </c>
      <c r="R2265">
        <v>95</v>
      </c>
      <c r="S2265" t="s">
        <v>2250</v>
      </c>
    </row>
    <row r="2266" spans="1:19" x14ac:dyDescent="0.3">
      <c r="A2266" s="21">
        <v>45752</v>
      </c>
      <c r="B2266">
        <v>87.722999999999999</v>
      </c>
      <c r="C2266">
        <v>2025</v>
      </c>
      <c r="D2266">
        <v>4</v>
      </c>
      <c r="E2266" t="s">
        <v>4008</v>
      </c>
      <c r="F2266">
        <v>5</v>
      </c>
      <c r="G2266" s="6">
        <v>0.33333333333333331</v>
      </c>
      <c r="H2266" t="s">
        <v>2330</v>
      </c>
      <c r="I2266">
        <v>2018</v>
      </c>
      <c r="J2266">
        <v>1998.5</v>
      </c>
      <c r="K2266">
        <v>1977</v>
      </c>
      <c r="L2266">
        <v>1960.5</v>
      </c>
      <c r="M2266">
        <v>0</v>
      </c>
      <c r="N2266">
        <v>0</v>
      </c>
      <c r="O2266">
        <v>0</v>
      </c>
      <c r="P2266">
        <v>0</v>
      </c>
      <c r="Q2266">
        <v>14</v>
      </c>
      <c r="R2266">
        <v>95</v>
      </c>
      <c r="S2266" t="s">
        <v>2250</v>
      </c>
    </row>
    <row r="2267" spans="1:19" x14ac:dyDescent="0.3">
      <c r="A2267" s="21">
        <v>45752</v>
      </c>
      <c r="B2267">
        <v>87.722999999999999</v>
      </c>
      <c r="C2267">
        <v>2025</v>
      </c>
      <c r="D2267">
        <v>4</v>
      </c>
      <c r="E2267" t="s">
        <v>4008</v>
      </c>
      <c r="F2267">
        <v>5</v>
      </c>
      <c r="G2267" s="6">
        <v>0.375</v>
      </c>
      <c r="H2267" t="s">
        <v>2331</v>
      </c>
      <c r="I2267">
        <v>3110</v>
      </c>
      <c r="J2267">
        <v>3092.5</v>
      </c>
      <c r="K2267">
        <v>3094</v>
      </c>
      <c r="L2267">
        <v>3082.5</v>
      </c>
      <c r="M2267">
        <v>0</v>
      </c>
      <c r="N2267">
        <v>0</v>
      </c>
      <c r="O2267">
        <v>0</v>
      </c>
      <c r="P2267">
        <v>0</v>
      </c>
      <c r="Q2267">
        <v>14</v>
      </c>
      <c r="R2267">
        <v>95</v>
      </c>
      <c r="S2267" t="s">
        <v>2250</v>
      </c>
    </row>
    <row r="2268" spans="1:19" x14ac:dyDescent="0.3">
      <c r="A2268" s="21">
        <v>45752</v>
      </c>
      <c r="B2268">
        <v>85.596699999999998</v>
      </c>
      <c r="C2268">
        <v>2025</v>
      </c>
      <c r="D2268">
        <v>4</v>
      </c>
      <c r="E2268" t="s">
        <v>4008</v>
      </c>
      <c r="F2268">
        <v>5</v>
      </c>
      <c r="G2268" s="6">
        <v>0.41666666666666669</v>
      </c>
      <c r="H2268" t="s">
        <v>2332</v>
      </c>
      <c r="I2268">
        <v>4148</v>
      </c>
      <c r="J2268">
        <v>4129.5</v>
      </c>
      <c r="K2268">
        <v>4176.5</v>
      </c>
      <c r="L2268">
        <v>4215</v>
      </c>
      <c r="M2268">
        <v>0</v>
      </c>
      <c r="N2268">
        <v>0</v>
      </c>
      <c r="O2268">
        <v>0</v>
      </c>
      <c r="P2268">
        <v>0</v>
      </c>
      <c r="Q2268">
        <v>14</v>
      </c>
      <c r="R2268">
        <v>95</v>
      </c>
      <c r="S2268" t="s">
        <v>2250</v>
      </c>
    </row>
    <row r="2269" spans="1:19" x14ac:dyDescent="0.3">
      <c r="A2269" s="21">
        <v>45752</v>
      </c>
      <c r="B2269">
        <v>87.722999999999999</v>
      </c>
      <c r="C2269">
        <v>2025</v>
      </c>
      <c r="D2269">
        <v>4</v>
      </c>
      <c r="E2269" t="s">
        <v>4008</v>
      </c>
      <c r="F2269">
        <v>5</v>
      </c>
      <c r="G2269" s="6">
        <v>0.45833333333333331</v>
      </c>
      <c r="H2269" t="s">
        <v>2333</v>
      </c>
      <c r="I2269">
        <v>5187.5</v>
      </c>
      <c r="J2269">
        <v>5205</v>
      </c>
      <c r="K2269">
        <v>5241.5</v>
      </c>
      <c r="L2269">
        <v>5259.5</v>
      </c>
      <c r="M2269">
        <v>0</v>
      </c>
      <c r="N2269">
        <v>0</v>
      </c>
      <c r="O2269">
        <v>0</v>
      </c>
      <c r="P2269">
        <v>0</v>
      </c>
      <c r="Q2269">
        <v>14</v>
      </c>
      <c r="R2269">
        <v>95</v>
      </c>
      <c r="S2269" t="s">
        <v>2250</v>
      </c>
    </row>
    <row r="2270" spans="1:19" x14ac:dyDescent="0.3">
      <c r="A2270" s="21">
        <v>45752</v>
      </c>
      <c r="B2270">
        <v>87.722999999999999</v>
      </c>
      <c r="C2270">
        <v>2025</v>
      </c>
      <c r="D2270">
        <v>4</v>
      </c>
      <c r="E2270" t="s">
        <v>4008</v>
      </c>
      <c r="F2270">
        <v>5</v>
      </c>
      <c r="G2270" s="6">
        <v>0.5</v>
      </c>
      <c r="H2270" t="s">
        <v>2334</v>
      </c>
      <c r="I2270">
        <v>6285</v>
      </c>
      <c r="J2270">
        <v>6327.5</v>
      </c>
      <c r="K2270">
        <v>6471</v>
      </c>
      <c r="L2270">
        <v>6607.5</v>
      </c>
      <c r="M2270">
        <v>0</v>
      </c>
      <c r="N2270">
        <v>0</v>
      </c>
      <c r="O2270">
        <v>0</v>
      </c>
      <c r="P2270">
        <v>0</v>
      </c>
      <c r="Q2270">
        <v>14</v>
      </c>
      <c r="R2270">
        <v>95</v>
      </c>
      <c r="S2270" t="s">
        <v>2250</v>
      </c>
    </row>
    <row r="2271" spans="1:19" x14ac:dyDescent="0.3">
      <c r="A2271" s="21">
        <v>45752</v>
      </c>
      <c r="B2271">
        <v>87.722999999999999</v>
      </c>
      <c r="C2271">
        <v>2025</v>
      </c>
      <c r="D2271">
        <v>4</v>
      </c>
      <c r="E2271" t="s">
        <v>4008</v>
      </c>
      <c r="F2271">
        <v>5</v>
      </c>
      <c r="G2271" s="6">
        <v>0.54166666666666663</v>
      </c>
      <c r="H2271" t="s">
        <v>2335</v>
      </c>
      <c r="I2271">
        <v>7209</v>
      </c>
      <c r="J2271">
        <v>7155.5</v>
      </c>
      <c r="K2271">
        <v>7173</v>
      </c>
      <c r="L2271">
        <v>7238.5</v>
      </c>
      <c r="M2271">
        <v>0</v>
      </c>
      <c r="N2271">
        <v>0</v>
      </c>
      <c r="O2271">
        <v>0</v>
      </c>
      <c r="P2271">
        <v>0</v>
      </c>
      <c r="Q2271">
        <v>14</v>
      </c>
      <c r="R2271">
        <v>95</v>
      </c>
      <c r="S2271" t="s">
        <v>2250</v>
      </c>
    </row>
    <row r="2272" spans="1:19" x14ac:dyDescent="0.3">
      <c r="A2272" s="21">
        <v>45752</v>
      </c>
      <c r="B2272">
        <v>87.722999999999999</v>
      </c>
      <c r="C2272">
        <v>2025</v>
      </c>
      <c r="D2272">
        <v>4</v>
      </c>
      <c r="E2272" t="s">
        <v>4008</v>
      </c>
      <c r="F2272">
        <v>5</v>
      </c>
      <c r="G2272" s="6">
        <v>0.58333333333333337</v>
      </c>
      <c r="H2272" t="s">
        <v>2336</v>
      </c>
      <c r="I2272">
        <v>6492.5</v>
      </c>
      <c r="J2272">
        <v>6286</v>
      </c>
      <c r="K2272">
        <v>6219</v>
      </c>
      <c r="L2272">
        <v>6381.5</v>
      </c>
      <c r="M2272">
        <v>0</v>
      </c>
      <c r="N2272">
        <v>0</v>
      </c>
      <c r="O2272">
        <v>0</v>
      </c>
      <c r="P2272">
        <v>0</v>
      </c>
      <c r="Q2272">
        <v>14</v>
      </c>
      <c r="R2272">
        <v>95</v>
      </c>
      <c r="S2272" t="s">
        <v>2250</v>
      </c>
    </row>
    <row r="2273" spans="1:19" x14ac:dyDescent="0.3">
      <c r="A2273" s="21">
        <v>45752</v>
      </c>
      <c r="B2273">
        <v>87.722999999999999</v>
      </c>
      <c r="C2273">
        <v>2025</v>
      </c>
      <c r="D2273">
        <v>4</v>
      </c>
      <c r="E2273" t="s">
        <v>4008</v>
      </c>
      <c r="F2273">
        <v>5</v>
      </c>
      <c r="G2273" s="6">
        <v>0.625</v>
      </c>
      <c r="H2273" t="s">
        <v>2337</v>
      </c>
      <c r="I2273">
        <v>4844</v>
      </c>
      <c r="J2273">
        <v>4862.5</v>
      </c>
      <c r="K2273">
        <v>4911.5</v>
      </c>
      <c r="L2273">
        <v>4863</v>
      </c>
      <c r="M2273">
        <v>0</v>
      </c>
      <c r="N2273">
        <v>0</v>
      </c>
      <c r="O2273">
        <v>0</v>
      </c>
      <c r="P2273">
        <v>0</v>
      </c>
      <c r="Q2273">
        <v>14</v>
      </c>
      <c r="R2273">
        <v>95</v>
      </c>
      <c r="S2273" t="s">
        <v>2250</v>
      </c>
    </row>
    <row r="2274" spans="1:19" x14ac:dyDescent="0.3">
      <c r="A2274" s="21">
        <v>45752</v>
      </c>
      <c r="B2274">
        <v>87.722999999999999</v>
      </c>
      <c r="C2274">
        <v>2025</v>
      </c>
      <c r="D2274">
        <v>4</v>
      </c>
      <c r="E2274" t="s">
        <v>4008</v>
      </c>
      <c r="F2274">
        <v>5</v>
      </c>
      <c r="G2274" s="6">
        <v>0.66666666666666663</v>
      </c>
      <c r="H2274" t="s">
        <v>2338</v>
      </c>
      <c r="I2274">
        <v>1604</v>
      </c>
      <c r="J2274">
        <v>1603.5</v>
      </c>
      <c r="K2274">
        <v>1636.5</v>
      </c>
      <c r="L2274">
        <v>1652.5</v>
      </c>
      <c r="M2274">
        <v>0</v>
      </c>
      <c r="N2274">
        <v>0</v>
      </c>
      <c r="O2274">
        <v>0</v>
      </c>
      <c r="P2274">
        <v>0</v>
      </c>
      <c r="Q2274">
        <v>14</v>
      </c>
      <c r="R2274">
        <v>95</v>
      </c>
      <c r="S2274" t="s">
        <v>2250</v>
      </c>
    </row>
    <row r="2275" spans="1:19" x14ac:dyDescent="0.3">
      <c r="A2275" s="21">
        <v>45752</v>
      </c>
      <c r="B2275">
        <v>87.722999999999999</v>
      </c>
      <c r="C2275">
        <v>2025</v>
      </c>
      <c r="D2275">
        <v>4</v>
      </c>
      <c r="E2275" t="s">
        <v>4008</v>
      </c>
      <c r="F2275">
        <v>5</v>
      </c>
      <c r="G2275" s="6">
        <v>0.70833333333333337</v>
      </c>
      <c r="H2275" t="s">
        <v>2339</v>
      </c>
      <c r="I2275">
        <v>941.5</v>
      </c>
      <c r="J2275">
        <v>942.5</v>
      </c>
      <c r="K2275">
        <v>966</v>
      </c>
      <c r="L2275">
        <v>983</v>
      </c>
      <c r="M2275">
        <v>0</v>
      </c>
      <c r="N2275">
        <v>0</v>
      </c>
      <c r="O2275">
        <v>0</v>
      </c>
      <c r="P2275">
        <v>0</v>
      </c>
      <c r="Q2275">
        <v>14</v>
      </c>
      <c r="R2275">
        <v>95</v>
      </c>
      <c r="S2275" t="s">
        <v>2250</v>
      </c>
    </row>
    <row r="2276" spans="1:19" x14ac:dyDescent="0.3">
      <c r="A2276" s="21">
        <v>45752</v>
      </c>
      <c r="B2276">
        <v>87.722999999999999</v>
      </c>
      <c r="C2276">
        <v>2025</v>
      </c>
      <c r="D2276">
        <v>4</v>
      </c>
      <c r="E2276" t="s">
        <v>4008</v>
      </c>
      <c r="F2276">
        <v>5</v>
      </c>
      <c r="G2276" s="6">
        <v>0.75</v>
      </c>
      <c r="H2276" t="s">
        <v>2340</v>
      </c>
      <c r="I2276">
        <v>105</v>
      </c>
      <c r="J2276">
        <v>104.5</v>
      </c>
      <c r="K2276">
        <v>106.5</v>
      </c>
      <c r="L2276">
        <v>107</v>
      </c>
      <c r="M2276">
        <v>2.6850000000000001</v>
      </c>
      <c r="N2276">
        <v>3.0390000000000001</v>
      </c>
      <c r="O2276">
        <v>2.8620000000000001</v>
      </c>
      <c r="P2276">
        <v>2.871</v>
      </c>
      <c r="Q2276">
        <v>14</v>
      </c>
      <c r="R2276">
        <v>95</v>
      </c>
      <c r="S2276" t="s">
        <v>2250</v>
      </c>
    </row>
    <row r="2277" spans="1:19" x14ac:dyDescent="0.3">
      <c r="A2277" s="21">
        <v>45752</v>
      </c>
      <c r="B2277">
        <v>87.722999999999999</v>
      </c>
      <c r="C2277">
        <v>2025</v>
      </c>
      <c r="D2277">
        <v>4</v>
      </c>
      <c r="E2277" t="s">
        <v>4008</v>
      </c>
      <c r="F2277">
        <v>5</v>
      </c>
      <c r="G2277" s="6">
        <v>0.79166666666666663</v>
      </c>
      <c r="H2277" t="s">
        <v>2341</v>
      </c>
      <c r="I2277">
        <v>0</v>
      </c>
      <c r="J2277">
        <v>0</v>
      </c>
      <c r="K2277">
        <v>0</v>
      </c>
      <c r="L2277">
        <v>0</v>
      </c>
      <c r="M2277">
        <v>7.9560000000000004</v>
      </c>
      <c r="N2277">
        <v>10.167999999999999</v>
      </c>
      <c r="O2277">
        <v>12.5</v>
      </c>
      <c r="P2277">
        <v>11.798999999999999</v>
      </c>
      <c r="Q2277">
        <v>14</v>
      </c>
      <c r="R2277">
        <v>95</v>
      </c>
      <c r="S2277" t="s">
        <v>2250</v>
      </c>
    </row>
    <row r="2278" spans="1:19" x14ac:dyDescent="0.3">
      <c r="A2278" s="21">
        <v>45752</v>
      </c>
      <c r="B2278">
        <v>87.722999999999999</v>
      </c>
      <c r="C2278">
        <v>2025</v>
      </c>
      <c r="D2278">
        <v>4</v>
      </c>
      <c r="E2278" t="s">
        <v>4008</v>
      </c>
      <c r="F2278">
        <v>5</v>
      </c>
      <c r="G2278" s="6">
        <v>0.83333333333333337</v>
      </c>
      <c r="H2278" t="s">
        <v>2342</v>
      </c>
      <c r="I2278">
        <v>0</v>
      </c>
      <c r="J2278">
        <v>0</v>
      </c>
      <c r="K2278">
        <v>0</v>
      </c>
      <c r="L2278">
        <v>0</v>
      </c>
      <c r="M2278">
        <v>7.6980000000000004</v>
      </c>
      <c r="N2278">
        <v>9.9179999999999993</v>
      </c>
      <c r="O2278">
        <v>12.83</v>
      </c>
      <c r="P2278">
        <v>11.907999999999999</v>
      </c>
      <c r="Q2278">
        <v>14</v>
      </c>
      <c r="R2278">
        <v>95</v>
      </c>
      <c r="S2278" t="s">
        <v>2250</v>
      </c>
    </row>
    <row r="2279" spans="1:19" x14ac:dyDescent="0.3">
      <c r="A2279" s="21">
        <v>45752</v>
      </c>
      <c r="B2279">
        <v>87.722999999999999</v>
      </c>
      <c r="C2279">
        <v>2025</v>
      </c>
      <c r="D2279">
        <v>4</v>
      </c>
      <c r="E2279" t="s">
        <v>4008</v>
      </c>
      <c r="F2279">
        <v>5</v>
      </c>
      <c r="G2279" s="6">
        <v>0.875</v>
      </c>
      <c r="H2279" t="s">
        <v>2343</v>
      </c>
      <c r="I2279">
        <v>0</v>
      </c>
      <c r="J2279">
        <v>0</v>
      </c>
      <c r="K2279">
        <v>0</v>
      </c>
      <c r="L2279">
        <v>0</v>
      </c>
      <c r="M2279">
        <v>7.6280000000000001</v>
      </c>
      <c r="N2279">
        <v>9.8109999999999999</v>
      </c>
      <c r="O2279">
        <v>12.724</v>
      </c>
      <c r="P2279">
        <v>11.772</v>
      </c>
      <c r="Q2279">
        <v>14</v>
      </c>
      <c r="R2279">
        <v>95</v>
      </c>
      <c r="S2279" t="s">
        <v>2250</v>
      </c>
    </row>
    <row r="2280" spans="1:19" x14ac:dyDescent="0.3">
      <c r="A2280" s="21">
        <v>45752</v>
      </c>
      <c r="B2280">
        <v>87.722999999999999</v>
      </c>
      <c r="C2280">
        <v>2025</v>
      </c>
      <c r="D2280">
        <v>4</v>
      </c>
      <c r="E2280" t="s">
        <v>4008</v>
      </c>
      <c r="F2280">
        <v>5</v>
      </c>
      <c r="G2280" s="6">
        <v>0.91666666666666663</v>
      </c>
      <c r="H2280" t="s">
        <v>2344</v>
      </c>
      <c r="I2280">
        <v>0</v>
      </c>
      <c r="J2280">
        <v>0</v>
      </c>
      <c r="K2280">
        <v>0</v>
      </c>
      <c r="L2280">
        <v>0</v>
      </c>
      <c r="M2280">
        <v>7.6420000000000003</v>
      </c>
      <c r="N2280">
        <v>9.8480000000000008</v>
      </c>
      <c r="O2280">
        <v>12.778</v>
      </c>
      <c r="P2280">
        <v>11.803000000000001</v>
      </c>
      <c r="Q2280">
        <v>14</v>
      </c>
      <c r="R2280">
        <v>95</v>
      </c>
      <c r="S2280" t="s">
        <v>2250</v>
      </c>
    </row>
    <row r="2281" spans="1:19" x14ac:dyDescent="0.3">
      <c r="A2281" s="21">
        <v>45752</v>
      </c>
      <c r="B2281">
        <v>87.722999999999999</v>
      </c>
      <c r="C2281">
        <v>2025</v>
      </c>
      <c r="D2281">
        <v>4</v>
      </c>
      <c r="E2281" t="s">
        <v>4008</v>
      </c>
      <c r="F2281">
        <v>5</v>
      </c>
      <c r="G2281" s="6">
        <v>0.95833333333333337</v>
      </c>
      <c r="H2281" t="s">
        <v>2345</v>
      </c>
      <c r="I2281">
        <v>0</v>
      </c>
      <c r="J2281">
        <v>0</v>
      </c>
      <c r="K2281">
        <v>0</v>
      </c>
      <c r="L2281">
        <v>0</v>
      </c>
      <c r="M2281">
        <v>7.6130000000000004</v>
      </c>
      <c r="N2281">
        <v>9.8089999999999993</v>
      </c>
      <c r="O2281">
        <v>12.755000000000001</v>
      </c>
      <c r="P2281">
        <v>11.781000000000001</v>
      </c>
      <c r="Q2281">
        <v>14</v>
      </c>
      <c r="R2281">
        <v>95</v>
      </c>
      <c r="S2281" t="s">
        <v>2250</v>
      </c>
    </row>
    <row r="2282" spans="1:19" x14ac:dyDescent="0.3">
      <c r="A2282" s="21">
        <v>45753</v>
      </c>
      <c r="B2282">
        <v>87.722999999999999</v>
      </c>
      <c r="C2282">
        <v>2025</v>
      </c>
      <c r="D2282">
        <v>4</v>
      </c>
      <c r="E2282" t="s">
        <v>4008</v>
      </c>
      <c r="F2282">
        <v>6</v>
      </c>
      <c r="G2282" s="6">
        <v>0</v>
      </c>
      <c r="H2282" t="s">
        <v>2346</v>
      </c>
      <c r="I2282">
        <v>0</v>
      </c>
      <c r="J2282">
        <v>0</v>
      </c>
      <c r="K2282">
        <v>0</v>
      </c>
      <c r="L2282">
        <v>0</v>
      </c>
      <c r="M2282">
        <v>7.6440000000000001</v>
      </c>
      <c r="N2282">
        <v>9.8019999999999996</v>
      </c>
      <c r="O2282">
        <v>12.702</v>
      </c>
      <c r="P2282">
        <v>11.747999999999999</v>
      </c>
      <c r="Q2282">
        <v>15</v>
      </c>
      <c r="R2282">
        <v>96</v>
      </c>
      <c r="S2282" t="s">
        <v>2250</v>
      </c>
    </row>
    <row r="2283" spans="1:19" x14ac:dyDescent="0.3">
      <c r="A2283" s="21">
        <v>45753</v>
      </c>
      <c r="B2283">
        <v>87.722999999999999</v>
      </c>
      <c r="C2283">
        <v>2025</v>
      </c>
      <c r="D2283">
        <v>4</v>
      </c>
      <c r="E2283" t="s">
        <v>4008</v>
      </c>
      <c r="F2283">
        <v>6</v>
      </c>
      <c r="G2283" s="6">
        <v>4.1666666666666664E-2</v>
      </c>
      <c r="H2283" t="s">
        <v>2347</v>
      </c>
      <c r="I2283">
        <v>0</v>
      </c>
      <c r="J2283">
        <v>0</v>
      </c>
      <c r="K2283">
        <v>0</v>
      </c>
      <c r="L2283">
        <v>0</v>
      </c>
      <c r="M2283">
        <v>7.6619999999999999</v>
      </c>
      <c r="N2283">
        <v>9.8059999999999992</v>
      </c>
      <c r="O2283">
        <v>12.689</v>
      </c>
      <c r="P2283">
        <v>11.744</v>
      </c>
      <c r="Q2283">
        <v>15</v>
      </c>
      <c r="R2283">
        <v>96</v>
      </c>
      <c r="S2283" t="s">
        <v>2250</v>
      </c>
    </row>
    <row r="2284" spans="1:19" x14ac:dyDescent="0.3">
      <c r="A2284" s="21">
        <v>45753</v>
      </c>
      <c r="B2284">
        <v>86.816000000000003</v>
      </c>
      <c r="C2284">
        <v>2025</v>
      </c>
      <c r="D2284">
        <v>4</v>
      </c>
      <c r="E2284" t="s">
        <v>4008</v>
      </c>
      <c r="F2284">
        <v>6</v>
      </c>
      <c r="G2284" s="6">
        <v>8.3333333333333329E-2</v>
      </c>
      <c r="H2284" t="s">
        <v>2348</v>
      </c>
      <c r="I2284">
        <v>0</v>
      </c>
      <c r="J2284">
        <v>0</v>
      </c>
      <c r="K2284">
        <v>0</v>
      </c>
      <c r="L2284">
        <v>0</v>
      </c>
      <c r="M2284">
        <v>7.6989999999999998</v>
      </c>
      <c r="N2284">
        <v>9.8979999999999997</v>
      </c>
      <c r="O2284">
        <v>12.738</v>
      </c>
      <c r="P2284">
        <v>11.807</v>
      </c>
      <c r="Q2284">
        <v>15</v>
      </c>
      <c r="R2284">
        <v>96</v>
      </c>
      <c r="S2284" t="s">
        <v>2250</v>
      </c>
    </row>
    <row r="2285" spans="1:19" x14ac:dyDescent="0.3">
      <c r="A2285" s="21">
        <v>45753</v>
      </c>
      <c r="B2285">
        <v>88.036000000000001</v>
      </c>
      <c r="C2285">
        <v>2025</v>
      </c>
      <c r="D2285">
        <v>4</v>
      </c>
      <c r="E2285" t="s">
        <v>4008</v>
      </c>
      <c r="F2285">
        <v>6</v>
      </c>
      <c r="G2285" s="6">
        <v>0.125</v>
      </c>
      <c r="H2285" t="s">
        <v>2349</v>
      </c>
      <c r="I2285">
        <v>0</v>
      </c>
      <c r="J2285">
        <v>0</v>
      </c>
      <c r="K2285">
        <v>0</v>
      </c>
      <c r="L2285">
        <v>0</v>
      </c>
      <c r="M2285">
        <v>7.7220000000000004</v>
      </c>
      <c r="N2285">
        <v>9.92</v>
      </c>
      <c r="O2285">
        <v>12.782</v>
      </c>
      <c r="P2285">
        <v>11.843</v>
      </c>
      <c r="Q2285">
        <v>15</v>
      </c>
      <c r="R2285">
        <v>96</v>
      </c>
      <c r="S2285" t="s">
        <v>2250</v>
      </c>
    </row>
    <row r="2286" spans="1:19" x14ac:dyDescent="0.3">
      <c r="A2286" s="21">
        <v>45753</v>
      </c>
      <c r="B2286">
        <v>89.728999999999999</v>
      </c>
      <c r="C2286">
        <v>2025</v>
      </c>
      <c r="D2286">
        <v>4</v>
      </c>
      <c r="E2286" t="s">
        <v>4008</v>
      </c>
      <c r="F2286">
        <v>6</v>
      </c>
      <c r="G2286" s="6">
        <v>0.16666666666666666</v>
      </c>
      <c r="H2286" t="s">
        <v>2350</v>
      </c>
      <c r="I2286">
        <v>0</v>
      </c>
      <c r="J2286">
        <v>0</v>
      </c>
      <c r="K2286">
        <v>0</v>
      </c>
      <c r="L2286">
        <v>0</v>
      </c>
      <c r="M2286">
        <v>7.7759999999999998</v>
      </c>
      <c r="N2286">
        <v>9.9760000000000009</v>
      </c>
      <c r="O2286">
        <v>12.845000000000001</v>
      </c>
      <c r="P2286">
        <v>11.907</v>
      </c>
      <c r="Q2286">
        <v>15</v>
      </c>
      <c r="R2286">
        <v>96</v>
      </c>
      <c r="S2286" t="s">
        <v>2250</v>
      </c>
    </row>
    <row r="2287" spans="1:19" x14ac:dyDescent="0.3">
      <c r="A2287" s="21">
        <v>45753</v>
      </c>
      <c r="B2287">
        <v>94.814999999999998</v>
      </c>
      <c r="C2287">
        <v>2025</v>
      </c>
      <c r="D2287">
        <v>4</v>
      </c>
      <c r="E2287" t="s">
        <v>4008</v>
      </c>
      <c r="F2287">
        <v>6</v>
      </c>
      <c r="G2287" s="6">
        <v>0.20833333333333334</v>
      </c>
      <c r="H2287" t="s">
        <v>2351</v>
      </c>
      <c r="I2287">
        <v>0</v>
      </c>
      <c r="J2287">
        <v>0</v>
      </c>
      <c r="K2287">
        <v>0</v>
      </c>
      <c r="L2287">
        <v>0</v>
      </c>
      <c r="M2287">
        <v>7.734</v>
      </c>
      <c r="N2287">
        <v>9.9710000000000001</v>
      </c>
      <c r="O2287">
        <v>12.834</v>
      </c>
      <c r="P2287">
        <v>11.91</v>
      </c>
      <c r="Q2287">
        <v>15</v>
      </c>
      <c r="R2287">
        <v>96</v>
      </c>
      <c r="S2287" t="s">
        <v>2250</v>
      </c>
    </row>
    <row r="2288" spans="1:19" x14ac:dyDescent="0.3">
      <c r="A2288" s="21">
        <v>45753</v>
      </c>
      <c r="B2288">
        <v>94.212999999999994</v>
      </c>
      <c r="C2288">
        <v>2025</v>
      </c>
      <c r="D2288">
        <v>4</v>
      </c>
      <c r="E2288" t="s">
        <v>4008</v>
      </c>
      <c r="F2288">
        <v>6</v>
      </c>
      <c r="G2288" s="6">
        <v>0.25</v>
      </c>
      <c r="H2288" t="s">
        <v>2352</v>
      </c>
      <c r="I2288">
        <v>60</v>
      </c>
      <c r="J2288">
        <v>58.5</v>
      </c>
      <c r="K2288">
        <v>57.5</v>
      </c>
      <c r="L2288">
        <v>58.5</v>
      </c>
      <c r="M2288">
        <v>3.113</v>
      </c>
      <c r="N2288">
        <v>4.0679999999999996</v>
      </c>
      <c r="O2288">
        <v>5.0860000000000003</v>
      </c>
      <c r="P2288">
        <v>4.4240000000000004</v>
      </c>
      <c r="Q2288">
        <v>15</v>
      </c>
      <c r="R2288">
        <v>96</v>
      </c>
      <c r="S2288" t="s">
        <v>2250</v>
      </c>
    </row>
    <row r="2289" spans="1:19" x14ac:dyDescent="0.3">
      <c r="A2289" s="21">
        <v>45753</v>
      </c>
      <c r="B2289">
        <v>94.814999999999998</v>
      </c>
      <c r="C2289">
        <v>2025</v>
      </c>
      <c r="D2289">
        <v>4</v>
      </c>
      <c r="E2289" t="s">
        <v>4008</v>
      </c>
      <c r="F2289">
        <v>6</v>
      </c>
      <c r="G2289" s="6">
        <v>0.29166666666666669</v>
      </c>
      <c r="H2289" t="s">
        <v>2353</v>
      </c>
      <c r="I2289">
        <v>193.5</v>
      </c>
      <c r="J2289">
        <v>190.5</v>
      </c>
      <c r="K2289">
        <v>189</v>
      </c>
      <c r="L2289">
        <v>188.5</v>
      </c>
      <c r="M2289">
        <v>0</v>
      </c>
      <c r="P2289">
        <v>0</v>
      </c>
      <c r="Q2289">
        <v>15</v>
      </c>
      <c r="R2289">
        <v>96</v>
      </c>
      <c r="S2289" t="s">
        <v>2250</v>
      </c>
    </row>
    <row r="2290" spans="1:19" x14ac:dyDescent="0.3">
      <c r="A2290" s="21">
        <v>45753</v>
      </c>
      <c r="B2290">
        <v>89.212000000000003</v>
      </c>
      <c r="C2290">
        <v>2025</v>
      </c>
      <c r="D2290">
        <v>4</v>
      </c>
      <c r="E2290" t="s">
        <v>4008</v>
      </c>
      <c r="F2290">
        <v>6</v>
      </c>
      <c r="G2290" s="6">
        <v>0.33333333333333331</v>
      </c>
      <c r="H2290" t="s">
        <v>2354</v>
      </c>
      <c r="I2290">
        <v>846.5</v>
      </c>
      <c r="J2290">
        <v>843</v>
      </c>
      <c r="K2290">
        <v>833.5</v>
      </c>
      <c r="L2290">
        <v>830.5</v>
      </c>
      <c r="M2290">
        <v>0</v>
      </c>
      <c r="P2290">
        <v>0</v>
      </c>
      <c r="Q2290">
        <v>15</v>
      </c>
      <c r="R2290">
        <v>96</v>
      </c>
      <c r="S2290" t="s">
        <v>2250</v>
      </c>
    </row>
    <row r="2291" spans="1:19" x14ac:dyDescent="0.3">
      <c r="A2291" s="21">
        <v>45753</v>
      </c>
      <c r="B2291">
        <v>95.8</v>
      </c>
      <c r="C2291">
        <v>2025</v>
      </c>
      <c r="D2291">
        <v>4</v>
      </c>
      <c r="E2291" t="s">
        <v>4008</v>
      </c>
      <c r="F2291">
        <v>6</v>
      </c>
      <c r="G2291" s="6">
        <v>0.375</v>
      </c>
      <c r="H2291" t="s">
        <v>2355</v>
      </c>
      <c r="I2291">
        <v>2486.5</v>
      </c>
      <c r="J2291">
        <v>2464.5</v>
      </c>
      <c r="K2291">
        <v>2454.5</v>
      </c>
      <c r="L2291">
        <v>2440</v>
      </c>
      <c r="M2291">
        <v>0</v>
      </c>
      <c r="P2291">
        <v>0</v>
      </c>
      <c r="Q2291">
        <v>15</v>
      </c>
      <c r="R2291">
        <v>96</v>
      </c>
      <c r="S2291" t="s">
        <v>2250</v>
      </c>
    </row>
    <row r="2292" spans="1:19" x14ac:dyDescent="0.3">
      <c r="A2292" s="21">
        <v>45753</v>
      </c>
      <c r="B2292">
        <v>110.26</v>
      </c>
      <c r="C2292">
        <v>2025</v>
      </c>
      <c r="D2292">
        <v>4</v>
      </c>
      <c r="E2292" t="s">
        <v>4008</v>
      </c>
      <c r="F2292">
        <v>6</v>
      </c>
      <c r="G2292" s="6">
        <v>0.41666666666666669</v>
      </c>
      <c r="H2292" t="s">
        <v>2356</v>
      </c>
      <c r="I2292">
        <v>5537.5</v>
      </c>
      <c r="J2292">
        <v>5568</v>
      </c>
      <c r="K2292">
        <v>5611</v>
      </c>
      <c r="L2292">
        <v>5657</v>
      </c>
      <c r="M2292">
        <v>0</v>
      </c>
      <c r="P2292">
        <v>0</v>
      </c>
      <c r="Q2292">
        <v>15</v>
      </c>
      <c r="R2292">
        <v>96</v>
      </c>
      <c r="S2292" t="s">
        <v>2250</v>
      </c>
    </row>
    <row r="2293" spans="1:19" x14ac:dyDescent="0.3">
      <c r="A2293" s="21">
        <v>45753</v>
      </c>
      <c r="B2293">
        <v>85.078000000000003</v>
      </c>
      <c r="C2293">
        <v>2025</v>
      </c>
      <c r="D2293">
        <v>4</v>
      </c>
      <c r="E2293" t="s">
        <v>4008</v>
      </c>
      <c r="F2293">
        <v>6</v>
      </c>
      <c r="G2293" s="6">
        <v>0.45833333333333331</v>
      </c>
      <c r="H2293" t="s">
        <v>2357</v>
      </c>
      <c r="I2293">
        <v>6131.5</v>
      </c>
      <c r="J2293">
        <v>6139</v>
      </c>
      <c r="K2293">
        <v>6476</v>
      </c>
      <c r="L2293">
        <v>6254.5</v>
      </c>
      <c r="M2293">
        <v>0</v>
      </c>
      <c r="P2293">
        <v>0</v>
      </c>
      <c r="Q2293">
        <v>15</v>
      </c>
      <c r="R2293">
        <v>96</v>
      </c>
      <c r="S2293" t="s">
        <v>2250</v>
      </c>
    </row>
    <row r="2294" spans="1:19" x14ac:dyDescent="0.3">
      <c r="A2294" s="21">
        <v>45753</v>
      </c>
      <c r="B2294">
        <v>87.722999999999999</v>
      </c>
      <c r="C2294">
        <v>2025</v>
      </c>
      <c r="D2294">
        <v>4</v>
      </c>
      <c r="E2294" t="s">
        <v>4008</v>
      </c>
      <c r="F2294">
        <v>6</v>
      </c>
      <c r="G2294" s="6">
        <v>0.5</v>
      </c>
      <c r="H2294" t="s">
        <v>2358</v>
      </c>
      <c r="I2294">
        <v>4682.5</v>
      </c>
      <c r="J2294">
        <v>4352</v>
      </c>
      <c r="K2294">
        <v>4276.5</v>
      </c>
      <c r="L2294">
        <v>4464</v>
      </c>
      <c r="M2294">
        <v>0</v>
      </c>
      <c r="P2294">
        <v>0</v>
      </c>
      <c r="Q2294">
        <v>15</v>
      </c>
      <c r="R2294">
        <v>96</v>
      </c>
      <c r="S2294" t="s">
        <v>2250</v>
      </c>
    </row>
    <row r="2295" spans="1:19" x14ac:dyDescent="0.3">
      <c r="A2295" s="21">
        <v>45753</v>
      </c>
      <c r="B2295">
        <v>97.168000000000006</v>
      </c>
      <c r="C2295">
        <v>2025</v>
      </c>
      <c r="D2295">
        <v>4</v>
      </c>
      <c r="E2295" t="s">
        <v>4008</v>
      </c>
      <c r="F2295">
        <v>6</v>
      </c>
      <c r="G2295" s="6">
        <v>0.54166666666666663</v>
      </c>
      <c r="H2295" t="s">
        <v>2359</v>
      </c>
      <c r="I2295">
        <v>4038.5</v>
      </c>
      <c r="J2295">
        <v>4008</v>
      </c>
      <c r="K2295">
        <v>4079.5</v>
      </c>
      <c r="L2295">
        <v>4076</v>
      </c>
      <c r="M2295">
        <v>0</v>
      </c>
      <c r="P2295">
        <v>0</v>
      </c>
      <c r="Q2295">
        <v>15</v>
      </c>
      <c r="R2295">
        <v>96</v>
      </c>
      <c r="S2295" t="s">
        <v>2250</v>
      </c>
    </row>
    <row r="2296" spans="1:19" x14ac:dyDescent="0.3">
      <c r="A2296" s="21">
        <v>45753</v>
      </c>
      <c r="B2296">
        <v>88.144000000000005</v>
      </c>
      <c r="C2296">
        <v>2025</v>
      </c>
      <c r="D2296">
        <v>4</v>
      </c>
      <c r="E2296" t="s">
        <v>4008</v>
      </c>
      <c r="F2296">
        <v>6</v>
      </c>
      <c r="G2296" s="6">
        <v>0.58333333333333337</v>
      </c>
      <c r="H2296" t="s">
        <v>2360</v>
      </c>
      <c r="I2296">
        <v>3834</v>
      </c>
      <c r="J2296">
        <v>3789.5</v>
      </c>
      <c r="K2296">
        <v>3878</v>
      </c>
      <c r="L2296">
        <v>3901.5</v>
      </c>
      <c r="M2296">
        <v>0</v>
      </c>
      <c r="P2296">
        <v>0</v>
      </c>
      <c r="Q2296">
        <v>15</v>
      </c>
      <c r="R2296">
        <v>96</v>
      </c>
      <c r="S2296" t="s">
        <v>2250</v>
      </c>
    </row>
    <row r="2297" spans="1:19" x14ac:dyDescent="0.3">
      <c r="A2297" s="21">
        <v>45753</v>
      </c>
      <c r="B2297">
        <v>87.722999999999999</v>
      </c>
      <c r="C2297">
        <v>2025</v>
      </c>
      <c r="D2297">
        <v>4</v>
      </c>
      <c r="E2297" t="s">
        <v>4008</v>
      </c>
      <c r="F2297">
        <v>6</v>
      </c>
      <c r="G2297" s="6">
        <v>0.625</v>
      </c>
      <c r="H2297" t="s">
        <v>2361</v>
      </c>
      <c r="I2297">
        <v>1233.5</v>
      </c>
      <c r="J2297">
        <v>1275</v>
      </c>
      <c r="K2297">
        <v>1423.5</v>
      </c>
      <c r="L2297">
        <v>1505</v>
      </c>
      <c r="M2297">
        <v>0</v>
      </c>
      <c r="P2297">
        <v>0</v>
      </c>
      <c r="Q2297">
        <v>15</v>
      </c>
      <c r="R2297">
        <v>96</v>
      </c>
      <c r="S2297" t="s">
        <v>2250</v>
      </c>
    </row>
    <row r="2298" spans="1:19" x14ac:dyDescent="0.3">
      <c r="A2298" s="21">
        <v>45753</v>
      </c>
      <c r="B2298">
        <v>87.722999999999999</v>
      </c>
      <c r="C2298">
        <v>2025</v>
      </c>
      <c r="D2298">
        <v>4</v>
      </c>
      <c r="E2298" t="s">
        <v>4008</v>
      </c>
      <c r="F2298">
        <v>6</v>
      </c>
      <c r="G2298" s="6">
        <v>0.66666666666666663</v>
      </c>
      <c r="H2298" t="s">
        <v>2362</v>
      </c>
      <c r="P2298">
        <v>0</v>
      </c>
      <c r="Q2298">
        <v>15</v>
      </c>
      <c r="R2298">
        <v>96</v>
      </c>
      <c r="S2298" t="s">
        <v>2250</v>
      </c>
    </row>
    <row r="2299" spans="1:19" x14ac:dyDescent="0.3">
      <c r="A2299" s="21">
        <v>45753</v>
      </c>
      <c r="B2299">
        <v>87.722999999999999</v>
      </c>
      <c r="C2299">
        <v>2025</v>
      </c>
      <c r="D2299">
        <v>4</v>
      </c>
      <c r="E2299" t="s">
        <v>4008</v>
      </c>
      <c r="F2299">
        <v>6</v>
      </c>
      <c r="G2299" s="6">
        <v>0.70833333333333337</v>
      </c>
      <c r="H2299" t="s">
        <v>2363</v>
      </c>
      <c r="P2299">
        <v>0</v>
      </c>
      <c r="Q2299">
        <v>15</v>
      </c>
      <c r="R2299">
        <v>96</v>
      </c>
      <c r="S2299" t="s">
        <v>2250</v>
      </c>
    </row>
    <row r="2300" spans="1:19" x14ac:dyDescent="0.3">
      <c r="A2300" s="21">
        <v>45753</v>
      </c>
      <c r="B2300">
        <v>87.722999999999999</v>
      </c>
      <c r="C2300">
        <v>2025</v>
      </c>
      <c r="D2300">
        <v>4</v>
      </c>
      <c r="E2300" t="s">
        <v>4008</v>
      </c>
      <c r="F2300">
        <v>6</v>
      </c>
      <c r="G2300" s="6">
        <v>0.75</v>
      </c>
      <c r="H2300" t="s">
        <v>2364</v>
      </c>
      <c r="Q2300">
        <v>15</v>
      </c>
      <c r="R2300">
        <v>96</v>
      </c>
      <c r="S2300" t="s">
        <v>2250</v>
      </c>
    </row>
    <row r="2301" spans="1:19" x14ac:dyDescent="0.3">
      <c r="A2301" s="21">
        <v>45753</v>
      </c>
      <c r="B2301">
        <v>87.722999999999999</v>
      </c>
      <c r="C2301">
        <v>2025</v>
      </c>
      <c r="D2301">
        <v>4</v>
      </c>
      <c r="E2301" t="s">
        <v>4008</v>
      </c>
      <c r="F2301">
        <v>6</v>
      </c>
      <c r="G2301" s="6">
        <v>0.79166666666666663</v>
      </c>
      <c r="H2301" t="s">
        <v>2365</v>
      </c>
      <c r="I2301">
        <v>0</v>
      </c>
      <c r="J2301">
        <v>0</v>
      </c>
      <c r="K2301">
        <v>0</v>
      </c>
      <c r="L2301">
        <v>0</v>
      </c>
      <c r="Q2301">
        <v>15</v>
      </c>
      <c r="R2301">
        <v>96</v>
      </c>
      <c r="S2301" t="s">
        <v>2250</v>
      </c>
    </row>
    <row r="2302" spans="1:19" x14ac:dyDescent="0.3">
      <c r="A2302" s="21">
        <v>45753</v>
      </c>
      <c r="B2302">
        <v>87.722999999999999</v>
      </c>
      <c r="C2302">
        <v>2025</v>
      </c>
      <c r="D2302">
        <v>4</v>
      </c>
      <c r="E2302" t="s">
        <v>4008</v>
      </c>
      <c r="F2302">
        <v>6</v>
      </c>
      <c r="G2302" s="6">
        <v>0.83333333333333337</v>
      </c>
      <c r="H2302" t="s">
        <v>2366</v>
      </c>
      <c r="I2302">
        <v>0</v>
      </c>
      <c r="J2302">
        <v>0</v>
      </c>
      <c r="K2302">
        <v>0</v>
      </c>
      <c r="L2302">
        <v>0</v>
      </c>
      <c r="Q2302">
        <v>15</v>
      </c>
      <c r="R2302">
        <v>96</v>
      </c>
      <c r="S2302" t="s">
        <v>2250</v>
      </c>
    </row>
    <row r="2303" spans="1:19" x14ac:dyDescent="0.3">
      <c r="A2303" s="21">
        <v>45753</v>
      </c>
      <c r="B2303">
        <v>87.722999999999999</v>
      </c>
      <c r="C2303">
        <v>2025</v>
      </c>
      <c r="D2303">
        <v>4</v>
      </c>
      <c r="E2303" t="s">
        <v>4008</v>
      </c>
      <c r="F2303">
        <v>6</v>
      </c>
      <c r="G2303" s="6">
        <v>0.875</v>
      </c>
      <c r="H2303" t="s">
        <v>2367</v>
      </c>
      <c r="I2303">
        <v>0</v>
      </c>
      <c r="J2303">
        <v>0</v>
      </c>
      <c r="K2303">
        <v>0</v>
      </c>
      <c r="L2303">
        <v>0</v>
      </c>
      <c r="Q2303">
        <v>15</v>
      </c>
      <c r="R2303">
        <v>96</v>
      </c>
      <c r="S2303" t="s">
        <v>2250</v>
      </c>
    </row>
    <row r="2304" spans="1:19" x14ac:dyDescent="0.3">
      <c r="A2304" s="21">
        <v>45753</v>
      </c>
      <c r="B2304">
        <v>87.722999999999999</v>
      </c>
      <c r="C2304">
        <v>2025</v>
      </c>
      <c r="D2304">
        <v>4</v>
      </c>
      <c r="E2304" t="s">
        <v>4008</v>
      </c>
      <c r="F2304">
        <v>6</v>
      </c>
      <c r="G2304" s="6">
        <v>0.91666666666666663</v>
      </c>
      <c r="H2304" t="s">
        <v>2368</v>
      </c>
      <c r="I2304">
        <v>0</v>
      </c>
      <c r="J2304">
        <v>0</v>
      </c>
      <c r="K2304">
        <v>0</v>
      </c>
      <c r="L2304">
        <v>0</v>
      </c>
      <c r="Q2304">
        <v>15</v>
      </c>
      <c r="R2304">
        <v>96</v>
      </c>
      <c r="S2304" t="s">
        <v>2250</v>
      </c>
    </row>
    <row r="2305" spans="1:19" x14ac:dyDescent="0.3">
      <c r="A2305" s="21">
        <v>45753</v>
      </c>
      <c r="B2305">
        <v>87.722999999999999</v>
      </c>
      <c r="C2305">
        <v>2025</v>
      </c>
      <c r="D2305">
        <v>4</v>
      </c>
      <c r="E2305" t="s">
        <v>4008</v>
      </c>
      <c r="F2305">
        <v>6</v>
      </c>
      <c r="G2305" s="6">
        <v>0.95833333333333337</v>
      </c>
      <c r="H2305" t="s">
        <v>2369</v>
      </c>
      <c r="I2305">
        <v>0</v>
      </c>
      <c r="J2305">
        <v>0</v>
      </c>
      <c r="K2305">
        <v>0</v>
      </c>
      <c r="L2305">
        <v>0</v>
      </c>
      <c r="Q2305">
        <v>15</v>
      </c>
      <c r="R2305">
        <v>96</v>
      </c>
      <c r="S2305" t="s">
        <v>2250</v>
      </c>
    </row>
    <row r="2306" spans="1:19" x14ac:dyDescent="0.3">
      <c r="A2306" s="21">
        <v>45754</v>
      </c>
      <c r="B2306">
        <v>87.72</v>
      </c>
      <c r="C2306">
        <v>2025</v>
      </c>
      <c r="D2306">
        <v>4</v>
      </c>
      <c r="E2306" t="s">
        <v>4008</v>
      </c>
      <c r="F2306">
        <v>7</v>
      </c>
      <c r="G2306" s="6">
        <v>0</v>
      </c>
      <c r="H2306" t="s">
        <v>2370</v>
      </c>
      <c r="I2306">
        <v>0</v>
      </c>
      <c r="J2306">
        <v>0</v>
      </c>
      <c r="K2306">
        <v>0</v>
      </c>
      <c r="L2306">
        <v>0</v>
      </c>
      <c r="Q2306">
        <v>15</v>
      </c>
      <c r="R2306">
        <v>97</v>
      </c>
      <c r="S2306" t="s">
        <v>2250</v>
      </c>
    </row>
    <row r="2307" spans="1:19" x14ac:dyDescent="0.3">
      <c r="A2307" s="21">
        <v>45754</v>
      </c>
      <c r="B2307">
        <v>87.72</v>
      </c>
      <c r="C2307">
        <v>2025</v>
      </c>
      <c r="D2307">
        <v>4</v>
      </c>
      <c r="E2307" t="s">
        <v>4008</v>
      </c>
      <c r="F2307">
        <v>7</v>
      </c>
      <c r="G2307" s="6">
        <v>4.1666666666666664E-2</v>
      </c>
      <c r="H2307" t="s">
        <v>2371</v>
      </c>
      <c r="I2307">
        <v>0</v>
      </c>
      <c r="J2307">
        <v>0</v>
      </c>
      <c r="K2307">
        <v>0</v>
      </c>
      <c r="L2307">
        <v>0</v>
      </c>
      <c r="Q2307">
        <v>15</v>
      </c>
      <c r="R2307">
        <v>97</v>
      </c>
      <c r="S2307" t="s">
        <v>2250</v>
      </c>
    </row>
    <row r="2308" spans="1:19" x14ac:dyDescent="0.3">
      <c r="A2308" s="21">
        <v>45754</v>
      </c>
      <c r="B2308">
        <v>87.72</v>
      </c>
      <c r="C2308">
        <v>2025</v>
      </c>
      <c r="D2308">
        <v>4</v>
      </c>
      <c r="E2308" t="s">
        <v>4008</v>
      </c>
      <c r="F2308">
        <v>7</v>
      </c>
      <c r="G2308" s="6">
        <v>8.3333333333333329E-2</v>
      </c>
      <c r="H2308" t="s">
        <v>2372</v>
      </c>
      <c r="I2308">
        <v>0</v>
      </c>
      <c r="J2308">
        <v>0</v>
      </c>
      <c r="K2308">
        <v>0</v>
      </c>
      <c r="L2308">
        <v>0</v>
      </c>
      <c r="Q2308">
        <v>15</v>
      </c>
      <c r="R2308">
        <v>97</v>
      </c>
      <c r="S2308" t="s">
        <v>2250</v>
      </c>
    </row>
    <row r="2309" spans="1:19" x14ac:dyDescent="0.3">
      <c r="A2309" s="21">
        <v>45754</v>
      </c>
      <c r="B2309">
        <v>95.61</v>
      </c>
      <c r="C2309">
        <v>2025</v>
      </c>
      <c r="D2309">
        <v>4</v>
      </c>
      <c r="E2309" t="s">
        <v>4008</v>
      </c>
      <c r="F2309">
        <v>7</v>
      </c>
      <c r="G2309" s="6">
        <v>0.125</v>
      </c>
      <c r="H2309" t="s">
        <v>2373</v>
      </c>
      <c r="I2309">
        <v>0</v>
      </c>
      <c r="J2309">
        <v>0</v>
      </c>
      <c r="K2309">
        <v>0</v>
      </c>
      <c r="L2309">
        <v>0</v>
      </c>
      <c r="Q2309">
        <v>15</v>
      </c>
      <c r="R2309">
        <v>97</v>
      </c>
      <c r="S2309" t="s">
        <v>2250</v>
      </c>
    </row>
    <row r="2310" spans="1:19" x14ac:dyDescent="0.3">
      <c r="A2310" s="21">
        <v>45754</v>
      </c>
      <c r="B2310">
        <v>86.53</v>
      </c>
      <c r="C2310">
        <v>2025</v>
      </c>
      <c r="D2310">
        <v>4</v>
      </c>
      <c r="E2310" t="s">
        <v>4008</v>
      </c>
      <c r="F2310">
        <v>7</v>
      </c>
      <c r="G2310" s="6">
        <v>0.16666666666666666</v>
      </c>
      <c r="H2310" t="s">
        <v>2374</v>
      </c>
      <c r="I2310">
        <v>0</v>
      </c>
      <c r="J2310">
        <v>0</v>
      </c>
      <c r="K2310">
        <v>0</v>
      </c>
      <c r="L2310">
        <v>0</v>
      </c>
      <c r="Q2310">
        <v>15</v>
      </c>
      <c r="R2310">
        <v>97</v>
      </c>
      <c r="S2310" t="s">
        <v>2250</v>
      </c>
    </row>
    <row r="2311" spans="1:19" x14ac:dyDescent="0.3">
      <c r="A2311" s="21">
        <v>45754</v>
      </c>
      <c r="B2311">
        <v>87.72</v>
      </c>
      <c r="C2311">
        <v>2025</v>
      </c>
      <c r="D2311">
        <v>4</v>
      </c>
      <c r="E2311" t="s">
        <v>4008</v>
      </c>
      <c r="F2311">
        <v>7</v>
      </c>
      <c r="G2311" s="6">
        <v>0.20833333333333334</v>
      </c>
      <c r="H2311" t="s">
        <v>2375</v>
      </c>
      <c r="I2311">
        <v>0</v>
      </c>
      <c r="J2311">
        <v>0</v>
      </c>
      <c r="K2311">
        <v>0</v>
      </c>
      <c r="L2311">
        <v>0</v>
      </c>
      <c r="Q2311">
        <v>15</v>
      </c>
      <c r="R2311">
        <v>97</v>
      </c>
      <c r="S2311" t="s">
        <v>2250</v>
      </c>
    </row>
    <row r="2312" spans="1:19" x14ac:dyDescent="0.3">
      <c r="A2312" s="21">
        <v>45754</v>
      </c>
      <c r="B2312">
        <v>89.48</v>
      </c>
      <c r="C2312">
        <v>2025</v>
      </c>
      <c r="D2312">
        <v>4</v>
      </c>
      <c r="E2312" t="s">
        <v>4008</v>
      </c>
      <c r="F2312">
        <v>7</v>
      </c>
      <c r="G2312" s="6">
        <v>0.25</v>
      </c>
      <c r="H2312" t="s">
        <v>2376</v>
      </c>
      <c r="Q2312">
        <v>15</v>
      </c>
      <c r="R2312">
        <v>97</v>
      </c>
      <c r="S2312" t="s">
        <v>2250</v>
      </c>
    </row>
    <row r="2313" spans="1:19" x14ac:dyDescent="0.3">
      <c r="A2313" s="21">
        <v>45754</v>
      </c>
      <c r="B2313">
        <v>87.72</v>
      </c>
      <c r="C2313">
        <v>2025</v>
      </c>
      <c r="D2313">
        <v>4</v>
      </c>
      <c r="E2313" t="s">
        <v>4008</v>
      </c>
      <c r="F2313">
        <v>7</v>
      </c>
      <c r="G2313" s="6">
        <v>0.29166666666666669</v>
      </c>
      <c r="H2313" t="s">
        <v>2377</v>
      </c>
      <c r="P2313">
        <v>0</v>
      </c>
      <c r="Q2313">
        <v>15</v>
      </c>
      <c r="R2313">
        <v>97</v>
      </c>
      <c r="S2313" t="s">
        <v>2250</v>
      </c>
    </row>
    <row r="2314" spans="1:19" x14ac:dyDescent="0.3">
      <c r="A2314" s="21">
        <v>45754</v>
      </c>
      <c r="B2314">
        <v>90.39</v>
      </c>
      <c r="C2314">
        <v>2025</v>
      </c>
      <c r="D2314">
        <v>4</v>
      </c>
      <c r="E2314" t="s">
        <v>4008</v>
      </c>
      <c r="F2314">
        <v>7</v>
      </c>
      <c r="G2314" s="6">
        <v>0.33333333333333331</v>
      </c>
      <c r="H2314" t="s">
        <v>2378</v>
      </c>
      <c r="P2314">
        <v>0</v>
      </c>
      <c r="Q2314">
        <v>15</v>
      </c>
      <c r="R2314">
        <v>97</v>
      </c>
      <c r="S2314" t="s">
        <v>2250</v>
      </c>
    </row>
    <row r="2315" spans="1:19" x14ac:dyDescent="0.3">
      <c r="A2315" s="21">
        <v>45754</v>
      </c>
      <c r="B2315">
        <v>85.1</v>
      </c>
      <c r="C2315">
        <v>2025</v>
      </c>
      <c r="D2315">
        <v>4</v>
      </c>
      <c r="E2315" t="s">
        <v>4008</v>
      </c>
      <c r="F2315">
        <v>7</v>
      </c>
      <c r="G2315" s="6">
        <v>0.375</v>
      </c>
      <c r="H2315" t="s">
        <v>2379</v>
      </c>
      <c r="P2315">
        <v>0</v>
      </c>
      <c r="Q2315">
        <v>15</v>
      </c>
      <c r="R2315">
        <v>97</v>
      </c>
      <c r="S2315" t="s">
        <v>2250</v>
      </c>
    </row>
    <row r="2316" spans="1:19" x14ac:dyDescent="0.3">
      <c r="A2316" s="21">
        <v>45754</v>
      </c>
      <c r="B2316">
        <v>85.68</v>
      </c>
      <c r="C2316">
        <v>2025</v>
      </c>
      <c r="D2316">
        <v>4</v>
      </c>
      <c r="E2316" t="s">
        <v>4008</v>
      </c>
      <c r="F2316">
        <v>7</v>
      </c>
      <c r="G2316" s="6">
        <v>0.41666666666666669</v>
      </c>
      <c r="H2316" t="s">
        <v>2380</v>
      </c>
      <c r="P2316">
        <v>0</v>
      </c>
      <c r="Q2316">
        <v>15</v>
      </c>
      <c r="R2316">
        <v>97</v>
      </c>
      <c r="S2316" t="s">
        <v>2250</v>
      </c>
    </row>
    <row r="2317" spans="1:19" x14ac:dyDescent="0.3">
      <c r="A2317" s="21">
        <v>45754</v>
      </c>
      <c r="B2317">
        <v>86.3</v>
      </c>
      <c r="C2317">
        <v>2025</v>
      </c>
      <c r="D2317">
        <v>4</v>
      </c>
      <c r="E2317" t="s">
        <v>4008</v>
      </c>
      <c r="F2317">
        <v>7</v>
      </c>
      <c r="G2317" s="6">
        <v>0.45833333333333331</v>
      </c>
      <c r="H2317" t="s">
        <v>2381</v>
      </c>
      <c r="P2317">
        <v>0</v>
      </c>
      <c r="Q2317">
        <v>15</v>
      </c>
      <c r="R2317">
        <v>97</v>
      </c>
      <c r="S2317" t="s">
        <v>2250</v>
      </c>
    </row>
    <row r="2318" spans="1:19" x14ac:dyDescent="0.3">
      <c r="A2318" s="21">
        <v>45754</v>
      </c>
      <c r="B2318">
        <v>87.72</v>
      </c>
      <c r="C2318">
        <v>2025</v>
      </c>
      <c r="D2318">
        <v>4</v>
      </c>
      <c r="E2318" t="s">
        <v>4008</v>
      </c>
      <c r="F2318">
        <v>7</v>
      </c>
      <c r="G2318" s="6">
        <v>0.5</v>
      </c>
      <c r="H2318" t="s">
        <v>2382</v>
      </c>
      <c r="P2318">
        <v>0</v>
      </c>
      <c r="Q2318">
        <v>15</v>
      </c>
      <c r="R2318">
        <v>97</v>
      </c>
      <c r="S2318" t="s">
        <v>2250</v>
      </c>
    </row>
    <row r="2319" spans="1:19" x14ac:dyDescent="0.3">
      <c r="A2319" s="21">
        <v>45754</v>
      </c>
      <c r="B2319">
        <v>87.72</v>
      </c>
      <c r="C2319">
        <v>2025</v>
      </c>
      <c r="D2319">
        <v>4</v>
      </c>
      <c r="E2319" t="s">
        <v>4008</v>
      </c>
      <c r="F2319">
        <v>7</v>
      </c>
      <c r="G2319" s="6">
        <v>0.54166666666666663</v>
      </c>
      <c r="H2319" t="s">
        <v>2383</v>
      </c>
      <c r="P2319">
        <v>0</v>
      </c>
      <c r="Q2319">
        <v>15</v>
      </c>
      <c r="R2319">
        <v>97</v>
      </c>
      <c r="S2319" t="s">
        <v>2250</v>
      </c>
    </row>
    <row r="2320" spans="1:19" x14ac:dyDescent="0.3">
      <c r="A2320" s="21">
        <v>45754</v>
      </c>
      <c r="B2320">
        <v>87.72</v>
      </c>
      <c r="C2320">
        <v>2025</v>
      </c>
      <c r="D2320">
        <v>4</v>
      </c>
      <c r="E2320" t="s">
        <v>4008</v>
      </c>
      <c r="F2320">
        <v>7</v>
      </c>
      <c r="G2320" s="6">
        <v>0.58333333333333337</v>
      </c>
      <c r="H2320" t="s">
        <v>2384</v>
      </c>
      <c r="P2320">
        <v>0</v>
      </c>
      <c r="Q2320">
        <v>15</v>
      </c>
      <c r="R2320">
        <v>97</v>
      </c>
      <c r="S2320" t="s">
        <v>2250</v>
      </c>
    </row>
    <row r="2321" spans="1:19" x14ac:dyDescent="0.3">
      <c r="A2321" s="21">
        <v>45754</v>
      </c>
      <c r="B2321">
        <v>87.72</v>
      </c>
      <c r="C2321">
        <v>2025</v>
      </c>
      <c r="D2321">
        <v>4</v>
      </c>
      <c r="E2321" t="s">
        <v>4008</v>
      </c>
      <c r="F2321">
        <v>7</v>
      </c>
      <c r="G2321" s="6">
        <v>0.625</v>
      </c>
      <c r="H2321" t="s">
        <v>2385</v>
      </c>
      <c r="P2321">
        <v>0</v>
      </c>
      <c r="Q2321">
        <v>15</v>
      </c>
      <c r="R2321">
        <v>97</v>
      </c>
      <c r="S2321" t="s">
        <v>2250</v>
      </c>
    </row>
    <row r="2322" spans="1:19" x14ac:dyDescent="0.3">
      <c r="A2322" s="21">
        <v>45754</v>
      </c>
      <c r="B2322">
        <v>87.72</v>
      </c>
      <c r="C2322">
        <v>2025</v>
      </c>
      <c r="D2322">
        <v>4</v>
      </c>
      <c r="E2322" t="s">
        <v>4008</v>
      </c>
      <c r="F2322">
        <v>7</v>
      </c>
      <c r="G2322" s="6">
        <v>0.66666666666666663</v>
      </c>
      <c r="H2322" t="s">
        <v>2386</v>
      </c>
      <c r="P2322">
        <v>0</v>
      </c>
      <c r="Q2322">
        <v>15</v>
      </c>
      <c r="R2322">
        <v>97</v>
      </c>
      <c r="S2322" t="s">
        <v>2250</v>
      </c>
    </row>
    <row r="2323" spans="1:19" x14ac:dyDescent="0.3">
      <c r="A2323" s="21">
        <v>45754</v>
      </c>
      <c r="B2323">
        <v>87.72</v>
      </c>
      <c r="C2323">
        <v>2025</v>
      </c>
      <c r="D2323">
        <v>4</v>
      </c>
      <c r="E2323" t="s">
        <v>4008</v>
      </c>
      <c r="F2323">
        <v>7</v>
      </c>
      <c r="G2323" s="6">
        <v>0.70833333333333337</v>
      </c>
      <c r="H2323" t="s">
        <v>2387</v>
      </c>
      <c r="P2323">
        <v>0</v>
      </c>
      <c r="Q2323">
        <v>15</v>
      </c>
      <c r="R2323">
        <v>97</v>
      </c>
      <c r="S2323" t="s">
        <v>2250</v>
      </c>
    </row>
    <row r="2324" spans="1:19" x14ac:dyDescent="0.3">
      <c r="A2324" s="21">
        <v>45754</v>
      </c>
      <c r="B2324">
        <v>87.72</v>
      </c>
      <c r="C2324">
        <v>2025</v>
      </c>
      <c r="D2324">
        <v>4</v>
      </c>
      <c r="E2324" t="s">
        <v>4008</v>
      </c>
      <c r="F2324">
        <v>7</v>
      </c>
      <c r="G2324" s="6">
        <v>0.75</v>
      </c>
      <c r="H2324" t="s">
        <v>2388</v>
      </c>
      <c r="Q2324">
        <v>15</v>
      </c>
      <c r="R2324">
        <v>97</v>
      </c>
      <c r="S2324" t="s">
        <v>2250</v>
      </c>
    </row>
    <row r="2325" spans="1:19" x14ac:dyDescent="0.3">
      <c r="A2325" s="21">
        <v>45754</v>
      </c>
      <c r="B2325">
        <v>87.72</v>
      </c>
      <c r="C2325">
        <v>2025</v>
      </c>
      <c r="D2325">
        <v>4</v>
      </c>
      <c r="E2325" t="s">
        <v>4008</v>
      </c>
      <c r="F2325">
        <v>7</v>
      </c>
      <c r="G2325" s="6">
        <v>0.79166666666666663</v>
      </c>
      <c r="H2325" t="s">
        <v>2389</v>
      </c>
      <c r="I2325">
        <v>0</v>
      </c>
      <c r="J2325">
        <v>0</v>
      </c>
      <c r="K2325">
        <v>0</v>
      </c>
      <c r="L2325">
        <v>0</v>
      </c>
      <c r="Q2325">
        <v>15</v>
      </c>
      <c r="R2325">
        <v>97</v>
      </c>
      <c r="S2325" t="s">
        <v>2250</v>
      </c>
    </row>
    <row r="2326" spans="1:19" x14ac:dyDescent="0.3">
      <c r="A2326" s="21">
        <v>45754</v>
      </c>
      <c r="B2326">
        <v>87.72</v>
      </c>
      <c r="C2326">
        <v>2025</v>
      </c>
      <c r="D2326">
        <v>4</v>
      </c>
      <c r="E2326" t="s">
        <v>4008</v>
      </c>
      <c r="F2326">
        <v>7</v>
      </c>
      <c r="G2326" s="6">
        <v>0.83333333333333337</v>
      </c>
      <c r="H2326" t="s">
        <v>2390</v>
      </c>
      <c r="I2326">
        <v>0</v>
      </c>
      <c r="J2326">
        <v>0</v>
      </c>
      <c r="K2326">
        <v>0</v>
      </c>
      <c r="L2326">
        <v>0</v>
      </c>
      <c r="Q2326">
        <v>15</v>
      </c>
      <c r="R2326">
        <v>97</v>
      </c>
      <c r="S2326" t="s">
        <v>2250</v>
      </c>
    </row>
    <row r="2327" spans="1:19" x14ac:dyDescent="0.3">
      <c r="A2327" s="21">
        <v>45754</v>
      </c>
      <c r="B2327">
        <v>87.72</v>
      </c>
      <c r="C2327">
        <v>2025</v>
      </c>
      <c r="D2327">
        <v>4</v>
      </c>
      <c r="E2327" t="s">
        <v>4008</v>
      </c>
      <c r="F2327">
        <v>7</v>
      </c>
      <c r="G2327" s="6">
        <v>0.875</v>
      </c>
      <c r="H2327" t="s">
        <v>2391</v>
      </c>
      <c r="I2327">
        <v>0</v>
      </c>
      <c r="J2327">
        <v>0</v>
      </c>
      <c r="K2327">
        <v>0</v>
      </c>
      <c r="L2327">
        <v>0</v>
      </c>
      <c r="Q2327">
        <v>15</v>
      </c>
      <c r="R2327">
        <v>97</v>
      </c>
      <c r="S2327" t="s">
        <v>2250</v>
      </c>
    </row>
    <row r="2328" spans="1:19" x14ac:dyDescent="0.3">
      <c r="A2328" s="21">
        <v>45754</v>
      </c>
      <c r="B2328">
        <v>87.72</v>
      </c>
      <c r="C2328">
        <v>2025</v>
      </c>
      <c r="D2328">
        <v>4</v>
      </c>
      <c r="E2328" t="s">
        <v>4008</v>
      </c>
      <c r="F2328">
        <v>7</v>
      </c>
      <c r="G2328" s="6">
        <v>0.91666666666666663</v>
      </c>
      <c r="H2328" t="s">
        <v>2392</v>
      </c>
      <c r="I2328">
        <v>0</v>
      </c>
      <c r="J2328">
        <v>0</v>
      </c>
      <c r="K2328">
        <v>0</v>
      </c>
      <c r="L2328">
        <v>0</v>
      </c>
      <c r="Q2328">
        <v>15</v>
      </c>
      <c r="R2328">
        <v>97</v>
      </c>
      <c r="S2328" t="s">
        <v>2250</v>
      </c>
    </row>
    <row r="2329" spans="1:19" x14ac:dyDescent="0.3">
      <c r="A2329" s="21">
        <v>45754</v>
      </c>
      <c r="B2329">
        <v>87.72</v>
      </c>
      <c r="C2329">
        <v>2025</v>
      </c>
      <c r="D2329">
        <v>4</v>
      </c>
      <c r="E2329" t="s">
        <v>4008</v>
      </c>
      <c r="F2329">
        <v>7</v>
      </c>
      <c r="G2329" s="6">
        <v>0.95833333333333337</v>
      </c>
      <c r="H2329" t="s">
        <v>2393</v>
      </c>
      <c r="I2329">
        <v>0</v>
      </c>
      <c r="J2329">
        <v>0</v>
      </c>
      <c r="K2329">
        <v>0</v>
      </c>
      <c r="L2329">
        <v>0</v>
      </c>
      <c r="Q2329">
        <v>15</v>
      </c>
      <c r="R2329">
        <v>97</v>
      </c>
      <c r="S2329" t="s">
        <v>2250</v>
      </c>
    </row>
    <row r="2330" spans="1:19" x14ac:dyDescent="0.3">
      <c r="A2330" s="21">
        <v>45755</v>
      </c>
      <c r="B2330">
        <v>87.722999999999999</v>
      </c>
      <c r="C2330">
        <v>2025</v>
      </c>
      <c r="D2330">
        <v>4</v>
      </c>
      <c r="E2330" t="s">
        <v>4008</v>
      </c>
      <c r="F2330">
        <v>8</v>
      </c>
      <c r="G2330" s="6">
        <v>0</v>
      </c>
      <c r="H2330" t="s">
        <v>2394</v>
      </c>
      <c r="I2330">
        <v>0</v>
      </c>
      <c r="J2330">
        <v>0</v>
      </c>
      <c r="K2330">
        <v>0</v>
      </c>
      <c r="L2330">
        <v>0</v>
      </c>
      <c r="Q2330">
        <v>15</v>
      </c>
      <c r="R2330">
        <v>98</v>
      </c>
      <c r="S2330" t="s">
        <v>2250</v>
      </c>
    </row>
    <row r="2331" spans="1:19" x14ac:dyDescent="0.3">
      <c r="A2331" s="21">
        <v>45755</v>
      </c>
      <c r="B2331">
        <v>87.722999999999999</v>
      </c>
      <c r="C2331">
        <v>2025</v>
      </c>
      <c r="D2331">
        <v>4</v>
      </c>
      <c r="E2331" t="s">
        <v>4008</v>
      </c>
      <c r="F2331">
        <v>8</v>
      </c>
      <c r="G2331" s="6">
        <v>4.1666666666666664E-2</v>
      </c>
      <c r="H2331" t="s">
        <v>2395</v>
      </c>
      <c r="I2331">
        <v>0</v>
      </c>
      <c r="J2331">
        <v>0</v>
      </c>
      <c r="K2331">
        <v>0</v>
      </c>
      <c r="L2331">
        <v>0</v>
      </c>
      <c r="Q2331">
        <v>15</v>
      </c>
      <c r="R2331">
        <v>98</v>
      </c>
      <c r="S2331" t="s">
        <v>2250</v>
      </c>
    </row>
    <row r="2332" spans="1:19" x14ac:dyDescent="0.3">
      <c r="A2332" s="21">
        <v>45755</v>
      </c>
      <c r="B2332">
        <v>87.722999999999999</v>
      </c>
      <c r="C2332">
        <v>2025</v>
      </c>
      <c r="D2332">
        <v>4</v>
      </c>
      <c r="E2332" t="s">
        <v>4008</v>
      </c>
      <c r="F2332">
        <v>8</v>
      </c>
      <c r="G2332" s="6">
        <v>8.3333333333333329E-2</v>
      </c>
      <c r="H2332" t="s">
        <v>2396</v>
      </c>
      <c r="I2332">
        <v>0</v>
      </c>
      <c r="J2332">
        <v>0</v>
      </c>
      <c r="K2332">
        <v>0</v>
      </c>
      <c r="L2332">
        <v>0</v>
      </c>
      <c r="Q2332">
        <v>15</v>
      </c>
      <c r="R2332">
        <v>98</v>
      </c>
      <c r="S2332" t="s">
        <v>2250</v>
      </c>
    </row>
    <row r="2333" spans="1:19" x14ac:dyDescent="0.3">
      <c r="A2333" s="21">
        <v>45755</v>
      </c>
      <c r="B2333">
        <v>87.722999999999999</v>
      </c>
      <c r="C2333">
        <v>2025</v>
      </c>
      <c r="D2333">
        <v>4</v>
      </c>
      <c r="E2333" t="s">
        <v>4008</v>
      </c>
      <c r="F2333">
        <v>8</v>
      </c>
      <c r="G2333" s="6">
        <v>0.125</v>
      </c>
      <c r="H2333" t="s">
        <v>2397</v>
      </c>
      <c r="I2333">
        <v>0</v>
      </c>
      <c r="J2333">
        <v>0</v>
      </c>
      <c r="K2333">
        <v>0</v>
      </c>
      <c r="L2333">
        <v>0</v>
      </c>
      <c r="Q2333">
        <v>15</v>
      </c>
      <c r="R2333">
        <v>98</v>
      </c>
      <c r="S2333" t="s">
        <v>2250</v>
      </c>
    </row>
    <row r="2334" spans="1:19" x14ac:dyDescent="0.3">
      <c r="A2334" s="21">
        <v>45755</v>
      </c>
      <c r="B2334">
        <v>87.722999999999999</v>
      </c>
      <c r="C2334">
        <v>2025</v>
      </c>
      <c r="D2334">
        <v>4</v>
      </c>
      <c r="E2334" t="s">
        <v>4008</v>
      </c>
      <c r="F2334">
        <v>8</v>
      </c>
      <c r="G2334" s="6">
        <v>0.16666666666666666</v>
      </c>
      <c r="H2334" t="s">
        <v>2398</v>
      </c>
      <c r="I2334">
        <v>0</v>
      </c>
      <c r="J2334">
        <v>0</v>
      </c>
      <c r="K2334">
        <v>0</v>
      </c>
      <c r="L2334">
        <v>0</v>
      </c>
      <c r="Q2334">
        <v>15</v>
      </c>
      <c r="R2334">
        <v>98</v>
      </c>
      <c r="S2334" t="s">
        <v>2250</v>
      </c>
    </row>
    <row r="2335" spans="1:19" x14ac:dyDescent="0.3">
      <c r="A2335" s="21">
        <v>45755</v>
      </c>
      <c r="B2335">
        <v>87.722999999999999</v>
      </c>
      <c r="C2335">
        <v>2025</v>
      </c>
      <c r="D2335">
        <v>4</v>
      </c>
      <c r="E2335" t="s">
        <v>4008</v>
      </c>
      <c r="F2335">
        <v>8</v>
      </c>
      <c r="G2335" s="6">
        <v>0.20833333333333334</v>
      </c>
      <c r="H2335" t="s">
        <v>2399</v>
      </c>
      <c r="I2335">
        <v>0</v>
      </c>
      <c r="J2335">
        <v>0</v>
      </c>
      <c r="K2335">
        <v>0</v>
      </c>
      <c r="L2335">
        <v>0</v>
      </c>
      <c r="Q2335">
        <v>15</v>
      </c>
      <c r="R2335">
        <v>98</v>
      </c>
      <c r="S2335" t="s">
        <v>2250</v>
      </c>
    </row>
    <row r="2336" spans="1:19" x14ac:dyDescent="0.3">
      <c r="A2336" s="21">
        <v>45755</v>
      </c>
      <c r="B2336">
        <v>87.722999999999999</v>
      </c>
      <c r="C2336">
        <v>2025</v>
      </c>
      <c r="D2336">
        <v>4</v>
      </c>
      <c r="E2336" t="s">
        <v>4008</v>
      </c>
      <c r="F2336">
        <v>8</v>
      </c>
      <c r="G2336" s="6">
        <v>0.25</v>
      </c>
      <c r="H2336" t="s">
        <v>2400</v>
      </c>
      <c r="Q2336">
        <v>15</v>
      </c>
      <c r="R2336">
        <v>98</v>
      </c>
      <c r="S2336" t="s">
        <v>2250</v>
      </c>
    </row>
    <row r="2337" spans="1:19" x14ac:dyDescent="0.3">
      <c r="A2337" s="21">
        <v>45755</v>
      </c>
      <c r="B2337">
        <v>107.76</v>
      </c>
      <c r="C2337">
        <v>2025</v>
      </c>
      <c r="D2337">
        <v>4</v>
      </c>
      <c r="E2337" t="s">
        <v>4008</v>
      </c>
      <c r="F2337">
        <v>8</v>
      </c>
      <c r="G2337" s="6">
        <v>0.29166666666666669</v>
      </c>
      <c r="H2337" t="s">
        <v>2401</v>
      </c>
      <c r="P2337">
        <v>0</v>
      </c>
      <c r="Q2337">
        <v>15</v>
      </c>
      <c r="R2337">
        <v>98</v>
      </c>
      <c r="S2337" t="s">
        <v>2250</v>
      </c>
    </row>
    <row r="2338" spans="1:19" x14ac:dyDescent="0.3">
      <c r="A2338" s="21">
        <v>45755</v>
      </c>
      <c r="B2338">
        <v>93.816000000000003</v>
      </c>
      <c r="C2338">
        <v>2025</v>
      </c>
      <c r="D2338">
        <v>4</v>
      </c>
      <c r="E2338" t="s">
        <v>4008</v>
      </c>
      <c r="F2338">
        <v>8</v>
      </c>
      <c r="G2338" s="6">
        <v>0.33333333333333331</v>
      </c>
      <c r="H2338" t="s">
        <v>2402</v>
      </c>
      <c r="P2338">
        <v>0</v>
      </c>
      <c r="Q2338">
        <v>15</v>
      </c>
      <c r="R2338">
        <v>98</v>
      </c>
      <c r="S2338" t="s">
        <v>2250</v>
      </c>
    </row>
    <row r="2339" spans="1:19" x14ac:dyDescent="0.3">
      <c r="A2339" s="21">
        <v>45755</v>
      </c>
      <c r="B2339">
        <v>87.593000000000004</v>
      </c>
      <c r="C2339">
        <v>2025</v>
      </c>
      <c r="D2339">
        <v>4</v>
      </c>
      <c r="E2339" t="s">
        <v>4008</v>
      </c>
      <c r="F2339">
        <v>8</v>
      </c>
      <c r="G2339" s="6">
        <v>0.375</v>
      </c>
      <c r="H2339" t="s">
        <v>2403</v>
      </c>
      <c r="P2339">
        <v>0</v>
      </c>
      <c r="Q2339">
        <v>15</v>
      </c>
      <c r="R2339">
        <v>98</v>
      </c>
      <c r="S2339" t="s">
        <v>2250</v>
      </c>
    </row>
    <row r="2340" spans="1:19" x14ac:dyDescent="0.3">
      <c r="A2340" s="21">
        <v>45755</v>
      </c>
      <c r="B2340">
        <v>92.048000000000002</v>
      </c>
      <c r="C2340">
        <v>2025</v>
      </c>
      <c r="D2340">
        <v>4</v>
      </c>
      <c r="E2340" t="s">
        <v>4008</v>
      </c>
      <c r="F2340">
        <v>8</v>
      </c>
      <c r="G2340" s="6">
        <v>0.41666666666666669</v>
      </c>
      <c r="H2340" t="s">
        <v>2404</v>
      </c>
      <c r="P2340">
        <v>0</v>
      </c>
      <c r="Q2340">
        <v>15</v>
      </c>
      <c r="R2340">
        <v>98</v>
      </c>
      <c r="S2340" t="s">
        <v>2250</v>
      </c>
    </row>
    <row r="2341" spans="1:19" x14ac:dyDescent="0.3">
      <c r="A2341" s="21">
        <v>45755</v>
      </c>
      <c r="B2341">
        <v>86.816000000000003</v>
      </c>
      <c r="C2341">
        <v>2025</v>
      </c>
      <c r="D2341">
        <v>4</v>
      </c>
      <c r="E2341" t="s">
        <v>4008</v>
      </c>
      <c r="F2341">
        <v>8</v>
      </c>
      <c r="G2341" s="6">
        <v>0.45833333333333331</v>
      </c>
      <c r="H2341" t="s">
        <v>2405</v>
      </c>
      <c r="P2341">
        <v>0</v>
      </c>
      <c r="Q2341">
        <v>15</v>
      </c>
      <c r="R2341">
        <v>98</v>
      </c>
      <c r="S2341" t="s">
        <v>2250</v>
      </c>
    </row>
    <row r="2342" spans="1:19" x14ac:dyDescent="0.3">
      <c r="A2342" s="21">
        <v>45755</v>
      </c>
      <c r="B2342">
        <v>88.94</v>
      </c>
      <c r="C2342">
        <v>2025</v>
      </c>
      <c r="D2342">
        <v>4</v>
      </c>
      <c r="E2342" t="s">
        <v>4008</v>
      </c>
      <c r="F2342">
        <v>8</v>
      </c>
      <c r="G2342" s="6">
        <v>0.5</v>
      </c>
      <c r="H2342" t="s">
        <v>2406</v>
      </c>
      <c r="P2342">
        <v>0</v>
      </c>
      <c r="Q2342">
        <v>15</v>
      </c>
      <c r="R2342">
        <v>98</v>
      </c>
      <c r="S2342" t="s">
        <v>2250</v>
      </c>
    </row>
    <row r="2343" spans="1:19" x14ac:dyDescent="0.3">
      <c r="A2343" s="21">
        <v>45755</v>
      </c>
      <c r="B2343">
        <v>87.668999999999997</v>
      </c>
      <c r="C2343">
        <v>2025</v>
      </c>
      <c r="D2343">
        <v>4</v>
      </c>
      <c r="E2343" t="s">
        <v>4008</v>
      </c>
      <c r="F2343">
        <v>8</v>
      </c>
      <c r="G2343" s="6">
        <v>0.54166666666666663</v>
      </c>
      <c r="H2343" t="s">
        <v>2407</v>
      </c>
      <c r="P2343">
        <v>0</v>
      </c>
      <c r="Q2343">
        <v>15</v>
      </c>
      <c r="R2343">
        <v>98</v>
      </c>
      <c r="S2343" t="s">
        <v>2250</v>
      </c>
    </row>
    <row r="2344" spans="1:19" x14ac:dyDescent="0.3">
      <c r="A2344" s="21">
        <v>45755</v>
      </c>
      <c r="B2344">
        <v>87.722999999999999</v>
      </c>
      <c r="C2344">
        <v>2025</v>
      </c>
      <c r="D2344">
        <v>4</v>
      </c>
      <c r="E2344" t="s">
        <v>4008</v>
      </c>
      <c r="F2344">
        <v>8</v>
      </c>
      <c r="G2344" s="6">
        <v>0.58333333333333337</v>
      </c>
      <c r="H2344" t="s">
        <v>2408</v>
      </c>
      <c r="P2344">
        <v>0</v>
      </c>
      <c r="Q2344">
        <v>15</v>
      </c>
      <c r="R2344">
        <v>98</v>
      </c>
      <c r="S2344" t="s">
        <v>2250</v>
      </c>
    </row>
    <row r="2345" spans="1:19" x14ac:dyDescent="0.3">
      <c r="A2345" s="21">
        <v>45755</v>
      </c>
      <c r="B2345">
        <v>87.722999999999999</v>
      </c>
      <c r="C2345">
        <v>2025</v>
      </c>
      <c r="D2345">
        <v>4</v>
      </c>
      <c r="E2345" t="s">
        <v>4008</v>
      </c>
      <c r="F2345">
        <v>8</v>
      </c>
      <c r="G2345" s="6">
        <v>0.625</v>
      </c>
      <c r="H2345" t="s">
        <v>2409</v>
      </c>
      <c r="P2345">
        <v>0</v>
      </c>
      <c r="Q2345">
        <v>15</v>
      </c>
      <c r="R2345">
        <v>98</v>
      </c>
      <c r="S2345" t="s">
        <v>2250</v>
      </c>
    </row>
    <row r="2346" spans="1:19" x14ac:dyDescent="0.3">
      <c r="A2346" s="21">
        <v>45755</v>
      </c>
      <c r="B2346">
        <v>87.722999999999999</v>
      </c>
      <c r="C2346">
        <v>2025</v>
      </c>
      <c r="D2346">
        <v>4</v>
      </c>
      <c r="E2346" t="s">
        <v>4008</v>
      </c>
      <c r="F2346">
        <v>8</v>
      </c>
      <c r="G2346" s="6">
        <v>0.66666666666666663</v>
      </c>
      <c r="H2346" t="s">
        <v>2410</v>
      </c>
      <c r="P2346">
        <v>0</v>
      </c>
      <c r="Q2346">
        <v>15</v>
      </c>
      <c r="R2346">
        <v>98</v>
      </c>
      <c r="S2346" t="s">
        <v>2250</v>
      </c>
    </row>
    <row r="2347" spans="1:19" x14ac:dyDescent="0.3">
      <c r="A2347" s="21">
        <v>45755</v>
      </c>
      <c r="B2347">
        <v>87.722999999999999</v>
      </c>
      <c r="C2347">
        <v>2025</v>
      </c>
      <c r="D2347">
        <v>4</v>
      </c>
      <c r="E2347" t="s">
        <v>4008</v>
      </c>
      <c r="F2347">
        <v>8</v>
      </c>
      <c r="G2347" s="6">
        <v>0.70833333333333337</v>
      </c>
      <c r="H2347" t="s">
        <v>2411</v>
      </c>
      <c r="P2347">
        <v>0</v>
      </c>
      <c r="Q2347">
        <v>15</v>
      </c>
      <c r="R2347">
        <v>98</v>
      </c>
      <c r="S2347" t="s">
        <v>2250</v>
      </c>
    </row>
    <row r="2348" spans="1:19" x14ac:dyDescent="0.3">
      <c r="A2348" s="21">
        <v>45755</v>
      </c>
      <c r="B2348">
        <v>87.722999999999999</v>
      </c>
      <c r="C2348">
        <v>2025</v>
      </c>
      <c r="D2348">
        <v>4</v>
      </c>
      <c r="E2348" t="s">
        <v>4008</v>
      </c>
      <c r="F2348">
        <v>8</v>
      </c>
      <c r="G2348" s="6">
        <v>0.75</v>
      </c>
      <c r="H2348" t="s">
        <v>2412</v>
      </c>
      <c r="Q2348">
        <v>15</v>
      </c>
      <c r="R2348">
        <v>98</v>
      </c>
      <c r="S2348" t="s">
        <v>2250</v>
      </c>
    </row>
    <row r="2349" spans="1:19" x14ac:dyDescent="0.3">
      <c r="A2349" s="21">
        <v>45755</v>
      </c>
      <c r="B2349">
        <v>87.722999999999999</v>
      </c>
      <c r="C2349">
        <v>2025</v>
      </c>
      <c r="D2349">
        <v>4</v>
      </c>
      <c r="E2349" t="s">
        <v>4008</v>
      </c>
      <c r="F2349">
        <v>8</v>
      </c>
      <c r="G2349" s="6">
        <v>0.79166666666666663</v>
      </c>
      <c r="H2349" t="s">
        <v>2413</v>
      </c>
      <c r="I2349">
        <v>0</v>
      </c>
      <c r="J2349">
        <v>0</v>
      </c>
      <c r="K2349">
        <v>0</v>
      </c>
      <c r="L2349">
        <v>0</v>
      </c>
      <c r="Q2349">
        <v>15</v>
      </c>
      <c r="R2349">
        <v>98</v>
      </c>
      <c r="S2349" t="s">
        <v>2250</v>
      </c>
    </row>
    <row r="2350" spans="1:19" x14ac:dyDescent="0.3">
      <c r="A2350" s="21">
        <v>45755</v>
      </c>
      <c r="B2350">
        <v>87.722999999999999</v>
      </c>
      <c r="C2350">
        <v>2025</v>
      </c>
      <c r="D2350">
        <v>4</v>
      </c>
      <c r="E2350" t="s">
        <v>4008</v>
      </c>
      <c r="F2350">
        <v>8</v>
      </c>
      <c r="G2350" s="6">
        <v>0.83333333333333337</v>
      </c>
      <c r="H2350" t="s">
        <v>2414</v>
      </c>
      <c r="I2350">
        <v>0</v>
      </c>
      <c r="J2350">
        <v>0</v>
      </c>
      <c r="K2350">
        <v>0</v>
      </c>
      <c r="L2350">
        <v>0</v>
      </c>
      <c r="Q2350">
        <v>15</v>
      </c>
      <c r="R2350">
        <v>98</v>
      </c>
      <c r="S2350" t="s">
        <v>2250</v>
      </c>
    </row>
    <row r="2351" spans="1:19" x14ac:dyDescent="0.3">
      <c r="A2351" s="21">
        <v>45755</v>
      </c>
      <c r="B2351">
        <v>87.722999999999999</v>
      </c>
      <c r="C2351">
        <v>2025</v>
      </c>
      <c r="D2351">
        <v>4</v>
      </c>
      <c r="E2351" t="s">
        <v>4008</v>
      </c>
      <c r="F2351">
        <v>8</v>
      </c>
      <c r="G2351" s="6">
        <v>0.875</v>
      </c>
      <c r="H2351" t="s">
        <v>2415</v>
      </c>
      <c r="I2351">
        <v>0</v>
      </c>
      <c r="J2351">
        <v>0</v>
      </c>
      <c r="K2351">
        <v>0</v>
      </c>
      <c r="L2351">
        <v>0</v>
      </c>
      <c r="Q2351">
        <v>15</v>
      </c>
      <c r="R2351">
        <v>98</v>
      </c>
      <c r="S2351" t="s">
        <v>2250</v>
      </c>
    </row>
    <row r="2352" spans="1:19" x14ac:dyDescent="0.3">
      <c r="A2352" s="21">
        <v>45755</v>
      </c>
      <c r="B2352">
        <v>87.722999999999999</v>
      </c>
      <c r="C2352">
        <v>2025</v>
      </c>
      <c r="D2352">
        <v>4</v>
      </c>
      <c r="E2352" t="s">
        <v>4008</v>
      </c>
      <c r="F2352">
        <v>8</v>
      </c>
      <c r="G2352" s="6">
        <v>0.91666666666666663</v>
      </c>
      <c r="H2352" t="s">
        <v>2416</v>
      </c>
      <c r="I2352">
        <v>0</v>
      </c>
      <c r="J2352">
        <v>0</v>
      </c>
      <c r="K2352">
        <v>0</v>
      </c>
      <c r="L2352">
        <v>0</v>
      </c>
      <c r="Q2352">
        <v>15</v>
      </c>
      <c r="R2352">
        <v>98</v>
      </c>
      <c r="S2352" t="s">
        <v>2250</v>
      </c>
    </row>
    <row r="2353" spans="1:19" x14ac:dyDescent="0.3">
      <c r="A2353" s="21">
        <v>45755</v>
      </c>
      <c r="B2353">
        <v>87.722999999999999</v>
      </c>
      <c r="C2353">
        <v>2025</v>
      </c>
      <c r="D2353">
        <v>4</v>
      </c>
      <c r="E2353" t="s">
        <v>4008</v>
      </c>
      <c r="F2353">
        <v>8</v>
      </c>
      <c r="G2353" s="6">
        <v>0.95833333333333337</v>
      </c>
      <c r="H2353" t="s">
        <v>2417</v>
      </c>
      <c r="I2353">
        <v>0</v>
      </c>
      <c r="J2353">
        <v>0</v>
      </c>
      <c r="K2353">
        <v>0</v>
      </c>
      <c r="L2353">
        <v>0</v>
      </c>
      <c r="Q2353">
        <v>15</v>
      </c>
      <c r="R2353">
        <v>98</v>
      </c>
      <c r="S2353" t="s">
        <v>2250</v>
      </c>
    </row>
    <row r="2354" spans="1:19" x14ac:dyDescent="0.3">
      <c r="A2354" s="21">
        <v>45756</v>
      </c>
      <c r="B2354">
        <v>87.722999999999999</v>
      </c>
      <c r="C2354">
        <v>2025</v>
      </c>
      <c r="D2354">
        <v>4</v>
      </c>
      <c r="E2354" t="s">
        <v>4008</v>
      </c>
      <c r="F2354">
        <v>9</v>
      </c>
      <c r="G2354" s="6">
        <v>0</v>
      </c>
      <c r="H2354" t="s">
        <v>2418</v>
      </c>
      <c r="I2354">
        <v>0</v>
      </c>
      <c r="J2354">
        <v>0</v>
      </c>
      <c r="K2354">
        <v>0</v>
      </c>
      <c r="L2354">
        <v>0</v>
      </c>
      <c r="Q2354">
        <v>15</v>
      </c>
      <c r="R2354">
        <v>99</v>
      </c>
      <c r="S2354" t="s">
        <v>2419</v>
      </c>
    </row>
    <row r="2355" spans="1:19" x14ac:dyDescent="0.3">
      <c r="A2355" s="21">
        <v>45756</v>
      </c>
      <c r="B2355">
        <v>85.463999999999999</v>
      </c>
      <c r="C2355">
        <v>2025</v>
      </c>
      <c r="D2355">
        <v>4</v>
      </c>
      <c r="E2355" t="s">
        <v>4008</v>
      </c>
      <c r="F2355">
        <v>9</v>
      </c>
      <c r="G2355" s="6">
        <v>4.1666666666666664E-2</v>
      </c>
      <c r="H2355" t="s">
        <v>2420</v>
      </c>
      <c r="I2355">
        <v>0</v>
      </c>
      <c r="J2355">
        <v>0</v>
      </c>
      <c r="K2355">
        <v>0</v>
      </c>
      <c r="L2355">
        <v>0</v>
      </c>
      <c r="Q2355">
        <v>15</v>
      </c>
      <c r="R2355">
        <v>99</v>
      </c>
      <c r="S2355" t="s">
        <v>2419</v>
      </c>
    </row>
    <row r="2356" spans="1:19" x14ac:dyDescent="0.3">
      <c r="A2356" s="21">
        <v>45756</v>
      </c>
      <c r="B2356">
        <v>85.811000000000007</v>
      </c>
      <c r="C2356">
        <v>2025</v>
      </c>
      <c r="D2356">
        <v>4</v>
      </c>
      <c r="E2356" t="s">
        <v>4008</v>
      </c>
      <c r="F2356">
        <v>9</v>
      </c>
      <c r="G2356" s="6">
        <v>8.3333333333333329E-2</v>
      </c>
      <c r="H2356" t="s">
        <v>2421</v>
      </c>
      <c r="I2356">
        <v>0</v>
      </c>
      <c r="J2356">
        <v>0</v>
      </c>
      <c r="K2356">
        <v>0</v>
      </c>
      <c r="L2356">
        <v>0</v>
      </c>
      <c r="Q2356">
        <v>15</v>
      </c>
      <c r="R2356">
        <v>99</v>
      </c>
      <c r="S2356" t="s">
        <v>2419</v>
      </c>
    </row>
    <row r="2357" spans="1:19" x14ac:dyDescent="0.3">
      <c r="A2357" s="21">
        <v>45756</v>
      </c>
      <c r="B2357">
        <v>85.394000000000005</v>
      </c>
      <c r="C2357">
        <v>2025</v>
      </c>
      <c r="D2357">
        <v>4</v>
      </c>
      <c r="E2357" t="s">
        <v>4008</v>
      </c>
      <c r="F2357">
        <v>9</v>
      </c>
      <c r="G2357" s="6">
        <v>0.125</v>
      </c>
      <c r="H2357" t="s">
        <v>2422</v>
      </c>
      <c r="I2357">
        <v>0</v>
      </c>
      <c r="J2357">
        <v>0</v>
      </c>
      <c r="K2357">
        <v>0</v>
      </c>
      <c r="L2357">
        <v>0</v>
      </c>
      <c r="Q2357">
        <v>15</v>
      </c>
      <c r="R2357">
        <v>99</v>
      </c>
      <c r="S2357" t="s">
        <v>2419</v>
      </c>
    </row>
    <row r="2358" spans="1:19" x14ac:dyDescent="0.3">
      <c r="A2358" s="21">
        <v>45756</v>
      </c>
      <c r="B2358">
        <v>87.867000000000004</v>
      </c>
      <c r="C2358">
        <v>2025</v>
      </c>
      <c r="D2358">
        <v>4</v>
      </c>
      <c r="E2358" t="s">
        <v>4008</v>
      </c>
      <c r="F2358">
        <v>9</v>
      </c>
      <c r="G2358" s="6">
        <v>0.16666666666666666</v>
      </c>
      <c r="H2358" t="s">
        <v>2423</v>
      </c>
      <c r="I2358">
        <v>0</v>
      </c>
      <c r="J2358">
        <v>0</v>
      </c>
      <c r="K2358">
        <v>0</v>
      </c>
      <c r="L2358">
        <v>0</v>
      </c>
      <c r="Q2358">
        <v>15</v>
      </c>
      <c r="R2358">
        <v>99</v>
      </c>
      <c r="S2358" t="s">
        <v>2419</v>
      </c>
    </row>
    <row r="2359" spans="1:19" x14ac:dyDescent="0.3">
      <c r="A2359" s="21">
        <v>45756</v>
      </c>
      <c r="B2359">
        <v>87.722999999999999</v>
      </c>
      <c r="C2359">
        <v>2025</v>
      </c>
      <c r="D2359">
        <v>4</v>
      </c>
      <c r="E2359" t="s">
        <v>4008</v>
      </c>
      <c r="F2359">
        <v>9</v>
      </c>
      <c r="G2359" s="6">
        <v>0.20833333333333334</v>
      </c>
      <c r="H2359" t="s">
        <v>2424</v>
      </c>
      <c r="I2359">
        <v>0</v>
      </c>
      <c r="J2359">
        <v>0</v>
      </c>
      <c r="K2359">
        <v>0</v>
      </c>
      <c r="L2359">
        <v>0</v>
      </c>
      <c r="Q2359">
        <v>15</v>
      </c>
      <c r="R2359">
        <v>99</v>
      </c>
      <c r="S2359" t="s">
        <v>2419</v>
      </c>
    </row>
    <row r="2360" spans="1:19" x14ac:dyDescent="0.3">
      <c r="A2360" s="21">
        <v>45756</v>
      </c>
      <c r="B2360">
        <v>85.725999999999999</v>
      </c>
      <c r="C2360">
        <v>2025</v>
      </c>
      <c r="D2360">
        <v>4</v>
      </c>
      <c r="E2360" t="s">
        <v>4008</v>
      </c>
      <c r="F2360">
        <v>9</v>
      </c>
      <c r="G2360" s="6">
        <v>0.25</v>
      </c>
      <c r="H2360" t="s">
        <v>2425</v>
      </c>
      <c r="Q2360">
        <v>15</v>
      </c>
      <c r="R2360">
        <v>99</v>
      </c>
      <c r="S2360" t="s">
        <v>2419</v>
      </c>
    </row>
    <row r="2361" spans="1:19" x14ac:dyDescent="0.3">
      <c r="A2361" s="21">
        <v>45756</v>
      </c>
      <c r="B2361">
        <v>87.722999999999999</v>
      </c>
      <c r="C2361">
        <v>2025</v>
      </c>
      <c r="D2361">
        <v>4</v>
      </c>
      <c r="E2361" t="s">
        <v>4008</v>
      </c>
      <c r="F2361">
        <v>9</v>
      </c>
      <c r="G2361" s="6">
        <v>0.29166666666666669</v>
      </c>
      <c r="H2361" t="s">
        <v>2426</v>
      </c>
      <c r="P2361">
        <v>0</v>
      </c>
      <c r="Q2361">
        <v>15</v>
      </c>
      <c r="R2361">
        <v>99</v>
      </c>
      <c r="S2361" t="s">
        <v>2419</v>
      </c>
    </row>
    <row r="2362" spans="1:19" x14ac:dyDescent="0.3">
      <c r="A2362" s="21">
        <v>45756</v>
      </c>
      <c r="B2362">
        <v>87.722999999999999</v>
      </c>
      <c r="C2362">
        <v>2025</v>
      </c>
      <c r="D2362">
        <v>4</v>
      </c>
      <c r="E2362" t="s">
        <v>4008</v>
      </c>
      <c r="F2362">
        <v>9</v>
      </c>
      <c r="G2362" s="6">
        <v>0.33333333333333331</v>
      </c>
      <c r="H2362" t="s">
        <v>2427</v>
      </c>
      <c r="P2362">
        <v>0</v>
      </c>
      <c r="Q2362">
        <v>15</v>
      </c>
      <c r="R2362">
        <v>99</v>
      </c>
      <c r="S2362" t="s">
        <v>2419</v>
      </c>
    </row>
    <row r="2363" spans="1:19" x14ac:dyDescent="0.3">
      <c r="A2363" s="21">
        <v>45756</v>
      </c>
      <c r="B2363">
        <v>87.659000000000006</v>
      </c>
      <c r="C2363">
        <v>2025</v>
      </c>
      <c r="D2363">
        <v>4</v>
      </c>
      <c r="E2363" t="s">
        <v>4008</v>
      </c>
      <c r="F2363">
        <v>9</v>
      </c>
      <c r="G2363" s="6">
        <v>0.375</v>
      </c>
      <c r="H2363" t="s">
        <v>2428</v>
      </c>
      <c r="P2363">
        <v>0</v>
      </c>
      <c r="Q2363">
        <v>15</v>
      </c>
      <c r="R2363">
        <v>99</v>
      </c>
      <c r="S2363" t="s">
        <v>2419</v>
      </c>
    </row>
    <row r="2364" spans="1:19" x14ac:dyDescent="0.3">
      <c r="A2364" s="21">
        <v>45756</v>
      </c>
      <c r="B2364">
        <v>85.811000000000007</v>
      </c>
      <c r="C2364">
        <v>2025</v>
      </c>
      <c r="D2364">
        <v>4</v>
      </c>
      <c r="E2364" t="s">
        <v>4008</v>
      </c>
      <c r="F2364">
        <v>9</v>
      </c>
      <c r="G2364" s="6">
        <v>0.41666666666666669</v>
      </c>
      <c r="H2364" t="s">
        <v>2429</v>
      </c>
      <c r="P2364">
        <v>0</v>
      </c>
      <c r="Q2364">
        <v>15</v>
      </c>
      <c r="R2364">
        <v>99</v>
      </c>
      <c r="S2364" t="s">
        <v>2419</v>
      </c>
    </row>
    <row r="2365" spans="1:19" x14ac:dyDescent="0.3">
      <c r="A2365" s="21">
        <v>45756</v>
      </c>
      <c r="B2365">
        <v>87.722999999999999</v>
      </c>
      <c r="C2365">
        <v>2025</v>
      </c>
      <c r="D2365">
        <v>4</v>
      </c>
      <c r="E2365" t="s">
        <v>4008</v>
      </c>
      <c r="F2365">
        <v>9</v>
      </c>
      <c r="G2365" s="6">
        <v>0.45833333333333331</v>
      </c>
      <c r="H2365" t="s">
        <v>2430</v>
      </c>
      <c r="P2365">
        <v>0</v>
      </c>
      <c r="Q2365">
        <v>15</v>
      </c>
      <c r="R2365">
        <v>99</v>
      </c>
      <c r="S2365" t="s">
        <v>2419</v>
      </c>
    </row>
    <row r="2366" spans="1:19" x14ac:dyDescent="0.3">
      <c r="A2366" s="21">
        <v>45756</v>
      </c>
      <c r="B2366">
        <v>87.722999999999999</v>
      </c>
      <c r="C2366">
        <v>2025</v>
      </c>
      <c r="D2366">
        <v>4</v>
      </c>
      <c r="E2366" t="s">
        <v>4008</v>
      </c>
      <c r="F2366">
        <v>9</v>
      </c>
      <c r="G2366" s="6">
        <v>0.5</v>
      </c>
      <c r="H2366" t="s">
        <v>2431</v>
      </c>
      <c r="P2366">
        <v>0</v>
      </c>
      <c r="Q2366">
        <v>15</v>
      </c>
      <c r="R2366">
        <v>99</v>
      </c>
      <c r="S2366" t="s">
        <v>2419</v>
      </c>
    </row>
    <row r="2367" spans="1:19" x14ac:dyDescent="0.3">
      <c r="A2367" s="21">
        <v>45756</v>
      </c>
      <c r="B2367">
        <v>87.722999999999999</v>
      </c>
      <c r="C2367">
        <v>2025</v>
      </c>
      <c r="D2367">
        <v>4</v>
      </c>
      <c r="E2367" t="s">
        <v>4008</v>
      </c>
      <c r="F2367">
        <v>9</v>
      </c>
      <c r="G2367" s="6">
        <v>0.54166666666666663</v>
      </c>
      <c r="H2367" t="s">
        <v>2432</v>
      </c>
      <c r="P2367">
        <v>0</v>
      </c>
      <c r="Q2367">
        <v>15</v>
      </c>
      <c r="R2367">
        <v>99</v>
      </c>
      <c r="S2367" t="s">
        <v>2419</v>
      </c>
    </row>
    <row r="2368" spans="1:19" x14ac:dyDescent="0.3">
      <c r="A2368" s="21">
        <v>45756</v>
      </c>
      <c r="B2368">
        <v>87.722999999999999</v>
      </c>
      <c r="C2368">
        <v>2025</v>
      </c>
      <c r="D2368">
        <v>4</v>
      </c>
      <c r="E2368" t="s">
        <v>4008</v>
      </c>
      <c r="F2368">
        <v>9</v>
      </c>
      <c r="G2368" s="6">
        <v>0.58333333333333337</v>
      </c>
      <c r="H2368" t="s">
        <v>2433</v>
      </c>
      <c r="P2368">
        <v>0</v>
      </c>
      <c r="Q2368">
        <v>15</v>
      </c>
      <c r="R2368">
        <v>99</v>
      </c>
      <c r="S2368" t="s">
        <v>2419</v>
      </c>
    </row>
    <row r="2369" spans="1:19" x14ac:dyDescent="0.3">
      <c r="A2369" s="21">
        <v>45756</v>
      </c>
      <c r="B2369">
        <v>87.722999999999999</v>
      </c>
      <c r="C2369">
        <v>2025</v>
      </c>
      <c r="D2369">
        <v>4</v>
      </c>
      <c r="E2369" t="s">
        <v>4008</v>
      </c>
      <c r="F2369">
        <v>9</v>
      </c>
      <c r="G2369" s="6">
        <v>0.625</v>
      </c>
      <c r="H2369" t="s">
        <v>2434</v>
      </c>
      <c r="P2369">
        <v>0</v>
      </c>
      <c r="Q2369">
        <v>15</v>
      </c>
      <c r="R2369">
        <v>99</v>
      </c>
      <c r="S2369" t="s">
        <v>2419</v>
      </c>
    </row>
    <row r="2370" spans="1:19" x14ac:dyDescent="0.3">
      <c r="A2370" s="21">
        <v>45756</v>
      </c>
      <c r="B2370">
        <v>87.722999999999999</v>
      </c>
      <c r="C2370">
        <v>2025</v>
      </c>
      <c r="D2370">
        <v>4</v>
      </c>
      <c r="E2370" t="s">
        <v>4008</v>
      </c>
      <c r="F2370">
        <v>9</v>
      </c>
      <c r="G2370" s="6">
        <v>0.66666666666666663</v>
      </c>
      <c r="H2370" t="s">
        <v>2435</v>
      </c>
      <c r="P2370">
        <v>0</v>
      </c>
      <c r="Q2370">
        <v>15</v>
      </c>
      <c r="R2370">
        <v>99</v>
      </c>
      <c r="S2370" t="s">
        <v>2419</v>
      </c>
    </row>
    <row r="2371" spans="1:19" x14ac:dyDescent="0.3">
      <c r="A2371" s="21">
        <v>45756</v>
      </c>
      <c r="B2371">
        <v>87.722999999999999</v>
      </c>
      <c r="C2371">
        <v>2025</v>
      </c>
      <c r="D2371">
        <v>4</v>
      </c>
      <c r="E2371" t="s">
        <v>4008</v>
      </c>
      <c r="F2371">
        <v>9</v>
      </c>
      <c r="G2371" s="6">
        <v>0.70833333333333337</v>
      </c>
      <c r="H2371" t="s">
        <v>2436</v>
      </c>
      <c r="P2371">
        <v>0</v>
      </c>
      <c r="Q2371">
        <v>15</v>
      </c>
      <c r="R2371">
        <v>99</v>
      </c>
      <c r="S2371" t="s">
        <v>2419</v>
      </c>
    </row>
    <row r="2372" spans="1:19" x14ac:dyDescent="0.3">
      <c r="A2372" s="21">
        <v>45756</v>
      </c>
      <c r="B2372">
        <v>87.722999999999999</v>
      </c>
      <c r="C2372">
        <v>2025</v>
      </c>
      <c r="D2372">
        <v>4</v>
      </c>
      <c r="E2372" t="s">
        <v>4008</v>
      </c>
      <c r="F2372">
        <v>9</v>
      </c>
      <c r="G2372" s="6">
        <v>0.75</v>
      </c>
      <c r="H2372" t="s">
        <v>2437</v>
      </c>
      <c r="Q2372">
        <v>15</v>
      </c>
      <c r="R2372">
        <v>99</v>
      </c>
      <c r="S2372" t="s">
        <v>2419</v>
      </c>
    </row>
    <row r="2373" spans="1:19" x14ac:dyDescent="0.3">
      <c r="A2373" s="21">
        <v>45756</v>
      </c>
      <c r="B2373">
        <v>87.722999999999999</v>
      </c>
      <c r="C2373">
        <v>2025</v>
      </c>
      <c r="D2373">
        <v>4</v>
      </c>
      <c r="E2373" t="s">
        <v>4008</v>
      </c>
      <c r="F2373">
        <v>9</v>
      </c>
      <c r="G2373" s="6">
        <v>0.79166666666666663</v>
      </c>
      <c r="H2373" t="s">
        <v>2438</v>
      </c>
      <c r="I2373">
        <v>0</v>
      </c>
      <c r="J2373">
        <v>0</v>
      </c>
      <c r="K2373">
        <v>0</v>
      </c>
      <c r="L2373">
        <v>0</v>
      </c>
      <c r="Q2373">
        <v>15</v>
      </c>
      <c r="R2373">
        <v>99</v>
      </c>
      <c r="S2373" t="s">
        <v>2419</v>
      </c>
    </row>
    <row r="2374" spans="1:19" x14ac:dyDescent="0.3">
      <c r="A2374" s="21">
        <v>45756</v>
      </c>
      <c r="B2374">
        <v>87.722999999999999</v>
      </c>
      <c r="C2374">
        <v>2025</v>
      </c>
      <c r="D2374">
        <v>4</v>
      </c>
      <c r="E2374" t="s">
        <v>4008</v>
      </c>
      <c r="F2374">
        <v>9</v>
      </c>
      <c r="G2374" s="6">
        <v>0.83333333333333337</v>
      </c>
      <c r="H2374" t="s">
        <v>2439</v>
      </c>
      <c r="I2374">
        <v>0</v>
      </c>
      <c r="J2374">
        <v>0</v>
      </c>
      <c r="K2374">
        <v>0</v>
      </c>
      <c r="L2374">
        <v>0</v>
      </c>
      <c r="Q2374">
        <v>15</v>
      </c>
      <c r="R2374">
        <v>99</v>
      </c>
      <c r="S2374" t="s">
        <v>2419</v>
      </c>
    </row>
    <row r="2375" spans="1:19" x14ac:dyDescent="0.3">
      <c r="A2375" s="21">
        <v>45756</v>
      </c>
      <c r="B2375">
        <v>87.722999999999999</v>
      </c>
      <c r="C2375">
        <v>2025</v>
      </c>
      <c r="D2375">
        <v>4</v>
      </c>
      <c r="E2375" t="s">
        <v>4008</v>
      </c>
      <c r="F2375">
        <v>9</v>
      </c>
      <c r="G2375" s="6">
        <v>0.875</v>
      </c>
      <c r="H2375" t="s">
        <v>2440</v>
      </c>
      <c r="I2375">
        <v>0</v>
      </c>
      <c r="J2375">
        <v>0</v>
      </c>
      <c r="K2375">
        <v>0</v>
      </c>
      <c r="L2375">
        <v>0</v>
      </c>
      <c r="Q2375">
        <v>15</v>
      </c>
      <c r="R2375">
        <v>99</v>
      </c>
      <c r="S2375" t="s">
        <v>2419</v>
      </c>
    </row>
    <row r="2376" spans="1:19" x14ac:dyDescent="0.3">
      <c r="A2376" s="21">
        <v>45756</v>
      </c>
      <c r="B2376">
        <v>87.722999999999999</v>
      </c>
      <c r="C2376">
        <v>2025</v>
      </c>
      <c r="D2376">
        <v>4</v>
      </c>
      <c r="E2376" t="s">
        <v>4008</v>
      </c>
      <c r="F2376">
        <v>9</v>
      </c>
      <c r="G2376" s="6">
        <v>0.91666666666666663</v>
      </c>
      <c r="H2376" t="s">
        <v>2441</v>
      </c>
      <c r="I2376">
        <v>0</v>
      </c>
      <c r="J2376">
        <v>0</v>
      </c>
      <c r="K2376">
        <v>0</v>
      </c>
      <c r="L2376">
        <v>0</v>
      </c>
      <c r="Q2376">
        <v>15</v>
      </c>
      <c r="R2376">
        <v>99</v>
      </c>
      <c r="S2376" t="s">
        <v>2419</v>
      </c>
    </row>
    <row r="2377" spans="1:19" x14ac:dyDescent="0.3">
      <c r="A2377" s="21">
        <v>45756</v>
      </c>
      <c r="B2377">
        <v>87.722999999999999</v>
      </c>
      <c r="C2377">
        <v>2025</v>
      </c>
      <c r="D2377">
        <v>4</v>
      </c>
      <c r="E2377" t="s">
        <v>4008</v>
      </c>
      <c r="F2377">
        <v>9</v>
      </c>
      <c r="G2377" s="6">
        <v>0.95833333333333337</v>
      </c>
      <c r="H2377" t="s">
        <v>2442</v>
      </c>
      <c r="I2377">
        <v>0</v>
      </c>
      <c r="J2377">
        <v>0</v>
      </c>
      <c r="K2377">
        <v>0</v>
      </c>
      <c r="L2377">
        <v>0</v>
      </c>
      <c r="Q2377">
        <v>15</v>
      </c>
      <c r="R2377">
        <v>99</v>
      </c>
      <c r="S2377" t="s">
        <v>2419</v>
      </c>
    </row>
    <row r="2378" spans="1:19" x14ac:dyDescent="0.3">
      <c r="A2378" s="21">
        <v>45757</v>
      </c>
      <c r="B2378">
        <v>87.722999999999999</v>
      </c>
      <c r="C2378">
        <v>2025</v>
      </c>
      <c r="D2378">
        <v>4</v>
      </c>
      <c r="E2378" t="s">
        <v>4008</v>
      </c>
      <c r="F2378">
        <v>10</v>
      </c>
      <c r="G2378" s="6">
        <v>0</v>
      </c>
      <c r="H2378" t="s">
        <v>2443</v>
      </c>
      <c r="I2378">
        <v>0</v>
      </c>
      <c r="J2378">
        <v>0</v>
      </c>
      <c r="K2378">
        <v>0</v>
      </c>
      <c r="L2378">
        <v>0</v>
      </c>
      <c r="Q2378">
        <v>15</v>
      </c>
      <c r="R2378">
        <v>100</v>
      </c>
      <c r="S2378" t="s">
        <v>2419</v>
      </c>
    </row>
    <row r="2379" spans="1:19" x14ac:dyDescent="0.3">
      <c r="A2379" s="21">
        <v>45757</v>
      </c>
      <c r="B2379">
        <v>87.722999999999999</v>
      </c>
      <c r="C2379">
        <v>2025</v>
      </c>
      <c r="D2379">
        <v>4</v>
      </c>
      <c r="E2379" t="s">
        <v>4008</v>
      </c>
      <c r="F2379">
        <v>10</v>
      </c>
      <c r="G2379" s="6">
        <v>4.1666666666666664E-2</v>
      </c>
      <c r="H2379" t="s">
        <v>2444</v>
      </c>
      <c r="I2379">
        <v>0</v>
      </c>
      <c r="J2379">
        <v>0</v>
      </c>
      <c r="K2379">
        <v>0</v>
      </c>
      <c r="L2379">
        <v>0</v>
      </c>
      <c r="Q2379">
        <v>15</v>
      </c>
      <c r="R2379">
        <v>100</v>
      </c>
      <c r="S2379" t="s">
        <v>2419</v>
      </c>
    </row>
    <row r="2380" spans="1:19" x14ac:dyDescent="0.3">
      <c r="A2380" s="21">
        <v>45757</v>
      </c>
      <c r="B2380">
        <v>87.722999999999999</v>
      </c>
      <c r="C2380">
        <v>2025</v>
      </c>
      <c r="D2380">
        <v>4</v>
      </c>
      <c r="E2380" t="s">
        <v>4008</v>
      </c>
      <c r="F2380">
        <v>10</v>
      </c>
      <c r="G2380" s="6">
        <v>8.3333333333333329E-2</v>
      </c>
      <c r="H2380" t="s">
        <v>2445</v>
      </c>
      <c r="I2380">
        <v>0</v>
      </c>
      <c r="J2380">
        <v>0</v>
      </c>
      <c r="K2380">
        <v>0</v>
      </c>
      <c r="L2380">
        <v>0</v>
      </c>
      <c r="Q2380">
        <v>15</v>
      </c>
      <c r="R2380">
        <v>100</v>
      </c>
      <c r="S2380" t="s">
        <v>2419</v>
      </c>
    </row>
    <row r="2381" spans="1:19" x14ac:dyDescent="0.3">
      <c r="A2381" s="21">
        <v>45757</v>
      </c>
      <c r="B2381">
        <v>87.722999999999999</v>
      </c>
      <c r="C2381">
        <v>2025</v>
      </c>
      <c r="D2381">
        <v>4</v>
      </c>
      <c r="E2381" t="s">
        <v>4008</v>
      </c>
      <c r="F2381">
        <v>10</v>
      </c>
      <c r="G2381" s="6">
        <v>0.125</v>
      </c>
      <c r="H2381" t="s">
        <v>2446</v>
      </c>
      <c r="I2381">
        <v>0</v>
      </c>
      <c r="J2381">
        <v>0</v>
      </c>
      <c r="K2381">
        <v>0</v>
      </c>
      <c r="L2381">
        <v>0</v>
      </c>
      <c r="Q2381">
        <v>15</v>
      </c>
      <c r="R2381">
        <v>100</v>
      </c>
      <c r="S2381" t="s">
        <v>2419</v>
      </c>
    </row>
    <row r="2382" spans="1:19" x14ac:dyDescent="0.3">
      <c r="A2382" s="21">
        <v>45757</v>
      </c>
      <c r="B2382">
        <v>87.722999999999999</v>
      </c>
      <c r="C2382">
        <v>2025</v>
      </c>
      <c r="D2382">
        <v>4</v>
      </c>
      <c r="E2382" t="s">
        <v>4008</v>
      </c>
      <c r="F2382">
        <v>10</v>
      </c>
      <c r="G2382" s="6">
        <v>0.16666666666666666</v>
      </c>
      <c r="H2382" t="s">
        <v>2447</v>
      </c>
      <c r="I2382">
        <v>0</v>
      </c>
      <c r="J2382">
        <v>0</v>
      </c>
      <c r="K2382">
        <v>0</v>
      </c>
      <c r="L2382">
        <v>0</v>
      </c>
      <c r="Q2382">
        <v>15</v>
      </c>
      <c r="R2382">
        <v>100</v>
      </c>
      <c r="S2382" t="s">
        <v>2419</v>
      </c>
    </row>
    <row r="2383" spans="1:19" x14ac:dyDescent="0.3">
      <c r="A2383" s="21">
        <v>45757</v>
      </c>
      <c r="B2383">
        <v>87.722999999999999</v>
      </c>
      <c r="C2383">
        <v>2025</v>
      </c>
      <c r="D2383">
        <v>4</v>
      </c>
      <c r="E2383" t="s">
        <v>4008</v>
      </c>
      <c r="F2383">
        <v>10</v>
      </c>
      <c r="G2383" s="6">
        <v>0.20833333333333334</v>
      </c>
      <c r="H2383" t="s">
        <v>2448</v>
      </c>
      <c r="I2383">
        <v>0</v>
      </c>
      <c r="J2383">
        <v>0</v>
      </c>
      <c r="K2383">
        <v>0</v>
      </c>
      <c r="L2383">
        <v>0</v>
      </c>
      <c r="Q2383">
        <v>15</v>
      </c>
      <c r="R2383">
        <v>100</v>
      </c>
      <c r="S2383" t="s">
        <v>2419</v>
      </c>
    </row>
    <row r="2384" spans="1:19" x14ac:dyDescent="0.3">
      <c r="A2384" s="21">
        <v>45757</v>
      </c>
      <c r="B2384">
        <v>87.722999999999999</v>
      </c>
      <c r="C2384">
        <v>2025</v>
      </c>
      <c r="D2384">
        <v>4</v>
      </c>
      <c r="E2384" t="s">
        <v>4008</v>
      </c>
      <c r="F2384">
        <v>10</v>
      </c>
      <c r="G2384" s="6">
        <v>0.25</v>
      </c>
      <c r="H2384" t="s">
        <v>2449</v>
      </c>
      <c r="Q2384">
        <v>15</v>
      </c>
      <c r="R2384">
        <v>100</v>
      </c>
      <c r="S2384" t="s">
        <v>2419</v>
      </c>
    </row>
    <row r="2385" spans="1:19" x14ac:dyDescent="0.3">
      <c r="A2385" s="21">
        <v>45757</v>
      </c>
      <c r="B2385">
        <v>87.722999999999999</v>
      </c>
      <c r="C2385">
        <v>2025</v>
      </c>
      <c r="D2385">
        <v>4</v>
      </c>
      <c r="E2385" t="s">
        <v>4008</v>
      </c>
      <c r="F2385">
        <v>10</v>
      </c>
      <c r="G2385" s="6">
        <v>0.29166666666666669</v>
      </c>
      <c r="H2385" t="s">
        <v>2450</v>
      </c>
      <c r="P2385">
        <v>0</v>
      </c>
      <c r="Q2385">
        <v>15</v>
      </c>
      <c r="R2385">
        <v>100</v>
      </c>
      <c r="S2385" t="s">
        <v>2419</v>
      </c>
    </row>
    <row r="2386" spans="1:19" x14ac:dyDescent="0.3">
      <c r="A2386" s="21">
        <v>45757</v>
      </c>
      <c r="B2386">
        <v>87.722999999999999</v>
      </c>
      <c r="C2386">
        <v>2025</v>
      </c>
      <c r="D2386">
        <v>4</v>
      </c>
      <c r="E2386" t="s">
        <v>4008</v>
      </c>
      <c r="F2386">
        <v>10</v>
      </c>
      <c r="G2386" s="6">
        <v>0.33333333333333331</v>
      </c>
      <c r="H2386" t="s">
        <v>2451</v>
      </c>
      <c r="P2386">
        <v>0</v>
      </c>
      <c r="Q2386">
        <v>15</v>
      </c>
      <c r="R2386">
        <v>100</v>
      </c>
      <c r="S2386" t="s">
        <v>2419</v>
      </c>
    </row>
    <row r="2387" spans="1:19" x14ac:dyDescent="0.3">
      <c r="A2387" s="21">
        <v>45757</v>
      </c>
      <c r="B2387">
        <v>87.722999999999999</v>
      </c>
      <c r="C2387">
        <v>2025</v>
      </c>
      <c r="D2387">
        <v>4</v>
      </c>
      <c r="E2387" t="s">
        <v>4008</v>
      </c>
      <c r="F2387">
        <v>10</v>
      </c>
      <c r="G2387" s="6">
        <v>0.375</v>
      </c>
      <c r="H2387" t="s">
        <v>2452</v>
      </c>
      <c r="P2387">
        <v>0</v>
      </c>
      <c r="Q2387">
        <v>15</v>
      </c>
      <c r="R2387">
        <v>100</v>
      </c>
      <c r="S2387" t="s">
        <v>2419</v>
      </c>
    </row>
    <row r="2388" spans="1:19" x14ac:dyDescent="0.3">
      <c r="A2388" s="21">
        <v>45757</v>
      </c>
      <c r="B2388">
        <v>87.722999999999999</v>
      </c>
      <c r="C2388">
        <v>2025</v>
      </c>
      <c r="D2388">
        <v>4</v>
      </c>
      <c r="E2388" t="s">
        <v>4008</v>
      </c>
      <c r="F2388">
        <v>10</v>
      </c>
      <c r="G2388" s="6">
        <v>0.41666666666666669</v>
      </c>
      <c r="H2388" t="s">
        <v>2453</v>
      </c>
      <c r="P2388">
        <v>0</v>
      </c>
      <c r="Q2388">
        <v>15</v>
      </c>
      <c r="R2388">
        <v>100</v>
      </c>
      <c r="S2388" t="s">
        <v>2419</v>
      </c>
    </row>
    <row r="2389" spans="1:19" x14ac:dyDescent="0.3">
      <c r="A2389" s="21">
        <v>45757</v>
      </c>
      <c r="B2389">
        <v>87.722999999999999</v>
      </c>
      <c r="C2389">
        <v>2025</v>
      </c>
      <c r="D2389">
        <v>4</v>
      </c>
      <c r="E2389" t="s">
        <v>4008</v>
      </c>
      <c r="F2389">
        <v>10</v>
      </c>
      <c r="G2389" s="6">
        <v>0.45833333333333331</v>
      </c>
      <c r="H2389" t="s">
        <v>2454</v>
      </c>
      <c r="P2389">
        <v>0</v>
      </c>
      <c r="Q2389">
        <v>15</v>
      </c>
      <c r="R2389">
        <v>100</v>
      </c>
      <c r="S2389" t="s">
        <v>2419</v>
      </c>
    </row>
    <row r="2390" spans="1:19" x14ac:dyDescent="0.3">
      <c r="A2390" s="21">
        <v>45757</v>
      </c>
      <c r="B2390">
        <v>87.722999999999999</v>
      </c>
      <c r="C2390">
        <v>2025</v>
      </c>
      <c r="D2390">
        <v>4</v>
      </c>
      <c r="E2390" t="s">
        <v>4008</v>
      </c>
      <c r="F2390">
        <v>10</v>
      </c>
      <c r="G2390" s="6">
        <v>0.5</v>
      </c>
      <c r="H2390" t="s">
        <v>2455</v>
      </c>
      <c r="P2390">
        <v>0</v>
      </c>
      <c r="Q2390">
        <v>15</v>
      </c>
      <c r="R2390">
        <v>100</v>
      </c>
      <c r="S2390" t="s">
        <v>2419</v>
      </c>
    </row>
    <row r="2391" spans="1:19" x14ac:dyDescent="0.3">
      <c r="A2391" s="21">
        <v>45757</v>
      </c>
      <c r="B2391">
        <v>87.722999999999999</v>
      </c>
      <c r="C2391">
        <v>2025</v>
      </c>
      <c r="D2391">
        <v>4</v>
      </c>
      <c r="E2391" t="s">
        <v>4008</v>
      </c>
      <c r="F2391">
        <v>10</v>
      </c>
      <c r="G2391" s="6">
        <v>0.54166666666666663</v>
      </c>
      <c r="H2391" t="s">
        <v>2456</v>
      </c>
      <c r="P2391">
        <v>0</v>
      </c>
      <c r="Q2391">
        <v>15</v>
      </c>
      <c r="R2391">
        <v>100</v>
      </c>
      <c r="S2391" t="s">
        <v>2419</v>
      </c>
    </row>
    <row r="2392" spans="1:19" x14ac:dyDescent="0.3">
      <c r="A2392" s="21">
        <v>45757</v>
      </c>
      <c r="B2392">
        <v>87.722999999999999</v>
      </c>
      <c r="C2392">
        <v>2025</v>
      </c>
      <c r="D2392">
        <v>4</v>
      </c>
      <c r="E2392" t="s">
        <v>4008</v>
      </c>
      <c r="F2392">
        <v>10</v>
      </c>
      <c r="G2392" s="6">
        <v>0.58333333333333337</v>
      </c>
      <c r="H2392" t="s">
        <v>2457</v>
      </c>
      <c r="P2392">
        <v>0</v>
      </c>
      <c r="Q2392">
        <v>15</v>
      </c>
      <c r="R2392">
        <v>100</v>
      </c>
      <c r="S2392" t="s">
        <v>2419</v>
      </c>
    </row>
    <row r="2393" spans="1:19" x14ac:dyDescent="0.3">
      <c r="A2393" s="21">
        <v>45757</v>
      </c>
      <c r="B2393">
        <v>107.74</v>
      </c>
      <c r="C2393">
        <v>2025</v>
      </c>
      <c r="D2393">
        <v>4</v>
      </c>
      <c r="E2393" t="s">
        <v>4008</v>
      </c>
      <c r="F2393">
        <v>10</v>
      </c>
      <c r="G2393" s="6">
        <v>0.625</v>
      </c>
      <c r="H2393" t="s">
        <v>2458</v>
      </c>
      <c r="P2393">
        <v>0</v>
      </c>
      <c r="Q2393">
        <v>15</v>
      </c>
      <c r="R2393">
        <v>100</v>
      </c>
      <c r="S2393" t="s">
        <v>2419</v>
      </c>
    </row>
    <row r="2394" spans="1:19" x14ac:dyDescent="0.3">
      <c r="A2394" s="21">
        <v>45757</v>
      </c>
      <c r="B2394">
        <v>107.74</v>
      </c>
      <c r="C2394">
        <v>2025</v>
      </c>
      <c r="D2394">
        <v>4</v>
      </c>
      <c r="E2394" t="s">
        <v>4008</v>
      </c>
      <c r="F2394">
        <v>10</v>
      </c>
      <c r="G2394" s="6">
        <v>0.66666666666666663</v>
      </c>
      <c r="H2394" t="s">
        <v>2459</v>
      </c>
      <c r="P2394">
        <v>0</v>
      </c>
      <c r="Q2394">
        <v>15</v>
      </c>
      <c r="R2394">
        <v>100</v>
      </c>
      <c r="S2394" t="s">
        <v>2419</v>
      </c>
    </row>
    <row r="2395" spans="1:19" x14ac:dyDescent="0.3">
      <c r="A2395" s="21">
        <v>45757</v>
      </c>
      <c r="B2395">
        <v>104.89</v>
      </c>
      <c r="C2395">
        <v>2025</v>
      </c>
      <c r="D2395">
        <v>4</v>
      </c>
      <c r="E2395" t="s">
        <v>4008</v>
      </c>
      <c r="F2395">
        <v>10</v>
      </c>
      <c r="G2395" s="6">
        <v>0.70833333333333337</v>
      </c>
      <c r="H2395" t="s">
        <v>2460</v>
      </c>
      <c r="P2395">
        <v>0</v>
      </c>
      <c r="Q2395">
        <v>15</v>
      </c>
      <c r="R2395">
        <v>100</v>
      </c>
      <c r="S2395" t="s">
        <v>2419</v>
      </c>
    </row>
    <row r="2396" spans="1:19" x14ac:dyDescent="0.3">
      <c r="A2396" s="21">
        <v>45757</v>
      </c>
      <c r="B2396">
        <v>107.74</v>
      </c>
      <c r="C2396">
        <v>2025</v>
      </c>
      <c r="D2396">
        <v>4</v>
      </c>
      <c r="E2396" t="s">
        <v>4008</v>
      </c>
      <c r="F2396">
        <v>10</v>
      </c>
      <c r="G2396" s="6">
        <v>0.75</v>
      </c>
      <c r="H2396" t="s">
        <v>2461</v>
      </c>
      <c r="Q2396">
        <v>15</v>
      </c>
      <c r="R2396">
        <v>100</v>
      </c>
      <c r="S2396" t="s">
        <v>2419</v>
      </c>
    </row>
    <row r="2397" spans="1:19" x14ac:dyDescent="0.3">
      <c r="A2397" s="21">
        <v>45757</v>
      </c>
      <c r="B2397">
        <v>106.7</v>
      </c>
      <c r="C2397">
        <v>2025</v>
      </c>
      <c r="D2397">
        <v>4</v>
      </c>
      <c r="E2397" t="s">
        <v>4008</v>
      </c>
      <c r="F2397">
        <v>10</v>
      </c>
      <c r="G2397" s="6">
        <v>0.79166666666666663</v>
      </c>
      <c r="H2397" t="s">
        <v>2462</v>
      </c>
      <c r="I2397">
        <v>0</v>
      </c>
      <c r="J2397">
        <v>0</v>
      </c>
      <c r="K2397">
        <v>0</v>
      </c>
      <c r="L2397">
        <v>0</v>
      </c>
      <c r="Q2397">
        <v>15</v>
      </c>
      <c r="R2397">
        <v>100</v>
      </c>
      <c r="S2397" t="s">
        <v>2419</v>
      </c>
    </row>
    <row r="2398" spans="1:19" x14ac:dyDescent="0.3">
      <c r="A2398" s="21">
        <v>45757</v>
      </c>
      <c r="B2398">
        <v>87.722999999999999</v>
      </c>
      <c r="C2398">
        <v>2025</v>
      </c>
      <c r="D2398">
        <v>4</v>
      </c>
      <c r="E2398" t="s">
        <v>4008</v>
      </c>
      <c r="F2398">
        <v>10</v>
      </c>
      <c r="G2398" s="6">
        <v>0.83333333333333337</v>
      </c>
      <c r="H2398" t="s">
        <v>2463</v>
      </c>
      <c r="I2398">
        <v>0</v>
      </c>
      <c r="J2398">
        <v>0</v>
      </c>
      <c r="K2398">
        <v>0</v>
      </c>
      <c r="L2398">
        <v>0</v>
      </c>
      <c r="Q2398">
        <v>15</v>
      </c>
      <c r="R2398">
        <v>100</v>
      </c>
      <c r="S2398" t="s">
        <v>2419</v>
      </c>
    </row>
    <row r="2399" spans="1:19" x14ac:dyDescent="0.3">
      <c r="A2399" s="21">
        <v>45757</v>
      </c>
      <c r="B2399">
        <v>104.65</v>
      </c>
      <c r="C2399">
        <v>2025</v>
      </c>
      <c r="D2399">
        <v>4</v>
      </c>
      <c r="E2399" t="s">
        <v>4008</v>
      </c>
      <c r="F2399">
        <v>10</v>
      </c>
      <c r="G2399" s="6">
        <v>0.875</v>
      </c>
      <c r="H2399" t="s">
        <v>2464</v>
      </c>
      <c r="I2399">
        <v>0</v>
      </c>
      <c r="J2399">
        <v>0</v>
      </c>
      <c r="K2399">
        <v>0</v>
      </c>
      <c r="L2399">
        <v>0</v>
      </c>
      <c r="Q2399">
        <v>15</v>
      </c>
      <c r="R2399">
        <v>100</v>
      </c>
      <c r="S2399" t="s">
        <v>2419</v>
      </c>
    </row>
    <row r="2400" spans="1:19" x14ac:dyDescent="0.3">
      <c r="A2400" s="21">
        <v>45757</v>
      </c>
      <c r="B2400">
        <v>107.74</v>
      </c>
      <c r="C2400">
        <v>2025</v>
      </c>
      <c r="D2400">
        <v>4</v>
      </c>
      <c r="E2400" t="s">
        <v>4008</v>
      </c>
      <c r="F2400">
        <v>10</v>
      </c>
      <c r="G2400" s="6">
        <v>0.91666666666666663</v>
      </c>
      <c r="H2400" t="s">
        <v>2465</v>
      </c>
      <c r="I2400">
        <v>0</v>
      </c>
      <c r="J2400">
        <v>0</v>
      </c>
      <c r="K2400">
        <v>0</v>
      </c>
      <c r="L2400">
        <v>0</v>
      </c>
      <c r="Q2400">
        <v>15</v>
      </c>
      <c r="R2400">
        <v>100</v>
      </c>
      <c r="S2400" t="s">
        <v>2419</v>
      </c>
    </row>
    <row r="2401" spans="1:19" x14ac:dyDescent="0.3">
      <c r="A2401" s="21">
        <v>45757</v>
      </c>
      <c r="B2401">
        <v>106.89</v>
      </c>
      <c r="C2401">
        <v>2025</v>
      </c>
      <c r="D2401">
        <v>4</v>
      </c>
      <c r="E2401" t="s">
        <v>4008</v>
      </c>
      <c r="F2401">
        <v>10</v>
      </c>
      <c r="G2401" s="6">
        <v>0.95833333333333337</v>
      </c>
      <c r="H2401" t="s">
        <v>2466</v>
      </c>
      <c r="I2401">
        <v>0</v>
      </c>
      <c r="J2401">
        <v>0</v>
      </c>
      <c r="K2401">
        <v>0</v>
      </c>
      <c r="L2401">
        <v>0</v>
      </c>
      <c r="Q2401">
        <v>15</v>
      </c>
      <c r="R2401">
        <v>100</v>
      </c>
      <c r="S2401" t="s">
        <v>2419</v>
      </c>
    </row>
    <row r="2402" spans="1:19" x14ac:dyDescent="0.3">
      <c r="A2402" s="21">
        <v>45758</v>
      </c>
      <c r="B2402">
        <v>107.74</v>
      </c>
      <c r="C2402">
        <v>2025</v>
      </c>
      <c r="D2402">
        <v>4</v>
      </c>
      <c r="E2402" t="s">
        <v>4008</v>
      </c>
      <c r="F2402">
        <v>11</v>
      </c>
      <c r="G2402" s="6">
        <v>0</v>
      </c>
      <c r="H2402" t="s">
        <v>2467</v>
      </c>
      <c r="I2402">
        <v>0</v>
      </c>
      <c r="J2402">
        <v>0</v>
      </c>
      <c r="K2402">
        <v>0</v>
      </c>
      <c r="L2402">
        <v>0</v>
      </c>
      <c r="Q2402">
        <v>15</v>
      </c>
      <c r="R2402">
        <v>101</v>
      </c>
      <c r="S2402" t="s">
        <v>2419</v>
      </c>
    </row>
    <row r="2403" spans="1:19" x14ac:dyDescent="0.3">
      <c r="A2403" s="21">
        <v>45758</v>
      </c>
      <c r="B2403">
        <v>102.81</v>
      </c>
      <c r="C2403">
        <v>2025</v>
      </c>
      <c r="D2403">
        <v>4</v>
      </c>
      <c r="E2403" t="s">
        <v>4008</v>
      </c>
      <c r="F2403">
        <v>11</v>
      </c>
      <c r="G2403" s="6">
        <v>4.1666666666666664E-2</v>
      </c>
      <c r="H2403" t="s">
        <v>2468</v>
      </c>
      <c r="I2403">
        <v>0</v>
      </c>
      <c r="J2403">
        <v>0</v>
      </c>
      <c r="K2403">
        <v>0</v>
      </c>
      <c r="L2403">
        <v>0</v>
      </c>
      <c r="Q2403">
        <v>15</v>
      </c>
      <c r="R2403">
        <v>101</v>
      </c>
      <c r="S2403" t="s">
        <v>2419</v>
      </c>
    </row>
    <row r="2404" spans="1:19" x14ac:dyDescent="0.3">
      <c r="A2404" s="21">
        <v>45758</v>
      </c>
      <c r="B2404">
        <v>106.95</v>
      </c>
      <c r="C2404">
        <v>2025</v>
      </c>
      <c r="D2404">
        <v>4</v>
      </c>
      <c r="E2404" t="s">
        <v>4008</v>
      </c>
      <c r="F2404">
        <v>11</v>
      </c>
      <c r="G2404" s="6">
        <v>8.3333333333333329E-2</v>
      </c>
      <c r="H2404" t="s">
        <v>2469</v>
      </c>
      <c r="I2404">
        <v>0</v>
      </c>
      <c r="J2404">
        <v>0</v>
      </c>
      <c r="K2404">
        <v>0</v>
      </c>
      <c r="L2404">
        <v>0</v>
      </c>
      <c r="Q2404">
        <v>15</v>
      </c>
      <c r="R2404">
        <v>101</v>
      </c>
      <c r="S2404" t="s">
        <v>2419</v>
      </c>
    </row>
    <row r="2405" spans="1:19" x14ac:dyDescent="0.3">
      <c r="A2405" s="21">
        <v>45758</v>
      </c>
      <c r="B2405">
        <v>105.34</v>
      </c>
      <c r="C2405">
        <v>2025</v>
      </c>
      <c r="D2405">
        <v>4</v>
      </c>
      <c r="E2405" t="s">
        <v>4008</v>
      </c>
      <c r="F2405">
        <v>11</v>
      </c>
      <c r="G2405" s="6">
        <v>0.125</v>
      </c>
      <c r="H2405" t="s">
        <v>2470</v>
      </c>
      <c r="I2405">
        <v>0</v>
      </c>
      <c r="J2405">
        <v>0</v>
      </c>
      <c r="K2405">
        <v>0</v>
      </c>
      <c r="L2405">
        <v>0</v>
      </c>
      <c r="Q2405">
        <v>15</v>
      </c>
      <c r="R2405">
        <v>101</v>
      </c>
      <c r="S2405" t="s">
        <v>2419</v>
      </c>
    </row>
    <row r="2406" spans="1:19" x14ac:dyDescent="0.3">
      <c r="A2406" s="21">
        <v>45758</v>
      </c>
      <c r="B2406">
        <v>102.67</v>
      </c>
      <c r="C2406">
        <v>2025</v>
      </c>
      <c r="D2406">
        <v>4</v>
      </c>
      <c r="E2406" t="s">
        <v>4008</v>
      </c>
      <c r="F2406">
        <v>11</v>
      </c>
      <c r="G2406" s="6">
        <v>0.16666666666666666</v>
      </c>
      <c r="H2406" t="s">
        <v>2471</v>
      </c>
      <c r="I2406">
        <v>0</v>
      </c>
      <c r="J2406">
        <v>0</v>
      </c>
      <c r="K2406">
        <v>0</v>
      </c>
      <c r="L2406">
        <v>0</v>
      </c>
      <c r="Q2406">
        <v>15</v>
      </c>
      <c r="R2406">
        <v>101</v>
      </c>
      <c r="S2406" t="s">
        <v>2419</v>
      </c>
    </row>
    <row r="2407" spans="1:19" x14ac:dyDescent="0.3">
      <c r="A2407" s="21">
        <v>45758</v>
      </c>
      <c r="B2407">
        <v>105.34</v>
      </c>
      <c r="C2407">
        <v>2025</v>
      </c>
      <c r="D2407">
        <v>4</v>
      </c>
      <c r="E2407" t="s">
        <v>4008</v>
      </c>
      <c r="F2407">
        <v>11</v>
      </c>
      <c r="G2407" s="6">
        <v>0.20833333333333334</v>
      </c>
      <c r="H2407" t="s">
        <v>2472</v>
      </c>
      <c r="I2407">
        <v>0</v>
      </c>
      <c r="J2407">
        <v>0</v>
      </c>
      <c r="K2407">
        <v>0</v>
      </c>
      <c r="L2407">
        <v>0</v>
      </c>
      <c r="Q2407">
        <v>15</v>
      </c>
      <c r="R2407">
        <v>101</v>
      </c>
      <c r="S2407" t="s">
        <v>2419</v>
      </c>
    </row>
    <row r="2408" spans="1:19" x14ac:dyDescent="0.3">
      <c r="A2408" s="21">
        <v>45758</v>
      </c>
      <c r="B2408">
        <v>87.72</v>
      </c>
      <c r="C2408">
        <v>2025</v>
      </c>
      <c r="D2408">
        <v>4</v>
      </c>
      <c r="E2408" t="s">
        <v>4008</v>
      </c>
      <c r="F2408">
        <v>11</v>
      </c>
      <c r="G2408" s="6">
        <v>0.25</v>
      </c>
      <c r="H2408" t="s">
        <v>2473</v>
      </c>
      <c r="Q2408">
        <v>15</v>
      </c>
      <c r="R2408">
        <v>101</v>
      </c>
      <c r="S2408" t="s">
        <v>2419</v>
      </c>
    </row>
    <row r="2409" spans="1:19" x14ac:dyDescent="0.3">
      <c r="A2409" s="21">
        <v>45758</v>
      </c>
      <c r="B2409">
        <v>87.72</v>
      </c>
      <c r="C2409">
        <v>2025</v>
      </c>
      <c r="D2409">
        <v>4</v>
      </c>
      <c r="E2409" t="s">
        <v>4008</v>
      </c>
      <c r="F2409">
        <v>11</v>
      </c>
      <c r="G2409" s="6">
        <v>0.29166666666666669</v>
      </c>
      <c r="H2409" t="s">
        <v>2474</v>
      </c>
      <c r="P2409">
        <v>0</v>
      </c>
      <c r="Q2409">
        <v>15</v>
      </c>
      <c r="R2409">
        <v>101</v>
      </c>
      <c r="S2409" t="s">
        <v>2419</v>
      </c>
    </row>
    <row r="2410" spans="1:19" x14ac:dyDescent="0.3">
      <c r="A2410" s="21">
        <v>45758</v>
      </c>
      <c r="B2410">
        <v>86.46</v>
      </c>
      <c r="C2410">
        <v>2025</v>
      </c>
      <c r="D2410">
        <v>4</v>
      </c>
      <c r="E2410" t="s">
        <v>4008</v>
      </c>
      <c r="F2410">
        <v>11</v>
      </c>
      <c r="G2410" s="6">
        <v>0.33333333333333331</v>
      </c>
      <c r="H2410" t="s">
        <v>2475</v>
      </c>
      <c r="P2410">
        <v>0</v>
      </c>
      <c r="Q2410">
        <v>15</v>
      </c>
      <c r="R2410">
        <v>101</v>
      </c>
      <c r="S2410" t="s">
        <v>2419</v>
      </c>
    </row>
    <row r="2411" spans="1:19" x14ac:dyDescent="0.3">
      <c r="A2411" s="21">
        <v>45758</v>
      </c>
      <c r="B2411">
        <v>86.12</v>
      </c>
      <c r="C2411">
        <v>2025</v>
      </c>
      <c r="D2411">
        <v>4</v>
      </c>
      <c r="E2411" t="s">
        <v>4008</v>
      </c>
      <c r="F2411">
        <v>11</v>
      </c>
      <c r="G2411" s="6">
        <v>0.375</v>
      </c>
      <c r="H2411" t="s">
        <v>2476</v>
      </c>
      <c r="P2411">
        <v>0</v>
      </c>
      <c r="Q2411">
        <v>15</v>
      </c>
      <c r="R2411">
        <v>101</v>
      </c>
      <c r="S2411" t="s">
        <v>2419</v>
      </c>
    </row>
    <row r="2412" spans="1:19" x14ac:dyDescent="0.3">
      <c r="A2412" s="21">
        <v>45758</v>
      </c>
      <c r="B2412">
        <v>87.72</v>
      </c>
      <c r="C2412">
        <v>2025</v>
      </c>
      <c r="D2412">
        <v>4</v>
      </c>
      <c r="E2412" t="s">
        <v>4008</v>
      </c>
      <c r="F2412">
        <v>11</v>
      </c>
      <c r="G2412" s="6">
        <v>0.41666666666666669</v>
      </c>
      <c r="H2412" t="s">
        <v>2477</v>
      </c>
      <c r="P2412">
        <v>0</v>
      </c>
      <c r="Q2412">
        <v>15</v>
      </c>
      <c r="R2412">
        <v>101</v>
      </c>
      <c r="S2412" t="s">
        <v>2419</v>
      </c>
    </row>
    <row r="2413" spans="1:19" x14ac:dyDescent="0.3">
      <c r="A2413" s="21">
        <v>45758</v>
      </c>
      <c r="B2413">
        <v>85.76</v>
      </c>
      <c r="C2413">
        <v>2025</v>
      </c>
      <c r="D2413">
        <v>4</v>
      </c>
      <c r="E2413" t="s">
        <v>4008</v>
      </c>
      <c r="F2413">
        <v>11</v>
      </c>
      <c r="G2413" s="6">
        <v>0.45833333333333331</v>
      </c>
      <c r="H2413" t="s">
        <v>2478</v>
      </c>
      <c r="P2413">
        <v>0</v>
      </c>
      <c r="Q2413">
        <v>15</v>
      </c>
      <c r="R2413">
        <v>101</v>
      </c>
      <c r="S2413" t="s">
        <v>2419</v>
      </c>
    </row>
    <row r="2414" spans="1:19" x14ac:dyDescent="0.3">
      <c r="A2414" s="21">
        <v>45758</v>
      </c>
      <c r="B2414">
        <v>85.46</v>
      </c>
      <c r="C2414">
        <v>2025</v>
      </c>
      <c r="D2414">
        <v>4</v>
      </c>
      <c r="E2414" t="s">
        <v>4008</v>
      </c>
      <c r="F2414">
        <v>11</v>
      </c>
      <c r="G2414" s="6">
        <v>0.5</v>
      </c>
      <c r="H2414" t="s">
        <v>2479</v>
      </c>
      <c r="P2414">
        <v>0</v>
      </c>
      <c r="Q2414">
        <v>15</v>
      </c>
      <c r="R2414">
        <v>101</v>
      </c>
      <c r="S2414" t="s">
        <v>2419</v>
      </c>
    </row>
    <row r="2415" spans="1:19" x14ac:dyDescent="0.3">
      <c r="A2415" s="21">
        <v>45758</v>
      </c>
      <c r="B2415">
        <v>87.72</v>
      </c>
      <c r="C2415">
        <v>2025</v>
      </c>
      <c r="D2415">
        <v>4</v>
      </c>
      <c r="E2415" t="s">
        <v>4008</v>
      </c>
      <c r="F2415">
        <v>11</v>
      </c>
      <c r="G2415" s="6">
        <v>0.54166666666666663</v>
      </c>
      <c r="H2415" t="s">
        <v>2480</v>
      </c>
      <c r="P2415">
        <v>0</v>
      </c>
      <c r="Q2415">
        <v>15</v>
      </c>
      <c r="R2415">
        <v>101</v>
      </c>
      <c r="S2415" t="s">
        <v>2419</v>
      </c>
    </row>
    <row r="2416" spans="1:19" x14ac:dyDescent="0.3">
      <c r="A2416" s="21">
        <v>45758</v>
      </c>
      <c r="B2416">
        <v>87.72</v>
      </c>
      <c r="C2416">
        <v>2025</v>
      </c>
      <c r="D2416">
        <v>4</v>
      </c>
      <c r="E2416" t="s">
        <v>4008</v>
      </c>
      <c r="F2416">
        <v>11</v>
      </c>
      <c r="G2416" s="6">
        <v>0.58333333333333337</v>
      </c>
      <c r="H2416" t="s">
        <v>2481</v>
      </c>
      <c r="P2416">
        <v>0</v>
      </c>
      <c r="Q2416">
        <v>15</v>
      </c>
      <c r="R2416">
        <v>101</v>
      </c>
      <c r="S2416" t="s">
        <v>2419</v>
      </c>
    </row>
    <row r="2417" spans="1:19" x14ac:dyDescent="0.3">
      <c r="A2417" s="21">
        <v>45758</v>
      </c>
      <c r="B2417">
        <v>87.72</v>
      </c>
      <c r="C2417">
        <v>2025</v>
      </c>
      <c r="D2417">
        <v>4</v>
      </c>
      <c r="E2417" t="s">
        <v>4008</v>
      </c>
      <c r="F2417">
        <v>11</v>
      </c>
      <c r="G2417" s="6">
        <v>0.625</v>
      </c>
      <c r="H2417" t="s">
        <v>2482</v>
      </c>
      <c r="P2417">
        <v>0</v>
      </c>
      <c r="Q2417">
        <v>15</v>
      </c>
      <c r="R2417">
        <v>101</v>
      </c>
      <c r="S2417" t="s">
        <v>2419</v>
      </c>
    </row>
    <row r="2418" spans="1:19" x14ac:dyDescent="0.3">
      <c r="A2418" s="21">
        <v>45758</v>
      </c>
      <c r="B2418">
        <v>87.72</v>
      </c>
      <c r="C2418">
        <v>2025</v>
      </c>
      <c r="D2418">
        <v>4</v>
      </c>
      <c r="E2418" t="s">
        <v>4008</v>
      </c>
      <c r="F2418">
        <v>11</v>
      </c>
      <c r="G2418" s="6">
        <v>0.66666666666666663</v>
      </c>
      <c r="H2418" t="s">
        <v>2483</v>
      </c>
      <c r="P2418">
        <v>0</v>
      </c>
      <c r="Q2418">
        <v>15</v>
      </c>
      <c r="R2418">
        <v>101</v>
      </c>
      <c r="S2418" t="s">
        <v>2419</v>
      </c>
    </row>
    <row r="2419" spans="1:19" x14ac:dyDescent="0.3">
      <c r="A2419" s="21">
        <v>45758</v>
      </c>
      <c r="B2419">
        <v>87.72</v>
      </c>
      <c r="C2419">
        <v>2025</v>
      </c>
      <c r="D2419">
        <v>4</v>
      </c>
      <c r="E2419" t="s">
        <v>4008</v>
      </c>
      <c r="F2419">
        <v>11</v>
      </c>
      <c r="G2419" s="6">
        <v>0.70833333333333337</v>
      </c>
      <c r="H2419" t="s">
        <v>2484</v>
      </c>
      <c r="P2419">
        <v>0</v>
      </c>
      <c r="Q2419">
        <v>15</v>
      </c>
      <c r="R2419">
        <v>101</v>
      </c>
      <c r="S2419" t="s">
        <v>2419</v>
      </c>
    </row>
    <row r="2420" spans="1:19" x14ac:dyDescent="0.3">
      <c r="A2420" s="21">
        <v>45758</v>
      </c>
      <c r="B2420">
        <v>87.72</v>
      </c>
      <c r="C2420">
        <v>2025</v>
      </c>
      <c r="D2420">
        <v>4</v>
      </c>
      <c r="E2420" t="s">
        <v>4008</v>
      </c>
      <c r="F2420">
        <v>11</v>
      </c>
      <c r="G2420" s="6">
        <v>0.75</v>
      </c>
      <c r="H2420" t="s">
        <v>2485</v>
      </c>
      <c r="Q2420">
        <v>15</v>
      </c>
      <c r="R2420">
        <v>101</v>
      </c>
      <c r="S2420" t="s">
        <v>2419</v>
      </c>
    </row>
    <row r="2421" spans="1:19" x14ac:dyDescent="0.3">
      <c r="A2421" s="21">
        <v>45758</v>
      </c>
      <c r="B2421">
        <v>87.72</v>
      </c>
      <c r="C2421">
        <v>2025</v>
      </c>
      <c r="D2421">
        <v>4</v>
      </c>
      <c r="E2421" t="s">
        <v>4008</v>
      </c>
      <c r="F2421">
        <v>11</v>
      </c>
      <c r="G2421" s="6">
        <v>0.79166666666666663</v>
      </c>
      <c r="H2421" t="s">
        <v>2486</v>
      </c>
      <c r="I2421">
        <v>0</v>
      </c>
      <c r="J2421">
        <v>0</v>
      </c>
      <c r="K2421">
        <v>0</v>
      </c>
      <c r="L2421">
        <v>0</v>
      </c>
      <c r="Q2421">
        <v>15</v>
      </c>
      <c r="R2421">
        <v>101</v>
      </c>
      <c r="S2421" t="s">
        <v>2419</v>
      </c>
    </row>
    <row r="2422" spans="1:19" x14ac:dyDescent="0.3">
      <c r="A2422" s="21">
        <v>45758</v>
      </c>
      <c r="B2422">
        <v>87.72</v>
      </c>
      <c r="C2422">
        <v>2025</v>
      </c>
      <c r="D2422">
        <v>4</v>
      </c>
      <c r="E2422" t="s">
        <v>4008</v>
      </c>
      <c r="F2422">
        <v>11</v>
      </c>
      <c r="G2422" s="6">
        <v>0.83333333333333337</v>
      </c>
      <c r="H2422" t="s">
        <v>2487</v>
      </c>
      <c r="I2422">
        <v>0</v>
      </c>
      <c r="J2422">
        <v>0</v>
      </c>
      <c r="K2422">
        <v>0</v>
      </c>
      <c r="L2422">
        <v>0</v>
      </c>
      <c r="Q2422">
        <v>15</v>
      </c>
      <c r="R2422">
        <v>101</v>
      </c>
      <c r="S2422" t="s">
        <v>2419</v>
      </c>
    </row>
    <row r="2423" spans="1:19" x14ac:dyDescent="0.3">
      <c r="A2423" s="21">
        <v>45758</v>
      </c>
      <c r="B2423">
        <v>87.72</v>
      </c>
      <c r="C2423">
        <v>2025</v>
      </c>
      <c r="D2423">
        <v>4</v>
      </c>
      <c r="E2423" t="s">
        <v>4008</v>
      </c>
      <c r="F2423">
        <v>11</v>
      </c>
      <c r="G2423" s="6">
        <v>0.875</v>
      </c>
      <c r="H2423" t="s">
        <v>2488</v>
      </c>
      <c r="I2423">
        <v>0</v>
      </c>
      <c r="J2423">
        <v>0</v>
      </c>
      <c r="K2423">
        <v>0</v>
      </c>
      <c r="L2423">
        <v>0</v>
      </c>
      <c r="Q2423">
        <v>15</v>
      </c>
      <c r="R2423">
        <v>101</v>
      </c>
      <c r="S2423" t="s">
        <v>2419</v>
      </c>
    </row>
    <row r="2424" spans="1:19" x14ac:dyDescent="0.3">
      <c r="A2424" s="21">
        <v>45758</v>
      </c>
      <c r="B2424">
        <v>87.72</v>
      </c>
      <c r="C2424">
        <v>2025</v>
      </c>
      <c r="D2424">
        <v>4</v>
      </c>
      <c r="E2424" t="s">
        <v>4008</v>
      </c>
      <c r="F2424">
        <v>11</v>
      </c>
      <c r="G2424" s="6">
        <v>0.91666666666666663</v>
      </c>
      <c r="H2424" t="s">
        <v>2489</v>
      </c>
      <c r="I2424">
        <v>0</v>
      </c>
      <c r="J2424">
        <v>0</v>
      </c>
      <c r="K2424">
        <v>0</v>
      </c>
      <c r="L2424">
        <v>0</v>
      </c>
      <c r="Q2424">
        <v>15</v>
      </c>
      <c r="R2424">
        <v>101</v>
      </c>
      <c r="S2424" t="s">
        <v>2419</v>
      </c>
    </row>
    <row r="2425" spans="1:19" x14ac:dyDescent="0.3">
      <c r="A2425" s="21">
        <v>45758</v>
      </c>
      <c r="B2425">
        <v>87.72</v>
      </c>
      <c r="C2425">
        <v>2025</v>
      </c>
      <c r="D2425">
        <v>4</v>
      </c>
      <c r="E2425" t="s">
        <v>4008</v>
      </c>
      <c r="F2425">
        <v>11</v>
      </c>
      <c r="G2425" s="6">
        <v>0.95833333333333337</v>
      </c>
      <c r="H2425" t="s">
        <v>2490</v>
      </c>
      <c r="I2425">
        <v>0</v>
      </c>
      <c r="J2425">
        <v>0</v>
      </c>
      <c r="K2425">
        <v>0</v>
      </c>
      <c r="L2425">
        <v>0</v>
      </c>
      <c r="Q2425">
        <v>15</v>
      </c>
      <c r="R2425">
        <v>101</v>
      </c>
      <c r="S2425" t="s">
        <v>2419</v>
      </c>
    </row>
    <row r="2426" spans="1:19" x14ac:dyDescent="0.3">
      <c r="A2426" s="21">
        <v>45759</v>
      </c>
      <c r="B2426">
        <v>87.497</v>
      </c>
      <c r="C2426">
        <v>2025</v>
      </c>
      <c r="D2426">
        <v>4</v>
      </c>
      <c r="E2426" t="s">
        <v>4008</v>
      </c>
      <c r="F2426">
        <v>12</v>
      </c>
      <c r="G2426" s="6">
        <v>0</v>
      </c>
      <c r="H2426" t="s">
        <v>2491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15</v>
      </c>
      <c r="R2426">
        <v>102</v>
      </c>
      <c r="S2426" t="s">
        <v>2419</v>
      </c>
    </row>
    <row r="2427" spans="1:19" x14ac:dyDescent="0.3">
      <c r="A2427" s="21">
        <v>45759</v>
      </c>
      <c r="B2427">
        <v>87.497</v>
      </c>
      <c r="C2427">
        <v>2025</v>
      </c>
      <c r="D2427">
        <v>4</v>
      </c>
      <c r="E2427" t="s">
        <v>4008</v>
      </c>
      <c r="F2427">
        <v>12</v>
      </c>
      <c r="G2427" s="6">
        <v>4.1666666666666664E-2</v>
      </c>
      <c r="H2427" t="s">
        <v>2492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15</v>
      </c>
      <c r="R2427">
        <v>102</v>
      </c>
      <c r="S2427" t="s">
        <v>2419</v>
      </c>
    </row>
    <row r="2428" spans="1:19" x14ac:dyDescent="0.3">
      <c r="A2428" s="21">
        <v>45759</v>
      </c>
      <c r="B2428">
        <v>87.497</v>
      </c>
      <c r="C2428">
        <v>2025</v>
      </c>
      <c r="D2428">
        <v>4</v>
      </c>
      <c r="E2428" t="s">
        <v>4008</v>
      </c>
      <c r="F2428">
        <v>12</v>
      </c>
      <c r="G2428" s="6">
        <v>8.3333333333333329E-2</v>
      </c>
      <c r="H2428" t="s">
        <v>2493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15</v>
      </c>
      <c r="R2428">
        <v>102</v>
      </c>
      <c r="S2428" t="s">
        <v>2419</v>
      </c>
    </row>
    <row r="2429" spans="1:19" x14ac:dyDescent="0.3">
      <c r="A2429" s="21">
        <v>45759</v>
      </c>
      <c r="B2429">
        <v>87.497</v>
      </c>
      <c r="C2429">
        <v>2025</v>
      </c>
      <c r="D2429">
        <v>4</v>
      </c>
      <c r="E2429" t="s">
        <v>4008</v>
      </c>
      <c r="F2429">
        <v>12</v>
      </c>
      <c r="G2429" s="6">
        <v>0.125</v>
      </c>
      <c r="H2429" t="s">
        <v>2494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15</v>
      </c>
      <c r="R2429">
        <v>102</v>
      </c>
      <c r="S2429" t="s">
        <v>2419</v>
      </c>
    </row>
    <row r="2430" spans="1:19" x14ac:dyDescent="0.3">
      <c r="A2430" s="21">
        <v>45759</v>
      </c>
      <c r="B2430">
        <v>87.497</v>
      </c>
      <c r="C2430">
        <v>2025</v>
      </c>
      <c r="D2430">
        <v>4</v>
      </c>
      <c r="E2430" t="s">
        <v>4008</v>
      </c>
      <c r="F2430">
        <v>12</v>
      </c>
      <c r="G2430" s="6">
        <v>0.16666666666666666</v>
      </c>
      <c r="H2430" t="s">
        <v>2495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15</v>
      </c>
      <c r="R2430">
        <v>102</v>
      </c>
      <c r="S2430" t="s">
        <v>2419</v>
      </c>
    </row>
    <row r="2431" spans="1:19" x14ac:dyDescent="0.3">
      <c r="A2431" s="21">
        <v>45759</v>
      </c>
      <c r="B2431">
        <v>87.497</v>
      </c>
      <c r="C2431">
        <v>2025</v>
      </c>
      <c r="D2431">
        <v>4</v>
      </c>
      <c r="E2431" t="s">
        <v>4008</v>
      </c>
      <c r="F2431">
        <v>12</v>
      </c>
      <c r="G2431" s="6">
        <v>0.20833333333333334</v>
      </c>
      <c r="H2431" t="s">
        <v>2496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15</v>
      </c>
      <c r="R2431">
        <v>102</v>
      </c>
      <c r="S2431" t="s">
        <v>2419</v>
      </c>
    </row>
    <row r="2432" spans="1:19" x14ac:dyDescent="0.3">
      <c r="A2432" s="21">
        <v>45759</v>
      </c>
      <c r="B2432">
        <v>87.497</v>
      </c>
      <c r="C2432">
        <v>2025</v>
      </c>
      <c r="D2432">
        <v>4</v>
      </c>
      <c r="E2432" t="s">
        <v>4008</v>
      </c>
      <c r="F2432">
        <v>12</v>
      </c>
      <c r="G2432" s="6">
        <v>0.25</v>
      </c>
      <c r="H2432" t="s">
        <v>2497</v>
      </c>
      <c r="I2432">
        <v>146</v>
      </c>
      <c r="J2432">
        <v>138</v>
      </c>
      <c r="K2432">
        <v>129</v>
      </c>
      <c r="L2432">
        <v>126.5</v>
      </c>
      <c r="M2432">
        <v>0</v>
      </c>
      <c r="N2432">
        <v>0</v>
      </c>
      <c r="O2432">
        <v>0</v>
      </c>
      <c r="P2432">
        <v>0</v>
      </c>
      <c r="Q2432">
        <v>15</v>
      </c>
      <c r="R2432">
        <v>102</v>
      </c>
      <c r="S2432" t="s">
        <v>2419</v>
      </c>
    </row>
    <row r="2433" spans="1:19" x14ac:dyDescent="0.3">
      <c r="A2433" s="21">
        <v>45759</v>
      </c>
      <c r="B2433">
        <v>87.497</v>
      </c>
      <c r="C2433">
        <v>2025</v>
      </c>
      <c r="D2433">
        <v>4</v>
      </c>
      <c r="E2433" t="s">
        <v>4008</v>
      </c>
      <c r="F2433">
        <v>12</v>
      </c>
      <c r="G2433" s="6">
        <v>0.29166666666666669</v>
      </c>
      <c r="H2433" t="s">
        <v>2498</v>
      </c>
      <c r="I2433">
        <v>1284.5</v>
      </c>
      <c r="J2433">
        <v>1264.5</v>
      </c>
      <c r="K2433">
        <v>1199.5</v>
      </c>
      <c r="L2433">
        <v>1150.5</v>
      </c>
      <c r="M2433">
        <v>0</v>
      </c>
      <c r="N2433">
        <v>0</v>
      </c>
      <c r="O2433">
        <v>0</v>
      </c>
      <c r="P2433">
        <v>0</v>
      </c>
      <c r="Q2433">
        <v>15</v>
      </c>
      <c r="R2433">
        <v>102</v>
      </c>
      <c r="S2433" t="s">
        <v>2419</v>
      </c>
    </row>
    <row r="2434" spans="1:19" x14ac:dyDescent="0.3">
      <c r="A2434" s="21">
        <v>45759</v>
      </c>
      <c r="B2434">
        <v>87.497</v>
      </c>
      <c r="C2434">
        <v>2025</v>
      </c>
      <c r="D2434">
        <v>4</v>
      </c>
      <c r="E2434" t="s">
        <v>4008</v>
      </c>
      <c r="F2434">
        <v>12</v>
      </c>
      <c r="G2434" s="6">
        <v>0.33333333333333331</v>
      </c>
      <c r="H2434" t="s">
        <v>2499</v>
      </c>
      <c r="I2434">
        <v>4217</v>
      </c>
      <c r="J2434">
        <v>4168.5</v>
      </c>
      <c r="K2434">
        <v>4080.5</v>
      </c>
      <c r="L2434">
        <v>3980</v>
      </c>
      <c r="M2434">
        <v>0</v>
      </c>
      <c r="N2434">
        <v>0</v>
      </c>
      <c r="O2434">
        <v>0</v>
      </c>
      <c r="P2434">
        <v>0</v>
      </c>
      <c r="Q2434">
        <v>15</v>
      </c>
      <c r="R2434">
        <v>102</v>
      </c>
      <c r="S2434" t="s">
        <v>2419</v>
      </c>
    </row>
    <row r="2435" spans="1:19" x14ac:dyDescent="0.3">
      <c r="A2435" s="21">
        <v>45759</v>
      </c>
      <c r="B2435">
        <v>87.497</v>
      </c>
      <c r="C2435">
        <v>2025</v>
      </c>
      <c r="D2435">
        <v>4</v>
      </c>
      <c r="E2435" t="s">
        <v>4008</v>
      </c>
      <c r="F2435">
        <v>12</v>
      </c>
      <c r="G2435" s="6">
        <v>0.375</v>
      </c>
      <c r="H2435" t="s">
        <v>2500</v>
      </c>
      <c r="I2435">
        <v>6337</v>
      </c>
      <c r="J2435">
        <v>6325</v>
      </c>
      <c r="K2435">
        <v>6234.5</v>
      </c>
      <c r="L2435">
        <v>6175.5</v>
      </c>
      <c r="M2435">
        <v>0</v>
      </c>
      <c r="N2435">
        <v>0</v>
      </c>
      <c r="O2435">
        <v>0</v>
      </c>
      <c r="P2435">
        <v>0</v>
      </c>
      <c r="Q2435">
        <v>15</v>
      </c>
      <c r="R2435">
        <v>102</v>
      </c>
      <c r="S2435" t="s">
        <v>2419</v>
      </c>
    </row>
    <row r="2436" spans="1:19" x14ac:dyDescent="0.3">
      <c r="A2436" s="21">
        <v>45759</v>
      </c>
      <c r="B2436">
        <v>90.543999999999997</v>
      </c>
      <c r="C2436">
        <v>2025</v>
      </c>
      <c r="D2436">
        <v>4</v>
      </c>
      <c r="E2436" t="s">
        <v>4008</v>
      </c>
      <c r="F2436">
        <v>12</v>
      </c>
      <c r="G2436" s="6">
        <v>0.41666666666666669</v>
      </c>
      <c r="H2436" t="s">
        <v>2501</v>
      </c>
      <c r="I2436">
        <v>7481.5</v>
      </c>
      <c r="J2436">
        <v>7479</v>
      </c>
      <c r="K2436">
        <v>7419.5</v>
      </c>
      <c r="L2436">
        <v>7388.5</v>
      </c>
      <c r="M2436">
        <v>0</v>
      </c>
      <c r="N2436">
        <v>0</v>
      </c>
      <c r="O2436">
        <v>0</v>
      </c>
      <c r="P2436">
        <v>0</v>
      </c>
      <c r="Q2436">
        <v>15</v>
      </c>
      <c r="R2436">
        <v>102</v>
      </c>
      <c r="S2436" t="s">
        <v>2419</v>
      </c>
    </row>
    <row r="2437" spans="1:19" x14ac:dyDescent="0.3">
      <c r="A2437" s="21">
        <v>45759</v>
      </c>
      <c r="B2437">
        <v>85.287999999999997</v>
      </c>
      <c r="C2437">
        <v>2025</v>
      </c>
      <c r="D2437">
        <v>4</v>
      </c>
      <c r="E2437" t="s">
        <v>4008</v>
      </c>
      <c r="F2437">
        <v>12</v>
      </c>
      <c r="G2437" s="6">
        <v>0.45833333333333331</v>
      </c>
      <c r="H2437" t="s">
        <v>2502</v>
      </c>
      <c r="I2437">
        <v>8038</v>
      </c>
      <c r="J2437">
        <v>8063</v>
      </c>
      <c r="K2437">
        <v>8133</v>
      </c>
      <c r="L2437">
        <v>8144.5</v>
      </c>
      <c r="M2437">
        <v>0</v>
      </c>
      <c r="N2437">
        <v>0</v>
      </c>
      <c r="O2437">
        <v>0</v>
      </c>
      <c r="P2437">
        <v>0</v>
      </c>
      <c r="Q2437">
        <v>15</v>
      </c>
      <c r="R2437">
        <v>102</v>
      </c>
      <c r="S2437" t="s">
        <v>2419</v>
      </c>
    </row>
    <row r="2438" spans="1:19" x14ac:dyDescent="0.3">
      <c r="A2438" s="21">
        <v>45759</v>
      </c>
      <c r="B2438">
        <v>85.1</v>
      </c>
      <c r="C2438">
        <v>2025</v>
      </c>
      <c r="D2438">
        <v>4</v>
      </c>
      <c r="E2438" t="s">
        <v>4008</v>
      </c>
      <c r="F2438">
        <v>12</v>
      </c>
      <c r="G2438" s="6">
        <v>0.5</v>
      </c>
      <c r="H2438" t="s">
        <v>2503</v>
      </c>
      <c r="I2438">
        <v>7950.5</v>
      </c>
      <c r="J2438">
        <v>7897</v>
      </c>
      <c r="K2438">
        <v>7954.5</v>
      </c>
      <c r="L2438">
        <v>8109</v>
      </c>
      <c r="M2438">
        <v>0</v>
      </c>
      <c r="N2438">
        <v>0</v>
      </c>
      <c r="O2438">
        <v>0</v>
      </c>
      <c r="P2438">
        <v>0</v>
      </c>
      <c r="Q2438">
        <v>15</v>
      </c>
      <c r="R2438">
        <v>102</v>
      </c>
      <c r="S2438" t="s">
        <v>2419</v>
      </c>
    </row>
    <row r="2439" spans="1:19" x14ac:dyDescent="0.3">
      <c r="A2439" s="21">
        <v>45759</v>
      </c>
      <c r="B2439">
        <v>86.77</v>
      </c>
      <c r="C2439">
        <v>2025</v>
      </c>
      <c r="D2439">
        <v>4</v>
      </c>
      <c r="E2439" t="s">
        <v>4008</v>
      </c>
      <c r="F2439">
        <v>12</v>
      </c>
      <c r="G2439" s="6">
        <v>0.54166666666666663</v>
      </c>
      <c r="H2439" t="s">
        <v>2504</v>
      </c>
      <c r="I2439">
        <v>8007</v>
      </c>
      <c r="J2439">
        <v>8073.5</v>
      </c>
      <c r="K2439">
        <v>8060</v>
      </c>
      <c r="L2439">
        <v>7920</v>
      </c>
      <c r="M2439">
        <v>0</v>
      </c>
      <c r="N2439">
        <v>0</v>
      </c>
      <c r="O2439">
        <v>0</v>
      </c>
      <c r="P2439">
        <v>0</v>
      </c>
      <c r="Q2439">
        <v>15</v>
      </c>
      <c r="R2439">
        <v>102</v>
      </c>
      <c r="S2439" t="s">
        <v>2419</v>
      </c>
    </row>
    <row r="2440" spans="1:19" x14ac:dyDescent="0.3">
      <c r="A2440" s="21">
        <v>45759</v>
      </c>
      <c r="B2440">
        <v>87.497</v>
      </c>
      <c r="C2440">
        <v>2025</v>
      </c>
      <c r="D2440">
        <v>4</v>
      </c>
      <c r="E2440" t="s">
        <v>4008</v>
      </c>
      <c r="F2440">
        <v>12</v>
      </c>
      <c r="G2440" s="6">
        <v>0.58333333333333337</v>
      </c>
      <c r="H2440" t="s">
        <v>2505</v>
      </c>
      <c r="I2440">
        <v>4144.5</v>
      </c>
      <c r="J2440">
        <v>4179.5</v>
      </c>
      <c r="K2440">
        <v>4169.5</v>
      </c>
      <c r="L2440">
        <v>4130.5</v>
      </c>
      <c r="M2440">
        <v>0</v>
      </c>
      <c r="N2440">
        <v>0</v>
      </c>
      <c r="O2440">
        <v>0</v>
      </c>
      <c r="P2440">
        <v>0</v>
      </c>
      <c r="Q2440">
        <v>15</v>
      </c>
      <c r="R2440">
        <v>102</v>
      </c>
      <c r="S2440" t="s">
        <v>2419</v>
      </c>
    </row>
    <row r="2441" spans="1:19" x14ac:dyDescent="0.3">
      <c r="A2441" s="21">
        <v>45759</v>
      </c>
      <c r="B2441">
        <v>87.497</v>
      </c>
      <c r="C2441">
        <v>2025</v>
      </c>
      <c r="D2441">
        <v>4</v>
      </c>
      <c r="E2441" t="s">
        <v>4008</v>
      </c>
      <c r="F2441">
        <v>12</v>
      </c>
      <c r="G2441" s="6">
        <v>0.625</v>
      </c>
      <c r="H2441" t="s">
        <v>2506</v>
      </c>
      <c r="I2441">
        <v>3970.5</v>
      </c>
      <c r="J2441">
        <v>4062.5</v>
      </c>
      <c r="K2441">
        <v>4111</v>
      </c>
      <c r="L2441">
        <v>4177</v>
      </c>
      <c r="M2441">
        <v>0</v>
      </c>
      <c r="N2441">
        <v>0</v>
      </c>
      <c r="O2441">
        <v>0</v>
      </c>
      <c r="P2441">
        <v>0</v>
      </c>
      <c r="Q2441">
        <v>15</v>
      </c>
      <c r="R2441">
        <v>102</v>
      </c>
      <c r="S2441" t="s">
        <v>2419</v>
      </c>
    </row>
    <row r="2442" spans="1:19" x14ac:dyDescent="0.3">
      <c r="A2442" s="21">
        <v>45759</v>
      </c>
      <c r="B2442">
        <v>87.497</v>
      </c>
      <c r="C2442">
        <v>2025</v>
      </c>
      <c r="D2442">
        <v>4</v>
      </c>
      <c r="E2442" t="s">
        <v>4008</v>
      </c>
      <c r="F2442">
        <v>12</v>
      </c>
      <c r="G2442" s="6">
        <v>0.66666666666666663</v>
      </c>
      <c r="H2442" t="s">
        <v>2507</v>
      </c>
      <c r="I2442">
        <v>3586.5</v>
      </c>
      <c r="J2442">
        <v>3560.5</v>
      </c>
      <c r="K2442">
        <v>3620</v>
      </c>
      <c r="L2442">
        <v>3678.5</v>
      </c>
      <c r="M2442">
        <v>0</v>
      </c>
      <c r="N2442">
        <v>0</v>
      </c>
      <c r="O2442">
        <v>0</v>
      </c>
      <c r="P2442">
        <v>0</v>
      </c>
      <c r="Q2442">
        <v>15</v>
      </c>
      <c r="R2442">
        <v>102</v>
      </c>
      <c r="S2442" t="s">
        <v>2419</v>
      </c>
    </row>
    <row r="2443" spans="1:19" x14ac:dyDescent="0.3">
      <c r="A2443" s="21">
        <v>45759</v>
      </c>
      <c r="B2443">
        <v>87.497</v>
      </c>
      <c r="C2443">
        <v>2025</v>
      </c>
      <c r="D2443">
        <v>4</v>
      </c>
      <c r="E2443" t="s">
        <v>4008</v>
      </c>
      <c r="F2443">
        <v>12</v>
      </c>
      <c r="G2443" s="6">
        <v>0.70833333333333337</v>
      </c>
      <c r="H2443" t="s">
        <v>2508</v>
      </c>
      <c r="I2443">
        <v>696.5</v>
      </c>
      <c r="J2443">
        <v>726</v>
      </c>
      <c r="K2443">
        <v>806</v>
      </c>
      <c r="L2443">
        <v>870.5</v>
      </c>
      <c r="M2443">
        <v>0</v>
      </c>
      <c r="N2443">
        <v>0</v>
      </c>
      <c r="O2443">
        <v>0</v>
      </c>
      <c r="P2443">
        <v>0</v>
      </c>
      <c r="Q2443">
        <v>15</v>
      </c>
      <c r="R2443">
        <v>102</v>
      </c>
      <c r="S2443" t="s">
        <v>2419</v>
      </c>
    </row>
    <row r="2444" spans="1:19" x14ac:dyDescent="0.3">
      <c r="A2444" s="21">
        <v>45759</v>
      </c>
      <c r="B2444">
        <v>92.762</v>
      </c>
      <c r="C2444">
        <v>2025</v>
      </c>
      <c r="D2444">
        <v>4</v>
      </c>
      <c r="E2444" t="s">
        <v>4008</v>
      </c>
      <c r="F2444">
        <v>12</v>
      </c>
      <c r="G2444" s="6">
        <v>0.75</v>
      </c>
      <c r="H2444" t="s">
        <v>2509</v>
      </c>
      <c r="I2444">
        <v>56.5</v>
      </c>
      <c r="J2444">
        <v>55</v>
      </c>
      <c r="K2444">
        <v>56</v>
      </c>
      <c r="L2444">
        <v>58</v>
      </c>
      <c r="M2444">
        <v>4.0940000000000003</v>
      </c>
      <c r="N2444">
        <v>4.7030000000000003</v>
      </c>
      <c r="O2444">
        <v>4.5060000000000002</v>
      </c>
      <c r="P2444">
        <v>4.5350000000000001</v>
      </c>
      <c r="Q2444">
        <v>15</v>
      </c>
      <c r="R2444">
        <v>102</v>
      </c>
      <c r="S2444" t="s">
        <v>2419</v>
      </c>
    </row>
    <row r="2445" spans="1:19" x14ac:dyDescent="0.3">
      <c r="A2445" s="21">
        <v>45759</v>
      </c>
      <c r="B2445">
        <v>92.762</v>
      </c>
      <c r="C2445">
        <v>2025</v>
      </c>
      <c r="D2445">
        <v>4</v>
      </c>
      <c r="E2445" t="s">
        <v>4008</v>
      </c>
      <c r="F2445">
        <v>12</v>
      </c>
      <c r="G2445" s="6">
        <v>0.79166666666666663</v>
      </c>
      <c r="H2445" t="s">
        <v>2510</v>
      </c>
      <c r="I2445">
        <v>0</v>
      </c>
      <c r="J2445">
        <v>0</v>
      </c>
      <c r="K2445">
        <v>0</v>
      </c>
      <c r="L2445">
        <v>0</v>
      </c>
      <c r="M2445">
        <v>7.82</v>
      </c>
      <c r="N2445">
        <v>9.9589999999999996</v>
      </c>
      <c r="O2445">
        <v>12.763999999999999</v>
      </c>
      <c r="P2445">
        <v>11.853999999999999</v>
      </c>
      <c r="Q2445">
        <v>15</v>
      </c>
      <c r="R2445">
        <v>102</v>
      </c>
      <c r="S2445" t="s">
        <v>2419</v>
      </c>
    </row>
    <row r="2446" spans="1:19" x14ac:dyDescent="0.3">
      <c r="A2446" s="21">
        <v>45759</v>
      </c>
      <c r="B2446">
        <v>92.762</v>
      </c>
      <c r="C2446">
        <v>2025</v>
      </c>
      <c r="D2446">
        <v>4</v>
      </c>
      <c r="E2446" t="s">
        <v>4008</v>
      </c>
      <c r="F2446">
        <v>12</v>
      </c>
      <c r="G2446" s="6">
        <v>0.83333333333333337</v>
      </c>
      <c r="H2446" t="s">
        <v>2511</v>
      </c>
      <c r="I2446">
        <v>0</v>
      </c>
      <c r="J2446">
        <v>0</v>
      </c>
      <c r="K2446">
        <v>0</v>
      </c>
      <c r="L2446">
        <v>0</v>
      </c>
      <c r="M2446">
        <v>7.7359999999999998</v>
      </c>
      <c r="N2446">
        <v>9.8819999999999997</v>
      </c>
      <c r="O2446">
        <v>12.781000000000001</v>
      </c>
      <c r="P2446">
        <v>11.827999999999999</v>
      </c>
      <c r="Q2446">
        <v>15</v>
      </c>
      <c r="R2446">
        <v>102</v>
      </c>
      <c r="S2446" t="s">
        <v>2419</v>
      </c>
    </row>
    <row r="2447" spans="1:19" x14ac:dyDescent="0.3">
      <c r="A2447" s="21">
        <v>45759</v>
      </c>
      <c r="B2447">
        <v>92.762</v>
      </c>
      <c r="C2447">
        <v>2025</v>
      </c>
      <c r="D2447">
        <v>4</v>
      </c>
      <c r="E2447" t="s">
        <v>4008</v>
      </c>
      <c r="F2447">
        <v>12</v>
      </c>
      <c r="G2447" s="6">
        <v>0.875</v>
      </c>
      <c r="H2447" t="s">
        <v>2512</v>
      </c>
      <c r="I2447">
        <v>0</v>
      </c>
      <c r="J2447">
        <v>0</v>
      </c>
      <c r="K2447">
        <v>0</v>
      </c>
      <c r="L2447">
        <v>0</v>
      </c>
      <c r="M2447">
        <v>7.7389999999999999</v>
      </c>
      <c r="N2447">
        <v>9.8689999999999998</v>
      </c>
      <c r="O2447">
        <v>12.768000000000001</v>
      </c>
      <c r="P2447">
        <v>11.808</v>
      </c>
      <c r="Q2447">
        <v>15</v>
      </c>
      <c r="R2447">
        <v>102</v>
      </c>
      <c r="S2447" t="s">
        <v>2419</v>
      </c>
    </row>
    <row r="2448" spans="1:19" x14ac:dyDescent="0.3">
      <c r="A2448" s="21">
        <v>45759</v>
      </c>
      <c r="B2448">
        <v>92.762</v>
      </c>
      <c r="C2448">
        <v>2025</v>
      </c>
      <c r="D2448">
        <v>4</v>
      </c>
      <c r="E2448" t="s">
        <v>4008</v>
      </c>
      <c r="F2448">
        <v>12</v>
      </c>
      <c r="G2448" s="6">
        <v>0.91666666666666663</v>
      </c>
      <c r="H2448" t="s">
        <v>2513</v>
      </c>
      <c r="I2448">
        <v>0</v>
      </c>
      <c r="J2448">
        <v>0</v>
      </c>
      <c r="K2448">
        <v>0</v>
      </c>
      <c r="L2448">
        <v>0</v>
      </c>
      <c r="M2448">
        <v>7.7619999999999996</v>
      </c>
      <c r="N2448">
        <v>9.8889999999999993</v>
      </c>
      <c r="O2448">
        <v>12.808</v>
      </c>
      <c r="P2448">
        <v>11.811</v>
      </c>
      <c r="Q2448">
        <v>15</v>
      </c>
      <c r="R2448">
        <v>102</v>
      </c>
      <c r="S2448" t="s">
        <v>2419</v>
      </c>
    </row>
    <row r="2449" spans="1:19" x14ac:dyDescent="0.3">
      <c r="A2449" s="21">
        <v>45759</v>
      </c>
      <c r="B2449">
        <v>87.497</v>
      </c>
      <c r="C2449">
        <v>2025</v>
      </c>
      <c r="D2449">
        <v>4</v>
      </c>
      <c r="E2449" t="s">
        <v>4008</v>
      </c>
      <c r="F2449">
        <v>12</v>
      </c>
      <c r="G2449" s="6">
        <v>0.95833333333333337</v>
      </c>
      <c r="H2449" t="s">
        <v>2514</v>
      </c>
      <c r="I2449">
        <v>0</v>
      </c>
      <c r="J2449">
        <v>0</v>
      </c>
      <c r="K2449">
        <v>0</v>
      </c>
      <c r="L2449">
        <v>0</v>
      </c>
      <c r="M2449">
        <v>7.7590000000000003</v>
      </c>
      <c r="N2449">
        <v>9.9260000000000002</v>
      </c>
      <c r="O2449">
        <v>12.848000000000001</v>
      </c>
      <c r="P2449">
        <v>11.872999999999999</v>
      </c>
      <c r="Q2449">
        <v>15</v>
      </c>
      <c r="R2449">
        <v>102</v>
      </c>
      <c r="S2449" t="s">
        <v>2419</v>
      </c>
    </row>
    <row r="2450" spans="1:19" x14ac:dyDescent="0.3">
      <c r="A2450" s="21">
        <v>45760</v>
      </c>
      <c r="B2450">
        <v>87.5</v>
      </c>
      <c r="C2450">
        <v>2025</v>
      </c>
      <c r="D2450">
        <v>4</v>
      </c>
      <c r="E2450" t="s">
        <v>4008</v>
      </c>
      <c r="F2450">
        <v>13</v>
      </c>
      <c r="G2450" s="6">
        <v>0</v>
      </c>
      <c r="H2450" t="s">
        <v>2515</v>
      </c>
      <c r="I2450">
        <v>0</v>
      </c>
      <c r="J2450">
        <v>0</v>
      </c>
      <c r="K2450">
        <v>0</v>
      </c>
      <c r="L2450">
        <v>0</v>
      </c>
      <c r="M2450">
        <v>7.8</v>
      </c>
      <c r="N2450">
        <v>9.9920000000000009</v>
      </c>
      <c r="O2450">
        <v>12.885</v>
      </c>
      <c r="P2450">
        <v>11.939</v>
      </c>
      <c r="Q2450">
        <v>16</v>
      </c>
      <c r="R2450">
        <v>103</v>
      </c>
      <c r="S2450" t="s">
        <v>2419</v>
      </c>
    </row>
    <row r="2451" spans="1:19" x14ac:dyDescent="0.3">
      <c r="A2451" s="21">
        <v>45760</v>
      </c>
      <c r="B2451">
        <v>87.5</v>
      </c>
      <c r="C2451">
        <v>2025</v>
      </c>
      <c r="D2451">
        <v>4</v>
      </c>
      <c r="E2451" t="s">
        <v>4008</v>
      </c>
      <c r="F2451">
        <v>13</v>
      </c>
      <c r="G2451" s="6">
        <v>4.1666666666666664E-2</v>
      </c>
      <c r="H2451" t="s">
        <v>2516</v>
      </c>
      <c r="I2451">
        <v>0</v>
      </c>
      <c r="J2451">
        <v>0</v>
      </c>
      <c r="K2451">
        <v>0</v>
      </c>
      <c r="L2451">
        <v>0</v>
      </c>
      <c r="M2451">
        <v>7.7830000000000004</v>
      </c>
      <c r="N2451">
        <v>10.025</v>
      </c>
      <c r="O2451">
        <v>12.926</v>
      </c>
      <c r="P2451">
        <v>11.987</v>
      </c>
      <c r="Q2451">
        <v>16</v>
      </c>
      <c r="R2451">
        <v>103</v>
      </c>
      <c r="S2451" t="s">
        <v>2419</v>
      </c>
    </row>
    <row r="2452" spans="1:19" x14ac:dyDescent="0.3">
      <c r="A2452" s="21">
        <v>45760</v>
      </c>
      <c r="B2452">
        <v>87.08</v>
      </c>
      <c r="C2452">
        <v>2025</v>
      </c>
      <c r="D2452">
        <v>4</v>
      </c>
      <c r="E2452" t="s">
        <v>4008</v>
      </c>
      <c r="F2452">
        <v>13</v>
      </c>
      <c r="G2452" s="6">
        <v>8.3333333333333329E-2</v>
      </c>
      <c r="H2452" t="s">
        <v>2517</v>
      </c>
      <c r="I2452">
        <v>0</v>
      </c>
      <c r="J2452">
        <v>0</v>
      </c>
      <c r="K2452">
        <v>0</v>
      </c>
      <c r="L2452">
        <v>0</v>
      </c>
      <c r="M2452">
        <v>7.7930000000000001</v>
      </c>
      <c r="N2452">
        <v>10.054</v>
      </c>
      <c r="O2452">
        <v>12.941000000000001</v>
      </c>
      <c r="P2452">
        <v>12.010999999999999</v>
      </c>
      <c r="Q2452">
        <v>16</v>
      </c>
      <c r="R2452">
        <v>103</v>
      </c>
      <c r="S2452" t="s">
        <v>2419</v>
      </c>
    </row>
    <row r="2453" spans="1:19" x14ac:dyDescent="0.3">
      <c r="A2453" s="21">
        <v>45760</v>
      </c>
      <c r="B2453">
        <v>86.96</v>
      </c>
      <c r="C2453">
        <v>2025</v>
      </c>
      <c r="D2453">
        <v>4</v>
      </c>
      <c r="E2453" t="s">
        <v>4008</v>
      </c>
      <c r="F2453">
        <v>13</v>
      </c>
      <c r="G2453" s="6">
        <v>0.125</v>
      </c>
      <c r="H2453" t="s">
        <v>2518</v>
      </c>
      <c r="I2453">
        <v>0</v>
      </c>
      <c r="J2453">
        <v>0</v>
      </c>
      <c r="K2453">
        <v>0</v>
      </c>
      <c r="L2453">
        <v>0</v>
      </c>
      <c r="M2453">
        <v>7.7480000000000002</v>
      </c>
      <c r="N2453">
        <v>10.029</v>
      </c>
      <c r="O2453">
        <v>12.906000000000001</v>
      </c>
      <c r="P2453">
        <v>11.987</v>
      </c>
      <c r="Q2453">
        <v>16</v>
      </c>
      <c r="R2453">
        <v>103</v>
      </c>
      <c r="S2453" t="s">
        <v>2419</v>
      </c>
    </row>
    <row r="2454" spans="1:19" x14ac:dyDescent="0.3">
      <c r="A2454" s="21">
        <v>45760</v>
      </c>
      <c r="B2454">
        <v>87.5</v>
      </c>
      <c r="C2454">
        <v>2025</v>
      </c>
      <c r="D2454">
        <v>4</v>
      </c>
      <c r="E2454" t="s">
        <v>4008</v>
      </c>
      <c r="F2454">
        <v>13</v>
      </c>
      <c r="G2454" s="6">
        <v>0.16666666666666666</v>
      </c>
      <c r="H2454" t="s">
        <v>2519</v>
      </c>
      <c r="I2454">
        <v>0</v>
      </c>
      <c r="J2454">
        <v>0</v>
      </c>
      <c r="K2454">
        <v>0</v>
      </c>
      <c r="L2454">
        <v>0</v>
      </c>
      <c r="M2454">
        <v>7.7549999999999999</v>
      </c>
      <c r="N2454">
        <v>10.041</v>
      </c>
      <c r="O2454">
        <v>12.901</v>
      </c>
      <c r="P2454">
        <v>11.981999999999999</v>
      </c>
      <c r="Q2454">
        <v>16</v>
      </c>
      <c r="R2454">
        <v>103</v>
      </c>
      <c r="S2454" t="s">
        <v>2419</v>
      </c>
    </row>
    <row r="2455" spans="1:19" x14ac:dyDescent="0.3">
      <c r="A2455" s="21">
        <v>45760</v>
      </c>
      <c r="B2455">
        <v>87.5</v>
      </c>
      <c r="C2455">
        <v>2025</v>
      </c>
      <c r="D2455">
        <v>4</v>
      </c>
      <c r="E2455" t="s">
        <v>4008</v>
      </c>
      <c r="F2455">
        <v>13</v>
      </c>
      <c r="G2455" s="6">
        <v>0.20833333333333334</v>
      </c>
      <c r="H2455" t="s">
        <v>2520</v>
      </c>
      <c r="I2455">
        <v>0</v>
      </c>
      <c r="J2455">
        <v>0</v>
      </c>
      <c r="K2455">
        <v>0</v>
      </c>
      <c r="L2455">
        <v>0</v>
      </c>
      <c r="M2455">
        <v>7.7169999999999996</v>
      </c>
      <c r="N2455">
        <v>9.9559999999999995</v>
      </c>
      <c r="O2455">
        <v>12.760999999999999</v>
      </c>
      <c r="P2455">
        <v>11.875</v>
      </c>
      <c r="Q2455">
        <v>16</v>
      </c>
      <c r="R2455">
        <v>103</v>
      </c>
      <c r="S2455" t="s">
        <v>2419</v>
      </c>
    </row>
    <row r="2456" spans="1:19" x14ac:dyDescent="0.3">
      <c r="A2456" s="21">
        <v>45760</v>
      </c>
      <c r="B2456">
        <v>86.9</v>
      </c>
      <c r="C2456">
        <v>2025</v>
      </c>
      <c r="D2456">
        <v>4</v>
      </c>
      <c r="E2456" t="s">
        <v>4008</v>
      </c>
      <c r="F2456">
        <v>13</v>
      </c>
      <c r="G2456" s="6">
        <v>0.25</v>
      </c>
      <c r="H2456" t="s">
        <v>2521</v>
      </c>
      <c r="I2456">
        <v>163</v>
      </c>
      <c r="J2456">
        <v>157.5</v>
      </c>
      <c r="K2456">
        <v>146.5</v>
      </c>
      <c r="L2456">
        <v>137</v>
      </c>
      <c r="M2456">
        <v>2.403</v>
      </c>
      <c r="N2456">
        <v>3.0739999999999998</v>
      </c>
      <c r="O2456">
        <v>3.8420000000000001</v>
      </c>
      <c r="P2456">
        <v>3.5289999999999999</v>
      </c>
      <c r="Q2456">
        <v>16</v>
      </c>
      <c r="R2456">
        <v>103</v>
      </c>
      <c r="S2456" t="s">
        <v>2419</v>
      </c>
    </row>
    <row r="2457" spans="1:19" x14ac:dyDescent="0.3">
      <c r="A2457" s="21">
        <v>45760</v>
      </c>
      <c r="B2457">
        <v>87.89</v>
      </c>
      <c r="C2457">
        <v>2025</v>
      </c>
      <c r="D2457">
        <v>4</v>
      </c>
      <c r="E2457" t="s">
        <v>4008</v>
      </c>
      <c r="F2457">
        <v>13</v>
      </c>
      <c r="G2457" s="6">
        <v>0.29166666666666669</v>
      </c>
      <c r="H2457" t="s">
        <v>2522</v>
      </c>
      <c r="I2457">
        <v>2116.5</v>
      </c>
      <c r="J2457">
        <v>2075</v>
      </c>
      <c r="K2457">
        <v>1987.5</v>
      </c>
      <c r="L2457">
        <v>1915.5</v>
      </c>
      <c r="M2457">
        <v>0</v>
      </c>
      <c r="N2457">
        <v>0</v>
      </c>
      <c r="O2457">
        <v>0</v>
      </c>
      <c r="P2457">
        <v>0</v>
      </c>
      <c r="Q2457">
        <v>16</v>
      </c>
      <c r="R2457">
        <v>103</v>
      </c>
      <c r="S2457" t="s">
        <v>2419</v>
      </c>
    </row>
    <row r="2458" spans="1:19" x14ac:dyDescent="0.3">
      <c r="A2458" s="21">
        <v>45760</v>
      </c>
      <c r="B2458">
        <v>68.67</v>
      </c>
      <c r="C2458">
        <v>2025</v>
      </c>
      <c r="D2458">
        <v>4</v>
      </c>
      <c r="E2458" t="s">
        <v>4008</v>
      </c>
      <c r="F2458">
        <v>13</v>
      </c>
      <c r="G2458" s="6">
        <v>0.33333333333333331</v>
      </c>
      <c r="H2458" t="s">
        <v>2523</v>
      </c>
      <c r="I2458">
        <v>4130</v>
      </c>
      <c r="J2458">
        <v>4109.5</v>
      </c>
      <c r="K2458">
        <v>4015</v>
      </c>
      <c r="L2458">
        <v>3937.5</v>
      </c>
      <c r="M2458">
        <v>0</v>
      </c>
      <c r="N2458">
        <v>0</v>
      </c>
      <c r="O2458">
        <v>0</v>
      </c>
      <c r="P2458">
        <v>0</v>
      </c>
      <c r="Q2458">
        <v>16</v>
      </c>
      <c r="R2458">
        <v>103</v>
      </c>
      <c r="S2458" t="s">
        <v>2419</v>
      </c>
    </row>
    <row r="2459" spans="1:19" x14ac:dyDescent="0.3">
      <c r="A2459" s="21">
        <v>45760</v>
      </c>
      <c r="B2459">
        <v>68.16</v>
      </c>
      <c r="C2459">
        <v>2025</v>
      </c>
      <c r="D2459">
        <v>4</v>
      </c>
      <c r="E2459" t="s">
        <v>4008</v>
      </c>
      <c r="F2459">
        <v>13</v>
      </c>
      <c r="G2459" s="6">
        <v>0.375</v>
      </c>
      <c r="H2459" t="s">
        <v>2524</v>
      </c>
      <c r="I2459">
        <v>6137.5</v>
      </c>
      <c r="J2459">
        <v>6130.5</v>
      </c>
      <c r="K2459">
        <v>6047.5</v>
      </c>
      <c r="L2459">
        <v>6026.5</v>
      </c>
      <c r="M2459">
        <v>0</v>
      </c>
      <c r="N2459">
        <v>0</v>
      </c>
      <c r="O2459">
        <v>0</v>
      </c>
      <c r="P2459">
        <v>0</v>
      </c>
      <c r="Q2459">
        <v>16</v>
      </c>
      <c r="R2459">
        <v>103</v>
      </c>
      <c r="S2459" t="s">
        <v>2419</v>
      </c>
    </row>
    <row r="2460" spans="1:19" x14ac:dyDescent="0.3">
      <c r="A2460" s="21">
        <v>45760</v>
      </c>
      <c r="B2460">
        <v>68.42</v>
      </c>
      <c r="C2460">
        <v>2025</v>
      </c>
      <c r="D2460">
        <v>4</v>
      </c>
      <c r="E2460" t="s">
        <v>4008</v>
      </c>
      <c r="F2460">
        <v>13</v>
      </c>
      <c r="G2460" s="6">
        <v>0.41666666666666669</v>
      </c>
      <c r="H2460" t="s">
        <v>2525</v>
      </c>
      <c r="I2460">
        <v>6792</v>
      </c>
      <c r="J2460">
        <v>6860.5</v>
      </c>
      <c r="K2460">
        <v>7027.5</v>
      </c>
      <c r="L2460">
        <v>7234</v>
      </c>
      <c r="M2460">
        <v>0</v>
      </c>
      <c r="N2460">
        <v>0</v>
      </c>
      <c r="O2460">
        <v>0</v>
      </c>
      <c r="P2460">
        <v>0</v>
      </c>
      <c r="Q2460">
        <v>16</v>
      </c>
      <c r="R2460">
        <v>103</v>
      </c>
      <c r="S2460" t="s">
        <v>2419</v>
      </c>
    </row>
    <row r="2461" spans="1:19" x14ac:dyDescent="0.3">
      <c r="A2461" s="21">
        <v>45760</v>
      </c>
      <c r="B2461">
        <v>67.53</v>
      </c>
      <c r="C2461">
        <v>2025</v>
      </c>
      <c r="D2461">
        <v>4</v>
      </c>
      <c r="E2461" t="s">
        <v>4008</v>
      </c>
      <c r="F2461">
        <v>13</v>
      </c>
      <c r="G2461" s="6">
        <v>0.45833333333333331</v>
      </c>
      <c r="H2461" t="s">
        <v>2526</v>
      </c>
      <c r="I2461">
        <v>5768.5</v>
      </c>
      <c r="J2461">
        <v>5283</v>
      </c>
      <c r="K2461">
        <v>4810.5</v>
      </c>
      <c r="L2461">
        <v>4456</v>
      </c>
      <c r="M2461">
        <v>0</v>
      </c>
      <c r="N2461">
        <v>0</v>
      </c>
      <c r="O2461">
        <v>0</v>
      </c>
      <c r="P2461">
        <v>0</v>
      </c>
      <c r="Q2461">
        <v>16</v>
      </c>
      <c r="R2461">
        <v>103</v>
      </c>
      <c r="S2461" t="s">
        <v>2419</v>
      </c>
    </row>
    <row r="2462" spans="1:19" x14ac:dyDescent="0.3">
      <c r="A2462" s="21">
        <v>45760</v>
      </c>
      <c r="B2462">
        <v>67.349999999999994</v>
      </c>
      <c r="C2462">
        <v>2025</v>
      </c>
      <c r="D2462">
        <v>4</v>
      </c>
      <c r="E2462" t="s">
        <v>4008</v>
      </c>
      <c r="F2462">
        <v>13</v>
      </c>
      <c r="G2462" s="6">
        <v>0.5</v>
      </c>
      <c r="H2462" t="s">
        <v>2527</v>
      </c>
      <c r="I2462">
        <v>5646</v>
      </c>
      <c r="J2462">
        <v>5898.5</v>
      </c>
      <c r="K2462">
        <v>6153.5</v>
      </c>
      <c r="L2462">
        <v>6256.5</v>
      </c>
      <c r="M2462">
        <v>0</v>
      </c>
      <c r="N2462">
        <v>0</v>
      </c>
      <c r="O2462">
        <v>0</v>
      </c>
      <c r="P2462">
        <v>0</v>
      </c>
      <c r="Q2462">
        <v>16</v>
      </c>
      <c r="R2462">
        <v>103</v>
      </c>
      <c r="S2462" t="s">
        <v>2419</v>
      </c>
    </row>
    <row r="2463" spans="1:19" x14ac:dyDescent="0.3">
      <c r="A2463" s="21">
        <v>45760</v>
      </c>
      <c r="B2463">
        <v>91.89</v>
      </c>
      <c r="C2463">
        <v>2025</v>
      </c>
      <c r="D2463">
        <v>4</v>
      </c>
      <c r="E2463" t="s">
        <v>4008</v>
      </c>
      <c r="F2463">
        <v>13</v>
      </c>
      <c r="G2463" s="6">
        <v>0.54166666666666663</v>
      </c>
      <c r="H2463" t="s">
        <v>2528</v>
      </c>
      <c r="I2463">
        <v>6347</v>
      </c>
      <c r="J2463">
        <v>6411</v>
      </c>
      <c r="K2463">
        <v>6440</v>
      </c>
      <c r="L2463">
        <v>6477</v>
      </c>
      <c r="M2463">
        <v>0</v>
      </c>
      <c r="N2463">
        <v>0</v>
      </c>
      <c r="O2463">
        <v>0</v>
      </c>
      <c r="P2463">
        <v>0</v>
      </c>
      <c r="Q2463">
        <v>16</v>
      </c>
      <c r="R2463">
        <v>103</v>
      </c>
      <c r="S2463" t="s">
        <v>2419</v>
      </c>
    </row>
    <row r="2464" spans="1:19" x14ac:dyDescent="0.3">
      <c r="A2464" s="21">
        <v>45760</v>
      </c>
      <c r="B2464">
        <v>98</v>
      </c>
      <c r="C2464">
        <v>2025</v>
      </c>
      <c r="D2464">
        <v>4</v>
      </c>
      <c r="E2464" t="s">
        <v>4008</v>
      </c>
      <c r="F2464">
        <v>13</v>
      </c>
      <c r="G2464" s="6">
        <v>0.58333333333333337</v>
      </c>
      <c r="H2464" t="s">
        <v>2529</v>
      </c>
      <c r="I2464">
        <v>5703.5</v>
      </c>
      <c r="J2464">
        <v>5620.5</v>
      </c>
      <c r="K2464">
        <v>5688</v>
      </c>
      <c r="L2464">
        <v>5657.5</v>
      </c>
      <c r="M2464">
        <v>0</v>
      </c>
      <c r="N2464">
        <v>0</v>
      </c>
      <c r="O2464">
        <v>0</v>
      </c>
      <c r="P2464">
        <v>0</v>
      </c>
      <c r="Q2464">
        <v>16</v>
      </c>
      <c r="R2464">
        <v>103</v>
      </c>
      <c r="S2464" t="s">
        <v>2419</v>
      </c>
    </row>
    <row r="2465" spans="1:19" x14ac:dyDescent="0.3">
      <c r="A2465" s="21">
        <v>45760</v>
      </c>
      <c r="B2465">
        <v>89.02</v>
      </c>
      <c r="C2465">
        <v>2025</v>
      </c>
      <c r="D2465">
        <v>4</v>
      </c>
      <c r="E2465" t="s">
        <v>4008</v>
      </c>
      <c r="F2465">
        <v>13</v>
      </c>
      <c r="G2465" s="6">
        <v>0.625</v>
      </c>
      <c r="H2465" t="s">
        <v>2530</v>
      </c>
      <c r="I2465">
        <v>3475</v>
      </c>
      <c r="J2465">
        <v>3369</v>
      </c>
      <c r="K2465">
        <v>3562.5</v>
      </c>
      <c r="L2465">
        <v>3464.5</v>
      </c>
      <c r="M2465">
        <v>0</v>
      </c>
      <c r="N2465">
        <v>0</v>
      </c>
      <c r="O2465">
        <v>0</v>
      </c>
      <c r="P2465">
        <v>0</v>
      </c>
      <c r="Q2465">
        <v>16</v>
      </c>
      <c r="R2465">
        <v>103</v>
      </c>
      <c r="S2465" t="s">
        <v>2419</v>
      </c>
    </row>
    <row r="2466" spans="1:19" x14ac:dyDescent="0.3">
      <c r="A2466" s="21">
        <v>45760</v>
      </c>
      <c r="B2466">
        <v>99</v>
      </c>
      <c r="C2466">
        <v>2025</v>
      </c>
      <c r="D2466">
        <v>4</v>
      </c>
      <c r="E2466" t="s">
        <v>4008</v>
      </c>
      <c r="F2466">
        <v>13</v>
      </c>
      <c r="G2466" s="6">
        <v>0.66666666666666663</v>
      </c>
      <c r="H2466" t="s">
        <v>2531</v>
      </c>
      <c r="I2466">
        <v>3666</v>
      </c>
      <c r="J2466">
        <v>3582</v>
      </c>
      <c r="K2466">
        <v>3531.5</v>
      </c>
      <c r="L2466">
        <v>3492</v>
      </c>
      <c r="M2466">
        <v>0</v>
      </c>
      <c r="N2466">
        <v>0</v>
      </c>
      <c r="O2466">
        <v>0</v>
      </c>
      <c r="P2466">
        <v>0</v>
      </c>
      <c r="Q2466">
        <v>16</v>
      </c>
      <c r="R2466">
        <v>103</v>
      </c>
      <c r="S2466" t="s">
        <v>2419</v>
      </c>
    </row>
    <row r="2467" spans="1:19" x14ac:dyDescent="0.3">
      <c r="A2467" s="21">
        <v>45760</v>
      </c>
      <c r="B2467">
        <v>87.5</v>
      </c>
      <c r="C2467">
        <v>2025</v>
      </c>
      <c r="D2467">
        <v>4</v>
      </c>
      <c r="E2467" t="s">
        <v>4008</v>
      </c>
      <c r="F2467">
        <v>13</v>
      </c>
      <c r="G2467" s="6">
        <v>0.70833333333333337</v>
      </c>
      <c r="H2467" t="s">
        <v>2532</v>
      </c>
      <c r="I2467">
        <v>1056.5</v>
      </c>
      <c r="J2467">
        <v>1035</v>
      </c>
      <c r="K2467">
        <v>1037</v>
      </c>
      <c r="L2467">
        <v>1049.5</v>
      </c>
      <c r="M2467">
        <v>0</v>
      </c>
      <c r="N2467">
        <v>0</v>
      </c>
      <c r="O2467">
        <v>0</v>
      </c>
      <c r="P2467">
        <v>0</v>
      </c>
      <c r="Q2467">
        <v>16</v>
      </c>
      <c r="R2467">
        <v>103</v>
      </c>
      <c r="S2467" t="s">
        <v>2419</v>
      </c>
    </row>
    <row r="2468" spans="1:19" x14ac:dyDescent="0.3">
      <c r="A2468" s="21">
        <v>45760</v>
      </c>
      <c r="B2468">
        <v>87.5</v>
      </c>
      <c r="C2468">
        <v>2025</v>
      </c>
      <c r="D2468">
        <v>4</v>
      </c>
      <c r="E2468" t="s">
        <v>4008</v>
      </c>
      <c r="F2468">
        <v>13</v>
      </c>
      <c r="G2468" s="6">
        <v>0.75</v>
      </c>
      <c r="H2468" t="s">
        <v>2533</v>
      </c>
      <c r="I2468">
        <v>125.5</v>
      </c>
      <c r="J2468">
        <v>124.5</v>
      </c>
      <c r="K2468">
        <v>126.5</v>
      </c>
      <c r="L2468">
        <v>128.5</v>
      </c>
      <c r="M2468">
        <v>3.274</v>
      </c>
      <c r="N2468">
        <v>3.698</v>
      </c>
      <c r="O2468">
        <v>3.5609999999999999</v>
      </c>
      <c r="P2468">
        <v>3.4710000000000001</v>
      </c>
      <c r="Q2468">
        <v>16</v>
      </c>
      <c r="R2468">
        <v>103</v>
      </c>
      <c r="S2468" t="s">
        <v>2419</v>
      </c>
    </row>
    <row r="2469" spans="1:19" x14ac:dyDescent="0.3">
      <c r="A2469" s="21">
        <v>45760</v>
      </c>
      <c r="B2469">
        <v>87.5</v>
      </c>
      <c r="C2469">
        <v>2025</v>
      </c>
      <c r="D2469">
        <v>4</v>
      </c>
      <c r="E2469" t="s">
        <v>4008</v>
      </c>
      <c r="F2469">
        <v>13</v>
      </c>
      <c r="G2469" s="6">
        <v>0.79166666666666663</v>
      </c>
      <c r="H2469" t="s">
        <v>2534</v>
      </c>
      <c r="I2469">
        <v>0</v>
      </c>
      <c r="J2469">
        <v>0</v>
      </c>
      <c r="K2469">
        <v>0</v>
      </c>
      <c r="L2469">
        <v>0</v>
      </c>
      <c r="M2469">
        <v>7.7729999999999997</v>
      </c>
      <c r="N2469">
        <v>10.11</v>
      </c>
      <c r="O2469">
        <v>12.41</v>
      </c>
      <c r="P2469">
        <v>11.728999999999999</v>
      </c>
      <c r="Q2469">
        <v>16</v>
      </c>
      <c r="R2469">
        <v>103</v>
      </c>
      <c r="S2469" t="s">
        <v>2419</v>
      </c>
    </row>
    <row r="2470" spans="1:19" x14ac:dyDescent="0.3">
      <c r="A2470" s="21">
        <v>45760</v>
      </c>
      <c r="B2470">
        <v>87.5</v>
      </c>
      <c r="C2470">
        <v>2025</v>
      </c>
      <c r="D2470">
        <v>4</v>
      </c>
      <c r="E2470" t="s">
        <v>4008</v>
      </c>
      <c r="F2470">
        <v>13</v>
      </c>
      <c r="G2470" s="6">
        <v>0.83333333333333337</v>
      </c>
      <c r="H2470" t="s">
        <v>2535</v>
      </c>
      <c r="I2470">
        <v>0</v>
      </c>
      <c r="J2470">
        <v>0</v>
      </c>
      <c r="K2470">
        <v>0</v>
      </c>
      <c r="L2470">
        <v>0</v>
      </c>
      <c r="M2470">
        <v>7.6820000000000004</v>
      </c>
      <c r="N2470">
        <v>9.8160000000000007</v>
      </c>
      <c r="O2470">
        <v>12.75</v>
      </c>
      <c r="P2470">
        <v>11.816000000000001</v>
      </c>
      <c r="Q2470">
        <v>16</v>
      </c>
      <c r="R2470">
        <v>103</v>
      </c>
      <c r="S2470" t="s">
        <v>2419</v>
      </c>
    </row>
    <row r="2471" spans="1:19" x14ac:dyDescent="0.3">
      <c r="A2471" s="21">
        <v>45760</v>
      </c>
      <c r="B2471">
        <v>87.5</v>
      </c>
      <c r="C2471">
        <v>2025</v>
      </c>
      <c r="D2471">
        <v>4</v>
      </c>
      <c r="E2471" t="s">
        <v>4008</v>
      </c>
      <c r="F2471">
        <v>13</v>
      </c>
      <c r="G2471" s="6">
        <v>0.875</v>
      </c>
      <c r="H2471" t="s">
        <v>2536</v>
      </c>
      <c r="I2471">
        <v>0</v>
      </c>
      <c r="J2471">
        <v>0</v>
      </c>
      <c r="K2471">
        <v>0</v>
      </c>
      <c r="L2471">
        <v>0</v>
      </c>
      <c r="M2471">
        <v>7.6630000000000003</v>
      </c>
      <c r="N2471">
        <v>9.8149999999999995</v>
      </c>
      <c r="O2471">
        <v>12.756</v>
      </c>
      <c r="P2471">
        <v>11.795</v>
      </c>
      <c r="Q2471">
        <v>16</v>
      </c>
      <c r="R2471">
        <v>103</v>
      </c>
      <c r="S2471" t="s">
        <v>2419</v>
      </c>
    </row>
    <row r="2472" spans="1:19" x14ac:dyDescent="0.3">
      <c r="A2472" s="21">
        <v>45760</v>
      </c>
      <c r="B2472">
        <v>87.5</v>
      </c>
      <c r="C2472">
        <v>2025</v>
      </c>
      <c r="D2472">
        <v>4</v>
      </c>
      <c r="E2472" t="s">
        <v>4008</v>
      </c>
      <c r="F2472">
        <v>13</v>
      </c>
      <c r="G2472" s="6">
        <v>0.91666666666666663</v>
      </c>
      <c r="H2472" t="s">
        <v>2537</v>
      </c>
      <c r="I2472">
        <v>0</v>
      </c>
      <c r="J2472">
        <v>0</v>
      </c>
      <c r="K2472">
        <v>0</v>
      </c>
      <c r="L2472">
        <v>0</v>
      </c>
      <c r="M2472">
        <v>7.7050000000000001</v>
      </c>
      <c r="N2472">
        <v>9.8789999999999996</v>
      </c>
      <c r="O2472">
        <v>12.826000000000001</v>
      </c>
      <c r="P2472">
        <v>11.843999999999999</v>
      </c>
      <c r="Q2472">
        <v>16</v>
      </c>
      <c r="R2472">
        <v>103</v>
      </c>
      <c r="S2472" t="s">
        <v>2419</v>
      </c>
    </row>
    <row r="2473" spans="1:19" x14ac:dyDescent="0.3">
      <c r="A2473" s="21">
        <v>45760</v>
      </c>
      <c r="B2473">
        <v>87.5</v>
      </c>
      <c r="C2473">
        <v>2025</v>
      </c>
      <c r="D2473">
        <v>4</v>
      </c>
      <c r="E2473" t="s">
        <v>4008</v>
      </c>
      <c r="F2473">
        <v>13</v>
      </c>
      <c r="G2473" s="6">
        <v>0.95833333333333337</v>
      </c>
      <c r="H2473" t="s">
        <v>2538</v>
      </c>
      <c r="I2473">
        <v>0</v>
      </c>
      <c r="J2473">
        <v>0</v>
      </c>
      <c r="K2473">
        <v>0</v>
      </c>
      <c r="L2473">
        <v>0</v>
      </c>
      <c r="M2473">
        <v>7.734</v>
      </c>
      <c r="N2473">
        <v>9.9529999999999994</v>
      </c>
      <c r="O2473">
        <v>12.91</v>
      </c>
      <c r="P2473">
        <v>11.923999999999999</v>
      </c>
      <c r="Q2473">
        <v>16</v>
      </c>
      <c r="R2473">
        <v>103</v>
      </c>
      <c r="S2473" t="s">
        <v>2419</v>
      </c>
    </row>
    <row r="2474" spans="1:19" x14ac:dyDescent="0.3">
      <c r="A2474" s="21">
        <v>45761</v>
      </c>
      <c r="B2474">
        <v>87.497</v>
      </c>
      <c r="C2474">
        <v>2025</v>
      </c>
      <c r="D2474">
        <v>4</v>
      </c>
      <c r="E2474" t="s">
        <v>4008</v>
      </c>
      <c r="F2474">
        <v>14</v>
      </c>
      <c r="G2474" s="6">
        <v>0</v>
      </c>
      <c r="H2474" t="s">
        <v>2539</v>
      </c>
      <c r="I2474">
        <v>0</v>
      </c>
      <c r="J2474">
        <v>0</v>
      </c>
      <c r="K2474">
        <v>0</v>
      </c>
      <c r="L2474">
        <v>0</v>
      </c>
      <c r="M2474">
        <v>7.8620000000000001</v>
      </c>
      <c r="N2474">
        <v>9.984</v>
      </c>
      <c r="O2474">
        <v>12.882999999999999</v>
      </c>
      <c r="P2474">
        <v>11.936999999999999</v>
      </c>
      <c r="Q2474">
        <v>16</v>
      </c>
      <c r="R2474">
        <v>104</v>
      </c>
      <c r="S2474" t="s">
        <v>2419</v>
      </c>
    </row>
    <row r="2475" spans="1:19" x14ac:dyDescent="0.3">
      <c r="A2475" s="21">
        <v>45761</v>
      </c>
      <c r="B2475">
        <v>87.497</v>
      </c>
      <c r="C2475">
        <v>2025</v>
      </c>
      <c r="D2475">
        <v>4</v>
      </c>
      <c r="E2475" t="s">
        <v>4008</v>
      </c>
      <c r="F2475">
        <v>14</v>
      </c>
      <c r="G2475" s="6">
        <v>4.1666666666666664E-2</v>
      </c>
      <c r="H2475" t="s">
        <v>2540</v>
      </c>
      <c r="I2475">
        <v>0</v>
      </c>
      <c r="J2475">
        <v>0</v>
      </c>
      <c r="K2475">
        <v>0</v>
      </c>
      <c r="L2475">
        <v>0</v>
      </c>
      <c r="M2475">
        <v>7.7389999999999999</v>
      </c>
      <c r="N2475">
        <v>9.9670000000000005</v>
      </c>
      <c r="O2475">
        <v>12.84</v>
      </c>
      <c r="P2475">
        <v>11.906000000000001</v>
      </c>
      <c r="Q2475">
        <v>16</v>
      </c>
      <c r="R2475">
        <v>104</v>
      </c>
      <c r="S2475" t="s">
        <v>2419</v>
      </c>
    </row>
    <row r="2476" spans="1:19" x14ac:dyDescent="0.3">
      <c r="A2476" s="21">
        <v>45761</v>
      </c>
      <c r="B2476">
        <v>87.497</v>
      </c>
      <c r="C2476">
        <v>2025</v>
      </c>
      <c r="D2476">
        <v>4</v>
      </c>
      <c r="E2476" t="s">
        <v>4008</v>
      </c>
      <c r="F2476">
        <v>14</v>
      </c>
      <c r="G2476" s="6">
        <v>8.3333333333333329E-2</v>
      </c>
      <c r="H2476" t="s">
        <v>2541</v>
      </c>
      <c r="I2476">
        <v>0</v>
      </c>
      <c r="J2476">
        <v>0</v>
      </c>
      <c r="K2476">
        <v>0</v>
      </c>
      <c r="L2476">
        <v>0</v>
      </c>
      <c r="M2476">
        <v>7.8129999999999997</v>
      </c>
      <c r="N2476">
        <v>10.031000000000001</v>
      </c>
      <c r="O2476">
        <v>12.896000000000001</v>
      </c>
      <c r="P2476">
        <v>11.968999999999999</v>
      </c>
      <c r="Q2476">
        <v>16</v>
      </c>
      <c r="R2476">
        <v>104</v>
      </c>
      <c r="S2476" t="s">
        <v>2419</v>
      </c>
    </row>
    <row r="2477" spans="1:19" x14ac:dyDescent="0.3">
      <c r="A2477" s="21">
        <v>45761</v>
      </c>
      <c r="B2477">
        <v>87.497</v>
      </c>
      <c r="C2477">
        <v>2025</v>
      </c>
      <c r="D2477">
        <v>4</v>
      </c>
      <c r="E2477" t="s">
        <v>4008</v>
      </c>
      <c r="F2477">
        <v>14</v>
      </c>
      <c r="G2477" s="6">
        <v>0.125</v>
      </c>
      <c r="H2477" t="s">
        <v>2542</v>
      </c>
      <c r="I2477">
        <v>0</v>
      </c>
      <c r="J2477">
        <v>0</v>
      </c>
      <c r="K2477">
        <v>0</v>
      </c>
      <c r="L2477">
        <v>0</v>
      </c>
      <c r="M2477">
        <v>7.8330000000000002</v>
      </c>
      <c r="N2477">
        <v>10.034000000000001</v>
      </c>
      <c r="O2477">
        <v>12.887</v>
      </c>
      <c r="P2477">
        <v>11.961</v>
      </c>
      <c r="Q2477">
        <v>16</v>
      </c>
      <c r="R2477">
        <v>104</v>
      </c>
      <c r="S2477" t="s">
        <v>2419</v>
      </c>
    </row>
    <row r="2478" spans="1:19" x14ac:dyDescent="0.3">
      <c r="A2478" s="21">
        <v>45761</v>
      </c>
      <c r="B2478">
        <v>87.497</v>
      </c>
      <c r="C2478">
        <v>2025</v>
      </c>
      <c r="D2478">
        <v>4</v>
      </c>
      <c r="E2478" t="s">
        <v>4008</v>
      </c>
      <c r="F2478">
        <v>14</v>
      </c>
      <c r="G2478" s="6">
        <v>0.16666666666666666</v>
      </c>
      <c r="H2478" t="s">
        <v>2543</v>
      </c>
      <c r="I2478">
        <v>0</v>
      </c>
      <c r="J2478">
        <v>0</v>
      </c>
      <c r="K2478">
        <v>0</v>
      </c>
      <c r="L2478">
        <v>0</v>
      </c>
      <c r="M2478">
        <v>7.9050000000000002</v>
      </c>
      <c r="N2478">
        <v>10.08</v>
      </c>
      <c r="O2478">
        <v>12.935</v>
      </c>
      <c r="P2478">
        <v>12.007999999999999</v>
      </c>
      <c r="Q2478">
        <v>16</v>
      </c>
      <c r="R2478">
        <v>104</v>
      </c>
      <c r="S2478" t="s">
        <v>2419</v>
      </c>
    </row>
    <row r="2479" spans="1:19" x14ac:dyDescent="0.3">
      <c r="A2479" s="21">
        <v>45761</v>
      </c>
      <c r="B2479">
        <v>87.497</v>
      </c>
      <c r="C2479">
        <v>2025</v>
      </c>
      <c r="D2479">
        <v>4</v>
      </c>
      <c r="E2479" t="s">
        <v>4008</v>
      </c>
      <c r="F2479">
        <v>14</v>
      </c>
      <c r="G2479" s="6">
        <v>0.20833333333333334</v>
      </c>
      <c r="H2479" t="s">
        <v>2544</v>
      </c>
      <c r="I2479">
        <v>0</v>
      </c>
      <c r="J2479">
        <v>0</v>
      </c>
      <c r="K2479">
        <v>0</v>
      </c>
      <c r="L2479">
        <v>0</v>
      </c>
      <c r="M2479">
        <v>7.82</v>
      </c>
      <c r="N2479">
        <v>10.045999999999999</v>
      </c>
      <c r="O2479">
        <v>12.907</v>
      </c>
      <c r="P2479">
        <v>11.973000000000001</v>
      </c>
      <c r="Q2479">
        <v>16</v>
      </c>
      <c r="R2479">
        <v>104</v>
      </c>
      <c r="S2479" t="s">
        <v>2419</v>
      </c>
    </row>
    <row r="2480" spans="1:19" x14ac:dyDescent="0.3">
      <c r="A2480" s="21">
        <v>45761</v>
      </c>
      <c r="B2480">
        <v>92.76</v>
      </c>
      <c r="C2480">
        <v>2025</v>
      </c>
      <c r="D2480">
        <v>4</v>
      </c>
      <c r="E2480" t="s">
        <v>4008</v>
      </c>
      <c r="F2480">
        <v>14</v>
      </c>
      <c r="G2480" s="6">
        <v>0.25</v>
      </c>
      <c r="H2480" t="s">
        <v>2545</v>
      </c>
      <c r="I2480">
        <v>167</v>
      </c>
      <c r="J2480">
        <v>154.5</v>
      </c>
      <c r="K2480">
        <v>137</v>
      </c>
      <c r="L2480">
        <v>127.5</v>
      </c>
      <c r="M2480">
        <v>2.5</v>
      </c>
      <c r="N2480">
        <v>3.278</v>
      </c>
      <c r="O2480">
        <v>4.2770000000000001</v>
      </c>
      <c r="P2480">
        <v>3.8839999999999999</v>
      </c>
      <c r="Q2480">
        <v>16</v>
      </c>
      <c r="R2480">
        <v>104</v>
      </c>
      <c r="S2480" t="s">
        <v>2419</v>
      </c>
    </row>
    <row r="2481" spans="1:19" x14ac:dyDescent="0.3">
      <c r="A2481" s="21">
        <v>45761</v>
      </c>
      <c r="B2481">
        <v>87.497</v>
      </c>
      <c r="C2481">
        <v>2025</v>
      </c>
      <c r="D2481">
        <v>4</v>
      </c>
      <c r="E2481" t="s">
        <v>4008</v>
      </c>
      <c r="F2481">
        <v>14</v>
      </c>
      <c r="G2481" s="6">
        <v>0.29166666666666669</v>
      </c>
      <c r="H2481" t="s">
        <v>2546</v>
      </c>
      <c r="I2481">
        <v>1740</v>
      </c>
      <c r="J2481">
        <v>1704.5</v>
      </c>
      <c r="K2481">
        <v>1610.5</v>
      </c>
      <c r="L2481">
        <v>1552</v>
      </c>
      <c r="M2481">
        <v>0</v>
      </c>
      <c r="N2481">
        <v>0</v>
      </c>
      <c r="O2481">
        <v>0</v>
      </c>
      <c r="P2481">
        <v>0</v>
      </c>
      <c r="Q2481">
        <v>16</v>
      </c>
      <c r="R2481">
        <v>104</v>
      </c>
      <c r="S2481" t="s">
        <v>2419</v>
      </c>
    </row>
    <row r="2482" spans="1:19" x14ac:dyDescent="0.3">
      <c r="A2482" s="21">
        <v>45761</v>
      </c>
      <c r="B2482">
        <v>87.497</v>
      </c>
      <c r="C2482">
        <v>2025</v>
      </c>
      <c r="D2482">
        <v>4</v>
      </c>
      <c r="E2482" t="s">
        <v>4008</v>
      </c>
      <c r="F2482">
        <v>14</v>
      </c>
      <c r="G2482" s="6">
        <v>0.33333333333333331</v>
      </c>
      <c r="H2482" t="s">
        <v>2547</v>
      </c>
      <c r="I2482">
        <v>4113.5</v>
      </c>
      <c r="J2482">
        <v>4093.5</v>
      </c>
      <c r="K2482">
        <v>3998</v>
      </c>
      <c r="L2482">
        <v>3927</v>
      </c>
      <c r="M2482">
        <v>0</v>
      </c>
      <c r="N2482">
        <v>0</v>
      </c>
      <c r="O2482">
        <v>0</v>
      </c>
      <c r="P2482">
        <v>0</v>
      </c>
      <c r="Q2482">
        <v>16</v>
      </c>
      <c r="R2482">
        <v>104</v>
      </c>
      <c r="S2482" t="s">
        <v>2419</v>
      </c>
    </row>
    <row r="2483" spans="1:19" x14ac:dyDescent="0.3">
      <c r="A2483" s="21">
        <v>45761</v>
      </c>
      <c r="B2483">
        <v>87.497</v>
      </c>
      <c r="C2483">
        <v>2025</v>
      </c>
      <c r="D2483">
        <v>4</v>
      </c>
      <c r="E2483" t="s">
        <v>4008</v>
      </c>
      <c r="F2483">
        <v>14</v>
      </c>
      <c r="G2483" s="6">
        <v>0.375</v>
      </c>
      <c r="H2483" t="s">
        <v>2548</v>
      </c>
      <c r="I2483">
        <v>6022</v>
      </c>
      <c r="J2483">
        <v>6028.5</v>
      </c>
      <c r="K2483">
        <v>5953</v>
      </c>
      <c r="L2483">
        <v>5923.5</v>
      </c>
      <c r="M2483">
        <v>0</v>
      </c>
      <c r="N2483">
        <v>0</v>
      </c>
      <c r="O2483">
        <v>0</v>
      </c>
      <c r="P2483">
        <v>0</v>
      </c>
      <c r="Q2483">
        <v>16</v>
      </c>
      <c r="R2483">
        <v>104</v>
      </c>
      <c r="S2483" t="s">
        <v>2419</v>
      </c>
    </row>
    <row r="2484" spans="1:19" x14ac:dyDescent="0.3">
      <c r="A2484" s="21">
        <v>45761</v>
      </c>
      <c r="B2484">
        <v>87.497</v>
      </c>
      <c r="C2484">
        <v>2025</v>
      </c>
      <c r="D2484">
        <v>4</v>
      </c>
      <c r="E2484" t="s">
        <v>4008</v>
      </c>
      <c r="F2484">
        <v>14</v>
      </c>
      <c r="G2484" s="6">
        <v>0.41666666666666669</v>
      </c>
      <c r="H2484" t="s">
        <v>2549</v>
      </c>
      <c r="I2484">
        <v>7199.5</v>
      </c>
      <c r="J2484">
        <v>7294.5</v>
      </c>
      <c r="K2484">
        <v>7289.5</v>
      </c>
      <c r="L2484">
        <v>7279.5</v>
      </c>
      <c r="M2484">
        <v>0</v>
      </c>
      <c r="N2484">
        <v>0</v>
      </c>
      <c r="O2484">
        <v>0</v>
      </c>
      <c r="P2484">
        <v>0</v>
      </c>
      <c r="Q2484">
        <v>16</v>
      </c>
      <c r="R2484">
        <v>104</v>
      </c>
      <c r="S2484" t="s">
        <v>2419</v>
      </c>
    </row>
    <row r="2485" spans="1:19" x14ac:dyDescent="0.3">
      <c r="A2485" s="21">
        <v>45761</v>
      </c>
      <c r="B2485">
        <v>87.497</v>
      </c>
      <c r="C2485">
        <v>2025</v>
      </c>
      <c r="D2485">
        <v>4</v>
      </c>
      <c r="E2485" t="s">
        <v>4008</v>
      </c>
      <c r="F2485">
        <v>14</v>
      </c>
      <c r="G2485" s="6">
        <v>0.45833333333333331</v>
      </c>
      <c r="H2485" t="s">
        <v>2550</v>
      </c>
      <c r="I2485">
        <v>5106</v>
      </c>
      <c r="J2485">
        <v>5168</v>
      </c>
      <c r="K2485">
        <v>5078.5</v>
      </c>
      <c r="L2485">
        <v>5129.5</v>
      </c>
      <c r="M2485">
        <v>0</v>
      </c>
      <c r="N2485">
        <v>0</v>
      </c>
      <c r="O2485">
        <v>0</v>
      </c>
      <c r="P2485">
        <v>0</v>
      </c>
      <c r="Q2485">
        <v>16</v>
      </c>
      <c r="R2485">
        <v>104</v>
      </c>
      <c r="S2485" t="s">
        <v>2419</v>
      </c>
    </row>
    <row r="2486" spans="1:19" x14ac:dyDescent="0.3">
      <c r="A2486" s="21">
        <v>45761</v>
      </c>
      <c r="B2486">
        <v>87.497</v>
      </c>
      <c r="C2486">
        <v>2025</v>
      </c>
      <c r="D2486">
        <v>4</v>
      </c>
      <c r="E2486" t="s">
        <v>4008</v>
      </c>
      <c r="F2486">
        <v>14</v>
      </c>
      <c r="G2486" s="6">
        <v>0.5</v>
      </c>
      <c r="H2486" t="s">
        <v>2551</v>
      </c>
      <c r="I2486">
        <v>7542.5</v>
      </c>
      <c r="J2486">
        <v>7534.5</v>
      </c>
      <c r="K2486">
        <v>7533</v>
      </c>
      <c r="L2486">
        <v>7323</v>
      </c>
      <c r="M2486">
        <v>0</v>
      </c>
      <c r="N2486">
        <v>0</v>
      </c>
      <c r="O2486">
        <v>0</v>
      </c>
      <c r="P2486">
        <v>0</v>
      </c>
      <c r="Q2486">
        <v>16</v>
      </c>
      <c r="R2486">
        <v>104</v>
      </c>
      <c r="S2486" t="s">
        <v>2419</v>
      </c>
    </row>
    <row r="2487" spans="1:19" x14ac:dyDescent="0.3">
      <c r="A2487" s="21">
        <v>45761</v>
      </c>
      <c r="B2487">
        <v>87.497</v>
      </c>
      <c r="C2487">
        <v>2025</v>
      </c>
      <c r="D2487">
        <v>4</v>
      </c>
      <c r="E2487" t="s">
        <v>4008</v>
      </c>
      <c r="F2487">
        <v>14</v>
      </c>
      <c r="G2487" s="6">
        <v>0.54166666666666663</v>
      </c>
      <c r="H2487" t="s">
        <v>2552</v>
      </c>
      <c r="I2487">
        <v>4481.5</v>
      </c>
      <c r="J2487">
        <v>4460</v>
      </c>
      <c r="K2487">
        <v>4576.5</v>
      </c>
      <c r="L2487">
        <v>4617.5</v>
      </c>
      <c r="M2487">
        <v>0</v>
      </c>
      <c r="N2487">
        <v>0</v>
      </c>
      <c r="O2487">
        <v>0</v>
      </c>
      <c r="P2487">
        <v>0</v>
      </c>
      <c r="Q2487">
        <v>16</v>
      </c>
      <c r="R2487">
        <v>104</v>
      </c>
      <c r="S2487" t="s">
        <v>2419</v>
      </c>
    </row>
    <row r="2488" spans="1:19" x14ac:dyDescent="0.3">
      <c r="A2488" s="21">
        <v>45761</v>
      </c>
      <c r="B2488">
        <v>87.497</v>
      </c>
      <c r="C2488">
        <v>2025</v>
      </c>
      <c r="D2488">
        <v>4</v>
      </c>
      <c r="E2488" t="s">
        <v>4008</v>
      </c>
      <c r="F2488">
        <v>14</v>
      </c>
      <c r="G2488" s="6">
        <v>0.58333333333333337</v>
      </c>
      <c r="H2488" t="s">
        <v>2553</v>
      </c>
      <c r="I2488">
        <v>6794.5</v>
      </c>
      <c r="J2488">
        <v>6896.5</v>
      </c>
      <c r="K2488">
        <v>7011.5</v>
      </c>
      <c r="L2488">
        <v>7131.5</v>
      </c>
      <c r="M2488">
        <v>0</v>
      </c>
      <c r="N2488">
        <v>0</v>
      </c>
      <c r="O2488">
        <v>0</v>
      </c>
      <c r="P2488">
        <v>0</v>
      </c>
      <c r="Q2488">
        <v>16</v>
      </c>
      <c r="R2488">
        <v>104</v>
      </c>
      <c r="S2488" t="s">
        <v>2419</v>
      </c>
    </row>
    <row r="2489" spans="1:19" x14ac:dyDescent="0.3">
      <c r="A2489" s="21">
        <v>45761</v>
      </c>
      <c r="B2489">
        <v>87.497</v>
      </c>
      <c r="C2489">
        <v>2025</v>
      </c>
      <c r="D2489">
        <v>4</v>
      </c>
      <c r="E2489" t="s">
        <v>4008</v>
      </c>
      <c r="F2489">
        <v>14</v>
      </c>
      <c r="G2489" s="6">
        <v>0.625</v>
      </c>
      <c r="H2489" t="s">
        <v>2554</v>
      </c>
      <c r="I2489">
        <v>5398</v>
      </c>
      <c r="J2489">
        <v>5449.5</v>
      </c>
      <c r="K2489">
        <v>5581.5</v>
      </c>
      <c r="L2489">
        <v>5579</v>
      </c>
      <c r="M2489">
        <v>0</v>
      </c>
      <c r="N2489">
        <v>0</v>
      </c>
      <c r="O2489">
        <v>0</v>
      </c>
      <c r="P2489">
        <v>0</v>
      </c>
      <c r="Q2489">
        <v>16</v>
      </c>
      <c r="R2489">
        <v>104</v>
      </c>
      <c r="S2489" t="s">
        <v>2419</v>
      </c>
    </row>
    <row r="2490" spans="1:19" x14ac:dyDescent="0.3">
      <c r="A2490" s="21">
        <v>45761</v>
      </c>
      <c r="B2490">
        <v>87.497</v>
      </c>
      <c r="C2490">
        <v>2025</v>
      </c>
      <c r="D2490">
        <v>4</v>
      </c>
      <c r="E2490" t="s">
        <v>4008</v>
      </c>
      <c r="F2490">
        <v>14</v>
      </c>
      <c r="G2490" s="6">
        <v>0.66666666666666663</v>
      </c>
      <c r="H2490" t="s">
        <v>2555</v>
      </c>
      <c r="I2490">
        <v>3626</v>
      </c>
      <c r="J2490">
        <v>3623</v>
      </c>
      <c r="K2490">
        <v>3749</v>
      </c>
      <c r="L2490">
        <v>3769.5</v>
      </c>
      <c r="M2490">
        <v>0</v>
      </c>
      <c r="N2490">
        <v>0</v>
      </c>
      <c r="O2490">
        <v>0</v>
      </c>
      <c r="P2490">
        <v>0</v>
      </c>
      <c r="Q2490">
        <v>16</v>
      </c>
      <c r="R2490">
        <v>104</v>
      </c>
      <c r="S2490" t="s">
        <v>2419</v>
      </c>
    </row>
    <row r="2491" spans="1:19" x14ac:dyDescent="0.3">
      <c r="A2491" s="21">
        <v>45761</v>
      </c>
      <c r="B2491">
        <v>87.497</v>
      </c>
      <c r="C2491">
        <v>2025</v>
      </c>
      <c r="D2491">
        <v>4</v>
      </c>
      <c r="E2491" t="s">
        <v>4008</v>
      </c>
      <c r="F2491">
        <v>14</v>
      </c>
      <c r="G2491" s="6">
        <v>0.70833333333333337</v>
      </c>
      <c r="H2491" t="s">
        <v>2556</v>
      </c>
      <c r="I2491">
        <v>1308</v>
      </c>
      <c r="J2491">
        <v>1303</v>
      </c>
      <c r="K2491">
        <v>1397.5</v>
      </c>
      <c r="L2491">
        <v>1430</v>
      </c>
      <c r="M2491">
        <v>0</v>
      </c>
      <c r="N2491">
        <v>0</v>
      </c>
      <c r="O2491">
        <v>0</v>
      </c>
      <c r="P2491">
        <v>0</v>
      </c>
      <c r="Q2491">
        <v>16</v>
      </c>
      <c r="R2491">
        <v>104</v>
      </c>
      <c r="S2491" t="s">
        <v>2419</v>
      </c>
    </row>
    <row r="2492" spans="1:19" x14ac:dyDescent="0.3">
      <c r="A2492" s="21">
        <v>45761</v>
      </c>
      <c r="B2492">
        <v>87.497</v>
      </c>
      <c r="C2492">
        <v>2025</v>
      </c>
      <c r="D2492">
        <v>4</v>
      </c>
      <c r="E2492" t="s">
        <v>4008</v>
      </c>
      <c r="F2492">
        <v>14</v>
      </c>
      <c r="G2492" s="6">
        <v>0.75</v>
      </c>
      <c r="H2492" t="s">
        <v>2557</v>
      </c>
      <c r="I2492">
        <v>66</v>
      </c>
      <c r="J2492">
        <v>64.5</v>
      </c>
      <c r="K2492">
        <v>66.5</v>
      </c>
      <c r="L2492">
        <v>69</v>
      </c>
      <c r="M2492">
        <v>3.6520000000000401</v>
      </c>
      <c r="N2492">
        <v>4.1459999999999999</v>
      </c>
      <c r="O2492">
        <v>4.008</v>
      </c>
      <c r="P2492">
        <v>3.8660000000000001</v>
      </c>
      <c r="Q2492">
        <v>16</v>
      </c>
      <c r="R2492">
        <v>104</v>
      </c>
      <c r="S2492" t="s">
        <v>2419</v>
      </c>
    </row>
    <row r="2493" spans="1:19" x14ac:dyDescent="0.3">
      <c r="A2493" s="21">
        <v>45761</v>
      </c>
      <c r="B2493">
        <v>87.497</v>
      </c>
      <c r="C2493">
        <v>2025</v>
      </c>
      <c r="D2493">
        <v>4</v>
      </c>
      <c r="E2493" t="s">
        <v>4008</v>
      </c>
      <c r="F2493">
        <v>14</v>
      </c>
      <c r="G2493" s="6">
        <v>0.79166666666666663</v>
      </c>
      <c r="H2493" t="s">
        <v>2558</v>
      </c>
      <c r="I2493">
        <v>0</v>
      </c>
      <c r="J2493">
        <v>0</v>
      </c>
      <c r="K2493">
        <v>0</v>
      </c>
      <c r="L2493">
        <v>0</v>
      </c>
      <c r="M2493">
        <v>7.7209999999995498</v>
      </c>
      <c r="N2493">
        <v>10.051</v>
      </c>
      <c r="O2493">
        <v>12.48</v>
      </c>
      <c r="P2493">
        <v>11.679</v>
      </c>
      <c r="Q2493">
        <v>16</v>
      </c>
      <c r="R2493">
        <v>104</v>
      </c>
      <c r="S2493" t="s">
        <v>2419</v>
      </c>
    </row>
    <row r="2494" spans="1:19" x14ac:dyDescent="0.3">
      <c r="A2494" s="21">
        <v>45761</v>
      </c>
      <c r="B2494">
        <v>87.497</v>
      </c>
      <c r="C2494">
        <v>2025</v>
      </c>
      <c r="D2494">
        <v>4</v>
      </c>
      <c r="E2494" t="s">
        <v>4008</v>
      </c>
      <c r="F2494">
        <v>14</v>
      </c>
      <c r="G2494" s="6">
        <v>0.83333333333333337</v>
      </c>
      <c r="H2494" t="s">
        <v>2559</v>
      </c>
      <c r="I2494">
        <v>0</v>
      </c>
      <c r="J2494">
        <v>0</v>
      </c>
      <c r="K2494">
        <v>0</v>
      </c>
      <c r="L2494">
        <v>0</v>
      </c>
      <c r="M2494">
        <v>7.6340000000000101</v>
      </c>
      <c r="N2494">
        <v>9.7929999999999993</v>
      </c>
      <c r="O2494">
        <v>12.707000000000001</v>
      </c>
      <c r="P2494">
        <v>11.805</v>
      </c>
      <c r="Q2494">
        <v>16</v>
      </c>
      <c r="R2494">
        <v>104</v>
      </c>
      <c r="S2494" t="s">
        <v>2419</v>
      </c>
    </row>
    <row r="2495" spans="1:19" x14ac:dyDescent="0.3">
      <c r="A2495" s="21">
        <v>45761</v>
      </c>
      <c r="B2495">
        <v>87.497</v>
      </c>
      <c r="C2495">
        <v>2025</v>
      </c>
      <c r="D2495">
        <v>4</v>
      </c>
      <c r="E2495" t="s">
        <v>4008</v>
      </c>
      <c r="F2495">
        <v>14</v>
      </c>
      <c r="G2495" s="6">
        <v>0.875</v>
      </c>
      <c r="H2495" t="s">
        <v>2560</v>
      </c>
      <c r="I2495">
        <v>0</v>
      </c>
      <c r="J2495">
        <v>0</v>
      </c>
      <c r="K2495">
        <v>0</v>
      </c>
      <c r="L2495">
        <v>0</v>
      </c>
      <c r="M2495">
        <v>7.5830000000005402</v>
      </c>
      <c r="N2495">
        <v>9.7420000000000009</v>
      </c>
      <c r="O2495">
        <v>12.683999999999999</v>
      </c>
      <c r="P2495">
        <v>11.744</v>
      </c>
      <c r="Q2495">
        <v>16</v>
      </c>
      <c r="R2495">
        <v>104</v>
      </c>
      <c r="S2495" t="s">
        <v>2419</v>
      </c>
    </row>
    <row r="2496" spans="1:19" x14ac:dyDescent="0.3">
      <c r="A2496" s="21">
        <v>45761</v>
      </c>
      <c r="B2496">
        <v>87.497</v>
      </c>
      <c r="C2496">
        <v>2025</v>
      </c>
      <c r="D2496">
        <v>4</v>
      </c>
      <c r="E2496" t="s">
        <v>4008</v>
      </c>
      <c r="F2496">
        <v>14</v>
      </c>
      <c r="G2496" s="6">
        <v>0.91666666666666663</v>
      </c>
      <c r="H2496" t="s">
        <v>2561</v>
      </c>
      <c r="I2496">
        <v>0</v>
      </c>
      <c r="J2496">
        <v>0</v>
      </c>
      <c r="K2496">
        <v>0</v>
      </c>
      <c r="L2496">
        <v>0</v>
      </c>
      <c r="M2496">
        <v>7.5629999999982802</v>
      </c>
      <c r="N2496">
        <v>9.7249999999999996</v>
      </c>
      <c r="O2496">
        <v>12.666</v>
      </c>
      <c r="P2496">
        <v>11.723000000000001</v>
      </c>
      <c r="Q2496">
        <v>16</v>
      </c>
      <c r="R2496">
        <v>104</v>
      </c>
      <c r="S2496" t="s">
        <v>2419</v>
      </c>
    </row>
    <row r="2497" spans="1:19" x14ac:dyDescent="0.3">
      <c r="A2497" s="21">
        <v>45761</v>
      </c>
      <c r="B2497">
        <v>87.497</v>
      </c>
      <c r="C2497">
        <v>2025</v>
      </c>
      <c r="D2497">
        <v>4</v>
      </c>
      <c r="E2497" t="s">
        <v>4008</v>
      </c>
      <c r="F2497">
        <v>14</v>
      </c>
      <c r="G2497" s="6">
        <v>0.95833333333333337</v>
      </c>
      <c r="H2497" t="s">
        <v>2562</v>
      </c>
      <c r="I2497">
        <v>0</v>
      </c>
      <c r="J2497">
        <v>0</v>
      </c>
      <c r="K2497">
        <v>0</v>
      </c>
      <c r="L2497">
        <v>0</v>
      </c>
      <c r="M2497">
        <v>7.66100000000006</v>
      </c>
      <c r="N2497">
        <v>9.8789999999999996</v>
      </c>
      <c r="O2497">
        <v>12.832000000000001</v>
      </c>
      <c r="P2497">
        <v>11.881</v>
      </c>
      <c r="Q2497">
        <v>16</v>
      </c>
      <c r="R2497">
        <v>104</v>
      </c>
      <c r="S2497" t="s">
        <v>2419</v>
      </c>
    </row>
    <row r="2498" spans="1:19" x14ac:dyDescent="0.3">
      <c r="A2498" s="21">
        <v>45762</v>
      </c>
      <c r="B2498">
        <v>87.5</v>
      </c>
      <c r="C2498">
        <v>2025</v>
      </c>
      <c r="D2498">
        <v>4</v>
      </c>
      <c r="E2498" t="s">
        <v>4008</v>
      </c>
      <c r="F2498">
        <v>15</v>
      </c>
      <c r="G2498" s="6">
        <v>0</v>
      </c>
      <c r="H2498" t="s">
        <v>2563</v>
      </c>
      <c r="I2498">
        <v>0</v>
      </c>
      <c r="J2498">
        <v>0</v>
      </c>
      <c r="K2498">
        <v>0</v>
      </c>
      <c r="L2498">
        <v>0</v>
      </c>
      <c r="M2498">
        <v>7.7120000000013498</v>
      </c>
      <c r="N2498">
        <v>9.9649999999999999</v>
      </c>
      <c r="O2498">
        <v>12.881</v>
      </c>
      <c r="P2498">
        <v>11.952999999999999</v>
      </c>
      <c r="Q2498">
        <v>16</v>
      </c>
      <c r="R2498">
        <v>105</v>
      </c>
      <c r="S2498" t="s">
        <v>2419</v>
      </c>
    </row>
    <row r="2499" spans="1:19" x14ac:dyDescent="0.3">
      <c r="A2499" s="21">
        <v>45762</v>
      </c>
      <c r="B2499">
        <v>94.04</v>
      </c>
      <c r="C2499">
        <v>2025</v>
      </c>
      <c r="D2499">
        <v>4</v>
      </c>
      <c r="E2499" t="s">
        <v>4008</v>
      </c>
      <c r="F2499">
        <v>15</v>
      </c>
      <c r="G2499" s="6">
        <v>4.1666666666666664E-2</v>
      </c>
      <c r="H2499" t="s">
        <v>2564</v>
      </c>
      <c r="I2499">
        <v>0</v>
      </c>
      <c r="J2499">
        <v>0</v>
      </c>
      <c r="K2499">
        <v>0</v>
      </c>
      <c r="L2499">
        <v>0</v>
      </c>
      <c r="M2499">
        <v>7.7229999999999599</v>
      </c>
      <c r="N2499">
        <v>9.9510000000000005</v>
      </c>
      <c r="O2499">
        <v>12.859</v>
      </c>
      <c r="P2499">
        <v>11.951000000000001</v>
      </c>
      <c r="Q2499">
        <v>16</v>
      </c>
      <c r="R2499">
        <v>105</v>
      </c>
      <c r="S2499" t="s">
        <v>2419</v>
      </c>
    </row>
    <row r="2500" spans="1:19" x14ac:dyDescent="0.3">
      <c r="A2500" s="21">
        <v>45762</v>
      </c>
      <c r="B2500">
        <v>89.32</v>
      </c>
      <c r="C2500">
        <v>2025</v>
      </c>
      <c r="D2500">
        <v>4</v>
      </c>
      <c r="E2500" t="s">
        <v>4008</v>
      </c>
      <c r="F2500">
        <v>15</v>
      </c>
      <c r="G2500" s="6">
        <v>8.3333333333333329E-2</v>
      </c>
      <c r="H2500" t="s">
        <v>2565</v>
      </c>
      <c r="I2500">
        <v>0</v>
      </c>
      <c r="J2500">
        <v>0</v>
      </c>
      <c r="K2500">
        <v>0</v>
      </c>
      <c r="L2500">
        <v>0</v>
      </c>
      <c r="M2500">
        <v>7.7669999999998298</v>
      </c>
      <c r="N2500">
        <v>10.015000000000001</v>
      </c>
      <c r="O2500">
        <v>12.914</v>
      </c>
      <c r="P2500">
        <v>12.007999999999999</v>
      </c>
      <c r="Q2500">
        <v>16</v>
      </c>
      <c r="R2500">
        <v>105</v>
      </c>
      <c r="S2500" t="s">
        <v>2419</v>
      </c>
    </row>
    <row r="2501" spans="1:19" x14ac:dyDescent="0.3">
      <c r="A2501" s="21">
        <v>45762</v>
      </c>
      <c r="B2501">
        <v>87.27</v>
      </c>
      <c r="C2501">
        <v>2025</v>
      </c>
      <c r="D2501">
        <v>4</v>
      </c>
      <c r="E2501" t="s">
        <v>4008</v>
      </c>
      <c r="F2501">
        <v>15</v>
      </c>
      <c r="G2501" s="6">
        <v>0.125</v>
      </c>
      <c r="H2501" t="s">
        <v>2566</v>
      </c>
      <c r="I2501">
        <v>0</v>
      </c>
      <c r="J2501">
        <v>0</v>
      </c>
      <c r="K2501">
        <v>0</v>
      </c>
      <c r="L2501">
        <v>0</v>
      </c>
      <c r="M2501">
        <v>7.6569999999992397</v>
      </c>
      <c r="N2501">
        <v>9.8320000000000007</v>
      </c>
      <c r="O2501">
        <v>12.696</v>
      </c>
      <c r="P2501">
        <v>11.781000000000001</v>
      </c>
      <c r="Q2501">
        <v>16</v>
      </c>
      <c r="R2501">
        <v>105</v>
      </c>
      <c r="S2501" t="s">
        <v>2419</v>
      </c>
    </row>
    <row r="2502" spans="1:19" x14ac:dyDescent="0.3">
      <c r="A2502" s="21">
        <v>45762</v>
      </c>
      <c r="B2502">
        <v>87.5</v>
      </c>
      <c r="C2502">
        <v>2025</v>
      </c>
      <c r="D2502">
        <v>4</v>
      </c>
      <c r="E2502" t="s">
        <v>4008</v>
      </c>
      <c r="F2502">
        <v>15</v>
      </c>
      <c r="G2502" s="6">
        <v>0.16666666666666666</v>
      </c>
      <c r="H2502" t="s">
        <v>2567</v>
      </c>
      <c r="I2502">
        <v>0</v>
      </c>
      <c r="J2502">
        <v>0</v>
      </c>
      <c r="K2502">
        <v>0</v>
      </c>
      <c r="L2502">
        <v>0</v>
      </c>
      <c r="M2502">
        <v>7.6720000000004802</v>
      </c>
      <c r="N2502">
        <v>9.8539999999999992</v>
      </c>
      <c r="O2502">
        <v>12.707000000000001</v>
      </c>
      <c r="P2502">
        <v>11.785</v>
      </c>
      <c r="Q2502">
        <v>16</v>
      </c>
      <c r="R2502">
        <v>105</v>
      </c>
      <c r="S2502" t="s">
        <v>2419</v>
      </c>
    </row>
    <row r="2503" spans="1:19" x14ac:dyDescent="0.3">
      <c r="A2503" s="21">
        <v>45762</v>
      </c>
      <c r="B2503">
        <v>87.5</v>
      </c>
      <c r="C2503">
        <v>2025</v>
      </c>
      <c r="D2503">
        <v>4</v>
      </c>
      <c r="E2503" t="s">
        <v>4008</v>
      </c>
      <c r="F2503">
        <v>15</v>
      </c>
      <c r="G2503" s="6">
        <v>0.20833333333333334</v>
      </c>
      <c r="H2503" t="s">
        <v>2568</v>
      </c>
      <c r="I2503">
        <v>0</v>
      </c>
      <c r="J2503">
        <v>0</v>
      </c>
      <c r="K2503">
        <v>0</v>
      </c>
      <c r="L2503">
        <v>0</v>
      </c>
      <c r="M2503">
        <v>7.7060000000001301</v>
      </c>
      <c r="N2503">
        <v>9.8849999999999998</v>
      </c>
      <c r="O2503">
        <v>12.742000000000001</v>
      </c>
      <c r="P2503">
        <v>11.824</v>
      </c>
      <c r="Q2503">
        <v>16</v>
      </c>
      <c r="R2503">
        <v>105</v>
      </c>
      <c r="S2503" t="s">
        <v>2419</v>
      </c>
    </row>
    <row r="2504" spans="1:19" x14ac:dyDescent="0.3">
      <c r="A2504" s="21">
        <v>45762</v>
      </c>
      <c r="B2504">
        <v>87.5</v>
      </c>
      <c r="C2504">
        <v>2025</v>
      </c>
      <c r="D2504">
        <v>4</v>
      </c>
      <c r="E2504" t="s">
        <v>4008</v>
      </c>
      <c r="F2504">
        <v>15</v>
      </c>
      <c r="G2504" s="6">
        <v>0.25</v>
      </c>
      <c r="H2504" t="s">
        <v>2569</v>
      </c>
      <c r="I2504">
        <v>173.5</v>
      </c>
      <c r="J2504">
        <v>166.5</v>
      </c>
      <c r="K2504">
        <v>157.5</v>
      </c>
      <c r="L2504">
        <v>151</v>
      </c>
      <c r="M2504">
        <v>2.51299999999901</v>
      </c>
      <c r="N2504">
        <v>3.2610000000000001</v>
      </c>
      <c r="O2504">
        <v>4.2629999999999999</v>
      </c>
      <c r="P2504">
        <v>3.7719999999999998</v>
      </c>
      <c r="Q2504">
        <v>16</v>
      </c>
      <c r="R2504">
        <v>105</v>
      </c>
      <c r="S2504" t="s">
        <v>2419</v>
      </c>
    </row>
    <row r="2505" spans="1:19" x14ac:dyDescent="0.3">
      <c r="A2505" s="21">
        <v>45762</v>
      </c>
      <c r="B2505">
        <v>87.5</v>
      </c>
      <c r="C2505">
        <v>2025</v>
      </c>
      <c r="D2505">
        <v>4</v>
      </c>
      <c r="E2505" t="s">
        <v>4008</v>
      </c>
      <c r="F2505">
        <v>15</v>
      </c>
      <c r="G2505" s="6">
        <v>0.29166666666666669</v>
      </c>
      <c r="H2505" t="s">
        <v>2570</v>
      </c>
      <c r="I2505">
        <v>1688</v>
      </c>
      <c r="J2505">
        <v>1651</v>
      </c>
      <c r="K2505">
        <v>1565.5</v>
      </c>
      <c r="L2505">
        <v>1502.5</v>
      </c>
      <c r="M2505">
        <v>0</v>
      </c>
      <c r="N2505">
        <v>0</v>
      </c>
      <c r="O2505">
        <v>0</v>
      </c>
      <c r="P2505">
        <v>0</v>
      </c>
      <c r="Q2505">
        <v>16</v>
      </c>
      <c r="R2505">
        <v>105</v>
      </c>
      <c r="S2505" t="s">
        <v>2419</v>
      </c>
    </row>
    <row r="2506" spans="1:19" x14ac:dyDescent="0.3">
      <c r="A2506" s="21">
        <v>45762</v>
      </c>
      <c r="B2506">
        <v>97.59</v>
      </c>
      <c r="C2506">
        <v>2025</v>
      </c>
      <c r="D2506">
        <v>4</v>
      </c>
      <c r="E2506" t="s">
        <v>4008</v>
      </c>
      <c r="F2506">
        <v>15</v>
      </c>
      <c r="G2506" s="6">
        <v>0.33333333333333331</v>
      </c>
      <c r="H2506" t="s">
        <v>2571</v>
      </c>
      <c r="I2506">
        <v>3777</v>
      </c>
      <c r="J2506">
        <v>3756</v>
      </c>
      <c r="K2506">
        <v>3673.5</v>
      </c>
      <c r="L2506">
        <v>3608.5</v>
      </c>
      <c r="M2506">
        <v>0</v>
      </c>
      <c r="N2506">
        <v>0</v>
      </c>
      <c r="O2506">
        <v>0</v>
      </c>
      <c r="P2506">
        <v>0</v>
      </c>
      <c r="Q2506">
        <v>16</v>
      </c>
      <c r="R2506">
        <v>105</v>
      </c>
      <c r="S2506" t="s">
        <v>2419</v>
      </c>
    </row>
    <row r="2507" spans="1:19" x14ac:dyDescent="0.3">
      <c r="A2507" s="21">
        <v>45762</v>
      </c>
      <c r="B2507">
        <v>95.66</v>
      </c>
      <c r="C2507">
        <v>2025</v>
      </c>
      <c r="D2507">
        <v>4</v>
      </c>
      <c r="E2507" t="s">
        <v>4008</v>
      </c>
      <c r="F2507">
        <v>15</v>
      </c>
      <c r="G2507" s="6">
        <v>0.375</v>
      </c>
      <c r="H2507" t="s">
        <v>2572</v>
      </c>
      <c r="I2507">
        <v>5847.5</v>
      </c>
      <c r="J2507">
        <v>5843.5</v>
      </c>
      <c r="K2507">
        <v>5778.5</v>
      </c>
      <c r="L2507">
        <v>5750</v>
      </c>
      <c r="M2507">
        <v>0</v>
      </c>
      <c r="N2507">
        <v>0</v>
      </c>
      <c r="O2507">
        <v>0</v>
      </c>
      <c r="P2507">
        <v>0</v>
      </c>
      <c r="Q2507">
        <v>16</v>
      </c>
      <c r="R2507">
        <v>105</v>
      </c>
      <c r="S2507" t="s">
        <v>2419</v>
      </c>
    </row>
    <row r="2508" spans="1:19" x14ac:dyDescent="0.3">
      <c r="A2508" s="21">
        <v>45762</v>
      </c>
      <c r="B2508">
        <v>85.51</v>
      </c>
      <c r="C2508">
        <v>2025</v>
      </c>
      <c r="D2508">
        <v>4</v>
      </c>
      <c r="E2508" t="s">
        <v>4008</v>
      </c>
      <c r="F2508">
        <v>15</v>
      </c>
      <c r="G2508" s="6">
        <v>0.41666666666666669</v>
      </c>
      <c r="H2508" t="s">
        <v>2573</v>
      </c>
      <c r="I2508">
        <v>7192.5</v>
      </c>
      <c r="J2508">
        <v>7211.5</v>
      </c>
      <c r="K2508">
        <v>7206</v>
      </c>
      <c r="L2508">
        <v>7158.5</v>
      </c>
      <c r="M2508">
        <v>0</v>
      </c>
      <c r="N2508">
        <v>0</v>
      </c>
      <c r="O2508">
        <v>0</v>
      </c>
      <c r="P2508">
        <v>0</v>
      </c>
      <c r="Q2508">
        <v>16</v>
      </c>
      <c r="R2508">
        <v>105</v>
      </c>
      <c r="S2508" t="s">
        <v>2419</v>
      </c>
    </row>
    <row r="2509" spans="1:19" x14ac:dyDescent="0.3">
      <c r="A2509" s="21">
        <v>45762</v>
      </c>
      <c r="B2509">
        <v>91.3</v>
      </c>
      <c r="C2509">
        <v>2025</v>
      </c>
      <c r="D2509">
        <v>4</v>
      </c>
      <c r="E2509" t="s">
        <v>4008</v>
      </c>
      <c r="F2509">
        <v>15</v>
      </c>
      <c r="G2509" s="6">
        <v>0.45833333333333331</v>
      </c>
      <c r="H2509" t="s">
        <v>2574</v>
      </c>
      <c r="I2509">
        <v>7667.5</v>
      </c>
      <c r="J2509">
        <v>7764.5</v>
      </c>
      <c r="K2509">
        <v>7812.5</v>
      </c>
      <c r="L2509">
        <v>7879.5</v>
      </c>
      <c r="M2509">
        <v>0</v>
      </c>
      <c r="N2509">
        <v>0</v>
      </c>
      <c r="O2509">
        <v>0</v>
      </c>
      <c r="P2509">
        <v>0</v>
      </c>
      <c r="Q2509">
        <v>16</v>
      </c>
      <c r="R2509">
        <v>105</v>
      </c>
      <c r="S2509" t="s">
        <v>2419</v>
      </c>
    </row>
    <row r="2510" spans="1:19" x14ac:dyDescent="0.3">
      <c r="A2510" s="21">
        <v>45762</v>
      </c>
      <c r="B2510">
        <v>93.94</v>
      </c>
      <c r="C2510">
        <v>2025</v>
      </c>
      <c r="D2510">
        <v>4</v>
      </c>
      <c r="E2510" t="s">
        <v>4008</v>
      </c>
      <c r="F2510">
        <v>15</v>
      </c>
      <c r="G2510" s="6">
        <v>0.5</v>
      </c>
      <c r="H2510" t="s">
        <v>2575</v>
      </c>
      <c r="I2510">
        <v>7376.5</v>
      </c>
      <c r="J2510">
        <v>7529.5</v>
      </c>
      <c r="K2510">
        <v>7541.5</v>
      </c>
      <c r="L2510">
        <v>7943.5</v>
      </c>
      <c r="M2510">
        <v>0</v>
      </c>
      <c r="N2510">
        <v>0</v>
      </c>
      <c r="O2510">
        <v>0</v>
      </c>
      <c r="P2510">
        <v>0</v>
      </c>
      <c r="Q2510">
        <v>16</v>
      </c>
      <c r="R2510">
        <v>105</v>
      </c>
      <c r="S2510" t="s">
        <v>2419</v>
      </c>
    </row>
    <row r="2511" spans="1:19" x14ac:dyDescent="0.3">
      <c r="A2511" s="21">
        <v>45762</v>
      </c>
      <c r="B2511">
        <v>87.5</v>
      </c>
      <c r="C2511">
        <v>2025</v>
      </c>
      <c r="D2511">
        <v>4</v>
      </c>
      <c r="E2511" t="s">
        <v>4008</v>
      </c>
      <c r="F2511">
        <v>15</v>
      </c>
      <c r="G2511" s="6">
        <v>0.54166666666666663</v>
      </c>
      <c r="H2511" t="s">
        <v>2576</v>
      </c>
      <c r="I2511">
        <v>7682</v>
      </c>
      <c r="J2511">
        <v>7685.5</v>
      </c>
      <c r="K2511">
        <v>7681</v>
      </c>
      <c r="L2511">
        <v>7883.5</v>
      </c>
      <c r="M2511">
        <v>0</v>
      </c>
      <c r="N2511">
        <v>0</v>
      </c>
      <c r="O2511">
        <v>0</v>
      </c>
      <c r="P2511">
        <v>0</v>
      </c>
      <c r="Q2511">
        <v>16</v>
      </c>
      <c r="R2511">
        <v>105</v>
      </c>
      <c r="S2511" t="s">
        <v>2419</v>
      </c>
    </row>
    <row r="2512" spans="1:19" x14ac:dyDescent="0.3">
      <c r="A2512" s="21">
        <v>45762</v>
      </c>
      <c r="B2512">
        <v>87.5</v>
      </c>
      <c r="C2512">
        <v>2025</v>
      </c>
      <c r="D2512">
        <v>4</v>
      </c>
      <c r="E2512" t="s">
        <v>4008</v>
      </c>
      <c r="F2512">
        <v>15</v>
      </c>
      <c r="G2512" s="6">
        <v>0.58333333333333337</v>
      </c>
      <c r="H2512" t="s">
        <v>2577</v>
      </c>
      <c r="I2512">
        <v>6330</v>
      </c>
      <c r="J2512">
        <v>6277</v>
      </c>
      <c r="K2512">
        <v>6433.5</v>
      </c>
      <c r="L2512">
        <v>6379</v>
      </c>
      <c r="M2512">
        <v>0</v>
      </c>
      <c r="N2512">
        <v>0</v>
      </c>
      <c r="O2512">
        <v>0</v>
      </c>
      <c r="P2512">
        <v>0</v>
      </c>
      <c r="Q2512">
        <v>16</v>
      </c>
      <c r="R2512">
        <v>105</v>
      </c>
      <c r="S2512" t="s">
        <v>2419</v>
      </c>
    </row>
    <row r="2513" spans="1:19" x14ac:dyDescent="0.3">
      <c r="A2513" s="21">
        <v>45762</v>
      </c>
      <c r="B2513">
        <v>87.5</v>
      </c>
      <c r="C2513">
        <v>2025</v>
      </c>
      <c r="D2513">
        <v>4</v>
      </c>
      <c r="E2513" t="s">
        <v>4008</v>
      </c>
      <c r="F2513">
        <v>15</v>
      </c>
      <c r="G2513" s="6">
        <v>0.625</v>
      </c>
      <c r="H2513" t="s">
        <v>2578</v>
      </c>
      <c r="I2513">
        <v>5288.5</v>
      </c>
      <c r="J2513">
        <v>5186.5</v>
      </c>
      <c r="K2513">
        <v>5190</v>
      </c>
      <c r="L2513">
        <v>5045</v>
      </c>
      <c r="M2513">
        <v>0</v>
      </c>
      <c r="N2513">
        <v>0</v>
      </c>
      <c r="O2513">
        <v>0</v>
      </c>
      <c r="P2513">
        <v>0</v>
      </c>
      <c r="Q2513">
        <v>16</v>
      </c>
      <c r="R2513">
        <v>105</v>
      </c>
      <c r="S2513" t="s">
        <v>2419</v>
      </c>
    </row>
    <row r="2514" spans="1:19" x14ac:dyDescent="0.3">
      <c r="A2514" s="21">
        <v>45762</v>
      </c>
      <c r="B2514">
        <v>87.5</v>
      </c>
      <c r="C2514">
        <v>2025</v>
      </c>
      <c r="D2514">
        <v>4</v>
      </c>
      <c r="E2514" t="s">
        <v>4008</v>
      </c>
      <c r="F2514">
        <v>15</v>
      </c>
      <c r="G2514" s="6">
        <v>0.66666666666666663</v>
      </c>
      <c r="H2514" t="s">
        <v>2579</v>
      </c>
      <c r="I2514">
        <v>2961</v>
      </c>
      <c r="J2514">
        <v>2927</v>
      </c>
      <c r="K2514">
        <v>2981</v>
      </c>
      <c r="L2514">
        <v>2885.5</v>
      </c>
      <c r="M2514">
        <v>0</v>
      </c>
      <c r="N2514">
        <v>0</v>
      </c>
      <c r="O2514">
        <v>0</v>
      </c>
      <c r="P2514">
        <v>0</v>
      </c>
      <c r="Q2514">
        <v>16</v>
      </c>
      <c r="R2514">
        <v>105</v>
      </c>
      <c r="S2514" t="s">
        <v>2419</v>
      </c>
    </row>
    <row r="2515" spans="1:19" x14ac:dyDescent="0.3">
      <c r="A2515" s="21">
        <v>45762</v>
      </c>
      <c r="B2515">
        <v>92.76</v>
      </c>
      <c r="C2515">
        <v>2025</v>
      </c>
      <c r="D2515">
        <v>4</v>
      </c>
      <c r="E2515" t="s">
        <v>4008</v>
      </c>
      <c r="F2515">
        <v>15</v>
      </c>
      <c r="G2515" s="6">
        <v>0.70833333333333337</v>
      </c>
      <c r="H2515" t="s">
        <v>2580</v>
      </c>
      <c r="I2515">
        <v>1155</v>
      </c>
      <c r="J2515">
        <v>1144</v>
      </c>
      <c r="K2515">
        <v>1193.5</v>
      </c>
      <c r="L2515">
        <v>1206.5</v>
      </c>
      <c r="M2515">
        <v>0</v>
      </c>
      <c r="N2515">
        <v>0</v>
      </c>
      <c r="O2515">
        <v>0</v>
      </c>
      <c r="P2515">
        <v>0</v>
      </c>
      <c r="Q2515">
        <v>16</v>
      </c>
      <c r="R2515">
        <v>105</v>
      </c>
      <c r="S2515" t="s">
        <v>2419</v>
      </c>
    </row>
    <row r="2516" spans="1:19" x14ac:dyDescent="0.3">
      <c r="A2516" s="21">
        <v>45762</v>
      </c>
      <c r="B2516">
        <v>92.76</v>
      </c>
      <c r="C2516">
        <v>2025</v>
      </c>
      <c r="D2516">
        <v>4</v>
      </c>
      <c r="E2516" t="s">
        <v>4008</v>
      </c>
      <c r="F2516">
        <v>15</v>
      </c>
      <c r="G2516" s="6">
        <v>0.75</v>
      </c>
      <c r="H2516" t="s">
        <v>2581</v>
      </c>
      <c r="I2516">
        <v>188</v>
      </c>
      <c r="J2516">
        <v>184.5</v>
      </c>
      <c r="K2516">
        <v>190.5</v>
      </c>
      <c r="L2516">
        <v>194</v>
      </c>
      <c r="M2516">
        <v>2.4100000000016699</v>
      </c>
      <c r="N2516">
        <v>2.6120000000000001</v>
      </c>
      <c r="O2516">
        <v>2.4910000000000001</v>
      </c>
      <c r="P2516">
        <v>2.4590000000000001</v>
      </c>
      <c r="Q2516">
        <v>16</v>
      </c>
      <c r="R2516">
        <v>105</v>
      </c>
      <c r="S2516" t="s">
        <v>2419</v>
      </c>
    </row>
    <row r="2517" spans="1:19" x14ac:dyDescent="0.3">
      <c r="A2517" s="21">
        <v>45762</v>
      </c>
      <c r="B2517">
        <v>92.76</v>
      </c>
      <c r="C2517">
        <v>2025</v>
      </c>
      <c r="D2517">
        <v>4</v>
      </c>
      <c r="E2517" t="s">
        <v>4008</v>
      </c>
      <c r="F2517">
        <v>15</v>
      </c>
      <c r="G2517" s="6">
        <v>0.79166666666666663</v>
      </c>
      <c r="H2517" t="s">
        <v>2582</v>
      </c>
      <c r="I2517">
        <v>0</v>
      </c>
      <c r="J2517">
        <v>0</v>
      </c>
      <c r="K2517">
        <v>0</v>
      </c>
      <c r="L2517">
        <v>0</v>
      </c>
      <c r="M2517">
        <v>7.9809999999997698</v>
      </c>
      <c r="N2517">
        <v>10.196999999999999</v>
      </c>
      <c r="O2517">
        <v>12.504</v>
      </c>
      <c r="P2517">
        <v>11.686999999999999</v>
      </c>
      <c r="Q2517">
        <v>16</v>
      </c>
      <c r="R2517">
        <v>105</v>
      </c>
      <c r="S2517" t="s">
        <v>2419</v>
      </c>
    </row>
    <row r="2518" spans="1:19" x14ac:dyDescent="0.3">
      <c r="A2518" s="21">
        <v>45762</v>
      </c>
      <c r="B2518">
        <v>92.76</v>
      </c>
      <c r="C2518">
        <v>2025</v>
      </c>
      <c r="D2518">
        <v>4</v>
      </c>
      <c r="E2518" t="s">
        <v>4008</v>
      </c>
      <c r="F2518">
        <v>15</v>
      </c>
      <c r="G2518" s="6">
        <v>0.83333333333333337</v>
      </c>
      <c r="H2518" t="s">
        <v>2583</v>
      </c>
      <c r="I2518">
        <v>0</v>
      </c>
      <c r="J2518">
        <v>0</v>
      </c>
      <c r="K2518">
        <v>0</v>
      </c>
      <c r="L2518">
        <v>0</v>
      </c>
      <c r="M2518">
        <v>7.60699999999997</v>
      </c>
      <c r="N2518">
        <v>9.7729999999999997</v>
      </c>
      <c r="O2518">
        <v>12.702999999999999</v>
      </c>
      <c r="P2518">
        <v>11.776</v>
      </c>
      <c r="Q2518">
        <v>16</v>
      </c>
      <c r="R2518">
        <v>105</v>
      </c>
      <c r="S2518" t="s">
        <v>2419</v>
      </c>
    </row>
    <row r="2519" spans="1:19" x14ac:dyDescent="0.3">
      <c r="A2519" s="21">
        <v>45762</v>
      </c>
      <c r="B2519">
        <v>92.76</v>
      </c>
      <c r="C2519">
        <v>2025</v>
      </c>
      <c r="D2519">
        <v>4</v>
      </c>
      <c r="E2519" t="s">
        <v>4008</v>
      </c>
      <c r="F2519">
        <v>15</v>
      </c>
      <c r="G2519" s="6">
        <v>0.875</v>
      </c>
      <c r="H2519" t="s">
        <v>2584</v>
      </c>
      <c r="I2519">
        <v>0</v>
      </c>
      <c r="J2519">
        <v>0</v>
      </c>
      <c r="K2519">
        <v>0</v>
      </c>
      <c r="L2519">
        <v>0</v>
      </c>
      <c r="M2519">
        <v>7.5659999999988896</v>
      </c>
      <c r="N2519">
        <v>9.7249999999999996</v>
      </c>
      <c r="O2519">
        <v>12.666</v>
      </c>
      <c r="P2519">
        <v>11.705</v>
      </c>
      <c r="Q2519">
        <v>16</v>
      </c>
      <c r="R2519">
        <v>105</v>
      </c>
      <c r="S2519" t="s">
        <v>2419</v>
      </c>
    </row>
    <row r="2520" spans="1:19" x14ac:dyDescent="0.3">
      <c r="A2520" s="21">
        <v>45762</v>
      </c>
      <c r="B2520">
        <v>92.76</v>
      </c>
      <c r="C2520">
        <v>2025</v>
      </c>
      <c r="D2520">
        <v>4</v>
      </c>
      <c r="E2520" t="s">
        <v>4008</v>
      </c>
      <c r="F2520">
        <v>15</v>
      </c>
      <c r="G2520" s="6">
        <v>0.91666666666666663</v>
      </c>
      <c r="H2520" t="s">
        <v>2585</v>
      </c>
      <c r="I2520">
        <v>0</v>
      </c>
      <c r="J2520">
        <v>0</v>
      </c>
      <c r="K2520">
        <v>0</v>
      </c>
      <c r="L2520">
        <v>0</v>
      </c>
      <c r="M2520">
        <v>7.5990000000001601</v>
      </c>
      <c r="N2520">
        <v>9.7720000000000002</v>
      </c>
      <c r="O2520">
        <v>12.718</v>
      </c>
      <c r="P2520">
        <v>11.759</v>
      </c>
      <c r="Q2520">
        <v>16</v>
      </c>
      <c r="R2520">
        <v>105</v>
      </c>
      <c r="S2520" t="s">
        <v>2419</v>
      </c>
    </row>
    <row r="2521" spans="1:19" x14ac:dyDescent="0.3">
      <c r="A2521" s="21">
        <v>45762</v>
      </c>
      <c r="B2521">
        <v>87.5</v>
      </c>
      <c r="C2521">
        <v>2025</v>
      </c>
      <c r="D2521">
        <v>4</v>
      </c>
      <c r="E2521" t="s">
        <v>4008</v>
      </c>
      <c r="F2521">
        <v>15</v>
      </c>
      <c r="G2521" s="6">
        <v>0.95833333333333337</v>
      </c>
      <c r="H2521" t="s">
        <v>2586</v>
      </c>
      <c r="I2521">
        <v>0</v>
      </c>
      <c r="J2521">
        <v>0</v>
      </c>
      <c r="K2521">
        <v>0</v>
      </c>
      <c r="L2521">
        <v>0</v>
      </c>
      <c r="M2521">
        <v>7.6550000000006504</v>
      </c>
      <c r="N2521">
        <v>9.9160000000000004</v>
      </c>
      <c r="O2521">
        <v>12.877000000000001</v>
      </c>
      <c r="P2521">
        <v>11.92</v>
      </c>
      <c r="Q2521">
        <v>16</v>
      </c>
      <c r="R2521">
        <v>105</v>
      </c>
      <c r="S2521" t="s">
        <v>2419</v>
      </c>
    </row>
    <row r="2522" spans="1:19" x14ac:dyDescent="0.3">
      <c r="A2522" s="21">
        <v>45763</v>
      </c>
      <c r="B2522">
        <v>87.5</v>
      </c>
      <c r="C2522">
        <v>2025</v>
      </c>
      <c r="D2522">
        <v>4</v>
      </c>
      <c r="E2522" t="s">
        <v>4008</v>
      </c>
      <c r="F2522">
        <v>16</v>
      </c>
      <c r="G2522" s="6">
        <v>0</v>
      </c>
      <c r="H2522" t="s">
        <v>2587</v>
      </c>
      <c r="I2522">
        <v>0</v>
      </c>
      <c r="J2522">
        <v>0</v>
      </c>
      <c r="K2522">
        <v>0</v>
      </c>
      <c r="L2522">
        <v>0</v>
      </c>
      <c r="M2522">
        <v>7.6459999999988204</v>
      </c>
      <c r="N2522">
        <v>9.8979999999999997</v>
      </c>
      <c r="O2522">
        <v>12.86</v>
      </c>
      <c r="P2522">
        <v>11.909000000000001</v>
      </c>
      <c r="Q2522">
        <v>16</v>
      </c>
      <c r="R2522">
        <v>106</v>
      </c>
      <c r="S2522" t="s">
        <v>2588</v>
      </c>
    </row>
    <row r="2523" spans="1:19" x14ac:dyDescent="0.3">
      <c r="A2523" s="21">
        <v>45763</v>
      </c>
      <c r="B2523">
        <v>92.76</v>
      </c>
      <c r="C2523">
        <v>2025</v>
      </c>
      <c r="D2523">
        <v>4</v>
      </c>
      <c r="E2523" t="s">
        <v>4008</v>
      </c>
      <c r="F2523">
        <v>16</v>
      </c>
      <c r="G2523" s="6">
        <v>4.1666666666666664E-2</v>
      </c>
      <c r="H2523" t="s">
        <v>2589</v>
      </c>
      <c r="I2523">
        <v>0</v>
      </c>
      <c r="J2523">
        <v>0</v>
      </c>
      <c r="K2523">
        <v>0</v>
      </c>
      <c r="L2523">
        <v>0</v>
      </c>
      <c r="M2523">
        <v>7.7050000000017498</v>
      </c>
      <c r="N2523">
        <v>9.9749999999999996</v>
      </c>
      <c r="O2523">
        <v>12.904</v>
      </c>
      <c r="P2523">
        <v>11.978</v>
      </c>
      <c r="Q2523">
        <v>16</v>
      </c>
      <c r="R2523">
        <v>106</v>
      </c>
      <c r="S2523" t="s">
        <v>2588</v>
      </c>
    </row>
    <row r="2524" spans="1:19" x14ac:dyDescent="0.3">
      <c r="A2524" s="21">
        <v>45763</v>
      </c>
      <c r="B2524">
        <v>87.5</v>
      </c>
      <c r="C2524">
        <v>2025</v>
      </c>
      <c r="D2524">
        <v>4</v>
      </c>
      <c r="E2524" t="s">
        <v>4008</v>
      </c>
      <c r="F2524">
        <v>16</v>
      </c>
      <c r="G2524" s="6">
        <v>8.3333333333333329E-2</v>
      </c>
      <c r="H2524" t="s">
        <v>2590</v>
      </c>
      <c r="I2524">
        <v>0</v>
      </c>
      <c r="J2524">
        <v>0</v>
      </c>
      <c r="K2524">
        <v>0</v>
      </c>
      <c r="L2524">
        <v>0</v>
      </c>
      <c r="M2524">
        <v>7.8039999999982701</v>
      </c>
      <c r="N2524">
        <v>9.9700000000000006</v>
      </c>
      <c r="O2524">
        <v>12.881</v>
      </c>
      <c r="P2524">
        <v>11.936</v>
      </c>
      <c r="Q2524">
        <v>16</v>
      </c>
      <c r="R2524">
        <v>106</v>
      </c>
      <c r="S2524" t="s">
        <v>2588</v>
      </c>
    </row>
    <row r="2525" spans="1:19" x14ac:dyDescent="0.3">
      <c r="A2525" s="21">
        <v>45763</v>
      </c>
      <c r="B2525">
        <v>87.5</v>
      </c>
      <c r="C2525">
        <v>2025</v>
      </c>
      <c r="D2525">
        <v>4</v>
      </c>
      <c r="E2525" t="s">
        <v>4008</v>
      </c>
      <c r="F2525">
        <v>16</v>
      </c>
      <c r="G2525" s="6">
        <v>0.125</v>
      </c>
      <c r="H2525" t="s">
        <v>2591</v>
      </c>
      <c r="I2525">
        <v>0</v>
      </c>
      <c r="J2525">
        <v>0</v>
      </c>
      <c r="K2525">
        <v>0</v>
      </c>
      <c r="L2525">
        <v>0</v>
      </c>
      <c r="M2525">
        <v>7.7240000000001601</v>
      </c>
      <c r="N2525">
        <v>9.875</v>
      </c>
      <c r="O2525">
        <v>12.756</v>
      </c>
      <c r="P2525">
        <v>11.83</v>
      </c>
      <c r="Q2525">
        <v>16</v>
      </c>
      <c r="R2525">
        <v>106</v>
      </c>
      <c r="S2525" t="s">
        <v>2588</v>
      </c>
    </row>
    <row r="2526" spans="1:19" x14ac:dyDescent="0.3">
      <c r="A2526" s="21">
        <v>45763</v>
      </c>
      <c r="B2526">
        <v>87.5</v>
      </c>
      <c r="C2526">
        <v>2025</v>
      </c>
      <c r="D2526">
        <v>4</v>
      </c>
      <c r="E2526" t="s">
        <v>4008</v>
      </c>
      <c r="F2526">
        <v>16</v>
      </c>
      <c r="G2526" s="6">
        <v>0.16666666666666666</v>
      </c>
      <c r="H2526" t="s">
        <v>2592</v>
      </c>
      <c r="I2526">
        <v>0</v>
      </c>
      <c r="J2526">
        <v>0</v>
      </c>
      <c r="K2526">
        <v>0</v>
      </c>
      <c r="L2526">
        <v>0</v>
      </c>
      <c r="M2526">
        <v>7.7160000000003501</v>
      </c>
      <c r="N2526">
        <v>9.8680000000000003</v>
      </c>
      <c r="O2526">
        <v>12.731999999999999</v>
      </c>
      <c r="P2526">
        <v>11.816000000000001</v>
      </c>
      <c r="Q2526">
        <v>16</v>
      </c>
      <c r="R2526">
        <v>106</v>
      </c>
      <c r="S2526" t="s">
        <v>2588</v>
      </c>
    </row>
    <row r="2527" spans="1:19" x14ac:dyDescent="0.3">
      <c r="A2527" s="21">
        <v>45763</v>
      </c>
      <c r="B2527">
        <v>87.5</v>
      </c>
      <c r="C2527">
        <v>2025</v>
      </c>
      <c r="D2527">
        <v>4</v>
      </c>
      <c r="E2527" t="s">
        <v>4008</v>
      </c>
      <c r="F2527">
        <v>16</v>
      </c>
      <c r="G2527" s="6">
        <v>0.20833333333333334</v>
      </c>
      <c r="H2527" t="s">
        <v>2593</v>
      </c>
      <c r="I2527">
        <v>0</v>
      </c>
      <c r="J2527">
        <v>0</v>
      </c>
      <c r="K2527">
        <v>0</v>
      </c>
      <c r="L2527">
        <v>0</v>
      </c>
      <c r="M2527">
        <v>7.7129999999997398</v>
      </c>
      <c r="N2527">
        <v>9.8670000000000009</v>
      </c>
      <c r="O2527">
        <v>12.744</v>
      </c>
      <c r="P2527">
        <v>11.819000000000001</v>
      </c>
      <c r="Q2527">
        <v>16</v>
      </c>
      <c r="R2527">
        <v>106</v>
      </c>
      <c r="S2527" t="s">
        <v>2588</v>
      </c>
    </row>
    <row r="2528" spans="1:19" x14ac:dyDescent="0.3">
      <c r="A2528" s="21">
        <v>45763</v>
      </c>
      <c r="B2528">
        <v>87.5</v>
      </c>
      <c r="C2528">
        <v>2025</v>
      </c>
      <c r="D2528">
        <v>4</v>
      </c>
      <c r="E2528" t="s">
        <v>4008</v>
      </c>
      <c r="F2528">
        <v>16</v>
      </c>
      <c r="G2528" s="6">
        <v>0.25</v>
      </c>
      <c r="H2528" t="s">
        <v>2594</v>
      </c>
      <c r="I2528">
        <v>191</v>
      </c>
      <c r="J2528">
        <v>180</v>
      </c>
      <c r="K2528">
        <v>165</v>
      </c>
      <c r="L2528">
        <v>154.5</v>
      </c>
      <c r="M2528">
        <v>2.3520000000007699</v>
      </c>
      <c r="N2528">
        <v>3.052</v>
      </c>
      <c r="O2528">
        <v>3.9910000000000001</v>
      </c>
      <c r="P2528">
        <v>3.7850000000000001</v>
      </c>
      <c r="Q2528">
        <v>16</v>
      </c>
      <c r="R2528">
        <v>106</v>
      </c>
      <c r="S2528" t="s">
        <v>2588</v>
      </c>
    </row>
    <row r="2529" spans="1:19" x14ac:dyDescent="0.3">
      <c r="A2529" s="21">
        <v>45763</v>
      </c>
      <c r="B2529">
        <v>87.5</v>
      </c>
      <c r="C2529">
        <v>2025</v>
      </c>
      <c r="D2529">
        <v>4</v>
      </c>
      <c r="E2529" t="s">
        <v>4008</v>
      </c>
      <c r="F2529">
        <v>16</v>
      </c>
      <c r="G2529" s="6">
        <v>0.29166666666666669</v>
      </c>
      <c r="H2529" t="s">
        <v>2595</v>
      </c>
      <c r="I2529">
        <v>1796</v>
      </c>
      <c r="J2529">
        <v>1756.5</v>
      </c>
      <c r="K2529">
        <v>1660.5</v>
      </c>
      <c r="L2529">
        <v>1601.5</v>
      </c>
      <c r="M2529">
        <v>0</v>
      </c>
      <c r="N2529">
        <v>0</v>
      </c>
      <c r="O2529">
        <v>0</v>
      </c>
      <c r="P2529">
        <v>0</v>
      </c>
      <c r="Q2529">
        <v>16</v>
      </c>
      <c r="R2529">
        <v>106</v>
      </c>
      <c r="S2529" t="s">
        <v>2588</v>
      </c>
    </row>
    <row r="2530" spans="1:19" x14ac:dyDescent="0.3">
      <c r="A2530" s="21">
        <v>45763</v>
      </c>
      <c r="B2530">
        <v>87.5</v>
      </c>
      <c r="C2530">
        <v>2025</v>
      </c>
      <c r="D2530">
        <v>4</v>
      </c>
      <c r="E2530" t="s">
        <v>4008</v>
      </c>
      <c r="F2530">
        <v>16</v>
      </c>
      <c r="G2530" s="6">
        <v>0.33333333333333331</v>
      </c>
      <c r="H2530" t="s">
        <v>2596</v>
      </c>
      <c r="I2530">
        <v>4184.5</v>
      </c>
      <c r="J2530">
        <v>4161.5</v>
      </c>
      <c r="K2530">
        <v>4069.5</v>
      </c>
      <c r="L2530">
        <v>3996</v>
      </c>
      <c r="M2530">
        <v>0</v>
      </c>
      <c r="N2530">
        <v>0</v>
      </c>
      <c r="O2530">
        <v>0</v>
      </c>
      <c r="P2530">
        <v>0</v>
      </c>
      <c r="Q2530">
        <v>16</v>
      </c>
      <c r="R2530">
        <v>106</v>
      </c>
      <c r="S2530" t="s">
        <v>2588</v>
      </c>
    </row>
    <row r="2531" spans="1:19" x14ac:dyDescent="0.3">
      <c r="A2531" s="21">
        <v>45763</v>
      </c>
      <c r="B2531">
        <v>87.5</v>
      </c>
      <c r="C2531">
        <v>2025</v>
      </c>
      <c r="D2531">
        <v>4</v>
      </c>
      <c r="E2531" t="s">
        <v>4008</v>
      </c>
      <c r="F2531">
        <v>16</v>
      </c>
      <c r="G2531" s="6">
        <v>0.375</v>
      </c>
      <c r="H2531" t="s">
        <v>2597</v>
      </c>
      <c r="I2531">
        <v>5851.5</v>
      </c>
      <c r="J2531">
        <v>5854</v>
      </c>
      <c r="K2531">
        <v>5818.5</v>
      </c>
      <c r="L2531">
        <v>5794.5</v>
      </c>
      <c r="M2531">
        <v>0</v>
      </c>
      <c r="N2531">
        <v>0</v>
      </c>
      <c r="O2531">
        <v>0</v>
      </c>
      <c r="P2531">
        <v>0</v>
      </c>
      <c r="Q2531">
        <v>16</v>
      </c>
      <c r="R2531">
        <v>106</v>
      </c>
      <c r="S2531" t="s">
        <v>2588</v>
      </c>
    </row>
    <row r="2532" spans="1:19" x14ac:dyDescent="0.3">
      <c r="A2532" s="21">
        <v>45763</v>
      </c>
      <c r="B2532">
        <v>87.5</v>
      </c>
      <c r="C2532">
        <v>2025</v>
      </c>
      <c r="D2532">
        <v>4</v>
      </c>
      <c r="E2532" t="s">
        <v>4008</v>
      </c>
      <c r="F2532">
        <v>16</v>
      </c>
      <c r="G2532" s="6">
        <v>0.41666666666666669</v>
      </c>
      <c r="H2532" t="s">
        <v>2598</v>
      </c>
      <c r="I2532">
        <v>6005</v>
      </c>
      <c r="J2532">
        <v>6005.5</v>
      </c>
      <c r="K2532">
        <v>6006</v>
      </c>
      <c r="L2532">
        <v>6005</v>
      </c>
      <c r="M2532">
        <v>0</v>
      </c>
      <c r="N2532">
        <v>0</v>
      </c>
      <c r="O2532">
        <v>0</v>
      </c>
      <c r="P2532">
        <v>0</v>
      </c>
      <c r="Q2532">
        <v>16</v>
      </c>
      <c r="R2532">
        <v>106</v>
      </c>
      <c r="S2532" t="s">
        <v>2588</v>
      </c>
    </row>
    <row r="2533" spans="1:19" x14ac:dyDescent="0.3">
      <c r="A2533" s="21">
        <v>45763</v>
      </c>
      <c r="B2533">
        <v>87.5</v>
      </c>
      <c r="C2533">
        <v>2025</v>
      </c>
      <c r="D2533">
        <v>4</v>
      </c>
      <c r="E2533" t="s">
        <v>4008</v>
      </c>
      <c r="F2533">
        <v>16</v>
      </c>
      <c r="G2533" s="6">
        <v>0.45833333333333331</v>
      </c>
      <c r="H2533" t="s">
        <v>2599</v>
      </c>
      <c r="I2533">
        <v>6000.5</v>
      </c>
      <c r="J2533">
        <v>6001</v>
      </c>
      <c r="K2533">
        <v>6003</v>
      </c>
      <c r="L2533">
        <v>5998.5</v>
      </c>
      <c r="M2533">
        <v>0</v>
      </c>
      <c r="N2533">
        <v>0</v>
      </c>
      <c r="O2533">
        <v>0</v>
      </c>
      <c r="P2533">
        <v>0</v>
      </c>
      <c r="Q2533">
        <v>16</v>
      </c>
      <c r="R2533">
        <v>106</v>
      </c>
      <c r="S2533" t="s">
        <v>2588</v>
      </c>
    </row>
    <row r="2534" spans="1:19" x14ac:dyDescent="0.3">
      <c r="A2534" s="21">
        <v>45763</v>
      </c>
      <c r="B2534">
        <v>87.5</v>
      </c>
      <c r="C2534">
        <v>2025</v>
      </c>
      <c r="D2534">
        <v>4</v>
      </c>
      <c r="E2534" t="s">
        <v>4008</v>
      </c>
      <c r="F2534">
        <v>16</v>
      </c>
      <c r="G2534" s="6">
        <v>0.5</v>
      </c>
      <c r="H2534" t="s">
        <v>2600</v>
      </c>
      <c r="I2534">
        <v>5969.5</v>
      </c>
      <c r="J2534">
        <v>5980</v>
      </c>
      <c r="K2534">
        <v>5996</v>
      </c>
      <c r="L2534">
        <v>5964.5</v>
      </c>
      <c r="M2534">
        <v>0</v>
      </c>
      <c r="N2534">
        <v>0</v>
      </c>
      <c r="O2534">
        <v>0</v>
      </c>
      <c r="P2534">
        <v>0</v>
      </c>
      <c r="Q2534">
        <v>16</v>
      </c>
      <c r="R2534">
        <v>106</v>
      </c>
      <c r="S2534" t="s">
        <v>2588</v>
      </c>
    </row>
    <row r="2535" spans="1:19" x14ac:dyDescent="0.3">
      <c r="A2535" s="21">
        <v>45763</v>
      </c>
      <c r="B2535">
        <v>87.5</v>
      </c>
      <c r="C2535">
        <v>2025</v>
      </c>
      <c r="D2535">
        <v>4</v>
      </c>
      <c r="E2535" t="s">
        <v>4008</v>
      </c>
      <c r="F2535">
        <v>16</v>
      </c>
      <c r="G2535" s="6">
        <v>0.54166666666666663</v>
      </c>
      <c r="H2535" t="s">
        <v>2601</v>
      </c>
      <c r="I2535">
        <v>5903</v>
      </c>
      <c r="J2535">
        <v>5898</v>
      </c>
      <c r="K2535">
        <v>5913</v>
      </c>
      <c r="L2535">
        <v>5934</v>
      </c>
      <c r="M2535">
        <v>0</v>
      </c>
      <c r="N2535">
        <v>0</v>
      </c>
      <c r="O2535">
        <v>0</v>
      </c>
      <c r="P2535">
        <v>0</v>
      </c>
      <c r="Q2535">
        <v>16</v>
      </c>
      <c r="R2535">
        <v>106</v>
      </c>
      <c r="S2535" t="s">
        <v>2588</v>
      </c>
    </row>
    <row r="2536" spans="1:19" x14ac:dyDescent="0.3">
      <c r="A2536" s="21">
        <v>45763</v>
      </c>
      <c r="B2536">
        <v>87.5</v>
      </c>
      <c r="C2536">
        <v>2025</v>
      </c>
      <c r="D2536">
        <v>4</v>
      </c>
      <c r="E2536" t="s">
        <v>4008</v>
      </c>
      <c r="F2536">
        <v>16</v>
      </c>
      <c r="G2536" s="6">
        <v>0.58333333333333337</v>
      </c>
      <c r="H2536" t="s">
        <v>2602</v>
      </c>
      <c r="I2536">
        <v>6120.5</v>
      </c>
      <c r="J2536">
        <v>6137.5</v>
      </c>
      <c r="K2536">
        <v>6160</v>
      </c>
      <c r="L2536">
        <v>6182.5</v>
      </c>
      <c r="M2536">
        <v>0</v>
      </c>
      <c r="N2536">
        <v>0</v>
      </c>
      <c r="O2536">
        <v>0</v>
      </c>
      <c r="P2536">
        <v>0</v>
      </c>
      <c r="Q2536">
        <v>16</v>
      </c>
      <c r="R2536">
        <v>106</v>
      </c>
      <c r="S2536" t="s">
        <v>2588</v>
      </c>
    </row>
    <row r="2537" spans="1:19" x14ac:dyDescent="0.3">
      <c r="A2537" s="21">
        <v>45763</v>
      </c>
      <c r="B2537">
        <v>87.5</v>
      </c>
      <c r="C2537">
        <v>2025</v>
      </c>
      <c r="D2537">
        <v>4</v>
      </c>
      <c r="E2537" t="s">
        <v>4008</v>
      </c>
      <c r="F2537">
        <v>16</v>
      </c>
      <c r="G2537" s="6">
        <v>0.625</v>
      </c>
      <c r="H2537" t="s">
        <v>2603</v>
      </c>
      <c r="I2537">
        <v>5048.5</v>
      </c>
      <c r="J2537">
        <v>4982</v>
      </c>
      <c r="K2537">
        <v>5008.5</v>
      </c>
      <c r="L2537">
        <v>4870</v>
      </c>
      <c r="M2537">
        <v>0</v>
      </c>
      <c r="N2537">
        <v>0</v>
      </c>
      <c r="O2537">
        <v>0</v>
      </c>
      <c r="P2537">
        <v>0</v>
      </c>
      <c r="Q2537">
        <v>16</v>
      </c>
      <c r="R2537">
        <v>106</v>
      </c>
      <c r="S2537" t="s">
        <v>2588</v>
      </c>
    </row>
    <row r="2538" spans="1:19" x14ac:dyDescent="0.3">
      <c r="A2538" s="21">
        <v>45763</v>
      </c>
      <c r="B2538">
        <v>87.5</v>
      </c>
      <c r="C2538">
        <v>2025</v>
      </c>
      <c r="D2538">
        <v>4</v>
      </c>
      <c r="E2538" t="s">
        <v>4008</v>
      </c>
      <c r="F2538">
        <v>16</v>
      </c>
      <c r="G2538" s="6">
        <v>0.66666666666666663</v>
      </c>
      <c r="H2538" t="s">
        <v>2604</v>
      </c>
      <c r="I2538">
        <v>2598.5</v>
      </c>
      <c r="J2538">
        <v>2564</v>
      </c>
      <c r="K2538">
        <v>2677.5</v>
      </c>
      <c r="L2538">
        <v>2683.5</v>
      </c>
      <c r="M2538">
        <v>0</v>
      </c>
      <c r="N2538">
        <v>0</v>
      </c>
      <c r="O2538">
        <v>0</v>
      </c>
      <c r="P2538">
        <v>0</v>
      </c>
      <c r="Q2538">
        <v>16</v>
      </c>
      <c r="R2538">
        <v>106</v>
      </c>
      <c r="S2538" t="s">
        <v>2588</v>
      </c>
    </row>
    <row r="2539" spans="1:19" x14ac:dyDescent="0.3">
      <c r="A2539" s="21">
        <v>45763</v>
      </c>
      <c r="B2539">
        <v>87.5</v>
      </c>
      <c r="C2539">
        <v>2025</v>
      </c>
      <c r="D2539">
        <v>4</v>
      </c>
      <c r="E2539" t="s">
        <v>4008</v>
      </c>
      <c r="F2539">
        <v>16</v>
      </c>
      <c r="G2539" s="6">
        <v>0.70833333333333337</v>
      </c>
      <c r="H2539" t="s">
        <v>2605</v>
      </c>
      <c r="I2539">
        <v>280.5</v>
      </c>
      <c r="J2539">
        <v>276.5</v>
      </c>
      <c r="K2539">
        <v>291</v>
      </c>
      <c r="L2539">
        <v>299</v>
      </c>
      <c r="M2539">
        <v>0</v>
      </c>
      <c r="N2539">
        <v>0</v>
      </c>
      <c r="O2539">
        <v>0</v>
      </c>
      <c r="P2539">
        <v>0</v>
      </c>
      <c r="Q2539">
        <v>16</v>
      </c>
      <c r="R2539">
        <v>106</v>
      </c>
      <c r="S2539" t="s">
        <v>2588</v>
      </c>
    </row>
    <row r="2540" spans="1:19" x14ac:dyDescent="0.3">
      <c r="A2540" s="21">
        <v>45763</v>
      </c>
      <c r="B2540">
        <v>92.76</v>
      </c>
      <c r="C2540">
        <v>2025</v>
      </c>
      <c r="D2540">
        <v>4</v>
      </c>
      <c r="E2540" t="s">
        <v>4008</v>
      </c>
      <c r="F2540">
        <v>16</v>
      </c>
      <c r="G2540" s="6">
        <v>0.75</v>
      </c>
      <c r="H2540" t="s">
        <v>2606</v>
      </c>
      <c r="I2540">
        <v>56.5</v>
      </c>
      <c r="J2540">
        <v>56.5</v>
      </c>
      <c r="K2540">
        <v>57.5</v>
      </c>
      <c r="L2540">
        <v>59.5</v>
      </c>
      <c r="M2540">
        <v>4.5669999999990996</v>
      </c>
      <c r="N2540">
        <v>5.28</v>
      </c>
      <c r="O2540">
        <v>4.976</v>
      </c>
      <c r="P2540">
        <v>4.851</v>
      </c>
      <c r="Q2540">
        <v>16</v>
      </c>
      <c r="R2540">
        <v>106</v>
      </c>
      <c r="S2540" t="s">
        <v>2588</v>
      </c>
    </row>
    <row r="2541" spans="1:19" x14ac:dyDescent="0.3">
      <c r="A2541" s="21">
        <v>45763</v>
      </c>
      <c r="B2541">
        <v>106.23</v>
      </c>
      <c r="C2541">
        <v>2025</v>
      </c>
      <c r="D2541">
        <v>4</v>
      </c>
      <c r="E2541" t="s">
        <v>4008</v>
      </c>
      <c r="F2541">
        <v>16</v>
      </c>
      <c r="G2541" s="6">
        <v>0.79166666666666663</v>
      </c>
      <c r="H2541" t="s">
        <v>2607</v>
      </c>
      <c r="I2541">
        <v>0</v>
      </c>
      <c r="J2541">
        <v>0</v>
      </c>
      <c r="K2541">
        <v>0</v>
      </c>
      <c r="L2541">
        <v>0</v>
      </c>
      <c r="M2541">
        <v>7.7400000000015998</v>
      </c>
      <c r="N2541">
        <v>9.9469999999999992</v>
      </c>
      <c r="O2541">
        <v>12.69</v>
      </c>
      <c r="P2541">
        <v>11.817</v>
      </c>
      <c r="Q2541">
        <v>16</v>
      </c>
      <c r="R2541">
        <v>106</v>
      </c>
      <c r="S2541" t="s">
        <v>2588</v>
      </c>
    </row>
    <row r="2542" spans="1:19" x14ac:dyDescent="0.3">
      <c r="A2542" s="21">
        <v>45763</v>
      </c>
      <c r="B2542">
        <v>92.76</v>
      </c>
      <c r="C2542">
        <v>2025</v>
      </c>
      <c r="D2542">
        <v>4</v>
      </c>
      <c r="E2542" t="s">
        <v>4008</v>
      </c>
      <c r="F2542">
        <v>16</v>
      </c>
      <c r="G2542" s="6">
        <v>0.83333333333333337</v>
      </c>
      <c r="H2542" t="s">
        <v>2608</v>
      </c>
      <c r="I2542">
        <v>0</v>
      </c>
      <c r="J2542">
        <v>0</v>
      </c>
      <c r="K2542">
        <v>0</v>
      </c>
      <c r="L2542">
        <v>0</v>
      </c>
      <c r="M2542">
        <v>7.6709999999984602</v>
      </c>
      <c r="N2542">
        <v>9.891</v>
      </c>
      <c r="O2542">
        <v>12.843</v>
      </c>
      <c r="P2542">
        <v>11.894</v>
      </c>
      <c r="Q2542">
        <v>16</v>
      </c>
      <c r="R2542">
        <v>106</v>
      </c>
      <c r="S2542" t="s">
        <v>2588</v>
      </c>
    </row>
    <row r="2543" spans="1:19" x14ac:dyDescent="0.3">
      <c r="A2543" s="21">
        <v>45763</v>
      </c>
      <c r="B2543">
        <v>105.35</v>
      </c>
      <c r="C2543">
        <v>2025</v>
      </c>
      <c r="D2543">
        <v>4</v>
      </c>
      <c r="E2543" t="s">
        <v>4008</v>
      </c>
      <c r="F2543">
        <v>16</v>
      </c>
      <c r="G2543" s="6">
        <v>0.875</v>
      </c>
      <c r="H2543" t="s">
        <v>2609</v>
      </c>
      <c r="I2543">
        <v>0</v>
      </c>
      <c r="J2543">
        <v>0</v>
      </c>
      <c r="K2543">
        <v>0</v>
      </c>
      <c r="L2543">
        <v>0</v>
      </c>
      <c r="M2543">
        <v>7.65999999999985</v>
      </c>
      <c r="N2543">
        <v>9.8569999999999993</v>
      </c>
      <c r="O2543">
        <v>12.791</v>
      </c>
      <c r="P2543">
        <v>11.834</v>
      </c>
      <c r="Q2543">
        <v>16</v>
      </c>
      <c r="R2543">
        <v>106</v>
      </c>
      <c r="S2543" t="s">
        <v>2588</v>
      </c>
    </row>
    <row r="2544" spans="1:19" x14ac:dyDescent="0.3">
      <c r="A2544" s="21">
        <v>45763</v>
      </c>
      <c r="B2544">
        <v>107.18</v>
      </c>
      <c r="C2544">
        <v>2025</v>
      </c>
      <c r="D2544">
        <v>4</v>
      </c>
      <c r="E2544" t="s">
        <v>4008</v>
      </c>
      <c r="F2544">
        <v>16</v>
      </c>
      <c r="G2544" s="6">
        <v>0.91666666666666663</v>
      </c>
      <c r="H2544" t="s">
        <v>2610</v>
      </c>
      <c r="I2544">
        <v>0</v>
      </c>
      <c r="J2544">
        <v>0</v>
      </c>
      <c r="K2544">
        <v>0</v>
      </c>
      <c r="L2544">
        <v>0</v>
      </c>
      <c r="M2544">
        <v>7.6550000000006504</v>
      </c>
      <c r="N2544">
        <v>9.8360000000000003</v>
      </c>
      <c r="O2544">
        <v>12.789</v>
      </c>
      <c r="P2544">
        <v>11.807</v>
      </c>
      <c r="Q2544">
        <v>16</v>
      </c>
      <c r="R2544">
        <v>106</v>
      </c>
      <c r="S2544" t="s">
        <v>2588</v>
      </c>
    </row>
    <row r="2545" spans="1:19" x14ac:dyDescent="0.3">
      <c r="A2545" s="21">
        <v>45763</v>
      </c>
      <c r="B2545">
        <v>92.76</v>
      </c>
      <c r="C2545">
        <v>2025</v>
      </c>
      <c r="D2545">
        <v>4</v>
      </c>
      <c r="E2545" t="s">
        <v>4008</v>
      </c>
      <c r="F2545">
        <v>16</v>
      </c>
      <c r="G2545" s="6">
        <v>0.95833333333333337</v>
      </c>
      <c r="H2545" t="s">
        <v>2611</v>
      </c>
      <c r="I2545">
        <v>0</v>
      </c>
      <c r="J2545">
        <v>0</v>
      </c>
      <c r="K2545">
        <v>0</v>
      </c>
      <c r="L2545">
        <v>0</v>
      </c>
      <c r="M2545">
        <v>7.6679999999996697</v>
      </c>
      <c r="N2545">
        <v>9.8629999999999995</v>
      </c>
      <c r="O2545">
        <v>12.815</v>
      </c>
      <c r="P2545">
        <v>11.808</v>
      </c>
      <c r="Q2545">
        <v>16</v>
      </c>
      <c r="R2545">
        <v>106</v>
      </c>
      <c r="S2545" t="s">
        <v>2588</v>
      </c>
    </row>
    <row r="2546" spans="1:19" x14ac:dyDescent="0.3">
      <c r="A2546" s="21">
        <v>45764</v>
      </c>
      <c r="B2546">
        <v>92.76</v>
      </c>
      <c r="C2546">
        <v>2025</v>
      </c>
      <c r="D2546">
        <v>4</v>
      </c>
      <c r="E2546" t="s">
        <v>4008</v>
      </c>
      <c r="F2546">
        <v>17</v>
      </c>
      <c r="G2546" s="6">
        <v>0</v>
      </c>
      <c r="H2546" t="s">
        <v>2612</v>
      </c>
      <c r="I2546">
        <v>0</v>
      </c>
      <c r="J2546">
        <v>0</v>
      </c>
      <c r="K2546">
        <v>0</v>
      </c>
      <c r="L2546">
        <v>0</v>
      </c>
      <c r="M2546">
        <v>7.6470000000008396</v>
      </c>
      <c r="N2546">
        <v>9.8670000000000009</v>
      </c>
      <c r="O2546">
        <v>12.826000000000001</v>
      </c>
      <c r="P2546">
        <v>11.827</v>
      </c>
      <c r="Q2546">
        <v>16</v>
      </c>
      <c r="R2546">
        <v>107</v>
      </c>
      <c r="S2546" t="s">
        <v>2588</v>
      </c>
    </row>
    <row r="2547" spans="1:19" x14ac:dyDescent="0.3">
      <c r="A2547" s="21">
        <v>45764</v>
      </c>
      <c r="B2547">
        <v>92.76</v>
      </c>
      <c r="C2547">
        <v>2025</v>
      </c>
      <c r="D2547">
        <v>4</v>
      </c>
      <c r="E2547" t="s">
        <v>4008</v>
      </c>
      <c r="F2547">
        <v>17</v>
      </c>
      <c r="G2547" s="6">
        <v>4.1666666666666664E-2</v>
      </c>
      <c r="H2547" t="s">
        <v>2613</v>
      </c>
      <c r="I2547">
        <v>0</v>
      </c>
      <c r="J2547">
        <v>0</v>
      </c>
      <c r="K2547">
        <v>0</v>
      </c>
      <c r="L2547">
        <v>0</v>
      </c>
      <c r="M2547">
        <v>7.6499999999996398</v>
      </c>
      <c r="N2547">
        <v>9.84</v>
      </c>
      <c r="O2547">
        <v>12.752000000000001</v>
      </c>
      <c r="P2547">
        <v>11.792999999999999</v>
      </c>
      <c r="Q2547">
        <v>16</v>
      </c>
      <c r="R2547">
        <v>107</v>
      </c>
      <c r="S2547" t="s">
        <v>2588</v>
      </c>
    </row>
    <row r="2548" spans="1:19" x14ac:dyDescent="0.3">
      <c r="A2548" s="21">
        <v>45764</v>
      </c>
      <c r="B2548">
        <v>92.76</v>
      </c>
      <c r="C2548">
        <v>2025</v>
      </c>
      <c r="D2548">
        <v>4</v>
      </c>
      <c r="E2548" t="s">
        <v>4008</v>
      </c>
      <c r="F2548">
        <v>17</v>
      </c>
      <c r="G2548" s="6">
        <v>8.3333333333333329E-2</v>
      </c>
      <c r="H2548" t="s">
        <v>2614</v>
      </c>
      <c r="I2548">
        <v>0</v>
      </c>
      <c r="J2548">
        <v>0</v>
      </c>
      <c r="K2548">
        <v>0</v>
      </c>
      <c r="L2548">
        <v>0</v>
      </c>
      <c r="M2548">
        <v>7.72199999999975</v>
      </c>
      <c r="N2548">
        <v>9.9339999999999993</v>
      </c>
      <c r="O2548">
        <v>12.84</v>
      </c>
      <c r="P2548">
        <v>11.901999999999999</v>
      </c>
      <c r="Q2548">
        <v>16</v>
      </c>
      <c r="R2548">
        <v>107</v>
      </c>
      <c r="S2548" t="s">
        <v>2588</v>
      </c>
    </row>
    <row r="2549" spans="1:19" x14ac:dyDescent="0.3">
      <c r="A2549" s="21">
        <v>45764</v>
      </c>
      <c r="B2549">
        <v>87.5</v>
      </c>
      <c r="C2549">
        <v>2025</v>
      </c>
      <c r="D2549">
        <v>4</v>
      </c>
      <c r="E2549" t="s">
        <v>4008</v>
      </c>
      <c r="F2549">
        <v>17</v>
      </c>
      <c r="G2549" s="6">
        <v>0.125</v>
      </c>
      <c r="H2549" t="s">
        <v>2615</v>
      </c>
      <c r="I2549">
        <v>0</v>
      </c>
      <c r="J2549">
        <v>0</v>
      </c>
      <c r="K2549">
        <v>0</v>
      </c>
      <c r="L2549">
        <v>0</v>
      </c>
      <c r="M2549">
        <v>7.7129999999997398</v>
      </c>
      <c r="N2549">
        <v>9.9220000000000006</v>
      </c>
      <c r="O2549">
        <v>12.805999999999999</v>
      </c>
      <c r="P2549">
        <v>11.872999999999999</v>
      </c>
      <c r="Q2549">
        <v>16</v>
      </c>
      <c r="R2549">
        <v>107</v>
      </c>
      <c r="S2549" t="s">
        <v>2588</v>
      </c>
    </row>
    <row r="2550" spans="1:19" x14ac:dyDescent="0.3">
      <c r="A2550" s="21">
        <v>45764</v>
      </c>
      <c r="B2550">
        <v>87.5</v>
      </c>
      <c r="C2550">
        <v>2025</v>
      </c>
      <c r="D2550">
        <v>4</v>
      </c>
      <c r="E2550" t="s">
        <v>4008</v>
      </c>
      <c r="F2550">
        <v>17</v>
      </c>
      <c r="G2550" s="6">
        <v>0.16666666666666666</v>
      </c>
      <c r="H2550" t="s">
        <v>2616</v>
      </c>
      <c r="I2550">
        <v>0</v>
      </c>
      <c r="J2550">
        <v>0</v>
      </c>
      <c r="K2550">
        <v>0</v>
      </c>
      <c r="L2550">
        <v>0</v>
      </c>
      <c r="M2550">
        <v>7.66100000000006</v>
      </c>
      <c r="N2550">
        <v>9.8119999999999994</v>
      </c>
      <c r="O2550">
        <v>12.67</v>
      </c>
      <c r="P2550">
        <v>11.766</v>
      </c>
      <c r="Q2550">
        <v>16</v>
      </c>
      <c r="R2550">
        <v>107</v>
      </c>
      <c r="S2550" t="s">
        <v>2588</v>
      </c>
    </row>
    <row r="2551" spans="1:19" x14ac:dyDescent="0.3">
      <c r="A2551" s="21">
        <v>45764</v>
      </c>
      <c r="B2551">
        <v>87.5</v>
      </c>
      <c r="C2551">
        <v>2025</v>
      </c>
      <c r="D2551">
        <v>4</v>
      </c>
      <c r="E2551" t="s">
        <v>4008</v>
      </c>
      <c r="F2551">
        <v>17</v>
      </c>
      <c r="G2551" s="6">
        <v>0.20833333333333334</v>
      </c>
      <c r="H2551" t="s">
        <v>2617</v>
      </c>
      <c r="I2551">
        <v>0</v>
      </c>
      <c r="J2551">
        <v>0</v>
      </c>
      <c r="K2551">
        <v>0</v>
      </c>
      <c r="L2551">
        <v>0</v>
      </c>
      <c r="M2551">
        <v>7.6930000000011196</v>
      </c>
      <c r="N2551">
        <v>9.8209999999999997</v>
      </c>
      <c r="O2551">
        <v>12.678000000000001</v>
      </c>
      <c r="P2551">
        <v>11.775</v>
      </c>
      <c r="Q2551">
        <v>16</v>
      </c>
      <c r="R2551">
        <v>107</v>
      </c>
      <c r="S2551" t="s">
        <v>2588</v>
      </c>
    </row>
    <row r="2552" spans="1:19" x14ac:dyDescent="0.3">
      <c r="A2552" s="21">
        <v>45764</v>
      </c>
      <c r="B2552">
        <v>87.5</v>
      </c>
      <c r="C2552">
        <v>2025</v>
      </c>
      <c r="D2552">
        <v>4</v>
      </c>
      <c r="E2552" t="s">
        <v>4008</v>
      </c>
      <c r="F2552">
        <v>17</v>
      </c>
      <c r="G2552" s="6">
        <v>0.25</v>
      </c>
      <c r="H2552" t="s">
        <v>2618</v>
      </c>
      <c r="I2552">
        <v>166.5</v>
      </c>
      <c r="J2552">
        <v>164</v>
      </c>
      <c r="K2552">
        <v>162</v>
      </c>
      <c r="L2552">
        <v>160</v>
      </c>
      <c r="M2552">
        <v>2.3679999999985699</v>
      </c>
      <c r="N2552">
        <v>3.0430000000000001</v>
      </c>
      <c r="O2552">
        <v>4.0350000000000001</v>
      </c>
      <c r="P2552">
        <v>3.504</v>
      </c>
      <c r="Q2552">
        <v>16</v>
      </c>
      <c r="R2552">
        <v>107</v>
      </c>
      <c r="S2552" t="s">
        <v>2588</v>
      </c>
    </row>
    <row r="2553" spans="1:19" x14ac:dyDescent="0.3">
      <c r="A2553" s="21">
        <v>45764</v>
      </c>
      <c r="B2553">
        <v>87.5</v>
      </c>
      <c r="C2553">
        <v>2025</v>
      </c>
      <c r="D2553">
        <v>4</v>
      </c>
      <c r="E2553" t="s">
        <v>4008</v>
      </c>
      <c r="F2553">
        <v>17</v>
      </c>
      <c r="G2553" s="6">
        <v>0.29166666666666669</v>
      </c>
      <c r="H2553" t="s">
        <v>2619</v>
      </c>
      <c r="I2553">
        <v>1292</v>
      </c>
      <c r="J2553">
        <v>1277.5</v>
      </c>
      <c r="K2553">
        <v>1256</v>
      </c>
      <c r="L2553">
        <v>1241</v>
      </c>
      <c r="M2553">
        <v>0</v>
      </c>
      <c r="N2553">
        <v>0</v>
      </c>
      <c r="O2553">
        <v>0</v>
      </c>
      <c r="P2553">
        <v>0</v>
      </c>
      <c r="Q2553">
        <v>16</v>
      </c>
      <c r="R2553">
        <v>107</v>
      </c>
      <c r="S2553" t="s">
        <v>2588</v>
      </c>
    </row>
    <row r="2554" spans="1:19" x14ac:dyDescent="0.3">
      <c r="A2554" s="21">
        <v>45764</v>
      </c>
      <c r="B2554">
        <v>87.5</v>
      </c>
      <c r="C2554">
        <v>2025</v>
      </c>
      <c r="D2554">
        <v>4</v>
      </c>
      <c r="E2554" t="s">
        <v>4008</v>
      </c>
      <c r="F2554">
        <v>17</v>
      </c>
      <c r="G2554" s="6">
        <v>0.33333333333333331</v>
      </c>
      <c r="H2554" t="s">
        <v>2620</v>
      </c>
      <c r="I2554">
        <v>3388</v>
      </c>
      <c r="J2554">
        <v>3358</v>
      </c>
      <c r="K2554">
        <v>3320.5</v>
      </c>
      <c r="L2554">
        <v>3281</v>
      </c>
      <c r="M2554">
        <v>0</v>
      </c>
      <c r="N2554">
        <v>0</v>
      </c>
      <c r="O2554">
        <v>0</v>
      </c>
      <c r="P2554">
        <v>0</v>
      </c>
      <c r="Q2554">
        <v>16</v>
      </c>
      <c r="R2554">
        <v>107</v>
      </c>
      <c r="S2554" t="s">
        <v>2588</v>
      </c>
    </row>
    <row r="2555" spans="1:19" x14ac:dyDescent="0.3">
      <c r="A2555" s="21">
        <v>45764</v>
      </c>
      <c r="B2555">
        <v>87.5</v>
      </c>
      <c r="C2555">
        <v>2025</v>
      </c>
      <c r="D2555">
        <v>4</v>
      </c>
      <c r="E2555" t="s">
        <v>4008</v>
      </c>
      <c r="F2555">
        <v>17</v>
      </c>
      <c r="G2555" s="6">
        <v>0.375</v>
      </c>
      <c r="H2555" t="s">
        <v>2621</v>
      </c>
      <c r="I2555">
        <v>5387.5</v>
      </c>
      <c r="J2555">
        <v>5384</v>
      </c>
      <c r="K2555">
        <v>5350</v>
      </c>
      <c r="L2555">
        <v>5319.5</v>
      </c>
      <c r="M2555">
        <v>0</v>
      </c>
      <c r="N2555">
        <v>0</v>
      </c>
      <c r="O2555">
        <v>0</v>
      </c>
      <c r="P2555">
        <v>0</v>
      </c>
      <c r="Q2555">
        <v>16</v>
      </c>
      <c r="R2555">
        <v>107</v>
      </c>
      <c r="S2555" t="s">
        <v>2588</v>
      </c>
    </row>
    <row r="2556" spans="1:19" x14ac:dyDescent="0.3">
      <c r="A2556" s="21">
        <v>45764</v>
      </c>
      <c r="B2556">
        <v>87.5</v>
      </c>
      <c r="C2556">
        <v>2025</v>
      </c>
      <c r="D2556">
        <v>4</v>
      </c>
      <c r="E2556" t="s">
        <v>4008</v>
      </c>
      <c r="F2556">
        <v>17</v>
      </c>
      <c r="G2556" s="6">
        <v>0.41666666666666669</v>
      </c>
      <c r="H2556" t="s">
        <v>2622</v>
      </c>
      <c r="I2556">
        <v>6276.5</v>
      </c>
      <c r="J2556">
        <v>6239.5</v>
      </c>
      <c r="K2556">
        <v>6233</v>
      </c>
      <c r="L2556">
        <v>6217</v>
      </c>
      <c r="M2556">
        <v>0</v>
      </c>
      <c r="N2556">
        <v>0</v>
      </c>
      <c r="O2556">
        <v>0</v>
      </c>
      <c r="P2556">
        <v>0</v>
      </c>
      <c r="Q2556">
        <v>16</v>
      </c>
      <c r="R2556">
        <v>107</v>
      </c>
      <c r="S2556" t="s">
        <v>2588</v>
      </c>
    </row>
    <row r="2557" spans="1:19" x14ac:dyDescent="0.3">
      <c r="A2557" s="21">
        <v>45764</v>
      </c>
      <c r="B2557">
        <v>87.5</v>
      </c>
      <c r="C2557">
        <v>2025</v>
      </c>
      <c r="D2557">
        <v>4</v>
      </c>
      <c r="E2557" t="s">
        <v>4008</v>
      </c>
      <c r="F2557">
        <v>17</v>
      </c>
      <c r="G2557" s="6">
        <v>0.45833333333333331</v>
      </c>
      <c r="H2557" t="s">
        <v>2623</v>
      </c>
      <c r="I2557">
        <v>7618</v>
      </c>
      <c r="J2557">
        <v>7499</v>
      </c>
      <c r="K2557">
        <v>7482</v>
      </c>
      <c r="L2557">
        <v>7399.5</v>
      </c>
      <c r="M2557">
        <v>0</v>
      </c>
      <c r="N2557">
        <v>0</v>
      </c>
      <c r="O2557">
        <v>0</v>
      </c>
      <c r="P2557">
        <v>0</v>
      </c>
      <c r="Q2557">
        <v>16</v>
      </c>
      <c r="R2557">
        <v>107</v>
      </c>
      <c r="S2557" t="s">
        <v>2588</v>
      </c>
    </row>
    <row r="2558" spans="1:19" x14ac:dyDescent="0.3">
      <c r="A2558" s="21">
        <v>45764</v>
      </c>
      <c r="B2558">
        <v>87.5</v>
      </c>
      <c r="C2558">
        <v>2025</v>
      </c>
      <c r="D2558">
        <v>4</v>
      </c>
      <c r="E2558" t="s">
        <v>4008</v>
      </c>
      <c r="F2558">
        <v>17</v>
      </c>
      <c r="G2558" s="6">
        <v>0.5</v>
      </c>
      <c r="H2558" t="s">
        <v>2624</v>
      </c>
      <c r="I2558">
        <v>7303.5</v>
      </c>
      <c r="J2558">
        <v>7207</v>
      </c>
      <c r="K2558">
        <v>7389</v>
      </c>
      <c r="L2558">
        <v>7510.5</v>
      </c>
      <c r="M2558">
        <v>0</v>
      </c>
      <c r="N2558">
        <v>0</v>
      </c>
      <c r="O2558">
        <v>0</v>
      </c>
      <c r="P2558">
        <v>0</v>
      </c>
      <c r="Q2558">
        <v>16</v>
      </c>
      <c r="R2558">
        <v>107</v>
      </c>
      <c r="S2558" t="s">
        <v>2588</v>
      </c>
    </row>
    <row r="2559" spans="1:19" x14ac:dyDescent="0.3">
      <c r="A2559" s="21">
        <v>45764</v>
      </c>
      <c r="B2559">
        <v>87.5</v>
      </c>
      <c r="C2559">
        <v>2025</v>
      </c>
      <c r="D2559">
        <v>4</v>
      </c>
      <c r="E2559" t="s">
        <v>4008</v>
      </c>
      <c r="F2559">
        <v>17</v>
      </c>
      <c r="G2559" s="6">
        <v>0.54166666666666663</v>
      </c>
      <c r="H2559" t="s">
        <v>2625</v>
      </c>
      <c r="I2559">
        <v>7630.5</v>
      </c>
      <c r="J2559">
        <v>7610.5</v>
      </c>
      <c r="K2559">
        <v>7612</v>
      </c>
      <c r="L2559">
        <v>7614.5</v>
      </c>
      <c r="M2559">
        <v>0</v>
      </c>
      <c r="N2559">
        <v>0</v>
      </c>
      <c r="O2559">
        <v>0</v>
      </c>
      <c r="P2559">
        <v>0</v>
      </c>
      <c r="Q2559">
        <v>16</v>
      </c>
      <c r="R2559">
        <v>107</v>
      </c>
      <c r="S2559" t="s">
        <v>2588</v>
      </c>
    </row>
    <row r="2560" spans="1:19" x14ac:dyDescent="0.3">
      <c r="A2560" s="21">
        <v>45764</v>
      </c>
      <c r="B2560">
        <v>87.5</v>
      </c>
      <c r="C2560">
        <v>2025</v>
      </c>
      <c r="D2560">
        <v>4</v>
      </c>
      <c r="E2560" t="s">
        <v>4008</v>
      </c>
      <c r="F2560">
        <v>17</v>
      </c>
      <c r="G2560" s="6">
        <v>0.58333333333333337</v>
      </c>
      <c r="H2560" t="s">
        <v>2626</v>
      </c>
      <c r="I2560">
        <v>6651</v>
      </c>
      <c r="J2560">
        <v>6652.5</v>
      </c>
      <c r="K2560">
        <v>6722.5</v>
      </c>
      <c r="L2560">
        <v>6776</v>
      </c>
      <c r="M2560">
        <v>0</v>
      </c>
      <c r="N2560">
        <v>0</v>
      </c>
      <c r="O2560">
        <v>0</v>
      </c>
      <c r="P2560">
        <v>0</v>
      </c>
      <c r="Q2560">
        <v>16</v>
      </c>
      <c r="R2560">
        <v>107</v>
      </c>
      <c r="S2560" t="s">
        <v>2588</v>
      </c>
    </row>
    <row r="2561" spans="1:19" x14ac:dyDescent="0.3">
      <c r="A2561" s="21">
        <v>45764</v>
      </c>
      <c r="B2561">
        <v>87.5</v>
      </c>
      <c r="C2561">
        <v>2025</v>
      </c>
      <c r="D2561">
        <v>4</v>
      </c>
      <c r="E2561" t="s">
        <v>4008</v>
      </c>
      <c r="F2561">
        <v>17</v>
      </c>
      <c r="G2561" s="6">
        <v>0.625</v>
      </c>
      <c r="H2561" t="s">
        <v>2627</v>
      </c>
      <c r="I2561">
        <v>5290.5</v>
      </c>
      <c r="J2561">
        <v>5270</v>
      </c>
      <c r="K2561">
        <v>5326</v>
      </c>
      <c r="L2561">
        <v>5340</v>
      </c>
      <c r="M2561">
        <v>0</v>
      </c>
      <c r="N2561">
        <v>0</v>
      </c>
      <c r="O2561">
        <v>0</v>
      </c>
      <c r="P2561">
        <v>0</v>
      </c>
      <c r="Q2561">
        <v>16</v>
      </c>
      <c r="R2561">
        <v>107</v>
      </c>
      <c r="S2561" t="s">
        <v>2588</v>
      </c>
    </row>
    <row r="2562" spans="1:19" x14ac:dyDescent="0.3">
      <c r="A2562" s="21">
        <v>45764</v>
      </c>
      <c r="B2562">
        <v>87.5</v>
      </c>
      <c r="C2562">
        <v>2025</v>
      </c>
      <c r="D2562">
        <v>4</v>
      </c>
      <c r="E2562" t="s">
        <v>4008</v>
      </c>
      <c r="F2562">
        <v>17</v>
      </c>
      <c r="G2562" s="6">
        <v>0.66666666666666663</v>
      </c>
      <c r="H2562" t="s">
        <v>2628</v>
      </c>
      <c r="I2562">
        <v>3382</v>
      </c>
      <c r="J2562">
        <v>3369.5</v>
      </c>
      <c r="K2562">
        <v>3477</v>
      </c>
      <c r="L2562">
        <v>3505</v>
      </c>
      <c r="M2562">
        <v>0</v>
      </c>
      <c r="N2562">
        <v>0</v>
      </c>
      <c r="O2562">
        <v>0</v>
      </c>
      <c r="P2562">
        <v>0</v>
      </c>
      <c r="Q2562">
        <v>16</v>
      </c>
      <c r="R2562">
        <v>107</v>
      </c>
      <c r="S2562" t="s">
        <v>2588</v>
      </c>
    </row>
    <row r="2563" spans="1:19" x14ac:dyDescent="0.3">
      <c r="A2563" s="21">
        <v>45764</v>
      </c>
      <c r="B2563">
        <v>87.5</v>
      </c>
      <c r="C2563">
        <v>2025</v>
      </c>
      <c r="D2563">
        <v>4</v>
      </c>
      <c r="E2563" t="s">
        <v>4008</v>
      </c>
      <c r="F2563">
        <v>17</v>
      </c>
      <c r="G2563" s="6">
        <v>0.70833333333333337</v>
      </c>
      <c r="H2563" t="s">
        <v>2629</v>
      </c>
      <c r="I2563">
        <v>1345</v>
      </c>
      <c r="J2563">
        <v>1337</v>
      </c>
      <c r="K2563">
        <v>1389</v>
      </c>
      <c r="L2563">
        <v>1406</v>
      </c>
      <c r="M2563">
        <v>0</v>
      </c>
      <c r="N2563">
        <v>0</v>
      </c>
      <c r="O2563">
        <v>0</v>
      </c>
      <c r="P2563">
        <v>0</v>
      </c>
      <c r="Q2563">
        <v>16</v>
      </c>
      <c r="R2563">
        <v>107</v>
      </c>
      <c r="S2563" t="s">
        <v>2588</v>
      </c>
    </row>
    <row r="2564" spans="1:19" x14ac:dyDescent="0.3">
      <c r="A2564" s="21">
        <v>45764</v>
      </c>
      <c r="B2564">
        <v>92.76</v>
      </c>
      <c r="C2564">
        <v>2025</v>
      </c>
      <c r="D2564">
        <v>4</v>
      </c>
      <c r="E2564" t="s">
        <v>4008</v>
      </c>
      <c r="F2564">
        <v>17</v>
      </c>
      <c r="G2564" s="6">
        <v>0.75</v>
      </c>
      <c r="H2564" t="s">
        <v>2630</v>
      </c>
      <c r="I2564">
        <v>132</v>
      </c>
      <c r="J2564">
        <v>131.5</v>
      </c>
      <c r="K2564">
        <v>134</v>
      </c>
      <c r="L2564">
        <v>135</v>
      </c>
      <c r="M2564">
        <v>2.9850000000005799</v>
      </c>
      <c r="N2564">
        <v>3.3279999999999998</v>
      </c>
      <c r="O2564">
        <v>3.1720000000000002</v>
      </c>
      <c r="P2564">
        <v>3.117</v>
      </c>
      <c r="Q2564">
        <v>16</v>
      </c>
      <c r="R2564">
        <v>107</v>
      </c>
      <c r="S2564" t="s">
        <v>2588</v>
      </c>
    </row>
    <row r="2565" spans="1:19" x14ac:dyDescent="0.3">
      <c r="A2565" s="21">
        <v>45764</v>
      </c>
      <c r="B2565">
        <v>92.76</v>
      </c>
      <c r="C2565">
        <v>2025</v>
      </c>
      <c r="D2565">
        <v>4</v>
      </c>
      <c r="E2565" t="s">
        <v>4008</v>
      </c>
      <c r="F2565">
        <v>17</v>
      </c>
      <c r="G2565" s="6">
        <v>0.79166666666666663</v>
      </c>
      <c r="H2565" t="s">
        <v>2631</v>
      </c>
      <c r="I2565">
        <v>0</v>
      </c>
      <c r="J2565">
        <v>0</v>
      </c>
      <c r="K2565">
        <v>0</v>
      </c>
      <c r="L2565">
        <v>0</v>
      </c>
      <c r="M2565">
        <v>7.8230000000003201</v>
      </c>
      <c r="N2565">
        <v>10.07</v>
      </c>
      <c r="O2565">
        <v>12.487</v>
      </c>
      <c r="P2565">
        <v>11.666</v>
      </c>
      <c r="Q2565">
        <v>16</v>
      </c>
      <c r="R2565">
        <v>107</v>
      </c>
      <c r="S2565" t="s">
        <v>2588</v>
      </c>
    </row>
    <row r="2566" spans="1:19" x14ac:dyDescent="0.3">
      <c r="A2566" s="21">
        <v>45764</v>
      </c>
      <c r="B2566">
        <v>87.5</v>
      </c>
      <c r="C2566">
        <v>2025</v>
      </c>
      <c r="D2566">
        <v>4</v>
      </c>
      <c r="E2566" t="s">
        <v>4008</v>
      </c>
      <c r="F2566">
        <v>17</v>
      </c>
      <c r="G2566" s="6">
        <v>0.83333333333333337</v>
      </c>
      <c r="H2566" t="s">
        <v>2632</v>
      </c>
      <c r="I2566">
        <v>0</v>
      </c>
      <c r="J2566">
        <v>0</v>
      </c>
      <c r="K2566">
        <v>0</v>
      </c>
      <c r="L2566">
        <v>0</v>
      </c>
      <c r="M2566">
        <v>7.67799999999988</v>
      </c>
      <c r="N2566">
        <v>9.8320000000000007</v>
      </c>
      <c r="O2566">
        <v>12.715999999999999</v>
      </c>
      <c r="P2566">
        <v>11.785</v>
      </c>
      <c r="Q2566">
        <v>16</v>
      </c>
      <c r="R2566">
        <v>107</v>
      </c>
      <c r="S2566" t="s">
        <v>2588</v>
      </c>
    </row>
    <row r="2567" spans="1:19" x14ac:dyDescent="0.3">
      <c r="A2567" s="21">
        <v>45764</v>
      </c>
      <c r="B2567">
        <v>87.5</v>
      </c>
      <c r="C2567">
        <v>2025</v>
      </c>
      <c r="D2567">
        <v>4</v>
      </c>
      <c r="E2567" t="s">
        <v>4008</v>
      </c>
      <c r="F2567">
        <v>17</v>
      </c>
      <c r="G2567" s="6">
        <v>0.875</v>
      </c>
      <c r="H2567" t="s">
        <v>2633</v>
      </c>
      <c r="I2567">
        <v>0</v>
      </c>
      <c r="J2567">
        <v>0</v>
      </c>
      <c r="K2567">
        <v>0</v>
      </c>
      <c r="L2567">
        <v>0</v>
      </c>
      <c r="M2567">
        <v>7.6450000000004401</v>
      </c>
      <c r="N2567">
        <v>9.7620000000000005</v>
      </c>
      <c r="O2567">
        <v>12.672000000000001</v>
      </c>
      <c r="P2567">
        <v>11.731</v>
      </c>
      <c r="Q2567">
        <v>16</v>
      </c>
      <c r="R2567">
        <v>107</v>
      </c>
      <c r="S2567" t="s">
        <v>2588</v>
      </c>
    </row>
    <row r="2568" spans="1:19" x14ac:dyDescent="0.3">
      <c r="A2568" s="21">
        <v>45764</v>
      </c>
      <c r="B2568">
        <v>87.5</v>
      </c>
      <c r="C2568">
        <v>2025</v>
      </c>
      <c r="D2568">
        <v>4</v>
      </c>
      <c r="E2568" t="s">
        <v>4008</v>
      </c>
      <c r="F2568">
        <v>17</v>
      </c>
      <c r="G2568" s="6">
        <v>0.91666666666666663</v>
      </c>
      <c r="H2568" t="s">
        <v>2634</v>
      </c>
      <c r="I2568">
        <v>0</v>
      </c>
      <c r="J2568">
        <v>0</v>
      </c>
      <c r="K2568">
        <v>0</v>
      </c>
      <c r="L2568">
        <v>0</v>
      </c>
      <c r="M2568">
        <v>7.6419999999998298</v>
      </c>
      <c r="N2568">
        <v>9.7789999999999999</v>
      </c>
      <c r="O2568">
        <v>12.715</v>
      </c>
      <c r="P2568">
        <v>11.754</v>
      </c>
      <c r="Q2568">
        <v>16</v>
      </c>
      <c r="R2568">
        <v>107</v>
      </c>
      <c r="S2568" t="s">
        <v>2588</v>
      </c>
    </row>
    <row r="2569" spans="1:19" x14ac:dyDescent="0.3">
      <c r="A2569" s="21">
        <v>45764</v>
      </c>
      <c r="B2569">
        <v>87.5</v>
      </c>
      <c r="C2569">
        <v>2025</v>
      </c>
      <c r="D2569">
        <v>4</v>
      </c>
      <c r="E2569" t="s">
        <v>4008</v>
      </c>
      <c r="F2569">
        <v>17</v>
      </c>
      <c r="G2569" s="6">
        <v>0.95833333333333337</v>
      </c>
      <c r="H2569" t="s">
        <v>2635</v>
      </c>
      <c r="I2569">
        <v>0</v>
      </c>
      <c r="J2569">
        <v>0</v>
      </c>
      <c r="K2569">
        <v>0</v>
      </c>
      <c r="L2569">
        <v>0</v>
      </c>
      <c r="M2569">
        <v>7.6329999999998099</v>
      </c>
      <c r="N2569">
        <v>9.8160000000000007</v>
      </c>
      <c r="O2569">
        <v>12.746</v>
      </c>
      <c r="P2569">
        <v>11.8</v>
      </c>
      <c r="Q2569">
        <v>16</v>
      </c>
      <c r="R2569">
        <v>107</v>
      </c>
      <c r="S2569" t="s">
        <v>2588</v>
      </c>
    </row>
    <row r="2570" spans="1:19" x14ac:dyDescent="0.3">
      <c r="A2570" s="21">
        <v>45765</v>
      </c>
      <c r="B2570">
        <v>92.76</v>
      </c>
      <c r="C2570">
        <v>2025</v>
      </c>
      <c r="D2570">
        <v>4</v>
      </c>
      <c r="E2570" t="s">
        <v>4008</v>
      </c>
      <c r="F2570">
        <v>18</v>
      </c>
      <c r="G2570" s="6">
        <v>0</v>
      </c>
      <c r="H2570" t="s">
        <v>2636</v>
      </c>
      <c r="I2570">
        <v>0</v>
      </c>
      <c r="J2570">
        <v>0</v>
      </c>
      <c r="K2570">
        <v>0</v>
      </c>
      <c r="L2570">
        <v>0</v>
      </c>
      <c r="M2570">
        <v>7.64300000000003</v>
      </c>
      <c r="N2570">
        <v>9.8320000000000007</v>
      </c>
      <c r="O2570">
        <v>12.76</v>
      </c>
      <c r="P2570">
        <v>11.819000000000001</v>
      </c>
      <c r="Q2570">
        <v>16</v>
      </c>
      <c r="R2570">
        <v>108</v>
      </c>
      <c r="S2570" t="s">
        <v>2588</v>
      </c>
    </row>
    <row r="2571" spans="1:19" x14ac:dyDescent="0.3">
      <c r="A2571" s="21">
        <v>45765</v>
      </c>
      <c r="B2571">
        <v>92.76</v>
      </c>
      <c r="C2571">
        <v>2025</v>
      </c>
      <c r="D2571">
        <v>4</v>
      </c>
      <c r="E2571" t="s">
        <v>4008</v>
      </c>
      <c r="F2571">
        <v>18</v>
      </c>
      <c r="G2571" s="6">
        <v>4.1666666666666664E-2</v>
      </c>
      <c r="H2571" t="s">
        <v>2637</v>
      </c>
      <c r="I2571">
        <v>0</v>
      </c>
      <c r="J2571">
        <v>0</v>
      </c>
      <c r="K2571">
        <v>0</v>
      </c>
      <c r="L2571">
        <v>0</v>
      </c>
      <c r="M2571">
        <v>7.6589999999996499</v>
      </c>
      <c r="N2571">
        <v>9.907</v>
      </c>
      <c r="O2571">
        <v>12.805</v>
      </c>
      <c r="P2571">
        <v>11.882999999999999</v>
      </c>
      <c r="Q2571">
        <v>16</v>
      </c>
      <c r="R2571">
        <v>108</v>
      </c>
      <c r="S2571" t="s">
        <v>2588</v>
      </c>
    </row>
    <row r="2572" spans="1:19" x14ac:dyDescent="0.3">
      <c r="A2572" s="21">
        <v>45765</v>
      </c>
      <c r="B2572">
        <v>87.49</v>
      </c>
      <c r="C2572">
        <v>2025</v>
      </c>
      <c r="D2572">
        <v>4</v>
      </c>
      <c r="E2572" t="s">
        <v>4008</v>
      </c>
      <c r="F2572">
        <v>18</v>
      </c>
      <c r="G2572" s="6">
        <v>8.3333333333333329E-2</v>
      </c>
      <c r="H2572" t="s">
        <v>2638</v>
      </c>
      <c r="I2572">
        <v>0</v>
      </c>
      <c r="J2572">
        <v>0</v>
      </c>
      <c r="K2572">
        <v>0</v>
      </c>
      <c r="L2572">
        <v>0</v>
      </c>
      <c r="M2572">
        <v>7.7389999999995798</v>
      </c>
      <c r="N2572">
        <v>10.004</v>
      </c>
      <c r="O2572">
        <v>12.92</v>
      </c>
      <c r="P2572">
        <v>11.992000000000001</v>
      </c>
      <c r="Q2572">
        <v>16</v>
      </c>
      <c r="R2572">
        <v>108</v>
      </c>
      <c r="S2572" t="s">
        <v>2588</v>
      </c>
    </row>
    <row r="2573" spans="1:19" x14ac:dyDescent="0.3">
      <c r="A2573" s="21">
        <v>45765</v>
      </c>
      <c r="B2573">
        <v>87.49</v>
      </c>
      <c r="C2573">
        <v>2025</v>
      </c>
      <c r="D2573">
        <v>4</v>
      </c>
      <c r="E2573" t="s">
        <v>4008</v>
      </c>
      <c r="F2573">
        <v>18</v>
      </c>
      <c r="G2573" s="6">
        <v>0.125</v>
      </c>
      <c r="H2573" t="s">
        <v>2639</v>
      </c>
      <c r="I2573">
        <v>0</v>
      </c>
      <c r="J2573">
        <v>0</v>
      </c>
      <c r="K2573">
        <v>0</v>
      </c>
      <c r="L2573">
        <v>0</v>
      </c>
      <c r="M2573">
        <v>7.7060000000001301</v>
      </c>
      <c r="N2573">
        <v>9.9610000000000003</v>
      </c>
      <c r="O2573">
        <v>12.859</v>
      </c>
      <c r="P2573">
        <v>11.943</v>
      </c>
      <c r="Q2573">
        <v>16</v>
      </c>
      <c r="R2573">
        <v>108</v>
      </c>
      <c r="S2573" t="s">
        <v>2588</v>
      </c>
    </row>
    <row r="2574" spans="1:19" x14ac:dyDescent="0.3">
      <c r="A2574" s="21">
        <v>45765</v>
      </c>
      <c r="B2574">
        <v>87.49</v>
      </c>
      <c r="C2574">
        <v>2025</v>
      </c>
      <c r="D2574">
        <v>4</v>
      </c>
      <c r="E2574" t="s">
        <v>4008</v>
      </c>
      <c r="F2574">
        <v>18</v>
      </c>
      <c r="G2574" s="6">
        <v>0.16666666666666666</v>
      </c>
      <c r="H2574" t="s">
        <v>2640</v>
      </c>
      <c r="I2574">
        <v>0</v>
      </c>
      <c r="J2574">
        <v>0</v>
      </c>
      <c r="K2574">
        <v>0</v>
      </c>
      <c r="L2574">
        <v>0</v>
      </c>
      <c r="M2574">
        <v>7.6580000000012696</v>
      </c>
      <c r="N2574">
        <v>9.8000000000000007</v>
      </c>
      <c r="O2574">
        <v>12.638999999999999</v>
      </c>
      <c r="P2574">
        <v>11.75</v>
      </c>
      <c r="Q2574">
        <v>16</v>
      </c>
      <c r="R2574">
        <v>108</v>
      </c>
      <c r="S2574" t="s">
        <v>2588</v>
      </c>
    </row>
    <row r="2575" spans="1:19" x14ac:dyDescent="0.3">
      <c r="A2575" s="21">
        <v>45765</v>
      </c>
      <c r="B2575">
        <v>87.49</v>
      </c>
      <c r="C2575">
        <v>2025</v>
      </c>
      <c r="D2575">
        <v>4</v>
      </c>
      <c r="E2575" t="s">
        <v>4008</v>
      </c>
      <c r="F2575">
        <v>18</v>
      </c>
      <c r="G2575" s="6">
        <v>0.20833333333333334</v>
      </c>
      <c r="H2575" t="s">
        <v>2641</v>
      </c>
      <c r="I2575">
        <v>0</v>
      </c>
      <c r="J2575">
        <v>0</v>
      </c>
      <c r="K2575">
        <v>0</v>
      </c>
      <c r="L2575">
        <v>0</v>
      </c>
      <c r="M2575">
        <v>7.6649999999990497</v>
      </c>
      <c r="N2575">
        <v>9.8379999999999992</v>
      </c>
      <c r="O2575">
        <v>12.677</v>
      </c>
      <c r="P2575">
        <v>11.791</v>
      </c>
      <c r="Q2575">
        <v>16</v>
      </c>
      <c r="R2575">
        <v>108</v>
      </c>
      <c r="S2575" t="s">
        <v>2588</v>
      </c>
    </row>
    <row r="2576" spans="1:19" x14ac:dyDescent="0.3">
      <c r="A2576" s="21">
        <v>45765</v>
      </c>
      <c r="B2576">
        <v>87.49</v>
      </c>
      <c r="C2576">
        <v>2025</v>
      </c>
      <c r="D2576">
        <v>4</v>
      </c>
      <c r="E2576" t="s">
        <v>4008</v>
      </c>
      <c r="F2576">
        <v>18</v>
      </c>
      <c r="G2576" s="6">
        <v>0.25</v>
      </c>
      <c r="H2576" t="s">
        <v>2642</v>
      </c>
      <c r="I2576">
        <v>340.5</v>
      </c>
      <c r="J2576">
        <v>328.5</v>
      </c>
      <c r="K2576">
        <v>313</v>
      </c>
      <c r="L2576">
        <v>303.5</v>
      </c>
      <c r="M2576">
        <v>1.3760000000002</v>
      </c>
      <c r="N2576">
        <v>1.754</v>
      </c>
      <c r="O2576">
        <v>2.2330000000000001</v>
      </c>
      <c r="P2576">
        <v>2.0270000000000001</v>
      </c>
      <c r="Q2576">
        <v>16</v>
      </c>
      <c r="R2576">
        <v>108</v>
      </c>
      <c r="S2576" t="s">
        <v>2588</v>
      </c>
    </row>
    <row r="2577" spans="1:19" x14ac:dyDescent="0.3">
      <c r="A2577" s="21">
        <v>45765</v>
      </c>
      <c r="B2577">
        <v>87.49</v>
      </c>
      <c r="C2577">
        <v>2025</v>
      </c>
      <c r="D2577">
        <v>4</v>
      </c>
      <c r="E2577" t="s">
        <v>4008</v>
      </c>
      <c r="F2577">
        <v>18</v>
      </c>
      <c r="G2577" s="6">
        <v>0.29166666666666669</v>
      </c>
      <c r="H2577" t="s">
        <v>2643</v>
      </c>
      <c r="I2577">
        <v>2457.5</v>
      </c>
      <c r="J2577">
        <v>2415</v>
      </c>
      <c r="K2577">
        <v>2318.5</v>
      </c>
      <c r="L2577">
        <v>2255</v>
      </c>
      <c r="M2577">
        <v>0</v>
      </c>
      <c r="N2577">
        <v>0</v>
      </c>
      <c r="O2577">
        <v>0</v>
      </c>
      <c r="P2577">
        <v>0</v>
      </c>
      <c r="Q2577">
        <v>16</v>
      </c>
      <c r="R2577">
        <v>108</v>
      </c>
      <c r="S2577" t="s">
        <v>2588</v>
      </c>
    </row>
    <row r="2578" spans="1:19" x14ac:dyDescent="0.3">
      <c r="A2578" s="21">
        <v>45765</v>
      </c>
      <c r="B2578">
        <v>67.83</v>
      </c>
      <c r="C2578">
        <v>2025</v>
      </c>
      <c r="D2578">
        <v>4</v>
      </c>
      <c r="E2578" t="s">
        <v>4008</v>
      </c>
      <c r="F2578">
        <v>18</v>
      </c>
      <c r="G2578" s="6">
        <v>0.33333333333333331</v>
      </c>
      <c r="H2578" t="s">
        <v>2644</v>
      </c>
      <c r="I2578">
        <v>4721.5</v>
      </c>
      <c r="J2578">
        <v>4698.5</v>
      </c>
      <c r="K2578">
        <v>4610.5</v>
      </c>
      <c r="L2578">
        <v>4525.5</v>
      </c>
      <c r="M2578">
        <v>0</v>
      </c>
      <c r="N2578">
        <v>0</v>
      </c>
      <c r="O2578">
        <v>0</v>
      </c>
      <c r="P2578">
        <v>0</v>
      </c>
      <c r="Q2578">
        <v>16</v>
      </c>
      <c r="R2578">
        <v>108</v>
      </c>
      <c r="S2578" t="s">
        <v>2588</v>
      </c>
    </row>
    <row r="2579" spans="1:19" x14ac:dyDescent="0.3">
      <c r="A2579" s="21">
        <v>45765</v>
      </c>
      <c r="B2579">
        <v>87.49</v>
      </c>
      <c r="C2579">
        <v>2025</v>
      </c>
      <c r="D2579">
        <v>4</v>
      </c>
      <c r="E2579" t="s">
        <v>4008</v>
      </c>
      <c r="F2579">
        <v>18</v>
      </c>
      <c r="G2579" s="6">
        <v>0.375</v>
      </c>
      <c r="H2579" t="s">
        <v>2645</v>
      </c>
      <c r="I2579">
        <v>5193.5</v>
      </c>
      <c r="J2579">
        <v>5202.5</v>
      </c>
      <c r="K2579">
        <v>5199</v>
      </c>
      <c r="L2579">
        <v>5199</v>
      </c>
      <c r="M2579">
        <v>0</v>
      </c>
      <c r="N2579">
        <v>0</v>
      </c>
      <c r="O2579">
        <v>0</v>
      </c>
      <c r="P2579">
        <v>0</v>
      </c>
      <c r="Q2579">
        <v>16</v>
      </c>
      <c r="R2579">
        <v>108</v>
      </c>
      <c r="S2579" t="s">
        <v>2588</v>
      </c>
    </row>
    <row r="2580" spans="1:19" x14ac:dyDescent="0.3">
      <c r="A2580" s="21">
        <v>45765</v>
      </c>
      <c r="B2580">
        <v>87.49</v>
      </c>
      <c r="C2580">
        <v>2025</v>
      </c>
      <c r="D2580">
        <v>4</v>
      </c>
      <c r="E2580" t="s">
        <v>4008</v>
      </c>
      <c r="F2580">
        <v>18</v>
      </c>
      <c r="G2580" s="6">
        <v>0.41666666666666669</v>
      </c>
      <c r="H2580" t="s">
        <v>2646</v>
      </c>
      <c r="I2580">
        <v>5146.5</v>
      </c>
      <c r="J2580">
        <v>5146.5</v>
      </c>
      <c r="K2580">
        <v>5146.5</v>
      </c>
      <c r="L2580">
        <v>5146.5</v>
      </c>
      <c r="M2580">
        <v>0</v>
      </c>
      <c r="N2580">
        <v>0</v>
      </c>
      <c r="O2580">
        <v>0</v>
      </c>
      <c r="P2580">
        <v>0</v>
      </c>
      <c r="Q2580">
        <v>16</v>
      </c>
      <c r="R2580">
        <v>108</v>
      </c>
      <c r="S2580" t="s">
        <v>2588</v>
      </c>
    </row>
    <row r="2581" spans="1:19" x14ac:dyDescent="0.3">
      <c r="A2581" s="21">
        <v>45765</v>
      </c>
      <c r="B2581">
        <v>87.49</v>
      </c>
      <c r="C2581">
        <v>2025</v>
      </c>
      <c r="D2581">
        <v>4</v>
      </c>
      <c r="E2581" t="s">
        <v>4008</v>
      </c>
      <c r="F2581">
        <v>18</v>
      </c>
      <c r="G2581" s="6">
        <v>0.45833333333333331</v>
      </c>
      <c r="H2581" t="s">
        <v>2647</v>
      </c>
      <c r="I2581">
        <v>5165</v>
      </c>
      <c r="J2581">
        <v>5161</v>
      </c>
      <c r="K2581">
        <v>5157</v>
      </c>
      <c r="L2581">
        <v>5154</v>
      </c>
      <c r="M2581">
        <v>0</v>
      </c>
      <c r="N2581">
        <v>0</v>
      </c>
      <c r="O2581">
        <v>0</v>
      </c>
      <c r="P2581">
        <v>0</v>
      </c>
      <c r="Q2581">
        <v>16</v>
      </c>
      <c r="R2581">
        <v>108</v>
      </c>
      <c r="S2581" t="s">
        <v>2588</v>
      </c>
    </row>
    <row r="2582" spans="1:19" x14ac:dyDescent="0.3">
      <c r="A2582" s="21">
        <v>45765</v>
      </c>
      <c r="B2582">
        <v>87.49</v>
      </c>
      <c r="C2582">
        <v>2025</v>
      </c>
      <c r="D2582">
        <v>4</v>
      </c>
      <c r="E2582" t="s">
        <v>4008</v>
      </c>
      <c r="F2582">
        <v>18</v>
      </c>
      <c r="G2582" s="6">
        <v>0.5</v>
      </c>
      <c r="H2582" t="s">
        <v>2648</v>
      </c>
      <c r="I2582">
        <v>5576.5</v>
      </c>
      <c r="J2582">
        <v>5577.5</v>
      </c>
      <c r="K2582">
        <v>5576.5</v>
      </c>
      <c r="L2582">
        <v>5576.5</v>
      </c>
      <c r="M2582">
        <v>0</v>
      </c>
      <c r="N2582">
        <v>0</v>
      </c>
      <c r="O2582">
        <v>0</v>
      </c>
      <c r="P2582">
        <v>0</v>
      </c>
      <c r="Q2582">
        <v>16</v>
      </c>
      <c r="R2582">
        <v>108</v>
      </c>
      <c r="S2582" t="s">
        <v>2588</v>
      </c>
    </row>
    <row r="2583" spans="1:19" x14ac:dyDescent="0.3">
      <c r="A2583" s="21">
        <v>45765</v>
      </c>
      <c r="B2583">
        <v>87.49</v>
      </c>
      <c r="C2583">
        <v>2025</v>
      </c>
      <c r="D2583">
        <v>4</v>
      </c>
      <c r="E2583" t="s">
        <v>4008</v>
      </c>
      <c r="F2583">
        <v>18</v>
      </c>
      <c r="G2583" s="6">
        <v>0.54166666666666663</v>
      </c>
      <c r="H2583" t="s">
        <v>2649</v>
      </c>
      <c r="I2583">
        <v>6049.5</v>
      </c>
      <c r="J2583">
        <v>6061.5</v>
      </c>
      <c r="K2583">
        <v>6057</v>
      </c>
      <c r="L2583">
        <v>6051</v>
      </c>
      <c r="M2583">
        <v>0</v>
      </c>
      <c r="N2583">
        <v>0</v>
      </c>
      <c r="O2583">
        <v>0</v>
      </c>
      <c r="P2583">
        <v>0</v>
      </c>
      <c r="Q2583">
        <v>16</v>
      </c>
      <c r="R2583">
        <v>108</v>
      </c>
      <c r="S2583" t="s">
        <v>2588</v>
      </c>
    </row>
    <row r="2584" spans="1:19" x14ac:dyDescent="0.3">
      <c r="A2584" s="21">
        <v>45765</v>
      </c>
      <c r="B2584">
        <v>87.49</v>
      </c>
      <c r="C2584">
        <v>2025</v>
      </c>
      <c r="D2584">
        <v>4</v>
      </c>
      <c r="E2584" t="s">
        <v>4008</v>
      </c>
      <c r="F2584">
        <v>18</v>
      </c>
      <c r="G2584" s="6">
        <v>0.58333333333333337</v>
      </c>
      <c r="H2584" t="s">
        <v>2650</v>
      </c>
      <c r="I2584">
        <v>6245.5</v>
      </c>
      <c r="J2584">
        <v>6157.5</v>
      </c>
      <c r="K2584">
        <v>6052</v>
      </c>
      <c r="L2584">
        <v>6148.5</v>
      </c>
      <c r="M2584">
        <v>0</v>
      </c>
      <c r="N2584">
        <v>0</v>
      </c>
      <c r="O2584">
        <v>0</v>
      </c>
      <c r="P2584">
        <v>0</v>
      </c>
      <c r="Q2584">
        <v>16</v>
      </c>
      <c r="R2584">
        <v>108</v>
      </c>
      <c r="S2584" t="s">
        <v>2588</v>
      </c>
    </row>
    <row r="2585" spans="1:19" x14ac:dyDescent="0.3">
      <c r="A2585" s="21">
        <v>45765</v>
      </c>
      <c r="B2585">
        <v>87.49</v>
      </c>
      <c r="C2585">
        <v>2025</v>
      </c>
      <c r="D2585">
        <v>4</v>
      </c>
      <c r="E2585" t="s">
        <v>4008</v>
      </c>
      <c r="F2585">
        <v>18</v>
      </c>
      <c r="G2585" s="6">
        <v>0.625</v>
      </c>
      <c r="H2585" t="s">
        <v>2651</v>
      </c>
      <c r="I2585">
        <v>5508</v>
      </c>
      <c r="J2585">
        <v>5505</v>
      </c>
      <c r="K2585">
        <v>5609</v>
      </c>
      <c r="L2585">
        <v>5623</v>
      </c>
      <c r="M2585">
        <v>0</v>
      </c>
      <c r="N2585">
        <v>0</v>
      </c>
      <c r="O2585">
        <v>0</v>
      </c>
      <c r="P2585">
        <v>0</v>
      </c>
      <c r="Q2585">
        <v>16</v>
      </c>
      <c r="R2585">
        <v>108</v>
      </c>
      <c r="S2585" t="s">
        <v>2588</v>
      </c>
    </row>
    <row r="2586" spans="1:19" x14ac:dyDescent="0.3">
      <c r="A2586" s="21">
        <v>45765</v>
      </c>
      <c r="B2586">
        <v>87.49</v>
      </c>
      <c r="C2586">
        <v>2025</v>
      </c>
      <c r="D2586">
        <v>4</v>
      </c>
      <c r="E2586" t="s">
        <v>4008</v>
      </c>
      <c r="F2586">
        <v>18</v>
      </c>
      <c r="G2586" s="6">
        <v>0.66666666666666663</v>
      </c>
      <c r="H2586" t="s">
        <v>2652</v>
      </c>
      <c r="I2586">
        <v>3269</v>
      </c>
      <c r="J2586">
        <v>3286.5</v>
      </c>
      <c r="K2586">
        <v>3418.5</v>
      </c>
      <c r="L2586">
        <v>3468</v>
      </c>
      <c r="M2586">
        <v>0</v>
      </c>
      <c r="N2586">
        <v>0</v>
      </c>
      <c r="O2586">
        <v>0</v>
      </c>
      <c r="P2586">
        <v>0</v>
      </c>
      <c r="Q2586">
        <v>16</v>
      </c>
      <c r="R2586">
        <v>108</v>
      </c>
      <c r="S2586" t="s">
        <v>2588</v>
      </c>
    </row>
    <row r="2587" spans="1:19" x14ac:dyDescent="0.3">
      <c r="A2587" s="21">
        <v>45765</v>
      </c>
      <c r="B2587">
        <v>87.49</v>
      </c>
      <c r="C2587">
        <v>2025</v>
      </c>
      <c r="D2587">
        <v>4</v>
      </c>
      <c r="E2587" t="s">
        <v>4008</v>
      </c>
      <c r="F2587">
        <v>18</v>
      </c>
      <c r="G2587" s="6">
        <v>0.70833333333333337</v>
      </c>
      <c r="H2587" t="s">
        <v>2653</v>
      </c>
      <c r="I2587">
        <v>1215.5</v>
      </c>
      <c r="J2587">
        <v>1213</v>
      </c>
      <c r="K2587">
        <v>1303.5</v>
      </c>
      <c r="L2587">
        <v>1335.5</v>
      </c>
      <c r="M2587">
        <v>0</v>
      </c>
      <c r="N2587">
        <v>0</v>
      </c>
      <c r="O2587">
        <v>0</v>
      </c>
      <c r="P2587">
        <v>0</v>
      </c>
      <c r="Q2587">
        <v>16</v>
      </c>
      <c r="R2587">
        <v>108</v>
      </c>
      <c r="S2587" t="s">
        <v>2588</v>
      </c>
    </row>
    <row r="2588" spans="1:19" x14ac:dyDescent="0.3">
      <c r="A2588" s="21">
        <v>45765</v>
      </c>
      <c r="B2588">
        <v>87.49</v>
      </c>
      <c r="C2588">
        <v>2025</v>
      </c>
      <c r="D2588">
        <v>4</v>
      </c>
      <c r="E2588" t="s">
        <v>4008</v>
      </c>
      <c r="F2588">
        <v>18</v>
      </c>
      <c r="G2588" s="6">
        <v>0.75</v>
      </c>
      <c r="H2588" t="s">
        <v>2654</v>
      </c>
      <c r="I2588">
        <v>85.5</v>
      </c>
      <c r="J2588">
        <v>84</v>
      </c>
      <c r="K2588">
        <v>87.5</v>
      </c>
      <c r="L2588">
        <v>91.5</v>
      </c>
      <c r="M2588">
        <v>3.76800000000003</v>
      </c>
      <c r="N2588">
        <v>4.2329999999999997</v>
      </c>
      <c r="O2588">
        <v>3.9329999999999998</v>
      </c>
      <c r="P2588">
        <v>3.84</v>
      </c>
      <c r="Q2588">
        <v>16</v>
      </c>
      <c r="R2588">
        <v>108</v>
      </c>
      <c r="S2588" t="s">
        <v>2588</v>
      </c>
    </row>
    <row r="2589" spans="1:19" x14ac:dyDescent="0.3">
      <c r="A2589" s="21">
        <v>45765</v>
      </c>
      <c r="B2589">
        <v>92.76</v>
      </c>
      <c r="C2589">
        <v>2025</v>
      </c>
      <c r="D2589">
        <v>4</v>
      </c>
      <c r="E2589" t="s">
        <v>4008</v>
      </c>
      <c r="F2589">
        <v>18</v>
      </c>
      <c r="G2589" s="6">
        <v>0.79166666666666663</v>
      </c>
      <c r="H2589" t="s">
        <v>2655</v>
      </c>
      <c r="I2589">
        <v>0</v>
      </c>
      <c r="J2589">
        <v>0</v>
      </c>
      <c r="K2589">
        <v>0</v>
      </c>
      <c r="L2589">
        <v>0</v>
      </c>
      <c r="M2589">
        <v>7.8719999999993897</v>
      </c>
      <c r="N2589">
        <v>10.054</v>
      </c>
      <c r="O2589">
        <v>12.561</v>
      </c>
      <c r="P2589">
        <v>11.798999999999999</v>
      </c>
      <c r="Q2589">
        <v>16</v>
      </c>
      <c r="R2589">
        <v>108</v>
      </c>
      <c r="S2589" t="s">
        <v>2588</v>
      </c>
    </row>
    <row r="2590" spans="1:19" x14ac:dyDescent="0.3">
      <c r="A2590" s="21">
        <v>45765</v>
      </c>
      <c r="B2590">
        <v>92.76</v>
      </c>
      <c r="C2590">
        <v>2025</v>
      </c>
      <c r="D2590">
        <v>4</v>
      </c>
      <c r="E2590" t="s">
        <v>4008</v>
      </c>
      <c r="F2590">
        <v>18</v>
      </c>
      <c r="G2590" s="6">
        <v>0.83333333333333337</v>
      </c>
      <c r="H2590" t="s">
        <v>2656</v>
      </c>
      <c r="I2590">
        <v>0</v>
      </c>
      <c r="J2590">
        <v>0</v>
      </c>
      <c r="K2590">
        <v>0</v>
      </c>
      <c r="L2590">
        <v>0</v>
      </c>
      <c r="M2590">
        <v>7.64300000000003</v>
      </c>
      <c r="N2590">
        <v>9.7460000000000004</v>
      </c>
      <c r="O2590">
        <v>12.691000000000001</v>
      </c>
      <c r="P2590">
        <v>11.791</v>
      </c>
      <c r="Q2590">
        <v>16</v>
      </c>
      <c r="R2590">
        <v>108</v>
      </c>
      <c r="S2590" t="s">
        <v>2588</v>
      </c>
    </row>
    <row r="2591" spans="1:19" x14ac:dyDescent="0.3">
      <c r="A2591" s="21">
        <v>45765</v>
      </c>
      <c r="B2591">
        <v>87.49</v>
      </c>
      <c r="C2591">
        <v>2025</v>
      </c>
      <c r="D2591">
        <v>4</v>
      </c>
      <c r="E2591" t="s">
        <v>4008</v>
      </c>
      <c r="F2591">
        <v>18</v>
      </c>
      <c r="G2591" s="6">
        <v>0.875</v>
      </c>
      <c r="H2591" t="s">
        <v>2657</v>
      </c>
      <c r="I2591">
        <v>0</v>
      </c>
      <c r="J2591">
        <v>0</v>
      </c>
      <c r="K2591">
        <v>0</v>
      </c>
      <c r="L2591">
        <v>0</v>
      </c>
      <c r="M2591">
        <v>7.67900000000009</v>
      </c>
      <c r="N2591">
        <v>9.8989999999999991</v>
      </c>
      <c r="O2591">
        <v>12.865</v>
      </c>
      <c r="P2591">
        <v>11.91</v>
      </c>
      <c r="Q2591">
        <v>16</v>
      </c>
      <c r="R2591">
        <v>108</v>
      </c>
      <c r="S2591" t="s">
        <v>2588</v>
      </c>
    </row>
    <row r="2592" spans="1:19" x14ac:dyDescent="0.3">
      <c r="A2592" s="21">
        <v>45765</v>
      </c>
      <c r="B2592">
        <v>87.49</v>
      </c>
      <c r="C2592">
        <v>2025</v>
      </c>
      <c r="D2592">
        <v>4</v>
      </c>
      <c r="E2592" t="s">
        <v>4008</v>
      </c>
      <c r="F2592">
        <v>18</v>
      </c>
      <c r="G2592" s="6">
        <v>0.91666666666666663</v>
      </c>
      <c r="H2592" t="s">
        <v>2658</v>
      </c>
      <c r="I2592">
        <v>0</v>
      </c>
      <c r="J2592">
        <v>0</v>
      </c>
      <c r="K2592">
        <v>0</v>
      </c>
      <c r="L2592">
        <v>0</v>
      </c>
      <c r="M2592">
        <v>7.6880000000001001</v>
      </c>
      <c r="N2592">
        <v>9.9179999999999993</v>
      </c>
      <c r="O2592">
        <v>12.907</v>
      </c>
      <c r="P2592">
        <v>11.923999999999999</v>
      </c>
      <c r="Q2592">
        <v>16</v>
      </c>
      <c r="R2592">
        <v>108</v>
      </c>
      <c r="S2592" t="s">
        <v>2588</v>
      </c>
    </row>
    <row r="2593" spans="1:19" x14ac:dyDescent="0.3">
      <c r="A2593" s="21">
        <v>45765</v>
      </c>
      <c r="B2593">
        <v>87.49</v>
      </c>
      <c r="C2593">
        <v>2025</v>
      </c>
      <c r="D2593">
        <v>4</v>
      </c>
      <c r="E2593" t="s">
        <v>4008</v>
      </c>
      <c r="F2593">
        <v>18</v>
      </c>
      <c r="G2593" s="6">
        <v>0.95833333333333337</v>
      </c>
      <c r="H2593" t="s">
        <v>2659</v>
      </c>
      <c r="I2593">
        <v>0</v>
      </c>
      <c r="J2593">
        <v>0</v>
      </c>
      <c r="K2593">
        <v>0</v>
      </c>
      <c r="L2593">
        <v>0</v>
      </c>
      <c r="M2593">
        <v>7.6620000000002602</v>
      </c>
      <c r="N2593">
        <v>9.8919999999999995</v>
      </c>
      <c r="O2593">
        <v>12.888</v>
      </c>
      <c r="P2593">
        <v>11.904</v>
      </c>
      <c r="Q2593">
        <v>16</v>
      </c>
      <c r="R2593">
        <v>108</v>
      </c>
      <c r="S2593" t="s">
        <v>2588</v>
      </c>
    </row>
    <row r="2594" spans="1:19" x14ac:dyDescent="0.3">
      <c r="A2594" s="21">
        <v>45766</v>
      </c>
      <c r="B2594">
        <v>86.66</v>
      </c>
      <c r="C2594">
        <v>2025</v>
      </c>
      <c r="D2594">
        <v>4</v>
      </c>
      <c r="E2594" t="s">
        <v>4008</v>
      </c>
      <c r="F2594">
        <v>19</v>
      </c>
      <c r="G2594" s="6">
        <v>0</v>
      </c>
      <c r="H2594" t="s">
        <v>2660</v>
      </c>
      <c r="I2594">
        <v>0</v>
      </c>
      <c r="J2594">
        <v>0</v>
      </c>
      <c r="K2594">
        <v>0</v>
      </c>
      <c r="L2594">
        <v>0</v>
      </c>
      <c r="M2594">
        <v>7.7180000000007603</v>
      </c>
      <c r="N2594">
        <v>9.7989999999999995</v>
      </c>
      <c r="O2594">
        <v>5.883</v>
      </c>
      <c r="P2594">
        <v>5.4420000000000002</v>
      </c>
      <c r="Q2594">
        <v>16</v>
      </c>
      <c r="R2594">
        <v>109</v>
      </c>
      <c r="S2594" t="s">
        <v>2588</v>
      </c>
    </row>
    <row r="2595" spans="1:19" x14ac:dyDescent="0.3">
      <c r="A2595" s="21">
        <v>45766</v>
      </c>
      <c r="B2595">
        <v>86.66</v>
      </c>
      <c r="C2595">
        <v>2025</v>
      </c>
      <c r="D2595">
        <v>4</v>
      </c>
      <c r="E2595" t="s">
        <v>4008</v>
      </c>
      <c r="F2595">
        <v>19</v>
      </c>
      <c r="G2595" s="6">
        <v>4.1666666666666664E-2</v>
      </c>
      <c r="H2595" t="s">
        <v>2661</v>
      </c>
      <c r="I2595">
        <v>0</v>
      </c>
      <c r="J2595">
        <v>0</v>
      </c>
      <c r="K2595">
        <v>0</v>
      </c>
      <c r="L2595">
        <v>0</v>
      </c>
      <c r="M2595">
        <v>7.7529999999987904</v>
      </c>
      <c r="N2595">
        <v>9.7639999999999993</v>
      </c>
      <c r="O2595">
        <v>0</v>
      </c>
      <c r="P2595">
        <v>0</v>
      </c>
      <c r="Q2595">
        <v>16</v>
      </c>
      <c r="R2595">
        <v>109</v>
      </c>
      <c r="S2595" t="s">
        <v>2588</v>
      </c>
    </row>
    <row r="2596" spans="1:19" x14ac:dyDescent="0.3">
      <c r="A2596" s="21">
        <v>45766</v>
      </c>
      <c r="B2596">
        <v>86.66</v>
      </c>
      <c r="C2596">
        <v>2025</v>
      </c>
      <c r="D2596">
        <v>4</v>
      </c>
      <c r="E2596" t="s">
        <v>4008</v>
      </c>
      <c r="F2596">
        <v>19</v>
      </c>
      <c r="G2596" s="6">
        <v>8.3333333333333329E-2</v>
      </c>
      <c r="H2596" t="s">
        <v>2662</v>
      </c>
      <c r="I2596">
        <v>0</v>
      </c>
      <c r="J2596">
        <v>0</v>
      </c>
      <c r="K2596">
        <v>0</v>
      </c>
      <c r="L2596">
        <v>0</v>
      </c>
      <c r="M2596">
        <v>7.8250000000007303</v>
      </c>
      <c r="N2596">
        <v>9.8179999999999996</v>
      </c>
      <c r="O2596">
        <v>0</v>
      </c>
      <c r="P2596">
        <v>0</v>
      </c>
      <c r="Q2596">
        <v>16</v>
      </c>
      <c r="R2596">
        <v>109</v>
      </c>
      <c r="S2596" t="s">
        <v>2588</v>
      </c>
    </row>
    <row r="2597" spans="1:19" x14ac:dyDescent="0.3">
      <c r="A2597" s="21">
        <v>45766</v>
      </c>
      <c r="B2597">
        <v>86.66</v>
      </c>
      <c r="C2597">
        <v>2025</v>
      </c>
      <c r="D2597">
        <v>4</v>
      </c>
      <c r="E2597" t="s">
        <v>4008</v>
      </c>
      <c r="F2597">
        <v>19</v>
      </c>
      <c r="G2597" s="6">
        <v>0.125</v>
      </c>
      <c r="H2597" t="s">
        <v>2663</v>
      </c>
      <c r="I2597">
        <v>0</v>
      </c>
      <c r="J2597">
        <v>0</v>
      </c>
      <c r="K2597">
        <v>0</v>
      </c>
      <c r="L2597">
        <v>0</v>
      </c>
      <c r="M2597">
        <v>7.8259999999991097</v>
      </c>
      <c r="N2597">
        <v>9.8460000000000001</v>
      </c>
      <c r="O2597">
        <v>0</v>
      </c>
      <c r="P2597">
        <v>0</v>
      </c>
      <c r="Q2597">
        <v>16</v>
      </c>
      <c r="R2597">
        <v>109</v>
      </c>
      <c r="S2597" t="s">
        <v>2588</v>
      </c>
    </row>
    <row r="2598" spans="1:19" x14ac:dyDescent="0.3">
      <c r="A2598" s="21">
        <v>45766</v>
      </c>
      <c r="B2598">
        <v>86.66</v>
      </c>
      <c r="C2598">
        <v>2025</v>
      </c>
      <c r="D2598">
        <v>4</v>
      </c>
      <c r="E2598" t="s">
        <v>4008</v>
      </c>
      <c r="F2598">
        <v>19</v>
      </c>
      <c r="G2598" s="6">
        <v>0.16666666666666666</v>
      </c>
      <c r="H2598" t="s">
        <v>2664</v>
      </c>
      <c r="I2598">
        <v>0</v>
      </c>
      <c r="J2598">
        <v>0</v>
      </c>
      <c r="K2598">
        <v>0</v>
      </c>
      <c r="L2598">
        <v>0</v>
      </c>
      <c r="M2598">
        <v>7.8470000000015698</v>
      </c>
      <c r="N2598">
        <v>9.8960000000000008</v>
      </c>
      <c r="O2598">
        <v>0</v>
      </c>
      <c r="P2598">
        <v>0</v>
      </c>
      <c r="Q2598">
        <v>16</v>
      </c>
      <c r="R2598">
        <v>109</v>
      </c>
      <c r="S2598" t="s">
        <v>2588</v>
      </c>
    </row>
    <row r="2599" spans="1:19" x14ac:dyDescent="0.3">
      <c r="A2599" s="21">
        <v>45766</v>
      </c>
      <c r="B2599">
        <v>86.66</v>
      </c>
      <c r="C2599">
        <v>2025</v>
      </c>
      <c r="D2599">
        <v>4</v>
      </c>
      <c r="E2599" t="s">
        <v>4008</v>
      </c>
      <c r="F2599">
        <v>19</v>
      </c>
      <c r="G2599" s="6">
        <v>0.20833333333333334</v>
      </c>
      <c r="H2599" t="s">
        <v>2665</v>
      </c>
      <c r="I2599">
        <v>0</v>
      </c>
      <c r="J2599">
        <v>0</v>
      </c>
      <c r="K2599">
        <v>0</v>
      </c>
      <c r="L2599">
        <v>0</v>
      </c>
      <c r="M2599">
        <v>7.8329999999987203</v>
      </c>
      <c r="N2599">
        <v>9.86</v>
      </c>
      <c r="O2599">
        <v>0</v>
      </c>
      <c r="P2599">
        <v>0</v>
      </c>
      <c r="Q2599">
        <v>16</v>
      </c>
      <c r="R2599">
        <v>109</v>
      </c>
      <c r="S2599" t="s">
        <v>2588</v>
      </c>
    </row>
    <row r="2600" spans="1:19" x14ac:dyDescent="0.3">
      <c r="A2600" s="21">
        <v>45766</v>
      </c>
      <c r="B2600">
        <v>86.66</v>
      </c>
      <c r="C2600">
        <v>2025</v>
      </c>
      <c r="D2600">
        <v>4</v>
      </c>
      <c r="E2600" t="s">
        <v>4008</v>
      </c>
      <c r="F2600">
        <v>19</v>
      </c>
      <c r="G2600" s="6">
        <v>0.25</v>
      </c>
      <c r="H2600" t="s">
        <v>2666</v>
      </c>
      <c r="I2600">
        <v>198.5</v>
      </c>
      <c r="J2600">
        <v>188</v>
      </c>
      <c r="K2600">
        <v>0</v>
      </c>
      <c r="L2600">
        <v>0</v>
      </c>
      <c r="M2600">
        <v>2.3530000000009701</v>
      </c>
      <c r="N2600">
        <v>2.972</v>
      </c>
      <c r="O2600">
        <v>0</v>
      </c>
      <c r="P2600">
        <v>0</v>
      </c>
      <c r="Q2600">
        <v>16</v>
      </c>
      <c r="R2600">
        <v>109</v>
      </c>
      <c r="S2600" t="s">
        <v>2588</v>
      </c>
    </row>
    <row r="2601" spans="1:19" x14ac:dyDescent="0.3">
      <c r="A2601" s="21">
        <v>45766</v>
      </c>
      <c r="B2601">
        <v>86.66</v>
      </c>
      <c r="C2601">
        <v>2025</v>
      </c>
      <c r="D2601">
        <v>4</v>
      </c>
      <c r="E2601" t="s">
        <v>4008</v>
      </c>
      <c r="F2601">
        <v>19</v>
      </c>
      <c r="G2601" s="6">
        <v>0.29166666666666669</v>
      </c>
      <c r="H2601" t="s">
        <v>2667</v>
      </c>
      <c r="I2601">
        <v>1743.5</v>
      </c>
      <c r="J2601">
        <v>1708</v>
      </c>
      <c r="K2601">
        <v>1316.5</v>
      </c>
      <c r="L2601">
        <v>1307.5</v>
      </c>
      <c r="M2601">
        <v>0</v>
      </c>
      <c r="N2601">
        <v>0</v>
      </c>
      <c r="O2601">
        <v>1.5449999999999999</v>
      </c>
      <c r="P2601">
        <v>0.308</v>
      </c>
      <c r="Q2601">
        <v>16</v>
      </c>
      <c r="R2601">
        <v>109</v>
      </c>
      <c r="S2601" t="s">
        <v>2588</v>
      </c>
    </row>
    <row r="2602" spans="1:19" x14ac:dyDescent="0.3">
      <c r="A2602" s="21">
        <v>45766</v>
      </c>
      <c r="B2602">
        <v>84.74</v>
      </c>
      <c r="C2602">
        <v>2025</v>
      </c>
      <c r="D2602">
        <v>4</v>
      </c>
      <c r="E2602" t="s">
        <v>4008</v>
      </c>
      <c r="F2602">
        <v>19</v>
      </c>
      <c r="G2602" s="6">
        <v>0.33333333333333331</v>
      </c>
      <c r="H2602" t="s">
        <v>2668</v>
      </c>
      <c r="I2602">
        <v>4083.5</v>
      </c>
      <c r="J2602">
        <v>4067.5</v>
      </c>
      <c r="K2602">
        <v>3975.5</v>
      </c>
      <c r="L2602">
        <v>3906</v>
      </c>
      <c r="M2602">
        <v>0</v>
      </c>
      <c r="N2602">
        <v>0</v>
      </c>
      <c r="O2602">
        <v>0</v>
      </c>
      <c r="P2602">
        <v>0</v>
      </c>
      <c r="Q2602">
        <v>16</v>
      </c>
      <c r="R2602">
        <v>109</v>
      </c>
      <c r="S2602" t="s">
        <v>2588</v>
      </c>
    </row>
    <row r="2603" spans="1:19" x14ac:dyDescent="0.3">
      <c r="A2603" s="21">
        <v>45766</v>
      </c>
      <c r="B2603">
        <v>87.14</v>
      </c>
      <c r="C2603">
        <v>2025</v>
      </c>
      <c r="D2603">
        <v>4</v>
      </c>
      <c r="E2603" t="s">
        <v>4008</v>
      </c>
      <c r="F2603">
        <v>19</v>
      </c>
      <c r="G2603" s="6">
        <v>0.375</v>
      </c>
      <c r="H2603" t="s">
        <v>2669</v>
      </c>
      <c r="I2603">
        <v>5105</v>
      </c>
      <c r="J2603">
        <v>5213</v>
      </c>
      <c r="K2603">
        <v>5028.5</v>
      </c>
      <c r="L2603">
        <v>4884</v>
      </c>
      <c r="M2603">
        <v>0</v>
      </c>
      <c r="N2603">
        <v>0</v>
      </c>
      <c r="O2603">
        <v>0</v>
      </c>
      <c r="P2603">
        <v>0</v>
      </c>
      <c r="Q2603">
        <v>16</v>
      </c>
      <c r="R2603">
        <v>109</v>
      </c>
      <c r="S2603" t="s">
        <v>2588</v>
      </c>
    </row>
    <row r="2604" spans="1:19" x14ac:dyDescent="0.3">
      <c r="A2604" s="21">
        <v>45766</v>
      </c>
      <c r="B2604">
        <v>84.74</v>
      </c>
      <c r="C2604">
        <v>2025</v>
      </c>
      <c r="D2604">
        <v>4</v>
      </c>
      <c r="E2604" t="s">
        <v>4008</v>
      </c>
      <c r="F2604">
        <v>19</v>
      </c>
      <c r="G2604" s="6">
        <v>0.41666666666666669</v>
      </c>
      <c r="H2604" t="s">
        <v>2670</v>
      </c>
      <c r="I2604">
        <v>5290</v>
      </c>
      <c r="J2604">
        <v>5339</v>
      </c>
      <c r="K2604">
        <v>5274</v>
      </c>
      <c r="L2604">
        <v>5433.5</v>
      </c>
      <c r="M2604">
        <v>0</v>
      </c>
      <c r="N2604">
        <v>0</v>
      </c>
      <c r="O2604">
        <v>0</v>
      </c>
      <c r="P2604">
        <v>0</v>
      </c>
      <c r="Q2604">
        <v>16</v>
      </c>
      <c r="R2604">
        <v>109</v>
      </c>
      <c r="S2604" t="s">
        <v>2588</v>
      </c>
    </row>
    <row r="2605" spans="1:19" x14ac:dyDescent="0.3">
      <c r="A2605" s="21">
        <v>45766</v>
      </c>
      <c r="B2605">
        <v>68.430000000000007</v>
      </c>
      <c r="C2605">
        <v>2025</v>
      </c>
      <c r="D2605">
        <v>4</v>
      </c>
      <c r="E2605" t="s">
        <v>4008</v>
      </c>
      <c r="F2605">
        <v>19</v>
      </c>
      <c r="G2605" s="6">
        <v>0.45833333333333331</v>
      </c>
      <c r="H2605" t="s">
        <v>2671</v>
      </c>
      <c r="I2605">
        <v>5105</v>
      </c>
      <c r="J2605">
        <v>5215.5</v>
      </c>
      <c r="K2605">
        <v>5312.5</v>
      </c>
      <c r="L2605">
        <v>5548</v>
      </c>
      <c r="M2605">
        <v>0</v>
      </c>
      <c r="N2605">
        <v>0</v>
      </c>
      <c r="O2605">
        <v>0</v>
      </c>
      <c r="P2605">
        <v>0</v>
      </c>
      <c r="Q2605">
        <v>16</v>
      </c>
      <c r="R2605">
        <v>109</v>
      </c>
      <c r="S2605" t="s">
        <v>2588</v>
      </c>
    </row>
    <row r="2606" spans="1:19" x14ac:dyDescent="0.3">
      <c r="A2606" s="21">
        <v>45766</v>
      </c>
      <c r="B2606">
        <v>68.430000000000007</v>
      </c>
      <c r="C2606">
        <v>2025</v>
      </c>
      <c r="D2606">
        <v>4</v>
      </c>
      <c r="E2606" t="s">
        <v>4008</v>
      </c>
      <c r="F2606">
        <v>19</v>
      </c>
      <c r="G2606" s="6">
        <v>0.5</v>
      </c>
      <c r="H2606" t="s">
        <v>2672</v>
      </c>
      <c r="I2606">
        <v>6382</v>
      </c>
      <c r="J2606">
        <v>6506.5</v>
      </c>
      <c r="K2606">
        <v>6658.5</v>
      </c>
      <c r="L2606">
        <v>6748</v>
      </c>
      <c r="M2606">
        <v>0</v>
      </c>
      <c r="N2606">
        <v>0</v>
      </c>
      <c r="O2606">
        <v>0</v>
      </c>
      <c r="P2606">
        <v>0</v>
      </c>
      <c r="Q2606">
        <v>16</v>
      </c>
      <c r="R2606">
        <v>109</v>
      </c>
      <c r="S2606" t="s">
        <v>2588</v>
      </c>
    </row>
    <row r="2607" spans="1:19" x14ac:dyDescent="0.3">
      <c r="A2607" s="21">
        <v>45766</v>
      </c>
      <c r="B2607">
        <v>86.38</v>
      </c>
      <c r="C2607">
        <v>2025</v>
      </c>
      <c r="D2607">
        <v>4</v>
      </c>
      <c r="E2607" t="s">
        <v>4008</v>
      </c>
      <c r="F2607">
        <v>19</v>
      </c>
      <c r="G2607" s="6">
        <v>0.54166666666666663</v>
      </c>
      <c r="H2607" t="s">
        <v>2673</v>
      </c>
      <c r="I2607">
        <v>7471.5</v>
      </c>
      <c r="J2607">
        <v>7457</v>
      </c>
      <c r="K2607">
        <v>7469</v>
      </c>
      <c r="L2607">
        <v>7411.5</v>
      </c>
      <c r="M2607">
        <v>0</v>
      </c>
      <c r="N2607">
        <v>0</v>
      </c>
      <c r="O2607">
        <v>0</v>
      </c>
      <c r="P2607">
        <v>0</v>
      </c>
      <c r="Q2607">
        <v>16</v>
      </c>
      <c r="R2607">
        <v>109</v>
      </c>
      <c r="S2607" t="s">
        <v>2588</v>
      </c>
    </row>
    <row r="2608" spans="1:19" x14ac:dyDescent="0.3">
      <c r="A2608" s="21">
        <v>45766</v>
      </c>
      <c r="B2608">
        <v>84.74</v>
      </c>
      <c r="C2608">
        <v>2025</v>
      </c>
      <c r="D2608">
        <v>4</v>
      </c>
      <c r="E2608" t="s">
        <v>4008</v>
      </c>
      <c r="F2608">
        <v>19</v>
      </c>
      <c r="G2608" s="6">
        <v>0.58333333333333337</v>
      </c>
      <c r="H2608" t="s">
        <v>2674</v>
      </c>
      <c r="I2608">
        <v>5327.5</v>
      </c>
      <c r="J2608">
        <v>5497</v>
      </c>
      <c r="K2608">
        <v>5824.5</v>
      </c>
      <c r="L2608">
        <v>6107</v>
      </c>
      <c r="M2608">
        <v>0</v>
      </c>
      <c r="N2608">
        <v>0</v>
      </c>
      <c r="O2608">
        <v>0</v>
      </c>
      <c r="P2608">
        <v>0</v>
      </c>
      <c r="Q2608">
        <v>16</v>
      </c>
      <c r="R2608">
        <v>109</v>
      </c>
      <c r="S2608" t="s">
        <v>2588</v>
      </c>
    </row>
    <row r="2609" spans="1:19" x14ac:dyDescent="0.3">
      <c r="A2609" s="21">
        <v>45766</v>
      </c>
      <c r="B2609">
        <v>86.66</v>
      </c>
      <c r="C2609">
        <v>2025</v>
      </c>
      <c r="D2609">
        <v>4</v>
      </c>
      <c r="E2609" t="s">
        <v>4008</v>
      </c>
      <c r="F2609">
        <v>19</v>
      </c>
      <c r="G2609" s="6">
        <v>0.625</v>
      </c>
      <c r="H2609" t="s">
        <v>2675</v>
      </c>
      <c r="I2609">
        <v>5832</v>
      </c>
      <c r="J2609">
        <v>5788.5</v>
      </c>
      <c r="K2609">
        <v>5885.5</v>
      </c>
      <c r="L2609">
        <v>5846</v>
      </c>
      <c r="M2609">
        <v>0</v>
      </c>
      <c r="N2609">
        <v>0</v>
      </c>
      <c r="O2609">
        <v>0</v>
      </c>
      <c r="P2609">
        <v>0</v>
      </c>
      <c r="Q2609">
        <v>16</v>
      </c>
      <c r="R2609">
        <v>109</v>
      </c>
      <c r="S2609" t="s">
        <v>2588</v>
      </c>
    </row>
    <row r="2610" spans="1:19" x14ac:dyDescent="0.3">
      <c r="A2610" s="21">
        <v>45766</v>
      </c>
      <c r="B2610">
        <v>86.66</v>
      </c>
      <c r="C2610">
        <v>2025</v>
      </c>
      <c r="D2610">
        <v>4</v>
      </c>
      <c r="E2610" t="s">
        <v>4008</v>
      </c>
      <c r="F2610">
        <v>19</v>
      </c>
      <c r="G2610" s="6">
        <v>0.66666666666666663</v>
      </c>
      <c r="H2610" t="s">
        <v>2676</v>
      </c>
      <c r="I2610">
        <v>2176</v>
      </c>
      <c r="J2610">
        <v>2195.5</v>
      </c>
      <c r="K2610">
        <v>2358.5</v>
      </c>
      <c r="L2610">
        <v>2480.5</v>
      </c>
      <c r="M2610">
        <v>0</v>
      </c>
      <c r="N2610">
        <v>0</v>
      </c>
      <c r="O2610">
        <v>0</v>
      </c>
      <c r="P2610">
        <v>0</v>
      </c>
      <c r="Q2610">
        <v>16</v>
      </c>
      <c r="R2610">
        <v>109</v>
      </c>
      <c r="S2610" t="s">
        <v>2588</v>
      </c>
    </row>
    <row r="2611" spans="1:19" x14ac:dyDescent="0.3">
      <c r="A2611" s="21">
        <v>45766</v>
      </c>
      <c r="B2611">
        <v>86.66</v>
      </c>
      <c r="C2611">
        <v>2025</v>
      </c>
      <c r="D2611">
        <v>4</v>
      </c>
      <c r="E2611" t="s">
        <v>4008</v>
      </c>
      <c r="F2611">
        <v>19</v>
      </c>
      <c r="G2611" s="6">
        <v>0.70833333333333337</v>
      </c>
      <c r="H2611" t="s">
        <v>2677</v>
      </c>
      <c r="I2611">
        <v>792</v>
      </c>
      <c r="J2611">
        <v>788</v>
      </c>
      <c r="K2611">
        <v>801</v>
      </c>
      <c r="L2611">
        <v>806.5</v>
      </c>
      <c r="M2611">
        <v>0</v>
      </c>
      <c r="N2611">
        <v>0</v>
      </c>
      <c r="O2611">
        <v>0</v>
      </c>
      <c r="P2611">
        <v>0</v>
      </c>
      <c r="Q2611">
        <v>16</v>
      </c>
      <c r="R2611">
        <v>109</v>
      </c>
      <c r="S2611" t="s">
        <v>2588</v>
      </c>
    </row>
    <row r="2612" spans="1:19" x14ac:dyDescent="0.3">
      <c r="A2612" s="21">
        <v>45766</v>
      </c>
      <c r="B2612">
        <v>94.93</v>
      </c>
      <c r="C2612">
        <v>2025</v>
      </c>
      <c r="D2612">
        <v>4</v>
      </c>
      <c r="E2612" t="s">
        <v>4008</v>
      </c>
      <c r="F2612">
        <v>19</v>
      </c>
      <c r="G2612" s="6">
        <v>0.75</v>
      </c>
      <c r="H2612" t="s">
        <v>2678</v>
      </c>
      <c r="I2612">
        <v>92.5</v>
      </c>
      <c r="J2612">
        <v>92</v>
      </c>
      <c r="K2612">
        <v>92.5</v>
      </c>
      <c r="L2612">
        <v>93.5</v>
      </c>
      <c r="M2612">
        <v>4.7639999999992098</v>
      </c>
      <c r="N2612">
        <v>5.4870000000000001</v>
      </c>
      <c r="O2612">
        <v>5.7130000000000001</v>
      </c>
      <c r="P2612">
        <v>5.6680000000000001</v>
      </c>
      <c r="Q2612">
        <v>16</v>
      </c>
      <c r="R2612">
        <v>109</v>
      </c>
      <c r="S2612" t="s">
        <v>2588</v>
      </c>
    </row>
    <row r="2613" spans="1:19" x14ac:dyDescent="0.3">
      <c r="A2613" s="21">
        <v>45766</v>
      </c>
      <c r="B2613">
        <v>94.93</v>
      </c>
      <c r="C2613">
        <v>2025</v>
      </c>
      <c r="D2613">
        <v>4</v>
      </c>
      <c r="E2613" t="s">
        <v>4008</v>
      </c>
      <c r="F2613">
        <v>19</v>
      </c>
      <c r="G2613" s="6">
        <v>0.79166666666666663</v>
      </c>
      <c r="H2613" t="s">
        <v>2679</v>
      </c>
      <c r="I2613">
        <v>0</v>
      </c>
      <c r="J2613">
        <v>0</v>
      </c>
      <c r="K2613">
        <v>0</v>
      </c>
      <c r="L2613">
        <v>0</v>
      </c>
      <c r="M2613">
        <v>7.6219999999993897</v>
      </c>
      <c r="N2613">
        <v>9.8019999999999996</v>
      </c>
      <c r="O2613">
        <v>12.702999999999999</v>
      </c>
      <c r="P2613">
        <v>11.808999999999999</v>
      </c>
      <c r="Q2613">
        <v>16</v>
      </c>
      <c r="R2613">
        <v>109</v>
      </c>
      <c r="S2613" t="s">
        <v>2588</v>
      </c>
    </row>
    <row r="2614" spans="1:19" x14ac:dyDescent="0.3">
      <c r="A2614" s="21">
        <v>45766</v>
      </c>
      <c r="B2614">
        <v>94.93</v>
      </c>
      <c r="C2614">
        <v>2025</v>
      </c>
      <c r="D2614">
        <v>4</v>
      </c>
      <c r="E2614" t="s">
        <v>4008</v>
      </c>
      <c r="F2614">
        <v>19</v>
      </c>
      <c r="G2614" s="6">
        <v>0.83333333333333337</v>
      </c>
      <c r="H2614" t="s">
        <v>2680</v>
      </c>
      <c r="I2614">
        <v>0</v>
      </c>
      <c r="J2614">
        <v>0</v>
      </c>
      <c r="K2614">
        <v>0</v>
      </c>
      <c r="L2614">
        <v>0</v>
      </c>
      <c r="M2614">
        <v>7.6210000000009996</v>
      </c>
      <c r="N2614">
        <v>9.8130000000000006</v>
      </c>
      <c r="O2614">
        <v>12.707000000000001</v>
      </c>
      <c r="P2614">
        <v>11.795</v>
      </c>
      <c r="Q2614">
        <v>16</v>
      </c>
      <c r="R2614">
        <v>109</v>
      </c>
      <c r="S2614" t="s">
        <v>2588</v>
      </c>
    </row>
    <row r="2615" spans="1:19" x14ac:dyDescent="0.3">
      <c r="A2615" s="21">
        <v>45766</v>
      </c>
      <c r="B2615">
        <v>94.93</v>
      </c>
      <c r="C2615">
        <v>2025</v>
      </c>
      <c r="D2615">
        <v>4</v>
      </c>
      <c r="E2615" t="s">
        <v>4008</v>
      </c>
      <c r="F2615">
        <v>19</v>
      </c>
      <c r="G2615" s="6">
        <v>0.875</v>
      </c>
      <c r="H2615" t="s">
        <v>2681</v>
      </c>
      <c r="I2615">
        <v>0</v>
      </c>
      <c r="J2615">
        <v>0</v>
      </c>
      <c r="K2615">
        <v>0</v>
      </c>
      <c r="L2615">
        <v>0</v>
      </c>
      <c r="M2615">
        <v>7.6139999999995798</v>
      </c>
      <c r="N2615">
        <v>9.7789999999999999</v>
      </c>
      <c r="O2615">
        <v>12.694000000000001</v>
      </c>
      <c r="P2615">
        <v>11.771000000000001</v>
      </c>
      <c r="Q2615">
        <v>16</v>
      </c>
      <c r="R2615">
        <v>109</v>
      </c>
      <c r="S2615" t="s">
        <v>2588</v>
      </c>
    </row>
    <row r="2616" spans="1:19" x14ac:dyDescent="0.3">
      <c r="A2616" s="21">
        <v>45766</v>
      </c>
      <c r="B2616">
        <v>94.93</v>
      </c>
      <c r="C2616">
        <v>2025</v>
      </c>
      <c r="D2616">
        <v>4</v>
      </c>
      <c r="E2616" t="s">
        <v>4008</v>
      </c>
      <c r="F2616">
        <v>19</v>
      </c>
      <c r="G2616" s="6">
        <v>0.91666666666666663</v>
      </c>
      <c r="H2616" t="s">
        <v>2682</v>
      </c>
      <c r="I2616">
        <v>0</v>
      </c>
      <c r="J2616">
        <v>0</v>
      </c>
      <c r="K2616">
        <v>0</v>
      </c>
      <c r="L2616">
        <v>0</v>
      </c>
      <c r="M2616">
        <v>7.6319999999996098</v>
      </c>
      <c r="N2616">
        <v>9.8339999999999996</v>
      </c>
      <c r="O2616">
        <v>12.755000000000001</v>
      </c>
      <c r="P2616">
        <v>11.824999999999999</v>
      </c>
      <c r="Q2616">
        <v>16</v>
      </c>
      <c r="R2616">
        <v>109</v>
      </c>
      <c r="S2616" t="s">
        <v>2588</v>
      </c>
    </row>
    <row r="2617" spans="1:19" x14ac:dyDescent="0.3">
      <c r="A2617" s="21">
        <v>45766</v>
      </c>
      <c r="B2617">
        <v>94.93</v>
      </c>
      <c r="C2617">
        <v>2025</v>
      </c>
      <c r="D2617">
        <v>4</v>
      </c>
      <c r="E2617" t="s">
        <v>4008</v>
      </c>
      <c r="F2617">
        <v>19</v>
      </c>
      <c r="G2617" s="6">
        <v>0.95833333333333337</v>
      </c>
      <c r="H2617" t="s">
        <v>2683</v>
      </c>
      <c r="I2617">
        <v>0</v>
      </c>
      <c r="J2617">
        <v>0</v>
      </c>
      <c r="K2617">
        <v>0</v>
      </c>
      <c r="L2617">
        <v>0</v>
      </c>
      <c r="M2617">
        <v>7.64300000000003</v>
      </c>
      <c r="N2617">
        <v>9.8989999999999991</v>
      </c>
      <c r="O2617">
        <v>12.848000000000001</v>
      </c>
      <c r="P2617">
        <v>11.869</v>
      </c>
      <c r="Q2617">
        <v>16</v>
      </c>
      <c r="R2617">
        <v>109</v>
      </c>
      <c r="S2617" t="s">
        <v>2588</v>
      </c>
    </row>
    <row r="2618" spans="1:19" x14ac:dyDescent="0.3">
      <c r="A2618" s="21">
        <v>45767</v>
      </c>
      <c r="B2618">
        <v>86.66</v>
      </c>
      <c r="C2618">
        <v>2025</v>
      </c>
      <c r="D2618">
        <v>4</v>
      </c>
      <c r="E2618" t="s">
        <v>4008</v>
      </c>
      <c r="F2618">
        <v>20</v>
      </c>
      <c r="G2618" s="6">
        <v>0</v>
      </c>
      <c r="H2618" t="s">
        <v>2684</v>
      </c>
      <c r="I2618">
        <v>0</v>
      </c>
      <c r="J2618">
        <v>0</v>
      </c>
      <c r="K2618">
        <v>0</v>
      </c>
      <c r="L2618">
        <v>0</v>
      </c>
      <c r="M2618">
        <v>7.5840000000007404</v>
      </c>
      <c r="N2618">
        <v>9.7560000000000002</v>
      </c>
      <c r="O2618">
        <v>12.666</v>
      </c>
      <c r="P2618">
        <v>11.736000000000001</v>
      </c>
      <c r="Q2618">
        <v>17</v>
      </c>
      <c r="R2618">
        <v>110</v>
      </c>
      <c r="S2618" t="s">
        <v>2588</v>
      </c>
    </row>
    <row r="2619" spans="1:19" x14ac:dyDescent="0.3">
      <c r="A2619" s="21">
        <v>45767</v>
      </c>
      <c r="B2619">
        <v>86.66</v>
      </c>
      <c r="C2619">
        <v>2025</v>
      </c>
      <c r="D2619">
        <v>4</v>
      </c>
      <c r="E2619" t="s">
        <v>4008</v>
      </c>
      <c r="F2619">
        <v>20</v>
      </c>
      <c r="G2619" s="6">
        <v>4.1666666666666664E-2</v>
      </c>
      <c r="H2619" t="s">
        <v>2685</v>
      </c>
      <c r="I2619">
        <v>0</v>
      </c>
      <c r="J2619">
        <v>0</v>
      </c>
      <c r="K2619">
        <v>0</v>
      </c>
      <c r="L2619">
        <v>0</v>
      </c>
      <c r="M2619">
        <v>7.6139999999995798</v>
      </c>
      <c r="N2619">
        <v>9.8320000000000007</v>
      </c>
      <c r="O2619">
        <v>12.74</v>
      </c>
      <c r="P2619">
        <v>11.816000000000001</v>
      </c>
      <c r="Q2619">
        <v>17</v>
      </c>
      <c r="R2619">
        <v>110</v>
      </c>
      <c r="S2619" t="s">
        <v>2588</v>
      </c>
    </row>
    <row r="2620" spans="1:19" x14ac:dyDescent="0.3">
      <c r="A2620" s="21">
        <v>45767</v>
      </c>
      <c r="B2620">
        <v>86.66</v>
      </c>
      <c r="C2620">
        <v>2025</v>
      </c>
      <c r="D2620">
        <v>4</v>
      </c>
      <c r="E2620" t="s">
        <v>4008</v>
      </c>
      <c r="F2620">
        <v>20</v>
      </c>
      <c r="G2620" s="6">
        <v>8.3333333333333329E-2</v>
      </c>
      <c r="H2620" t="s">
        <v>2686</v>
      </c>
      <c r="I2620">
        <v>0</v>
      </c>
      <c r="J2620">
        <v>0</v>
      </c>
      <c r="K2620">
        <v>0</v>
      </c>
      <c r="L2620">
        <v>0</v>
      </c>
      <c r="M2620">
        <v>7.6740000000008903</v>
      </c>
      <c r="N2620">
        <v>9.9120000000000008</v>
      </c>
      <c r="O2620">
        <v>12.808999999999999</v>
      </c>
      <c r="P2620">
        <v>11.891</v>
      </c>
      <c r="Q2620">
        <v>17</v>
      </c>
      <c r="R2620">
        <v>110</v>
      </c>
      <c r="S2620" t="s">
        <v>2588</v>
      </c>
    </row>
    <row r="2621" spans="1:19" x14ac:dyDescent="0.3">
      <c r="A2621" s="21">
        <v>45767</v>
      </c>
      <c r="B2621">
        <v>86.66</v>
      </c>
      <c r="C2621">
        <v>2025</v>
      </c>
      <c r="D2621">
        <v>4</v>
      </c>
      <c r="E2621" t="s">
        <v>4008</v>
      </c>
      <c r="F2621">
        <v>20</v>
      </c>
      <c r="G2621" s="6">
        <v>0.125</v>
      </c>
      <c r="H2621" t="s">
        <v>2687</v>
      </c>
      <c r="I2621">
        <v>0</v>
      </c>
      <c r="J2621">
        <v>0</v>
      </c>
      <c r="K2621">
        <v>0</v>
      </c>
      <c r="L2621">
        <v>0</v>
      </c>
      <c r="M2621">
        <v>7.6589999999996499</v>
      </c>
      <c r="N2621">
        <v>9.92</v>
      </c>
      <c r="O2621">
        <v>12.824</v>
      </c>
      <c r="P2621">
        <v>11.901999999999999</v>
      </c>
      <c r="Q2621">
        <v>17</v>
      </c>
      <c r="R2621">
        <v>110</v>
      </c>
      <c r="S2621" t="s">
        <v>2588</v>
      </c>
    </row>
    <row r="2622" spans="1:19" x14ac:dyDescent="0.3">
      <c r="A2622" s="21">
        <v>45767</v>
      </c>
      <c r="B2622">
        <v>86.66</v>
      </c>
      <c r="C2622">
        <v>2025</v>
      </c>
      <c r="D2622">
        <v>4</v>
      </c>
      <c r="E2622" t="s">
        <v>4008</v>
      </c>
      <c r="F2622">
        <v>20</v>
      </c>
      <c r="G2622" s="6">
        <v>0.16666666666666666</v>
      </c>
      <c r="H2622" t="s">
        <v>2688</v>
      </c>
      <c r="I2622">
        <v>0</v>
      </c>
      <c r="J2622">
        <v>0</v>
      </c>
      <c r="K2622">
        <v>0</v>
      </c>
      <c r="L2622">
        <v>0</v>
      </c>
      <c r="M2622">
        <v>7.6640000000006703</v>
      </c>
      <c r="N2622">
        <v>9.9760000000000009</v>
      </c>
      <c r="O2622">
        <v>12.869</v>
      </c>
      <c r="P2622">
        <v>11.962999999999999</v>
      </c>
      <c r="Q2622">
        <v>17</v>
      </c>
      <c r="R2622">
        <v>110</v>
      </c>
      <c r="S2622" t="s">
        <v>2588</v>
      </c>
    </row>
    <row r="2623" spans="1:19" x14ac:dyDescent="0.3">
      <c r="A2623" s="21">
        <v>45767</v>
      </c>
      <c r="B2623">
        <v>86.66</v>
      </c>
      <c r="C2623">
        <v>2025</v>
      </c>
      <c r="D2623">
        <v>4</v>
      </c>
      <c r="E2623" t="s">
        <v>4008</v>
      </c>
      <c r="F2623">
        <v>20</v>
      </c>
      <c r="G2623" s="6">
        <v>0.20833333333333334</v>
      </c>
      <c r="H2623" t="s">
        <v>2689</v>
      </c>
      <c r="I2623">
        <v>0</v>
      </c>
      <c r="J2623">
        <v>0</v>
      </c>
      <c r="K2623">
        <v>0</v>
      </c>
      <c r="L2623">
        <v>0</v>
      </c>
      <c r="M2623">
        <v>7.6449999999986202</v>
      </c>
      <c r="N2623">
        <v>9.9849999999999994</v>
      </c>
      <c r="O2623">
        <v>12.885</v>
      </c>
      <c r="P2623">
        <v>11.983000000000001</v>
      </c>
      <c r="Q2623">
        <v>17</v>
      </c>
      <c r="R2623">
        <v>110</v>
      </c>
      <c r="S2623" t="s">
        <v>2588</v>
      </c>
    </row>
    <row r="2624" spans="1:19" x14ac:dyDescent="0.3">
      <c r="A2624" s="21">
        <v>45767</v>
      </c>
      <c r="B2624">
        <v>86.66</v>
      </c>
      <c r="C2624">
        <v>2025</v>
      </c>
      <c r="D2624">
        <v>4</v>
      </c>
      <c r="E2624" t="s">
        <v>4008</v>
      </c>
      <c r="F2624">
        <v>20</v>
      </c>
      <c r="G2624" s="6">
        <v>0.25</v>
      </c>
      <c r="H2624" t="s">
        <v>2690</v>
      </c>
      <c r="I2624">
        <v>166.5</v>
      </c>
      <c r="J2624">
        <v>165</v>
      </c>
      <c r="K2624">
        <v>165</v>
      </c>
      <c r="L2624">
        <v>164</v>
      </c>
      <c r="M2624">
        <v>2.5270000000000401</v>
      </c>
      <c r="N2624">
        <v>3.2069999999999999</v>
      </c>
      <c r="O2624">
        <v>4.0629999999999997</v>
      </c>
      <c r="P2624">
        <v>3.8039999999999998</v>
      </c>
      <c r="Q2624">
        <v>17</v>
      </c>
      <c r="R2624">
        <v>110</v>
      </c>
      <c r="S2624" t="s">
        <v>2588</v>
      </c>
    </row>
    <row r="2625" spans="1:19" x14ac:dyDescent="0.3">
      <c r="A2625" s="21">
        <v>45767</v>
      </c>
      <c r="B2625">
        <v>85.66</v>
      </c>
      <c r="C2625">
        <v>2025</v>
      </c>
      <c r="D2625">
        <v>4</v>
      </c>
      <c r="E2625" t="s">
        <v>4008</v>
      </c>
      <c r="F2625">
        <v>20</v>
      </c>
      <c r="G2625" s="6">
        <v>0.29166666666666669</v>
      </c>
      <c r="H2625" t="s">
        <v>2691</v>
      </c>
      <c r="I2625">
        <v>1613.5</v>
      </c>
      <c r="J2625">
        <v>1600</v>
      </c>
      <c r="K2625">
        <v>1568</v>
      </c>
      <c r="L2625">
        <v>1541.5</v>
      </c>
      <c r="M2625">
        <v>0</v>
      </c>
      <c r="N2625">
        <v>0</v>
      </c>
      <c r="O2625">
        <v>0</v>
      </c>
      <c r="P2625">
        <v>0</v>
      </c>
      <c r="Q2625">
        <v>17</v>
      </c>
      <c r="R2625">
        <v>110</v>
      </c>
      <c r="S2625" t="s">
        <v>2588</v>
      </c>
    </row>
    <row r="2626" spans="1:19" x14ac:dyDescent="0.3">
      <c r="A2626" s="21">
        <v>45767</v>
      </c>
      <c r="B2626">
        <v>97.24</v>
      </c>
      <c r="C2626">
        <v>2025</v>
      </c>
      <c r="D2626">
        <v>4</v>
      </c>
      <c r="E2626" t="s">
        <v>4008</v>
      </c>
      <c r="F2626">
        <v>20</v>
      </c>
      <c r="G2626" s="6">
        <v>0.33333333333333331</v>
      </c>
      <c r="H2626" t="s">
        <v>2692</v>
      </c>
      <c r="I2626">
        <v>2499</v>
      </c>
      <c r="J2626">
        <v>2481</v>
      </c>
      <c r="K2626">
        <v>2452</v>
      </c>
      <c r="L2626">
        <v>2436.5</v>
      </c>
      <c r="M2626">
        <v>0</v>
      </c>
      <c r="N2626">
        <v>0</v>
      </c>
      <c r="O2626">
        <v>0</v>
      </c>
      <c r="P2626">
        <v>0</v>
      </c>
      <c r="Q2626">
        <v>17</v>
      </c>
      <c r="R2626">
        <v>110</v>
      </c>
      <c r="S2626" t="s">
        <v>2588</v>
      </c>
    </row>
    <row r="2627" spans="1:19" x14ac:dyDescent="0.3">
      <c r="A2627" s="21">
        <v>45767</v>
      </c>
      <c r="B2627">
        <v>91.69</v>
      </c>
      <c r="C2627">
        <v>2025</v>
      </c>
      <c r="D2627">
        <v>4</v>
      </c>
      <c r="E2627" t="s">
        <v>4008</v>
      </c>
      <c r="F2627">
        <v>20</v>
      </c>
      <c r="G2627" s="6">
        <v>0.375</v>
      </c>
      <c r="H2627" t="s">
        <v>2693</v>
      </c>
      <c r="I2627">
        <v>3598</v>
      </c>
      <c r="J2627">
        <v>3587</v>
      </c>
      <c r="K2627">
        <v>3563</v>
      </c>
      <c r="L2627">
        <v>3529.5</v>
      </c>
      <c r="M2627">
        <v>0</v>
      </c>
      <c r="N2627">
        <v>0</v>
      </c>
      <c r="O2627">
        <v>0</v>
      </c>
      <c r="P2627">
        <v>0</v>
      </c>
      <c r="Q2627">
        <v>17</v>
      </c>
      <c r="R2627">
        <v>110</v>
      </c>
      <c r="S2627" t="s">
        <v>2588</v>
      </c>
    </row>
    <row r="2628" spans="1:19" x14ac:dyDescent="0.3">
      <c r="A2628" s="21">
        <v>45767</v>
      </c>
      <c r="B2628">
        <v>93.74</v>
      </c>
      <c r="C2628">
        <v>2025</v>
      </c>
      <c r="D2628">
        <v>4</v>
      </c>
      <c r="E2628" t="s">
        <v>4008</v>
      </c>
      <c r="F2628">
        <v>20</v>
      </c>
      <c r="G2628" s="6">
        <v>0.41666666666666669</v>
      </c>
      <c r="H2628" t="s">
        <v>2694</v>
      </c>
      <c r="I2628">
        <v>6238.5</v>
      </c>
      <c r="J2628">
        <v>6231.5</v>
      </c>
      <c r="K2628">
        <v>6205</v>
      </c>
      <c r="L2628">
        <v>6134</v>
      </c>
      <c r="M2628">
        <v>0</v>
      </c>
      <c r="N2628">
        <v>0</v>
      </c>
      <c r="O2628">
        <v>0</v>
      </c>
      <c r="P2628">
        <v>0</v>
      </c>
      <c r="Q2628">
        <v>17</v>
      </c>
      <c r="R2628">
        <v>110</v>
      </c>
      <c r="S2628" t="s">
        <v>2588</v>
      </c>
    </row>
    <row r="2629" spans="1:19" x14ac:dyDescent="0.3">
      <c r="A2629" s="21">
        <v>45767</v>
      </c>
      <c r="B2629">
        <v>85.55</v>
      </c>
      <c r="C2629">
        <v>2025</v>
      </c>
      <c r="D2629">
        <v>4</v>
      </c>
      <c r="E2629" t="s">
        <v>4008</v>
      </c>
      <c r="F2629">
        <v>20</v>
      </c>
      <c r="G2629" s="6">
        <v>0.45833333333333331</v>
      </c>
      <c r="H2629" t="s">
        <v>2695</v>
      </c>
      <c r="I2629">
        <v>5938</v>
      </c>
      <c r="J2629">
        <v>6072.5</v>
      </c>
      <c r="K2629">
        <v>6136.5</v>
      </c>
      <c r="L2629">
        <v>6142.5</v>
      </c>
      <c r="M2629">
        <v>0</v>
      </c>
      <c r="N2629">
        <v>0</v>
      </c>
      <c r="O2629">
        <v>0</v>
      </c>
      <c r="P2629">
        <v>0</v>
      </c>
      <c r="Q2629">
        <v>17</v>
      </c>
      <c r="R2629">
        <v>110</v>
      </c>
      <c r="S2629" t="s">
        <v>2588</v>
      </c>
    </row>
    <row r="2630" spans="1:19" x14ac:dyDescent="0.3">
      <c r="A2630" s="21">
        <v>45767</v>
      </c>
      <c r="B2630">
        <v>86.66</v>
      </c>
      <c r="C2630">
        <v>2025</v>
      </c>
      <c r="D2630">
        <v>4</v>
      </c>
      <c r="E2630" t="s">
        <v>4008</v>
      </c>
      <c r="F2630">
        <v>20</v>
      </c>
      <c r="G2630" s="6">
        <v>0.5</v>
      </c>
      <c r="H2630" t="s">
        <v>2696</v>
      </c>
      <c r="I2630">
        <v>5912</v>
      </c>
      <c r="J2630">
        <v>5920.5</v>
      </c>
      <c r="K2630">
        <v>5981.5</v>
      </c>
      <c r="L2630">
        <v>6093</v>
      </c>
      <c r="M2630">
        <v>0</v>
      </c>
      <c r="N2630">
        <v>0</v>
      </c>
      <c r="O2630">
        <v>0</v>
      </c>
      <c r="P2630">
        <v>0</v>
      </c>
      <c r="Q2630">
        <v>17</v>
      </c>
      <c r="R2630">
        <v>110</v>
      </c>
      <c r="S2630" t="s">
        <v>2588</v>
      </c>
    </row>
    <row r="2631" spans="1:19" x14ac:dyDescent="0.3">
      <c r="A2631" s="21">
        <v>45767</v>
      </c>
      <c r="B2631">
        <v>86.66</v>
      </c>
      <c r="C2631">
        <v>2025</v>
      </c>
      <c r="D2631">
        <v>4</v>
      </c>
      <c r="E2631" t="s">
        <v>4008</v>
      </c>
      <c r="F2631">
        <v>20</v>
      </c>
      <c r="G2631" s="6">
        <v>0.54166666666666663</v>
      </c>
      <c r="H2631" t="s">
        <v>2697</v>
      </c>
      <c r="I2631">
        <v>3779.5</v>
      </c>
      <c r="J2631">
        <v>3795</v>
      </c>
      <c r="K2631">
        <v>3892</v>
      </c>
      <c r="L2631">
        <v>3945.5</v>
      </c>
      <c r="M2631">
        <v>0</v>
      </c>
      <c r="N2631">
        <v>0</v>
      </c>
      <c r="O2631">
        <v>0</v>
      </c>
      <c r="P2631">
        <v>0</v>
      </c>
      <c r="Q2631">
        <v>17</v>
      </c>
      <c r="R2631">
        <v>110</v>
      </c>
      <c r="S2631" t="s">
        <v>2588</v>
      </c>
    </row>
    <row r="2632" spans="1:19" x14ac:dyDescent="0.3">
      <c r="A2632" s="21">
        <v>45767</v>
      </c>
      <c r="B2632">
        <v>86.66</v>
      </c>
      <c r="C2632">
        <v>2025</v>
      </c>
      <c r="D2632">
        <v>4</v>
      </c>
      <c r="E2632" t="s">
        <v>4008</v>
      </c>
      <c r="F2632">
        <v>20</v>
      </c>
      <c r="G2632" s="6">
        <v>0.58333333333333337</v>
      </c>
      <c r="H2632" t="s">
        <v>2698</v>
      </c>
      <c r="I2632">
        <v>1894</v>
      </c>
      <c r="J2632">
        <v>1929</v>
      </c>
      <c r="K2632">
        <v>1992.5</v>
      </c>
      <c r="L2632">
        <v>2086</v>
      </c>
      <c r="M2632">
        <v>0</v>
      </c>
      <c r="N2632">
        <v>0</v>
      </c>
      <c r="O2632">
        <v>0</v>
      </c>
      <c r="P2632">
        <v>0</v>
      </c>
      <c r="Q2632">
        <v>17</v>
      </c>
      <c r="R2632">
        <v>110</v>
      </c>
      <c r="S2632" t="s">
        <v>2588</v>
      </c>
    </row>
    <row r="2633" spans="1:19" x14ac:dyDescent="0.3">
      <c r="A2633" s="21">
        <v>45767</v>
      </c>
      <c r="B2633">
        <v>86.66</v>
      </c>
      <c r="C2633">
        <v>2025</v>
      </c>
      <c r="D2633">
        <v>4</v>
      </c>
      <c r="E2633" t="s">
        <v>4008</v>
      </c>
      <c r="F2633">
        <v>20</v>
      </c>
      <c r="G2633" s="6">
        <v>0.625</v>
      </c>
      <c r="H2633" t="s">
        <v>2699</v>
      </c>
      <c r="I2633">
        <v>957.5</v>
      </c>
      <c r="J2633">
        <v>953</v>
      </c>
      <c r="K2633">
        <v>955</v>
      </c>
      <c r="L2633">
        <v>958</v>
      </c>
      <c r="M2633">
        <v>0</v>
      </c>
      <c r="N2633">
        <v>0</v>
      </c>
      <c r="O2633">
        <v>0</v>
      </c>
      <c r="P2633">
        <v>0</v>
      </c>
      <c r="Q2633">
        <v>17</v>
      </c>
      <c r="R2633">
        <v>110</v>
      </c>
      <c r="S2633" t="s">
        <v>2588</v>
      </c>
    </row>
    <row r="2634" spans="1:19" x14ac:dyDescent="0.3">
      <c r="A2634" s="21">
        <v>45767</v>
      </c>
      <c r="B2634">
        <v>86.66</v>
      </c>
      <c r="C2634">
        <v>2025</v>
      </c>
      <c r="D2634">
        <v>4</v>
      </c>
      <c r="E2634" t="s">
        <v>4008</v>
      </c>
      <c r="F2634">
        <v>20</v>
      </c>
      <c r="G2634" s="6">
        <v>0.66666666666666663</v>
      </c>
      <c r="H2634" t="s">
        <v>2700</v>
      </c>
      <c r="I2634">
        <v>672</v>
      </c>
      <c r="J2634">
        <v>675</v>
      </c>
      <c r="K2634">
        <v>686.5</v>
      </c>
      <c r="L2634">
        <v>699.5</v>
      </c>
      <c r="M2634">
        <v>0</v>
      </c>
      <c r="N2634">
        <v>0</v>
      </c>
      <c r="O2634">
        <v>0</v>
      </c>
      <c r="P2634">
        <v>0</v>
      </c>
      <c r="Q2634">
        <v>17</v>
      </c>
      <c r="R2634">
        <v>110</v>
      </c>
      <c r="S2634" t="s">
        <v>2588</v>
      </c>
    </row>
    <row r="2635" spans="1:19" x14ac:dyDescent="0.3">
      <c r="A2635" s="21">
        <v>45767</v>
      </c>
      <c r="B2635">
        <v>86.66</v>
      </c>
      <c r="C2635">
        <v>2025</v>
      </c>
      <c r="D2635">
        <v>4</v>
      </c>
      <c r="E2635" t="s">
        <v>4008</v>
      </c>
      <c r="F2635">
        <v>20</v>
      </c>
      <c r="G2635" s="6">
        <v>0.70833333333333337</v>
      </c>
      <c r="H2635" t="s">
        <v>2701</v>
      </c>
      <c r="I2635">
        <v>215.5</v>
      </c>
      <c r="J2635">
        <v>214</v>
      </c>
      <c r="K2635">
        <v>215</v>
      </c>
      <c r="L2635">
        <v>218</v>
      </c>
      <c r="M2635">
        <v>0</v>
      </c>
      <c r="N2635">
        <v>0</v>
      </c>
      <c r="O2635">
        <v>0</v>
      </c>
      <c r="P2635">
        <v>0</v>
      </c>
      <c r="Q2635">
        <v>17</v>
      </c>
      <c r="R2635">
        <v>110</v>
      </c>
      <c r="S2635" t="s">
        <v>2588</v>
      </c>
    </row>
    <row r="2636" spans="1:19" x14ac:dyDescent="0.3">
      <c r="A2636" s="21">
        <v>45767</v>
      </c>
      <c r="B2636">
        <v>86.66</v>
      </c>
      <c r="C2636">
        <v>2025</v>
      </c>
      <c r="D2636">
        <v>4</v>
      </c>
      <c r="E2636" t="s">
        <v>4008</v>
      </c>
      <c r="F2636">
        <v>20</v>
      </c>
      <c r="G2636" s="6">
        <v>0.75</v>
      </c>
      <c r="H2636" t="s">
        <v>2702</v>
      </c>
      <c r="I2636">
        <v>24.5</v>
      </c>
      <c r="J2636">
        <v>24.5</v>
      </c>
      <c r="K2636">
        <v>24</v>
      </c>
      <c r="L2636">
        <v>24</v>
      </c>
      <c r="M2636">
        <v>5.43900000000031</v>
      </c>
      <c r="N2636">
        <v>6.31</v>
      </c>
      <c r="O2636">
        <v>5.9720000000000004</v>
      </c>
      <c r="P2636">
        <v>6.0529999999999999</v>
      </c>
      <c r="Q2636">
        <v>17</v>
      </c>
      <c r="R2636">
        <v>110</v>
      </c>
      <c r="S2636" t="s">
        <v>2588</v>
      </c>
    </row>
    <row r="2637" spans="1:19" x14ac:dyDescent="0.3">
      <c r="A2637" s="21">
        <v>45767</v>
      </c>
      <c r="B2637">
        <v>86.66</v>
      </c>
      <c r="C2637">
        <v>2025</v>
      </c>
      <c r="D2637">
        <v>4</v>
      </c>
      <c r="E2637" t="s">
        <v>4008</v>
      </c>
      <c r="F2637">
        <v>20</v>
      </c>
      <c r="G2637" s="6">
        <v>0.79166666666666663</v>
      </c>
      <c r="H2637" t="s">
        <v>2703</v>
      </c>
      <c r="I2637">
        <v>0</v>
      </c>
      <c r="J2637">
        <v>0</v>
      </c>
      <c r="K2637">
        <v>0</v>
      </c>
      <c r="L2637">
        <v>0</v>
      </c>
      <c r="M2637">
        <v>7.6679999999996697</v>
      </c>
      <c r="N2637">
        <v>9.8219999999999992</v>
      </c>
      <c r="O2637">
        <v>12.69</v>
      </c>
      <c r="P2637">
        <v>11.785</v>
      </c>
      <c r="Q2637">
        <v>17</v>
      </c>
      <c r="R2637">
        <v>110</v>
      </c>
      <c r="S2637" t="s">
        <v>2588</v>
      </c>
    </row>
    <row r="2638" spans="1:19" x14ac:dyDescent="0.3">
      <c r="A2638" s="21">
        <v>45767</v>
      </c>
      <c r="B2638">
        <v>94.93</v>
      </c>
      <c r="C2638">
        <v>2025</v>
      </c>
      <c r="D2638">
        <v>4</v>
      </c>
      <c r="E2638" t="s">
        <v>4008</v>
      </c>
      <c r="F2638">
        <v>20</v>
      </c>
      <c r="G2638" s="6">
        <v>0.83333333333333337</v>
      </c>
      <c r="H2638" t="s">
        <v>2704</v>
      </c>
      <c r="I2638">
        <v>0</v>
      </c>
      <c r="J2638">
        <v>0</v>
      </c>
      <c r="K2638">
        <v>0</v>
      </c>
      <c r="L2638">
        <v>0</v>
      </c>
      <c r="M2638">
        <v>7.6380000000008303</v>
      </c>
      <c r="N2638">
        <v>9.8130000000000006</v>
      </c>
      <c r="O2638">
        <v>12.712999999999999</v>
      </c>
      <c r="P2638">
        <v>11.78</v>
      </c>
      <c r="Q2638">
        <v>17</v>
      </c>
      <c r="R2638">
        <v>110</v>
      </c>
      <c r="S2638" t="s">
        <v>2588</v>
      </c>
    </row>
    <row r="2639" spans="1:19" x14ac:dyDescent="0.3">
      <c r="A2639" s="21">
        <v>45767</v>
      </c>
      <c r="B2639">
        <v>94.93</v>
      </c>
      <c r="C2639">
        <v>2025</v>
      </c>
      <c r="D2639">
        <v>4</v>
      </c>
      <c r="E2639" t="s">
        <v>4008</v>
      </c>
      <c r="F2639">
        <v>20</v>
      </c>
      <c r="G2639" s="6">
        <v>0.875</v>
      </c>
      <c r="H2639" t="s">
        <v>2705</v>
      </c>
      <c r="I2639">
        <v>0</v>
      </c>
      <c r="J2639">
        <v>0</v>
      </c>
      <c r="K2639">
        <v>0</v>
      </c>
      <c r="L2639">
        <v>0</v>
      </c>
      <c r="M2639">
        <v>7.6149999999997799</v>
      </c>
      <c r="N2639">
        <v>9.766</v>
      </c>
      <c r="O2639">
        <v>12.644</v>
      </c>
      <c r="P2639">
        <v>11.715999999999999</v>
      </c>
      <c r="Q2639">
        <v>17</v>
      </c>
      <c r="R2639">
        <v>110</v>
      </c>
      <c r="S2639" t="s">
        <v>2588</v>
      </c>
    </row>
    <row r="2640" spans="1:19" x14ac:dyDescent="0.3">
      <c r="A2640" s="21">
        <v>45767</v>
      </c>
      <c r="B2640">
        <v>86.66</v>
      </c>
      <c r="C2640">
        <v>2025</v>
      </c>
      <c r="D2640">
        <v>4</v>
      </c>
      <c r="E2640" t="s">
        <v>4008</v>
      </c>
      <c r="F2640">
        <v>20</v>
      </c>
      <c r="G2640" s="6">
        <v>0.91666666666666663</v>
      </c>
      <c r="H2640" t="s">
        <v>2706</v>
      </c>
      <c r="I2640">
        <v>0</v>
      </c>
      <c r="J2640">
        <v>0</v>
      </c>
      <c r="K2640">
        <v>0</v>
      </c>
      <c r="L2640">
        <v>0</v>
      </c>
      <c r="M2640">
        <v>7.6450000000004401</v>
      </c>
      <c r="N2640">
        <v>9.8239999999999998</v>
      </c>
      <c r="O2640">
        <v>12.702999999999999</v>
      </c>
      <c r="P2640">
        <v>11.782</v>
      </c>
      <c r="Q2640">
        <v>17</v>
      </c>
      <c r="R2640">
        <v>110</v>
      </c>
      <c r="S2640" t="s">
        <v>2588</v>
      </c>
    </row>
    <row r="2641" spans="1:19" x14ac:dyDescent="0.3">
      <c r="A2641" s="21">
        <v>45767</v>
      </c>
      <c r="B2641">
        <v>86.66</v>
      </c>
      <c r="C2641">
        <v>2025</v>
      </c>
      <c r="D2641">
        <v>4</v>
      </c>
      <c r="E2641" t="s">
        <v>4008</v>
      </c>
      <c r="F2641">
        <v>20</v>
      </c>
      <c r="G2641" s="6">
        <v>0.95833333333333337</v>
      </c>
      <c r="H2641" t="s">
        <v>2707</v>
      </c>
      <c r="I2641">
        <v>0</v>
      </c>
      <c r="J2641">
        <v>0</v>
      </c>
      <c r="K2641">
        <v>0</v>
      </c>
      <c r="L2641">
        <v>0</v>
      </c>
      <c r="M2641">
        <v>7.7389999999995798</v>
      </c>
      <c r="N2641">
        <v>9.9369999999999994</v>
      </c>
      <c r="O2641">
        <v>12.826000000000001</v>
      </c>
      <c r="P2641">
        <v>11.879</v>
      </c>
      <c r="Q2641">
        <v>17</v>
      </c>
      <c r="R2641">
        <v>110</v>
      </c>
      <c r="S2641" t="s">
        <v>2588</v>
      </c>
    </row>
    <row r="2642" spans="1:19" x14ac:dyDescent="0.3">
      <c r="A2642" s="21">
        <v>45768</v>
      </c>
      <c r="B2642">
        <v>94.932000000000002</v>
      </c>
      <c r="C2642">
        <v>2025</v>
      </c>
      <c r="D2642">
        <v>4</v>
      </c>
      <c r="E2642" t="s">
        <v>4008</v>
      </c>
      <c r="F2642">
        <v>21</v>
      </c>
      <c r="G2642" s="6">
        <v>0</v>
      </c>
      <c r="H2642" t="s">
        <v>2708</v>
      </c>
      <c r="I2642">
        <v>0</v>
      </c>
      <c r="J2642">
        <v>0</v>
      </c>
      <c r="K2642">
        <v>0</v>
      </c>
      <c r="L2642">
        <v>0</v>
      </c>
      <c r="M2642">
        <v>7.9069999999992397</v>
      </c>
      <c r="N2642">
        <v>10.023999999999999</v>
      </c>
      <c r="O2642">
        <v>12.914</v>
      </c>
      <c r="P2642">
        <v>11.964</v>
      </c>
      <c r="Q2642">
        <v>17</v>
      </c>
      <c r="R2642">
        <v>111</v>
      </c>
      <c r="S2642" t="s">
        <v>2588</v>
      </c>
    </row>
    <row r="2643" spans="1:19" x14ac:dyDescent="0.3">
      <c r="A2643" s="21">
        <v>45768</v>
      </c>
      <c r="B2643">
        <v>94.932000000000002</v>
      </c>
      <c r="C2643">
        <v>2025</v>
      </c>
      <c r="D2643">
        <v>4</v>
      </c>
      <c r="E2643" t="s">
        <v>4008</v>
      </c>
      <c r="F2643">
        <v>21</v>
      </c>
      <c r="G2643" s="6">
        <v>4.1666666666666664E-2</v>
      </c>
      <c r="H2643" t="s">
        <v>2709</v>
      </c>
      <c r="I2643">
        <v>0</v>
      </c>
      <c r="J2643">
        <v>0</v>
      </c>
      <c r="K2643">
        <v>0</v>
      </c>
      <c r="L2643">
        <v>0</v>
      </c>
      <c r="M2643">
        <v>7.8410000000003501</v>
      </c>
      <c r="N2643">
        <v>10.026999999999999</v>
      </c>
      <c r="O2643">
        <v>12.904999999999999</v>
      </c>
      <c r="P2643">
        <v>11.954000000000001</v>
      </c>
      <c r="Q2643">
        <v>17</v>
      </c>
      <c r="R2643">
        <v>111</v>
      </c>
      <c r="S2643" t="s">
        <v>2588</v>
      </c>
    </row>
    <row r="2644" spans="1:19" x14ac:dyDescent="0.3">
      <c r="A2644" s="21">
        <v>45768</v>
      </c>
      <c r="B2644">
        <v>94.932000000000002</v>
      </c>
      <c r="C2644">
        <v>2025</v>
      </c>
      <c r="D2644">
        <v>4</v>
      </c>
      <c r="E2644" t="s">
        <v>4008</v>
      </c>
      <c r="F2644">
        <v>21</v>
      </c>
      <c r="G2644" s="6">
        <v>8.3333333333333329E-2</v>
      </c>
      <c r="H2644" t="s">
        <v>2710</v>
      </c>
      <c r="I2644">
        <v>0</v>
      </c>
      <c r="J2644">
        <v>0</v>
      </c>
      <c r="K2644">
        <v>0</v>
      </c>
      <c r="L2644">
        <v>0</v>
      </c>
      <c r="M2644">
        <v>7.7550000000010204</v>
      </c>
      <c r="N2644">
        <v>10</v>
      </c>
      <c r="O2644">
        <v>12.824</v>
      </c>
      <c r="P2644">
        <v>11.9</v>
      </c>
      <c r="Q2644">
        <v>17</v>
      </c>
      <c r="R2644">
        <v>111</v>
      </c>
      <c r="S2644" t="s">
        <v>2588</v>
      </c>
    </row>
    <row r="2645" spans="1:19" x14ac:dyDescent="0.3">
      <c r="A2645" s="21">
        <v>45768</v>
      </c>
      <c r="B2645">
        <v>94.932000000000002</v>
      </c>
      <c r="C2645">
        <v>2025</v>
      </c>
      <c r="D2645">
        <v>4</v>
      </c>
      <c r="E2645" t="s">
        <v>4008</v>
      </c>
      <c r="F2645">
        <v>21</v>
      </c>
      <c r="G2645" s="6">
        <v>0.125</v>
      </c>
      <c r="H2645" t="s">
        <v>2711</v>
      </c>
      <c r="I2645">
        <v>0</v>
      </c>
      <c r="J2645">
        <v>0</v>
      </c>
      <c r="K2645">
        <v>0</v>
      </c>
      <c r="L2645">
        <v>0</v>
      </c>
      <c r="M2645">
        <v>7.7339999999985602</v>
      </c>
      <c r="N2645">
        <v>9.9770000000000003</v>
      </c>
      <c r="O2645">
        <v>12.775</v>
      </c>
      <c r="P2645">
        <v>11.856999999999999</v>
      </c>
      <c r="Q2645">
        <v>17</v>
      </c>
      <c r="R2645">
        <v>111</v>
      </c>
      <c r="S2645" t="s">
        <v>2588</v>
      </c>
    </row>
    <row r="2646" spans="1:19" x14ac:dyDescent="0.3">
      <c r="A2646" s="21">
        <v>45768</v>
      </c>
      <c r="B2646">
        <v>94.932000000000002</v>
      </c>
      <c r="C2646">
        <v>2025</v>
      </c>
      <c r="D2646">
        <v>4</v>
      </c>
      <c r="E2646" t="s">
        <v>4008</v>
      </c>
      <c r="F2646">
        <v>21</v>
      </c>
      <c r="G2646" s="6">
        <v>0.16666666666666666</v>
      </c>
      <c r="H2646" t="s">
        <v>2712</v>
      </c>
      <c r="I2646">
        <v>0</v>
      </c>
      <c r="J2646">
        <v>0</v>
      </c>
      <c r="K2646">
        <v>0</v>
      </c>
      <c r="L2646">
        <v>0</v>
      </c>
      <c r="M2646">
        <v>7.6920000000009203</v>
      </c>
      <c r="N2646">
        <v>9.92</v>
      </c>
      <c r="O2646">
        <v>12.698</v>
      </c>
      <c r="P2646">
        <v>11.795</v>
      </c>
      <c r="Q2646">
        <v>17</v>
      </c>
      <c r="R2646">
        <v>111</v>
      </c>
      <c r="S2646" t="s">
        <v>2588</v>
      </c>
    </row>
    <row r="2647" spans="1:19" x14ac:dyDescent="0.3">
      <c r="A2647" s="21">
        <v>45768</v>
      </c>
      <c r="B2647">
        <v>94.932000000000002</v>
      </c>
      <c r="C2647">
        <v>2025</v>
      </c>
      <c r="D2647">
        <v>4</v>
      </c>
      <c r="E2647" t="s">
        <v>4008</v>
      </c>
      <c r="F2647">
        <v>21</v>
      </c>
      <c r="G2647" s="6">
        <v>0.20833333333333334</v>
      </c>
      <c r="H2647" t="s">
        <v>2713</v>
      </c>
      <c r="I2647">
        <v>0</v>
      </c>
      <c r="J2647">
        <v>0</v>
      </c>
      <c r="K2647">
        <v>0</v>
      </c>
      <c r="L2647">
        <v>0</v>
      </c>
      <c r="M2647">
        <v>7.68900000000031</v>
      </c>
      <c r="N2647">
        <v>9.9120000000000008</v>
      </c>
      <c r="O2647">
        <v>12.685</v>
      </c>
      <c r="P2647">
        <v>11.778</v>
      </c>
      <c r="Q2647">
        <v>17</v>
      </c>
      <c r="R2647">
        <v>111</v>
      </c>
      <c r="S2647" t="s">
        <v>2588</v>
      </c>
    </row>
    <row r="2648" spans="1:19" x14ac:dyDescent="0.3">
      <c r="A2648" s="21">
        <v>45768</v>
      </c>
      <c r="B2648">
        <v>94.932000000000002</v>
      </c>
      <c r="C2648">
        <v>2025</v>
      </c>
      <c r="D2648">
        <v>4</v>
      </c>
      <c r="E2648" t="s">
        <v>4008</v>
      </c>
      <c r="F2648">
        <v>21</v>
      </c>
      <c r="G2648" s="6">
        <v>0.25</v>
      </c>
      <c r="H2648" t="s">
        <v>2714</v>
      </c>
      <c r="I2648">
        <v>142.5</v>
      </c>
      <c r="J2648">
        <v>140.5</v>
      </c>
      <c r="K2648">
        <v>139.5</v>
      </c>
      <c r="L2648">
        <v>137.5</v>
      </c>
      <c r="M2648">
        <v>2.74599999999919</v>
      </c>
      <c r="N2648">
        <v>3.5539999999999998</v>
      </c>
      <c r="O2648">
        <v>4.5960000000000001</v>
      </c>
      <c r="P2648">
        <v>4.3140000000000001</v>
      </c>
      <c r="Q2648">
        <v>17</v>
      </c>
      <c r="R2648">
        <v>111</v>
      </c>
      <c r="S2648" t="s">
        <v>2588</v>
      </c>
    </row>
    <row r="2649" spans="1:19" x14ac:dyDescent="0.3">
      <c r="A2649" s="21">
        <v>45768</v>
      </c>
      <c r="B2649">
        <v>94.932000000000002</v>
      </c>
      <c r="C2649">
        <v>2025</v>
      </c>
      <c r="D2649">
        <v>4</v>
      </c>
      <c r="E2649" t="s">
        <v>4008</v>
      </c>
      <c r="F2649">
        <v>21</v>
      </c>
      <c r="G2649" s="6">
        <v>0.29166666666666669</v>
      </c>
      <c r="H2649" t="s">
        <v>2715</v>
      </c>
      <c r="I2649">
        <v>1299.5</v>
      </c>
      <c r="J2649">
        <v>1288</v>
      </c>
      <c r="K2649">
        <v>1285</v>
      </c>
      <c r="L2649">
        <v>1289</v>
      </c>
      <c r="M2649">
        <v>0</v>
      </c>
      <c r="N2649">
        <v>0</v>
      </c>
      <c r="O2649">
        <v>0</v>
      </c>
      <c r="P2649">
        <v>0</v>
      </c>
      <c r="Q2649">
        <v>17</v>
      </c>
      <c r="R2649">
        <v>111</v>
      </c>
      <c r="S2649" t="s">
        <v>2588</v>
      </c>
    </row>
    <row r="2650" spans="1:19" x14ac:dyDescent="0.3">
      <c r="A2650" s="21">
        <v>45768</v>
      </c>
      <c r="B2650">
        <v>84.819000000000003</v>
      </c>
      <c r="C2650">
        <v>2025</v>
      </c>
      <c r="D2650">
        <v>4</v>
      </c>
      <c r="E2650" t="s">
        <v>4008</v>
      </c>
      <c r="F2650">
        <v>21</v>
      </c>
      <c r="G2650" s="6">
        <v>0.33333333333333331</v>
      </c>
      <c r="H2650" t="s">
        <v>2716</v>
      </c>
      <c r="I2650">
        <v>3016</v>
      </c>
      <c r="J2650">
        <v>2974</v>
      </c>
      <c r="K2650">
        <v>2886.5</v>
      </c>
      <c r="L2650">
        <v>2818.5</v>
      </c>
      <c r="M2650">
        <v>0</v>
      </c>
      <c r="N2650">
        <v>0</v>
      </c>
      <c r="O2650">
        <v>0</v>
      </c>
      <c r="P2650">
        <v>0</v>
      </c>
      <c r="Q2650">
        <v>17</v>
      </c>
      <c r="R2650">
        <v>111</v>
      </c>
      <c r="S2650" t="s">
        <v>2588</v>
      </c>
    </row>
    <row r="2651" spans="1:19" x14ac:dyDescent="0.3">
      <c r="A2651" s="21">
        <v>45768</v>
      </c>
      <c r="B2651">
        <v>94.932000000000002</v>
      </c>
      <c r="C2651">
        <v>2025</v>
      </c>
      <c r="D2651">
        <v>4</v>
      </c>
      <c r="E2651" t="s">
        <v>4008</v>
      </c>
      <c r="F2651">
        <v>21</v>
      </c>
      <c r="G2651" s="6">
        <v>0.375</v>
      </c>
      <c r="H2651" t="s">
        <v>2717</v>
      </c>
      <c r="I2651">
        <v>5855</v>
      </c>
      <c r="J2651">
        <v>5788.5</v>
      </c>
      <c r="K2651">
        <v>5589.5</v>
      </c>
      <c r="L2651">
        <v>5466</v>
      </c>
      <c r="M2651">
        <v>0</v>
      </c>
      <c r="N2651">
        <v>0</v>
      </c>
      <c r="O2651">
        <v>0</v>
      </c>
      <c r="P2651">
        <v>0</v>
      </c>
      <c r="Q2651">
        <v>17</v>
      </c>
      <c r="R2651">
        <v>111</v>
      </c>
      <c r="S2651" t="s">
        <v>2588</v>
      </c>
    </row>
    <row r="2652" spans="1:19" x14ac:dyDescent="0.3">
      <c r="A2652" s="21">
        <v>45768</v>
      </c>
      <c r="B2652">
        <v>94.932000000000002</v>
      </c>
      <c r="C2652">
        <v>2025</v>
      </c>
      <c r="D2652">
        <v>4</v>
      </c>
      <c r="E2652" t="s">
        <v>4008</v>
      </c>
      <c r="F2652">
        <v>21</v>
      </c>
      <c r="G2652" s="6">
        <v>0.41666666666666669</v>
      </c>
      <c r="H2652" t="s">
        <v>2718</v>
      </c>
      <c r="I2652">
        <v>6925</v>
      </c>
      <c r="J2652">
        <v>6907</v>
      </c>
      <c r="K2652">
        <v>6815.5</v>
      </c>
      <c r="L2652">
        <v>6740.5</v>
      </c>
      <c r="M2652">
        <v>0</v>
      </c>
      <c r="N2652">
        <v>0</v>
      </c>
      <c r="O2652">
        <v>0</v>
      </c>
      <c r="P2652">
        <v>0</v>
      </c>
      <c r="Q2652">
        <v>17</v>
      </c>
      <c r="R2652">
        <v>111</v>
      </c>
      <c r="S2652" t="s">
        <v>2588</v>
      </c>
    </row>
    <row r="2653" spans="1:19" x14ac:dyDescent="0.3">
      <c r="A2653" s="21">
        <v>45768</v>
      </c>
      <c r="B2653">
        <v>94.932000000000002</v>
      </c>
      <c r="C2653">
        <v>2025</v>
      </c>
      <c r="D2653">
        <v>4</v>
      </c>
      <c r="E2653" t="s">
        <v>4008</v>
      </c>
      <c r="F2653">
        <v>21</v>
      </c>
      <c r="G2653" s="6">
        <v>0.45833333333333331</v>
      </c>
      <c r="H2653" t="s">
        <v>2719</v>
      </c>
      <c r="I2653">
        <v>6353</v>
      </c>
      <c r="J2653">
        <v>6394</v>
      </c>
      <c r="K2653">
        <v>6377</v>
      </c>
      <c r="L2653">
        <v>6350.5</v>
      </c>
      <c r="M2653">
        <v>0</v>
      </c>
      <c r="N2653">
        <v>0</v>
      </c>
      <c r="O2653">
        <v>0</v>
      </c>
      <c r="P2653">
        <v>0</v>
      </c>
      <c r="Q2653">
        <v>17</v>
      </c>
      <c r="R2653">
        <v>111</v>
      </c>
      <c r="S2653" t="s">
        <v>2588</v>
      </c>
    </row>
    <row r="2654" spans="1:19" x14ac:dyDescent="0.3">
      <c r="A2654" s="21">
        <v>45768</v>
      </c>
      <c r="B2654">
        <v>84.819000000000003</v>
      </c>
      <c r="C2654">
        <v>2025</v>
      </c>
      <c r="D2654">
        <v>4</v>
      </c>
      <c r="E2654" t="s">
        <v>4008</v>
      </c>
      <c r="F2654">
        <v>21</v>
      </c>
      <c r="G2654" s="6">
        <v>0.5</v>
      </c>
      <c r="H2654" t="s">
        <v>2720</v>
      </c>
      <c r="I2654">
        <v>3144.5</v>
      </c>
      <c r="J2654">
        <v>3160</v>
      </c>
      <c r="K2654">
        <v>3174.5</v>
      </c>
      <c r="L2654">
        <v>3167.5</v>
      </c>
      <c r="M2654">
        <v>0</v>
      </c>
      <c r="N2654">
        <v>0</v>
      </c>
      <c r="O2654">
        <v>0</v>
      </c>
      <c r="P2654">
        <v>0</v>
      </c>
      <c r="Q2654">
        <v>17</v>
      </c>
      <c r="R2654">
        <v>111</v>
      </c>
      <c r="S2654" t="s">
        <v>2588</v>
      </c>
    </row>
    <row r="2655" spans="1:19" x14ac:dyDescent="0.3">
      <c r="A2655" s="21">
        <v>45768</v>
      </c>
      <c r="B2655">
        <v>84.819000000000003</v>
      </c>
      <c r="C2655">
        <v>2025</v>
      </c>
      <c r="D2655">
        <v>4</v>
      </c>
      <c r="E2655" t="s">
        <v>4008</v>
      </c>
      <c r="F2655">
        <v>21</v>
      </c>
      <c r="G2655" s="6">
        <v>0.54166666666666663</v>
      </c>
      <c r="H2655" t="s">
        <v>2721</v>
      </c>
      <c r="I2655">
        <v>2145</v>
      </c>
      <c r="J2655">
        <v>2145.5</v>
      </c>
      <c r="K2655">
        <v>2145</v>
      </c>
      <c r="L2655">
        <v>2145.5</v>
      </c>
      <c r="M2655">
        <v>0</v>
      </c>
      <c r="N2655">
        <v>0</v>
      </c>
      <c r="O2655">
        <v>0</v>
      </c>
      <c r="P2655">
        <v>0</v>
      </c>
      <c r="Q2655">
        <v>17</v>
      </c>
      <c r="R2655">
        <v>111</v>
      </c>
      <c r="S2655" t="s">
        <v>2588</v>
      </c>
    </row>
    <row r="2656" spans="1:19" x14ac:dyDescent="0.3">
      <c r="A2656" s="21">
        <v>45768</v>
      </c>
      <c r="B2656">
        <v>84.819000000000003</v>
      </c>
      <c r="C2656">
        <v>2025</v>
      </c>
      <c r="D2656">
        <v>4</v>
      </c>
      <c r="E2656" t="s">
        <v>4008</v>
      </c>
      <c r="F2656">
        <v>21</v>
      </c>
      <c r="G2656" s="6">
        <v>0.58333333333333337</v>
      </c>
      <c r="H2656" t="s">
        <v>2722</v>
      </c>
      <c r="I2656">
        <v>2144</v>
      </c>
      <c r="J2656">
        <v>2145</v>
      </c>
      <c r="K2656">
        <v>2144.5</v>
      </c>
      <c r="L2656">
        <v>2144</v>
      </c>
      <c r="M2656">
        <v>0</v>
      </c>
      <c r="N2656">
        <v>0</v>
      </c>
      <c r="O2656">
        <v>0</v>
      </c>
      <c r="P2656">
        <v>0</v>
      </c>
      <c r="Q2656">
        <v>17</v>
      </c>
      <c r="R2656">
        <v>111</v>
      </c>
      <c r="S2656" t="s">
        <v>2588</v>
      </c>
    </row>
    <row r="2657" spans="1:19" x14ac:dyDescent="0.3">
      <c r="A2657" s="21">
        <v>45768</v>
      </c>
      <c r="B2657">
        <v>84.819000000000003</v>
      </c>
      <c r="C2657">
        <v>2025</v>
      </c>
      <c r="D2657">
        <v>4</v>
      </c>
      <c r="E2657" t="s">
        <v>4008</v>
      </c>
      <c r="F2657">
        <v>21</v>
      </c>
      <c r="G2657" s="6">
        <v>0.625</v>
      </c>
      <c r="H2657" t="s">
        <v>2723</v>
      </c>
      <c r="I2657">
        <v>2029.5</v>
      </c>
      <c r="J2657">
        <v>2030.5</v>
      </c>
      <c r="K2657">
        <v>2033</v>
      </c>
      <c r="L2657">
        <v>2030.5</v>
      </c>
      <c r="M2657">
        <v>0</v>
      </c>
      <c r="N2657">
        <v>0</v>
      </c>
      <c r="O2657">
        <v>0</v>
      </c>
      <c r="P2657">
        <v>0</v>
      </c>
      <c r="Q2657">
        <v>17</v>
      </c>
      <c r="R2657">
        <v>111</v>
      </c>
      <c r="S2657" t="s">
        <v>2588</v>
      </c>
    </row>
    <row r="2658" spans="1:19" x14ac:dyDescent="0.3">
      <c r="A2658" s="21">
        <v>45768</v>
      </c>
      <c r="B2658">
        <v>84.819000000000003</v>
      </c>
      <c r="C2658">
        <v>2025</v>
      </c>
      <c r="D2658">
        <v>4</v>
      </c>
      <c r="E2658" t="s">
        <v>4008</v>
      </c>
      <c r="F2658">
        <v>21</v>
      </c>
      <c r="G2658" s="6">
        <v>0.66666666666666663</v>
      </c>
      <c r="H2658" t="s">
        <v>2724</v>
      </c>
      <c r="I2658">
        <v>2036.5</v>
      </c>
      <c r="J2658">
        <v>2036</v>
      </c>
      <c r="K2658">
        <v>2039</v>
      </c>
      <c r="L2658">
        <v>2045</v>
      </c>
      <c r="M2658">
        <v>0</v>
      </c>
      <c r="N2658">
        <v>0</v>
      </c>
      <c r="O2658">
        <v>0</v>
      </c>
      <c r="P2658">
        <v>0</v>
      </c>
      <c r="Q2658">
        <v>17</v>
      </c>
      <c r="R2658">
        <v>111</v>
      </c>
      <c r="S2658" t="s">
        <v>2588</v>
      </c>
    </row>
    <row r="2659" spans="1:19" x14ac:dyDescent="0.3">
      <c r="A2659" s="21">
        <v>45768</v>
      </c>
      <c r="B2659">
        <v>84.819000000000003</v>
      </c>
      <c r="C2659">
        <v>2025</v>
      </c>
      <c r="D2659">
        <v>4</v>
      </c>
      <c r="E2659" t="s">
        <v>4008</v>
      </c>
      <c r="F2659">
        <v>21</v>
      </c>
      <c r="G2659" s="6">
        <v>0.70833333333333337</v>
      </c>
      <c r="H2659" t="s">
        <v>2725</v>
      </c>
      <c r="I2659">
        <v>1239</v>
      </c>
      <c r="J2659">
        <v>1230</v>
      </c>
      <c r="K2659">
        <v>1224.5</v>
      </c>
      <c r="L2659">
        <v>1214</v>
      </c>
      <c r="M2659">
        <v>0</v>
      </c>
      <c r="N2659">
        <v>0</v>
      </c>
      <c r="O2659">
        <v>0</v>
      </c>
      <c r="P2659">
        <v>0</v>
      </c>
      <c r="Q2659">
        <v>17</v>
      </c>
      <c r="R2659">
        <v>111</v>
      </c>
      <c r="S2659" t="s">
        <v>2588</v>
      </c>
    </row>
    <row r="2660" spans="1:19" x14ac:dyDescent="0.3">
      <c r="A2660" s="21">
        <v>45768</v>
      </c>
      <c r="B2660">
        <v>94.932000000000002</v>
      </c>
      <c r="C2660">
        <v>2025</v>
      </c>
      <c r="D2660">
        <v>4</v>
      </c>
      <c r="E2660" t="s">
        <v>4008</v>
      </c>
      <c r="F2660">
        <v>21</v>
      </c>
      <c r="G2660" s="6">
        <v>0.75</v>
      </c>
      <c r="H2660" t="s">
        <v>2726</v>
      </c>
      <c r="I2660">
        <v>255.5</v>
      </c>
      <c r="J2660">
        <v>258</v>
      </c>
      <c r="K2660">
        <v>273.5</v>
      </c>
      <c r="L2660">
        <v>294.5</v>
      </c>
      <c r="M2660">
        <v>4.3719999999993897</v>
      </c>
      <c r="N2660">
        <v>4.7839999999999998</v>
      </c>
      <c r="O2660">
        <v>4.5860000000000003</v>
      </c>
      <c r="P2660">
        <v>4.6369999999999996</v>
      </c>
      <c r="Q2660">
        <v>17</v>
      </c>
      <c r="R2660">
        <v>111</v>
      </c>
      <c r="S2660" t="s">
        <v>2588</v>
      </c>
    </row>
    <row r="2661" spans="1:19" x14ac:dyDescent="0.3">
      <c r="A2661" s="21">
        <v>45768</v>
      </c>
      <c r="B2661">
        <v>94.932000000000002</v>
      </c>
      <c r="C2661">
        <v>2025</v>
      </c>
      <c r="D2661">
        <v>4</v>
      </c>
      <c r="E2661" t="s">
        <v>4008</v>
      </c>
      <c r="F2661">
        <v>21</v>
      </c>
      <c r="G2661" s="6">
        <v>0.79166666666666663</v>
      </c>
      <c r="H2661" t="s">
        <v>2727</v>
      </c>
      <c r="I2661">
        <v>0</v>
      </c>
      <c r="J2661">
        <v>0</v>
      </c>
      <c r="K2661">
        <v>0</v>
      </c>
      <c r="L2661">
        <v>0</v>
      </c>
      <c r="M2661">
        <v>7.7180000000007603</v>
      </c>
      <c r="N2661">
        <v>9.9079999999999995</v>
      </c>
      <c r="O2661">
        <v>12.673999999999999</v>
      </c>
      <c r="P2661">
        <v>11.766999999999999</v>
      </c>
      <c r="Q2661">
        <v>17</v>
      </c>
      <c r="R2661">
        <v>111</v>
      </c>
      <c r="S2661" t="s">
        <v>2588</v>
      </c>
    </row>
    <row r="2662" spans="1:19" x14ac:dyDescent="0.3">
      <c r="A2662" s="21">
        <v>45768</v>
      </c>
      <c r="B2662">
        <v>84.819000000000003</v>
      </c>
      <c r="C2662">
        <v>2025</v>
      </c>
      <c r="D2662">
        <v>4</v>
      </c>
      <c r="E2662" t="s">
        <v>4008</v>
      </c>
      <c r="F2662">
        <v>21</v>
      </c>
      <c r="G2662" s="6">
        <v>0.83333333333333337</v>
      </c>
      <c r="H2662" t="s">
        <v>2728</v>
      </c>
      <c r="I2662">
        <v>0</v>
      </c>
      <c r="J2662">
        <v>0</v>
      </c>
      <c r="K2662">
        <v>0</v>
      </c>
      <c r="L2662">
        <v>0</v>
      </c>
      <c r="M2662">
        <v>7.64300000000003</v>
      </c>
      <c r="N2662">
        <v>9.875</v>
      </c>
      <c r="O2662">
        <v>12.765000000000001</v>
      </c>
      <c r="P2662">
        <v>11.801</v>
      </c>
      <c r="Q2662">
        <v>17</v>
      </c>
      <c r="R2662">
        <v>111</v>
      </c>
      <c r="S2662" t="s">
        <v>2588</v>
      </c>
    </row>
    <row r="2663" spans="1:19" x14ac:dyDescent="0.3">
      <c r="A2663" s="21">
        <v>45768</v>
      </c>
      <c r="B2663">
        <v>84.819000000000003</v>
      </c>
      <c r="C2663">
        <v>2025</v>
      </c>
      <c r="D2663">
        <v>4</v>
      </c>
      <c r="E2663" t="s">
        <v>4008</v>
      </c>
      <c r="F2663">
        <v>21</v>
      </c>
      <c r="G2663" s="6">
        <v>0.875</v>
      </c>
      <c r="H2663" t="s">
        <v>2729</v>
      </c>
      <c r="I2663">
        <v>0</v>
      </c>
      <c r="J2663">
        <v>0</v>
      </c>
      <c r="K2663">
        <v>0</v>
      </c>
      <c r="L2663">
        <v>0</v>
      </c>
      <c r="M2663">
        <v>7.5779999999995198</v>
      </c>
      <c r="N2663">
        <v>9.7989999999999995</v>
      </c>
      <c r="O2663">
        <v>12.715</v>
      </c>
      <c r="P2663">
        <v>11.746</v>
      </c>
      <c r="Q2663">
        <v>17</v>
      </c>
      <c r="R2663">
        <v>111</v>
      </c>
      <c r="S2663" t="s">
        <v>2588</v>
      </c>
    </row>
    <row r="2664" spans="1:19" x14ac:dyDescent="0.3">
      <c r="A2664" s="21">
        <v>45768</v>
      </c>
      <c r="B2664">
        <v>84.819000000000003</v>
      </c>
      <c r="C2664">
        <v>2025</v>
      </c>
      <c r="D2664">
        <v>4</v>
      </c>
      <c r="E2664" t="s">
        <v>4008</v>
      </c>
      <c r="F2664">
        <v>21</v>
      </c>
      <c r="G2664" s="6">
        <v>0.91666666666666663</v>
      </c>
      <c r="H2664" t="s">
        <v>2730</v>
      </c>
      <c r="I2664">
        <v>0</v>
      </c>
      <c r="J2664">
        <v>0</v>
      </c>
      <c r="K2664">
        <v>0</v>
      </c>
      <c r="L2664">
        <v>0</v>
      </c>
      <c r="M2664">
        <v>7.6050000000013798</v>
      </c>
      <c r="N2664">
        <v>9.8219999999999992</v>
      </c>
      <c r="O2664">
        <v>12.731999999999999</v>
      </c>
      <c r="P2664">
        <v>11.787000000000001</v>
      </c>
      <c r="Q2664">
        <v>17</v>
      </c>
      <c r="R2664">
        <v>111</v>
      </c>
      <c r="S2664" t="s">
        <v>2588</v>
      </c>
    </row>
    <row r="2665" spans="1:19" x14ac:dyDescent="0.3">
      <c r="A2665" s="21">
        <v>45768</v>
      </c>
      <c r="B2665">
        <v>94.932000000000002</v>
      </c>
      <c r="C2665">
        <v>2025</v>
      </c>
      <c r="D2665">
        <v>4</v>
      </c>
      <c r="E2665" t="s">
        <v>4008</v>
      </c>
      <c r="F2665">
        <v>21</v>
      </c>
      <c r="G2665" s="6">
        <v>0.95833333333333337</v>
      </c>
      <c r="H2665" t="s">
        <v>2731</v>
      </c>
      <c r="I2665">
        <v>0</v>
      </c>
      <c r="J2665">
        <v>0</v>
      </c>
      <c r="K2665">
        <v>0</v>
      </c>
      <c r="L2665">
        <v>0</v>
      </c>
      <c r="M2665">
        <v>7.6829999999990797</v>
      </c>
      <c r="N2665">
        <v>9.8460000000000001</v>
      </c>
      <c r="O2665">
        <v>12.723000000000001</v>
      </c>
      <c r="P2665">
        <v>11.773999999999999</v>
      </c>
      <c r="Q2665">
        <v>17</v>
      </c>
      <c r="R2665">
        <v>111</v>
      </c>
      <c r="S2665" t="s">
        <v>2588</v>
      </c>
    </row>
    <row r="2666" spans="1:19" x14ac:dyDescent="0.3">
      <c r="A2666" s="21">
        <v>45769</v>
      </c>
      <c r="B2666">
        <v>94.932000000000002</v>
      </c>
      <c r="C2666">
        <v>2025</v>
      </c>
      <c r="D2666">
        <v>4</v>
      </c>
      <c r="E2666" t="s">
        <v>4008</v>
      </c>
      <c r="F2666">
        <v>22</v>
      </c>
      <c r="G2666" s="6">
        <v>0</v>
      </c>
      <c r="H2666" t="s">
        <v>2732</v>
      </c>
      <c r="I2666">
        <v>0</v>
      </c>
      <c r="J2666">
        <v>0</v>
      </c>
      <c r="K2666">
        <v>0</v>
      </c>
      <c r="L2666">
        <v>0</v>
      </c>
      <c r="M2666">
        <v>7.8629999999993698</v>
      </c>
      <c r="N2666">
        <v>9.923</v>
      </c>
      <c r="O2666">
        <v>12.785</v>
      </c>
      <c r="P2666">
        <v>11.842000000000001</v>
      </c>
      <c r="Q2666">
        <v>17</v>
      </c>
      <c r="R2666">
        <v>112</v>
      </c>
      <c r="S2666" t="s">
        <v>2588</v>
      </c>
    </row>
    <row r="2667" spans="1:19" x14ac:dyDescent="0.3">
      <c r="A2667" s="21">
        <v>45769</v>
      </c>
      <c r="B2667">
        <v>94.932000000000002</v>
      </c>
      <c r="C2667">
        <v>2025</v>
      </c>
      <c r="D2667">
        <v>4</v>
      </c>
      <c r="E2667" t="s">
        <v>4008</v>
      </c>
      <c r="F2667">
        <v>22</v>
      </c>
      <c r="G2667" s="6">
        <v>4.1666666666666664E-2</v>
      </c>
      <c r="H2667" t="s">
        <v>2733</v>
      </c>
      <c r="I2667">
        <v>0</v>
      </c>
      <c r="J2667">
        <v>0</v>
      </c>
      <c r="K2667">
        <v>0</v>
      </c>
      <c r="L2667">
        <v>0</v>
      </c>
      <c r="M2667">
        <v>7.7450000000008004</v>
      </c>
      <c r="N2667">
        <v>9.9570000000000007</v>
      </c>
      <c r="O2667">
        <v>12.797000000000001</v>
      </c>
      <c r="P2667">
        <v>11.859</v>
      </c>
      <c r="Q2667">
        <v>17</v>
      </c>
      <c r="R2667">
        <v>112</v>
      </c>
      <c r="S2667" t="s">
        <v>2588</v>
      </c>
    </row>
    <row r="2668" spans="1:19" x14ac:dyDescent="0.3">
      <c r="A2668" s="21">
        <v>45769</v>
      </c>
      <c r="B2668">
        <v>94.932000000000002</v>
      </c>
      <c r="C2668">
        <v>2025</v>
      </c>
      <c r="D2668">
        <v>4</v>
      </c>
      <c r="E2668" t="s">
        <v>4008</v>
      </c>
      <c r="F2668">
        <v>22</v>
      </c>
      <c r="G2668" s="6">
        <v>8.3333333333333329E-2</v>
      </c>
      <c r="H2668" t="s">
        <v>2734</v>
      </c>
      <c r="I2668">
        <v>0</v>
      </c>
      <c r="J2668">
        <v>0</v>
      </c>
      <c r="K2668">
        <v>0</v>
      </c>
      <c r="L2668">
        <v>0</v>
      </c>
      <c r="M2668">
        <v>7.6849999999994898</v>
      </c>
      <c r="N2668">
        <v>9.8870000000000005</v>
      </c>
      <c r="O2668">
        <v>12.66</v>
      </c>
      <c r="P2668">
        <v>11.762</v>
      </c>
      <c r="Q2668">
        <v>17</v>
      </c>
      <c r="R2668">
        <v>112</v>
      </c>
      <c r="S2668" t="s">
        <v>2588</v>
      </c>
    </row>
    <row r="2669" spans="1:19" x14ac:dyDescent="0.3">
      <c r="A2669" s="21">
        <v>45769</v>
      </c>
      <c r="B2669">
        <v>94.932000000000002</v>
      </c>
      <c r="C2669">
        <v>2025</v>
      </c>
      <c r="D2669">
        <v>4</v>
      </c>
      <c r="E2669" t="s">
        <v>4008</v>
      </c>
      <c r="F2669">
        <v>22</v>
      </c>
      <c r="G2669" s="6">
        <v>0.125</v>
      </c>
      <c r="H2669" t="s">
        <v>2735</v>
      </c>
      <c r="I2669">
        <v>0</v>
      </c>
      <c r="J2669">
        <v>0</v>
      </c>
      <c r="K2669">
        <v>0</v>
      </c>
      <c r="L2669">
        <v>0</v>
      </c>
      <c r="M2669">
        <v>7.6740000000008903</v>
      </c>
      <c r="N2669">
        <v>9.891</v>
      </c>
      <c r="O2669">
        <v>12.627000000000001</v>
      </c>
      <c r="P2669">
        <v>11.747999999999999</v>
      </c>
      <c r="Q2669">
        <v>17</v>
      </c>
      <c r="R2669">
        <v>112</v>
      </c>
      <c r="S2669" t="s">
        <v>2588</v>
      </c>
    </row>
    <row r="2670" spans="1:19" x14ac:dyDescent="0.3">
      <c r="A2670" s="21">
        <v>45769</v>
      </c>
      <c r="B2670">
        <v>94.932000000000002</v>
      </c>
      <c r="C2670">
        <v>2025</v>
      </c>
      <c r="D2670">
        <v>4</v>
      </c>
      <c r="E2670" t="s">
        <v>4008</v>
      </c>
      <c r="F2670">
        <v>22</v>
      </c>
      <c r="G2670" s="6">
        <v>0.16666666666666666</v>
      </c>
      <c r="H2670" t="s">
        <v>2736</v>
      </c>
      <c r="I2670">
        <v>0</v>
      </c>
      <c r="J2670">
        <v>0</v>
      </c>
      <c r="K2670">
        <v>0</v>
      </c>
      <c r="L2670">
        <v>0</v>
      </c>
      <c r="M2670">
        <v>7.6809999999986802</v>
      </c>
      <c r="N2670">
        <v>9.92</v>
      </c>
      <c r="O2670">
        <v>12.654999999999999</v>
      </c>
      <c r="P2670">
        <v>11.789</v>
      </c>
      <c r="Q2670">
        <v>17</v>
      </c>
      <c r="R2670">
        <v>112</v>
      </c>
      <c r="S2670" t="s">
        <v>2588</v>
      </c>
    </row>
    <row r="2671" spans="1:19" x14ac:dyDescent="0.3">
      <c r="A2671" s="21">
        <v>45769</v>
      </c>
      <c r="B2671">
        <v>94.932000000000002</v>
      </c>
      <c r="C2671">
        <v>2025</v>
      </c>
      <c r="D2671">
        <v>4</v>
      </c>
      <c r="E2671" t="s">
        <v>4008</v>
      </c>
      <c r="F2671">
        <v>22</v>
      </c>
      <c r="G2671" s="6">
        <v>0.20833333333333334</v>
      </c>
      <c r="H2671" t="s">
        <v>2737</v>
      </c>
      <c r="I2671">
        <v>0</v>
      </c>
      <c r="J2671">
        <v>0</v>
      </c>
      <c r="K2671">
        <v>0</v>
      </c>
      <c r="L2671">
        <v>0</v>
      </c>
      <c r="M2671">
        <v>7.65300000000025</v>
      </c>
      <c r="N2671">
        <v>9.9039999999999999</v>
      </c>
      <c r="O2671">
        <v>12.571999999999999</v>
      </c>
      <c r="P2671">
        <v>11.709</v>
      </c>
      <c r="Q2671">
        <v>17</v>
      </c>
      <c r="R2671">
        <v>112</v>
      </c>
      <c r="S2671" t="s">
        <v>2588</v>
      </c>
    </row>
    <row r="2672" spans="1:19" x14ac:dyDescent="0.3">
      <c r="A2672" s="21">
        <v>45769</v>
      </c>
      <c r="B2672">
        <v>94.932000000000002</v>
      </c>
      <c r="C2672">
        <v>2025</v>
      </c>
      <c r="D2672">
        <v>4</v>
      </c>
      <c r="E2672" t="s">
        <v>4008</v>
      </c>
      <c r="F2672">
        <v>22</v>
      </c>
      <c r="G2672" s="6">
        <v>0.25</v>
      </c>
      <c r="H2672" t="s">
        <v>2738</v>
      </c>
      <c r="I2672">
        <v>166</v>
      </c>
      <c r="J2672">
        <v>165</v>
      </c>
      <c r="K2672">
        <v>165</v>
      </c>
      <c r="L2672">
        <v>165</v>
      </c>
      <c r="M2672">
        <v>2.3240000000005199</v>
      </c>
      <c r="N2672">
        <v>2.992</v>
      </c>
      <c r="O2672">
        <v>3.7360000000000002</v>
      </c>
      <c r="P2672">
        <v>3.3119999999999998</v>
      </c>
      <c r="Q2672">
        <v>17</v>
      </c>
      <c r="R2672">
        <v>112</v>
      </c>
      <c r="S2672" t="s">
        <v>2588</v>
      </c>
    </row>
    <row r="2673" spans="1:19" x14ac:dyDescent="0.3">
      <c r="A2673" s="21">
        <v>45769</v>
      </c>
      <c r="B2673">
        <v>94.932000000000002</v>
      </c>
      <c r="C2673">
        <v>2025</v>
      </c>
      <c r="D2673">
        <v>4</v>
      </c>
      <c r="E2673" t="s">
        <v>4008</v>
      </c>
      <c r="F2673">
        <v>22</v>
      </c>
      <c r="G2673" s="6">
        <v>0.29166666666666669</v>
      </c>
      <c r="H2673" t="s">
        <v>2739</v>
      </c>
      <c r="I2673">
        <v>1191.5</v>
      </c>
      <c r="J2673">
        <v>1178</v>
      </c>
      <c r="K2673">
        <v>1178</v>
      </c>
      <c r="L2673">
        <v>1158.5</v>
      </c>
      <c r="M2673">
        <v>0</v>
      </c>
      <c r="N2673">
        <v>0</v>
      </c>
      <c r="O2673">
        <v>0</v>
      </c>
      <c r="P2673">
        <v>0</v>
      </c>
      <c r="Q2673">
        <v>17</v>
      </c>
      <c r="R2673">
        <v>112</v>
      </c>
      <c r="S2673" t="s">
        <v>2588</v>
      </c>
    </row>
    <row r="2674" spans="1:19" x14ac:dyDescent="0.3">
      <c r="A2674" s="21">
        <v>45769</v>
      </c>
      <c r="B2674">
        <v>86.664000000000001</v>
      </c>
      <c r="C2674">
        <v>2025</v>
      </c>
      <c r="D2674">
        <v>4</v>
      </c>
      <c r="E2674" t="s">
        <v>4008</v>
      </c>
      <c r="F2674">
        <v>22</v>
      </c>
      <c r="G2674" s="6">
        <v>0.33333333333333331</v>
      </c>
      <c r="H2674" t="s">
        <v>2740</v>
      </c>
      <c r="I2674">
        <v>2643.5</v>
      </c>
      <c r="J2674">
        <v>2616.5</v>
      </c>
      <c r="K2674">
        <v>2616.5</v>
      </c>
      <c r="L2674">
        <v>2565.5</v>
      </c>
      <c r="M2674">
        <v>0</v>
      </c>
      <c r="N2674">
        <v>0</v>
      </c>
      <c r="O2674">
        <v>0</v>
      </c>
      <c r="P2674">
        <v>0</v>
      </c>
      <c r="Q2674">
        <v>17</v>
      </c>
      <c r="R2674">
        <v>112</v>
      </c>
      <c r="S2674" t="s">
        <v>2588</v>
      </c>
    </row>
    <row r="2675" spans="1:19" x14ac:dyDescent="0.3">
      <c r="A2675" s="21">
        <v>45769</v>
      </c>
      <c r="B2675">
        <v>86.664000000000001</v>
      </c>
      <c r="C2675">
        <v>2025</v>
      </c>
      <c r="D2675">
        <v>4</v>
      </c>
      <c r="E2675" t="s">
        <v>4008</v>
      </c>
      <c r="F2675">
        <v>22</v>
      </c>
      <c r="G2675" s="6">
        <v>0.375</v>
      </c>
      <c r="H2675" t="s">
        <v>2741</v>
      </c>
      <c r="I2675">
        <v>4099</v>
      </c>
      <c r="J2675">
        <v>4074</v>
      </c>
      <c r="K2675">
        <v>4074</v>
      </c>
      <c r="L2675">
        <v>4115.5</v>
      </c>
      <c r="M2675">
        <v>0</v>
      </c>
      <c r="N2675">
        <v>0</v>
      </c>
      <c r="O2675">
        <v>0</v>
      </c>
      <c r="P2675">
        <v>0</v>
      </c>
      <c r="Q2675">
        <v>17</v>
      </c>
      <c r="R2675">
        <v>112</v>
      </c>
      <c r="S2675" t="s">
        <v>2588</v>
      </c>
    </row>
    <row r="2676" spans="1:19" x14ac:dyDescent="0.3">
      <c r="A2676" s="21">
        <v>45769</v>
      </c>
      <c r="B2676">
        <v>86.664000000000001</v>
      </c>
      <c r="C2676">
        <v>2025</v>
      </c>
      <c r="D2676">
        <v>4</v>
      </c>
      <c r="E2676" t="s">
        <v>4008</v>
      </c>
      <c r="F2676">
        <v>22</v>
      </c>
      <c r="G2676" s="6">
        <v>0.41666666666666669</v>
      </c>
      <c r="H2676" t="s">
        <v>2742</v>
      </c>
      <c r="I2676">
        <v>2145</v>
      </c>
      <c r="J2676">
        <v>2145.5</v>
      </c>
      <c r="K2676">
        <v>2145.5</v>
      </c>
      <c r="L2676">
        <v>2145</v>
      </c>
      <c r="M2676">
        <v>0</v>
      </c>
      <c r="N2676">
        <v>0</v>
      </c>
      <c r="O2676">
        <v>0</v>
      </c>
      <c r="P2676">
        <v>0</v>
      </c>
      <c r="Q2676">
        <v>17</v>
      </c>
      <c r="R2676">
        <v>112</v>
      </c>
      <c r="S2676" t="s">
        <v>2588</v>
      </c>
    </row>
    <row r="2677" spans="1:19" x14ac:dyDescent="0.3">
      <c r="A2677" s="21">
        <v>45769</v>
      </c>
      <c r="B2677">
        <v>86.664000000000001</v>
      </c>
      <c r="C2677">
        <v>2025</v>
      </c>
      <c r="D2677">
        <v>4</v>
      </c>
      <c r="E2677" t="s">
        <v>4008</v>
      </c>
      <c r="F2677">
        <v>22</v>
      </c>
      <c r="G2677" s="6">
        <v>0.45833333333333331</v>
      </c>
      <c r="H2677" t="s">
        <v>2743</v>
      </c>
      <c r="I2677">
        <v>2145.5</v>
      </c>
      <c r="J2677">
        <v>2145</v>
      </c>
      <c r="K2677">
        <v>2145</v>
      </c>
      <c r="L2677">
        <v>2144.5</v>
      </c>
      <c r="M2677">
        <v>0</v>
      </c>
      <c r="N2677">
        <v>0</v>
      </c>
      <c r="O2677">
        <v>0</v>
      </c>
      <c r="P2677">
        <v>0</v>
      </c>
      <c r="Q2677">
        <v>17</v>
      </c>
      <c r="R2677">
        <v>112</v>
      </c>
      <c r="S2677" t="s">
        <v>2588</v>
      </c>
    </row>
    <row r="2678" spans="1:19" x14ac:dyDescent="0.3">
      <c r="A2678" s="21">
        <v>45769</v>
      </c>
      <c r="B2678">
        <v>86.664000000000001</v>
      </c>
      <c r="C2678">
        <v>2025</v>
      </c>
      <c r="D2678">
        <v>4</v>
      </c>
      <c r="E2678" t="s">
        <v>4008</v>
      </c>
      <c r="F2678">
        <v>22</v>
      </c>
      <c r="G2678" s="6">
        <v>0.5</v>
      </c>
      <c r="H2678" t="s">
        <v>2744</v>
      </c>
      <c r="I2678">
        <v>2144.5</v>
      </c>
      <c r="J2678">
        <v>2145</v>
      </c>
      <c r="K2678">
        <v>2145</v>
      </c>
      <c r="L2678">
        <v>2145.5</v>
      </c>
      <c r="M2678">
        <v>0</v>
      </c>
      <c r="N2678">
        <v>0</v>
      </c>
      <c r="O2678">
        <v>0</v>
      </c>
      <c r="P2678">
        <v>0</v>
      </c>
      <c r="Q2678">
        <v>17</v>
      </c>
      <c r="R2678">
        <v>112</v>
      </c>
      <c r="S2678" t="s">
        <v>2588</v>
      </c>
    </row>
    <row r="2679" spans="1:19" x14ac:dyDescent="0.3">
      <c r="A2679" s="21">
        <v>45769</v>
      </c>
      <c r="B2679">
        <v>86.664000000000001</v>
      </c>
      <c r="C2679">
        <v>2025</v>
      </c>
      <c r="D2679">
        <v>4</v>
      </c>
      <c r="E2679" t="s">
        <v>4008</v>
      </c>
      <c r="F2679">
        <v>22</v>
      </c>
      <c r="G2679" s="6">
        <v>0.54166666666666663</v>
      </c>
      <c r="H2679" t="s">
        <v>2745</v>
      </c>
      <c r="I2679">
        <v>2145.5</v>
      </c>
      <c r="J2679">
        <v>2145</v>
      </c>
      <c r="K2679">
        <v>2145</v>
      </c>
      <c r="L2679">
        <v>2145</v>
      </c>
      <c r="M2679">
        <v>0</v>
      </c>
      <c r="N2679">
        <v>0</v>
      </c>
      <c r="O2679">
        <v>0</v>
      </c>
      <c r="P2679">
        <v>0</v>
      </c>
      <c r="Q2679">
        <v>17</v>
      </c>
      <c r="R2679">
        <v>112</v>
      </c>
      <c r="S2679" t="s">
        <v>2588</v>
      </c>
    </row>
    <row r="2680" spans="1:19" x14ac:dyDescent="0.3">
      <c r="A2680" s="21">
        <v>45769</v>
      </c>
      <c r="B2680">
        <v>86.664000000000001</v>
      </c>
      <c r="C2680">
        <v>2025</v>
      </c>
      <c r="D2680">
        <v>4</v>
      </c>
      <c r="E2680" t="s">
        <v>4008</v>
      </c>
      <c r="F2680">
        <v>22</v>
      </c>
      <c r="G2680" s="6">
        <v>0.58333333333333337</v>
      </c>
      <c r="H2680" t="s">
        <v>2746</v>
      </c>
      <c r="I2680">
        <v>2144.5</v>
      </c>
      <c r="J2680">
        <v>2144.5</v>
      </c>
      <c r="K2680">
        <v>2144.5</v>
      </c>
      <c r="L2680">
        <v>1794</v>
      </c>
      <c r="M2680">
        <v>0</v>
      </c>
      <c r="N2680">
        <v>0</v>
      </c>
      <c r="O2680">
        <v>0</v>
      </c>
      <c r="P2680">
        <v>0.27600000000000002</v>
      </c>
      <c r="Q2680">
        <v>17</v>
      </c>
      <c r="R2680">
        <v>112</v>
      </c>
      <c r="S2680" t="s">
        <v>2588</v>
      </c>
    </row>
    <row r="2681" spans="1:19" x14ac:dyDescent="0.3">
      <c r="A2681" s="21">
        <v>45769</v>
      </c>
      <c r="B2681">
        <v>86.664000000000001</v>
      </c>
      <c r="C2681">
        <v>2025</v>
      </c>
      <c r="D2681">
        <v>4</v>
      </c>
      <c r="E2681" t="s">
        <v>4008</v>
      </c>
      <c r="F2681">
        <v>22</v>
      </c>
      <c r="G2681" s="6">
        <v>0.625</v>
      </c>
      <c r="H2681" t="s">
        <v>2747</v>
      </c>
      <c r="I2681">
        <v>2145</v>
      </c>
      <c r="J2681">
        <v>2145.5</v>
      </c>
      <c r="K2681">
        <v>2145.5</v>
      </c>
      <c r="L2681">
        <v>2144.5</v>
      </c>
      <c r="M2681">
        <v>0</v>
      </c>
      <c r="N2681">
        <v>0</v>
      </c>
      <c r="O2681">
        <v>0</v>
      </c>
      <c r="P2681">
        <v>0</v>
      </c>
      <c r="Q2681">
        <v>17</v>
      </c>
      <c r="R2681">
        <v>112</v>
      </c>
      <c r="S2681" t="s">
        <v>2588</v>
      </c>
    </row>
    <row r="2682" spans="1:19" x14ac:dyDescent="0.3">
      <c r="A2682" s="21">
        <v>45769</v>
      </c>
      <c r="B2682">
        <v>86.664000000000001</v>
      </c>
      <c r="C2682">
        <v>2025</v>
      </c>
      <c r="D2682">
        <v>4</v>
      </c>
      <c r="E2682" t="s">
        <v>4008</v>
      </c>
      <c r="F2682">
        <v>22</v>
      </c>
      <c r="G2682" s="6">
        <v>0.66666666666666663</v>
      </c>
      <c r="H2682" t="s">
        <v>2748</v>
      </c>
      <c r="I2682">
        <v>954</v>
      </c>
      <c r="J2682">
        <v>963.5</v>
      </c>
      <c r="K2682">
        <v>963</v>
      </c>
      <c r="L2682">
        <v>1002.5</v>
      </c>
      <c r="M2682">
        <v>0</v>
      </c>
      <c r="N2682">
        <v>0</v>
      </c>
      <c r="O2682">
        <v>0</v>
      </c>
      <c r="P2682">
        <v>0</v>
      </c>
      <c r="Q2682">
        <v>17</v>
      </c>
      <c r="R2682">
        <v>112</v>
      </c>
      <c r="S2682" t="s">
        <v>2588</v>
      </c>
    </row>
    <row r="2683" spans="1:19" x14ac:dyDescent="0.3">
      <c r="A2683" s="21">
        <v>45769</v>
      </c>
      <c r="B2683">
        <v>86.664000000000001</v>
      </c>
      <c r="C2683">
        <v>2025</v>
      </c>
      <c r="D2683">
        <v>4</v>
      </c>
      <c r="E2683" t="s">
        <v>4008</v>
      </c>
      <c r="F2683">
        <v>22</v>
      </c>
      <c r="G2683" s="6">
        <v>0.70833333333333337</v>
      </c>
      <c r="H2683" t="s">
        <v>2749</v>
      </c>
      <c r="I2683">
        <v>68.5</v>
      </c>
      <c r="J2683">
        <v>69</v>
      </c>
      <c r="K2683">
        <v>69</v>
      </c>
      <c r="L2683">
        <v>74</v>
      </c>
      <c r="M2683">
        <v>0.95299999999952001</v>
      </c>
      <c r="N2683">
        <v>0</v>
      </c>
      <c r="O2683">
        <v>0</v>
      </c>
      <c r="P2683">
        <v>0.59499999999999997</v>
      </c>
      <c r="Q2683">
        <v>17</v>
      </c>
      <c r="R2683">
        <v>112</v>
      </c>
      <c r="S2683" t="s">
        <v>2588</v>
      </c>
    </row>
    <row r="2684" spans="1:19" x14ac:dyDescent="0.3">
      <c r="A2684" s="21">
        <v>45769</v>
      </c>
      <c r="B2684">
        <v>86.664000000000001</v>
      </c>
      <c r="C2684">
        <v>2025</v>
      </c>
      <c r="D2684">
        <v>4</v>
      </c>
      <c r="E2684" t="s">
        <v>4008</v>
      </c>
      <c r="F2684">
        <v>22</v>
      </c>
      <c r="G2684" s="6">
        <v>0.75</v>
      </c>
      <c r="H2684" t="s">
        <v>2750</v>
      </c>
      <c r="I2684">
        <v>0</v>
      </c>
      <c r="J2684">
        <v>0</v>
      </c>
      <c r="K2684">
        <v>0</v>
      </c>
      <c r="L2684">
        <v>0</v>
      </c>
      <c r="M2684">
        <v>11.3130000000001</v>
      </c>
      <c r="N2684">
        <v>12.848000000000001</v>
      </c>
      <c r="O2684">
        <v>12.125</v>
      </c>
      <c r="P2684">
        <v>11.864000000000001</v>
      </c>
      <c r="Q2684">
        <v>17</v>
      </c>
      <c r="R2684">
        <v>112</v>
      </c>
      <c r="S2684" t="s">
        <v>2588</v>
      </c>
    </row>
    <row r="2685" spans="1:19" x14ac:dyDescent="0.3">
      <c r="A2685" s="21">
        <v>45769</v>
      </c>
      <c r="B2685">
        <v>86.664000000000001</v>
      </c>
      <c r="C2685">
        <v>2025</v>
      </c>
      <c r="D2685">
        <v>4</v>
      </c>
      <c r="E2685" t="s">
        <v>4008</v>
      </c>
      <c r="F2685">
        <v>22</v>
      </c>
      <c r="G2685" s="6">
        <v>0.79166666666666663</v>
      </c>
      <c r="H2685" t="s">
        <v>2751</v>
      </c>
      <c r="I2685">
        <v>0</v>
      </c>
      <c r="J2685">
        <v>0</v>
      </c>
      <c r="K2685">
        <v>0</v>
      </c>
      <c r="L2685">
        <v>0</v>
      </c>
      <c r="M2685">
        <v>7.7399999999997799</v>
      </c>
      <c r="N2685">
        <v>9.9879999999999995</v>
      </c>
      <c r="O2685">
        <v>12.696</v>
      </c>
      <c r="P2685">
        <v>11.621</v>
      </c>
      <c r="Q2685">
        <v>17</v>
      </c>
      <c r="R2685">
        <v>112</v>
      </c>
      <c r="S2685" t="s">
        <v>2588</v>
      </c>
    </row>
    <row r="2686" spans="1:19" x14ac:dyDescent="0.3">
      <c r="A2686" s="21">
        <v>45769</v>
      </c>
      <c r="B2686">
        <v>86.664000000000001</v>
      </c>
      <c r="C2686">
        <v>2025</v>
      </c>
      <c r="D2686">
        <v>4</v>
      </c>
      <c r="E2686" t="s">
        <v>4008</v>
      </c>
      <c r="F2686">
        <v>22</v>
      </c>
      <c r="G2686" s="6">
        <v>0.83333333333333337</v>
      </c>
      <c r="H2686" t="s">
        <v>2752</v>
      </c>
      <c r="I2686">
        <v>0</v>
      </c>
      <c r="J2686">
        <v>0</v>
      </c>
      <c r="K2686">
        <v>0</v>
      </c>
      <c r="L2686">
        <v>0</v>
      </c>
      <c r="M2686">
        <v>7.7450000000008004</v>
      </c>
      <c r="N2686">
        <v>10.016</v>
      </c>
      <c r="O2686">
        <v>12.847</v>
      </c>
      <c r="P2686">
        <v>11.757999999999999</v>
      </c>
      <c r="Q2686">
        <v>17</v>
      </c>
      <c r="R2686">
        <v>112</v>
      </c>
      <c r="S2686" t="s">
        <v>2588</v>
      </c>
    </row>
    <row r="2687" spans="1:19" x14ac:dyDescent="0.3">
      <c r="A2687" s="21">
        <v>45769</v>
      </c>
      <c r="B2687">
        <v>86.664000000000001</v>
      </c>
      <c r="C2687">
        <v>2025</v>
      </c>
      <c r="D2687">
        <v>4</v>
      </c>
      <c r="E2687" t="s">
        <v>4008</v>
      </c>
      <c r="F2687">
        <v>22</v>
      </c>
      <c r="G2687" s="6">
        <v>0.875</v>
      </c>
      <c r="H2687" t="s">
        <v>2753</v>
      </c>
      <c r="I2687">
        <v>0</v>
      </c>
      <c r="J2687">
        <v>0</v>
      </c>
      <c r="K2687">
        <v>0</v>
      </c>
      <c r="L2687">
        <v>0</v>
      </c>
      <c r="M2687">
        <v>7.7569999999996098</v>
      </c>
      <c r="N2687">
        <v>9.9960000000000004</v>
      </c>
      <c r="O2687">
        <v>12.821999999999999</v>
      </c>
      <c r="P2687">
        <v>11.709</v>
      </c>
      <c r="Q2687">
        <v>17</v>
      </c>
      <c r="R2687">
        <v>112</v>
      </c>
      <c r="S2687" t="s">
        <v>2588</v>
      </c>
    </row>
    <row r="2688" spans="1:19" x14ac:dyDescent="0.3">
      <c r="A2688" s="21">
        <v>45769</v>
      </c>
      <c r="B2688">
        <v>86.664000000000001</v>
      </c>
      <c r="C2688">
        <v>2025</v>
      </c>
      <c r="D2688">
        <v>4</v>
      </c>
      <c r="E2688" t="s">
        <v>4008</v>
      </c>
      <c r="F2688">
        <v>22</v>
      </c>
      <c r="G2688" s="6">
        <v>0.91666666666666663</v>
      </c>
      <c r="H2688" t="s">
        <v>2754</v>
      </c>
      <c r="I2688">
        <v>0</v>
      </c>
      <c r="J2688">
        <v>0</v>
      </c>
      <c r="K2688">
        <v>0</v>
      </c>
      <c r="L2688">
        <v>0</v>
      </c>
      <c r="M2688">
        <v>7.7610000000004202</v>
      </c>
      <c r="N2688">
        <v>9.9879999999999995</v>
      </c>
      <c r="O2688">
        <v>12.852</v>
      </c>
      <c r="P2688">
        <v>11.89</v>
      </c>
      <c r="Q2688">
        <v>17</v>
      </c>
      <c r="R2688">
        <v>112</v>
      </c>
      <c r="S2688" t="s">
        <v>2588</v>
      </c>
    </row>
    <row r="2689" spans="1:19" x14ac:dyDescent="0.3">
      <c r="A2689" s="21">
        <v>45769</v>
      </c>
      <c r="B2689">
        <v>94.932000000000002</v>
      </c>
      <c r="C2689">
        <v>2025</v>
      </c>
      <c r="D2689">
        <v>4</v>
      </c>
      <c r="E2689" t="s">
        <v>4008</v>
      </c>
      <c r="F2689">
        <v>22</v>
      </c>
      <c r="G2689" s="6">
        <v>0.95833333333333337</v>
      </c>
      <c r="H2689" t="s">
        <v>2755</v>
      </c>
      <c r="I2689">
        <v>0</v>
      </c>
      <c r="J2689">
        <v>0</v>
      </c>
      <c r="K2689">
        <v>0</v>
      </c>
      <c r="L2689">
        <v>0</v>
      </c>
      <c r="M2689">
        <v>7.7479999999995899</v>
      </c>
      <c r="N2689">
        <v>10.006</v>
      </c>
      <c r="O2689">
        <v>12.842000000000001</v>
      </c>
      <c r="P2689">
        <v>11.885</v>
      </c>
      <c r="Q2689">
        <v>17</v>
      </c>
      <c r="R2689">
        <v>112</v>
      </c>
      <c r="S2689" t="s">
        <v>2588</v>
      </c>
    </row>
    <row r="2690" spans="1:19" x14ac:dyDescent="0.3">
      <c r="A2690" s="21">
        <v>45770</v>
      </c>
      <c r="B2690">
        <v>94.932000000000002</v>
      </c>
      <c r="C2690">
        <v>2025</v>
      </c>
      <c r="D2690">
        <v>4</v>
      </c>
      <c r="E2690" t="s">
        <v>4008</v>
      </c>
      <c r="F2690">
        <v>23</v>
      </c>
      <c r="G2690" s="6">
        <v>0</v>
      </c>
      <c r="H2690" t="s">
        <v>2756</v>
      </c>
      <c r="I2690">
        <v>0</v>
      </c>
      <c r="J2690">
        <v>0</v>
      </c>
      <c r="K2690">
        <v>0</v>
      </c>
      <c r="L2690">
        <v>0</v>
      </c>
      <c r="M2690">
        <v>7.8</v>
      </c>
      <c r="N2690">
        <v>10</v>
      </c>
      <c r="O2690">
        <v>12.8</v>
      </c>
      <c r="P2690">
        <v>11.9</v>
      </c>
      <c r="Q2690">
        <v>17</v>
      </c>
      <c r="R2690">
        <v>113</v>
      </c>
      <c r="S2690" t="s">
        <v>2757</v>
      </c>
    </row>
    <row r="2691" spans="1:19" x14ac:dyDescent="0.3">
      <c r="A2691" s="21">
        <v>45770</v>
      </c>
      <c r="B2691">
        <v>94.932000000000002</v>
      </c>
      <c r="C2691">
        <v>2025</v>
      </c>
      <c r="D2691">
        <v>4</v>
      </c>
      <c r="E2691" t="s">
        <v>4008</v>
      </c>
      <c r="F2691">
        <v>23</v>
      </c>
      <c r="G2691" s="6">
        <v>4.1666666666666664E-2</v>
      </c>
      <c r="H2691" t="s">
        <v>2758</v>
      </c>
      <c r="I2691">
        <v>0</v>
      </c>
      <c r="J2691">
        <v>0</v>
      </c>
      <c r="K2691">
        <v>0</v>
      </c>
      <c r="L2691">
        <v>0</v>
      </c>
      <c r="M2691">
        <v>7.8</v>
      </c>
      <c r="N2691">
        <v>10</v>
      </c>
      <c r="O2691">
        <v>12.8</v>
      </c>
      <c r="P2691">
        <v>11.9</v>
      </c>
      <c r="Q2691">
        <v>17</v>
      </c>
      <c r="R2691">
        <v>113</v>
      </c>
      <c r="S2691" t="s">
        <v>2757</v>
      </c>
    </row>
    <row r="2692" spans="1:19" x14ac:dyDescent="0.3">
      <c r="A2692" s="21">
        <v>45770</v>
      </c>
      <c r="B2692">
        <v>94.932000000000002</v>
      </c>
      <c r="C2692">
        <v>2025</v>
      </c>
      <c r="D2692">
        <v>4</v>
      </c>
      <c r="E2692" t="s">
        <v>4008</v>
      </c>
      <c r="F2692">
        <v>23</v>
      </c>
      <c r="G2692" s="6">
        <v>8.3333333333333329E-2</v>
      </c>
      <c r="H2692" t="s">
        <v>2759</v>
      </c>
      <c r="I2692">
        <v>0</v>
      </c>
      <c r="J2692">
        <v>0</v>
      </c>
      <c r="K2692">
        <v>0</v>
      </c>
      <c r="L2692">
        <v>0</v>
      </c>
      <c r="M2692">
        <v>7.8</v>
      </c>
      <c r="N2692">
        <v>9.9</v>
      </c>
      <c r="O2692">
        <v>12.7</v>
      </c>
      <c r="P2692">
        <v>11.8</v>
      </c>
      <c r="Q2692">
        <v>17</v>
      </c>
      <c r="R2692">
        <v>113</v>
      </c>
      <c r="S2692" t="s">
        <v>2757</v>
      </c>
    </row>
    <row r="2693" spans="1:19" x14ac:dyDescent="0.3">
      <c r="A2693" s="21">
        <v>45770</v>
      </c>
      <c r="B2693">
        <v>94.932000000000002</v>
      </c>
      <c r="C2693">
        <v>2025</v>
      </c>
      <c r="D2693">
        <v>4</v>
      </c>
      <c r="E2693" t="s">
        <v>4008</v>
      </c>
      <c r="F2693">
        <v>23</v>
      </c>
      <c r="G2693" s="6">
        <v>0.125</v>
      </c>
      <c r="H2693" t="s">
        <v>2760</v>
      </c>
      <c r="I2693">
        <v>0</v>
      </c>
      <c r="J2693">
        <v>0</v>
      </c>
      <c r="K2693">
        <v>0</v>
      </c>
      <c r="L2693">
        <v>0</v>
      </c>
      <c r="M2693">
        <v>7.7</v>
      </c>
      <c r="N2693">
        <v>10</v>
      </c>
      <c r="O2693">
        <v>12.7</v>
      </c>
      <c r="P2693">
        <v>11.8</v>
      </c>
      <c r="Q2693">
        <v>17</v>
      </c>
      <c r="R2693">
        <v>113</v>
      </c>
      <c r="S2693" t="s">
        <v>2757</v>
      </c>
    </row>
    <row r="2694" spans="1:19" x14ac:dyDescent="0.3">
      <c r="A2694" s="21">
        <v>45770</v>
      </c>
      <c r="B2694">
        <v>94.932000000000002</v>
      </c>
      <c r="C2694">
        <v>2025</v>
      </c>
      <c r="D2694">
        <v>4</v>
      </c>
      <c r="E2694" t="s">
        <v>4008</v>
      </c>
      <c r="F2694">
        <v>23</v>
      </c>
      <c r="G2694" s="6">
        <v>0.16666666666666666</v>
      </c>
      <c r="H2694" t="s">
        <v>2761</v>
      </c>
      <c r="I2694">
        <v>0</v>
      </c>
      <c r="J2694">
        <v>0</v>
      </c>
      <c r="K2694">
        <v>0</v>
      </c>
      <c r="L2694">
        <v>0</v>
      </c>
      <c r="M2694">
        <v>7.7</v>
      </c>
      <c r="N2694">
        <v>10</v>
      </c>
      <c r="O2694">
        <v>12.7</v>
      </c>
      <c r="P2694">
        <v>11.8</v>
      </c>
      <c r="Q2694">
        <v>17</v>
      </c>
      <c r="R2694">
        <v>113</v>
      </c>
      <c r="S2694" t="s">
        <v>2757</v>
      </c>
    </row>
    <row r="2695" spans="1:19" x14ac:dyDescent="0.3">
      <c r="A2695" s="21">
        <v>45770</v>
      </c>
      <c r="B2695">
        <v>94.932000000000002</v>
      </c>
      <c r="C2695">
        <v>2025</v>
      </c>
      <c r="D2695">
        <v>4</v>
      </c>
      <c r="E2695" t="s">
        <v>4008</v>
      </c>
      <c r="F2695">
        <v>23</v>
      </c>
      <c r="G2695" s="6">
        <v>0.20833333333333334</v>
      </c>
      <c r="H2695" t="s">
        <v>2762</v>
      </c>
      <c r="I2695">
        <v>0</v>
      </c>
      <c r="J2695">
        <v>0</v>
      </c>
      <c r="K2695">
        <v>0</v>
      </c>
      <c r="L2695">
        <v>0</v>
      </c>
      <c r="M2695">
        <v>7.7</v>
      </c>
      <c r="N2695">
        <v>9.9</v>
      </c>
      <c r="O2695">
        <v>12.7</v>
      </c>
      <c r="P2695">
        <v>11.7</v>
      </c>
      <c r="Q2695">
        <v>17</v>
      </c>
      <c r="R2695">
        <v>113</v>
      </c>
      <c r="S2695" t="s">
        <v>2757</v>
      </c>
    </row>
    <row r="2696" spans="1:19" x14ac:dyDescent="0.3">
      <c r="A2696" s="21">
        <v>45770</v>
      </c>
      <c r="B2696">
        <v>94.932000000000002</v>
      </c>
      <c r="C2696">
        <v>2025</v>
      </c>
      <c r="D2696">
        <v>4</v>
      </c>
      <c r="E2696" t="s">
        <v>4008</v>
      </c>
      <c r="F2696">
        <v>23</v>
      </c>
      <c r="G2696" s="6">
        <v>0.25</v>
      </c>
      <c r="H2696" t="s">
        <v>2763</v>
      </c>
      <c r="I2696">
        <v>320</v>
      </c>
      <c r="J2696">
        <v>305</v>
      </c>
      <c r="K2696">
        <v>164.5</v>
      </c>
      <c r="L2696">
        <v>272</v>
      </c>
      <c r="M2696">
        <v>1.7</v>
      </c>
      <c r="N2696">
        <v>2.2999999999999998</v>
      </c>
      <c r="O2696">
        <v>2.6</v>
      </c>
      <c r="P2696">
        <v>2.2000000000000002</v>
      </c>
      <c r="Q2696">
        <v>17</v>
      </c>
      <c r="R2696">
        <v>113</v>
      </c>
      <c r="S2696" t="s">
        <v>2757</v>
      </c>
    </row>
    <row r="2697" spans="1:19" x14ac:dyDescent="0.3">
      <c r="A2697" s="21">
        <v>45770</v>
      </c>
      <c r="B2697">
        <v>86.664000000000001</v>
      </c>
      <c r="C2697">
        <v>2025</v>
      </c>
      <c r="D2697">
        <v>4</v>
      </c>
      <c r="E2697" t="s">
        <v>4008</v>
      </c>
      <c r="F2697">
        <v>23</v>
      </c>
      <c r="G2697" s="6">
        <v>0.29166666666666669</v>
      </c>
      <c r="H2697" t="s">
        <v>2764</v>
      </c>
      <c r="I2697">
        <v>1751.5</v>
      </c>
      <c r="J2697">
        <v>1717.5</v>
      </c>
      <c r="K2697">
        <v>1170.5</v>
      </c>
      <c r="L2697">
        <v>1576</v>
      </c>
      <c r="M2697">
        <v>0</v>
      </c>
      <c r="N2697">
        <v>0</v>
      </c>
      <c r="O2697">
        <v>0</v>
      </c>
      <c r="P2697">
        <v>0</v>
      </c>
      <c r="Q2697">
        <v>17</v>
      </c>
      <c r="R2697">
        <v>113</v>
      </c>
      <c r="S2697" t="s">
        <v>2757</v>
      </c>
    </row>
    <row r="2698" spans="1:19" x14ac:dyDescent="0.3">
      <c r="A2698" s="21">
        <v>45770</v>
      </c>
      <c r="B2698">
        <v>86.664000000000001</v>
      </c>
      <c r="C2698">
        <v>2025</v>
      </c>
      <c r="D2698">
        <v>4</v>
      </c>
      <c r="E2698" t="s">
        <v>4008</v>
      </c>
      <c r="F2698">
        <v>23</v>
      </c>
      <c r="G2698" s="6">
        <v>0.33333333333333331</v>
      </c>
      <c r="H2698" t="s">
        <v>2765</v>
      </c>
      <c r="I2698">
        <v>2144.5</v>
      </c>
      <c r="J2698">
        <v>2145</v>
      </c>
      <c r="K2698">
        <v>2583</v>
      </c>
      <c r="L2698">
        <v>2145</v>
      </c>
      <c r="M2698">
        <v>0</v>
      </c>
      <c r="N2698">
        <v>0</v>
      </c>
      <c r="O2698">
        <v>0</v>
      </c>
      <c r="P2698">
        <v>0</v>
      </c>
      <c r="Q2698">
        <v>17</v>
      </c>
      <c r="R2698">
        <v>113</v>
      </c>
      <c r="S2698" t="s">
        <v>2757</v>
      </c>
    </row>
    <row r="2699" spans="1:19" x14ac:dyDescent="0.3">
      <c r="A2699" s="21">
        <v>45770</v>
      </c>
      <c r="B2699">
        <v>86.664000000000001</v>
      </c>
      <c r="C2699">
        <v>2025</v>
      </c>
      <c r="D2699">
        <v>4</v>
      </c>
      <c r="E2699" t="s">
        <v>4008</v>
      </c>
      <c r="F2699">
        <v>23</v>
      </c>
      <c r="G2699" s="6">
        <v>0.375</v>
      </c>
      <c r="H2699" t="s">
        <v>2766</v>
      </c>
      <c r="I2699">
        <v>2145</v>
      </c>
      <c r="J2699">
        <v>2144.5</v>
      </c>
      <c r="K2699">
        <v>4076.5</v>
      </c>
      <c r="L2699">
        <v>2144.5</v>
      </c>
      <c r="M2699">
        <v>0</v>
      </c>
      <c r="N2699">
        <v>0</v>
      </c>
      <c r="O2699">
        <v>0</v>
      </c>
      <c r="P2699">
        <v>0</v>
      </c>
      <c r="Q2699">
        <v>17</v>
      </c>
      <c r="R2699">
        <v>113</v>
      </c>
      <c r="S2699" t="s">
        <v>2757</v>
      </c>
    </row>
    <row r="2700" spans="1:19" x14ac:dyDescent="0.3">
      <c r="A2700" s="21">
        <v>45770</v>
      </c>
      <c r="B2700">
        <v>86.664000000000001</v>
      </c>
      <c r="C2700">
        <v>2025</v>
      </c>
      <c r="D2700">
        <v>4</v>
      </c>
      <c r="E2700" t="s">
        <v>4008</v>
      </c>
      <c r="F2700">
        <v>23</v>
      </c>
      <c r="G2700" s="6">
        <v>0.41666666666666669</v>
      </c>
      <c r="H2700" t="s">
        <v>2767</v>
      </c>
      <c r="I2700">
        <v>2146</v>
      </c>
      <c r="J2700">
        <v>2145</v>
      </c>
      <c r="K2700">
        <v>2145</v>
      </c>
      <c r="L2700">
        <v>2145</v>
      </c>
      <c r="M2700">
        <v>0</v>
      </c>
      <c r="N2700">
        <v>0</v>
      </c>
      <c r="O2700">
        <v>0</v>
      </c>
      <c r="P2700">
        <v>0</v>
      </c>
      <c r="Q2700">
        <v>17</v>
      </c>
      <c r="R2700">
        <v>113</v>
      </c>
      <c r="S2700" t="s">
        <v>2757</v>
      </c>
    </row>
    <row r="2701" spans="1:19" x14ac:dyDescent="0.3">
      <c r="A2701" s="21">
        <v>45770</v>
      </c>
      <c r="B2701">
        <v>86.664000000000001</v>
      </c>
      <c r="C2701">
        <v>2025</v>
      </c>
      <c r="D2701">
        <v>4</v>
      </c>
      <c r="E2701" t="s">
        <v>4008</v>
      </c>
      <c r="F2701">
        <v>23</v>
      </c>
      <c r="G2701" s="6">
        <v>0.45833333333333331</v>
      </c>
      <c r="H2701" t="s">
        <v>2768</v>
      </c>
      <c r="I2701">
        <v>2145.5</v>
      </c>
      <c r="J2701">
        <v>2145</v>
      </c>
      <c r="K2701">
        <v>2144.5</v>
      </c>
      <c r="L2701">
        <v>2145</v>
      </c>
      <c r="M2701">
        <v>0</v>
      </c>
      <c r="N2701">
        <v>0</v>
      </c>
      <c r="O2701">
        <v>0</v>
      </c>
      <c r="P2701">
        <v>0</v>
      </c>
      <c r="Q2701">
        <v>17</v>
      </c>
      <c r="R2701">
        <v>113</v>
      </c>
      <c r="S2701" t="s">
        <v>2757</v>
      </c>
    </row>
    <row r="2702" spans="1:19" x14ac:dyDescent="0.3">
      <c r="A2702" s="21">
        <v>45770</v>
      </c>
      <c r="B2702">
        <v>86.664000000000001</v>
      </c>
      <c r="C2702">
        <v>2025</v>
      </c>
      <c r="D2702">
        <v>4</v>
      </c>
      <c r="E2702" t="s">
        <v>4008</v>
      </c>
      <c r="F2702">
        <v>23</v>
      </c>
      <c r="G2702" s="6">
        <v>0.5</v>
      </c>
      <c r="H2702" t="s">
        <v>2769</v>
      </c>
      <c r="I2702">
        <v>2145</v>
      </c>
      <c r="J2702">
        <v>2145.5</v>
      </c>
      <c r="K2702">
        <v>2145.5</v>
      </c>
      <c r="L2702">
        <v>2145.5</v>
      </c>
      <c r="M2702">
        <v>0</v>
      </c>
      <c r="N2702">
        <v>0</v>
      </c>
      <c r="O2702">
        <v>0</v>
      </c>
      <c r="P2702">
        <v>0</v>
      </c>
      <c r="Q2702">
        <v>17</v>
      </c>
      <c r="R2702">
        <v>113</v>
      </c>
      <c r="S2702" t="s">
        <v>2757</v>
      </c>
    </row>
    <row r="2703" spans="1:19" x14ac:dyDescent="0.3">
      <c r="A2703" s="21">
        <v>45770</v>
      </c>
      <c r="B2703">
        <v>86.664000000000001</v>
      </c>
      <c r="C2703">
        <v>2025</v>
      </c>
      <c r="D2703">
        <v>4</v>
      </c>
      <c r="E2703" t="s">
        <v>4008</v>
      </c>
      <c r="F2703">
        <v>23</v>
      </c>
      <c r="G2703" s="6">
        <v>0.54166666666666663</v>
      </c>
      <c r="H2703" t="s">
        <v>2770</v>
      </c>
      <c r="I2703">
        <v>2105.5</v>
      </c>
      <c r="J2703">
        <v>2113.5</v>
      </c>
      <c r="K2703">
        <v>2144.5</v>
      </c>
      <c r="L2703">
        <v>2145</v>
      </c>
      <c r="M2703">
        <v>0</v>
      </c>
      <c r="N2703">
        <v>0</v>
      </c>
      <c r="O2703">
        <v>0</v>
      </c>
      <c r="P2703">
        <v>0</v>
      </c>
      <c r="Q2703">
        <v>17</v>
      </c>
      <c r="R2703">
        <v>113</v>
      </c>
      <c r="S2703" t="s">
        <v>2757</v>
      </c>
    </row>
    <row r="2704" spans="1:19" x14ac:dyDescent="0.3">
      <c r="A2704" s="21">
        <v>45770</v>
      </c>
      <c r="B2704">
        <v>86.664000000000001</v>
      </c>
      <c r="C2704">
        <v>2025</v>
      </c>
      <c r="D2704">
        <v>4</v>
      </c>
      <c r="E2704" t="s">
        <v>4008</v>
      </c>
      <c r="F2704">
        <v>23</v>
      </c>
      <c r="G2704" s="6">
        <v>0.58333333333333337</v>
      </c>
      <c r="H2704" t="s">
        <v>2771</v>
      </c>
      <c r="I2704">
        <v>2143</v>
      </c>
      <c r="J2704">
        <v>2144.5</v>
      </c>
      <c r="K2704">
        <v>1798.5</v>
      </c>
      <c r="L2704">
        <v>2144.5</v>
      </c>
      <c r="M2704">
        <v>0</v>
      </c>
      <c r="N2704">
        <v>0</v>
      </c>
      <c r="O2704">
        <v>0</v>
      </c>
      <c r="P2704">
        <v>0</v>
      </c>
      <c r="Q2704">
        <v>17</v>
      </c>
      <c r="R2704">
        <v>113</v>
      </c>
      <c r="S2704" t="s">
        <v>2757</v>
      </c>
    </row>
    <row r="2705" spans="1:19" x14ac:dyDescent="0.3">
      <c r="A2705" s="21">
        <v>45770</v>
      </c>
      <c r="B2705">
        <v>86.664000000000001</v>
      </c>
      <c r="C2705">
        <v>2025</v>
      </c>
      <c r="D2705">
        <v>4</v>
      </c>
      <c r="E2705" t="s">
        <v>4008</v>
      </c>
      <c r="F2705">
        <v>23</v>
      </c>
      <c r="G2705" s="6">
        <v>0.625</v>
      </c>
      <c r="H2705" t="s">
        <v>2772</v>
      </c>
      <c r="I2705">
        <v>1818</v>
      </c>
      <c r="J2705">
        <v>1829</v>
      </c>
      <c r="K2705">
        <v>2144.5</v>
      </c>
      <c r="L2705">
        <v>2022</v>
      </c>
      <c r="M2705">
        <v>0</v>
      </c>
      <c r="N2705">
        <v>0</v>
      </c>
      <c r="O2705">
        <v>0</v>
      </c>
      <c r="P2705">
        <v>0</v>
      </c>
      <c r="Q2705">
        <v>17</v>
      </c>
      <c r="R2705">
        <v>113</v>
      </c>
      <c r="S2705" t="s">
        <v>2757</v>
      </c>
    </row>
    <row r="2706" spans="1:19" x14ac:dyDescent="0.3">
      <c r="A2706" s="21">
        <v>45770</v>
      </c>
      <c r="B2706">
        <v>86.664000000000001</v>
      </c>
      <c r="C2706">
        <v>2025</v>
      </c>
      <c r="D2706">
        <v>4</v>
      </c>
      <c r="E2706" t="s">
        <v>4008</v>
      </c>
      <c r="F2706">
        <v>23</v>
      </c>
      <c r="G2706" s="6">
        <v>0.66666666666666663</v>
      </c>
      <c r="H2706" t="s">
        <v>2773</v>
      </c>
      <c r="I2706">
        <v>834</v>
      </c>
      <c r="J2706">
        <v>828.5</v>
      </c>
      <c r="K2706">
        <v>982.5</v>
      </c>
      <c r="L2706">
        <v>847</v>
      </c>
      <c r="M2706">
        <v>0</v>
      </c>
      <c r="N2706">
        <v>0</v>
      </c>
      <c r="O2706">
        <v>0</v>
      </c>
      <c r="P2706">
        <v>0</v>
      </c>
      <c r="Q2706">
        <v>17</v>
      </c>
      <c r="R2706">
        <v>113</v>
      </c>
      <c r="S2706" t="s">
        <v>2757</v>
      </c>
    </row>
    <row r="2707" spans="1:19" x14ac:dyDescent="0.3">
      <c r="A2707" s="21">
        <v>45770</v>
      </c>
      <c r="B2707">
        <v>88.459000000000003</v>
      </c>
      <c r="C2707">
        <v>2025</v>
      </c>
      <c r="D2707">
        <v>4</v>
      </c>
      <c r="E2707" t="s">
        <v>4008</v>
      </c>
      <c r="F2707">
        <v>23</v>
      </c>
      <c r="G2707" s="6">
        <v>0.70833333333333337</v>
      </c>
      <c r="H2707" t="s">
        <v>2774</v>
      </c>
      <c r="I2707">
        <v>1084.5</v>
      </c>
      <c r="J2707">
        <v>1072.5</v>
      </c>
      <c r="K2707">
        <v>71</v>
      </c>
      <c r="L2707">
        <v>1084</v>
      </c>
      <c r="M2707">
        <v>0</v>
      </c>
      <c r="N2707">
        <v>0</v>
      </c>
      <c r="O2707">
        <v>0</v>
      </c>
      <c r="P2707">
        <v>0</v>
      </c>
      <c r="Q2707">
        <v>17</v>
      </c>
      <c r="R2707">
        <v>113</v>
      </c>
      <c r="S2707" t="s">
        <v>2757</v>
      </c>
    </row>
    <row r="2708" spans="1:19" x14ac:dyDescent="0.3">
      <c r="A2708" s="21">
        <v>45770</v>
      </c>
      <c r="B2708">
        <v>88.459000000000003</v>
      </c>
      <c r="C2708">
        <v>2025</v>
      </c>
      <c r="D2708">
        <v>4</v>
      </c>
      <c r="E2708" t="s">
        <v>4008</v>
      </c>
      <c r="F2708">
        <v>23</v>
      </c>
      <c r="G2708" s="6">
        <v>0.75</v>
      </c>
      <c r="H2708" t="s">
        <v>2775</v>
      </c>
      <c r="I2708">
        <v>129</v>
      </c>
      <c r="J2708">
        <v>135.5</v>
      </c>
      <c r="K2708">
        <v>0</v>
      </c>
      <c r="L2708">
        <v>147</v>
      </c>
      <c r="M2708">
        <v>11.3</v>
      </c>
      <c r="N2708">
        <v>12.8</v>
      </c>
      <c r="O2708">
        <v>12.1</v>
      </c>
      <c r="P2708">
        <v>11.9</v>
      </c>
      <c r="Q2708">
        <v>17</v>
      </c>
      <c r="R2708">
        <v>113</v>
      </c>
      <c r="S2708" t="s">
        <v>2757</v>
      </c>
    </row>
    <row r="2709" spans="1:19" x14ac:dyDescent="0.3">
      <c r="A2709" s="21">
        <v>45770</v>
      </c>
      <c r="B2709">
        <v>88.459000000000003</v>
      </c>
      <c r="C2709">
        <v>2025</v>
      </c>
      <c r="D2709">
        <v>4</v>
      </c>
      <c r="E2709" t="s">
        <v>4008</v>
      </c>
      <c r="F2709">
        <v>23</v>
      </c>
      <c r="G2709" s="6">
        <v>0.79166666666666663</v>
      </c>
      <c r="H2709" t="s">
        <v>2776</v>
      </c>
      <c r="I2709">
        <v>0</v>
      </c>
      <c r="J2709">
        <v>0</v>
      </c>
      <c r="K2709">
        <v>0</v>
      </c>
      <c r="L2709">
        <v>0</v>
      </c>
      <c r="M2709">
        <v>7.7</v>
      </c>
      <c r="N2709">
        <v>10</v>
      </c>
      <c r="O2709">
        <v>12.7</v>
      </c>
      <c r="P2709">
        <v>11.6</v>
      </c>
      <c r="Q2709">
        <v>17</v>
      </c>
      <c r="R2709">
        <v>113</v>
      </c>
      <c r="S2709" t="s">
        <v>2757</v>
      </c>
    </row>
    <row r="2710" spans="1:19" x14ac:dyDescent="0.3">
      <c r="A2710" s="21">
        <v>45770</v>
      </c>
      <c r="B2710">
        <v>88.459000000000003</v>
      </c>
      <c r="C2710">
        <v>2025</v>
      </c>
      <c r="D2710">
        <v>4</v>
      </c>
      <c r="E2710" t="s">
        <v>4008</v>
      </c>
      <c r="F2710">
        <v>23</v>
      </c>
      <c r="G2710" s="6">
        <v>0.83333333333333337</v>
      </c>
      <c r="H2710" t="s">
        <v>2777</v>
      </c>
      <c r="I2710">
        <v>0</v>
      </c>
      <c r="J2710">
        <v>0</v>
      </c>
      <c r="K2710">
        <v>0</v>
      </c>
      <c r="L2710">
        <v>0</v>
      </c>
      <c r="M2710">
        <v>7.7</v>
      </c>
      <c r="N2710">
        <v>10</v>
      </c>
      <c r="O2710">
        <v>12.8</v>
      </c>
      <c r="P2710">
        <v>11.8</v>
      </c>
      <c r="Q2710">
        <v>17</v>
      </c>
      <c r="R2710">
        <v>113</v>
      </c>
      <c r="S2710" t="s">
        <v>2757</v>
      </c>
    </row>
    <row r="2711" spans="1:19" x14ac:dyDescent="0.3">
      <c r="A2711" s="21">
        <v>45770</v>
      </c>
      <c r="B2711">
        <v>88.459000000000003</v>
      </c>
      <c r="C2711">
        <v>2025</v>
      </c>
      <c r="D2711">
        <v>4</v>
      </c>
      <c r="E2711" t="s">
        <v>4008</v>
      </c>
      <c r="F2711">
        <v>23</v>
      </c>
      <c r="G2711" s="6">
        <v>0.875</v>
      </c>
      <c r="H2711" t="s">
        <v>2778</v>
      </c>
      <c r="I2711">
        <v>0</v>
      </c>
      <c r="J2711">
        <v>0</v>
      </c>
      <c r="K2711">
        <v>0</v>
      </c>
      <c r="L2711">
        <v>0</v>
      </c>
      <c r="M2711">
        <v>7.8</v>
      </c>
      <c r="N2711">
        <v>10</v>
      </c>
      <c r="O2711">
        <v>12.8</v>
      </c>
      <c r="P2711">
        <v>11.7</v>
      </c>
      <c r="Q2711">
        <v>17</v>
      </c>
      <c r="R2711">
        <v>113</v>
      </c>
      <c r="S2711" t="s">
        <v>2757</v>
      </c>
    </row>
    <row r="2712" spans="1:19" x14ac:dyDescent="0.3">
      <c r="A2712" s="21">
        <v>45770</v>
      </c>
      <c r="B2712">
        <v>88.459000000000003</v>
      </c>
      <c r="C2712">
        <v>2025</v>
      </c>
      <c r="D2712">
        <v>4</v>
      </c>
      <c r="E2712" t="s">
        <v>4008</v>
      </c>
      <c r="F2712">
        <v>23</v>
      </c>
      <c r="G2712" s="6">
        <v>0.91666666666666663</v>
      </c>
      <c r="H2712" t="s">
        <v>2779</v>
      </c>
      <c r="I2712">
        <v>0</v>
      </c>
      <c r="J2712">
        <v>0</v>
      </c>
      <c r="K2712">
        <v>0</v>
      </c>
      <c r="L2712">
        <v>0</v>
      </c>
      <c r="M2712">
        <v>7.8</v>
      </c>
      <c r="N2712">
        <v>10</v>
      </c>
      <c r="O2712">
        <v>12.9</v>
      </c>
      <c r="P2712">
        <v>11.9</v>
      </c>
      <c r="Q2712">
        <v>17</v>
      </c>
      <c r="R2712">
        <v>113</v>
      </c>
      <c r="S2712" t="s">
        <v>2757</v>
      </c>
    </row>
    <row r="2713" spans="1:19" x14ac:dyDescent="0.3">
      <c r="A2713" s="21">
        <v>45770</v>
      </c>
      <c r="B2713">
        <v>94.932000000000002</v>
      </c>
      <c r="C2713">
        <v>2025</v>
      </c>
      <c r="D2713">
        <v>4</v>
      </c>
      <c r="E2713" t="s">
        <v>4008</v>
      </c>
      <c r="F2713">
        <v>23</v>
      </c>
      <c r="G2713" s="6">
        <v>0.95833333333333337</v>
      </c>
      <c r="H2713" t="s">
        <v>2780</v>
      </c>
      <c r="I2713">
        <v>0</v>
      </c>
      <c r="J2713">
        <v>0</v>
      </c>
      <c r="K2713">
        <v>0</v>
      </c>
      <c r="L2713">
        <v>0</v>
      </c>
      <c r="M2713">
        <v>7.7</v>
      </c>
      <c r="N2713">
        <v>10</v>
      </c>
      <c r="O2713">
        <v>12.8</v>
      </c>
      <c r="P2713">
        <v>11.9</v>
      </c>
      <c r="Q2713">
        <v>17</v>
      </c>
      <c r="R2713">
        <v>113</v>
      </c>
      <c r="S2713" t="s">
        <v>2757</v>
      </c>
    </row>
    <row r="2714" spans="1:19" x14ac:dyDescent="0.3">
      <c r="A2714" s="21">
        <v>45771</v>
      </c>
      <c r="B2714">
        <v>94.93</v>
      </c>
      <c r="C2714">
        <v>2025</v>
      </c>
      <c r="D2714">
        <v>4</v>
      </c>
      <c r="E2714" t="s">
        <v>4008</v>
      </c>
      <c r="F2714">
        <v>24</v>
      </c>
      <c r="G2714" s="6">
        <v>0</v>
      </c>
      <c r="H2714" t="s">
        <v>2781</v>
      </c>
      <c r="I2714">
        <v>0</v>
      </c>
      <c r="J2714">
        <v>0</v>
      </c>
      <c r="K2714">
        <v>0</v>
      </c>
      <c r="L2714">
        <v>0</v>
      </c>
      <c r="M2714">
        <v>7.774</v>
      </c>
      <c r="N2714">
        <v>10.028</v>
      </c>
      <c r="O2714">
        <v>12.904</v>
      </c>
      <c r="P2714">
        <v>12</v>
      </c>
      <c r="Q2714">
        <v>17</v>
      </c>
      <c r="R2714">
        <v>114</v>
      </c>
      <c r="S2714" t="s">
        <v>2757</v>
      </c>
    </row>
    <row r="2715" spans="1:19" x14ac:dyDescent="0.3">
      <c r="A2715" s="21">
        <v>45771</v>
      </c>
      <c r="B2715">
        <v>88.46</v>
      </c>
      <c r="C2715">
        <v>2025</v>
      </c>
      <c r="D2715">
        <v>4</v>
      </c>
      <c r="E2715" t="s">
        <v>4008</v>
      </c>
      <c r="F2715">
        <v>24</v>
      </c>
      <c r="G2715" s="6">
        <v>4.1666666666666664E-2</v>
      </c>
      <c r="H2715" t="s">
        <v>2782</v>
      </c>
      <c r="I2715">
        <v>0</v>
      </c>
      <c r="J2715">
        <v>0</v>
      </c>
      <c r="K2715">
        <v>0</v>
      </c>
      <c r="L2715">
        <v>0</v>
      </c>
      <c r="M2715">
        <v>7.7439999999999998</v>
      </c>
      <c r="N2715">
        <v>9.9719999999999995</v>
      </c>
      <c r="O2715">
        <v>12.827999999999999</v>
      </c>
      <c r="P2715">
        <v>11.9</v>
      </c>
      <c r="Q2715">
        <v>17</v>
      </c>
      <c r="R2715">
        <v>114</v>
      </c>
      <c r="S2715" t="s">
        <v>2757</v>
      </c>
    </row>
    <row r="2716" spans="1:19" x14ac:dyDescent="0.3">
      <c r="A2716" s="21">
        <v>45771</v>
      </c>
      <c r="B2716">
        <v>94.93</v>
      </c>
      <c r="C2716">
        <v>2025</v>
      </c>
      <c r="D2716">
        <v>4</v>
      </c>
      <c r="E2716" t="s">
        <v>4008</v>
      </c>
      <c r="F2716">
        <v>24</v>
      </c>
      <c r="G2716" s="6">
        <v>8.3333333333333329E-2</v>
      </c>
      <c r="H2716" t="s">
        <v>2783</v>
      </c>
      <c r="I2716">
        <v>0</v>
      </c>
      <c r="J2716">
        <v>0</v>
      </c>
      <c r="K2716">
        <v>0</v>
      </c>
      <c r="L2716">
        <v>0</v>
      </c>
      <c r="M2716">
        <v>7.7380000000000004</v>
      </c>
      <c r="N2716">
        <v>9.907</v>
      </c>
      <c r="O2716">
        <v>12.715</v>
      </c>
      <c r="P2716">
        <v>11.8</v>
      </c>
      <c r="Q2716">
        <v>17</v>
      </c>
      <c r="R2716">
        <v>114</v>
      </c>
      <c r="S2716" t="s">
        <v>2757</v>
      </c>
    </row>
    <row r="2717" spans="1:19" x14ac:dyDescent="0.3">
      <c r="A2717" s="21">
        <v>45771</v>
      </c>
      <c r="B2717">
        <v>94.93</v>
      </c>
      <c r="C2717">
        <v>2025</v>
      </c>
      <c r="D2717">
        <v>4</v>
      </c>
      <c r="E2717" t="s">
        <v>4008</v>
      </c>
      <c r="F2717">
        <v>24</v>
      </c>
      <c r="G2717" s="6">
        <v>0.125</v>
      </c>
      <c r="H2717" t="s">
        <v>2784</v>
      </c>
      <c r="I2717">
        <v>0</v>
      </c>
      <c r="J2717">
        <v>0</v>
      </c>
      <c r="K2717">
        <v>0</v>
      </c>
      <c r="L2717">
        <v>0</v>
      </c>
      <c r="M2717">
        <v>7.7160000000000002</v>
      </c>
      <c r="N2717">
        <v>9.9139999999999997</v>
      </c>
      <c r="O2717">
        <v>12.715</v>
      </c>
      <c r="P2717">
        <v>11.8</v>
      </c>
      <c r="Q2717">
        <v>17</v>
      </c>
      <c r="R2717">
        <v>114</v>
      </c>
      <c r="S2717" t="s">
        <v>2757</v>
      </c>
    </row>
    <row r="2718" spans="1:19" x14ac:dyDescent="0.3">
      <c r="A2718" s="21">
        <v>45771</v>
      </c>
      <c r="B2718">
        <v>88.46</v>
      </c>
      <c r="C2718">
        <v>2025</v>
      </c>
      <c r="D2718">
        <v>4</v>
      </c>
      <c r="E2718" t="s">
        <v>4008</v>
      </c>
      <c r="F2718">
        <v>24</v>
      </c>
      <c r="G2718" s="6">
        <v>0.16666666666666666</v>
      </c>
      <c r="H2718" t="s">
        <v>2785</v>
      </c>
      <c r="I2718">
        <v>0</v>
      </c>
      <c r="J2718">
        <v>0</v>
      </c>
      <c r="K2718">
        <v>0</v>
      </c>
      <c r="L2718">
        <v>0</v>
      </c>
      <c r="M2718">
        <v>7.68</v>
      </c>
      <c r="N2718">
        <v>9.8119999999999994</v>
      </c>
      <c r="O2718">
        <v>12.68</v>
      </c>
      <c r="P2718">
        <v>11.8</v>
      </c>
      <c r="Q2718">
        <v>17</v>
      </c>
      <c r="R2718">
        <v>114</v>
      </c>
      <c r="S2718" t="s">
        <v>2757</v>
      </c>
    </row>
    <row r="2719" spans="1:19" x14ac:dyDescent="0.3">
      <c r="A2719" s="21">
        <v>45771</v>
      </c>
      <c r="B2719">
        <v>88.46</v>
      </c>
      <c r="C2719">
        <v>2025</v>
      </c>
      <c r="D2719">
        <v>4</v>
      </c>
      <c r="E2719" t="s">
        <v>4008</v>
      </c>
      <c r="F2719">
        <v>24</v>
      </c>
      <c r="G2719" s="6">
        <v>0.20833333333333334</v>
      </c>
      <c r="H2719" t="s">
        <v>2786</v>
      </c>
      <c r="I2719">
        <v>0</v>
      </c>
      <c r="J2719">
        <v>0</v>
      </c>
      <c r="K2719">
        <v>0</v>
      </c>
      <c r="L2719">
        <v>0</v>
      </c>
      <c r="M2719">
        <v>7.7080000000000002</v>
      </c>
      <c r="N2719">
        <v>9.9139999999999997</v>
      </c>
      <c r="O2719">
        <v>12.702999999999999</v>
      </c>
      <c r="P2719">
        <v>11.8</v>
      </c>
      <c r="Q2719">
        <v>17</v>
      </c>
      <c r="R2719">
        <v>114</v>
      </c>
      <c r="S2719" t="s">
        <v>2757</v>
      </c>
    </row>
    <row r="2720" spans="1:19" x14ac:dyDescent="0.3">
      <c r="A2720" s="21">
        <v>45771</v>
      </c>
      <c r="B2720">
        <v>88.46</v>
      </c>
      <c r="C2720">
        <v>2025</v>
      </c>
      <c r="D2720">
        <v>4</v>
      </c>
      <c r="E2720" t="s">
        <v>4008</v>
      </c>
      <c r="F2720">
        <v>24</v>
      </c>
      <c r="G2720" s="6">
        <v>0.25</v>
      </c>
      <c r="H2720" t="s">
        <v>2787</v>
      </c>
      <c r="I2720">
        <v>224.5</v>
      </c>
      <c r="J2720">
        <v>211</v>
      </c>
      <c r="K2720">
        <v>192</v>
      </c>
      <c r="L2720">
        <v>181</v>
      </c>
      <c r="M2720">
        <v>1.782</v>
      </c>
      <c r="N2720">
        <v>2.4119999999999999</v>
      </c>
      <c r="O2720">
        <v>3.16</v>
      </c>
      <c r="P2720">
        <v>2.4</v>
      </c>
      <c r="Q2720">
        <v>17</v>
      </c>
      <c r="R2720">
        <v>114</v>
      </c>
      <c r="S2720" t="s">
        <v>2757</v>
      </c>
    </row>
    <row r="2721" spans="1:19" x14ac:dyDescent="0.3">
      <c r="A2721" s="21">
        <v>45771</v>
      </c>
      <c r="B2721">
        <v>88.46</v>
      </c>
      <c r="C2721">
        <v>2025</v>
      </c>
      <c r="D2721">
        <v>4</v>
      </c>
      <c r="E2721" t="s">
        <v>4008</v>
      </c>
      <c r="F2721">
        <v>24</v>
      </c>
      <c r="G2721" s="6">
        <v>0.29166666666666669</v>
      </c>
      <c r="H2721" t="s">
        <v>2788</v>
      </c>
      <c r="I2721">
        <v>2085</v>
      </c>
      <c r="J2721">
        <v>2035</v>
      </c>
      <c r="K2721">
        <v>1945</v>
      </c>
      <c r="L2721">
        <v>1894.5</v>
      </c>
      <c r="M2721">
        <v>0</v>
      </c>
      <c r="N2721">
        <v>0</v>
      </c>
      <c r="O2721">
        <v>0</v>
      </c>
      <c r="P2721">
        <v>0</v>
      </c>
      <c r="Q2721">
        <v>17</v>
      </c>
      <c r="R2721">
        <v>114</v>
      </c>
      <c r="S2721" t="s">
        <v>2757</v>
      </c>
    </row>
    <row r="2722" spans="1:19" x14ac:dyDescent="0.3">
      <c r="A2722" s="21">
        <v>45771</v>
      </c>
      <c r="B2722">
        <v>88.46</v>
      </c>
      <c r="C2722">
        <v>2025</v>
      </c>
      <c r="D2722">
        <v>4</v>
      </c>
      <c r="E2722" t="s">
        <v>4008</v>
      </c>
      <c r="F2722">
        <v>24</v>
      </c>
      <c r="G2722" s="6">
        <v>0.33333333333333331</v>
      </c>
      <c r="H2722" t="s">
        <v>2789</v>
      </c>
      <c r="I2722">
        <v>3328.5</v>
      </c>
      <c r="J2722">
        <v>3302.5</v>
      </c>
      <c r="K2722">
        <v>3225.5</v>
      </c>
      <c r="L2722">
        <v>3192</v>
      </c>
      <c r="M2722">
        <v>0</v>
      </c>
      <c r="N2722">
        <v>0</v>
      </c>
      <c r="O2722">
        <v>0</v>
      </c>
      <c r="P2722">
        <v>0</v>
      </c>
      <c r="Q2722">
        <v>17</v>
      </c>
      <c r="R2722">
        <v>114</v>
      </c>
      <c r="S2722" t="s">
        <v>2757</v>
      </c>
    </row>
    <row r="2723" spans="1:19" x14ac:dyDescent="0.3">
      <c r="A2723" s="21">
        <v>45771</v>
      </c>
      <c r="B2723">
        <v>88.46</v>
      </c>
      <c r="C2723">
        <v>2025</v>
      </c>
      <c r="D2723">
        <v>4</v>
      </c>
      <c r="E2723" t="s">
        <v>4008</v>
      </c>
      <c r="F2723">
        <v>24</v>
      </c>
      <c r="G2723" s="6">
        <v>0.375</v>
      </c>
      <c r="H2723" t="s">
        <v>2790</v>
      </c>
      <c r="I2723">
        <v>3414.5</v>
      </c>
      <c r="J2723">
        <v>3365</v>
      </c>
      <c r="K2723">
        <v>3351.5</v>
      </c>
      <c r="L2723">
        <v>3279</v>
      </c>
      <c r="M2723">
        <v>0</v>
      </c>
      <c r="N2723">
        <v>0</v>
      </c>
      <c r="O2723">
        <v>0</v>
      </c>
      <c r="P2723">
        <v>0</v>
      </c>
      <c r="Q2723">
        <v>17</v>
      </c>
      <c r="R2723">
        <v>114</v>
      </c>
      <c r="S2723" t="s">
        <v>2757</v>
      </c>
    </row>
    <row r="2724" spans="1:19" x14ac:dyDescent="0.3">
      <c r="A2724" s="21">
        <v>45771</v>
      </c>
      <c r="B2724">
        <v>88.46</v>
      </c>
      <c r="C2724">
        <v>2025</v>
      </c>
      <c r="D2724">
        <v>4</v>
      </c>
      <c r="E2724" t="s">
        <v>4008</v>
      </c>
      <c r="F2724">
        <v>24</v>
      </c>
      <c r="G2724" s="6">
        <v>0.41666666666666669</v>
      </c>
      <c r="H2724" t="s">
        <v>2791</v>
      </c>
      <c r="I2724">
        <v>5434</v>
      </c>
      <c r="J2724">
        <v>5397.5</v>
      </c>
      <c r="K2724">
        <v>5325</v>
      </c>
      <c r="L2724">
        <v>5083.5</v>
      </c>
      <c r="M2724">
        <v>0</v>
      </c>
      <c r="N2724">
        <v>0</v>
      </c>
      <c r="O2724">
        <v>0</v>
      </c>
      <c r="P2724">
        <v>0</v>
      </c>
      <c r="Q2724">
        <v>17</v>
      </c>
      <c r="R2724">
        <v>114</v>
      </c>
      <c r="S2724" t="s">
        <v>2757</v>
      </c>
    </row>
    <row r="2725" spans="1:19" x14ac:dyDescent="0.3">
      <c r="A2725" s="21">
        <v>45771</v>
      </c>
      <c r="B2725">
        <v>88.46</v>
      </c>
      <c r="C2725">
        <v>2025</v>
      </c>
      <c r="D2725">
        <v>4</v>
      </c>
      <c r="E2725" t="s">
        <v>4008</v>
      </c>
      <c r="F2725">
        <v>24</v>
      </c>
      <c r="G2725" s="6">
        <v>0.45833333333333331</v>
      </c>
      <c r="H2725" t="s">
        <v>2792</v>
      </c>
      <c r="I2725">
        <v>5812</v>
      </c>
      <c r="J2725">
        <v>5753.5</v>
      </c>
      <c r="K2725">
        <v>5642</v>
      </c>
      <c r="L2725">
        <v>5695</v>
      </c>
      <c r="M2725">
        <v>0</v>
      </c>
      <c r="N2725">
        <v>0</v>
      </c>
      <c r="O2725">
        <v>0</v>
      </c>
      <c r="P2725">
        <v>0</v>
      </c>
      <c r="Q2725">
        <v>17</v>
      </c>
      <c r="R2725">
        <v>114</v>
      </c>
      <c r="S2725" t="s">
        <v>2757</v>
      </c>
    </row>
    <row r="2726" spans="1:19" x14ac:dyDescent="0.3">
      <c r="A2726" s="21">
        <v>45771</v>
      </c>
      <c r="B2726">
        <v>88.46</v>
      </c>
      <c r="C2726">
        <v>2025</v>
      </c>
      <c r="D2726">
        <v>4</v>
      </c>
      <c r="E2726" t="s">
        <v>4008</v>
      </c>
      <c r="F2726">
        <v>24</v>
      </c>
      <c r="G2726" s="6">
        <v>0.5</v>
      </c>
      <c r="H2726" t="s">
        <v>2793</v>
      </c>
      <c r="I2726">
        <v>7905</v>
      </c>
      <c r="J2726">
        <v>7918.5</v>
      </c>
      <c r="K2726">
        <v>7954.5</v>
      </c>
      <c r="L2726">
        <v>7984.5</v>
      </c>
      <c r="M2726">
        <v>0</v>
      </c>
      <c r="N2726">
        <v>0</v>
      </c>
      <c r="O2726">
        <v>0</v>
      </c>
      <c r="P2726">
        <v>0</v>
      </c>
      <c r="Q2726">
        <v>17</v>
      </c>
      <c r="R2726">
        <v>114</v>
      </c>
      <c r="S2726" t="s">
        <v>2757</v>
      </c>
    </row>
    <row r="2727" spans="1:19" x14ac:dyDescent="0.3">
      <c r="A2727" s="21">
        <v>45771</v>
      </c>
      <c r="B2727">
        <v>88.46</v>
      </c>
      <c r="C2727">
        <v>2025</v>
      </c>
      <c r="D2727">
        <v>4</v>
      </c>
      <c r="E2727" t="s">
        <v>4008</v>
      </c>
      <c r="F2727">
        <v>24</v>
      </c>
      <c r="G2727" s="6">
        <v>0.54166666666666663</v>
      </c>
      <c r="H2727" t="s">
        <v>2794</v>
      </c>
      <c r="I2727">
        <v>5253</v>
      </c>
      <c r="J2727">
        <v>5410.5</v>
      </c>
      <c r="K2727">
        <v>5623</v>
      </c>
      <c r="L2727">
        <v>5782</v>
      </c>
      <c r="M2727">
        <v>0</v>
      </c>
      <c r="N2727">
        <v>0</v>
      </c>
      <c r="O2727">
        <v>0</v>
      </c>
      <c r="P2727">
        <v>0</v>
      </c>
      <c r="Q2727">
        <v>17</v>
      </c>
      <c r="R2727">
        <v>114</v>
      </c>
      <c r="S2727" t="s">
        <v>2757</v>
      </c>
    </row>
    <row r="2728" spans="1:19" x14ac:dyDescent="0.3">
      <c r="A2728" s="21">
        <v>45771</v>
      </c>
      <c r="B2728">
        <v>88.46</v>
      </c>
      <c r="C2728">
        <v>2025</v>
      </c>
      <c r="D2728">
        <v>4</v>
      </c>
      <c r="E2728" t="s">
        <v>4008</v>
      </c>
      <c r="F2728">
        <v>24</v>
      </c>
      <c r="G2728" s="6">
        <v>0.58333333333333337</v>
      </c>
      <c r="H2728" t="s">
        <v>2795</v>
      </c>
      <c r="I2728">
        <v>4456.5</v>
      </c>
      <c r="J2728">
        <v>4329</v>
      </c>
      <c r="K2728">
        <v>4099</v>
      </c>
      <c r="L2728">
        <v>4083</v>
      </c>
      <c r="M2728">
        <v>0</v>
      </c>
      <c r="N2728">
        <v>0</v>
      </c>
      <c r="O2728">
        <v>0</v>
      </c>
      <c r="P2728">
        <v>0</v>
      </c>
      <c r="Q2728">
        <v>17</v>
      </c>
      <c r="R2728">
        <v>114</v>
      </c>
      <c r="S2728" t="s">
        <v>2757</v>
      </c>
    </row>
    <row r="2729" spans="1:19" x14ac:dyDescent="0.3">
      <c r="A2729" s="21">
        <v>45771</v>
      </c>
      <c r="B2729">
        <v>88.46</v>
      </c>
      <c r="C2729">
        <v>2025</v>
      </c>
      <c r="D2729">
        <v>4</v>
      </c>
      <c r="E2729" t="s">
        <v>4008</v>
      </c>
      <c r="F2729">
        <v>24</v>
      </c>
      <c r="G2729" s="6">
        <v>0.625</v>
      </c>
      <c r="H2729" t="s">
        <v>2796</v>
      </c>
      <c r="I2729">
        <v>5298</v>
      </c>
      <c r="J2729">
        <v>5255</v>
      </c>
      <c r="K2729">
        <v>5142.5</v>
      </c>
      <c r="L2729">
        <v>5101.5</v>
      </c>
      <c r="M2729">
        <v>0</v>
      </c>
      <c r="N2729">
        <v>0</v>
      </c>
      <c r="O2729">
        <v>0</v>
      </c>
      <c r="P2729">
        <v>0</v>
      </c>
      <c r="Q2729">
        <v>17</v>
      </c>
      <c r="R2729">
        <v>114</v>
      </c>
      <c r="S2729" t="s">
        <v>2757</v>
      </c>
    </row>
    <row r="2730" spans="1:19" x14ac:dyDescent="0.3">
      <c r="A2730" s="21">
        <v>45771</v>
      </c>
      <c r="B2730">
        <v>88.46</v>
      </c>
      <c r="C2730">
        <v>2025</v>
      </c>
      <c r="D2730">
        <v>4</v>
      </c>
      <c r="E2730" t="s">
        <v>4008</v>
      </c>
      <c r="F2730">
        <v>24</v>
      </c>
      <c r="G2730" s="6">
        <v>0.66666666666666663</v>
      </c>
      <c r="H2730" t="s">
        <v>2797</v>
      </c>
      <c r="I2730">
        <v>2271.5</v>
      </c>
      <c r="J2730">
        <v>2734.5</v>
      </c>
      <c r="K2730">
        <v>2701.5</v>
      </c>
      <c r="L2730">
        <v>2740.5</v>
      </c>
      <c r="M2730">
        <v>0</v>
      </c>
      <c r="N2730">
        <v>0</v>
      </c>
      <c r="O2730">
        <v>0</v>
      </c>
      <c r="P2730">
        <v>0</v>
      </c>
      <c r="Q2730">
        <v>17</v>
      </c>
      <c r="R2730">
        <v>114</v>
      </c>
      <c r="S2730" t="s">
        <v>2757</v>
      </c>
    </row>
    <row r="2731" spans="1:19" x14ac:dyDescent="0.3">
      <c r="A2731" s="21">
        <v>45771</v>
      </c>
      <c r="B2731">
        <v>88.46</v>
      </c>
      <c r="C2731">
        <v>2025</v>
      </c>
      <c r="D2731">
        <v>4</v>
      </c>
      <c r="E2731" t="s">
        <v>4008</v>
      </c>
      <c r="F2731">
        <v>24</v>
      </c>
      <c r="G2731" s="6">
        <v>0.70833333333333337</v>
      </c>
      <c r="H2731" t="s">
        <v>2798</v>
      </c>
      <c r="I2731">
        <v>587</v>
      </c>
      <c r="J2731">
        <v>610.5</v>
      </c>
      <c r="K2731">
        <v>644</v>
      </c>
      <c r="L2731">
        <v>623</v>
      </c>
      <c r="M2731">
        <v>0</v>
      </c>
      <c r="N2731">
        <v>0</v>
      </c>
      <c r="O2731">
        <v>0</v>
      </c>
      <c r="P2731">
        <v>0</v>
      </c>
      <c r="Q2731">
        <v>17</v>
      </c>
      <c r="R2731">
        <v>114</v>
      </c>
      <c r="S2731" t="s">
        <v>2757</v>
      </c>
    </row>
    <row r="2732" spans="1:19" x14ac:dyDescent="0.3">
      <c r="A2732" s="21">
        <v>45771</v>
      </c>
      <c r="B2732">
        <v>88.46</v>
      </c>
      <c r="C2732">
        <v>2025</v>
      </c>
      <c r="D2732">
        <v>4</v>
      </c>
      <c r="E2732" t="s">
        <v>4008</v>
      </c>
      <c r="F2732">
        <v>24</v>
      </c>
      <c r="G2732" s="6">
        <v>0.75</v>
      </c>
      <c r="H2732" t="s">
        <v>2799</v>
      </c>
      <c r="I2732">
        <v>84</v>
      </c>
      <c r="J2732">
        <v>82</v>
      </c>
      <c r="K2732">
        <v>82</v>
      </c>
      <c r="L2732">
        <v>81</v>
      </c>
      <c r="M2732">
        <v>3.21</v>
      </c>
      <c r="N2732">
        <v>3.6760000000000002</v>
      </c>
      <c r="O2732">
        <v>3.5059999999999998</v>
      </c>
      <c r="P2732">
        <v>3.4940000000000002</v>
      </c>
      <c r="Q2732">
        <v>17</v>
      </c>
      <c r="R2732">
        <v>114</v>
      </c>
      <c r="S2732" t="s">
        <v>2757</v>
      </c>
    </row>
    <row r="2733" spans="1:19" x14ac:dyDescent="0.3">
      <c r="A2733" s="21">
        <v>45771</v>
      </c>
      <c r="B2733">
        <v>88.46</v>
      </c>
      <c r="C2733">
        <v>2025</v>
      </c>
      <c r="D2733">
        <v>4</v>
      </c>
      <c r="E2733" t="s">
        <v>4008</v>
      </c>
      <c r="F2733">
        <v>24</v>
      </c>
      <c r="G2733" s="6">
        <v>0.79166666666666663</v>
      </c>
      <c r="H2733" t="s">
        <v>2800</v>
      </c>
      <c r="I2733">
        <v>0</v>
      </c>
      <c r="J2733">
        <v>0</v>
      </c>
      <c r="K2733">
        <v>0</v>
      </c>
      <c r="L2733">
        <v>0</v>
      </c>
      <c r="M2733">
        <v>7.9950000000000001</v>
      </c>
      <c r="N2733">
        <v>10.183999999999999</v>
      </c>
      <c r="O2733">
        <v>12.478999999999999</v>
      </c>
      <c r="P2733">
        <v>11.756</v>
      </c>
      <c r="Q2733">
        <v>17</v>
      </c>
      <c r="R2733">
        <v>114</v>
      </c>
      <c r="S2733" t="s">
        <v>2757</v>
      </c>
    </row>
    <row r="2734" spans="1:19" x14ac:dyDescent="0.3">
      <c r="A2734" s="21">
        <v>45771</v>
      </c>
      <c r="B2734">
        <v>88.46</v>
      </c>
      <c r="C2734">
        <v>2025</v>
      </c>
      <c r="D2734">
        <v>4</v>
      </c>
      <c r="E2734" t="s">
        <v>4008</v>
      </c>
      <c r="F2734">
        <v>24</v>
      </c>
      <c r="G2734" s="6">
        <v>0.83333333333333337</v>
      </c>
      <c r="H2734" t="s">
        <v>2801</v>
      </c>
      <c r="I2734">
        <v>0</v>
      </c>
      <c r="J2734">
        <v>0</v>
      </c>
      <c r="K2734">
        <v>0</v>
      </c>
      <c r="L2734">
        <v>0</v>
      </c>
      <c r="M2734">
        <v>7.66</v>
      </c>
      <c r="N2734">
        <v>9.8829999999999991</v>
      </c>
      <c r="O2734">
        <v>12.75</v>
      </c>
      <c r="P2734">
        <v>11.818</v>
      </c>
      <c r="Q2734">
        <v>17</v>
      </c>
      <c r="R2734">
        <v>114</v>
      </c>
      <c r="S2734" t="s">
        <v>2757</v>
      </c>
    </row>
    <row r="2735" spans="1:19" x14ac:dyDescent="0.3">
      <c r="A2735" s="21">
        <v>45771</v>
      </c>
      <c r="B2735">
        <v>88.46</v>
      </c>
      <c r="C2735">
        <v>2025</v>
      </c>
      <c r="D2735">
        <v>4</v>
      </c>
      <c r="E2735" t="s">
        <v>4008</v>
      </c>
      <c r="F2735">
        <v>24</v>
      </c>
      <c r="G2735" s="6">
        <v>0.875</v>
      </c>
      <c r="H2735" t="s">
        <v>2802</v>
      </c>
      <c r="I2735">
        <v>0</v>
      </c>
      <c r="J2735">
        <v>0</v>
      </c>
      <c r="K2735">
        <v>0</v>
      </c>
      <c r="L2735">
        <v>0</v>
      </c>
      <c r="M2735">
        <v>7.6420000000000003</v>
      </c>
      <c r="N2735">
        <v>9.9859000000000009</v>
      </c>
      <c r="O2735">
        <v>12.726000000000001</v>
      </c>
      <c r="P2735">
        <v>11.791</v>
      </c>
      <c r="Q2735">
        <v>17</v>
      </c>
      <c r="R2735">
        <v>114</v>
      </c>
      <c r="S2735" t="s">
        <v>2757</v>
      </c>
    </row>
    <row r="2736" spans="1:19" x14ac:dyDescent="0.3">
      <c r="A2736" s="21">
        <v>45771</v>
      </c>
      <c r="B2736">
        <v>88.46</v>
      </c>
      <c r="C2736">
        <v>2025</v>
      </c>
      <c r="D2736">
        <v>4</v>
      </c>
      <c r="E2736" t="s">
        <v>4008</v>
      </c>
      <c r="F2736">
        <v>24</v>
      </c>
      <c r="G2736" s="6">
        <v>0.91666666666666663</v>
      </c>
      <c r="H2736" t="s">
        <v>2803</v>
      </c>
      <c r="I2736">
        <v>0</v>
      </c>
      <c r="J2736">
        <v>0</v>
      </c>
      <c r="K2736">
        <v>0</v>
      </c>
      <c r="L2736">
        <v>0</v>
      </c>
      <c r="M2736">
        <v>7.6589999999999998</v>
      </c>
      <c r="N2736">
        <v>9.8810000000000002</v>
      </c>
      <c r="O2736">
        <v>12.768000000000001</v>
      </c>
      <c r="P2736">
        <v>11.827999999999999</v>
      </c>
      <c r="Q2736">
        <v>17</v>
      </c>
      <c r="R2736">
        <v>114</v>
      </c>
      <c r="S2736" t="s">
        <v>2757</v>
      </c>
    </row>
    <row r="2737" spans="1:19" x14ac:dyDescent="0.3">
      <c r="A2737" s="21">
        <v>45771</v>
      </c>
      <c r="B2737">
        <v>88.46</v>
      </c>
      <c r="C2737">
        <v>2025</v>
      </c>
      <c r="D2737">
        <v>4</v>
      </c>
      <c r="E2737" t="s">
        <v>4008</v>
      </c>
      <c r="F2737">
        <v>24</v>
      </c>
      <c r="G2737" s="6">
        <v>0.95833333333333337</v>
      </c>
      <c r="H2737" t="s">
        <v>2804</v>
      </c>
      <c r="I2737">
        <v>0</v>
      </c>
      <c r="J2737">
        <v>0</v>
      </c>
      <c r="K2737">
        <v>0</v>
      </c>
      <c r="L2737">
        <v>0</v>
      </c>
      <c r="M2737">
        <v>7.7619999999999996</v>
      </c>
      <c r="N2737">
        <v>9.98</v>
      </c>
      <c r="O2737">
        <v>12.865</v>
      </c>
      <c r="P2737">
        <v>11.923999999999999</v>
      </c>
      <c r="Q2737">
        <v>17</v>
      </c>
      <c r="R2737">
        <v>114</v>
      </c>
      <c r="S2737" t="s">
        <v>2757</v>
      </c>
    </row>
    <row r="2738" spans="1:19" x14ac:dyDescent="0.3">
      <c r="A2738" s="21">
        <v>45772</v>
      </c>
      <c r="B2738">
        <v>88.46</v>
      </c>
      <c r="C2738">
        <v>2025</v>
      </c>
      <c r="D2738">
        <v>4</v>
      </c>
      <c r="E2738" t="s">
        <v>4008</v>
      </c>
      <c r="F2738">
        <v>25</v>
      </c>
      <c r="G2738" s="6">
        <v>0</v>
      </c>
      <c r="H2738" t="s">
        <v>2805</v>
      </c>
      <c r="I2738">
        <v>0</v>
      </c>
      <c r="J2738">
        <v>0</v>
      </c>
      <c r="K2738">
        <v>0</v>
      </c>
      <c r="L2738">
        <v>0</v>
      </c>
      <c r="M2738">
        <v>7.6719999999986603</v>
      </c>
      <c r="N2738">
        <v>9.9220000000000006</v>
      </c>
      <c r="O2738">
        <v>12.787000000000001</v>
      </c>
      <c r="P2738">
        <v>11.846</v>
      </c>
      <c r="Q2738">
        <v>17</v>
      </c>
      <c r="R2738">
        <v>115</v>
      </c>
      <c r="S2738" t="s">
        <v>2757</v>
      </c>
    </row>
    <row r="2739" spans="1:19" x14ac:dyDescent="0.3">
      <c r="A2739" s="21">
        <v>45772</v>
      </c>
      <c r="B2739">
        <v>88.46</v>
      </c>
      <c r="C2739">
        <v>2025</v>
      </c>
      <c r="D2739">
        <v>4</v>
      </c>
      <c r="E2739" t="s">
        <v>4008</v>
      </c>
      <c r="F2739">
        <v>25</v>
      </c>
      <c r="G2739" s="6">
        <v>4.1666666666666664E-2</v>
      </c>
      <c r="H2739" t="s">
        <v>2806</v>
      </c>
      <c r="I2739">
        <v>0</v>
      </c>
      <c r="J2739">
        <v>0</v>
      </c>
      <c r="K2739">
        <v>0</v>
      </c>
      <c r="L2739">
        <v>0</v>
      </c>
      <c r="M2739">
        <v>7.69599999999991</v>
      </c>
      <c r="N2739">
        <v>9.9529999999999994</v>
      </c>
      <c r="O2739">
        <v>12.803000000000001</v>
      </c>
      <c r="P2739">
        <v>11.877000000000001</v>
      </c>
      <c r="Q2739">
        <v>17</v>
      </c>
      <c r="R2739">
        <v>115</v>
      </c>
      <c r="S2739" t="s">
        <v>2757</v>
      </c>
    </row>
    <row r="2740" spans="1:19" x14ac:dyDescent="0.3">
      <c r="A2740" s="21">
        <v>45772</v>
      </c>
      <c r="B2740">
        <v>88.46</v>
      </c>
      <c r="C2740">
        <v>2025</v>
      </c>
      <c r="D2740">
        <v>4</v>
      </c>
      <c r="E2740" t="s">
        <v>4008</v>
      </c>
      <c r="F2740">
        <v>25</v>
      </c>
      <c r="G2740" s="6">
        <v>8.3333333333333329E-2</v>
      </c>
      <c r="H2740" t="s">
        <v>2807</v>
      </c>
      <c r="I2740">
        <v>0</v>
      </c>
      <c r="J2740">
        <v>0</v>
      </c>
      <c r="K2740">
        <v>0</v>
      </c>
      <c r="L2740">
        <v>0</v>
      </c>
      <c r="M2740">
        <v>7.7160000000003501</v>
      </c>
      <c r="N2740">
        <v>9.9789999999999992</v>
      </c>
      <c r="O2740">
        <v>12.834</v>
      </c>
      <c r="P2740">
        <v>11.906000000000001</v>
      </c>
      <c r="Q2740">
        <v>17</v>
      </c>
      <c r="R2740">
        <v>115</v>
      </c>
      <c r="S2740" t="s">
        <v>2757</v>
      </c>
    </row>
    <row r="2741" spans="1:19" x14ac:dyDescent="0.3">
      <c r="A2741" s="21">
        <v>45772</v>
      </c>
      <c r="B2741">
        <v>87.71</v>
      </c>
      <c r="C2741">
        <v>2025</v>
      </c>
      <c r="D2741">
        <v>4</v>
      </c>
      <c r="E2741" t="s">
        <v>4008</v>
      </c>
      <c r="F2741">
        <v>25</v>
      </c>
      <c r="G2741" s="6">
        <v>0.125</v>
      </c>
      <c r="H2741" t="s">
        <v>2808</v>
      </c>
      <c r="I2741">
        <v>0</v>
      </c>
      <c r="J2741">
        <v>0</v>
      </c>
      <c r="K2741">
        <v>0</v>
      </c>
      <c r="L2741">
        <v>0</v>
      </c>
      <c r="M2741">
        <v>7.68900000000031</v>
      </c>
      <c r="N2741">
        <v>9.9060000000000006</v>
      </c>
      <c r="O2741">
        <v>12.74</v>
      </c>
      <c r="P2741">
        <v>11.821999999999999</v>
      </c>
      <c r="Q2741">
        <v>17</v>
      </c>
      <c r="R2741">
        <v>115</v>
      </c>
      <c r="S2741" t="s">
        <v>2757</v>
      </c>
    </row>
    <row r="2742" spans="1:19" x14ac:dyDescent="0.3">
      <c r="A2742" s="21">
        <v>45772</v>
      </c>
      <c r="B2742">
        <v>86.66</v>
      </c>
      <c r="C2742">
        <v>2025</v>
      </c>
      <c r="D2742">
        <v>4</v>
      </c>
      <c r="E2742" t="s">
        <v>4008</v>
      </c>
      <c r="F2742">
        <v>25</v>
      </c>
      <c r="G2742" s="6">
        <v>0.16666666666666666</v>
      </c>
      <c r="H2742" t="s">
        <v>2809</v>
      </c>
      <c r="I2742">
        <v>0</v>
      </c>
      <c r="J2742">
        <v>0</v>
      </c>
      <c r="K2742">
        <v>0</v>
      </c>
      <c r="L2742">
        <v>0</v>
      </c>
      <c r="M2742">
        <v>7.7009999999991097</v>
      </c>
      <c r="N2742">
        <v>9.8629999999999995</v>
      </c>
      <c r="O2742">
        <v>12.682</v>
      </c>
      <c r="P2742">
        <v>11.773</v>
      </c>
      <c r="Q2742">
        <v>17</v>
      </c>
      <c r="R2742">
        <v>115</v>
      </c>
      <c r="S2742" t="s">
        <v>2757</v>
      </c>
    </row>
    <row r="2743" spans="1:19" x14ac:dyDescent="0.3">
      <c r="A2743" s="21">
        <v>45772</v>
      </c>
      <c r="B2743">
        <v>88.46</v>
      </c>
      <c r="C2743">
        <v>2025</v>
      </c>
      <c r="D2743">
        <v>4</v>
      </c>
      <c r="E2743" t="s">
        <v>4008</v>
      </c>
      <c r="F2743">
        <v>25</v>
      </c>
      <c r="G2743" s="6">
        <v>0.20833333333333334</v>
      </c>
      <c r="H2743" t="s">
        <v>2810</v>
      </c>
      <c r="I2743">
        <v>0</v>
      </c>
      <c r="J2743">
        <v>0</v>
      </c>
      <c r="K2743">
        <v>0</v>
      </c>
      <c r="L2743">
        <v>0</v>
      </c>
      <c r="M2743">
        <v>1.4850000000005801</v>
      </c>
      <c r="N2743">
        <v>1.9990000000000001</v>
      </c>
      <c r="O2743">
        <v>2.0779999999999998</v>
      </c>
      <c r="P2743">
        <v>1.444</v>
      </c>
      <c r="Q2743">
        <v>17</v>
      </c>
      <c r="R2743">
        <v>115</v>
      </c>
      <c r="S2743" t="s">
        <v>2757</v>
      </c>
    </row>
    <row r="2744" spans="1:19" x14ac:dyDescent="0.3">
      <c r="A2744" s="21">
        <v>45772</v>
      </c>
      <c r="B2744">
        <v>91.41</v>
      </c>
      <c r="C2744">
        <v>2025</v>
      </c>
      <c r="D2744">
        <v>4</v>
      </c>
      <c r="E2744" t="s">
        <v>4008</v>
      </c>
      <c r="F2744">
        <v>25</v>
      </c>
      <c r="G2744" s="6">
        <v>0.25</v>
      </c>
      <c r="H2744" t="s">
        <v>2811</v>
      </c>
      <c r="I2744">
        <v>266.5</v>
      </c>
      <c r="J2744">
        <v>261.5</v>
      </c>
      <c r="K2744">
        <v>255.5</v>
      </c>
      <c r="L2744">
        <v>252</v>
      </c>
      <c r="M2744">
        <v>0</v>
      </c>
      <c r="N2744">
        <v>2.4119999999999999</v>
      </c>
      <c r="O2744">
        <v>0</v>
      </c>
      <c r="P2744">
        <v>0</v>
      </c>
      <c r="Q2744">
        <v>17</v>
      </c>
      <c r="R2744">
        <v>115</v>
      </c>
      <c r="S2744" t="s">
        <v>2757</v>
      </c>
    </row>
    <row r="2745" spans="1:19" x14ac:dyDescent="0.3">
      <c r="A2745" s="21">
        <v>45772</v>
      </c>
      <c r="B2745">
        <v>87.05</v>
      </c>
      <c r="C2745">
        <v>2025</v>
      </c>
      <c r="D2745">
        <v>4</v>
      </c>
      <c r="E2745" t="s">
        <v>4008</v>
      </c>
      <c r="F2745">
        <v>25</v>
      </c>
      <c r="G2745" s="6">
        <v>0.29166666666666669</v>
      </c>
      <c r="H2745" t="s">
        <v>2812</v>
      </c>
      <c r="I2745">
        <v>1567.5</v>
      </c>
      <c r="J2745">
        <v>1545</v>
      </c>
      <c r="K2745">
        <v>1509.5</v>
      </c>
      <c r="L2745">
        <v>1484.5</v>
      </c>
      <c r="M2745">
        <v>0</v>
      </c>
      <c r="N2745">
        <v>0</v>
      </c>
      <c r="O2745">
        <v>0</v>
      </c>
      <c r="P2745">
        <v>0</v>
      </c>
      <c r="Q2745">
        <v>17</v>
      </c>
      <c r="R2745">
        <v>115</v>
      </c>
      <c r="S2745" t="s">
        <v>2757</v>
      </c>
    </row>
    <row r="2746" spans="1:19" x14ac:dyDescent="0.3">
      <c r="A2746" s="21">
        <v>45772</v>
      </c>
      <c r="B2746">
        <v>96.58</v>
      </c>
      <c r="C2746">
        <v>2025</v>
      </c>
      <c r="D2746">
        <v>4</v>
      </c>
      <c r="E2746" t="s">
        <v>4008</v>
      </c>
      <c r="F2746">
        <v>25</v>
      </c>
      <c r="G2746" s="6">
        <v>0.33333333333333331</v>
      </c>
      <c r="H2746" t="s">
        <v>2813</v>
      </c>
      <c r="I2746">
        <v>4108</v>
      </c>
      <c r="J2746">
        <v>4070.5</v>
      </c>
      <c r="K2746">
        <v>3978.5</v>
      </c>
      <c r="L2746">
        <v>3904.5</v>
      </c>
      <c r="M2746">
        <v>0</v>
      </c>
      <c r="N2746">
        <v>0</v>
      </c>
      <c r="O2746">
        <v>0</v>
      </c>
      <c r="P2746">
        <v>0</v>
      </c>
      <c r="Q2746">
        <v>17</v>
      </c>
      <c r="R2746">
        <v>115</v>
      </c>
      <c r="S2746" t="s">
        <v>2757</v>
      </c>
    </row>
    <row r="2747" spans="1:19" x14ac:dyDescent="0.3">
      <c r="A2747" s="21">
        <v>45772</v>
      </c>
      <c r="B2747">
        <v>85.53</v>
      </c>
      <c r="C2747">
        <v>2025</v>
      </c>
      <c r="D2747">
        <v>4</v>
      </c>
      <c r="E2747" t="s">
        <v>4008</v>
      </c>
      <c r="F2747">
        <v>25</v>
      </c>
      <c r="G2747" s="6">
        <v>0.375</v>
      </c>
      <c r="H2747" t="s">
        <v>2814</v>
      </c>
      <c r="I2747">
        <v>5606.5</v>
      </c>
      <c r="J2747">
        <v>5607</v>
      </c>
      <c r="K2747">
        <v>5558.5</v>
      </c>
      <c r="L2747">
        <v>5532.5</v>
      </c>
      <c r="M2747">
        <v>0</v>
      </c>
      <c r="N2747">
        <v>0</v>
      </c>
      <c r="O2747">
        <v>0</v>
      </c>
      <c r="P2747">
        <v>0</v>
      </c>
      <c r="Q2747">
        <v>17</v>
      </c>
      <c r="R2747">
        <v>115</v>
      </c>
      <c r="S2747" t="s">
        <v>2757</v>
      </c>
    </row>
    <row r="2748" spans="1:19" x14ac:dyDescent="0.3">
      <c r="A2748" s="21">
        <v>45772</v>
      </c>
      <c r="B2748">
        <v>88.3</v>
      </c>
      <c r="C2748">
        <v>2025</v>
      </c>
      <c r="D2748">
        <v>4</v>
      </c>
      <c r="E2748" t="s">
        <v>4008</v>
      </c>
      <c r="F2748">
        <v>25</v>
      </c>
      <c r="G2748" s="6">
        <v>0.41666666666666669</v>
      </c>
      <c r="H2748" t="s">
        <v>2815</v>
      </c>
      <c r="I2748">
        <v>6759</v>
      </c>
      <c r="J2748">
        <v>6723</v>
      </c>
      <c r="K2748">
        <v>6642</v>
      </c>
      <c r="L2748">
        <v>6571.5</v>
      </c>
      <c r="M2748">
        <v>0</v>
      </c>
      <c r="N2748">
        <v>0</v>
      </c>
      <c r="O2748">
        <v>0</v>
      </c>
      <c r="P2748">
        <v>0</v>
      </c>
      <c r="Q2748">
        <v>17</v>
      </c>
      <c r="R2748">
        <v>115</v>
      </c>
      <c r="S2748" t="s">
        <v>2757</v>
      </c>
    </row>
    <row r="2749" spans="1:19" x14ac:dyDescent="0.3">
      <c r="A2749" s="21">
        <v>45772</v>
      </c>
      <c r="B2749">
        <v>85.24</v>
      </c>
      <c r="C2749">
        <v>2025</v>
      </c>
      <c r="D2749">
        <v>4</v>
      </c>
      <c r="E2749" t="s">
        <v>4008</v>
      </c>
      <c r="F2749">
        <v>25</v>
      </c>
      <c r="G2749" s="6">
        <v>0.45833333333333331</v>
      </c>
      <c r="H2749" t="s">
        <v>2816</v>
      </c>
      <c r="I2749">
        <v>7562.5</v>
      </c>
      <c r="J2749">
        <v>7572</v>
      </c>
      <c r="K2749">
        <v>7535</v>
      </c>
      <c r="L2749">
        <v>7327</v>
      </c>
      <c r="M2749">
        <v>0</v>
      </c>
      <c r="N2749">
        <v>0</v>
      </c>
      <c r="O2749">
        <v>0</v>
      </c>
      <c r="P2749">
        <v>0</v>
      </c>
      <c r="Q2749">
        <v>17</v>
      </c>
      <c r="R2749">
        <v>115</v>
      </c>
      <c r="S2749" t="s">
        <v>2757</v>
      </c>
    </row>
    <row r="2750" spans="1:19" x14ac:dyDescent="0.3">
      <c r="A2750" s="21">
        <v>45772</v>
      </c>
      <c r="B2750">
        <v>97.82</v>
      </c>
      <c r="C2750">
        <v>2025</v>
      </c>
      <c r="D2750">
        <v>4</v>
      </c>
      <c r="E2750" t="s">
        <v>4008</v>
      </c>
      <c r="F2750">
        <v>25</v>
      </c>
      <c r="G2750" s="6">
        <v>0.5</v>
      </c>
      <c r="H2750" t="s">
        <v>2817</v>
      </c>
      <c r="I2750">
        <v>5085.5</v>
      </c>
      <c r="J2750">
        <v>5096.5</v>
      </c>
      <c r="K2750">
        <v>5137</v>
      </c>
      <c r="L2750">
        <v>5366</v>
      </c>
      <c r="M2750">
        <v>0</v>
      </c>
      <c r="N2750">
        <v>0</v>
      </c>
      <c r="O2750">
        <v>0</v>
      </c>
      <c r="P2750">
        <v>0</v>
      </c>
      <c r="Q2750">
        <v>17</v>
      </c>
      <c r="R2750">
        <v>115</v>
      </c>
      <c r="S2750" t="s">
        <v>2757</v>
      </c>
    </row>
    <row r="2751" spans="1:19" x14ac:dyDescent="0.3">
      <c r="A2751" s="21">
        <v>45772</v>
      </c>
      <c r="B2751">
        <v>88.46</v>
      </c>
      <c r="C2751">
        <v>2025</v>
      </c>
      <c r="D2751">
        <v>4</v>
      </c>
      <c r="E2751" t="s">
        <v>4008</v>
      </c>
      <c r="F2751">
        <v>25</v>
      </c>
      <c r="G2751" s="6">
        <v>0.54166666666666663</v>
      </c>
      <c r="H2751" t="s">
        <v>2818</v>
      </c>
      <c r="I2751">
        <v>4173</v>
      </c>
      <c r="J2751">
        <v>4156</v>
      </c>
      <c r="K2751">
        <v>4178.5</v>
      </c>
      <c r="L2751">
        <v>4176.5</v>
      </c>
      <c r="M2751">
        <v>0</v>
      </c>
      <c r="N2751">
        <v>0</v>
      </c>
      <c r="O2751">
        <v>0</v>
      </c>
      <c r="P2751">
        <v>0</v>
      </c>
      <c r="Q2751">
        <v>17</v>
      </c>
      <c r="R2751">
        <v>115</v>
      </c>
      <c r="S2751" t="s">
        <v>2757</v>
      </c>
    </row>
    <row r="2752" spans="1:19" x14ac:dyDescent="0.3">
      <c r="A2752" s="21">
        <v>45772</v>
      </c>
      <c r="B2752">
        <v>88.46</v>
      </c>
      <c r="C2752">
        <v>2025</v>
      </c>
      <c r="D2752">
        <v>4</v>
      </c>
      <c r="E2752" t="s">
        <v>4008</v>
      </c>
      <c r="F2752">
        <v>25</v>
      </c>
      <c r="G2752" s="6">
        <v>0.58333333333333337</v>
      </c>
      <c r="H2752" t="s">
        <v>2819</v>
      </c>
      <c r="I2752">
        <v>6461</v>
      </c>
      <c r="J2752">
        <v>6310.5</v>
      </c>
      <c r="K2752">
        <v>6293.5</v>
      </c>
      <c r="L2752">
        <v>6239</v>
      </c>
      <c r="M2752">
        <v>0</v>
      </c>
      <c r="N2752">
        <v>0</v>
      </c>
      <c r="O2752">
        <v>0</v>
      </c>
      <c r="P2752">
        <v>0</v>
      </c>
      <c r="Q2752">
        <v>17</v>
      </c>
      <c r="R2752">
        <v>115</v>
      </c>
      <c r="S2752" t="s">
        <v>2757</v>
      </c>
    </row>
    <row r="2753" spans="1:19" x14ac:dyDescent="0.3">
      <c r="A2753" s="21">
        <v>45772</v>
      </c>
      <c r="B2753">
        <v>88.46</v>
      </c>
      <c r="C2753">
        <v>2025</v>
      </c>
      <c r="D2753">
        <v>4</v>
      </c>
      <c r="E2753" t="s">
        <v>4008</v>
      </c>
      <c r="F2753">
        <v>25</v>
      </c>
      <c r="G2753" s="6">
        <v>0.625</v>
      </c>
      <c r="H2753" t="s">
        <v>2820</v>
      </c>
      <c r="I2753">
        <v>4471.5</v>
      </c>
      <c r="J2753">
        <v>4370</v>
      </c>
      <c r="K2753">
        <v>4395.5</v>
      </c>
      <c r="L2753">
        <v>4642</v>
      </c>
      <c r="M2753">
        <v>0</v>
      </c>
      <c r="N2753">
        <v>0</v>
      </c>
      <c r="O2753">
        <v>0</v>
      </c>
      <c r="P2753">
        <v>0</v>
      </c>
      <c r="Q2753">
        <v>17</v>
      </c>
      <c r="R2753">
        <v>115</v>
      </c>
      <c r="S2753" t="s">
        <v>2757</v>
      </c>
    </row>
    <row r="2754" spans="1:19" x14ac:dyDescent="0.3">
      <c r="A2754" s="21">
        <v>45772</v>
      </c>
      <c r="B2754">
        <v>88.46</v>
      </c>
      <c r="C2754">
        <v>2025</v>
      </c>
      <c r="D2754">
        <v>4</v>
      </c>
      <c r="E2754" t="s">
        <v>4008</v>
      </c>
      <c r="F2754">
        <v>25</v>
      </c>
      <c r="G2754" s="6">
        <v>0.66666666666666663</v>
      </c>
      <c r="H2754" t="s">
        <v>2821</v>
      </c>
      <c r="I2754">
        <v>855</v>
      </c>
      <c r="J2754">
        <v>861</v>
      </c>
      <c r="K2754">
        <v>852.5</v>
      </c>
      <c r="L2754">
        <v>855</v>
      </c>
      <c r="M2754">
        <v>4.2569999999996098</v>
      </c>
      <c r="N2754">
        <v>4.2050000000000001</v>
      </c>
      <c r="O2754">
        <v>4.3239999999999998</v>
      </c>
      <c r="P2754">
        <v>3.6760000000000002</v>
      </c>
      <c r="Q2754">
        <v>17</v>
      </c>
      <c r="R2754">
        <v>115</v>
      </c>
      <c r="S2754" t="s">
        <v>2757</v>
      </c>
    </row>
    <row r="2755" spans="1:19" x14ac:dyDescent="0.3">
      <c r="A2755" s="21">
        <v>45772</v>
      </c>
      <c r="B2755">
        <v>88.46</v>
      </c>
      <c r="C2755">
        <v>2025</v>
      </c>
      <c r="D2755">
        <v>4</v>
      </c>
      <c r="E2755" t="s">
        <v>4008</v>
      </c>
      <c r="F2755">
        <v>25</v>
      </c>
      <c r="G2755" s="6">
        <v>0.70833333333333337</v>
      </c>
      <c r="H2755" t="s">
        <v>2822</v>
      </c>
      <c r="I2755">
        <v>61.5</v>
      </c>
      <c r="J2755">
        <v>60</v>
      </c>
      <c r="K2755">
        <v>59</v>
      </c>
      <c r="L2755">
        <v>56</v>
      </c>
      <c r="M2755">
        <v>0</v>
      </c>
      <c r="N2755">
        <v>0</v>
      </c>
      <c r="O2755">
        <v>0</v>
      </c>
      <c r="P2755">
        <v>0</v>
      </c>
      <c r="Q2755">
        <v>17</v>
      </c>
      <c r="R2755">
        <v>115</v>
      </c>
      <c r="S2755" t="s">
        <v>2757</v>
      </c>
    </row>
    <row r="2756" spans="1:19" x14ac:dyDescent="0.3">
      <c r="A2756" s="21">
        <v>45772</v>
      </c>
      <c r="B2756">
        <v>88.46</v>
      </c>
      <c r="C2756">
        <v>2025</v>
      </c>
      <c r="D2756">
        <v>4</v>
      </c>
      <c r="E2756" t="s">
        <v>4008</v>
      </c>
      <c r="F2756">
        <v>25</v>
      </c>
      <c r="G2756" s="6">
        <v>0.75</v>
      </c>
      <c r="H2756" t="s">
        <v>2823</v>
      </c>
      <c r="I2756">
        <v>0</v>
      </c>
      <c r="J2756">
        <v>0</v>
      </c>
      <c r="K2756">
        <v>0</v>
      </c>
      <c r="L2756">
        <v>0</v>
      </c>
      <c r="M2756">
        <v>6.6190000000006002</v>
      </c>
      <c r="N2756">
        <v>6.8449999999999998</v>
      </c>
      <c r="O2756">
        <v>6.9409999999999998</v>
      </c>
      <c r="P2756">
        <v>6.5209999999999999</v>
      </c>
      <c r="Q2756">
        <v>17</v>
      </c>
      <c r="R2756">
        <v>115</v>
      </c>
      <c r="S2756" t="s">
        <v>2757</v>
      </c>
    </row>
    <row r="2757" spans="1:19" x14ac:dyDescent="0.3">
      <c r="A2757" s="21">
        <v>45772</v>
      </c>
      <c r="B2757">
        <v>88.46</v>
      </c>
      <c r="C2757">
        <v>2025</v>
      </c>
      <c r="D2757">
        <v>4</v>
      </c>
      <c r="E2757" t="s">
        <v>4008</v>
      </c>
      <c r="F2757">
        <v>25</v>
      </c>
      <c r="G2757" s="6">
        <v>0.79166666666666663</v>
      </c>
      <c r="H2757" t="s">
        <v>2824</v>
      </c>
      <c r="I2757">
        <v>0</v>
      </c>
      <c r="J2757">
        <v>0</v>
      </c>
      <c r="K2757">
        <v>0</v>
      </c>
      <c r="L2757">
        <v>0</v>
      </c>
      <c r="M2757">
        <v>-10.8760000000002</v>
      </c>
      <c r="N2757">
        <v>-11.05</v>
      </c>
      <c r="O2757">
        <v>-11.265000000000001</v>
      </c>
      <c r="P2757">
        <v>-10.196999999999999</v>
      </c>
      <c r="Q2757">
        <v>17</v>
      </c>
      <c r="R2757">
        <v>115</v>
      </c>
      <c r="S2757" t="s">
        <v>2757</v>
      </c>
    </row>
    <row r="2758" spans="1:19" x14ac:dyDescent="0.3">
      <c r="A2758" s="21">
        <v>45772</v>
      </c>
      <c r="B2758">
        <v>88.46</v>
      </c>
      <c r="C2758">
        <v>2025</v>
      </c>
      <c r="D2758">
        <v>4</v>
      </c>
      <c r="E2758" t="s">
        <v>4008</v>
      </c>
      <c r="F2758">
        <v>25</v>
      </c>
      <c r="G2758" s="6">
        <v>0.83333333333333337</v>
      </c>
      <c r="H2758" t="s">
        <v>2825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17</v>
      </c>
      <c r="R2758">
        <v>115</v>
      </c>
      <c r="S2758" t="s">
        <v>2757</v>
      </c>
    </row>
    <row r="2759" spans="1:19" x14ac:dyDescent="0.3">
      <c r="A2759" s="21">
        <v>45772</v>
      </c>
      <c r="B2759">
        <v>88.46</v>
      </c>
      <c r="C2759">
        <v>2025</v>
      </c>
      <c r="D2759">
        <v>4</v>
      </c>
      <c r="E2759" t="s">
        <v>4008</v>
      </c>
      <c r="F2759">
        <v>25</v>
      </c>
      <c r="G2759" s="6">
        <v>0.875</v>
      </c>
      <c r="H2759" t="s">
        <v>2826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17</v>
      </c>
      <c r="R2759">
        <v>115</v>
      </c>
      <c r="S2759" t="s">
        <v>2757</v>
      </c>
    </row>
    <row r="2760" spans="1:19" x14ac:dyDescent="0.3">
      <c r="A2760" s="21">
        <v>45772</v>
      </c>
      <c r="B2760">
        <v>88.46</v>
      </c>
      <c r="C2760">
        <v>2025</v>
      </c>
      <c r="D2760">
        <v>4</v>
      </c>
      <c r="E2760" t="s">
        <v>4008</v>
      </c>
      <c r="F2760">
        <v>25</v>
      </c>
      <c r="G2760" s="6">
        <v>0.91666666666666663</v>
      </c>
      <c r="H2760" t="s">
        <v>2827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17</v>
      </c>
      <c r="R2760">
        <v>115</v>
      </c>
      <c r="S2760" t="s">
        <v>2757</v>
      </c>
    </row>
    <row r="2761" spans="1:19" x14ac:dyDescent="0.3">
      <c r="A2761" s="21">
        <v>45772</v>
      </c>
      <c r="B2761">
        <v>88.46</v>
      </c>
      <c r="C2761">
        <v>2025</v>
      </c>
      <c r="D2761">
        <v>4</v>
      </c>
      <c r="E2761" t="s">
        <v>4008</v>
      </c>
      <c r="F2761">
        <v>25</v>
      </c>
      <c r="G2761" s="6">
        <v>0.95833333333333337</v>
      </c>
      <c r="H2761" t="s">
        <v>2828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17</v>
      </c>
      <c r="R2761">
        <v>115</v>
      </c>
      <c r="S2761" t="s">
        <v>2757</v>
      </c>
    </row>
    <row r="2762" spans="1:19" x14ac:dyDescent="0.3">
      <c r="A2762" s="21">
        <v>45773</v>
      </c>
      <c r="B2762">
        <v>87.311000000000007</v>
      </c>
      <c r="C2762">
        <v>2025</v>
      </c>
      <c r="D2762">
        <v>4</v>
      </c>
      <c r="E2762" t="s">
        <v>4008</v>
      </c>
      <c r="F2762">
        <v>26</v>
      </c>
      <c r="G2762" s="6">
        <v>0</v>
      </c>
      <c r="H2762" t="s">
        <v>2829</v>
      </c>
      <c r="I2762">
        <v>0</v>
      </c>
      <c r="J2762">
        <v>0</v>
      </c>
      <c r="K2762">
        <v>0</v>
      </c>
      <c r="L2762">
        <v>0</v>
      </c>
      <c r="M2762">
        <v>4.2600000000002201</v>
      </c>
      <c r="N2762">
        <v>4.2069999999999999</v>
      </c>
      <c r="O2762">
        <v>4.3259999999999996</v>
      </c>
      <c r="P2762">
        <v>3.6779999999999999</v>
      </c>
      <c r="Q2762">
        <v>17</v>
      </c>
      <c r="R2762">
        <v>116</v>
      </c>
      <c r="S2762" t="s">
        <v>2757</v>
      </c>
    </row>
    <row r="2763" spans="1:19" x14ac:dyDescent="0.3">
      <c r="A2763" s="21">
        <v>45773</v>
      </c>
      <c r="B2763">
        <v>87.311000000000007</v>
      </c>
      <c r="C2763">
        <v>2025</v>
      </c>
      <c r="D2763">
        <v>4</v>
      </c>
      <c r="E2763" t="s">
        <v>4008</v>
      </c>
      <c r="F2763">
        <v>26</v>
      </c>
      <c r="G2763" s="6">
        <v>4.1666666666666664E-2</v>
      </c>
      <c r="H2763" t="s">
        <v>2830</v>
      </c>
      <c r="I2763">
        <v>0</v>
      </c>
      <c r="J2763">
        <v>0</v>
      </c>
      <c r="K2763">
        <v>0</v>
      </c>
      <c r="L2763">
        <v>0</v>
      </c>
      <c r="M2763">
        <v>6.6159999999999899</v>
      </c>
      <c r="N2763">
        <v>6.843</v>
      </c>
      <c r="O2763">
        <v>6.9390000000000001</v>
      </c>
      <c r="P2763">
        <v>6.5190000000000001</v>
      </c>
      <c r="Q2763">
        <v>17</v>
      </c>
      <c r="R2763">
        <v>116</v>
      </c>
      <c r="S2763" t="s">
        <v>2757</v>
      </c>
    </row>
    <row r="2764" spans="1:19" x14ac:dyDescent="0.3">
      <c r="A2764" s="21">
        <v>45773</v>
      </c>
      <c r="B2764">
        <v>87.311000000000007</v>
      </c>
      <c r="C2764">
        <v>2025</v>
      </c>
      <c r="D2764">
        <v>4</v>
      </c>
      <c r="E2764" t="s">
        <v>4008</v>
      </c>
      <c r="F2764">
        <v>26</v>
      </c>
      <c r="G2764" s="6">
        <v>8.3333333333333329E-2</v>
      </c>
      <c r="H2764" t="s">
        <v>2831</v>
      </c>
      <c r="I2764">
        <v>0</v>
      </c>
      <c r="J2764">
        <v>0</v>
      </c>
      <c r="K2764">
        <v>0</v>
      </c>
      <c r="L2764">
        <v>0</v>
      </c>
      <c r="M2764">
        <v>2.0000000004074502E-3</v>
      </c>
      <c r="N2764">
        <v>0</v>
      </c>
      <c r="O2764">
        <v>0</v>
      </c>
      <c r="P2764">
        <v>0</v>
      </c>
      <c r="Q2764">
        <v>17</v>
      </c>
      <c r="R2764">
        <v>116</v>
      </c>
      <c r="S2764" t="s">
        <v>2757</v>
      </c>
    </row>
    <row r="2765" spans="1:19" x14ac:dyDescent="0.3">
      <c r="A2765" s="21">
        <v>45773</v>
      </c>
      <c r="B2765">
        <v>87.311000000000007</v>
      </c>
      <c r="C2765">
        <v>2025</v>
      </c>
      <c r="D2765">
        <v>4</v>
      </c>
      <c r="E2765" t="s">
        <v>4008</v>
      </c>
      <c r="F2765">
        <v>26</v>
      </c>
      <c r="G2765" s="6">
        <v>0.125</v>
      </c>
      <c r="H2765" t="s">
        <v>2832</v>
      </c>
      <c r="I2765">
        <v>0</v>
      </c>
      <c r="J2765">
        <v>0</v>
      </c>
      <c r="K2765">
        <v>0</v>
      </c>
      <c r="L2765">
        <v>0</v>
      </c>
      <c r="M2765">
        <v>9.07899999999972</v>
      </c>
      <c r="N2765">
        <v>10.555</v>
      </c>
      <c r="O2765">
        <v>13.817</v>
      </c>
      <c r="P2765">
        <v>12.473000000000001</v>
      </c>
      <c r="Q2765">
        <v>17</v>
      </c>
      <c r="R2765">
        <v>116</v>
      </c>
      <c r="S2765" t="s">
        <v>2757</v>
      </c>
    </row>
    <row r="2766" spans="1:19" x14ac:dyDescent="0.3">
      <c r="A2766" s="21">
        <v>45773</v>
      </c>
      <c r="B2766">
        <v>87.311000000000007</v>
      </c>
      <c r="C2766">
        <v>2025</v>
      </c>
      <c r="D2766">
        <v>4</v>
      </c>
      <c r="E2766" t="s">
        <v>4008</v>
      </c>
      <c r="F2766">
        <v>26</v>
      </c>
      <c r="G2766" s="6">
        <v>0.16666666666666666</v>
      </c>
      <c r="H2766" t="s">
        <v>2833</v>
      </c>
      <c r="I2766">
        <v>0</v>
      </c>
      <c r="J2766">
        <v>0</v>
      </c>
      <c r="K2766">
        <v>0</v>
      </c>
      <c r="L2766">
        <v>0</v>
      </c>
      <c r="M2766">
        <v>8.6319999999996107</v>
      </c>
      <c r="N2766">
        <v>10.605</v>
      </c>
      <c r="O2766">
        <v>13.988</v>
      </c>
      <c r="P2766">
        <v>12.311999999999999</v>
      </c>
      <c r="Q2766">
        <v>17</v>
      </c>
      <c r="R2766">
        <v>116</v>
      </c>
      <c r="S2766" t="s">
        <v>2757</v>
      </c>
    </row>
    <row r="2767" spans="1:19" x14ac:dyDescent="0.3">
      <c r="A2767" s="21">
        <v>45773</v>
      </c>
      <c r="B2767">
        <v>87.311000000000007</v>
      </c>
      <c r="C2767">
        <v>2025</v>
      </c>
      <c r="D2767">
        <v>4</v>
      </c>
      <c r="E2767" t="s">
        <v>4008</v>
      </c>
      <c r="F2767">
        <v>26</v>
      </c>
      <c r="G2767" s="6">
        <v>0.20833333333333334</v>
      </c>
      <c r="H2767" t="s">
        <v>2834</v>
      </c>
      <c r="I2767">
        <v>0</v>
      </c>
      <c r="J2767">
        <v>0</v>
      </c>
      <c r="K2767">
        <v>0</v>
      </c>
      <c r="L2767">
        <v>0</v>
      </c>
      <c r="M2767">
        <v>7.7910000000010804</v>
      </c>
      <c r="N2767">
        <v>10.055</v>
      </c>
      <c r="O2767">
        <v>13.455</v>
      </c>
      <c r="P2767">
        <v>11.996</v>
      </c>
      <c r="Q2767">
        <v>17</v>
      </c>
      <c r="R2767">
        <v>116</v>
      </c>
      <c r="S2767" t="s">
        <v>2757</v>
      </c>
    </row>
    <row r="2768" spans="1:19" x14ac:dyDescent="0.3">
      <c r="A2768" s="21">
        <v>45773</v>
      </c>
      <c r="B2768">
        <v>87.311000000000007</v>
      </c>
      <c r="C2768">
        <v>2025</v>
      </c>
      <c r="D2768">
        <v>4</v>
      </c>
      <c r="E2768" t="s">
        <v>4008</v>
      </c>
      <c r="F2768">
        <v>26</v>
      </c>
      <c r="G2768" s="6">
        <v>0.25</v>
      </c>
      <c r="H2768" t="s">
        <v>2835</v>
      </c>
      <c r="I2768">
        <v>135</v>
      </c>
      <c r="J2768">
        <v>134</v>
      </c>
      <c r="K2768">
        <v>136</v>
      </c>
      <c r="L2768">
        <v>139</v>
      </c>
      <c r="M2768">
        <v>2.3679999999985699</v>
      </c>
      <c r="N2768">
        <v>3.1520000000000001</v>
      </c>
      <c r="O2768">
        <v>4.016</v>
      </c>
      <c r="P2768">
        <v>3.157</v>
      </c>
      <c r="Q2768">
        <v>17</v>
      </c>
      <c r="R2768">
        <v>116</v>
      </c>
      <c r="S2768" t="s">
        <v>2757</v>
      </c>
    </row>
    <row r="2769" spans="1:19" x14ac:dyDescent="0.3">
      <c r="A2769" s="21">
        <v>45773</v>
      </c>
      <c r="B2769">
        <v>87.311000000000007</v>
      </c>
      <c r="C2769">
        <v>2025</v>
      </c>
      <c r="D2769">
        <v>4</v>
      </c>
      <c r="E2769" t="s">
        <v>4008</v>
      </c>
      <c r="F2769">
        <v>26</v>
      </c>
      <c r="G2769" s="6">
        <v>0.29166666666666669</v>
      </c>
      <c r="H2769" t="s">
        <v>2836</v>
      </c>
      <c r="I2769">
        <v>1117</v>
      </c>
      <c r="J2769">
        <v>1118.5</v>
      </c>
      <c r="K2769">
        <v>1239</v>
      </c>
      <c r="L2769">
        <v>1311</v>
      </c>
      <c r="M2769">
        <v>1.0000000002037301E-3</v>
      </c>
      <c r="N2769">
        <v>0</v>
      </c>
      <c r="O2769">
        <v>0</v>
      </c>
      <c r="P2769">
        <v>0</v>
      </c>
      <c r="Q2769">
        <v>17</v>
      </c>
      <c r="R2769">
        <v>116</v>
      </c>
      <c r="S2769" t="s">
        <v>2757</v>
      </c>
    </row>
    <row r="2770" spans="1:19" x14ac:dyDescent="0.3">
      <c r="A2770" s="21">
        <v>45773</v>
      </c>
      <c r="B2770">
        <v>86.977999999999994</v>
      </c>
      <c r="C2770">
        <v>2025</v>
      </c>
      <c r="D2770">
        <v>4</v>
      </c>
      <c r="E2770" t="s">
        <v>4008</v>
      </c>
      <c r="F2770">
        <v>26</v>
      </c>
      <c r="G2770" s="6">
        <v>0.33333333333333331</v>
      </c>
      <c r="H2770" t="s">
        <v>2837</v>
      </c>
      <c r="I2770">
        <v>0</v>
      </c>
      <c r="J2770">
        <v>0</v>
      </c>
      <c r="K2770">
        <v>2139</v>
      </c>
      <c r="L2770">
        <v>2125.5</v>
      </c>
      <c r="M2770">
        <v>1.40000000010332E-2</v>
      </c>
      <c r="N2770">
        <v>2E-3</v>
      </c>
      <c r="O2770">
        <v>0</v>
      </c>
      <c r="P2770">
        <v>0</v>
      </c>
      <c r="Q2770">
        <v>17</v>
      </c>
      <c r="R2770">
        <v>116</v>
      </c>
      <c r="S2770" t="s">
        <v>2757</v>
      </c>
    </row>
    <row r="2771" spans="1:19" x14ac:dyDescent="0.3">
      <c r="A2771" s="21">
        <v>45773</v>
      </c>
      <c r="B2771">
        <v>95.268000000000001</v>
      </c>
      <c r="C2771">
        <v>2025</v>
      </c>
      <c r="D2771">
        <v>4</v>
      </c>
      <c r="E2771" t="s">
        <v>4008</v>
      </c>
      <c r="F2771">
        <v>26</v>
      </c>
      <c r="G2771" s="6">
        <v>0.375</v>
      </c>
      <c r="H2771" t="s">
        <v>2838</v>
      </c>
      <c r="I2771">
        <v>3297.5</v>
      </c>
      <c r="J2771">
        <v>2760.5</v>
      </c>
      <c r="K2771">
        <v>5277.5</v>
      </c>
      <c r="L2771">
        <v>5164</v>
      </c>
      <c r="M2771">
        <v>14.8739999999998</v>
      </c>
      <c r="N2771">
        <v>0.25800000000000001</v>
      </c>
      <c r="O2771">
        <v>0</v>
      </c>
      <c r="P2771">
        <v>0</v>
      </c>
      <c r="Q2771">
        <v>17</v>
      </c>
      <c r="R2771">
        <v>116</v>
      </c>
      <c r="S2771" t="s">
        <v>2757</v>
      </c>
    </row>
    <row r="2772" spans="1:19" x14ac:dyDescent="0.3">
      <c r="A2772" s="21">
        <v>45773</v>
      </c>
      <c r="B2772">
        <v>89.125</v>
      </c>
      <c r="C2772">
        <v>2025</v>
      </c>
      <c r="D2772">
        <v>4</v>
      </c>
      <c r="E2772" t="s">
        <v>4008</v>
      </c>
      <c r="F2772">
        <v>26</v>
      </c>
      <c r="G2772" s="6">
        <v>0.41666666666666669</v>
      </c>
      <c r="H2772" t="s">
        <v>2839</v>
      </c>
      <c r="I2772">
        <v>6152</v>
      </c>
      <c r="J2772">
        <v>6382</v>
      </c>
      <c r="K2772">
        <v>6614</v>
      </c>
      <c r="L2772">
        <v>6607</v>
      </c>
      <c r="M2772">
        <v>0</v>
      </c>
      <c r="N2772">
        <v>0</v>
      </c>
      <c r="O2772">
        <v>0</v>
      </c>
      <c r="P2772">
        <v>0</v>
      </c>
      <c r="Q2772">
        <v>17</v>
      </c>
      <c r="R2772">
        <v>116</v>
      </c>
      <c r="S2772" t="s">
        <v>2757</v>
      </c>
    </row>
    <row r="2773" spans="1:19" x14ac:dyDescent="0.3">
      <c r="A2773" s="21">
        <v>45773</v>
      </c>
      <c r="B2773">
        <v>102.70699999999999</v>
      </c>
      <c r="C2773">
        <v>2025</v>
      </c>
      <c r="D2773">
        <v>4</v>
      </c>
      <c r="E2773" t="s">
        <v>4008</v>
      </c>
      <c r="F2773">
        <v>26</v>
      </c>
      <c r="G2773" s="6">
        <v>0.45833333333333331</v>
      </c>
      <c r="H2773" t="s">
        <v>2840</v>
      </c>
      <c r="I2773">
        <v>7080</v>
      </c>
      <c r="J2773">
        <v>7033</v>
      </c>
      <c r="K2773">
        <v>7096.5</v>
      </c>
      <c r="L2773">
        <v>7079</v>
      </c>
      <c r="M2773">
        <v>0</v>
      </c>
      <c r="N2773">
        <v>0</v>
      </c>
      <c r="O2773">
        <v>0</v>
      </c>
      <c r="P2773">
        <v>0</v>
      </c>
      <c r="Q2773">
        <v>17</v>
      </c>
      <c r="R2773">
        <v>116</v>
      </c>
      <c r="S2773" t="s">
        <v>2757</v>
      </c>
    </row>
    <row r="2774" spans="1:19" x14ac:dyDescent="0.3">
      <c r="A2774" s="21">
        <v>45773</v>
      </c>
      <c r="B2774">
        <v>87.664000000000001</v>
      </c>
      <c r="C2774">
        <v>2025</v>
      </c>
      <c r="D2774">
        <v>4</v>
      </c>
      <c r="E2774" t="s">
        <v>4008</v>
      </c>
      <c r="F2774">
        <v>26</v>
      </c>
      <c r="G2774" s="6">
        <v>0.5</v>
      </c>
      <c r="H2774" t="s">
        <v>2841</v>
      </c>
      <c r="I2774">
        <v>7020.5</v>
      </c>
      <c r="J2774">
        <v>7026</v>
      </c>
      <c r="K2774">
        <v>6792</v>
      </c>
      <c r="L2774">
        <v>6642</v>
      </c>
      <c r="M2774">
        <v>0</v>
      </c>
      <c r="N2774">
        <v>0</v>
      </c>
      <c r="O2774">
        <v>0</v>
      </c>
      <c r="P2774">
        <v>0</v>
      </c>
      <c r="Q2774">
        <v>17</v>
      </c>
      <c r="R2774">
        <v>116</v>
      </c>
      <c r="S2774" t="s">
        <v>2757</v>
      </c>
    </row>
    <row r="2775" spans="1:19" x14ac:dyDescent="0.3">
      <c r="A2775" s="21">
        <v>45773</v>
      </c>
      <c r="B2775">
        <v>99.55</v>
      </c>
      <c r="C2775">
        <v>2025</v>
      </c>
      <c r="D2775">
        <v>4</v>
      </c>
      <c r="E2775" t="s">
        <v>4008</v>
      </c>
      <c r="F2775">
        <v>26</v>
      </c>
      <c r="G2775" s="6">
        <v>0.54166666666666663</v>
      </c>
      <c r="H2775" t="s">
        <v>2842</v>
      </c>
      <c r="I2775">
        <v>7152</v>
      </c>
      <c r="J2775">
        <v>7129</v>
      </c>
      <c r="K2775">
        <v>7177.5</v>
      </c>
      <c r="L2775">
        <v>7044</v>
      </c>
      <c r="M2775">
        <v>0</v>
      </c>
      <c r="N2775">
        <v>0</v>
      </c>
      <c r="O2775">
        <v>0</v>
      </c>
      <c r="P2775">
        <v>0</v>
      </c>
      <c r="Q2775">
        <v>17</v>
      </c>
      <c r="R2775">
        <v>116</v>
      </c>
      <c r="S2775" t="s">
        <v>2757</v>
      </c>
    </row>
    <row r="2776" spans="1:19" x14ac:dyDescent="0.3">
      <c r="A2776" s="21">
        <v>45773</v>
      </c>
      <c r="B2776">
        <v>95.96</v>
      </c>
      <c r="C2776">
        <v>2025</v>
      </c>
      <c r="D2776">
        <v>4</v>
      </c>
      <c r="E2776" t="s">
        <v>4008</v>
      </c>
      <c r="F2776">
        <v>26</v>
      </c>
      <c r="G2776" s="6">
        <v>0.58333333333333337</v>
      </c>
      <c r="H2776" t="s">
        <v>2843</v>
      </c>
      <c r="I2776">
        <v>5308</v>
      </c>
      <c r="J2776">
        <v>5283.5</v>
      </c>
      <c r="K2776">
        <v>5308.5</v>
      </c>
      <c r="L2776">
        <v>5285</v>
      </c>
      <c r="M2776">
        <v>0</v>
      </c>
      <c r="N2776">
        <v>0</v>
      </c>
      <c r="O2776">
        <v>0</v>
      </c>
      <c r="P2776">
        <v>0</v>
      </c>
      <c r="Q2776">
        <v>17</v>
      </c>
      <c r="R2776">
        <v>116</v>
      </c>
      <c r="S2776" t="s">
        <v>2757</v>
      </c>
    </row>
    <row r="2777" spans="1:19" x14ac:dyDescent="0.3">
      <c r="A2777" s="21">
        <v>45773</v>
      </c>
      <c r="B2777">
        <v>105.373</v>
      </c>
      <c r="C2777">
        <v>2025</v>
      </c>
      <c r="D2777">
        <v>4</v>
      </c>
      <c r="E2777" t="s">
        <v>4008</v>
      </c>
      <c r="F2777">
        <v>26</v>
      </c>
      <c r="G2777" s="6">
        <v>0.625</v>
      </c>
      <c r="H2777" t="s">
        <v>2844</v>
      </c>
      <c r="I2777">
        <v>3072</v>
      </c>
      <c r="J2777">
        <v>3076.5</v>
      </c>
      <c r="K2777">
        <v>3193.5</v>
      </c>
      <c r="L2777">
        <v>3243</v>
      </c>
      <c r="M2777">
        <v>0</v>
      </c>
      <c r="N2777">
        <v>0</v>
      </c>
      <c r="O2777">
        <v>0</v>
      </c>
      <c r="P2777">
        <v>0</v>
      </c>
      <c r="Q2777">
        <v>17</v>
      </c>
      <c r="R2777">
        <v>116</v>
      </c>
      <c r="S2777" t="s">
        <v>2757</v>
      </c>
    </row>
    <row r="2778" spans="1:19" x14ac:dyDescent="0.3">
      <c r="A2778" s="21">
        <v>45773</v>
      </c>
      <c r="B2778">
        <v>88.156000000000006</v>
      </c>
      <c r="C2778">
        <v>2025</v>
      </c>
      <c r="D2778">
        <v>4</v>
      </c>
      <c r="E2778" t="s">
        <v>4008</v>
      </c>
      <c r="F2778">
        <v>26</v>
      </c>
      <c r="G2778" s="6">
        <v>0.66666666666666663</v>
      </c>
      <c r="H2778" t="s">
        <v>2845</v>
      </c>
      <c r="I2778">
        <v>404</v>
      </c>
      <c r="J2778">
        <v>421</v>
      </c>
      <c r="K2778">
        <v>440</v>
      </c>
      <c r="L2778">
        <v>475</v>
      </c>
      <c r="M2778">
        <v>0</v>
      </c>
      <c r="N2778">
        <v>0</v>
      </c>
      <c r="O2778">
        <v>0</v>
      </c>
      <c r="P2778">
        <v>0</v>
      </c>
      <c r="Q2778">
        <v>17</v>
      </c>
      <c r="R2778">
        <v>116</v>
      </c>
      <c r="S2778" t="s">
        <v>2757</v>
      </c>
    </row>
    <row r="2779" spans="1:19" x14ac:dyDescent="0.3">
      <c r="A2779" s="21">
        <v>45773</v>
      </c>
      <c r="B2779">
        <v>87.352999999999994</v>
      </c>
      <c r="C2779">
        <v>2025</v>
      </c>
      <c r="D2779">
        <v>4</v>
      </c>
      <c r="E2779" t="s">
        <v>4008</v>
      </c>
      <c r="F2779">
        <v>26</v>
      </c>
      <c r="G2779" s="6">
        <v>0.70833333333333337</v>
      </c>
      <c r="H2779" t="s">
        <v>2846</v>
      </c>
      <c r="I2779">
        <v>465.5</v>
      </c>
      <c r="J2779">
        <v>460</v>
      </c>
      <c r="K2779">
        <v>448.5</v>
      </c>
      <c r="L2779">
        <v>438.5</v>
      </c>
      <c r="M2779">
        <v>0</v>
      </c>
      <c r="N2779">
        <v>0</v>
      </c>
      <c r="O2779">
        <v>0</v>
      </c>
      <c r="P2779">
        <v>0</v>
      </c>
      <c r="Q2779">
        <v>17</v>
      </c>
      <c r="R2779">
        <v>116</v>
      </c>
      <c r="S2779" t="s">
        <v>2757</v>
      </c>
    </row>
    <row r="2780" spans="1:19" x14ac:dyDescent="0.3">
      <c r="A2780" s="21">
        <v>45773</v>
      </c>
      <c r="B2780">
        <v>87.352999999999994</v>
      </c>
      <c r="C2780">
        <v>2025</v>
      </c>
      <c r="D2780">
        <v>4</v>
      </c>
      <c r="E2780" t="s">
        <v>4008</v>
      </c>
      <c r="F2780">
        <v>26</v>
      </c>
      <c r="G2780" s="6">
        <v>0.75</v>
      </c>
      <c r="H2780" t="s">
        <v>2847</v>
      </c>
      <c r="I2780">
        <v>58</v>
      </c>
      <c r="J2780">
        <v>57</v>
      </c>
      <c r="K2780">
        <v>56</v>
      </c>
      <c r="L2780">
        <v>56</v>
      </c>
      <c r="M2780">
        <v>5.1199999999989796</v>
      </c>
      <c r="N2780">
        <v>5.5940000000000003</v>
      </c>
      <c r="O2780">
        <v>4.7690000000000001</v>
      </c>
      <c r="P2780">
        <v>4.8319999999999999</v>
      </c>
      <c r="Q2780">
        <v>17</v>
      </c>
      <c r="R2780">
        <v>116</v>
      </c>
      <c r="S2780" t="s">
        <v>2757</v>
      </c>
    </row>
    <row r="2781" spans="1:19" x14ac:dyDescent="0.3">
      <c r="A2781" s="21">
        <v>45773</v>
      </c>
      <c r="B2781">
        <v>87.352999999999994</v>
      </c>
      <c r="C2781">
        <v>2025</v>
      </c>
      <c r="D2781">
        <v>4</v>
      </c>
      <c r="E2781" t="s">
        <v>4008</v>
      </c>
      <c r="F2781">
        <v>26</v>
      </c>
      <c r="G2781" s="6">
        <v>0.79166666666666663</v>
      </c>
      <c r="H2781" t="s">
        <v>2848</v>
      </c>
      <c r="I2781">
        <v>0</v>
      </c>
      <c r="J2781">
        <v>0</v>
      </c>
      <c r="K2781">
        <v>0</v>
      </c>
      <c r="L2781">
        <v>0</v>
      </c>
      <c r="M2781">
        <v>7.7920000000012797</v>
      </c>
      <c r="N2781">
        <v>10.055</v>
      </c>
      <c r="O2781">
        <v>12.619</v>
      </c>
      <c r="P2781">
        <v>11.782999999999999</v>
      </c>
      <c r="Q2781">
        <v>17</v>
      </c>
      <c r="R2781">
        <v>116</v>
      </c>
      <c r="S2781" t="s">
        <v>2757</v>
      </c>
    </row>
    <row r="2782" spans="1:19" x14ac:dyDescent="0.3">
      <c r="A2782" s="21">
        <v>45773</v>
      </c>
      <c r="B2782">
        <v>87.352999999999994</v>
      </c>
      <c r="C2782">
        <v>2025</v>
      </c>
      <c r="D2782">
        <v>4</v>
      </c>
      <c r="E2782" t="s">
        <v>4008</v>
      </c>
      <c r="F2782">
        <v>26</v>
      </c>
      <c r="G2782" s="6">
        <v>0.83333333333333337</v>
      </c>
      <c r="H2782" t="s">
        <v>2849</v>
      </c>
      <c r="I2782">
        <v>0</v>
      </c>
      <c r="J2782">
        <v>0</v>
      </c>
      <c r="K2782">
        <v>0</v>
      </c>
      <c r="L2782">
        <v>0</v>
      </c>
      <c r="M2782">
        <v>7.6829999999990797</v>
      </c>
      <c r="N2782">
        <v>9.8829999999999991</v>
      </c>
      <c r="O2782">
        <v>12.811</v>
      </c>
      <c r="P2782">
        <v>11.885</v>
      </c>
      <c r="Q2782">
        <v>17</v>
      </c>
      <c r="R2782">
        <v>116</v>
      </c>
      <c r="S2782" t="s">
        <v>2757</v>
      </c>
    </row>
    <row r="2783" spans="1:19" x14ac:dyDescent="0.3">
      <c r="A2783" s="21">
        <v>45773</v>
      </c>
      <c r="B2783">
        <v>87.352999999999994</v>
      </c>
      <c r="C2783">
        <v>2025</v>
      </c>
      <c r="D2783">
        <v>4</v>
      </c>
      <c r="E2783" t="s">
        <v>4008</v>
      </c>
      <c r="F2783">
        <v>26</v>
      </c>
      <c r="G2783" s="6">
        <v>0.875</v>
      </c>
      <c r="H2783" t="s">
        <v>2850</v>
      </c>
      <c r="I2783">
        <v>0</v>
      </c>
      <c r="J2783">
        <v>0</v>
      </c>
      <c r="K2783">
        <v>0</v>
      </c>
      <c r="L2783">
        <v>0</v>
      </c>
      <c r="M2783">
        <v>7.6489999999994298</v>
      </c>
      <c r="N2783">
        <v>9.8490000000000002</v>
      </c>
      <c r="O2783">
        <v>12.75</v>
      </c>
      <c r="P2783">
        <v>11.826000000000001</v>
      </c>
      <c r="Q2783">
        <v>17</v>
      </c>
      <c r="R2783">
        <v>116</v>
      </c>
      <c r="S2783" t="s">
        <v>2757</v>
      </c>
    </row>
    <row r="2784" spans="1:19" x14ac:dyDescent="0.3">
      <c r="A2784" s="21">
        <v>45773</v>
      </c>
      <c r="B2784">
        <v>87.352999999999994</v>
      </c>
      <c r="C2784">
        <v>2025</v>
      </c>
      <c r="D2784">
        <v>4</v>
      </c>
      <c r="E2784" t="s">
        <v>4008</v>
      </c>
      <c r="F2784">
        <v>26</v>
      </c>
      <c r="G2784" s="6">
        <v>0.91666666666666663</v>
      </c>
      <c r="H2784" t="s">
        <v>2851</v>
      </c>
      <c r="I2784">
        <v>0</v>
      </c>
      <c r="J2784">
        <v>0</v>
      </c>
      <c r="K2784">
        <v>0</v>
      </c>
      <c r="L2784">
        <v>0</v>
      </c>
      <c r="M2784">
        <v>7.6450000000004401</v>
      </c>
      <c r="N2784">
        <v>9.8260000000000005</v>
      </c>
      <c r="O2784">
        <v>12.723000000000001</v>
      </c>
      <c r="P2784">
        <v>11.787000000000001</v>
      </c>
      <c r="Q2784">
        <v>17</v>
      </c>
      <c r="R2784">
        <v>116</v>
      </c>
      <c r="S2784" t="s">
        <v>2757</v>
      </c>
    </row>
    <row r="2785" spans="1:19" x14ac:dyDescent="0.3">
      <c r="A2785" s="21">
        <v>45773</v>
      </c>
      <c r="B2785">
        <v>95.268000000000001</v>
      </c>
      <c r="C2785">
        <v>2025</v>
      </c>
      <c r="D2785">
        <v>4</v>
      </c>
      <c r="E2785" t="s">
        <v>4008</v>
      </c>
      <c r="F2785">
        <v>26</v>
      </c>
      <c r="G2785" s="6">
        <v>0.95833333333333337</v>
      </c>
      <c r="H2785" t="s">
        <v>2852</v>
      </c>
      <c r="I2785">
        <v>0</v>
      </c>
      <c r="J2785">
        <v>0</v>
      </c>
      <c r="K2785">
        <v>0</v>
      </c>
      <c r="L2785">
        <v>0</v>
      </c>
      <c r="M2785">
        <v>7.6329999999998099</v>
      </c>
      <c r="N2785">
        <v>9.8170000000000002</v>
      </c>
      <c r="O2785">
        <v>12.686999999999999</v>
      </c>
      <c r="P2785">
        <v>11.776999999999999</v>
      </c>
      <c r="Q2785">
        <v>17</v>
      </c>
      <c r="R2785">
        <v>116</v>
      </c>
      <c r="S2785" t="s">
        <v>2757</v>
      </c>
    </row>
    <row r="2786" spans="1:19" x14ac:dyDescent="0.3">
      <c r="A2786" s="21">
        <v>45774</v>
      </c>
      <c r="B2786">
        <v>84.63</v>
      </c>
      <c r="C2786">
        <v>2025</v>
      </c>
      <c r="D2786">
        <v>4</v>
      </c>
      <c r="E2786" t="s">
        <v>4008</v>
      </c>
      <c r="F2786">
        <v>27</v>
      </c>
      <c r="G2786" s="6">
        <v>0</v>
      </c>
      <c r="H2786" t="s">
        <v>2853</v>
      </c>
      <c r="I2786">
        <v>0</v>
      </c>
      <c r="J2786">
        <v>0</v>
      </c>
      <c r="K2786">
        <v>0</v>
      </c>
      <c r="L2786">
        <v>0</v>
      </c>
      <c r="M2786">
        <v>7.7060000000001301</v>
      </c>
      <c r="N2786">
        <v>9.9760000000000009</v>
      </c>
      <c r="O2786">
        <v>12.867000000000001</v>
      </c>
      <c r="P2786">
        <v>11.951000000000001</v>
      </c>
      <c r="Q2786">
        <v>18</v>
      </c>
      <c r="R2786">
        <v>117</v>
      </c>
      <c r="S2786" t="s">
        <v>2757</v>
      </c>
    </row>
    <row r="2787" spans="1:19" x14ac:dyDescent="0.3">
      <c r="A2787" s="21">
        <v>45774</v>
      </c>
      <c r="B2787">
        <v>89.543000000000006</v>
      </c>
      <c r="C2787">
        <v>2025</v>
      </c>
      <c r="D2787">
        <v>4</v>
      </c>
      <c r="E2787" t="s">
        <v>4008</v>
      </c>
      <c r="F2787">
        <v>27</v>
      </c>
      <c r="G2787" s="6">
        <v>4.1666666666666664E-2</v>
      </c>
      <c r="H2787" t="s">
        <v>2854</v>
      </c>
      <c r="I2787">
        <v>0</v>
      </c>
      <c r="J2787">
        <v>0</v>
      </c>
      <c r="K2787">
        <v>0</v>
      </c>
      <c r="L2787">
        <v>0</v>
      </c>
      <c r="M2787">
        <v>7.7510000000002002</v>
      </c>
      <c r="N2787">
        <v>10.045</v>
      </c>
      <c r="O2787">
        <v>12.948</v>
      </c>
      <c r="P2787">
        <v>12.041</v>
      </c>
      <c r="Q2787">
        <v>18</v>
      </c>
      <c r="R2787">
        <v>117</v>
      </c>
      <c r="S2787" t="s">
        <v>2757</v>
      </c>
    </row>
    <row r="2788" spans="1:19" x14ac:dyDescent="0.3">
      <c r="A2788" s="21">
        <v>45774</v>
      </c>
      <c r="B2788">
        <v>89.543000000000006</v>
      </c>
      <c r="C2788">
        <v>2025</v>
      </c>
      <c r="D2788">
        <v>4</v>
      </c>
      <c r="E2788" t="s">
        <v>4008</v>
      </c>
      <c r="F2788">
        <v>27</v>
      </c>
      <c r="G2788" s="6">
        <v>8.3333333333333329E-2</v>
      </c>
      <c r="H2788" t="s">
        <v>2855</v>
      </c>
      <c r="I2788">
        <v>0</v>
      </c>
      <c r="J2788">
        <v>0</v>
      </c>
      <c r="K2788">
        <v>0</v>
      </c>
      <c r="L2788">
        <v>0</v>
      </c>
      <c r="M2788">
        <v>7.78600000000006</v>
      </c>
      <c r="N2788">
        <v>10.098000000000001</v>
      </c>
      <c r="O2788">
        <v>12.965999999999999</v>
      </c>
      <c r="P2788">
        <v>12.069000000000001</v>
      </c>
      <c r="Q2788">
        <v>18</v>
      </c>
      <c r="R2788">
        <v>117</v>
      </c>
      <c r="S2788" t="s">
        <v>2757</v>
      </c>
    </row>
    <row r="2789" spans="1:19" x14ac:dyDescent="0.3">
      <c r="A2789" s="21">
        <v>45774</v>
      </c>
      <c r="B2789">
        <v>89.543000000000006</v>
      </c>
      <c r="C2789">
        <v>2025</v>
      </c>
      <c r="D2789">
        <v>4</v>
      </c>
      <c r="E2789" t="s">
        <v>4008</v>
      </c>
      <c r="F2789">
        <v>27</v>
      </c>
      <c r="G2789" s="6">
        <v>0.125</v>
      </c>
      <c r="H2789" t="s">
        <v>2856</v>
      </c>
      <c r="I2789">
        <v>0</v>
      </c>
      <c r="J2789">
        <v>0</v>
      </c>
      <c r="K2789">
        <v>0</v>
      </c>
      <c r="L2789">
        <v>0</v>
      </c>
      <c r="M2789">
        <v>7.7610000000004202</v>
      </c>
      <c r="N2789">
        <v>10.074</v>
      </c>
      <c r="O2789">
        <v>12.94</v>
      </c>
      <c r="P2789">
        <v>12.035</v>
      </c>
      <c r="Q2789">
        <v>18</v>
      </c>
      <c r="R2789">
        <v>117</v>
      </c>
      <c r="S2789" t="s">
        <v>2757</v>
      </c>
    </row>
    <row r="2790" spans="1:19" x14ac:dyDescent="0.3">
      <c r="A2790" s="21">
        <v>45774</v>
      </c>
      <c r="B2790">
        <v>89.543000000000006</v>
      </c>
      <c r="C2790">
        <v>2025</v>
      </c>
      <c r="D2790">
        <v>4</v>
      </c>
      <c r="E2790" t="s">
        <v>4008</v>
      </c>
      <c r="F2790">
        <v>27</v>
      </c>
      <c r="G2790" s="6">
        <v>0.16666666666666666</v>
      </c>
      <c r="H2790" t="s">
        <v>2857</v>
      </c>
      <c r="I2790">
        <v>0</v>
      </c>
      <c r="J2790">
        <v>0</v>
      </c>
      <c r="K2790">
        <v>0</v>
      </c>
      <c r="L2790">
        <v>0</v>
      </c>
      <c r="M2790">
        <v>7.7590000000000101</v>
      </c>
      <c r="N2790">
        <v>10.103999999999999</v>
      </c>
      <c r="O2790">
        <v>12.967000000000001</v>
      </c>
      <c r="P2790">
        <v>12.061</v>
      </c>
      <c r="Q2790">
        <v>18</v>
      </c>
      <c r="R2790">
        <v>117</v>
      </c>
      <c r="S2790" t="s">
        <v>2757</v>
      </c>
    </row>
    <row r="2791" spans="1:19" x14ac:dyDescent="0.3">
      <c r="A2791" s="21">
        <v>45774</v>
      </c>
      <c r="B2791">
        <v>91.870999999999995</v>
      </c>
      <c r="C2791">
        <v>2025</v>
      </c>
      <c r="D2791">
        <v>4</v>
      </c>
      <c r="E2791" t="s">
        <v>4008</v>
      </c>
      <c r="F2791">
        <v>27</v>
      </c>
      <c r="G2791" s="6">
        <v>0.20833333333333334</v>
      </c>
      <c r="H2791" t="s">
        <v>2858</v>
      </c>
      <c r="I2791">
        <v>0</v>
      </c>
      <c r="J2791">
        <v>0</v>
      </c>
      <c r="K2791">
        <v>0</v>
      </c>
      <c r="L2791">
        <v>0</v>
      </c>
      <c r="M2791">
        <v>7.7199999999993496</v>
      </c>
      <c r="N2791">
        <v>10.026999999999999</v>
      </c>
      <c r="O2791">
        <v>12.878</v>
      </c>
      <c r="P2791">
        <v>11.978</v>
      </c>
      <c r="Q2791">
        <v>18</v>
      </c>
      <c r="R2791">
        <v>117</v>
      </c>
      <c r="S2791" t="s">
        <v>2757</v>
      </c>
    </row>
    <row r="2792" spans="1:19" x14ac:dyDescent="0.3">
      <c r="A2792" s="21">
        <v>45774</v>
      </c>
      <c r="B2792">
        <v>97.823999999999998</v>
      </c>
      <c r="C2792">
        <v>2025</v>
      </c>
      <c r="D2792">
        <v>4</v>
      </c>
      <c r="E2792" t="s">
        <v>4008</v>
      </c>
      <c r="F2792">
        <v>27</v>
      </c>
      <c r="G2792" s="6">
        <v>0.25</v>
      </c>
      <c r="H2792" t="s">
        <v>2859</v>
      </c>
      <c r="I2792">
        <v>194</v>
      </c>
      <c r="J2792">
        <v>191.5</v>
      </c>
      <c r="K2792">
        <v>190.5</v>
      </c>
      <c r="L2792">
        <v>189.5</v>
      </c>
      <c r="M2792">
        <v>2.0670000000009199</v>
      </c>
      <c r="N2792">
        <v>2.6230000000000002</v>
      </c>
      <c r="O2792">
        <v>3.35</v>
      </c>
      <c r="P2792">
        <v>2.6720000000000002</v>
      </c>
      <c r="Q2792">
        <v>18</v>
      </c>
      <c r="R2792">
        <v>117</v>
      </c>
      <c r="S2792" t="s">
        <v>2757</v>
      </c>
    </row>
    <row r="2793" spans="1:19" x14ac:dyDescent="0.3">
      <c r="A2793" s="21">
        <v>45774</v>
      </c>
      <c r="B2793">
        <v>74.132999999999996</v>
      </c>
      <c r="C2793">
        <v>2025</v>
      </c>
      <c r="D2793">
        <v>4</v>
      </c>
      <c r="E2793" t="s">
        <v>4008</v>
      </c>
      <c r="F2793">
        <v>27</v>
      </c>
      <c r="G2793" s="6">
        <v>0.29166666666666669</v>
      </c>
      <c r="H2793" t="s">
        <v>2860</v>
      </c>
      <c r="I2793">
        <v>1113</v>
      </c>
      <c r="J2793">
        <v>1107.5</v>
      </c>
      <c r="K2793">
        <v>1109.5</v>
      </c>
      <c r="L2793">
        <v>1111.5</v>
      </c>
      <c r="M2793">
        <v>0</v>
      </c>
      <c r="N2793">
        <v>0</v>
      </c>
      <c r="O2793">
        <v>0</v>
      </c>
      <c r="P2793">
        <v>0</v>
      </c>
      <c r="Q2793">
        <v>18</v>
      </c>
      <c r="R2793">
        <v>117</v>
      </c>
      <c r="S2793" t="s">
        <v>2757</v>
      </c>
    </row>
    <row r="2794" spans="1:19" x14ac:dyDescent="0.3">
      <c r="A2794" s="21">
        <v>45774</v>
      </c>
      <c r="B2794">
        <v>74.132999999999996</v>
      </c>
      <c r="C2794">
        <v>2025</v>
      </c>
      <c r="D2794">
        <v>4</v>
      </c>
      <c r="E2794" t="s">
        <v>4008</v>
      </c>
      <c r="F2794">
        <v>27</v>
      </c>
      <c r="G2794" s="6">
        <v>0.33333333333333331</v>
      </c>
      <c r="H2794" t="s">
        <v>2861</v>
      </c>
      <c r="I2794">
        <v>3085.5</v>
      </c>
      <c r="J2794">
        <v>3243</v>
      </c>
      <c r="K2794">
        <v>3161</v>
      </c>
      <c r="L2794">
        <v>3122.5</v>
      </c>
      <c r="M2794">
        <v>0</v>
      </c>
      <c r="N2794">
        <v>0</v>
      </c>
      <c r="O2794">
        <v>0</v>
      </c>
      <c r="P2794">
        <v>0</v>
      </c>
      <c r="Q2794">
        <v>18</v>
      </c>
      <c r="R2794">
        <v>117</v>
      </c>
      <c r="S2794" t="s">
        <v>2757</v>
      </c>
    </row>
    <row r="2795" spans="1:19" x14ac:dyDescent="0.3">
      <c r="A2795" s="21">
        <v>45774</v>
      </c>
      <c r="B2795">
        <v>74.132999999999996</v>
      </c>
      <c r="C2795">
        <v>2025</v>
      </c>
      <c r="D2795">
        <v>4</v>
      </c>
      <c r="E2795" t="s">
        <v>4008</v>
      </c>
      <c r="F2795">
        <v>27</v>
      </c>
      <c r="G2795" s="6">
        <v>0.375</v>
      </c>
      <c r="H2795" t="s">
        <v>2862</v>
      </c>
      <c r="I2795">
        <v>3873</v>
      </c>
      <c r="J2795">
        <v>3902</v>
      </c>
      <c r="K2795">
        <v>3943</v>
      </c>
      <c r="L2795">
        <v>4232</v>
      </c>
      <c r="M2795">
        <v>0</v>
      </c>
      <c r="N2795">
        <v>0</v>
      </c>
      <c r="O2795">
        <v>0</v>
      </c>
      <c r="P2795">
        <v>0</v>
      </c>
      <c r="Q2795">
        <v>18</v>
      </c>
      <c r="R2795">
        <v>117</v>
      </c>
      <c r="S2795" t="s">
        <v>2757</v>
      </c>
    </row>
    <row r="2796" spans="1:19" x14ac:dyDescent="0.3">
      <c r="A2796" s="21">
        <v>45774</v>
      </c>
      <c r="B2796">
        <v>74.132999999999996</v>
      </c>
      <c r="C2796">
        <v>2025</v>
      </c>
      <c r="D2796">
        <v>4</v>
      </c>
      <c r="E2796" t="s">
        <v>4008</v>
      </c>
      <c r="F2796">
        <v>27</v>
      </c>
      <c r="G2796" s="6">
        <v>0.41666666666666669</v>
      </c>
      <c r="H2796" t="s">
        <v>2863</v>
      </c>
      <c r="I2796">
        <v>5024.5</v>
      </c>
      <c r="J2796">
        <v>5004</v>
      </c>
      <c r="K2796">
        <v>4976.5</v>
      </c>
      <c r="L2796">
        <v>4927.5</v>
      </c>
      <c r="M2796">
        <v>0</v>
      </c>
      <c r="N2796">
        <v>0</v>
      </c>
      <c r="O2796">
        <v>0</v>
      </c>
      <c r="P2796">
        <v>0</v>
      </c>
      <c r="Q2796">
        <v>18</v>
      </c>
      <c r="R2796">
        <v>117</v>
      </c>
      <c r="S2796" t="s">
        <v>2757</v>
      </c>
    </row>
    <row r="2797" spans="1:19" x14ac:dyDescent="0.3">
      <c r="A2797" s="21">
        <v>45774</v>
      </c>
      <c r="B2797">
        <v>74.132999999999996</v>
      </c>
      <c r="C2797">
        <v>2025</v>
      </c>
      <c r="D2797">
        <v>4</v>
      </c>
      <c r="E2797" t="s">
        <v>4008</v>
      </c>
      <c r="F2797">
        <v>27</v>
      </c>
      <c r="G2797" s="6">
        <v>0.45833333333333331</v>
      </c>
      <c r="H2797" t="s">
        <v>2864</v>
      </c>
      <c r="I2797">
        <v>5151</v>
      </c>
      <c r="J2797">
        <v>5148</v>
      </c>
      <c r="K2797">
        <v>5147.5</v>
      </c>
      <c r="L2797">
        <v>5147</v>
      </c>
      <c r="M2797">
        <v>0</v>
      </c>
      <c r="N2797">
        <v>0</v>
      </c>
      <c r="O2797">
        <v>0</v>
      </c>
      <c r="P2797">
        <v>0</v>
      </c>
      <c r="Q2797">
        <v>18</v>
      </c>
      <c r="R2797">
        <v>117</v>
      </c>
      <c r="S2797" t="s">
        <v>2757</v>
      </c>
    </row>
    <row r="2798" spans="1:19" x14ac:dyDescent="0.3">
      <c r="A2798" s="21">
        <v>45774</v>
      </c>
      <c r="B2798">
        <v>74.132999999999996</v>
      </c>
      <c r="C2798">
        <v>2025</v>
      </c>
      <c r="D2798">
        <v>4</v>
      </c>
      <c r="E2798" t="s">
        <v>4008</v>
      </c>
      <c r="F2798">
        <v>27</v>
      </c>
      <c r="G2798" s="6">
        <v>0.5</v>
      </c>
      <c r="H2798" t="s">
        <v>2865</v>
      </c>
      <c r="I2798">
        <v>5148.5</v>
      </c>
      <c r="J2798">
        <v>5147.5</v>
      </c>
      <c r="K2798">
        <v>5148</v>
      </c>
      <c r="L2798">
        <v>5148</v>
      </c>
      <c r="M2798">
        <v>0</v>
      </c>
      <c r="N2798">
        <v>0</v>
      </c>
      <c r="O2798">
        <v>0</v>
      </c>
      <c r="P2798">
        <v>0</v>
      </c>
      <c r="Q2798">
        <v>18</v>
      </c>
      <c r="R2798">
        <v>117</v>
      </c>
      <c r="S2798" t="s">
        <v>2757</v>
      </c>
    </row>
    <row r="2799" spans="1:19" x14ac:dyDescent="0.3">
      <c r="A2799" s="21">
        <v>45774</v>
      </c>
      <c r="B2799">
        <v>74.132999999999996</v>
      </c>
      <c r="C2799">
        <v>2025</v>
      </c>
      <c r="D2799">
        <v>4</v>
      </c>
      <c r="E2799" t="s">
        <v>4008</v>
      </c>
      <c r="F2799">
        <v>27</v>
      </c>
      <c r="G2799" s="6">
        <v>0.54166666666666663</v>
      </c>
      <c r="H2799" t="s">
        <v>2866</v>
      </c>
      <c r="I2799">
        <v>4734</v>
      </c>
      <c r="J2799">
        <v>4742</v>
      </c>
      <c r="K2799">
        <v>4530</v>
      </c>
      <c r="L2799">
        <v>4353.5</v>
      </c>
      <c r="M2799">
        <v>0</v>
      </c>
      <c r="N2799">
        <v>0</v>
      </c>
      <c r="O2799">
        <v>0</v>
      </c>
      <c r="P2799">
        <v>0</v>
      </c>
      <c r="Q2799">
        <v>18</v>
      </c>
      <c r="R2799">
        <v>117</v>
      </c>
      <c r="S2799" t="s">
        <v>2757</v>
      </c>
    </row>
    <row r="2800" spans="1:19" x14ac:dyDescent="0.3">
      <c r="A2800" s="21">
        <v>45774</v>
      </c>
      <c r="B2800">
        <v>74.132999999999996</v>
      </c>
      <c r="C2800">
        <v>2025</v>
      </c>
      <c r="D2800">
        <v>4</v>
      </c>
      <c r="E2800" t="s">
        <v>4008</v>
      </c>
      <c r="F2800">
        <v>27</v>
      </c>
      <c r="G2800" s="6">
        <v>0.58333333333333337</v>
      </c>
      <c r="H2800" t="s">
        <v>2867</v>
      </c>
      <c r="I2800">
        <v>5850.5</v>
      </c>
      <c r="J2800">
        <v>5781</v>
      </c>
      <c r="K2800">
        <v>5641.5</v>
      </c>
      <c r="L2800">
        <v>5557</v>
      </c>
      <c r="M2800">
        <v>0</v>
      </c>
      <c r="N2800">
        <v>0</v>
      </c>
      <c r="O2800">
        <v>0</v>
      </c>
      <c r="P2800">
        <v>0</v>
      </c>
      <c r="Q2800">
        <v>18</v>
      </c>
      <c r="R2800">
        <v>117</v>
      </c>
      <c r="S2800" t="s">
        <v>2757</v>
      </c>
    </row>
    <row r="2801" spans="1:19" x14ac:dyDescent="0.3">
      <c r="A2801" s="21">
        <v>45774</v>
      </c>
      <c r="B2801">
        <v>74.132999999999996</v>
      </c>
      <c r="C2801">
        <v>2025</v>
      </c>
      <c r="D2801">
        <v>4</v>
      </c>
      <c r="E2801" t="s">
        <v>4008</v>
      </c>
      <c r="F2801">
        <v>27</v>
      </c>
      <c r="G2801" s="6">
        <v>0.625</v>
      </c>
      <c r="H2801" t="s">
        <v>2868</v>
      </c>
      <c r="I2801">
        <v>5451.5</v>
      </c>
      <c r="J2801">
        <v>5370</v>
      </c>
      <c r="K2801">
        <v>5511.5</v>
      </c>
      <c r="L2801">
        <v>5520</v>
      </c>
      <c r="M2801">
        <v>0</v>
      </c>
      <c r="N2801">
        <v>0</v>
      </c>
      <c r="O2801">
        <v>0</v>
      </c>
      <c r="P2801">
        <v>0</v>
      </c>
      <c r="Q2801">
        <v>18</v>
      </c>
      <c r="R2801">
        <v>117</v>
      </c>
      <c r="S2801" t="s">
        <v>2757</v>
      </c>
    </row>
    <row r="2802" spans="1:19" x14ac:dyDescent="0.3">
      <c r="A2802" s="21">
        <v>45774</v>
      </c>
      <c r="B2802">
        <v>84.308999999999997</v>
      </c>
      <c r="C2802">
        <v>2025</v>
      </c>
      <c r="D2802">
        <v>4</v>
      </c>
      <c r="E2802" t="s">
        <v>4008</v>
      </c>
      <c r="F2802">
        <v>27</v>
      </c>
      <c r="G2802" s="6">
        <v>0.66666666666666663</v>
      </c>
      <c r="H2802" t="s">
        <v>2869</v>
      </c>
      <c r="I2802">
        <v>3321.5</v>
      </c>
      <c r="J2802">
        <v>3279</v>
      </c>
      <c r="K2802">
        <v>3584.5</v>
      </c>
      <c r="L2802">
        <v>3673.5</v>
      </c>
      <c r="M2802">
        <v>0</v>
      </c>
      <c r="N2802">
        <v>0</v>
      </c>
      <c r="O2802">
        <v>0</v>
      </c>
      <c r="P2802">
        <v>0</v>
      </c>
      <c r="Q2802">
        <v>18</v>
      </c>
      <c r="R2802">
        <v>117</v>
      </c>
      <c r="S2802" t="s">
        <v>2757</v>
      </c>
    </row>
    <row r="2803" spans="1:19" x14ac:dyDescent="0.3">
      <c r="A2803" s="21">
        <v>45774</v>
      </c>
      <c r="B2803">
        <v>87.352999999999994</v>
      </c>
      <c r="C2803">
        <v>2025</v>
      </c>
      <c r="D2803">
        <v>4</v>
      </c>
      <c r="E2803" t="s">
        <v>4008</v>
      </c>
      <c r="F2803">
        <v>27</v>
      </c>
      <c r="G2803" s="6">
        <v>0.70833333333333337</v>
      </c>
      <c r="H2803" t="s">
        <v>2870</v>
      </c>
      <c r="I2803">
        <v>1136</v>
      </c>
      <c r="J2803">
        <v>1107.5</v>
      </c>
      <c r="K2803">
        <v>1148</v>
      </c>
      <c r="L2803">
        <v>1233</v>
      </c>
      <c r="M2803">
        <v>0</v>
      </c>
      <c r="N2803">
        <v>0</v>
      </c>
      <c r="O2803">
        <v>0</v>
      </c>
      <c r="P2803">
        <v>0</v>
      </c>
      <c r="Q2803">
        <v>18</v>
      </c>
      <c r="R2803">
        <v>117</v>
      </c>
      <c r="S2803" t="s">
        <v>2757</v>
      </c>
    </row>
    <row r="2804" spans="1:19" x14ac:dyDescent="0.3">
      <c r="A2804" s="21">
        <v>45774</v>
      </c>
      <c r="B2804">
        <v>87.352999999999994</v>
      </c>
      <c r="C2804">
        <v>2025</v>
      </c>
      <c r="D2804">
        <v>4</v>
      </c>
      <c r="E2804" t="s">
        <v>4008</v>
      </c>
      <c r="F2804">
        <v>27</v>
      </c>
      <c r="G2804" s="6">
        <v>0.75</v>
      </c>
      <c r="H2804" t="s">
        <v>2871</v>
      </c>
      <c r="I2804">
        <v>21.5</v>
      </c>
      <c r="J2804">
        <v>21.5</v>
      </c>
      <c r="K2804">
        <v>22</v>
      </c>
      <c r="L2804">
        <v>22.5</v>
      </c>
      <c r="M2804">
        <v>4.4069999999992397</v>
      </c>
      <c r="N2804">
        <v>4.9349999999999996</v>
      </c>
      <c r="O2804">
        <v>4.6269999999999998</v>
      </c>
      <c r="P2804">
        <v>4.5979999999999999</v>
      </c>
      <c r="Q2804">
        <v>18</v>
      </c>
      <c r="R2804">
        <v>117</v>
      </c>
      <c r="S2804" t="s">
        <v>2757</v>
      </c>
    </row>
    <row r="2805" spans="1:19" x14ac:dyDescent="0.3">
      <c r="A2805" s="21">
        <v>45774</v>
      </c>
      <c r="B2805">
        <v>87.352999999999994</v>
      </c>
      <c r="C2805">
        <v>2025</v>
      </c>
      <c r="D2805">
        <v>4</v>
      </c>
      <c r="E2805" t="s">
        <v>4008</v>
      </c>
      <c r="F2805">
        <v>27</v>
      </c>
      <c r="G2805" s="6">
        <v>0.79166666666666663</v>
      </c>
      <c r="H2805" t="s">
        <v>2872</v>
      </c>
      <c r="I2805">
        <v>0</v>
      </c>
      <c r="J2805">
        <v>0</v>
      </c>
      <c r="K2805">
        <v>0</v>
      </c>
      <c r="L2805">
        <v>0</v>
      </c>
      <c r="M2805">
        <v>7.7190000000009604</v>
      </c>
      <c r="N2805">
        <v>9.9559999999999995</v>
      </c>
      <c r="O2805">
        <v>12.766</v>
      </c>
      <c r="P2805">
        <v>11.88</v>
      </c>
      <c r="Q2805">
        <v>18</v>
      </c>
      <c r="R2805">
        <v>117</v>
      </c>
      <c r="S2805" t="s">
        <v>2757</v>
      </c>
    </row>
    <row r="2806" spans="1:19" x14ac:dyDescent="0.3">
      <c r="A2806" s="21">
        <v>45774</v>
      </c>
      <c r="B2806">
        <v>87.352999999999994</v>
      </c>
      <c r="C2806">
        <v>2025</v>
      </c>
      <c r="D2806">
        <v>4</v>
      </c>
      <c r="E2806" t="s">
        <v>4008</v>
      </c>
      <c r="F2806">
        <v>27</v>
      </c>
      <c r="G2806" s="6">
        <v>0.83333333333333337</v>
      </c>
      <c r="H2806" t="s">
        <v>2873</v>
      </c>
      <c r="I2806">
        <v>0</v>
      </c>
      <c r="J2806">
        <v>0</v>
      </c>
      <c r="K2806">
        <v>0</v>
      </c>
      <c r="L2806">
        <v>0</v>
      </c>
      <c r="M2806">
        <v>7.6509999999998399</v>
      </c>
      <c r="N2806">
        <v>9.859</v>
      </c>
      <c r="O2806">
        <v>12.827999999999999</v>
      </c>
      <c r="P2806">
        <v>11.898999999999999</v>
      </c>
      <c r="Q2806">
        <v>18</v>
      </c>
      <c r="R2806">
        <v>117</v>
      </c>
      <c r="S2806" t="s">
        <v>2757</v>
      </c>
    </row>
    <row r="2807" spans="1:19" x14ac:dyDescent="0.3">
      <c r="A2807" s="21">
        <v>45774</v>
      </c>
      <c r="B2807">
        <v>87.352999999999994</v>
      </c>
      <c r="C2807">
        <v>2025</v>
      </c>
      <c r="D2807">
        <v>4</v>
      </c>
      <c r="E2807" t="s">
        <v>4008</v>
      </c>
      <c r="F2807">
        <v>27</v>
      </c>
      <c r="G2807" s="6">
        <v>0.875</v>
      </c>
      <c r="H2807" t="s">
        <v>2874</v>
      </c>
      <c r="I2807">
        <v>0</v>
      </c>
      <c r="J2807">
        <v>0</v>
      </c>
      <c r="K2807">
        <v>0</v>
      </c>
      <c r="L2807">
        <v>0</v>
      </c>
      <c r="M2807">
        <v>7.6179999999985704</v>
      </c>
      <c r="N2807">
        <v>9.8119999999999994</v>
      </c>
      <c r="O2807">
        <v>12.798999999999999</v>
      </c>
      <c r="P2807">
        <v>11.843999999999999</v>
      </c>
      <c r="Q2807">
        <v>18</v>
      </c>
      <c r="R2807">
        <v>117</v>
      </c>
      <c r="S2807" t="s">
        <v>2757</v>
      </c>
    </row>
    <row r="2808" spans="1:19" x14ac:dyDescent="0.3">
      <c r="A2808" s="21">
        <v>45774</v>
      </c>
      <c r="B2808">
        <v>87.352999999999994</v>
      </c>
      <c r="C2808">
        <v>2025</v>
      </c>
      <c r="D2808">
        <v>4</v>
      </c>
      <c r="E2808" t="s">
        <v>4008</v>
      </c>
      <c r="F2808">
        <v>27</v>
      </c>
      <c r="G2808" s="6">
        <v>0.91666666666666663</v>
      </c>
      <c r="H2808" t="s">
        <v>2875</v>
      </c>
      <c r="I2808">
        <v>0</v>
      </c>
      <c r="J2808">
        <v>0</v>
      </c>
      <c r="K2808">
        <v>0</v>
      </c>
      <c r="L2808">
        <v>0</v>
      </c>
      <c r="M2808">
        <v>7.5790000000015398</v>
      </c>
      <c r="N2808">
        <v>9.8170000000000002</v>
      </c>
      <c r="O2808">
        <v>12.781000000000001</v>
      </c>
      <c r="P2808">
        <v>11.851000000000001</v>
      </c>
      <c r="Q2808">
        <v>18</v>
      </c>
      <c r="R2808">
        <v>117</v>
      </c>
      <c r="S2808" t="s">
        <v>2757</v>
      </c>
    </row>
    <row r="2809" spans="1:19" x14ac:dyDescent="0.3">
      <c r="A2809" s="21">
        <v>45774</v>
      </c>
      <c r="B2809">
        <v>87.352999999999994</v>
      </c>
      <c r="C2809">
        <v>2025</v>
      </c>
      <c r="D2809">
        <v>4</v>
      </c>
      <c r="E2809" t="s">
        <v>4008</v>
      </c>
      <c r="F2809">
        <v>27</v>
      </c>
      <c r="G2809" s="6">
        <v>0.95833333333333337</v>
      </c>
      <c r="H2809" t="s">
        <v>2876</v>
      </c>
      <c r="I2809">
        <v>0</v>
      </c>
      <c r="J2809">
        <v>0</v>
      </c>
      <c r="K2809">
        <v>0</v>
      </c>
      <c r="L2809">
        <v>0</v>
      </c>
      <c r="M2809">
        <v>7.6529999999984302</v>
      </c>
      <c r="N2809">
        <v>9.9320000000000004</v>
      </c>
      <c r="O2809">
        <v>12.891</v>
      </c>
      <c r="P2809">
        <v>11.946999999999999</v>
      </c>
      <c r="Q2809">
        <v>18</v>
      </c>
      <c r="R2809">
        <v>117</v>
      </c>
      <c r="S2809" t="s">
        <v>2757</v>
      </c>
    </row>
    <row r="2810" spans="1:19" x14ac:dyDescent="0.3">
      <c r="A2810" s="21">
        <v>45775</v>
      </c>
      <c r="B2810">
        <v>85.49</v>
      </c>
      <c r="C2810">
        <v>2025</v>
      </c>
      <c r="D2810">
        <v>4</v>
      </c>
      <c r="E2810" t="s">
        <v>4008</v>
      </c>
      <c r="F2810">
        <v>28</v>
      </c>
      <c r="G2810" s="6">
        <v>0</v>
      </c>
      <c r="H2810" t="s">
        <v>2877</v>
      </c>
      <c r="I2810">
        <v>0</v>
      </c>
      <c r="J2810">
        <v>0</v>
      </c>
      <c r="K2810">
        <v>0</v>
      </c>
      <c r="L2810">
        <v>0</v>
      </c>
      <c r="M2810">
        <v>7.8</v>
      </c>
      <c r="N2810">
        <v>10</v>
      </c>
      <c r="O2810">
        <v>12.9</v>
      </c>
      <c r="P2810">
        <v>12</v>
      </c>
      <c r="Q2810">
        <v>18</v>
      </c>
      <c r="R2810">
        <v>118</v>
      </c>
      <c r="S2810" t="s">
        <v>2757</v>
      </c>
    </row>
    <row r="2811" spans="1:19" x14ac:dyDescent="0.3">
      <c r="A2811" s="21">
        <v>45775</v>
      </c>
      <c r="B2811">
        <v>87.37</v>
      </c>
      <c r="C2811">
        <v>2025</v>
      </c>
      <c r="D2811">
        <v>4</v>
      </c>
      <c r="E2811" t="s">
        <v>4008</v>
      </c>
      <c r="F2811">
        <v>28</v>
      </c>
      <c r="G2811" s="6">
        <v>4.1666666666666664E-2</v>
      </c>
      <c r="H2811" t="s">
        <v>2878</v>
      </c>
      <c r="I2811">
        <v>0</v>
      </c>
      <c r="J2811">
        <v>0</v>
      </c>
      <c r="K2811">
        <v>0</v>
      </c>
      <c r="L2811">
        <v>0</v>
      </c>
      <c r="M2811">
        <v>7.7</v>
      </c>
      <c r="N2811">
        <v>10.1</v>
      </c>
      <c r="O2811">
        <v>12.9</v>
      </c>
      <c r="P2811">
        <v>12</v>
      </c>
      <c r="Q2811">
        <v>18</v>
      </c>
      <c r="R2811">
        <v>118</v>
      </c>
      <c r="S2811" t="s">
        <v>2757</v>
      </c>
    </row>
    <row r="2812" spans="1:19" x14ac:dyDescent="0.3">
      <c r="A2812" s="21">
        <v>45775</v>
      </c>
      <c r="B2812">
        <v>87.75</v>
      </c>
      <c r="C2812">
        <v>2025</v>
      </c>
      <c r="D2812">
        <v>4</v>
      </c>
      <c r="E2812" t="s">
        <v>4008</v>
      </c>
      <c r="F2812">
        <v>28</v>
      </c>
      <c r="G2812" s="6">
        <v>8.3333333333333329E-2</v>
      </c>
      <c r="H2812" t="s">
        <v>2879</v>
      </c>
      <c r="I2812">
        <v>0</v>
      </c>
      <c r="J2812">
        <v>0</v>
      </c>
      <c r="K2812">
        <v>0</v>
      </c>
      <c r="L2812">
        <v>0</v>
      </c>
      <c r="M2812">
        <v>7.7</v>
      </c>
      <c r="N2812">
        <v>10.1</v>
      </c>
      <c r="O2812">
        <v>13</v>
      </c>
      <c r="P2812">
        <v>12</v>
      </c>
      <c r="Q2812">
        <v>18</v>
      </c>
      <c r="R2812">
        <v>118</v>
      </c>
      <c r="S2812" t="s">
        <v>2757</v>
      </c>
    </row>
    <row r="2813" spans="1:19" x14ac:dyDescent="0.3">
      <c r="A2813" s="21">
        <v>45775</v>
      </c>
      <c r="B2813">
        <v>89.09</v>
      </c>
      <c r="C2813">
        <v>2025</v>
      </c>
      <c r="D2813">
        <v>4</v>
      </c>
      <c r="E2813" t="s">
        <v>4008</v>
      </c>
      <c r="F2813">
        <v>28</v>
      </c>
      <c r="G2813" s="6">
        <v>0.125</v>
      </c>
      <c r="H2813" t="s">
        <v>2880</v>
      </c>
      <c r="I2813">
        <v>0</v>
      </c>
      <c r="J2813">
        <v>0</v>
      </c>
      <c r="K2813">
        <v>0</v>
      </c>
      <c r="L2813">
        <v>0</v>
      </c>
      <c r="M2813">
        <v>7.6</v>
      </c>
      <c r="N2813">
        <v>10</v>
      </c>
      <c r="O2813">
        <v>12.9</v>
      </c>
      <c r="P2813">
        <v>12</v>
      </c>
      <c r="Q2813">
        <v>18</v>
      </c>
      <c r="R2813">
        <v>118</v>
      </c>
      <c r="S2813" t="s">
        <v>2757</v>
      </c>
    </row>
    <row r="2814" spans="1:19" x14ac:dyDescent="0.3">
      <c r="A2814" s="21">
        <v>45775</v>
      </c>
      <c r="B2814">
        <v>91.27</v>
      </c>
      <c r="C2814">
        <v>2025</v>
      </c>
      <c r="D2814">
        <v>4</v>
      </c>
      <c r="E2814" t="s">
        <v>4008</v>
      </c>
      <c r="F2814">
        <v>28</v>
      </c>
      <c r="G2814" s="6">
        <v>0.16666666666666666</v>
      </c>
      <c r="H2814" t="s">
        <v>2881</v>
      </c>
      <c r="I2814">
        <v>0</v>
      </c>
      <c r="J2814">
        <v>0</v>
      </c>
      <c r="K2814">
        <v>0</v>
      </c>
      <c r="L2814">
        <v>0</v>
      </c>
      <c r="M2814">
        <v>7.6</v>
      </c>
      <c r="N2814">
        <v>10</v>
      </c>
      <c r="O2814">
        <v>12.8</v>
      </c>
      <c r="P2814">
        <v>11.9</v>
      </c>
      <c r="Q2814">
        <v>18</v>
      </c>
      <c r="R2814">
        <v>118</v>
      </c>
      <c r="S2814" t="s">
        <v>2757</v>
      </c>
    </row>
    <row r="2815" spans="1:19" x14ac:dyDescent="0.3">
      <c r="A2815" s="21">
        <v>45775</v>
      </c>
      <c r="B2815">
        <v>89.09</v>
      </c>
      <c r="C2815">
        <v>2025</v>
      </c>
      <c r="D2815">
        <v>4</v>
      </c>
      <c r="E2815" t="s">
        <v>4008</v>
      </c>
      <c r="F2815">
        <v>28</v>
      </c>
      <c r="G2815" s="6">
        <v>0.20833333333333334</v>
      </c>
      <c r="H2815" t="s">
        <v>2882</v>
      </c>
      <c r="I2815">
        <v>0</v>
      </c>
      <c r="J2815">
        <v>0</v>
      </c>
      <c r="K2815">
        <v>0</v>
      </c>
      <c r="L2815">
        <v>0</v>
      </c>
      <c r="M2815">
        <v>7.7</v>
      </c>
      <c r="N2815">
        <v>10</v>
      </c>
      <c r="O2815">
        <v>12.8</v>
      </c>
      <c r="P2815">
        <v>11.9</v>
      </c>
      <c r="Q2815">
        <v>18</v>
      </c>
      <c r="R2815">
        <v>118</v>
      </c>
      <c r="S2815" t="s">
        <v>2757</v>
      </c>
    </row>
    <row r="2816" spans="1:19" x14ac:dyDescent="0.3">
      <c r="A2816" s="21">
        <v>45775</v>
      </c>
      <c r="B2816">
        <v>89.09</v>
      </c>
      <c r="C2816">
        <v>2025</v>
      </c>
      <c r="D2816">
        <v>4</v>
      </c>
      <c r="E2816" t="s">
        <v>4008</v>
      </c>
      <c r="F2816">
        <v>28</v>
      </c>
      <c r="G2816" s="6">
        <v>0.25</v>
      </c>
      <c r="H2816" t="s">
        <v>2883</v>
      </c>
      <c r="I2816">
        <v>345.5</v>
      </c>
      <c r="J2816">
        <v>333.5</v>
      </c>
      <c r="K2816">
        <v>318</v>
      </c>
      <c r="L2816">
        <v>308.5</v>
      </c>
      <c r="M2816">
        <v>2.2000000000000002</v>
      </c>
      <c r="N2816">
        <v>3</v>
      </c>
      <c r="O2816">
        <v>3.9</v>
      </c>
      <c r="P2816">
        <v>3.3</v>
      </c>
      <c r="Q2816">
        <v>18</v>
      </c>
      <c r="R2816">
        <v>118</v>
      </c>
      <c r="S2816" t="s">
        <v>2757</v>
      </c>
    </row>
    <row r="2817" spans="1:19" x14ac:dyDescent="0.3">
      <c r="A2817" s="21">
        <v>45775</v>
      </c>
      <c r="B2817">
        <v>89.09</v>
      </c>
      <c r="C2817">
        <v>2025</v>
      </c>
      <c r="D2817">
        <v>4</v>
      </c>
      <c r="E2817" t="s">
        <v>4008</v>
      </c>
      <c r="F2817">
        <v>28</v>
      </c>
      <c r="G2817" s="6">
        <v>0.29166666666666669</v>
      </c>
      <c r="H2817" t="s">
        <v>2884</v>
      </c>
      <c r="I2817">
        <v>2576</v>
      </c>
      <c r="J2817">
        <v>2536.5</v>
      </c>
      <c r="K2817">
        <v>2435.5</v>
      </c>
      <c r="L2817">
        <v>2377</v>
      </c>
      <c r="M2817">
        <v>0</v>
      </c>
      <c r="N2817">
        <v>0</v>
      </c>
      <c r="O2817">
        <v>0</v>
      </c>
      <c r="P2817">
        <v>0</v>
      </c>
      <c r="Q2817">
        <v>18</v>
      </c>
      <c r="R2817">
        <v>118</v>
      </c>
      <c r="S2817" t="s">
        <v>2757</v>
      </c>
    </row>
    <row r="2818" spans="1:19" x14ac:dyDescent="0.3">
      <c r="A2818" s="21">
        <v>45775</v>
      </c>
      <c r="B2818">
        <v>87.88</v>
      </c>
      <c r="C2818">
        <v>2025</v>
      </c>
      <c r="D2818">
        <v>4</v>
      </c>
      <c r="E2818" t="s">
        <v>4008</v>
      </c>
      <c r="F2818">
        <v>28</v>
      </c>
      <c r="G2818" s="6">
        <v>0.33333333333333331</v>
      </c>
      <c r="H2818" t="s">
        <v>2885</v>
      </c>
      <c r="I2818">
        <v>4451</v>
      </c>
      <c r="J2818">
        <v>4409.5</v>
      </c>
      <c r="K2818">
        <v>4334.5</v>
      </c>
      <c r="L2818">
        <v>4260.5</v>
      </c>
      <c r="M2818">
        <v>0</v>
      </c>
      <c r="N2818">
        <v>0</v>
      </c>
      <c r="O2818">
        <v>0</v>
      </c>
      <c r="P2818">
        <v>0</v>
      </c>
      <c r="Q2818">
        <v>18</v>
      </c>
      <c r="R2818">
        <v>118</v>
      </c>
      <c r="S2818" t="s">
        <v>2757</v>
      </c>
    </row>
    <row r="2819" spans="1:19" x14ac:dyDescent="0.3">
      <c r="A2819" s="21">
        <v>45775</v>
      </c>
      <c r="B2819">
        <v>89.09</v>
      </c>
      <c r="C2819">
        <v>2025</v>
      </c>
      <c r="D2819">
        <v>4</v>
      </c>
      <c r="E2819" t="s">
        <v>4008</v>
      </c>
      <c r="F2819">
        <v>28</v>
      </c>
      <c r="G2819" s="6">
        <v>0.375</v>
      </c>
      <c r="H2819" t="s">
        <v>2886</v>
      </c>
      <c r="I2819">
        <v>6503</v>
      </c>
      <c r="J2819">
        <v>6480.5</v>
      </c>
      <c r="K2819">
        <v>6409</v>
      </c>
      <c r="L2819">
        <v>6326</v>
      </c>
      <c r="M2819">
        <v>0</v>
      </c>
      <c r="N2819">
        <v>0</v>
      </c>
      <c r="O2819">
        <v>0</v>
      </c>
      <c r="P2819">
        <v>0</v>
      </c>
      <c r="Q2819">
        <v>18</v>
      </c>
      <c r="R2819">
        <v>118</v>
      </c>
      <c r="S2819" t="s">
        <v>2757</v>
      </c>
    </row>
    <row r="2820" spans="1:19" x14ac:dyDescent="0.3">
      <c r="A2820" s="21">
        <v>45775</v>
      </c>
      <c r="B2820">
        <v>89.09</v>
      </c>
      <c r="C2820">
        <v>2025</v>
      </c>
      <c r="D2820">
        <v>4</v>
      </c>
      <c r="E2820" t="s">
        <v>4008</v>
      </c>
      <c r="F2820">
        <v>28</v>
      </c>
      <c r="G2820" s="6">
        <v>0.41666666666666669</v>
      </c>
      <c r="H2820" t="s">
        <v>2887</v>
      </c>
      <c r="I2820">
        <v>6279</v>
      </c>
      <c r="J2820">
        <v>6723.5</v>
      </c>
      <c r="K2820">
        <v>6743.5</v>
      </c>
      <c r="L2820">
        <v>6711</v>
      </c>
      <c r="M2820">
        <v>0</v>
      </c>
      <c r="N2820">
        <v>0</v>
      </c>
      <c r="O2820">
        <v>0</v>
      </c>
      <c r="P2820">
        <v>0</v>
      </c>
      <c r="Q2820">
        <v>18</v>
      </c>
      <c r="R2820">
        <v>118</v>
      </c>
      <c r="S2820" t="s">
        <v>2757</v>
      </c>
    </row>
    <row r="2821" spans="1:19" x14ac:dyDescent="0.3">
      <c r="A2821" s="21">
        <v>45775</v>
      </c>
      <c r="B2821">
        <v>87.75</v>
      </c>
      <c r="C2821">
        <v>2025</v>
      </c>
      <c r="D2821">
        <v>4</v>
      </c>
      <c r="E2821" t="s">
        <v>4008</v>
      </c>
      <c r="F2821">
        <v>28</v>
      </c>
      <c r="G2821" s="6">
        <v>0.45833333333333331</v>
      </c>
      <c r="H2821" t="s">
        <v>2888</v>
      </c>
      <c r="I2821">
        <v>6862.5</v>
      </c>
      <c r="J2821">
        <v>6727.5</v>
      </c>
      <c r="K2821">
        <v>6654.5</v>
      </c>
      <c r="L2821">
        <v>7618</v>
      </c>
      <c r="M2821">
        <v>0</v>
      </c>
      <c r="N2821">
        <v>0</v>
      </c>
      <c r="O2821">
        <v>0</v>
      </c>
      <c r="P2821">
        <v>0</v>
      </c>
      <c r="Q2821">
        <v>18</v>
      </c>
      <c r="R2821">
        <v>118</v>
      </c>
      <c r="S2821" t="s">
        <v>2757</v>
      </c>
    </row>
    <row r="2822" spans="1:19" x14ac:dyDescent="0.3">
      <c r="A2822" s="21">
        <v>45775</v>
      </c>
      <c r="B2822">
        <v>85.28</v>
      </c>
      <c r="C2822">
        <v>2025</v>
      </c>
      <c r="D2822">
        <v>4</v>
      </c>
      <c r="E2822" t="s">
        <v>4008</v>
      </c>
      <c r="F2822">
        <v>28</v>
      </c>
      <c r="G2822" s="6">
        <v>0.5</v>
      </c>
      <c r="H2822" t="s">
        <v>2889</v>
      </c>
      <c r="I2822">
        <v>6411</v>
      </c>
      <c r="J2822">
        <v>6457</v>
      </c>
      <c r="K2822">
        <v>6934</v>
      </c>
      <c r="L2822">
        <v>7380</v>
      </c>
      <c r="M2822">
        <v>0</v>
      </c>
      <c r="N2822">
        <v>0</v>
      </c>
      <c r="O2822">
        <v>0</v>
      </c>
      <c r="P2822">
        <v>0</v>
      </c>
      <c r="Q2822">
        <v>18</v>
      </c>
      <c r="R2822">
        <v>118</v>
      </c>
      <c r="S2822" t="s">
        <v>2757</v>
      </c>
    </row>
    <row r="2823" spans="1:19" x14ac:dyDescent="0.3">
      <c r="A2823" s="21">
        <v>45775</v>
      </c>
      <c r="B2823">
        <v>87.75</v>
      </c>
      <c r="C2823">
        <v>2025</v>
      </c>
      <c r="D2823">
        <v>4</v>
      </c>
      <c r="E2823" t="s">
        <v>4008</v>
      </c>
      <c r="F2823">
        <v>28</v>
      </c>
      <c r="G2823" s="6">
        <v>0.54166666666666663</v>
      </c>
      <c r="H2823" t="s">
        <v>2890</v>
      </c>
      <c r="I2823">
        <v>4635.5</v>
      </c>
      <c r="J2823">
        <v>4720.5</v>
      </c>
      <c r="K2823">
        <v>4869</v>
      </c>
      <c r="L2823">
        <v>4959</v>
      </c>
      <c r="M2823">
        <v>0</v>
      </c>
      <c r="N2823">
        <v>0</v>
      </c>
      <c r="O2823">
        <v>0</v>
      </c>
      <c r="P2823">
        <v>0</v>
      </c>
      <c r="Q2823">
        <v>18</v>
      </c>
      <c r="R2823">
        <v>118</v>
      </c>
      <c r="S2823" t="s">
        <v>2757</v>
      </c>
    </row>
    <row r="2824" spans="1:19" x14ac:dyDescent="0.3">
      <c r="A2824" s="21">
        <v>45775</v>
      </c>
      <c r="B2824">
        <v>85.04</v>
      </c>
      <c r="C2824">
        <v>2025</v>
      </c>
      <c r="D2824">
        <v>4</v>
      </c>
      <c r="E2824" t="s">
        <v>4008</v>
      </c>
      <c r="F2824">
        <v>28</v>
      </c>
      <c r="G2824" s="6">
        <v>0.58333333333333337</v>
      </c>
      <c r="H2824" t="s">
        <v>2891</v>
      </c>
      <c r="I2824">
        <v>4606.5</v>
      </c>
      <c r="J2824">
        <v>4730.5</v>
      </c>
      <c r="K2824">
        <v>4922</v>
      </c>
      <c r="L2824">
        <v>5243</v>
      </c>
      <c r="M2824">
        <v>0</v>
      </c>
      <c r="N2824">
        <v>0</v>
      </c>
      <c r="O2824">
        <v>0</v>
      </c>
      <c r="P2824">
        <v>0</v>
      </c>
      <c r="Q2824">
        <v>18</v>
      </c>
      <c r="R2824">
        <v>118</v>
      </c>
      <c r="S2824" t="s">
        <v>2757</v>
      </c>
    </row>
    <row r="2825" spans="1:19" x14ac:dyDescent="0.3">
      <c r="A2825" s="21">
        <v>45775</v>
      </c>
      <c r="B2825">
        <v>87.35</v>
      </c>
      <c r="C2825">
        <v>2025</v>
      </c>
      <c r="D2825">
        <v>4</v>
      </c>
      <c r="E2825" t="s">
        <v>4008</v>
      </c>
      <c r="F2825">
        <v>28</v>
      </c>
      <c r="G2825" s="6">
        <v>0.625</v>
      </c>
      <c r="H2825" t="s">
        <v>2892</v>
      </c>
      <c r="I2825">
        <v>2130.5</v>
      </c>
      <c r="J2825">
        <v>2145</v>
      </c>
      <c r="K2825">
        <v>2234</v>
      </c>
      <c r="L2825">
        <v>2398.5</v>
      </c>
      <c r="M2825">
        <v>0</v>
      </c>
      <c r="N2825">
        <v>0</v>
      </c>
      <c r="O2825">
        <v>0</v>
      </c>
      <c r="P2825">
        <v>0</v>
      </c>
      <c r="Q2825">
        <v>18</v>
      </c>
      <c r="R2825">
        <v>118</v>
      </c>
      <c r="S2825" t="s">
        <v>2757</v>
      </c>
    </row>
    <row r="2826" spans="1:19" x14ac:dyDescent="0.3">
      <c r="A2826" s="21">
        <v>45775</v>
      </c>
      <c r="B2826">
        <v>87.35</v>
      </c>
      <c r="C2826">
        <v>2025</v>
      </c>
      <c r="D2826">
        <v>4</v>
      </c>
      <c r="E2826" t="s">
        <v>4008</v>
      </c>
      <c r="F2826">
        <v>28</v>
      </c>
      <c r="G2826" s="6">
        <v>0.66666666666666663</v>
      </c>
      <c r="H2826" t="s">
        <v>2893</v>
      </c>
      <c r="I2826">
        <v>1024.5</v>
      </c>
      <c r="J2826">
        <v>971.5</v>
      </c>
      <c r="K2826">
        <v>935</v>
      </c>
      <c r="L2826">
        <v>893.5</v>
      </c>
      <c r="M2826">
        <v>0</v>
      </c>
      <c r="N2826">
        <v>0</v>
      </c>
      <c r="O2826">
        <v>0</v>
      </c>
      <c r="P2826">
        <v>0</v>
      </c>
      <c r="Q2826">
        <v>18</v>
      </c>
      <c r="R2826">
        <v>118</v>
      </c>
      <c r="S2826" t="s">
        <v>2757</v>
      </c>
    </row>
    <row r="2827" spans="1:19" x14ac:dyDescent="0.3">
      <c r="A2827" s="21">
        <v>45775</v>
      </c>
      <c r="B2827">
        <v>87.35</v>
      </c>
      <c r="C2827">
        <v>2025</v>
      </c>
      <c r="D2827">
        <v>4</v>
      </c>
      <c r="E2827" t="s">
        <v>4008</v>
      </c>
      <c r="F2827">
        <v>28</v>
      </c>
      <c r="G2827" s="6">
        <v>0.70833333333333337</v>
      </c>
      <c r="H2827" t="s">
        <v>2894</v>
      </c>
      <c r="I2827">
        <v>364.5</v>
      </c>
      <c r="J2827">
        <v>361</v>
      </c>
      <c r="K2827">
        <v>358.5</v>
      </c>
      <c r="L2827">
        <v>356.5</v>
      </c>
      <c r="M2827">
        <v>0</v>
      </c>
      <c r="N2827">
        <v>0</v>
      </c>
      <c r="O2827">
        <v>0</v>
      </c>
      <c r="P2827">
        <v>0</v>
      </c>
      <c r="Q2827">
        <v>18</v>
      </c>
      <c r="R2827">
        <v>118</v>
      </c>
      <c r="S2827" t="s">
        <v>2757</v>
      </c>
    </row>
    <row r="2828" spans="1:19" x14ac:dyDescent="0.3">
      <c r="A2828" s="21">
        <v>45775</v>
      </c>
      <c r="B2828">
        <v>87.35</v>
      </c>
      <c r="C2828">
        <v>2025</v>
      </c>
      <c r="D2828">
        <v>4</v>
      </c>
      <c r="E2828" t="s">
        <v>4008</v>
      </c>
      <c r="F2828">
        <v>28</v>
      </c>
      <c r="G2828" s="6">
        <v>0.75</v>
      </c>
      <c r="H2828" t="s">
        <v>2895</v>
      </c>
      <c r="I2828">
        <v>26</v>
      </c>
      <c r="J2828">
        <v>26</v>
      </c>
      <c r="K2828">
        <v>25</v>
      </c>
      <c r="L2828">
        <v>25</v>
      </c>
      <c r="M2828">
        <v>5.5</v>
      </c>
      <c r="N2828">
        <v>6.5</v>
      </c>
      <c r="O2828">
        <v>5.8</v>
      </c>
      <c r="P2828">
        <v>6</v>
      </c>
      <c r="Q2828">
        <v>18</v>
      </c>
      <c r="R2828">
        <v>118</v>
      </c>
      <c r="S2828" t="s">
        <v>2757</v>
      </c>
    </row>
    <row r="2829" spans="1:19" x14ac:dyDescent="0.3">
      <c r="A2829" s="21">
        <v>45775</v>
      </c>
      <c r="B2829">
        <v>87.35</v>
      </c>
      <c r="C2829">
        <v>2025</v>
      </c>
      <c r="D2829">
        <v>4</v>
      </c>
      <c r="E2829" t="s">
        <v>4008</v>
      </c>
      <c r="F2829">
        <v>28</v>
      </c>
      <c r="G2829" s="6">
        <v>0.79166666666666663</v>
      </c>
      <c r="H2829" t="s">
        <v>2896</v>
      </c>
      <c r="I2829">
        <v>0</v>
      </c>
      <c r="J2829">
        <v>0</v>
      </c>
      <c r="K2829">
        <v>0</v>
      </c>
      <c r="L2829">
        <v>0</v>
      </c>
      <c r="M2829">
        <v>7.6</v>
      </c>
      <c r="N2829">
        <v>9.8000000000000007</v>
      </c>
      <c r="O2829">
        <v>12.6</v>
      </c>
      <c r="P2829">
        <v>11.7</v>
      </c>
      <c r="Q2829">
        <v>18</v>
      </c>
      <c r="R2829">
        <v>118</v>
      </c>
      <c r="S2829" t="s">
        <v>2757</v>
      </c>
    </row>
    <row r="2830" spans="1:19" x14ac:dyDescent="0.3">
      <c r="A2830" s="21">
        <v>45775</v>
      </c>
      <c r="B2830">
        <v>87.35</v>
      </c>
      <c r="C2830">
        <v>2025</v>
      </c>
      <c r="D2830">
        <v>4</v>
      </c>
      <c r="E2830" t="s">
        <v>4008</v>
      </c>
      <c r="F2830">
        <v>28</v>
      </c>
      <c r="G2830" s="6">
        <v>0.83333333333333337</v>
      </c>
      <c r="H2830" t="s">
        <v>2897</v>
      </c>
      <c r="I2830">
        <v>0</v>
      </c>
      <c r="J2830">
        <v>0</v>
      </c>
      <c r="K2830">
        <v>0</v>
      </c>
      <c r="L2830">
        <v>0</v>
      </c>
      <c r="M2830">
        <v>7.6</v>
      </c>
      <c r="N2830">
        <v>9.9</v>
      </c>
      <c r="O2830">
        <v>12.8</v>
      </c>
      <c r="P2830">
        <v>11.8</v>
      </c>
      <c r="Q2830">
        <v>18</v>
      </c>
      <c r="R2830">
        <v>118</v>
      </c>
      <c r="S2830" t="s">
        <v>2757</v>
      </c>
    </row>
    <row r="2831" spans="1:19" x14ac:dyDescent="0.3">
      <c r="A2831" s="21">
        <v>45775</v>
      </c>
      <c r="B2831">
        <v>87.35</v>
      </c>
      <c r="C2831">
        <v>2025</v>
      </c>
      <c r="D2831">
        <v>4</v>
      </c>
      <c r="E2831" t="s">
        <v>4008</v>
      </c>
      <c r="F2831">
        <v>28</v>
      </c>
      <c r="G2831" s="6">
        <v>0.875</v>
      </c>
      <c r="H2831" t="s">
        <v>2898</v>
      </c>
      <c r="I2831">
        <v>0</v>
      </c>
      <c r="J2831">
        <v>0</v>
      </c>
      <c r="K2831">
        <v>0</v>
      </c>
      <c r="L2831">
        <v>0</v>
      </c>
      <c r="M2831">
        <v>7.7</v>
      </c>
      <c r="N2831">
        <v>9.8000000000000007</v>
      </c>
      <c r="O2831">
        <v>12.8</v>
      </c>
      <c r="P2831">
        <v>11.8</v>
      </c>
      <c r="Q2831">
        <v>18</v>
      </c>
      <c r="R2831">
        <v>118</v>
      </c>
      <c r="S2831" t="s">
        <v>2757</v>
      </c>
    </row>
    <row r="2832" spans="1:19" x14ac:dyDescent="0.3">
      <c r="A2832" s="21">
        <v>45775</v>
      </c>
      <c r="B2832">
        <v>87.35</v>
      </c>
      <c r="C2832">
        <v>2025</v>
      </c>
      <c r="D2832">
        <v>4</v>
      </c>
      <c r="E2832" t="s">
        <v>4008</v>
      </c>
      <c r="F2832">
        <v>28</v>
      </c>
      <c r="G2832" s="6">
        <v>0.91666666666666663</v>
      </c>
      <c r="H2832" t="s">
        <v>2899</v>
      </c>
      <c r="I2832">
        <v>0</v>
      </c>
      <c r="J2832">
        <v>0</v>
      </c>
      <c r="K2832">
        <v>0</v>
      </c>
      <c r="L2832">
        <v>0</v>
      </c>
      <c r="M2832">
        <v>7.6</v>
      </c>
      <c r="N2832">
        <v>9.9</v>
      </c>
      <c r="O2832">
        <v>12.8</v>
      </c>
      <c r="P2832">
        <v>11.8</v>
      </c>
      <c r="Q2832">
        <v>18</v>
      </c>
      <c r="R2832">
        <v>118</v>
      </c>
      <c r="S2832" t="s">
        <v>2757</v>
      </c>
    </row>
    <row r="2833" spans="1:19" x14ac:dyDescent="0.3">
      <c r="A2833" s="21">
        <v>45775</v>
      </c>
      <c r="B2833">
        <v>85.42</v>
      </c>
      <c r="C2833">
        <v>2025</v>
      </c>
      <c r="D2833">
        <v>4</v>
      </c>
      <c r="E2833" t="s">
        <v>4008</v>
      </c>
      <c r="F2833">
        <v>28</v>
      </c>
      <c r="G2833" s="6">
        <v>0.95833333333333337</v>
      </c>
      <c r="H2833" t="s">
        <v>2900</v>
      </c>
      <c r="I2833">
        <v>0</v>
      </c>
      <c r="J2833">
        <v>0</v>
      </c>
      <c r="K2833">
        <v>0</v>
      </c>
      <c r="L2833">
        <v>0</v>
      </c>
      <c r="M2833">
        <v>7.7</v>
      </c>
      <c r="N2833">
        <v>10</v>
      </c>
      <c r="O2833">
        <v>12.9</v>
      </c>
      <c r="P2833">
        <v>11.9</v>
      </c>
      <c r="Q2833">
        <v>18</v>
      </c>
      <c r="R2833">
        <v>118</v>
      </c>
      <c r="S2833" t="s">
        <v>2757</v>
      </c>
    </row>
    <row r="2834" spans="1:19" x14ac:dyDescent="0.3">
      <c r="A2834" s="21">
        <v>45776</v>
      </c>
      <c r="B2834">
        <v>97.96</v>
      </c>
      <c r="C2834">
        <v>2025</v>
      </c>
      <c r="D2834">
        <v>4</v>
      </c>
      <c r="E2834" t="s">
        <v>4008</v>
      </c>
      <c r="F2834">
        <v>29</v>
      </c>
      <c r="G2834" s="6">
        <v>0</v>
      </c>
      <c r="H2834" t="s">
        <v>2901</v>
      </c>
      <c r="I2834">
        <v>0</v>
      </c>
      <c r="J2834">
        <v>0</v>
      </c>
      <c r="K2834">
        <v>0</v>
      </c>
      <c r="L2834">
        <v>0</v>
      </c>
      <c r="Q2834">
        <v>18</v>
      </c>
      <c r="R2834">
        <v>119</v>
      </c>
      <c r="S2834" t="s">
        <v>2757</v>
      </c>
    </row>
    <row r="2835" spans="1:19" x14ac:dyDescent="0.3">
      <c r="A2835" s="21">
        <v>45776</v>
      </c>
      <c r="B2835">
        <v>97.96</v>
      </c>
      <c r="C2835">
        <v>2025</v>
      </c>
      <c r="D2835">
        <v>4</v>
      </c>
      <c r="E2835" t="s">
        <v>4008</v>
      </c>
      <c r="F2835">
        <v>29</v>
      </c>
      <c r="G2835" s="6">
        <v>4.1666666666666664E-2</v>
      </c>
      <c r="H2835" t="s">
        <v>2902</v>
      </c>
      <c r="I2835">
        <v>0</v>
      </c>
      <c r="J2835">
        <v>0</v>
      </c>
      <c r="K2835">
        <v>0</v>
      </c>
      <c r="L2835">
        <v>0</v>
      </c>
      <c r="Q2835">
        <v>18</v>
      </c>
      <c r="R2835">
        <v>119</v>
      </c>
      <c r="S2835" t="s">
        <v>2757</v>
      </c>
    </row>
    <row r="2836" spans="1:19" x14ac:dyDescent="0.3">
      <c r="A2836" s="21">
        <v>45776</v>
      </c>
      <c r="B2836">
        <v>97.96</v>
      </c>
      <c r="C2836">
        <v>2025</v>
      </c>
      <c r="D2836">
        <v>4</v>
      </c>
      <c r="E2836" t="s">
        <v>4008</v>
      </c>
      <c r="F2836">
        <v>29</v>
      </c>
      <c r="G2836" s="6">
        <v>8.3333333333333329E-2</v>
      </c>
      <c r="H2836" t="s">
        <v>2903</v>
      </c>
      <c r="I2836">
        <v>0</v>
      </c>
      <c r="J2836">
        <v>0</v>
      </c>
      <c r="K2836">
        <v>0</v>
      </c>
      <c r="L2836">
        <v>0</v>
      </c>
      <c r="Q2836">
        <v>18</v>
      </c>
      <c r="R2836">
        <v>119</v>
      </c>
      <c r="S2836" t="s">
        <v>2757</v>
      </c>
    </row>
    <row r="2837" spans="1:19" x14ac:dyDescent="0.3">
      <c r="A2837" s="21">
        <v>45776</v>
      </c>
      <c r="B2837">
        <v>97.96</v>
      </c>
      <c r="C2837">
        <v>2025</v>
      </c>
      <c r="D2837">
        <v>4</v>
      </c>
      <c r="E2837" t="s">
        <v>4008</v>
      </c>
      <c r="F2837">
        <v>29</v>
      </c>
      <c r="G2837" s="6">
        <v>0.125</v>
      </c>
      <c r="H2837" t="s">
        <v>2904</v>
      </c>
      <c r="I2837">
        <v>0</v>
      </c>
      <c r="J2837">
        <v>0</v>
      </c>
      <c r="K2837">
        <v>0</v>
      </c>
      <c r="L2837">
        <v>0</v>
      </c>
      <c r="Q2837">
        <v>18</v>
      </c>
      <c r="R2837">
        <v>119</v>
      </c>
      <c r="S2837" t="s">
        <v>2757</v>
      </c>
    </row>
    <row r="2838" spans="1:19" x14ac:dyDescent="0.3">
      <c r="A2838" s="21">
        <v>45776</v>
      </c>
      <c r="B2838">
        <v>97.96</v>
      </c>
      <c r="C2838">
        <v>2025</v>
      </c>
      <c r="D2838">
        <v>4</v>
      </c>
      <c r="E2838" t="s">
        <v>4008</v>
      </c>
      <c r="F2838">
        <v>29</v>
      </c>
      <c r="G2838" s="6">
        <v>0.16666666666666666</v>
      </c>
      <c r="H2838" t="s">
        <v>2905</v>
      </c>
      <c r="I2838">
        <v>0</v>
      </c>
      <c r="J2838">
        <v>0</v>
      </c>
      <c r="K2838">
        <v>0</v>
      </c>
      <c r="L2838">
        <v>0</v>
      </c>
      <c r="Q2838">
        <v>18</v>
      </c>
      <c r="R2838">
        <v>119</v>
      </c>
      <c r="S2838" t="s">
        <v>2757</v>
      </c>
    </row>
    <row r="2839" spans="1:19" x14ac:dyDescent="0.3">
      <c r="A2839" s="21">
        <v>45776</v>
      </c>
      <c r="B2839">
        <v>97.96</v>
      </c>
      <c r="C2839">
        <v>2025</v>
      </c>
      <c r="D2839">
        <v>4</v>
      </c>
      <c r="E2839" t="s">
        <v>4008</v>
      </c>
      <c r="F2839">
        <v>29</v>
      </c>
      <c r="G2839" s="6">
        <v>0.20833333333333334</v>
      </c>
      <c r="H2839" t="s">
        <v>2906</v>
      </c>
      <c r="I2839">
        <v>0</v>
      </c>
      <c r="J2839">
        <v>0</v>
      </c>
      <c r="K2839">
        <v>0</v>
      </c>
      <c r="L2839">
        <v>0</v>
      </c>
      <c r="Q2839">
        <v>18</v>
      </c>
      <c r="R2839">
        <v>119</v>
      </c>
      <c r="S2839" t="s">
        <v>2757</v>
      </c>
    </row>
    <row r="2840" spans="1:19" x14ac:dyDescent="0.3">
      <c r="A2840" s="21">
        <v>45776</v>
      </c>
      <c r="B2840">
        <v>97.96</v>
      </c>
      <c r="C2840">
        <v>2025</v>
      </c>
      <c r="D2840">
        <v>4</v>
      </c>
      <c r="E2840" t="s">
        <v>4008</v>
      </c>
      <c r="F2840">
        <v>29</v>
      </c>
      <c r="G2840" s="6">
        <v>0.25</v>
      </c>
      <c r="H2840" t="s">
        <v>2907</v>
      </c>
      <c r="I2840">
        <v>193</v>
      </c>
      <c r="J2840">
        <v>189</v>
      </c>
      <c r="K2840">
        <v>183</v>
      </c>
      <c r="L2840">
        <v>179.5</v>
      </c>
      <c r="Q2840">
        <v>18</v>
      </c>
      <c r="R2840">
        <v>119</v>
      </c>
      <c r="S2840" t="s">
        <v>2757</v>
      </c>
    </row>
    <row r="2841" spans="1:19" x14ac:dyDescent="0.3">
      <c r="A2841" s="21">
        <v>45776</v>
      </c>
      <c r="B2841">
        <v>87.35</v>
      </c>
      <c r="C2841">
        <v>2025</v>
      </c>
      <c r="D2841">
        <v>4</v>
      </c>
      <c r="E2841" t="s">
        <v>4008</v>
      </c>
      <c r="F2841">
        <v>29</v>
      </c>
      <c r="G2841" s="6">
        <v>0.29166666666666669</v>
      </c>
      <c r="H2841" t="s">
        <v>2908</v>
      </c>
      <c r="I2841">
        <v>1354.5</v>
      </c>
      <c r="J2841">
        <v>1345.5</v>
      </c>
      <c r="K2841">
        <v>1341</v>
      </c>
      <c r="L2841">
        <v>1343</v>
      </c>
      <c r="N2841">
        <v>0</v>
      </c>
      <c r="P2841">
        <v>0</v>
      </c>
      <c r="Q2841">
        <v>18</v>
      </c>
      <c r="R2841">
        <v>119</v>
      </c>
      <c r="S2841" t="s">
        <v>2757</v>
      </c>
    </row>
    <row r="2842" spans="1:19" x14ac:dyDescent="0.3">
      <c r="A2842" s="21">
        <v>45776</v>
      </c>
      <c r="B2842">
        <v>87.35</v>
      </c>
      <c r="C2842">
        <v>2025</v>
      </c>
      <c r="D2842">
        <v>4</v>
      </c>
      <c r="E2842" t="s">
        <v>4008</v>
      </c>
      <c r="F2842">
        <v>29</v>
      </c>
      <c r="G2842" s="6">
        <v>0.33333333333333331</v>
      </c>
      <c r="H2842" t="s">
        <v>2909</v>
      </c>
      <c r="I2842">
        <v>4885.5</v>
      </c>
      <c r="J2842">
        <v>4876</v>
      </c>
      <c r="K2842">
        <v>4838</v>
      </c>
      <c r="L2842">
        <v>4843.5</v>
      </c>
      <c r="N2842">
        <v>0</v>
      </c>
      <c r="P2842">
        <v>0</v>
      </c>
      <c r="Q2842">
        <v>18</v>
      </c>
      <c r="R2842">
        <v>119</v>
      </c>
      <c r="S2842" t="s">
        <v>2757</v>
      </c>
    </row>
    <row r="2843" spans="1:19" x14ac:dyDescent="0.3">
      <c r="A2843" s="21">
        <v>45776</v>
      </c>
      <c r="B2843">
        <v>87.35</v>
      </c>
      <c r="C2843">
        <v>2025</v>
      </c>
      <c r="D2843">
        <v>4</v>
      </c>
      <c r="E2843" t="s">
        <v>4008</v>
      </c>
      <c r="F2843">
        <v>29</v>
      </c>
      <c r="G2843" s="6">
        <v>0.375</v>
      </c>
      <c r="H2843" t="s">
        <v>2910</v>
      </c>
      <c r="I2843">
        <v>6546</v>
      </c>
      <c r="J2843">
        <v>6513.5</v>
      </c>
      <c r="K2843">
        <v>6436</v>
      </c>
      <c r="L2843">
        <v>6358</v>
      </c>
      <c r="N2843">
        <v>0</v>
      </c>
      <c r="P2843">
        <v>0</v>
      </c>
      <c r="Q2843">
        <v>18</v>
      </c>
      <c r="R2843">
        <v>119</v>
      </c>
      <c r="S2843" t="s">
        <v>2757</v>
      </c>
    </row>
    <row r="2844" spans="1:19" x14ac:dyDescent="0.3">
      <c r="A2844" s="21">
        <v>45776</v>
      </c>
      <c r="B2844">
        <v>87.35</v>
      </c>
      <c r="C2844">
        <v>2025</v>
      </c>
      <c r="D2844">
        <v>4</v>
      </c>
      <c r="E2844" t="s">
        <v>4008</v>
      </c>
      <c r="F2844">
        <v>29</v>
      </c>
      <c r="G2844" s="6">
        <v>0.41666666666666669</v>
      </c>
      <c r="H2844" t="s">
        <v>2911</v>
      </c>
      <c r="I2844">
        <v>6994.5</v>
      </c>
      <c r="J2844">
        <v>7173</v>
      </c>
      <c r="K2844">
        <v>7525</v>
      </c>
      <c r="L2844">
        <v>7594.5</v>
      </c>
      <c r="N2844">
        <v>0</v>
      </c>
      <c r="P2844">
        <v>0</v>
      </c>
      <c r="Q2844">
        <v>18</v>
      </c>
      <c r="R2844">
        <v>119</v>
      </c>
      <c r="S2844" t="s">
        <v>2757</v>
      </c>
    </row>
    <row r="2845" spans="1:19" x14ac:dyDescent="0.3">
      <c r="A2845" s="21">
        <v>45776</v>
      </c>
      <c r="B2845">
        <v>87.35</v>
      </c>
      <c r="C2845">
        <v>2025</v>
      </c>
      <c r="D2845">
        <v>4</v>
      </c>
      <c r="E2845" t="s">
        <v>4008</v>
      </c>
      <c r="F2845">
        <v>29</v>
      </c>
      <c r="G2845" s="6">
        <v>0.45833333333333331</v>
      </c>
      <c r="H2845" t="s">
        <v>2912</v>
      </c>
      <c r="I2845">
        <v>3547</v>
      </c>
      <c r="J2845">
        <v>3664.5</v>
      </c>
      <c r="K2845">
        <v>3751</v>
      </c>
      <c r="L2845">
        <v>4023</v>
      </c>
      <c r="N2845">
        <v>0</v>
      </c>
      <c r="P2845">
        <v>0</v>
      </c>
      <c r="Q2845">
        <v>18</v>
      </c>
      <c r="R2845">
        <v>119</v>
      </c>
      <c r="S2845" t="s">
        <v>2757</v>
      </c>
    </row>
    <row r="2846" spans="1:19" x14ac:dyDescent="0.3">
      <c r="A2846" s="21">
        <v>45776</v>
      </c>
      <c r="B2846">
        <v>87.35</v>
      </c>
      <c r="C2846">
        <v>2025</v>
      </c>
      <c r="D2846">
        <v>4</v>
      </c>
      <c r="E2846" t="s">
        <v>4008</v>
      </c>
      <c r="F2846">
        <v>29</v>
      </c>
      <c r="G2846" s="6">
        <v>0.5</v>
      </c>
      <c r="H2846" t="s">
        <v>2913</v>
      </c>
      <c r="I2846">
        <v>3379</v>
      </c>
      <c r="J2846">
        <v>3467.5</v>
      </c>
      <c r="K2846">
        <v>3610</v>
      </c>
      <c r="L2846">
        <v>3694</v>
      </c>
      <c r="N2846">
        <v>0</v>
      </c>
      <c r="P2846">
        <v>0</v>
      </c>
      <c r="Q2846">
        <v>18</v>
      </c>
      <c r="R2846">
        <v>119</v>
      </c>
      <c r="S2846" t="s">
        <v>2757</v>
      </c>
    </row>
    <row r="2847" spans="1:19" x14ac:dyDescent="0.3">
      <c r="A2847" s="21">
        <v>45776</v>
      </c>
      <c r="B2847">
        <v>87.35</v>
      </c>
      <c r="C2847">
        <v>2025</v>
      </c>
      <c r="D2847">
        <v>4</v>
      </c>
      <c r="E2847" t="s">
        <v>4008</v>
      </c>
      <c r="F2847">
        <v>29</v>
      </c>
      <c r="G2847" s="6">
        <v>0.54166666666666663</v>
      </c>
      <c r="H2847" t="s">
        <v>2914</v>
      </c>
      <c r="I2847">
        <v>5641</v>
      </c>
      <c r="J2847">
        <v>5653.5</v>
      </c>
      <c r="K2847">
        <v>5869</v>
      </c>
      <c r="L2847">
        <v>5935</v>
      </c>
      <c r="N2847">
        <v>0</v>
      </c>
      <c r="P2847">
        <v>0</v>
      </c>
      <c r="Q2847">
        <v>18</v>
      </c>
      <c r="R2847">
        <v>119</v>
      </c>
      <c r="S2847" t="s">
        <v>2757</v>
      </c>
    </row>
    <row r="2848" spans="1:19" x14ac:dyDescent="0.3">
      <c r="A2848" s="21">
        <v>45776</v>
      </c>
      <c r="B2848">
        <v>97.96</v>
      </c>
      <c r="C2848">
        <v>2025</v>
      </c>
      <c r="D2848">
        <v>4</v>
      </c>
      <c r="E2848" t="s">
        <v>4008</v>
      </c>
      <c r="F2848">
        <v>29</v>
      </c>
      <c r="G2848" s="6">
        <v>0.58333333333333337</v>
      </c>
      <c r="H2848" t="s">
        <v>2915</v>
      </c>
      <c r="I2848">
        <v>4185</v>
      </c>
      <c r="J2848">
        <v>4370</v>
      </c>
      <c r="K2848">
        <v>4617</v>
      </c>
      <c r="L2848">
        <v>4878</v>
      </c>
      <c r="N2848">
        <v>0</v>
      </c>
      <c r="P2848">
        <v>0</v>
      </c>
      <c r="Q2848">
        <v>18</v>
      </c>
      <c r="R2848">
        <v>119</v>
      </c>
      <c r="S2848" t="s">
        <v>2757</v>
      </c>
    </row>
    <row r="2849" spans="1:19" x14ac:dyDescent="0.3">
      <c r="A2849" s="21">
        <v>45776</v>
      </c>
      <c r="B2849">
        <v>97.96</v>
      </c>
      <c r="C2849">
        <v>2025</v>
      </c>
      <c r="D2849">
        <v>4</v>
      </c>
      <c r="E2849" t="s">
        <v>4008</v>
      </c>
      <c r="F2849">
        <v>29</v>
      </c>
      <c r="G2849" s="6">
        <v>0.625</v>
      </c>
      <c r="H2849" t="s">
        <v>2916</v>
      </c>
      <c r="I2849">
        <v>2624.5</v>
      </c>
      <c r="J2849">
        <v>2638</v>
      </c>
      <c r="K2849">
        <v>2660</v>
      </c>
      <c r="L2849">
        <v>2715.5</v>
      </c>
      <c r="N2849">
        <v>0</v>
      </c>
      <c r="P2849">
        <v>0</v>
      </c>
      <c r="Q2849">
        <v>18</v>
      </c>
      <c r="R2849">
        <v>119</v>
      </c>
      <c r="S2849" t="s">
        <v>2757</v>
      </c>
    </row>
    <row r="2850" spans="1:19" x14ac:dyDescent="0.3">
      <c r="A2850" s="21">
        <v>45776</v>
      </c>
      <c r="B2850">
        <v>97.96</v>
      </c>
      <c r="C2850">
        <v>2025</v>
      </c>
      <c r="D2850">
        <v>4</v>
      </c>
      <c r="E2850" t="s">
        <v>4008</v>
      </c>
      <c r="F2850">
        <v>29</v>
      </c>
      <c r="G2850" s="6">
        <v>0.66666666666666663</v>
      </c>
      <c r="H2850" t="s">
        <v>2917</v>
      </c>
      <c r="I2850">
        <v>2766</v>
      </c>
      <c r="J2850">
        <v>2684.5</v>
      </c>
      <c r="K2850">
        <v>2642.5</v>
      </c>
      <c r="L2850">
        <v>2547</v>
      </c>
      <c r="N2850">
        <v>0</v>
      </c>
      <c r="P2850">
        <v>0</v>
      </c>
      <c r="Q2850">
        <v>18</v>
      </c>
      <c r="R2850">
        <v>119</v>
      </c>
      <c r="S2850" t="s">
        <v>2757</v>
      </c>
    </row>
    <row r="2851" spans="1:19" x14ac:dyDescent="0.3">
      <c r="A2851" s="21">
        <v>45776</v>
      </c>
      <c r="B2851">
        <v>97.96</v>
      </c>
      <c r="C2851">
        <v>2025</v>
      </c>
      <c r="D2851">
        <v>4</v>
      </c>
      <c r="E2851" t="s">
        <v>4008</v>
      </c>
      <c r="F2851">
        <v>29</v>
      </c>
      <c r="G2851" s="6">
        <v>0.70833333333333337</v>
      </c>
      <c r="H2851" t="s">
        <v>2918</v>
      </c>
      <c r="I2851">
        <v>286</v>
      </c>
      <c r="J2851">
        <v>284.5</v>
      </c>
      <c r="K2851">
        <v>289.5</v>
      </c>
      <c r="L2851">
        <v>293.5</v>
      </c>
      <c r="N2851">
        <v>0</v>
      </c>
      <c r="P2851">
        <v>0</v>
      </c>
      <c r="Q2851">
        <v>18</v>
      </c>
      <c r="R2851">
        <v>119</v>
      </c>
      <c r="S2851" t="s">
        <v>2757</v>
      </c>
    </row>
    <row r="2852" spans="1:19" x14ac:dyDescent="0.3">
      <c r="A2852" s="21">
        <v>45776</v>
      </c>
      <c r="B2852">
        <v>97.96</v>
      </c>
      <c r="C2852">
        <v>2025</v>
      </c>
      <c r="D2852">
        <v>4</v>
      </c>
      <c r="E2852" t="s">
        <v>4008</v>
      </c>
      <c r="F2852">
        <v>29</v>
      </c>
      <c r="G2852" s="6">
        <v>0.75</v>
      </c>
      <c r="H2852" t="s">
        <v>2919</v>
      </c>
      <c r="I2852">
        <v>28</v>
      </c>
      <c r="J2852">
        <v>27</v>
      </c>
      <c r="K2852">
        <v>25.5</v>
      </c>
      <c r="L2852">
        <v>25</v>
      </c>
      <c r="Q2852">
        <v>18</v>
      </c>
      <c r="R2852">
        <v>119</v>
      </c>
      <c r="S2852" t="s">
        <v>2757</v>
      </c>
    </row>
    <row r="2853" spans="1:19" x14ac:dyDescent="0.3">
      <c r="A2853" s="21">
        <v>45776</v>
      </c>
      <c r="B2853">
        <v>97.96</v>
      </c>
      <c r="C2853">
        <v>2025</v>
      </c>
      <c r="D2853">
        <v>4</v>
      </c>
      <c r="E2853" t="s">
        <v>4008</v>
      </c>
      <c r="F2853">
        <v>29</v>
      </c>
      <c r="G2853" s="6">
        <v>0.79166666666666663</v>
      </c>
      <c r="H2853" t="s">
        <v>2920</v>
      </c>
      <c r="I2853">
        <v>0</v>
      </c>
      <c r="J2853">
        <v>0</v>
      </c>
      <c r="K2853">
        <v>0</v>
      </c>
      <c r="L2853">
        <v>0</v>
      </c>
      <c r="Q2853">
        <v>18</v>
      </c>
      <c r="R2853">
        <v>119</v>
      </c>
      <c r="S2853" t="s">
        <v>2757</v>
      </c>
    </row>
    <row r="2854" spans="1:19" x14ac:dyDescent="0.3">
      <c r="A2854" s="21">
        <v>45776</v>
      </c>
      <c r="B2854">
        <v>97.96</v>
      </c>
      <c r="C2854">
        <v>2025</v>
      </c>
      <c r="D2854">
        <v>4</v>
      </c>
      <c r="E2854" t="s">
        <v>4008</v>
      </c>
      <c r="F2854">
        <v>29</v>
      </c>
      <c r="G2854" s="6">
        <v>0.83333333333333337</v>
      </c>
      <c r="H2854" t="s">
        <v>2921</v>
      </c>
      <c r="I2854">
        <v>0</v>
      </c>
      <c r="J2854">
        <v>0</v>
      </c>
      <c r="K2854">
        <v>0</v>
      </c>
      <c r="L2854">
        <v>0</v>
      </c>
      <c r="Q2854">
        <v>18</v>
      </c>
      <c r="R2854">
        <v>119</v>
      </c>
      <c r="S2854" t="s">
        <v>2757</v>
      </c>
    </row>
    <row r="2855" spans="1:19" x14ac:dyDescent="0.3">
      <c r="A2855" s="21">
        <v>45776</v>
      </c>
      <c r="B2855">
        <v>97.96</v>
      </c>
      <c r="C2855">
        <v>2025</v>
      </c>
      <c r="D2855">
        <v>4</v>
      </c>
      <c r="E2855" t="s">
        <v>4008</v>
      </c>
      <c r="F2855">
        <v>29</v>
      </c>
      <c r="G2855" s="6">
        <v>0.875</v>
      </c>
      <c r="H2855" t="s">
        <v>2922</v>
      </c>
      <c r="I2855">
        <v>0</v>
      </c>
      <c r="J2855">
        <v>0</v>
      </c>
      <c r="K2855">
        <v>0</v>
      </c>
      <c r="L2855">
        <v>0</v>
      </c>
      <c r="Q2855">
        <v>18</v>
      </c>
      <c r="R2855">
        <v>119</v>
      </c>
      <c r="S2855" t="s">
        <v>2757</v>
      </c>
    </row>
    <row r="2856" spans="1:19" x14ac:dyDescent="0.3">
      <c r="A2856" s="21">
        <v>45776</v>
      </c>
      <c r="B2856">
        <v>97.96</v>
      </c>
      <c r="C2856">
        <v>2025</v>
      </c>
      <c r="D2856">
        <v>4</v>
      </c>
      <c r="E2856" t="s">
        <v>4008</v>
      </c>
      <c r="F2856">
        <v>29</v>
      </c>
      <c r="G2856" s="6">
        <v>0.91666666666666663</v>
      </c>
      <c r="H2856" t="s">
        <v>2923</v>
      </c>
      <c r="I2856">
        <v>0</v>
      </c>
      <c r="J2856">
        <v>0</v>
      </c>
      <c r="K2856">
        <v>0</v>
      </c>
      <c r="L2856">
        <v>0</v>
      </c>
      <c r="Q2856">
        <v>18</v>
      </c>
      <c r="R2856">
        <v>119</v>
      </c>
      <c r="S2856" t="s">
        <v>2757</v>
      </c>
    </row>
    <row r="2857" spans="1:19" x14ac:dyDescent="0.3">
      <c r="A2857" s="21">
        <v>45776</v>
      </c>
      <c r="B2857">
        <v>97.96</v>
      </c>
      <c r="C2857">
        <v>2025</v>
      </c>
      <c r="D2857">
        <v>4</v>
      </c>
      <c r="E2857" t="s">
        <v>4008</v>
      </c>
      <c r="F2857">
        <v>29</v>
      </c>
      <c r="G2857" s="6">
        <v>0.95833333333333337</v>
      </c>
      <c r="H2857" t="s">
        <v>2924</v>
      </c>
      <c r="I2857">
        <v>0</v>
      </c>
      <c r="J2857">
        <v>0</v>
      </c>
      <c r="K2857">
        <v>0</v>
      </c>
      <c r="L2857">
        <v>0</v>
      </c>
      <c r="Q2857">
        <v>18</v>
      </c>
      <c r="R2857">
        <v>119</v>
      </c>
      <c r="S2857" t="s">
        <v>2757</v>
      </c>
    </row>
    <row r="2858" spans="1:19" x14ac:dyDescent="0.3">
      <c r="A2858" s="21">
        <v>45777</v>
      </c>
      <c r="B2858">
        <v>97.96</v>
      </c>
      <c r="C2858">
        <v>2025</v>
      </c>
      <c r="D2858">
        <v>4</v>
      </c>
      <c r="E2858" t="s">
        <v>4008</v>
      </c>
      <c r="F2858">
        <v>30</v>
      </c>
      <c r="G2858" s="6">
        <v>0</v>
      </c>
      <c r="H2858" t="s">
        <v>2925</v>
      </c>
      <c r="I2858">
        <v>0</v>
      </c>
      <c r="J2858">
        <v>0</v>
      </c>
      <c r="K2858">
        <v>0</v>
      </c>
      <c r="L2858">
        <v>0</v>
      </c>
      <c r="Q2858">
        <v>18</v>
      </c>
      <c r="R2858">
        <v>120</v>
      </c>
      <c r="S2858" t="s">
        <v>2926</v>
      </c>
    </row>
    <row r="2859" spans="1:19" x14ac:dyDescent="0.3">
      <c r="A2859" s="21">
        <v>45777</v>
      </c>
      <c r="B2859">
        <v>97.96</v>
      </c>
      <c r="C2859">
        <v>2025</v>
      </c>
      <c r="D2859">
        <v>4</v>
      </c>
      <c r="E2859" t="s">
        <v>4008</v>
      </c>
      <c r="F2859">
        <v>30</v>
      </c>
      <c r="G2859" s="6">
        <v>4.1666666666666664E-2</v>
      </c>
      <c r="H2859" t="s">
        <v>2927</v>
      </c>
      <c r="I2859">
        <v>0</v>
      </c>
      <c r="J2859">
        <v>0</v>
      </c>
      <c r="K2859">
        <v>0</v>
      </c>
      <c r="L2859">
        <v>0</v>
      </c>
      <c r="Q2859">
        <v>18</v>
      </c>
      <c r="R2859">
        <v>120</v>
      </c>
      <c r="S2859" t="s">
        <v>2926</v>
      </c>
    </row>
    <row r="2860" spans="1:19" x14ac:dyDescent="0.3">
      <c r="A2860" s="21">
        <v>45777</v>
      </c>
      <c r="B2860">
        <v>96.86</v>
      </c>
      <c r="C2860">
        <v>2025</v>
      </c>
      <c r="D2860">
        <v>4</v>
      </c>
      <c r="E2860" t="s">
        <v>4008</v>
      </c>
      <c r="F2860">
        <v>30</v>
      </c>
      <c r="G2860" s="6">
        <v>8.3333333333333329E-2</v>
      </c>
      <c r="H2860" t="s">
        <v>2928</v>
      </c>
      <c r="I2860">
        <v>0</v>
      </c>
      <c r="J2860">
        <v>0</v>
      </c>
      <c r="K2860">
        <v>0</v>
      </c>
      <c r="L2860">
        <v>0</v>
      </c>
      <c r="Q2860">
        <v>18</v>
      </c>
      <c r="R2860">
        <v>120</v>
      </c>
      <c r="S2860" t="s">
        <v>2926</v>
      </c>
    </row>
    <row r="2861" spans="1:19" x14ac:dyDescent="0.3">
      <c r="A2861" s="21">
        <v>45777</v>
      </c>
      <c r="B2861">
        <v>96.86</v>
      </c>
      <c r="C2861">
        <v>2025</v>
      </c>
      <c r="D2861">
        <v>4</v>
      </c>
      <c r="E2861" t="s">
        <v>4008</v>
      </c>
      <c r="F2861">
        <v>30</v>
      </c>
      <c r="G2861" s="6">
        <v>0.125</v>
      </c>
      <c r="H2861" t="s">
        <v>2929</v>
      </c>
      <c r="I2861">
        <v>0</v>
      </c>
      <c r="J2861">
        <v>0</v>
      </c>
      <c r="K2861">
        <v>0</v>
      </c>
      <c r="L2861">
        <v>0</v>
      </c>
      <c r="Q2861">
        <v>18</v>
      </c>
      <c r="R2861">
        <v>120</v>
      </c>
      <c r="S2861" t="s">
        <v>2926</v>
      </c>
    </row>
    <row r="2862" spans="1:19" x14ac:dyDescent="0.3">
      <c r="A2862" s="21">
        <v>45777</v>
      </c>
      <c r="B2862">
        <v>96.86</v>
      </c>
      <c r="C2862">
        <v>2025</v>
      </c>
      <c r="D2862">
        <v>4</v>
      </c>
      <c r="E2862" t="s">
        <v>4008</v>
      </c>
      <c r="F2862">
        <v>30</v>
      </c>
      <c r="G2862" s="6">
        <v>0.16666666666666666</v>
      </c>
      <c r="H2862" t="s">
        <v>2930</v>
      </c>
      <c r="I2862">
        <v>0</v>
      </c>
      <c r="J2862">
        <v>0</v>
      </c>
      <c r="K2862">
        <v>0</v>
      </c>
      <c r="L2862">
        <v>0</v>
      </c>
      <c r="Q2862">
        <v>18</v>
      </c>
      <c r="R2862">
        <v>120</v>
      </c>
      <c r="S2862" t="s">
        <v>2926</v>
      </c>
    </row>
    <row r="2863" spans="1:19" x14ac:dyDescent="0.3">
      <c r="A2863" s="21">
        <v>45777</v>
      </c>
      <c r="B2863">
        <v>96.86</v>
      </c>
      <c r="C2863">
        <v>2025</v>
      </c>
      <c r="D2863">
        <v>4</v>
      </c>
      <c r="E2863" t="s">
        <v>4008</v>
      </c>
      <c r="F2863">
        <v>30</v>
      </c>
      <c r="G2863" s="6">
        <v>0.20833333333333334</v>
      </c>
      <c r="H2863" t="s">
        <v>2931</v>
      </c>
      <c r="I2863">
        <v>0</v>
      </c>
      <c r="J2863">
        <v>0</v>
      </c>
      <c r="K2863">
        <v>0</v>
      </c>
      <c r="L2863">
        <v>0</v>
      </c>
      <c r="Q2863">
        <v>18</v>
      </c>
      <c r="R2863">
        <v>120</v>
      </c>
      <c r="S2863" t="s">
        <v>2926</v>
      </c>
    </row>
    <row r="2864" spans="1:19" x14ac:dyDescent="0.3">
      <c r="A2864" s="21">
        <v>45777</v>
      </c>
      <c r="B2864">
        <v>96.86</v>
      </c>
      <c r="C2864">
        <v>2025</v>
      </c>
      <c r="D2864">
        <v>4</v>
      </c>
      <c r="E2864" t="s">
        <v>4008</v>
      </c>
      <c r="F2864">
        <v>30</v>
      </c>
      <c r="G2864" s="6">
        <v>0.25</v>
      </c>
      <c r="H2864" t="s">
        <v>2932</v>
      </c>
      <c r="I2864">
        <v>136</v>
      </c>
      <c r="J2864">
        <v>134.5</v>
      </c>
      <c r="K2864">
        <v>0</v>
      </c>
      <c r="L2864">
        <v>0</v>
      </c>
      <c r="Q2864">
        <v>18</v>
      </c>
      <c r="R2864">
        <v>120</v>
      </c>
      <c r="S2864" t="s">
        <v>2926</v>
      </c>
    </row>
    <row r="2865" spans="1:19" x14ac:dyDescent="0.3">
      <c r="A2865" s="21">
        <v>45777</v>
      </c>
      <c r="B2865">
        <v>96.86</v>
      </c>
      <c r="C2865">
        <v>2025</v>
      </c>
      <c r="D2865">
        <v>4</v>
      </c>
      <c r="E2865" t="s">
        <v>4008</v>
      </c>
      <c r="F2865">
        <v>30</v>
      </c>
      <c r="G2865" s="6">
        <v>0.29166666666666669</v>
      </c>
      <c r="H2865" t="s">
        <v>2933</v>
      </c>
      <c r="I2865">
        <v>810.5</v>
      </c>
      <c r="J2865">
        <v>804</v>
      </c>
      <c r="K2865">
        <v>747</v>
      </c>
      <c r="L2865">
        <v>763</v>
      </c>
      <c r="P2865">
        <v>0</v>
      </c>
      <c r="Q2865">
        <v>18</v>
      </c>
      <c r="R2865">
        <v>120</v>
      </c>
      <c r="S2865" t="s">
        <v>2926</v>
      </c>
    </row>
    <row r="2866" spans="1:19" x14ac:dyDescent="0.3">
      <c r="A2866" s="21">
        <v>45777</v>
      </c>
      <c r="B2866">
        <v>96.86</v>
      </c>
      <c r="C2866">
        <v>2025</v>
      </c>
      <c r="D2866">
        <v>4</v>
      </c>
      <c r="E2866" t="s">
        <v>4008</v>
      </c>
      <c r="F2866">
        <v>30</v>
      </c>
      <c r="G2866" s="6">
        <v>0.33333333333333331</v>
      </c>
      <c r="H2866" t="s">
        <v>2934</v>
      </c>
      <c r="I2866">
        <v>1845</v>
      </c>
      <c r="J2866">
        <v>1831</v>
      </c>
      <c r="K2866">
        <v>1832.5</v>
      </c>
      <c r="L2866">
        <v>1834.5</v>
      </c>
      <c r="P2866">
        <v>0</v>
      </c>
      <c r="Q2866">
        <v>18</v>
      </c>
      <c r="R2866">
        <v>120</v>
      </c>
      <c r="S2866" t="s">
        <v>2926</v>
      </c>
    </row>
    <row r="2867" spans="1:19" x14ac:dyDescent="0.3">
      <c r="A2867" s="21">
        <v>45777</v>
      </c>
      <c r="B2867">
        <v>96.86</v>
      </c>
      <c r="C2867">
        <v>2025</v>
      </c>
      <c r="D2867">
        <v>4</v>
      </c>
      <c r="E2867" t="s">
        <v>4008</v>
      </c>
      <c r="F2867">
        <v>30</v>
      </c>
      <c r="G2867" s="6">
        <v>0.375</v>
      </c>
      <c r="H2867" t="s">
        <v>2935</v>
      </c>
      <c r="I2867">
        <v>2759</v>
      </c>
      <c r="J2867">
        <v>2737</v>
      </c>
      <c r="K2867">
        <v>2759</v>
      </c>
      <c r="L2867">
        <v>2766.5</v>
      </c>
      <c r="P2867">
        <v>0</v>
      </c>
      <c r="Q2867">
        <v>18</v>
      </c>
      <c r="R2867">
        <v>120</v>
      </c>
      <c r="S2867" t="s">
        <v>2926</v>
      </c>
    </row>
    <row r="2868" spans="1:19" x14ac:dyDescent="0.3">
      <c r="A2868" s="21">
        <v>45777</v>
      </c>
      <c r="B2868">
        <v>96.86</v>
      </c>
      <c r="C2868">
        <v>2025</v>
      </c>
      <c r="D2868">
        <v>4</v>
      </c>
      <c r="E2868" t="s">
        <v>4008</v>
      </c>
      <c r="F2868">
        <v>30</v>
      </c>
      <c r="G2868" s="6">
        <v>0.41666666666666669</v>
      </c>
      <c r="H2868" t="s">
        <v>2936</v>
      </c>
      <c r="I2868">
        <v>4475.5</v>
      </c>
      <c r="J2868">
        <v>4499.5</v>
      </c>
      <c r="K2868">
        <v>4529</v>
      </c>
      <c r="L2868">
        <v>4554</v>
      </c>
      <c r="P2868">
        <v>0</v>
      </c>
      <c r="Q2868">
        <v>18</v>
      </c>
      <c r="R2868">
        <v>120</v>
      </c>
      <c r="S2868" t="s">
        <v>2926</v>
      </c>
    </row>
    <row r="2869" spans="1:19" x14ac:dyDescent="0.3">
      <c r="A2869" s="21">
        <v>45777</v>
      </c>
      <c r="B2869">
        <v>96.86</v>
      </c>
      <c r="C2869">
        <v>2025</v>
      </c>
      <c r="D2869">
        <v>4</v>
      </c>
      <c r="E2869" t="s">
        <v>4008</v>
      </c>
      <c r="F2869">
        <v>30</v>
      </c>
      <c r="G2869" s="6">
        <v>0.45833333333333331</v>
      </c>
      <c r="H2869" t="s">
        <v>2937</v>
      </c>
      <c r="I2869">
        <v>4248.5</v>
      </c>
      <c r="J2869">
        <v>4282</v>
      </c>
      <c r="K2869">
        <v>4339</v>
      </c>
      <c r="L2869">
        <v>4456.5</v>
      </c>
      <c r="P2869">
        <v>0</v>
      </c>
      <c r="Q2869">
        <v>18</v>
      </c>
      <c r="R2869">
        <v>120</v>
      </c>
      <c r="S2869" t="s">
        <v>2926</v>
      </c>
    </row>
    <row r="2870" spans="1:19" x14ac:dyDescent="0.3">
      <c r="A2870" s="21">
        <v>45777</v>
      </c>
      <c r="B2870">
        <v>96.86</v>
      </c>
      <c r="C2870">
        <v>2025</v>
      </c>
      <c r="D2870">
        <v>4</v>
      </c>
      <c r="E2870" t="s">
        <v>4008</v>
      </c>
      <c r="F2870">
        <v>30</v>
      </c>
      <c r="G2870" s="6">
        <v>0.5</v>
      </c>
      <c r="H2870" t="s">
        <v>2938</v>
      </c>
      <c r="I2870">
        <v>3437</v>
      </c>
      <c r="J2870">
        <v>3439.5</v>
      </c>
      <c r="K2870">
        <v>3480.5</v>
      </c>
      <c r="L2870">
        <v>3520.5</v>
      </c>
      <c r="P2870">
        <v>0</v>
      </c>
      <c r="Q2870">
        <v>18</v>
      </c>
      <c r="R2870">
        <v>120</v>
      </c>
      <c r="S2870" t="s">
        <v>2926</v>
      </c>
    </row>
    <row r="2871" spans="1:19" x14ac:dyDescent="0.3">
      <c r="A2871" s="21">
        <v>45777</v>
      </c>
      <c r="B2871">
        <v>96.86</v>
      </c>
      <c r="C2871">
        <v>2025</v>
      </c>
      <c r="D2871">
        <v>4</v>
      </c>
      <c r="E2871" t="s">
        <v>4008</v>
      </c>
      <c r="F2871">
        <v>30</v>
      </c>
      <c r="G2871" s="6">
        <v>0.54166666666666663</v>
      </c>
      <c r="H2871" t="s">
        <v>2939</v>
      </c>
      <c r="I2871">
        <v>3016</v>
      </c>
      <c r="J2871">
        <v>3005.5</v>
      </c>
      <c r="K2871">
        <v>3029.5</v>
      </c>
      <c r="L2871">
        <v>3055</v>
      </c>
      <c r="P2871">
        <v>0</v>
      </c>
      <c r="Q2871">
        <v>18</v>
      </c>
      <c r="R2871">
        <v>120</v>
      </c>
      <c r="S2871" t="s">
        <v>2926</v>
      </c>
    </row>
    <row r="2872" spans="1:19" x14ac:dyDescent="0.3">
      <c r="A2872" s="21">
        <v>45777</v>
      </c>
      <c r="B2872">
        <v>96.86</v>
      </c>
      <c r="C2872">
        <v>2025</v>
      </c>
      <c r="D2872">
        <v>4</v>
      </c>
      <c r="E2872" t="s">
        <v>4008</v>
      </c>
      <c r="F2872">
        <v>30</v>
      </c>
      <c r="G2872" s="6">
        <v>0.58333333333333337</v>
      </c>
      <c r="H2872" t="s">
        <v>2940</v>
      </c>
      <c r="I2872">
        <v>3942.5</v>
      </c>
      <c r="J2872">
        <v>3885.5</v>
      </c>
      <c r="K2872">
        <v>3851</v>
      </c>
      <c r="L2872">
        <v>3826</v>
      </c>
      <c r="P2872">
        <v>0</v>
      </c>
      <c r="Q2872">
        <v>18</v>
      </c>
      <c r="R2872">
        <v>120</v>
      </c>
      <c r="S2872" t="s">
        <v>2926</v>
      </c>
    </row>
    <row r="2873" spans="1:19" x14ac:dyDescent="0.3">
      <c r="A2873" s="21">
        <v>45777</v>
      </c>
      <c r="B2873">
        <v>96.86</v>
      </c>
      <c r="C2873">
        <v>2025</v>
      </c>
      <c r="D2873">
        <v>4</v>
      </c>
      <c r="E2873" t="s">
        <v>4008</v>
      </c>
      <c r="F2873">
        <v>30</v>
      </c>
      <c r="G2873" s="6">
        <v>0.625</v>
      </c>
      <c r="H2873" t="s">
        <v>2941</v>
      </c>
      <c r="I2873">
        <v>3137.5</v>
      </c>
      <c r="J2873">
        <v>3116.5</v>
      </c>
      <c r="K2873">
        <v>3157</v>
      </c>
      <c r="L2873">
        <v>3178</v>
      </c>
      <c r="P2873">
        <v>0</v>
      </c>
      <c r="Q2873">
        <v>18</v>
      </c>
      <c r="R2873">
        <v>120</v>
      </c>
      <c r="S2873" t="s">
        <v>2926</v>
      </c>
    </row>
    <row r="2874" spans="1:19" x14ac:dyDescent="0.3">
      <c r="A2874" s="21">
        <v>45777</v>
      </c>
      <c r="B2874">
        <v>97.96</v>
      </c>
      <c r="C2874">
        <v>2025</v>
      </c>
      <c r="D2874">
        <v>4</v>
      </c>
      <c r="E2874" t="s">
        <v>4008</v>
      </c>
      <c r="F2874">
        <v>30</v>
      </c>
      <c r="G2874" s="6">
        <v>0.66666666666666663</v>
      </c>
      <c r="H2874" t="s">
        <v>2942</v>
      </c>
      <c r="I2874">
        <v>1587.5</v>
      </c>
      <c r="J2874">
        <v>1583.5</v>
      </c>
      <c r="K2874">
        <v>1614</v>
      </c>
      <c r="L2874">
        <v>1635.5</v>
      </c>
      <c r="P2874">
        <v>0</v>
      </c>
      <c r="Q2874">
        <v>18</v>
      </c>
      <c r="R2874">
        <v>120</v>
      </c>
      <c r="S2874" t="s">
        <v>2926</v>
      </c>
    </row>
    <row r="2875" spans="1:19" x14ac:dyDescent="0.3">
      <c r="A2875" s="21">
        <v>45777</v>
      </c>
      <c r="B2875">
        <v>96.86</v>
      </c>
      <c r="C2875">
        <v>2025</v>
      </c>
      <c r="D2875">
        <v>4</v>
      </c>
      <c r="E2875" t="s">
        <v>4008</v>
      </c>
      <c r="F2875">
        <v>30</v>
      </c>
      <c r="G2875" s="6">
        <v>0.70833333333333337</v>
      </c>
      <c r="H2875" t="s">
        <v>2943</v>
      </c>
      <c r="I2875">
        <v>608.5</v>
      </c>
      <c r="J2875">
        <v>602.5</v>
      </c>
      <c r="K2875">
        <v>610.5</v>
      </c>
      <c r="L2875">
        <v>611</v>
      </c>
      <c r="P2875">
        <v>0</v>
      </c>
      <c r="Q2875">
        <v>18</v>
      </c>
      <c r="R2875">
        <v>120</v>
      </c>
      <c r="S2875" t="s">
        <v>2926</v>
      </c>
    </row>
    <row r="2876" spans="1:19" x14ac:dyDescent="0.3">
      <c r="A2876" s="21">
        <v>45777</v>
      </c>
      <c r="B2876">
        <v>97.96</v>
      </c>
      <c r="C2876">
        <v>2025</v>
      </c>
      <c r="D2876">
        <v>4</v>
      </c>
      <c r="E2876" t="s">
        <v>4008</v>
      </c>
      <c r="F2876">
        <v>30</v>
      </c>
      <c r="G2876" s="6">
        <v>0.75</v>
      </c>
      <c r="H2876" t="s">
        <v>2944</v>
      </c>
      <c r="I2876">
        <v>56</v>
      </c>
      <c r="J2876">
        <v>54.5</v>
      </c>
      <c r="K2876">
        <v>54.5</v>
      </c>
      <c r="L2876">
        <v>55</v>
      </c>
      <c r="Q2876">
        <v>18</v>
      </c>
      <c r="R2876">
        <v>120</v>
      </c>
      <c r="S2876" t="s">
        <v>2926</v>
      </c>
    </row>
    <row r="2877" spans="1:19" x14ac:dyDescent="0.3">
      <c r="A2877" s="21">
        <v>45777</v>
      </c>
      <c r="B2877">
        <v>97.96</v>
      </c>
      <c r="C2877">
        <v>2025</v>
      </c>
      <c r="D2877">
        <v>4</v>
      </c>
      <c r="E2877" t="s">
        <v>4008</v>
      </c>
      <c r="F2877">
        <v>30</v>
      </c>
      <c r="G2877" s="6">
        <v>0.79166666666666663</v>
      </c>
      <c r="H2877" t="s">
        <v>2945</v>
      </c>
      <c r="I2877">
        <v>0</v>
      </c>
      <c r="J2877">
        <v>0</v>
      </c>
      <c r="K2877">
        <v>0</v>
      </c>
      <c r="L2877">
        <v>0</v>
      </c>
      <c r="Q2877">
        <v>18</v>
      </c>
      <c r="R2877">
        <v>120</v>
      </c>
      <c r="S2877" t="s">
        <v>2926</v>
      </c>
    </row>
    <row r="2878" spans="1:19" x14ac:dyDescent="0.3">
      <c r="A2878" s="21">
        <v>45777</v>
      </c>
      <c r="B2878">
        <v>97.96</v>
      </c>
      <c r="C2878">
        <v>2025</v>
      </c>
      <c r="D2878">
        <v>4</v>
      </c>
      <c r="E2878" t="s">
        <v>4008</v>
      </c>
      <c r="F2878">
        <v>30</v>
      </c>
      <c r="G2878" s="6">
        <v>0.83333333333333337</v>
      </c>
      <c r="H2878" t="s">
        <v>2946</v>
      </c>
      <c r="I2878">
        <v>0</v>
      </c>
      <c r="J2878">
        <v>0</v>
      </c>
      <c r="K2878">
        <v>0</v>
      </c>
      <c r="L2878">
        <v>0</v>
      </c>
      <c r="Q2878">
        <v>18</v>
      </c>
      <c r="R2878">
        <v>120</v>
      </c>
      <c r="S2878" t="s">
        <v>2926</v>
      </c>
    </row>
    <row r="2879" spans="1:19" x14ac:dyDescent="0.3">
      <c r="A2879" s="21">
        <v>45777</v>
      </c>
      <c r="B2879">
        <v>97.96</v>
      </c>
      <c r="C2879">
        <v>2025</v>
      </c>
      <c r="D2879">
        <v>4</v>
      </c>
      <c r="E2879" t="s">
        <v>4008</v>
      </c>
      <c r="F2879">
        <v>30</v>
      </c>
      <c r="G2879" s="6">
        <v>0.875</v>
      </c>
      <c r="H2879" t="s">
        <v>2947</v>
      </c>
      <c r="I2879">
        <v>0</v>
      </c>
      <c r="J2879">
        <v>0</v>
      </c>
      <c r="K2879">
        <v>0</v>
      </c>
      <c r="L2879">
        <v>0</v>
      </c>
      <c r="Q2879">
        <v>18</v>
      </c>
      <c r="R2879">
        <v>120</v>
      </c>
      <c r="S2879" t="s">
        <v>2926</v>
      </c>
    </row>
    <row r="2880" spans="1:19" x14ac:dyDescent="0.3">
      <c r="A2880" s="21">
        <v>45777</v>
      </c>
      <c r="B2880">
        <v>97.96</v>
      </c>
      <c r="C2880">
        <v>2025</v>
      </c>
      <c r="D2880">
        <v>4</v>
      </c>
      <c r="E2880" t="s">
        <v>4008</v>
      </c>
      <c r="F2880">
        <v>30</v>
      </c>
      <c r="G2880" s="6">
        <v>0.91666666666666663</v>
      </c>
      <c r="H2880" t="s">
        <v>2948</v>
      </c>
      <c r="I2880">
        <v>0</v>
      </c>
      <c r="J2880">
        <v>0</v>
      </c>
      <c r="K2880">
        <v>0</v>
      </c>
      <c r="L2880">
        <v>0</v>
      </c>
      <c r="Q2880">
        <v>18</v>
      </c>
      <c r="R2880">
        <v>120</v>
      </c>
      <c r="S2880" t="s">
        <v>2926</v>
      </c>
    </row>
    <row r="2881" spans="1:19" x14ac:dyDescent="0.3">
      <c r="A2881" s="21">
        <v>45777</v>
      </c>
      <c r="B2881">
        <v>96.87</v>
      </c>
      <c r="C2881">
        <v>2025</v>
      </c>
      <c r="D2881">
        <v>4</v>
      </c>
      <c r="E2881" t="s">
        <v>4008</v>
      </c>
      <c r="F2881">
        <v>30</v>
      </c>
      <c r="G2881" s="6">
        <v>0.95833333333333337</v>
      </c>
      <c r="H2881" t="s">
        <v>2949</v>
      </c>
      <c r="I2881">
        <v>0</v>
      </c>
      <c r="J2881">
        <v>0</v>
      </c>
      <c r="K2881">
        <v>0</v>
      </c>
      <c r="L2881">
        <v>0</v>
      </c>
      <c r="Q2881">
        <v>18</v>
      </c>
      <c r="R2881">
        <v>120</v>
      </c>
      <c r="S2881" t="s">
        <v>2926</v>
      </c>
    </row>
    <row r="2882" spans="1:19" x14ac:dyDescent="0.3">
      <c r="A2882" s="21">
        <v>45778</v>
      </c>
      <c r="B2882">
        <v>97.96</v>
      </c>
      <c r="C2882">
        <v>2025</v>
      </c>
      <c r="D2882">
        <v>5</v>
      </c>
      <c r="E2882" t="s">
        <v>4009</v>
      </c>
      <c r="F2882">
        <v>1</v>
      </c>
      <c r="G2882" s="6">
        <v>0</v>
      </c>
      <c r="H2882" t="s">
        <v>2950</v>
      </c>
      <c r="I2882">
        <v>0</v>
      </c>
      <c r="J2882">
        <v>0</v>
      </c>
      <c r="K2882">
        <v>0</v>
      </c>
      <c r="L2882">
        <v>0</v>
      </c>
      <c r="Q2882">
        <v>18</v>
      </c>
      <c r="R2882">
        <v>121</v>
      </c>
      <c r="S2882" t="s">
        <v>2926</v>
      </c>
    </row>
    <row r="2883" spans="1:19" x14ac:dyDescent="0.3">
      <c r="A2883" s="21">
        <v>45778</v>
      </c>
      <c r="B2883">
        <v>97.96</v>
      </c>
      <c r="C2883">
        <v>2025</v>
      </c>
      <c r="D2883">
        <v>5</v>
      </c>
      <c r="E2883" t="s">
        <v>4009</v>
      </c>
      <c r="F2883">
        <v>1</v>
      </c>
      <c r="G2883" s="6">
        <v>4.1666666666666664E-2</v>
      </c>
      <c r="H2883" t="s">
        <v>2951</v>
      </c>
      <c r="I2883">
        <v>0</v>
      </c>
      <c r="J2883">
        <v>0</v>
      </c>
      <c r="K2883">
        <v>0</v>
      </c>
      <c r="L2883">
        <v>0</v>
      </c>
      <c r="Q2883">
        <v>18</v>
      </c>
      <c r="R2883">
        <v>121</v>
      </c>
      <c r="S2883" t="s">
        <v>2926</v>
      </c>
    </row>
    <row r="2884" spans="1:19" x14ac:dyDescent="0.3">
      <c r="A2884" s="21">
        <v>45778</v>
      </c>
      <c r="B2884">
        <v>96.87</v>
      </c>
      <c r="C2884">
        <v>2025</v>
      </c>
      <c r="D2884">
        <v>5</v>
      </c>
      <c r="E2884" t="s">
        <v>4009</v>
      </c>
      <c r="F2884">
        <v>1</v>
      </c>
      <c r="G2884" s="6">
        <v>8.3333333333333329E-2</v>
      </c>
      <c r="H2884" t="s">
        <v>2952</v>
      </c>
      <c r="I2884">
        <v>0</v>
      </c>
      <c r="J2884">
        <v>0</v>
      </c>
      <c r="K2884">
        <v>0</v>
      </c>
      <c r="L2884">
        <v>0</v>
      </c>
      <c r="Q2884">
        <v>18</v>
      </c>
      <c r="R2884">
        <v>121</v>
      </c>
      <c r="S2884" t="s">
        <v>2926</v>
      </c>
    </row>
    <row r="2885" spans="1:19" x14ac:dyDescent="0.3">
      <c r="A2885" s="21">
        <v>45778</v>
      </c>
      <c r="B2885">
        <v>96.87</v>
      </c>
      <c r="C2885">
        <v>2025</v>
      </c>
      <c r="D2885">
        <v>5</v>
      </c>
      <c r="E2885" t="s">
        <v>4009</v>
      </c>
      <c r="F2885">
        <v>1</v>
      </c>
      <c r="G2885" s="6">
        <v>0.125</v>
      </c>
      <c r="H2885" t="s">
        <v>2953</v>
      </c>
      <c r="I2885">
        <v>0</v>
      </c>
      <c r="J2885">
        <v>0</v>
      </c>
      <c r="K2885">
        <v>0</v>
      </c>
      <c r="L2885">
        <v>0</v>
      </c>
      <c r="Q2885">
        <v>18</v>
      </c>
      <c r="R2885">
        <v>121</v>
      </c>
      <c r="S2885" t="s">
        <v>2926</v>
      </c>
    </row>
    <row r="2886" spans="1:19" x14ac:dyDescent="0.3">
      <c r="A2886" s="21">
        <v>45778</v>
      </c>
      <c r="B2886">
        <v>96.87</v>
      </c>
      <c r="C2886">
        <v>2025</v>
      </c>
      <c r="D2886">
        <v>5</v>
      </c>
      <c r="E2886" t="s">
        <v>4009</v>
      </c>
      <c r="F2886">
        <v>1</v>
      </c>
      <c r="G2886" s="6">
        <v>0.16666666666666666</v>
      </c>
      <c r="H2886" t="s">
        <v>2954</v>
      </c>
      <c r="I2886">
        <v>0</v>
      </c>
      <c r="J2886">
        <v>0</v>
      </c>
      <c r="K2886">
        <v>0</v>
      </c>
      <c r="L2886">
        <v>0</v>
      </c>
      <c r="Q2886">
        <v>18</v>
      </c>
      <c r="R2886">
        <v>121</v>
      </c>
      <c r="S2886" t="s">
        <v>2926</v>
      </c>
    </row>
    <row r="2887" spans="1:19" x14ac:dyDescent="0.3">
      <c r="A2887" s="21">
        <v>45778</v>
      </c>
      <c r="B2887">
        <v>96.87</v>
      </c>
      <c r="C2887">
        <v>2025</v>
      </c>
      <c r="D2887">
        <v>5</v>
      </c>
      <c r="E2887" t="s">
        <v>4009</v>
      </c>
      <c r="F2887">
        <v>1</v>
      </c>
      <c r="G2887" s="6">
        <v>0.20833333333333334</v>
      </c>
      <c r="H2887" t="s">
        <v>2955</v>
      </c>
      <c r="I2887">
        <v>0</v>
      </c>
      <c r="J2887">
        <v>0</v>
      </c>
      <c r="K2887">
        <v>0</v>
      </c>
      <c r="L2887">
        <v>0</v>
      </c>
      <c r="Q2887">
        <v>18</v>
      </c>
      <c r="R2887">
        <v>121</v>
      </c>
      <c r="S2887" t="s">
        <v>2926</v>
      </c>
    </row>
    <row r="2888" spans="1:19" x14ac:dyDescent="0.3">
      <c r="A2888" s="21">
        <v>45778</v>
      </c>
      <c r="B2888">
        <v>96.87</v>
      </c>
      <c r="C2888">
        <v>2025</v>
      </c>
      <c r="D2888">
        <v>5</v>
      </c>
      <c r="E2888" t="s">
        <v>4009</v>
      </c>
      <c r="F2888">
        <v>1</v>
      </c>
      <c r="G2888" s="6">
        <v>0.25</v>
      </c>
      <c r="H2888" t="s">
        <v>2956</v>
      </c>
      <c r="I2888">
        <v>275</v>
      </c>
      <c r="J2888">
        <v>262</v>
      </c>
      <c r="K2888">
        <v>246</v>
      </c>
      <c r="L2888">
        <v>239</v>
      </c>
      <c r="Q2888">
        <v>18</v>
      </c>
      <c r="R2888">
        <v>121</v>
      </c>
      <c r="S2888" t="s">
        <v>2926</v>
      </c>
    </row>
    <row r="2889" spans="1:19" x14ac:dyDescent="0.3">
      <c r="A2889" s="21">
        <v>45778</v>
      </c>
      <c r="B2889">
        <v>85.05</v>
      </c>
      <c r="C2889">
        <v>2025</v>
      </c>
      <c r="D2889">
        <v>5</v>
      </c>
      <c r="E2889" t="s">
        <v>4009</v>
      </c>
      <c r="F2889">
        <v>1</v>
      </c>
      <c r="G2889" s="6">
        <v>0.29166666666666669</v>
      </c>
      <c r="H2889" t="s">
        <v>2957</v>
      </c>
      <c r="I2889">
        <v>1989</v>
      </c>
      <c r="J2889">
        <v>1955.5</v>
      </c>
      <c r="K2889">
        <v>1861.5</v>
      </c>
      <c r="L2889">
        <v>1805</v>
      </c>
      <c r="P2889">
        <v>0</v>
      </c>
      <c r="Q2889">
        <v>18</v>
      </c>
      <c r="R2889">
        <v>121</v>
      </c>
      <c r="S2889" t="s">
        <v>2926</v>
      </c>
    </row>
    <row r="2890" spans="1:19" x14ac:dyDescent="0.3">
      <c r="A2890" s="21">
        <v>45778</v>
      </c>
      <c r="B2890">
        <v>77.2</v>
      </c>
      <c r="C2890">
        <v>2025</v>
      </c>
      <c r="D2890">
        <v>5</v>
      </c>
      <c r="E2890" t="s">
        <v>4009</v>
      </c>
      <c r="F2890">
        <v>1</v>
      </c>
      <c r="G2890" s="6">
        <v>0.33333333333333331</v>
      </c>
      <c r="H2890" t="s">
        <v>2958</v>
      </c>
      <c r="I2890">
        <v>4000</v>
      </c>
      <c r="J2890">
        <v>3816.5</v>
      </c>
      <c r="K2890">
        <v>3364.5</v>
      </c>
      <c r="L2890">
        <v>3185.5</v>
      </c>
      <c r="P2890">
        <v>0</v>
      </c>
      <c r="Q2890">
        <v>18</v>
      </c>
      <c r="R2890">
        <v>121</v>
      </c>
      <c r="S2890" t="s">
        <v>2926</v>
      </c>
    </row>
    <row r="2891" spans="1:19" x14ac:dyDescent="0.3">
      <c r="A2891" s="21">
        <v>45778</v>
      </c>
      <c r="B2891">
        <v>78.05</v>
      </c>
      <c r="C2891">
        <v>2025</v>
      </c>
      <c r="D2891">
        <v>5</v>
      </c>
      <c r="E2891" t="s">
        <v>4009</v>
      </c>
      <c r="F2891">
        <v>1</v>
      </c>
      <c r="G2891" s="6">
        <v>0.375</v>
      </c>
      <c r="H2891" t="s">
        <v>2959</v>
      </c>
      <c r="I2891">
        <v>5411.5</v>
      </c>
      <c r="J2891">
        <v>6047.5</v>
      </c>
      <c r="K2891">
        <v>5886</v>
      </c>
      <c r="L2891">
        <v>5560</v>
      </c>
      <c r="P2891">
        <v>0</v>
      </c>
      <c r="Q2891">
        <v>18</v>
      </c>
      <c r="R2891">
        <v>121</v>
      </c>
      <c r="S2891" t="s">
        <v>2926</v>
      </c>
    </row>
    <row r="2892" spans="1:19" x14ac:dyDescent="0.3">
      <c r="A2892" s="21">
        <v>45778</v>
      </c>
      <c r="B2892">
        <v>77.709999999999994</v>
      </c>
      <c r="C2892">
        <v>2025</v>
      </c>
      <c r="D2892">
        <v>5</v>
      </c>
      <c r="E2892" t="s">
        <v>4009</v>
      </c>
      <c r="F2892">
        <v>1</v>
      </c>
      <c r="G2892" s="6">
        <v>0.41666666666666669</v>
      </c>
      <c r="H2892" t="s">
        <v>2960</v>
      </c>
      <c r="I2892">
        <v>7337.5</v>
      </c>
      <c r="J2892">
        <v>7250</v>
      </c>
      <c r="K2892">
        <v>6444</v>
      </c>
      <c r="L2892">
        <v>5198.5</v>
      </c>
      <c r="P2892">
        <v>0</v>
      </c>
      <c r="Q2892">
        <v>18</v>
      </c>
      <c r="R2892">
        <v>121</v>
      </c>
      <c r="S2892" t="s">
        <v>2926</v>
      </c>
    </row>
    <row r="2893" spans="1:19" x14ac:dyDescent="0.3">
      <c r="A2893" s="21">
        <v>45778</v>
      </c>
      <c r="B2893">
        <v>99.25</v>
      </c>
      <c r="C2893">
        <v>2025</v>
      </c>
      <c r="D2893">
        <v>5</v>
      </c>
      <c r="E2893" t="s">
        <v>4009</v>
      </c>
      <c r="F2893">
        <v>1</v>
      </c>
      <c r="G2893" s="6">
        <v>0.45833333333333331</v>
      </c>
      <c r="H2893" t="s">
        <v>2961</v>
      </c>
      <c r="I2893">
        <v>6431</v>
      </c>
      <c r="J2893">
        <v>6512.5</v>
      </c>
      <c r="K2893">
        <v>6084.5</v>
      </c>
      <c r="L2893">
        <v>5659</v>
      </c>
      <c r="P2893">
        <v>0</v>
      </c>
      <c r="Q2893">
        <v>18</v>
      </c>
      <c r="R2893">
        <v>121</v>
      </c>
      <c r="S2893" t="s">
        <v>2926</v>
      </c>
    </row>
    <row r="2894" spans="1:19" x14ac:dyDescent="0.3">
      <c r="A2894" s="21">
        <v>45778</v>
      </c>
      <c r="B2894">
        <v>84.74</v>
      </c>
      <c r="C2894">
        <v>2025</v>
      </c>
      <c r="D2894">
        <v>5</v>
      </c>
      <c r="E2894" t="s">
        <v>4009</v>
      </c>
      <c r="F2894">
        <v>1</v>
      </c>
      <c r="G2894" s="6">
        <v>0.5</v>
      </c>
      <c r="H2894" t="s">
        <v>2962</v>
      </c>
      <c r="I2894">
        <v>5563.5</v>
      </c>
      <c r="J2894">
        <v>5984</v>
      </c>
      <c r="K2894">
        <v>6395.5</v>
      </c>
      <c r="L2894">
        <v>6664.5</v>
      </c>
      <c r="P2894">
        <v>0</v>
      </c>
      <c r="Q2894">
        <v>18</v>
      </c>
      <c r="R2894">
        <v>121</v>
      </c>
      <c r="S2894" t="s">
        <v>2926</v>
      </c>
    </row>
    <row r="2895" spans="1:19" x14ac:dyDescent="0.3">
      <c r="A2895" s="21">
        <v>45778</v>
      </c>
      <c r="B2895">
        <v>96.87</v>
      </c>
      <c r="C2895">
        <v>2025</v>
      </c>
      <c r="D2895">
        <v>5</v>
      </c>
      <c r="E2895" t="s">
        <v>4009</v>
      </c>
      <c r="F2895">
        <v>1</v>
      </c>
      <c r="G2895" s="6">
        <v>0.54166666666666663</v>
      </c>
      <c r="H2895" t="s">
        <v>2963</v>
      </c>
      <c r="I2895">
        <v>7128.5</v>
      </c>
      <c r="J2895">
        <v>7254</v>
      </c>
      <c r="K2895">
        <v>7537</v>
      </c>
      <c r="L2895">
        <v>7747.5</v>
      </c>
      <c r="P2895">
        <v>0</v>
      </c>
      <c r="Q2895">
        <v>18</v>
      </c>
      <c r="R2895">
        <v>121</v>
      </c>
      <c r="S2895" t="s">
        <v>2926</v>
      </c>
    </row>
    <row r="2896" spans="1:19" x14ac:dyDescent="0.3">
      <c r="A2896" s="21">
        <v>45778</v>
      </c>
      <c r="B2896">
        <v>96.87</v>
      </c>
      <c r="C2896">
        <v>2025</v>
      </c>
      <c r="D2896">
        <v>5</v>
      </c>
      <c r="E2896" t="s">
        <v>4009</v>
      </c>
      <c r="F2896">
        <v>1</v>
      </c>
      <c r="G2896" s="6">
        <v>0.58333333333333337</v>
      </c>
      <c r="H2896" t="s">
        <v>2964</v>
      </c>
      <c r="I2896">
        <v>4159.5</v>
      </c>
      <c r="J2896">
        <v>4033.5</v>
      </c>
      <c r="K2896">
        <v>4075.5</v>
      </c>
      <c r="L2896">
        <v>4387.5</v>
      </c>
      <c r="P2896">
        <v>0</v>
      </c>
      <c r="Q2896">
        <v>18</v>
      </c>
      <c r="R2896">
        <v>121</v>
      </c>
      <c r="S2896" t="s">
        <v>2926</v>
      </c>
    </row>
    <row r="2897" spans="1:19" x14ac:dyDescent="0.3">
      <c r="A2897" s="21">
        <v>45778</v>
      </c>
      <c r="B2897">
        <v>96.87</v>
      </c>
      <c r="C2897">
        <v>2025</v>
      </c>
      <c r="D2897">
        <v>5</v>
      </c>
      <c r="E2897" t="s">
        <v>4009</v>
      </c>
      <c r="F2897">
        <v>1</v>
      </c>
      <c r="G2897" s="6">
        <v>0.625</v>
      </c>
      <c r="H2897" t="s">
        <v>2965</v>
      </c>
      <c r="I2897">
        <v>141.5</v>
      </c>
      <c r="J2897">
        <v>147</v>
      </c>
      <c r="K2897">
        <v>173</v>
      </c>
      <c r="L2897">
        <v>199.5</v>
      </c>
      <c r="P2897">
        <v>0</v>
      </c>
      <c r="Q2897">
        <v>18</v>
      </c>
      <c r="R2897">
        <v>121</v>
      </c>
      <c r="S2897" t="s">
        <v>2926</v>
      </c>
    </row>
    <row r="2898" spans="1:19" x14ac:dyDescent="0.3">
      <c r="A2898" s="21">
        <v>45778</v>
      </c>
      <c r="B2898">
        <v>96.87</v>
      </c>
      <c r="C2898">
        <v>2025</v>
      </c>
      <c r="D2898">
        <v>5</v>
      </c>
      <c r="E2898" t="s">
        <v>4009</v>
      </c>
      <c r="F2898">
        <v>1</v>
      </c>
      <c r="G2898" s="6">
        <v>0.66666666666666663</v>
      </c>
      <c r="H2898" t="s">
        <v>2966</v>
      </c>
      <c r="I2898">
        <v>30.5</v>
      </c>
      <c r="J2898">
        <v>29.5</v>
      </c>
      <c r="K2898">
        <v>27</v>
      </c>
      <c r="L2898">
        <v>26.5</v>
      </c>
      <c r="P2898">
        <v>0</v>
      </c>
      <c r="Q2898">
        <v>18</v>
      </c>
      <c r="R2898">
        <v>121</v>
      </c>
      <c r="S2898" t="s">
        <v>2926</v>
      </c>
    </row>
    <row r="2899" spans="1:19" x14ac:dyDescent="0.3">
      <c r="A2899" s="21">
        <v>45778</v>
      </c>
      <c r="B2899">
        <v>96.87</v>
      </c>
      <c r="C2899">
        <v>2025</v>
      </c>
      <c r="D2899">
        <v>5</v>
      </c>
      <c r="E2899" t="s">
        <v>4009</v>
      </c>
      <c r="F2899">
        <v>1</v>
      </c>
      <c r="G2899" s="6">
        <v>0.70833333333333337</v>
      </c>
      <c r="H2899" t="s">
        <v>2967</v>
      </c>
      <c r="I2899">
        <v>81.5</v>
      </c>
      <c r="J2899">
        <v>79.5</v>
      </c>
      <c r="K2899">
        <v>78</v>
      </c>
      <c r="L2899">
        <v>78</v>
      </c>
      <c r="P2899">
        <v>0</v>
      </c>
      <c r="Q2899">
        <v>18</v>
      </c>
      <c r="R2899">
        <v>121</v>
      </c>
      <c r="S2899" t="s">
        <v>2926</v>
      </c>
    </row>
    <row r="2900" spans="1:19" x14ac:dyDescent="0.3">
      <c r="A2900" s="21">
        <v>45778</v>
      </c>
      <c r="B2900">
        <v>97.96</v>
      </c>
      <c r="C2900">
        <v>2025</v>
      </c>
      <c r="D2900">
        <v>5</v>
      </c>
      <c r="E2900" t="s">
        <v>4009</v>
      </c>
      <c r="F2900">
        <v>1</v>
      </c>
      <c r="G2900" s="6">
        <v>0.75</v>
      </c>
      <c r="H2900" t="s">
        <v>2968</v>
      </c>
      <c r="I2900">
        <v>30</v>
      </c>
      <c r="J2900">
        <v>30</v>
      </c>
      <c r="K2900">
        <v>29</v>
      </c>
      <c r="L2900">
        <v>29.5</v>
      </c>
      <c r="Q2900">
        <v>18</v>
      </c>
      <c r="R2900">
        <v>121</v>
      </c>
      <c r="S2900" t="s">
        <v>2926</v>
      </c>
    </row>
    <row r="2901" spans="1:19" x14ac:dyDescent="0.3">
      <c r="A2901" s="21">
        <v>45778</v>
      </c>
      <c r="B2901">
        <v>97.96</v>
      </c>
      <c r="C2901">
        <v>2025</v>
      </c>
      <c r="D2901">
        <v>5</v>
      </c>
      <c r="E2901" t="s">
        <v>4009</v>
      </c>
      <c r="F2901">
        <v>1</v>
      </c>
      <c r="G2901" s="6">
        <v>0.79166666666666663</v>
      </c>
      <c r="H2901" t="s">
        <v>2969</v>
      </c>
      <c r="I2901">
        <v>0</v>
      </c>
      <c r="J2901">
        <v>0</v>
      </c>
      <c r="K2901">
        <v>0</v>
      </c>
      <c r="L2901">
        <v>0</v>
      </c>
      <c r="Q2901">
        <v>18</v>
      </c>
      <c r="R2901">
        <v>121</v>
      </c>
      <c r="S2901" t="s">
        <v>2926</v>
      </c>
    </row>
    <row r="2902" spans="1:19" x14ac:dyDescent="0.3">
      <c r="A2902" s="21">
        <v>45778</v>
      </c>
      <c r="B2902">
        <v>97.96</v>
      </c>
      <c r="C2902">
        <v>2025</v>
      </c>
      <c r="D2902">
        <v>5</v>
      </c>
      <c r="E2902" t="s">
        <v>4009</v>
      </c>
      <c r="F2902">
        <v>1</v>
      </c>
      <c r="G2902" s="6">
        <v>0.83333333333333337</v>
      </c>
      <c r="H2902" t="s">
        <v>2970</v>
      </c>
      <c r="I2902">
        <v>0</v>
      </c>
      <c r="J2902">
        <v>0</v>
      </c>
      <c r="K2902">
        <v>0</v>
      </c>
      <c r="L2902">
        <v>0</v>
      </c>
      <c r="Q2902">
        <v>18</v>
      </c>
      <c r="R2902">
        <v>121</v>
      </c>
      <c r="S2902" t="s">
        <v>2926</v>
      </c>
    </row>
    <row r="2903" spans="1:19" x14ac:dyDescent="0.3">
      <c r="A2903" s="21">
        <v>45778</v>
      </c>
      <c r="B2903">
        <v>97.96</v>
      </c>
      <c r="C2903">
        <v>2025</v>
      </c>
      <c r="D2903">
        <v>5</v>
      </c>
      <c r="E2903" t="s">
        <v>4009</v>
      </c>
      <c r="F2903">
        <v>1</v>
      </c>
      <c r="G2903" s="6">
        <v>0.875</v>
      </c>
      <c r="H2903" t="s">
        <v>2971</v>
      </c>
      <c r="I2903">
        <v>0</v>
      </c>
      <c r="J2903">
        <v>0</v>
      </c>
      <c r="K2903">
        <v>0</v>
      </c>
      <c r="L2903">
        <v>0</v>
      </c>
      <c r="Q2903">
        <v>18</v>
      </c>
      <c r="R2903">
        <v>121</v>
      </c>
      <c r="S2903" t="s">
        <v>2926</v>
      </c>
    </row>
    <row r="2904" spans="1:19" x14ac:dyDescent="0.3">
      <c r="A2904" s="21">
        <v>45778</v>
      </c>
      <c r="B2904">
        <v>97.96</v>
      </c>
      <c r="C2904">
        <v>2025</v>
      </c>
      <c r="D2904">
        <v>5</v>
      </c>
      <c r="E2904" t="s">
        <v>4009</v>
      </c>
      <c r="F2904">
        <v>1</v>
      </c>
      <c r="G2904" s="6">
        <v>0.91666666666666663</v>
      </c>
      <c r="H2904" t="s">
        <v>2972</v>
      </c>
      <c r="I2904">
        <v>0</v>
      </c>
      <c r="J2904">
        <v>0</v>
      </c>
      <c r="K2904">
        <v>0</v>
      </c>
      <c r="L2904">
        <v>0</v>
      </c>
      <c r="Q2904">
        <v>18</v>
      </c>
      <c r="R2904">
        <v>121</v>
      </c>
      <c r="S2904" t="s">
        <v>2926</v>
      </c>
    </row>
    <row r="2905" spans="1:19" x14ac:dyDescent="0.3">
      <c r="A2905" s="21">
        <v>45778</v>
      </c>
      <c r="B2905">
        <v>96.97</v>
      </c>
      <c r="C2905">
        <v>2025</v>
      </c>
      <c r="D2905">
        <v>5</v>
      </c>
      <c r="E2905" t="s">
        <v>4009</v>
      </c>
      <c r="F2905">
        <v>1</v>
      </c>
      <c r="G2905" s="6">
        <v>0.95833333333333337</v>
      </c>
      <c r="H2905" t="s">
        <v>2973</v>
      </c>
      <c r="I2905">
        <v>0</v>
      </c>
      <c r="J2905">
        <v>0</v>
      </c>
      <c r="K2905">
        <v>0</v>
      </c>
      <c r="L2905">
        <v>0</v>
      </c>
      <c r="Q2905">
        <v>18</v>
      </c>
      <c r="R2905">
        <v>121</v>
      </c>
      <c r="S2905" t="s">
        <v>2926</v>
      </c>
    </row>
    <row r="2906" spans="1:19" x14ac:dyDescent="0.3">
      <c r="A2906" s="21">
        <v>45779</v>
      </c>
      <c r="B2906">
        <v>96.97</v>
      </c>
      <c r="C2906">
        <v>2025</v>
      </c>
      <c r="D2906">
        <v>5</v>
      </c>
      <c r="E2906" t="s">
        <v>4009</v>
      </c>
      <c r="F2906">
        <v>2</v>
      </c>
      <c r="G2906" s="6">
        <v>0</v>
      </c>
      <c r="H2906" t="s">
        <v>2974</v>
      </c>
      <c r="I2906">
        <v>0</v>
      </c>
      <c r="J2906">
        <v>0</v>
      </c>
      <c r="K2906">
        <v>0</v>
      </c>
      <c r="L2906">
        <v>0</v>
      </c>
      <c r="M2906">
        <v>7.6970000000000001</v>
      </c>
      <c r="N2906">
        <v>9.9550000000000001</v>
      </c>
      <c r="O2906">
        <v>12.837999999999999</v>
      </c>
      <c r="P2906">
        <v>11.952</v>
      </c>
      <c r="Q2906">
        <v>18</v>
      </c>
      <c r="R2906">
        <v>122</v>
      </c>
      <c r="S2906" t="s">
        <v>2926</v>
      </c>
    </row>
    <row r="2907" spans="1:19" x14ac:dyDescent="0.3">
      <c r="A2907" s="21">
        <v>45779</v>
      </c>
      <c r="B2907">
        <v>96.97</v>
      </c>
      <c r="C2907">
        <v>2025</v>
      </c>
      <c r="D2907">
        <v>5</v>
      </c>
      <c r="E2907" t="s">
        <v>4009</v>
      </c>
      <c r="F2907">
        <v>2</v>
      </c>
      <c r="G2907" s="6">
        <v>4.1666666666666664E-2</v>
      </c>
      <c r="H2907" t="s">
        <v>2975</v>
      </c>
      <c r="I2907">
        <v>0</v>
      </c>
      <c r="J2907">
        <v>0</v>
      </c>
      <c r="K2907">
        <v>0</v>
      </c>
      <c r="L2907">
        <v>0</v>
      </c>
      <c r="M2907">
        <v>7.6890000000000001</v>
      </c>
      <c r="N2907">
        <v>10.007999999999999</v>
      </c>
      <c r="O2907">
        <v>12.898</v>
      </c>
      <c r="P2907">
        <v>12.009</v>
      </c>
      <c r="Q2907">
        <v>18</v>
      </c>
      <c r="R2907">
        <v>122</v>
      </c>
      <c r="S2907" t="s">
        <v>2926</v>
      </c>
    </row>
    <row r="2908" spans="1:19" x14ac:dyDescent="0.3">
      <c r="A2908" s="21">
        <v>45779</v>
      </c>
      <c r="B2908">
        <v>96.97</v>
      </c>
      <c r="C2908">
        <v>2025</v>
      </c>
      <c r="D2908">
        <v>5</v>
      </c>
      <c r="E2908" t="s">
        <v>4009</v>
      </c>
      <c r="F2908">
        <v>2</v>
      </c>
      <c r="G2908" s="6">
        <v>8.3333333333333329E-2</v>
      </c>
      <c r="H2908" t="s">
        <v>2976</v>
      </c>
      <c r="I2908">
        <v>0</v>
      </c>
      <c r="J2908">
        <v>0</v>
      </c>
      <c r="K2908">
        <v>0</v>
      </c>
      <c r="L2908">
        <v>0</v>
      </c>
      <c r="M2908">
        <v>7.7329999999999997</v>
      </c>
      <c r="N2908">
        <v>10.037000000000001</v>
      </c>
      <c r="O2908">
        <v>12.93</v>
      </c>
      <c r="P2908">
        <v>12.034000000000001</v>
      </c>
      <c r="Q2908">
        <v>18</v>
      </c>
      <c r="R2908">
        <v>122</v>
      </c>
      <c r="S2908" t="s">
        <v>2926</v>
      </c>
    </row>
    <row r="2909" spans="1:19" x14ac:dyDescent="0.3">
      <c r="A2909" s="21">
        <v>45779</v>
      </c>
      <c r="B2909">
        <v>96.97</v>
      </c>
      <c r="C2909">
        <v>2025</v>
      </c>
      <c r="D2909">
        <v>5</v>
      </c>
      <c r="E2909" t="s">
        <v>4009</v>
      </c>
      <c r="F2909">
        <v>2</v>
      </c>
      <c r="G2909" s="6">
        <v>0.125</v>
      </c>
      <c r="H2909" t="s">
        <v>2977</v>
      </c>
      <c r="I2909">
        <v>0</v>
      </c>
      <c r="J2909">
        <v>0</v>
      </c>
      <c r="K2909">
        <v>0</v>
      </c>
      <c r="L2909">
        <v>0</v>
      </c>
      <c r="M2909">
        <v>7.77</v>
      </c>
      <c r="N2909">
        <v>10.071999999999999</v>
      </c>
      <c r="O2909">
        <v>12.957000000000001</v>
      </c>
      <c r="P2909">
        <v>12.066000000000001</v>
      </c>
      <c r="Q2909">
        <v>18</v>
      </c>
      <c r="R2909">
        <v>122</v>
      </c>
      <c r="S2909" t="s">
        <v>2926</v>
      </c>
    </row>
    <row r="2910" spans="1:19" x14ac:dyDescent="0.3">
      <c r="A2910" s="21">
        <v>45779</v>
      </c>
      <c r="B2910">
        <v>96.97</v>
      </c>
      <c r="C2910">
        <v>2025</v>
      </c>
      <c r="D2910">
        <v>5</v>
      </c>
      <c r="E2910" t="s">
        <v>4009</v>
      </c>
      <c r="F2910">
        <v>2</v>
      </c>
      <c r="G2910" s="6">
        <v>0.16666666666666666</v>
      </c>
      <c r="H2910" t="s">
        <v>2978</v>
      </c>
      <c r="I2910">
        <v>0</v>
      </c>
      <c r="J2910">
        <v>0</v>
      </c>
      <c r="K2910">
        <v>0</v>
      </c>
      <c r="L2910">
        <v>0</v>
      </c>
      <c r="M2910">
        <v>7.7309999999999999</v>
      </c>
      <c r="N2910">
        <v>10.041</v>
      </c>
      <c r="O2910">
        <v>12.91</v>
      </c>
      <c r="P2910">
        <v>12.026999999999999</v>
      </c>
      <c r="Q2910">
        <v>18</v>
      </c>
      <c r="R2910">
        <v>122</v>
      </c>
      <c r="S2910" t="s">
        <v>2926</v>
      </c>
    </row>
    <row r="2911" spans="1:19" x14ac:dyDescent="0.3">
      <c r="A2911" s="21">
        <v>45779</v>
      </c>
      <c r="B2911">
        <v>96.97</v>
      </c>
      <c r="C2911">
        <v>2025</v>
      </c>
      <c r="D2911">
        <v>5</v>
      </c>
      <c r="E2911" t="s">
        <v>4009</v>
      </c>
      <c r="F2911">
        <v>2</v>
      </c>
      <c r="G2911" s="6">
        <v>0.20833333333333334</v>
      </c>
      <c r="H2911" t="s">
        <v>2979</v>
      </c>
      <c r="I2911">
        <v>0</v>
      </c>
      <c r="J2911">
        <v>0</v>
      </c>
      <c r="K2911">
        <v>0</v>
      </c>
      <c r="L2911">
        <v>0</v>
      </c>
      <c r="M2911">
        <v>7.665</v>
      </c>
      <c r="N2911">
        <v>9.9019999999999992</v>
      </c>
      <c r="O2911">
        <v>12.701000000000001</v>
      </c>
      <c r="P2911">
        <v>11.84</v>
      </c>
      <c r="Q2911">
        <v>18</v>
      </c>
      <c r="R2911">
        <v>122</v>
      </c>
      <c r="S2911" t="s">
        <v>2926</v>
      </c>
    </row>
    <row r="2912" spans="1:19" x14ac:dyDescent="0.3">
      <c r="A2912" s="21">
        <v>45779</v>
      </c>
      <c r="B2912">
        <v>96.97</v>
      </c>
      <c r="C2912">
        <v>2025</v>
      </c>
      <c r="D2912">
        <v>5</v>
      </c>
      <c r="E2912" t="s">
        <v>4009</v>
      </c>
      <c r="F2912">
        <v>2</v>
      </c>
      <c r="G2912" s="6">
        <v>0.25</v>
      </c>
      <c r="H2912" t="s">
        <v>2980</v>
      </c>
      <c r="I2912">
        <v>249.5</v>
      </c>
      <c r="J2912">
        <v>245</v>
      </c>
      <c r="K2912">
        <v>240.5</v>
      </c>
      <c r="L2912">
        <v>237.5</v>
      </c>
      <c r="M2912">
        <v>7.6740000000000004</v>
      </c>
      <c r="N2912">
        <v>9.8849999999999998</v>
      </c>
      <c r="O2912">
        <v>12.68</v>
      </c>
      <c r="P2912">
        <v>11.813000000000001</v>
      </c>
      <c r="Q2912">
        <v>18</v>
      </c>
      <c r="R2912">
        <v>122</v>
      </c>
      <c r="S2912" t="s">
        <v>2926</v>
      </c>
    </row>
    <row r="2913" spans="1:19" x14ac:dyDescent="0.3">
      <c r="A2913" s="21">
        <v>45779</v>
      </c>
      <c r="B2913">
        <v>96.97</v>
      </c>
      <c r="C2913">
        <v>2025</v>
      </c>
      <c r="D2913">
        <v>5</v>
      </c>
      <c r="E2913" t="s">
        <v>4009</v>
      </c>
      <c r="F2913">
        <v>2</v>
      </c>
      <c r="G2913" s="6">
        <v>0.29166666666666669</v>
      </c>
      <c r="H2913" t="s">
        <v>2981</v>
      </c>
      <c r="I2913">
        <v>1279</v>
      </c>
      <c r="J2913">
        <v>1253.5</v>
      </c>
      <c r="K2913">
        <v>1223</v>
      </c>
      <c r="L2913">
        <v>1208</v>
      </c>
      <c r="M2913">
        <v>1.464</v>
      </c>
      <c r="N2913">
        <v>2</v>
      </c>
      <c r="O2913">
        <v>2.5190000000000001</v>
      </c>
      <c r="P2913">
        <v>1.8120000000000001</v>
      </c>
      <c r="Q2913">
        <v>18</v>
      </c>
      <c r="R2913">
        <v>122</v>
      </c>
      <c r="S2913" t="s">
        <v>2926</v>
      </c>
    </row>
    <row r="2914" spans="1:19" x14ac:dyDescent="0.3">
      <c r="A2914" s="21">
        <v>45779</v>
      </c>
      <c r="B2914">
        <v>96.97</v>
      </c>
      <c r="C2914">
        <v>2025</v>
      </c>
      <c r="D2914">
        <v>5</v>
      </c>
      <c r="E2914" t="s">
        <v>4009</v>
      </c>
      <c r="F2914">
        <v>2</v>
      </c>
      <c r="G2914" s="6">
        <v>0.33333333333333331</v>
      </c>
      <c r="H2914" t="s">
        <v>2982</v>
      </c>
      <c r="I2914">
        <v>3577</v>
      </c>
      <c r="J2914">
        <v>3495.5</v>
      </c>
      <c r="K2914">
        <v>3448</v>
      </c>
      <c r="L2914">
        <v>3400.5</v>
      </c>
      <c r="M2914">
        <v>0</v>
      </c>
      <c r="N2914">
        <v>0</v>
      </c>
      <c r="O2914">
        <v>0</v>
      </c>
      <c r="P2914">
        <v>0</v>
      </c>
      <c r="Q2914">
        <v>18</v>
      </c>
      <c r="R2914">
        <v>122</v>
      </c>
      <c r="S2914" t="s">
        <v>2926</v>
      </c>
    </row>
    <row r="2915" spans="1:19" x14ac:dyDescent="0.3">
      <c r="A2915" s="21">
        <v>45779</v>
      </c>
      <c r="B2915">
        <v>96.97</v>
      </c>
      <c r="C2915">
        <v>2025</v>
      </c>
      <c r="D2915">
        <v>5</v>
      </c>
      <c r="E2915" t="s">
        <v>4009</v>
      </c>
      <c r="F2915">
        <v>2</v>
      </c>
      <c r="G2915" s="6">
        <v>0.375</v>
      </c>
      <c r="H2915" t="s">
        <v>2983</v>
      </c>
      <c r="I2915">
        <v>5831.5</v>
      </c>
      <c r="J2915">
        <v>5695.5</v>
      </c>
      <c r="K2915">
        <v>5487</v>
      </c>
      <c r="L2915">
        <v>5606.5</v>
      </c>
      <c r="M2915">
        <v>0</v>
      </c>
      <c r="N2915">
        <v>0</v>
      </c>
      <c r="O2915">
        <v>0</v>
      </c>
      <c r="P2915">
        <v>0</v>
      </c>
      <c r="Q2915">
        <v>18</v>
      </c>
      <c r="R2915">
        <v>122</v>
      </c>
      <c r="S2915" t="s">
        <v>2926</v>
      </c>
    </row>
    <row r="2916" spans="1:19" x14ac:dyDescent="0.3">
      <c r="A2916" s="21">
        <v>45779</v>
      </c>
      <c r="B2916">
        <v>96.97</v>
      </c>
      <c r="C2916">
        <v>2025</v>
      </c>
      <c r="D2916">
        <v>5</v>
      </c>
      <c r="E2916" t="s">
        <v>4009</v>
      </c>
      <c r="F2916">
        <v>2</v>
      </c>
      <c r="G2916" s="6">
        <v>0.41666666666666669</v>
      </c>
      <c r="H2916" t="s">
        <v>2984</v>
      </c>
      <c r="I2916">
        <v>6367</v>
      </c>
      <c r="J2916">
        <v>6342</v>
      </c>
      <c r="K2916">
        <v>6343</v>
      </c>
      <c r="L2916">
        <v>5972.5</v>
      </c>
      <c r="M2916">
        <v>0</v>
      </c>
      <c r="N2916">
        <v>0</v>
      </c>
      <c r="O2916">
        <v>0</v>
      </c>
      <c r="P2916">
        <v>0</v>
      </c>
      <c r="Q2916">
        <v>18</v>
      </c>
      <c r="R2916">
        <v>122</v>
      </c>
      <c r="S2916" t="s">
        <v>2926</v>
      </c>
    </row>
    <row r="2917" spans="1:19" x14ac:dyDescent="0.3">
      <c r="A2917" s="21">
        <v>45779</v>
      </c>
      <c r="B2917">
        <v>96.97</v>
      </c>
      <c r="C2917">
        <v>2025</v>
      </c>
      <c r="D2917">
        <v>5</v>
      </c>
      <c r="E2917" t="s">
        <v>4009</v>
      </c>
      <c r="F2917">
        <v>2</v>
      </c>
      <c r="G2917" s="6">
        <v>0.45833333333333331</v>
      </c>
      <c r="H2917" t="s">
        <v>2985</v>
      </c>
      <c r="I2917">
        <v>4178.5</v>
      </c>
      <c r="J2917">
        <v>4543</v>
      </c>
      <c r="K2917">
        <v>4592</v>
      </c>
      <c r="L2917">
        <v>5706</v>
      </c>
      <c r="M2917">
        <v>0</v>
      </c>
      <c r="N2917">
        <v>0</v>
      </c>
      <c r="O2917">
        <v>0</v>
      </c>
      <c r="P2917">
        <v>0</v>
      </c>
      <c r="Q2917">
        <v>18</v>
      </c>
      <c r="R2917">
        <v>122</v>
      </c>
      <c r="S2917" t="s">
        <v>2926</v>
      </c>
    </row>
    <row r="2918" spans="1:19" x14ac:dyDescent="0.3">
      <c r="A2918" s="21">
        <v>45779</v>
      </c>
      <c r="B2918">
        <v>96.97</v>
      </c>
      <c r="C2918">
        <v>2025</v>
      </c>
      <c r="D2918">
        <v>5</v>
      </c>
      <c r="E2918" t="s">
        <v>4009</v>
      </c>
      <c r="F2918">
        <v>2</v>
      </c>
      <c r="G2918" s="6">
        <v>0.5</v>
      </c>
      <c r="H2918" t="s">
        <v>2986</v>
      </c>
      <c r="I2918">
        <v>7425.5</v>
      </c>
      <c r="J2918">
        <v>7294.5</v>
      </c>
      <c r="K2918">
        <v>7446</v>
      </c>
      <c r="L2918">
        <v>7681</v>
      </c>
      <c r="M2918">
        <v>0</v>
      </c>
      <c r="N2918">
        <v>0</v>
      </c>
      <c r="O2918">
        <v>0</v>
      </c>
      <c r="P2918">
        <v>0</v>
      </c>
      <c r="Q2918">
        <v>18</v>
      </c>
      <c r="R2918">
        <v>122</v>
      </c>
      <c r="S2918" t="s">
        <v>2926</v>
      </c>
    </row>
    <row r="2919" spans="1:19" x14ac:dyDescent="0.3">
      <c r="A2919" s="21">
        <v>45779</v>
      </c>
      <c r="B2919">
        <v>96.97</v>
      </c>
      <c r="C2919">
        <v>2025</v>
      </c>
      <c r="D2919">
        <v>5</v>
      </c>
      <c r="E2919" t="s">
        <v>4009</v>
      </c>
      <c r="F2919">
        <v>2</v>
      </c>
      <c r="G2919" s="6">
        <v>0.54166666666666663</v>
      </c>
      <c r="H2919" t="s">
        <v>2987</v>
      </c>
      <c r="I2919">
        <v>6981.5</v>
      </c>
      <c r="J2919">
        <v>7461.5</v>
      </c>
      <c r="K2919">
        <v>7497</v>
      </c>
      <c r="L2919">
        <v>7435</v>
      </c>
      <c r="M2919">
        <v>0</v>
      </c>
      <c r="N2919">
        <v>0</v>
      </c>
      <c r="O2919">
        <v>0</v>
      </c>
      <c r="P2919">
        <v>0</v>
      </c>
      <c r="Q2919">
        <v>18</v>
      </c>
      <c r="R2919">
        <v>122</v>
      </c>
      <c r="S2919" t="s">
        <v>2926</v>
      </c>
    </row>
    <row r="2920" spans="1:19" x14ac:dyDescent="0.3">
      <c r="A2920" s="21">
        <v>45779</v>
      </c>
      <c r="B2920">
        <v>97.96</v>
      </c>
      <c r="C2920">
        <v>2025</v>
      </c>
      <c r="D2920">
        <v>5</v>
      </c>
      <c r="E2920" t="s">
        <v>4009</v>
      </c>
      <c r="F2920">
        <v>2</v>
      </c>
      <c r="G2920" s="6">
        <v>0.58333333333333337</v>
      </c>
      <c r="H2920" t="s">
        <v>2988</v>
      </c>
      <c r="I2920">
        <v>4231</v>
      </c>
      <c r="J2920">
        <v>4423</v>
      </c>
      <c r="K2920">
        <v>4729</v>
      </c>
      <c r="L2920">
        <v>5197</v>
      </c>
      <c r="M2920">
        <v>0</v>
      </c>
      <c r="N2920">
        <v>0</v>
      </c>
      <c r="O2920">
        <v>0</v>
      </c>
      <c r="P2920">
        <v>0</v>
      </c>
      <c r="Q2920">
        <v>18</v>
      </c>
      <c r="R2920">
        <v>122</v>
      </c>
      <c r="S2920" t="s">
        <v>2926</v>
      </c>
    </row>
    <row r="2921" spans="1:19" x14ac:dyDescent="0.3">
      <c r="A2921" s="21">
        <v>45779</v>
      </c>
      <c r="B2921">
        <v>97.96</v>
      </c>
      <c r="C2921">
        <v>2025</v>
      </c>
      <c r="D2921">
        <v>5</v>
      </c>
      <c r="E2921" t="s">
        <v>4009</v>
      </c>
      <c r="F2921">
        <v>2</v>
      </c>
      <c r="G2921" s="6">
        <v>0.625</v>
      </c>
      <c r="H2921" t="s">
        <v>2989</v>
      </c>
      <c r="I2921">
        <v>203.5</v>
      </c>
      <c r="J2921">
        <v>206</v>
      </c>
      <c r="K2921">
        <v>229</v>
      </c>
      <c r="L2921">
        <v>254</v>
      </c>
      <c r="M2921">
        <v>0</v>
      </c>
      <c r="N2921">
        <v>0</v>
      </c>
      <c r="O2921">
        <v>0</v>
      </c>
      <c r="P2921">
        <v>0</v>
      </c>
      <c r="Q2921">
        <v>18</v>
      </c>
      <c r="R2921">
        <v>122</v>
      </c>
      <c r="S2921" t="s">
        <v>2926</v>
      </c>
    </row>
    <row r="2922" spans="1:19" x14ac:dyDescent="0.3">
      <c r="A2922" s="21">
        <v>45779</v>
      </c>
      <c r="B2922">
        <v>96.97</v>
      </c>
      <c r="C2922">
        <v>2025</v>
      </c>
      <c r="D2922">
        <v>5</v>
      </c>
      <c r="E2922" t="s">
        <v>4009</v>
      </c>
      <c r="F2922">
        <v>2</v>
      </c>
      <c r="G2922" s="6">
        <v>0.66666666666666663</v>
      </c>
      <c r="H2922" t="s">
        <v>2990</v>
      </c>
      <c r="I2922">
        <v>559</v>
      </c>
      <c r="J2922">
        <v>548</v>
      </c>
      <c r="K2922">
        <v>564</v>
      </c>
      <c r="L2922">
        <v>561.5</v>
      </c>
      <c r="M2922">
        <v>0</v>
      </c>
      <c r="N2922">
        <v>0</v>
      </c>
      <c r="O2922">
        <v>0</v>
      </c>
      <c r="P2922">
        <v>0</v>
      </c>
      <c r="Q2922">
        <v>18</v>
      </c>
      <c r="R2922">
        <v>122</v>
      </c>
      <c r="S2922" t="s">
        <v>2926</v>
      </c>
    </row>
    <row r="2923" spans="1:19" x14ac:dyDescent="0.3">
      <c r="A2923" s="21">
        <v>45779</v>
      </c>
      <c r="B2923">
        <v>97.96</v>
      </c>
      <c r="C2923">
        <v>2025</v>
      </c>
      <c r="D2923">
        <v>5</v>
      </c>
      <c r="E2923" t="s">
        <v>4009</v>
      </c>
      <c r="F2923">
        <v>2</v>
      </c>
      <c r="G2923" s="6">
        <v>0.70833333333333337</v>
      </c>
      <c r="H2923" t="s">
        <v>2991</v>
      </c>
      <c r="I2923">
        <v>484.5</v>
      </c>
      <c r="J2923">
        <v>482.5</v>
      </c>
      <c r="K2923">
        <v>489.5</v>
      </c>
      <c r="L2923">
        <v>488.5</v>
      </c>
      <c r="M2923">
        <v>0</v>
      </c>
      <c r="N2923">
        <v>0</v>
      </c>
      <c r="O2923">
        <v>0</v>
      </c>
      <c r="P2923">
        <v>0</v>
      </c>
      <c r="Q2923">
        <v>18</v>
      </c>
      <c r="R2923">
        <v>122</v>
      </c>
      <c r="S2923" t="s">
        <v>2926</v>
      </c>
    </row>
    <row r="2924" spans="1:19" x14ac:dyDescent="0.3">
      <c r="A2924" s="21">
        <v>45779</v>
      </c>
      <c r="B2924">
        <v>97.96</v>
      </c>
      <c r="C2924">
        <v>2025</v>
      </c>
      <c r="D2924">
        <v>5</v>
      </c>
      <c r="E2924" t="s">
        <v>4009</v>
      </c>
      <c r="F2924">
        <v>2</v>
      </c>
      <c r="G2924" s="6">
        <v>0.75</v>
      </c>
      <c r="H2924" t="s">
        <v>2992</v>
      </c>
      <c r="I2924">
        <v>63</v>
      </c>
      <c r="J2924">
        <v>61</v>
      </c>
      <c r="K2924">
        <v>58</v>
      </c>
      <c r="L2924">
        <v>57</v>
      </c>
      <c r="M2924">
        <v>0</v>
      </c>
      <c r="N2924">
        <v>0</v>
      </c>
      <c r="O2924">
        <v>0</v>
      </c>
      <c r="P2924">
        <v>0</v>
      </c>
      <c r="Q2924">
        <v>18</v>
      </c>
      <c r="R2924">
        <v>122</v>
      </c>
      <c r="S2924" t="s">
        <v>2926</v>
      </c>
    </row>
    <row r="2925" spans="1:19" x14ac:dyDescent="0.3">
      <c r="A2925" s="21">
        <v>45779</v>
      </c>
      <c r="B2925">
        <v>97.96</v>
      </c>
      <c r="C2925">
        <v>2025</v>
      </c>
      <c r="D2925">
        <v>5</v>
      </c>
      <c r="E2925" t="s">
        <v>4009</v>
      </c>
      <c r="F2925">
        <v>2</v>
      </c>
      <c r="G2925" s="6">
        <v>0.79166666666666663</v>
      </c>
      <c r="H2925" t="s">
        <v>2993</v>
      </c>
      <c r="I2925">
        <v>0</v>
      </c>
      <c r="J2925">
        <v>0</v>
      </c>
      <c r="K2925">
        <v>0</v>
      </c>
      <c r="L2925">
        <v>0</v>
      </c>
      <c r="M2925">
        <v>4.9039999999999999</v>
      </c>
      <c r="N2925">
        <v>5.7729999999999997</v>
      </c>
      <c r="O2925">
        <v>5.194</v>
      </c>
      <c r="P2925">
        <v>5.2809999999999997</v>
      </c>
      <c r="Q2925">
        <v>18</v>
      </c>
      <c r="R2925">
        <v>122</v>
      </c>
      <c r="S2925" t="s">
        <v>2926</v>
      </c>
    </row>
    <row r="2926" spans="1:19" x14ac:dyDescent="0.3">
      <c r="A2926" s="21">
        <v>45779</v>
      </c>
      <c r="B2926">
        <v>97.96</v>
      </c>
      <c r="C2926">
        <v>2025</v>
      </c>
      <c r="D2926">
        <v>5</v>
      </c>
      <c r="E2926" t="s">
        <v>4009</v>
      </c>
      <c r="F2926">
        <v>2</v>
      </c>
      <c r="G2926" s="6">
        <v>0.83333333333333337</v>
      </c>
      <c r="H2926" t="s">
        <v>2994</v>
      </c>
      <c r="I2926">
        <v>0</v>
      </c>
      <c r="J2926">
        <v>0</v>
      </c>
      <c r="K2926">
        <v>0</v>
      </c>
      <c r="L2926">
        <v>0</v>
      </c>
      <c r="M2926">
        <v>7.7240000000000002</v>
      </c>
      <c r="N2926">
        <v>9.9629999999999992</v>
      </c>
      <c r="O2926">
        <v>12.877000000000001</v>
      </c>
      <c r="P2926">
        <v>11.94</v>
      </c>
      <c r="Q2926">
        <v>18</v>
      </c>
      <c r="R2926">
        <v>122</v>
      </c>
      <c r="S2926" t="s">
        <v>2926</v>
      </c>
    </row>
    <row r="2927" spans="1:19" x14ac:dyDescent="0.3">
      <c r="A2927" s="21">
        <v>45779</v>
      </c>
      <c r="B2927">
        <v>97.96</v>
      </c>
      <c r="C2927">
        <v>2025</v>
      </c>
      <c r="D2927">
        <v>5</v>
      </c>
      <c r="E2927" t="s">
        <v>4009</v>
      </c>
      <c r="F2927">
        <v>2</v>
      </c>
      <c r="G2927" s="6">
        <v>0.875</v>
      </c>
      <c r="H2927" t="s">
        <v>2995</v>
      </c>
      <c r="I2927">
        <v>0</v>
      </c>
      <c r="J2927">
        <v>0</v>
      </c>
      <c r="K2927">
        <v>0</v>
      </c>
      <c r="L2927">
        <v>0</v>
      </c>
      <c r="M2927">
        <v>7.6980000000000004</v>
      </c>
      <c r="N2927">
        <v>9.9480000000000004</v>
      </c>
      <c r="O2927">
        <v>12.865</v>
      </c>
      <c r="P2927">
        <v>11.917999999999999</v>
      </c>
      <c r="Q2927">
        <v>18</v>
      </c>
      <c r="R2927">
        <v>122</v>
      </c>
      <c r="S2927" t="s">
        <v>2926</v>
      </c>
    </row>
    <row r="2928" spans="1:19" x14ac:dyDescent="0.3">
      <c r="A2928" s="21">
        <v>45779</v>
      </c>
      <c r="B2928">
        <v>97.96</v>
      </c>
      <c r="C2928">
        <v>2025</v>
      </c>
      <c r="D2928">
        <v>5</v>
      </c>
      <c r="E2928" t="s">
        <v>4009</v>
      </c>
      <c r="F2928">
        <v>2</v>
      </c>
      <c r="G2928" s="6">
        <v>0.91666666666666663</v>
      </c>
      <c r="H2928" t="s">
        <v>2996</v>
      </c>
      <c r="I2928">
        <v>0</v>
      </c>
      <c r="J2928">
        <v>0</v>
      </c>
      <c r="K2928">
        <v>0</v>
      </c>
      <c r="L2928">
        <v>0</v>
      </c>
      <c r="M2928">
        <v>7.68</v>
      </c>
      <c r="N2928">
        <v>9.9079999999999995</v>
      </c>
      <c r="O2928">
        <v>12.808999999999999</v>
      </c>
      <c r="P2928">
        <v>11.861000000000001</v>
      </c>
      <c r="Q2928">
        <v>18</v>
      </c>
      <c r="R2928">
        <v>122</v>
      </c>
      <c r="S2928" t="s">
        <v>2926</v>
      </c>
    </row>
    <row r="2929" spans="1:19" x14ac:dyDescent="0.3">
      <c r="A2929" s="21">
        <v>45779</v>
      </c>
      <c r="B2929">
        <v>97.96</v>
      </c>
      <c r="C2929">
        <v>2025</v>
      </c>
      <c r="D2929">
        <v>5</v>
      </c>
      <c r="E2929" t="s">
        <v>4009</v>
      </c>
      <c r="F2929">
        <v>2</v>
      </c>
      <c r="G2929" s="6">
        <v>0.95833333333333337</v>
      </c>
      <c r="H2929" t="s">
        <v>2997</v>
      </c>
      <c r="I2929">
        <v>0</v>
      </c>
      <c r="J2929">
        <v>0</v>
      </c>
      <c r="K2929">
        <v>0</v>
      </c>
      <c r="L2929">
        <v>0</v>
      </c>
      <c r="M2929">
        <v>7.6840000000000002</v>
      </c>
      <c r="N2929">
        <v>9.89</v>
      </c>
      <c r="O2929">
        <v>12.760999999999999</v>
      </c>
      <c r="P2929">
        <v>11.84</v>
      </c>
      <c r="Q2929">
        <v>18</v>
      </c>
      <c r="R2929">
        <v>122</v>
      </c>
      <c r="S2929" t="s">
        <v>2926</v>
      </c>
    </row>
    <row r="2930" spans="1:19" x14ac:dyDescent="0.3">
      <c r="A2930" s="21">
        <v>45780</v>
      </c>
      <c r="B2930">
        <v>87.006</v>
      </c>
      <c r="C2930">
        <v>2025</v>
      </c>
      <c r="D2930">
        <v>5</v>
      </c>
      <c r="E2930" t="s">
        <v>4009</v>
      </c>
      <c r="F2930">
        <v>3</v>
      </c>
      <c r="G2930" s="6">
        <v>0</v>
      </c>
      <c r="H2930" t="s">
        <v>2998</v>
      </c>
      <c r="I2930">
        <v>0</v>
      </c>
      <c r="J2930">
        <v>0</v>
      </c>
      <c r="K2930">
        <v>0</v>
      </c>
      <c r="L2930">
        <v>0</v>
      </c>
      <c r="M2930">
        <v>7.7270000000000003</v>
      </c>
      <c r="N2930">
        <v>9.9480000000000004</v>
      </c>
      <c r="O2930">
        <v>12.819000000000001</v>
      </c>
      <c r="P2930">
        <v>11.893000000000001</v>
      </c>
      <c r="Q2930">
        <v>18</v>
      </c>
      <c r="R2930">
        <v>123</v>
      </c>
      <c r="S2930" t="s">
        <v>2926</v>
      </c>
    </row>
    <row r="2931" spans="1:19" x14ac:dyDescent="0.3">
      <c r="A2931" s="21">
        <v>45780</v>
      </c>
      <c r="B2931">
        <v>80.826999999999998</v>
      </c>
      <c r="C2931">
        <v>2025</v>
      </c>
      <c r="D2931">
        <v>5</v>
      </c>
      <c r="E2931" t="s">
        <v>4009</v>
      </c>
      <c r="F2931">
        <v>3</v>
      </c>
      <c r="G2931" s="6">
        <v>4.1666666666666664E-2</v>
      </c>
      <c r="H2931" t="s">
        <v>2999</v>
      </c>
      <c r="I2931">
        <v>0</v>
      </c>
      <c r="J2931">
        <v>0</v>
      </c>
      <c r="K2931">
        <v>0</v>
      </c>
      <c r="L2931">
        <v>0</v>
      </c>
      <c r="M2931">
        <v>7.7050000000000001</v>
      </c>
      <c r="N2931">
        <v>9.9700000000000006</v>
      </c>
      <c r="O2931">
        <v>12.775</v>
      </c>
      <c r="P2931">
        <v>11.888</v>
      </c>
      <c r="Q2931">
        <v>18</v>
      </c>
      <c r="R2931">
        <v>123</v>
      </c>
      <c r="S2931" t="s">
        <v>2926</v>
      </c>
    </row>
    <row r="2932" spans="1:19" x14ac:dyDescent="0.3">
      <c r="A2932" s="21">
        <v>45780</v>
      </c>
      <c r="B2932">
        <v>81.509</v>
      </c>
      <c r="C2932">
        <v>2025</v>
      </c>
      <c r="D2932">
        <v>5</v>
      </c>
      <c r="E2932" t="s">
        <v>4009</v>
      </c>
      <c r="F2932">
        <v>3</v>
      </c>
      <c r="G2932" s="6">
        <v>8.3333333333333329E-2</v>
      </c>
      <c r="H2932" t="s">
        <v>3000</v>
      </c>
      <c r="I2932">
        <v>0</v>
      </c>
      <c r="J2932">
        <v>0</v>
      </c>
      <c r="K2932">
        <v>0</v>
      </c>
      <c r="L2932">
        <v>0</v>
      </c>
      <c r="M2932">
        <v>7.7489999999999997</v>
      </c>
      <c r="N2932">
        <v>10.006</v>
      </c>
      <c r="O2932">
        <v>12.808999999999999</v>
      </c>
      <c r="P2932">
        <v>11.933999999999999</v>
      </c>
      <c r="Q2932">
        <v>18</v>
      </c>
      <c r="R2932">
        <v>123</v>
      </c>
      <c r="S2932" t="s">
        <v>2926</v>
      </c>
    </row>
    <row r="2933" spans="1:19" x14ac:dyDescent="0.3">
      <c r="A2933" s="21">
        <v>45780</v>
      </c>
      <c r="B2933">
        <v>82.474999999999994</v>
      </c>
      <c r="C2933">
        <v>2025</v>
      </c>
      <c r="D2933">
        <v>5</v>
      </c>
      <c r="E2933" t="s">
        <v>4009</v>
      </c>
      <c r="F2933">
        <v>3</v>
      </c>
      <c r="G2933" s="6">
        <v>0.125</v>
      </c>
      <c r="H2933" t="s">
        <v>3001</v>
      </c>
      <c r="I2933">
        <v>0</v>
      </c>
      <c r="J2933">
        <v>0</v>
      </c>
      <c r="K2933">
        <v>0</v>
      </c>
      <c r="L2933">
        <v>0</v>
      </c>
      <c r="M2933">
        <v>7.7869999999999999</v>
      </c>
      <c r="N2933">
        <v>10.048999999999999</v>
      </c>
      <c r="O2933">
        <v>12.837999999999999</v>
      </c>
      <c r="P2933">
        <v>11.957000000000001</v>
      </c>
      <c r="Q2933">
        <v>18</v>
      </c>
      <c r="R2933">
        <v>123</v>
      </c>
      <c r="S2933" t="s">
        <v>2926</v>
      </c>
    </row>
    <row r="2934" spans="1:19" x14ac:dyDescent="0.3">
      <c r="A2934" s="21">
        <v>45780</v>
      </c>
      <c r="B2934">
        <v>84.632000000000005</v>
      </c>
      <c r="C2934">
        <v>2025</v>
      </c>
      <c r="D2934">
        <v>5</v>
      </c>
      <c r="E2934" t="s">
        <v>4009</v>
      </c>
      <c r="F2934">
        <v>3</v>
      </c>
      <c r="G2934" s="6">
        <v>0.16666666666666666</v>
      </c>
      <c r="H2934" t="s">
        <v>3002</v>
      </c>
      <c r="I2934">
        <v>0</v>
      </c>
      <c r="J2934">
        <v>0</v>
      </c>
      <c r="K2934">
        <v>0</v>
      </c>
      <c r="L2934">
        <v>0</v>
      </c>
      <c r="M2934">
        <v>7.7880000000000003</v>
      </c>
      <c r="N2934">
        <v>10.065</v>
      </c>
      <c r="O2934">
        <v>12.869</v>
      </c>
      <c r="P2934">
        <v>11.984</v>
      </c>
      <c r="Q2934">
        <v>18</v>
      </c>
      <c r="R2934">
        <v>123</v>
      </c>
      <c r="S2934" t="s">
        <v>2926</v>
      </c>
    </row>
    <row r="2935" spans="1:19" x14ac:dyDescent="0.3">
      <c r="A2935" s="21">
        <v>45780</v>
      </c>
      <c r="B2935">
        <v>83.073999999999998</v>
      </c>
      <c r="C2935">
        <v>2025</v>
      </c>
      <c r="D2935">
        <v>5</v>
      </c>
      <c r="E2935" t="s">
        <v>4009</v>
      </c>
      <c r="F2935">
        <v>3</v>
      </c>
      <c r="G2935" s="6">
        <v>0.20833333333333334</v>
      </c>
      <c r="H2935" t="s">
        <v>3003</v>
      </c>
      <c r="I2935">
        <v>0</v>
      </c>
      <c r="J2935">
        <v>0</v>
      </c>
      <c r="K2935">
        <v>0</v>
      </c>
      <c r="L2935">
        <v>0</v>
      </c>
      <c r="M2935">
        <v>7.7919999999999998</v>
      </c>
      <c r="N2935">
        <v>10.095000000000001</v>
      </c>
      <c r="O2935">
        <v>12.922000000000001</v>
      </c>
      <c r="P2935">
        <v>12.042999999999999</v>
      </c>
      <c r="Q2935">
        <v>18</v>
      </c>
      <c r="R2935">
        <v>123</v>
      </c>
      <c r="S2935" t="s">
        <v>2926</v>
      </c>
    </row>
    <row r="2936" spans="1:19" x14ac:dyDescent="0.3">
      <c r="A2936" s="21">
        <v>45780</v>
      </c>
      <c r="B2936">
        <v>88.263999999999996</v>
      </c>
      <c r="C2936">
        <v>2025</v>
      </c>
      <c r="D2936">
        <v>5</v>
      </c>
      <c r="E2936" t="s">
        <v>4009</v>
      </c>
      <c r="F2936">
        <v>3</v>
      </c>
      <c r="G2936" s="6">
        <v>0.25</v>
      </c>
      <c r="H2936" t="s">
        <v>3004</v>
      </c>
      <c r="I2936">
        <v>134.5</v>
      </c>
      <c r="J2936">
        <v>133</v>
      </c>
      <c r="K2936">
        <v>132</v>
      </c>
      <c r="L2936">
        <v>131.5</v>
      </c>
      <c r="M2936">
        <v>7.7990000000000004</v>
      </c>
      <c r="N2936">
        <v>10.1</v>
      </c>
      <c r="O2936">
        <v>12.941000000000001</v>
      </c>
      <c r="P2936">
        <v>12.045</v>
      </c>
      <c r="Q2936">
        <v>18</v>
      </c>
      <c r="R2936">
        <v>123</v>
      </c>
      <c r="S2936" t="s">
        <v>2926</v>
      </c>
    </row>
    <row r="2937" spans="1:19" x14ac:dyDescent="0.3">
      <c r="A2937" s="21">
        <v>45780</v>
      </c>
      <c r="B2937">
        <v>83.001999999999995</v>
      </c>
      <c r="C2937">
        <v>2025</v>
      </c>
      <c r="D2937">
        <v>5</v>
      </c>
      <c r="E2937" t="s">
        <v>4009</v>
      </c>
      <c r="F2937">
        <v>3</v>
      </c>
      <c r="G2937" s="6">
        <v>0.29166666666666669</v>
      </c>
      <c r="H2937" t="s">
        <v>3005</v>
      </c>
      <c r="I2937">
        <v>839</v>
      </c>
      <c r="J2937">
        <v>827</v>
      </c>
      <c r="K2937">
        <v>821</v>
      </c>
      <c r="L2937">
        <v>811</v>
      </c>
      <c r="M2937">
        <v>1.296</v>
      </c>
      <c r="N2937">
        <v>1.6579999999999999</v>
      </c>
      <c r="O2937">
        <v>1.83</v>
      </c>
      <c r="P2937">
        <v>1.5649999999999999</v>
      </c>
      <c r="Q2937">
        <v>18</v>
      </c>
      <c r="R2937">
        <v>123</v>
      </c>
      <c r="S2937" t="s">
        <v>2926</v>
      </c>
    </row>
    <row r="2938" spans="1:19" x14ac:dyDescent="0.3">
      <c r="A2938" s="21">
        <v>45780</v>
      </c>
      <c r="B2938">
        <v>79.379000000000005</v>
      </c>
      <c r="C2938">
        <v>2025</v>
      </c>
      <c r="D2938">
        <v>5</v>
      </c>
      <c r="E2938" t="s">
        <v>4009</v>
      </c>
      <c r="F2938">
        <v>3</v>
      </c>
      <c r="G2938" s="6">
        <v>0.33333333333333331</v>
      </c>
      <c r="H2938" t="s">
        <v>3006</v>
      </c>
      <c r="I2938">
        <v>1467.5</v>
      </c>
      <c r="J2938">
        <v>1447.5</v>
      </c>
      <c r="K2938">
        <v>1442</v>
      </c>
      <c r="L2938">
        <v>1430.5</v>
      </c>
      <c r="M2938">
        <v>0</v>
      </c>
      <c r="N2938">
        <v>0</v>
      </c>
      <c r="O2938">
        <v>0</v>
      </c>
      <c r="P2938">
        <v>0</v>
      </c>
      <c r="Q2938">
        <v>18</v>
      </c>
      <c r="R2938">
        <v>123</v>
      </c>
      <c r="S2938" t="s">
        <v>2926</v>
      </c>
    </row>
    <row r="2939" spans="1:19" x14ac:dyDescent="0.3">
      <c r="A2939" s="21">
        <v>45780</v>
      </c>
      <c r="B2939">
        <v>79.379000000000005</v>
      </c>
      <c r="C2939">
        <v>2025</v>
      </c>
      <c r="D2939">
        <v>5</v>
      </c>
      <c r="E2939" t="s">
        <v>4009</v>
      </c>
      <c r="F2939">
        <v>3</v>
      </c>
      <c r="G2939" s="6">
        <v>0.375</v>
      </c>
      <c r="H2939" t="s">
        <v>3007</v>
      </c>
      <c r="I2939">
        <v>3727.5</v>
      </c>
      <c r="J2939">
        <v>3753.5</v>
      </c>
      <c r="K2939">
        <v>3696.5</v>
      </c>
      <c r="L2939">
        <v>3762.5</v>
      </c>
      <c r="M2939">
        <v>0</v>
      </c>
      <c r="N2939">
        <v>0</v>
      </c>
      <c r="O2939">
        <v>0</v>
      </c>
      <c r="P2939">
        <v>0</v>
      </c>
      <c r="Q2939">
        <v>18</v>
      </c>
      <c r="R2939">
        <v>123</v>
      </c>
      <c r="S2939" t="s">
        <v>2926</v>
      </c>
    </row>
    <row r="2940" spans="1:19" x14ac:dyDescent="0.3">
      <c r="A2940" s="21">
        <v>45780</v>
      </c>
      <c r="B2940">
        <v>79.379000000000005</v>
      </c>
      <c r="C2940">
        <v>2025</v>
      </c>
      <c r="D2940">
        <v>5</v>
      </c>
      <c r="E2940" t="s">
        <v>4009</v>
      </c>
      <c r="F2940">
        <v>3</v>
      </c>
      <c r="G2940" s="6">
        <v>0.41666666666666669</v>
      </c>
      <c r="H2940" t="s">
        <v>3008</v>
      </c>
      <c r="I2940">
        <v>6062</v>
      </c>
      <c r="J2940">
        <v>6121.5</v>
      </c>
      <c r="K2940">
        <v>6606.5</v>
      </c>
      <c r="L2940">
        <v>6771</v>
      </c>
      <c r="M2940">
        <v>0</v>
      </c>
      <c r="N2940">
        <v>0</v>
      </c>
      <c r="O2940">
        <v>0</v>
      </c>
      <c r="P2940">
        <v>0</v>
      </c>
      <c r="Q2940">
        <v>18</v>
      </c>
      <c r="R2940">
        <v>123</v>
      </c>
      <c r="S2940" t="s">
        <v>2926</v>
      </c>
    </row>
    <row r="2941" spans="1:19" x14ac:dyDescent="0.3">
      <c r="A2941" s="21">
        <v>45780</v>
      </c>
      <c r="B2941">
        <v>79.379000000000005</v>
      </c>
      <c r="C2941">
        <v>2025</v>
      </c>
      <c r="D2941">
        <v>5</v>
      </c>
      <c r="E2941" t="s">
        <v>4009</v>
      </c>
      <c r="F2941">
        <v>3</v>
      </c>
      <c r="G2941" s="6">
        <v>0.45833333333333331</v>
      </c>
      <c r="H2941" t="s">
        <v>3009</v>
      </c>
      <c r="I2941">
        <v>6601</v>
      </c>
      <c r="J2941">
        <v>6434</v>
      </c>
      <c r="K2941">
        <v>6261</v>
      </c>
      <c r="L2941">
        <v>5755</v>
      </c>
      <c r="M2941">
        <v>0</v>
      </c>
      <c r="N2941">
        <v>0</v>
      </c>
      <c r="O2941">
        <v>0</v>
      </c>
      <c r="P2941">
        <v>0</v>
      </c>
      <c r="Q2941">
        <v>18</v>
      </c>
      <c r="R2941">
        <v>123</v>
      </c>
      <c r="S2941" t="s">
        <v>2926</v>
      </c>
    </row>
    <row r="2942" spans="1:19" x14ac:dyDescent="0.3">
      <c r="A2942" s="21">
        <v>45780</v>
      </c>
      <c r="B2942">
        <v>79.379000000000005</v>
      </c>
      <c r="C2942">
        <v>2025</v>
      </c>
      <c r="D2942">
        <v>5</v>
      </c>
      <c r="E2942" t="s">
        <v>4009</v>
      </c>
      <c r="F2942">
        <v>3</v>
      </c>
      <c r="G2942" s="6">
        <v>0.5</v>
      </c>
      <c r="H2942" t="s">
        <v>3010</v>
      </c>
      <c r="I2942">
        <v>6308</v>
      </c>
      <c r="J2942">
        <v>6156</v>
      </c>
      <c r="K2942">
        <v>6099.5</v>
      </c>
      <c r="L2942">
        <v>6224</v>
      </c>
      <c r="M2942">
        <v>0</v>
      </c>
      <c r="N2942">
        <v>0</v>
      </c>
      <c r="O2942">
        <v>0</v>
      </c>
      <c r="P2942">
        <v>0</v>
      </c>
      <c r="Q2942">
        <v>18</v>
      </c>
      <c r="R2942">
        <v>123</v>
      </c>
      <c r="S2942" t="s">
        <v>2926</v>
      </c>
    </row>
    <row r="2943" spans="1:19" x14ac:dyDescent="0.3">
      <c r="A2943" s="21">
        <v>45780</v>
      </c>
      <c r="B2943">
        <v>79.379000000000005</v>
      </c>
      <c r="C2943">
        <v>2025</v>
      </c>
      <c r="D2943">
        <v>5</v>
      </c>
      <c r="E2943" t="s">
        <v>4009</v>
      </c>
      <c r="F2943">
        <v>3</v>
      </c>
      <c r="G2943" s="6">
        <v>0.54166666666666663</v>
      </c>
      <c r="H2943" t="s">
        <v>3011</v>
      </c>
      <c r="I2943">
        <v>5355.5</v>
      </c>
      <c r="J2943">
        <v>5456.5</v>
      </c>
      <c r="K2943">
        <v>5424</v>
      </c>
      <c r="L2943">
        <v>5429.5</v>
      </c>
      <c r="M2943">
        <v>0</v>
      </c>
      <c r="N2943">
        <v>0</v>
      </c>
      <c r="O2943">
        <v>0</v>
      </c>
      <c r="P2943">
        <v>0</v>
      </c>
      <c r="Q2943">
        <v>18</v>
      </c>
      <c r="R2943">
        <v>123</v>
      </c>
      <c r="S2943" t="s">
        <v>2926</v>
      </c>
    </row>
    <row r="2944" spans="1:19" x14ac:dyDescent="0.3">
      <c r="A2944" s="21">
        <v>45780</v>
      </c>
      <c r="B2944">
        <v>88.263999999999996</v>
      </c>
      <c r="C2944">
        <v>2025</v>
      </c>
      <c r="D2944">
        <v>5</v>
      </c>
      <c r="E2944" t="s">
        <v>4009</v>
      </c>
      <c r="F2944">
        <v>3</v>
      </c>
      <c r="G2944" s="6">
        <v>0.58333333333333337</v>
      </c>
      <c r="H2944" t="s">
        <v>3012</v>
      </c>
      <c r="I2944">
        <v>3676</v>
      </c>
      <c r="J2944">
        <v>3729</v>
      </c>
      <c r="K2944">
        <v>3961.5</v>
      </c>
      <c r="L2944">
        <v>4036.5</v>
      </c>
      <c r="M2944">
        <v>0</v>
      </c>
      <c r="N2944">
        <v>0</v>
      </c>
      <c r="O2944">
        <v>0</v>
      </c>
      <c r="P2944">
        <v>0</v>
      </c>
      <c r="Q2944">
        <v>18</v>
      </c>
      <c r="R2944">
        <v>123</v>
      </c>
      <c r="S2944" t="s">
        <v>2926</v>
      </c>
    </row>
    <row r="2945" spans="1:19" x14ac:dyDescent="0.3">
      <c r="A2945" s="21">
        <v>45780</v>
      </c>
      <c r="B2945">
        <v>82.873000000000005</v>
      </c>
      <c r="C2945">
        <v>2025</v>
      </c>
      <c r="D2945">
        <v>5</v>
      </c>
      <c r="E2945" t="s">
        <v>4009</v>
      </c>
      <c r="F2945">
        <v>3</v>
      </c>
      <c r="G2945" s="6">
        <v>0.625</v>
      </c>
      <c r="H2945" t="s">
        <v>3013</v>
      </c>
      <c r="I2945">
        <v>986</v>
      </c>
      <c r="J2945">
        <v>998.5</v>
      </c>
      <c r="K2945">
        <v>1026</v>
      </c>
      <c r="L2945">
        <v>1058</v>
      </c>
      <c r="M2945">
        <v>0</v>
      </c>
      <c r="N2945">
        <v>0</v>
      </c>
      <c r="O2945">
        <v>0</v>
      </c>
      <c r="P2945">
        <v>0</v>
      </c>
      <c r="Q2945">
        <v>18</v>
      </c>
      <c r="R2945">
        <v>123</v>
      </c>
      <c r="S2945" t="s">
        <v>2926</v>
      </c>
    </row>
    <row r="2946" spans="1:19" x14ac:dyDescent="0.3">
      <c r="A2946" s="21">
        <v>45780</v>
      </c>
      <c r="B2946">
        <v>82.754000000000005</v>
      </c>
      <c r="C2946">
        <v>2025</v>
      </c>
      <c r="D2946">
        <v>5</v>
      </c>
      <c r="E2946" t="s">
        <v>4009</v>
      </c>
      <c r="F2946">
        <v>3</v>
      </c>
      <c r="G2946" s="6">
        <v>0.66666666666666663</v>
      </c>
      <c r="H2946" t="s">
        <v>3014</v>
      </c>
      <c r="I2946">
        <v>617.5</v>
      </c>
      <c r="J2946">
        <v>618.5</v>
      </c>
      <c r="K2946">
        <v>635.5</v>
      </c>
      <c r="L2946">
        <v>643</v>
      </c>
      <c r="M2946">
        <v>0</v>
      </c>
      <c r="N2946">
        <v>0</v>
      </c>
      <c r="O2946">
        <v>0</v>
      </c>
      <c r="P2946">
        <v>0</v>
      </c>
      <c r="Q2946">
        <v>18</v>
      </c>
      <c r="R2946">
        <v>123</v>
      </c>
      <c r="S2946" t="s">
        <v>2926</v>
      </c>
    </row>
    <row r="2947" spans="1:19" x14ac:dyDescent="0.3">
      <c r="A2947" s="21">
        <v>45780</v>
      </c>
      <c r="B2947">
        <v>91.141999999999996</v>
      </c>
      <c r="C2947">
        <v>2025</v>
      </c>
      <c r="D2947">
        <v>5</v>
      </c>
      <c r="E2947" t="s">
        <v>4009</v>
      </c>
      <c r="F2947">
        <v>3</v>
      </c>
      <c r="G2947" s="6">
        <v>0.70833333333333337</v>
      </c>
      <c r="H2947" t="s">
        <v>3015</v>
      </c>
      <c r="I2947">
        <v>79.5</v>
      </c>
      <c r="J2947">
        <v>78.5</v>
      </c>
      <c r="K2947">
        <v>78.5</v>
      </c>
      <c r="L2947">
        <v>79.5</v>
      </c>
      <c r="M2947">
        <v>0</v>
      </c>
      <c r="N2947">
        <v>0</v>
      </c>
      <c r="O2947">
        <v>0</v>
      </c>
      <c r="P2947">
        <v>0</v>
      </c>
      <c r="Q2947">
        <v>18</v>
      </c>
      <c r="R2947">
        <v>123</v>
      </c>
      <c r="S2947" t="s">
        <v>2926</v>
      </c>
    </row>
    <row r="2948" spans="1:19" x14ac:dyDescent="0.3">
      <c r="A2948" s="21">
        <v>45780</v>
      </c>
      <c r="B2948">
        <v>84.924999999999997</v>
      </c>
      <c r="C2948">
        <v>2025</v>
      </c>
      <c r="D2948">
        <v>5</v>
      </c>
      <c r="E2948" t="s">
        <v>4009</v>
      </c>
      <c r="F2948">
        <v>3</v>
      </c>
      <c r="G2948" s="6">
        <v>0.75</v>
      </c>
      <c r="H2948" t="s">
        <v>3016</v>
      </c>
      <c r="I2948">
        <v>10</v>
      </c>
      <c r="J2948">
        <v>9.5</v>
      </c>
      <c r="K2948">
        <v>8</v>
      </c>
      <c r="L2948">
        <v>7.5</v>
      </c>
      <c r="M2948">
        <v>0</v>
      </c>
      <c r="N2948">
        <v>0</v>
      </c>
      <c r="O2948">
        <v>0</v>
      </c>
      <c r="P2948">
        <v>0</v>
      </c>
      <c r="Q2948">
        <v>18</v>
      </c>
      <c r="R2948">
        <v>123</v>
      </c>
      <c r="S2948" t="s">
        <v>2926</v>
      </c>
    </row>
    <row r="2949" spans="1:19" x14ac:dyDescent="0.3">
      <c r="A2949" s="21">
        <v>45780</v>
      </c>
      <c r="B2949">
        <v>88.058999999999997</v>
      </c>
      <c r="C2949">
        <v>2025</v>
      </c>
      <c r="D2949">
        <v>5</v>
      </c>
      <c r="E2949" t="s">
        <v>4009</v>
      </c>
      <c r="F2949">
        <v>3</v>
      </c>
      <c r="G2949" s="6">
        <v>0.79166666666666663</v>
      </c>
      <c r="H2949" t="s">
        <v>3017</v>
      </c>
      <c r="I2949">
        <v>0</v>
      </c>
      <c r="J2949">
        <v>0</v>
      </c>
      <c r="K2949">
        <v>0</v>
      </c>
      <c r="L2949">
        <v>0</v>
      </c>
      <c r="M2949">
        <v>5.8230000000000004</v>
      </c>
      <c r="N2949">
        <v>7.0250000000000004</v>
      </c>
      <c r="O2949">
        <v>6.6740000000000004</v>
      </c>
      <c r="P2949">
        <v>6.7910000000000004</v>
      </c>
      <c r="Q2949">
        <v>18</v>
      </c>
      <c r="R2949">
        <v>123</v>
      </c>
      <c r="S2949" t="s">
        <v>2926</v>
      </c>
    </row>
    <row r="2950" spans="1:19" x14ac:dyDescent="0.3">
      <c r="A2950" s="21">
        <v>45780</v>
      </c>
      <c r="B2950">
        <v>87.317999999999998</v>
      </c>
      <c r="C2950">
        <v>2025</v>
      </c>
      <c r="D2950">
        <v>5</v>
      </c>
      <c r="E2950" t="s">
        <v>4009</v>
      </c>
      <c r="F2950">
        <v>3</v>
      </c>
      <c r="G2950" s="6">
        <v>0.83333333333333337</v>
      </c>
      <c r="H2950" t="s">
        <v>3018</v>
      </c>
      <c r="I2950">
        <v>0</v>
      </c>
      <c r="J2950">
        <v>0</v>
      </c>
      <c r="K2950">
        <v>0</v>
      </c>
      <c r="L2950">
        <v>0</v>
      </c>
      <c r="M2950">
        <v>7.4370000000000003</v>
      </c>
      <c r="N2950">
        <v>9.9090000000000007</v>
      </c>
      <c r="O2950">
        <v>12.763999999999999</v>
      </c>
      <c r="P2950">
        <v>11.872999999999999</v>
      </c>
      <c r="Q2950">
        <v>18</v>
      </c>
      <c r="R2950">
        <v>123</v>
      </c>
      <c r="S2950" t="s">
        <v>2926</v>
      </c>
    </row>
    <row r="2951" spans="1:19" x14ac:dyDescent="0.3">
      <c r="A2951" s="21">
        <v>45780</v>
      </c>
      <c r="B2951">
        <v>81.662000000000006</v>
      </c>
      <c r="C2951">
        <v>2025</v>
      </c>
      <c r="D2951">
        <v>5</v>
      </c>
      <c r="E2951" t="s">
        <v>4009</v>
      </c>
      <c r="F2951">
        <v>3</v>
      </c>
      <c r="G2951" s="6">
        <v>0.875</v>
      </c>
      <c r="H2951" t="s">
        <v>3019</v>
      </c>
      <c r="I2951">
        <v>0</v>
      </c>
      <c r="J2951">
        <v>0</v>
      </c>
      <c r="K2951">
        <v>0</v>
      </c>
      <c r="L2951">
        <v>0</v>
      </c>
      <c r="M2951">
        <v>7.742</v>
      </c>
      <c r="N2951">
        <v>9.9350000000000005</v>
      </c>
      <c r="O2951">
        <v>12.802</v>
      </c>
      <c r="P2951">
        <v>11.917999999999999</v>
      </c>
      <c r="Q2951">
        <v>18</v>
      </c>
      <c r="R2951">
        <v>123</v>
      </c>
      <c r="S2951" t="s">
        <v>2926</v>
      </c>
    </row>
    <row r="2952" spans="1:19" x14ac:dyDescent="0.3">
      <c r="A2952" s="21">
        <v>45780</v>
      </c>
      <c r="B2952">
        <v>82.399000000000001</v>
      </c>
      <c r="C2952">
        <v>2025</v>
      </c>
      <c r="D2952">
        <v>5</v>
      </c>
      <c r="E2952" t="s">
        <v>4009</v>
      </c>
      <c r="F2952">
        <v>3</v>
      </c>
      <c r="G2952" s="6">
        <v>0.91666666666666663</v>
      </c>
      <c r="H2952" t="s">
        <v>3020</v>
      </c>
      <c r="I2952">
        <v>0</v>
      </c>
      <c r="J2952">
        <v>0</v>
      </c>
      <c r="K2952">
        <v>0</v>
      </c>
      <c r="L2952">
        <v>0</v>
      </c>
      <c r="M2952">
        <v>7.7729999999999997</v>
      </c>
      <c r="N2952">
        <v>9.9160000000000004</v>
      </c>
      <c r="O2952">
        <v>12.756</v>
      </c>
      <c r="P2952">
        <v>11.867000000000001</v>
      </c>
      <c r="Q2952">
        <v>18</v>
      </c>
      <c r="R2952">
        <v>123</v>
      </c>
      <c r="S2952" t="s">
        <v>2926</v>
      </c>
    </row>
    <row r="2953" spans="1:19" x14ac:dyDescent="0.3">
      <c r="A2953" s="21">
        <v>45780</v>
      </c>
      <c r="B2953">
        <v>83.135000000000005</v>
      </c>
      <c r="C2953">
        <v>2025</v>
      </c>
      <c r="D2953">
        <v>5</v>
      </c>
      <c r="E2953" t="s">
        <v>4009</v>
      </c>
      <c r="F2953">
        <v>3</v>
      </c>
      <c r="G2953" s="6">
        <v>0.95833333333333337</v>
      </c>
      <c r="H2953" t="s">
        <v>3021</v>
      </c>
      <c r="I2953">
        <v>0</v>
      </c>
      <c r="J2953">
        <v>0</v>
      </c>
      <c r="K2953">
        <v>0</v>
      </c>
      <c r="L2953">
        <v>0</v>
      </c>
      <c r="M2953">
        <v>7.6929999999999996</v>
      </c>
      <c r="N2953">
        <v>9.9359999999999999</v>
      </c>
      <c r="O2953">
        <v>12.773999999999999</v>
      </c>
      <c r="P2953">
        <v>11.89</v>
      </c>
      <c r="Q2953">
        <v>18</v>
      </c>
      <c r="R2953">
        <v>123</v>
      </c>
      <c r="S2953" t="s">
        <v>2926</v>
      </c>
    </row>
    <row r="2954" spans="1:19" x14ac:dyDescent="0.3">
      <c r="A2954" s="21">
        <v>45781</v>
      </c>
      <c r="B2954">
        <v>81.760000000000005</v>
      </c>
      <c r="C2954">
        <v>2025</v>
      </c>
      <c r="D2954">
        <v>5</v>
      </c>
      <c r="E2954" t="s">
        <v>4009</v>
      </c>
      <c r="F2954">
        <v>4</v>
      </c>
      <c r="G2954" s="6">
        <v>0</v>
      </c>
      <c r="H2954" t="s">
        <v>3022</v>
      </c>
      <c r="I2954">
        <v>0</v>
      </c>
      <c r="J2954">
        <v>0</v>
      </c>
      <c r="K2954">
        <v>0</v>
      </c>
      <c r="L2954">
        <v>0</v>
      </c>
      <c r="M2954">
        <v>2.9689999999999999</v>
      </c>
      <c r="N2954">
        <v>4.4000000000000004</v>
      </c>
      <c r="O2954">
        <v>12.814</v>
      </c>
      <c r="P2954">
        <v>11.952</v>
      </c>
      <c r="Q2954">
        <v>19</v>
      </c>
      <c r="R2954">
        <v>124</v>
      </c>
      <c r="S2954" t="s">
        <v>2926</v>
      </c>
    </row>
    <row r="2955" spans="1:19" x14ac:dyDescent="0.3">
      <c r="A2955" s="21">
        <v>45781</v>
      </c>
      <c r="B2955">
        <v>86.59</v>
      </c>
      <c r="C2955">
        <v>2025</v>
      </c>
      <c r="D2955">
        <v>5</v>
      </c>
      <c r="E2955" t="s">
        <v>4009</v>
      </c>
      <c r="F2955">
        <v>4</v>
      </c>
      <c r="G2955" s="6">
        <v>4.1666666666666664E-2</v>
      </c>
      <c r="H2955" t="s">
        <v>3023</v>
      </c>
      <c r="I2955">
        <v>0</v>
      </c>
      <c r="J2955">
        <v>0</v>
      </c>
      <c r="K2955">
        <v>0</v>
      </c>
      <c r="L2955">
        <v>0</v>
      </c>
      <c r="M2955">
        <v>-39.437140620000001</v>
      </c>
      <c r="N2955">
        <v>-51.120906249999997</v>
      </c>
      <c r="O2955">
        <v>-70.583984380000004</v>
      </c>
      <c r="P2955">
        <v>-66.291468750000007</v>
      </c>
      <c r="Q2955">
        <v>19</v>
      </c>
      <c r="R2955">
        <v>124</v>
      </c>
      <c r="S2955" t="s">
        <v>2926</v>
      </c>
    </row>
    <row r="2956" spans="1:19" x14ac:dyDescent="0.3">
      <c r="A2956" s="21">
        <v>45781</v>
      </c>
      <c r="B2956">
        <v>79.38</v>
      </c>
      <c r="C2956">
        <v>2025</v>
      </c>
      <c r="D2956">
        <v>5</v>
      </c>
      <c r="E2956" t="s">
        <v>4009</v>
      </c>
      <c r="F2956">
        <v>4</v>
      </c>
      <c r="G2956" s="6">
        <v>8.3333333333333329E-2</v>
      </c>
      <c r="H2956" t="s">
        <v>3024</v>
      </c>
      <c r="I2956">
        <v>0</v>
      </c>
      <c r="J2956">
        <v>0</v>
      </c>
      <c r="K2956">
        <v>0</v>
      </c>
      <c r="L2956">
        <v>0</v>
      </c>
      <c r="M2956">
        <v>5.825195313</v>
      </c>
      <c r="N2956">
        <v>7.02734375</v>
      </c>
      <c r="O2956">
        <v>6.677734375</v>
      </c>
      <c r="P2956">
        <v>6.794921875</v>
      </c>
      <c r="Q2956">
        <v>19</v>
      </c>
      <c r="R2956">
        <v>124</v>
      </c>
      <c r="S2956" t="s">
        <v>2926</v>
      </c>
    </row>
    <row r="2957" spans="1:19" x14ac:dyDescent="0.3">
      <c r="A2957" s="21">
        <v>45781</v>
      </c>
      <c r="B2957">
        <v>79.38</v>
      </c>
      <c r="C2957">
        <v>2025</v>
      </c>
      <c r="D2957">
        <v>5</v>
      </c>
      <c r="E2957" t="s">
        <v>4009</v>
      </c>
      <c r="F2957">
        <v>4</v>
      </c>
      <c r="G2957" s="6">
        <v>0.125</v>
      </c>
      <c r="H2957" t="s">
        <v>3025</v>
      </c>
      <c r="I2957">
        <v>0</v>
      </c>
      <c r="J2957">
        <v>0</v>
      </c>
      <c r="K2957">
        <v>0</v>
      </c>
      <c r="L2957">
        <v>0</v>
      </c>
      <c r="M2957">
        <v>7.434570313</v>
      </c>
      <c r="N2957">
        <v>9.90625</v>
      </c>
      <c r="O2957">
        <v>12.76757813</v>
      </c>
      <c r="P2957">
        <v>11.87695313</v>
      </c>
      <c r="Q2957">
        <v>19</v>
      </c>
      <c r="R2957">
        <v>124</v>
      </c>
      <c r="S2957" t="s">
        <v>2926</v>
      </c>
    </row>
    <row r="2958" spans="1:19" x14ac:dyDescent="0.3">
      <c r="A2958" s="21">
        <v>45781</v>
      </c>
      <c r="B2958">
        <v>79.38</v>
      </c>
      <c r="C2958">
        <v>2025</v>
      </c>
      <c r="D2958">
        <v>5</v>
      </c>
      <c r="E2958" t="s">
        <v>4009</v>
      </c>
      <c r="F2958">
        <v>4</v>
      </c>
      <c r="G2958" s="6">
        <v>0.16666666666666666</v>
      </c>
      <c r="H2958" t="s">
        <v>3026</v>
      </c>
      <c r="I2958">
        <v>0</v>
      </c>
      <c r="J2958">
        <v>0</v>
      </c>
      <c r="K2958">
        <v>0</v>
      </c>
      <c r="L2958">
        <v>0</v>
      </c>
      <c r="M2958">
        <v>7.744140625</v>
      </c>
      <c r="N2958">
        <v>9.9375</v>
      </c>
      <c r="O2958">
        <v>12.79882813</v>
      </c>
      <c r="P2958">
        <v>11.91210938</v>
      </c>
      <c r="Q2958">
        <v>19</v>
      </c>
      <c r="R2958">
        <v>124</v>
      </c>
      <c r="S2958" t="s">
        <v>2926</v>
      </c>
    </row>
    <row r="2959" spans="1:19" x14ac:dyDescent="0.3">
      <c r="A2959" s="21">
        <v>45781</v>
      </c>
      <c r="B2959">
        <v>79.38</v>
      </c>
      <c r="C2959">
        <v>2025</v>
      </c>
      <c r="D2959">
        <v>5</v>
      </c>
      <c r="E2959" t="s">
        <v>4009</v>
      </c>
      <c r="F2959">
        <v>4</v>
      </c>
      <c r="G2959" s="6">
        <v>0.20833333333333334</v>
      </c>
      <c r="H2959" t="s">
        <v>3027</v>
      </c>
      <c r="I2959">
        <v>0</v>
      </c>
      <c r="J2959">
        <v>0</v>
      </c>
      <c r="K2959">
        <v>0</v>
      </c>
      <c r="L2959">
        <v>0</v>
      </c>
      <c r="M2959">
        <v>7.7734375</v>
      </c>
      <c r="N2959">
        <v>9.916015625</v>
      </c>
      <c r="O2959">
        <v>12.75390625</v>
      </c>
      <c r="P2959">
        <v>11.86914063</v>
      </c>
      <c r="Q2959">
        <v>19</v>
      </c>
      <c r="R2959">
        <v>124</v>
      </c>
      <c r="S2959" t="s">
        <v>2926</v>
      </c>
    </row>
    <row r="2960" spans="1:19" x14ac:dyDescent="0.3">
      <c r="A2960" s="21">
        <v>45781</v>
      </c>
      <c r="B2960">
        <v>79.38</v>
      </c>
      <c r="C2960">
        <v>2025</v>
      </c>
      <c r="D2960">
        <v>5</v>
      </c>
      <c r="E2960" t="s">
        <v>4009</v>
      </c>
      <c r="F2960">
        <v>4</v>
      </c>
      <c r="G2960" s="6">
        <v>0.25</v>
      </c>
      <c r="H2960" t="s">
        <v>3028</v>
      </c>
      <c r="I2960">
        <v>0</v>
      </c>
      <c r="J2960">
        <v>0</v>
      </c>
      <c r="K2960">
        <v>349.5</v>
      </c>
      <c r="L2960">
        <v>336</v>
      </c>
      <c r="M2960">
        <v>7.69140625</v>
      </c>
      <c r="N2960">
        <v>9.9375</v>
      </c>
      <c r="O2960">
        <v>12.77539063</v>
      </c>
      <c r="P2960">
        <v>11.890625</v>
      </c>
      <c r="Q2960">
        <v>19</v>
      </c>
      <c r="R2960">
        <v>124</v>
      </c>
      <c r="S2960" t="s">
        <v>2926</v>
      </c>
    </row>
    <row r="2961" spans="1:19" x14ac:dyDescent="0.3">
      <c r="A2961" s="21">
        <v>45781</v>
      </c>
      <c r="B2961">
        <v>79.38</v>
      </c>
      <c r="C2961">
        <v>2025</v>
      </c>
      <c r="D2961">
        <v>5</v>
      </c>
      <c r="E2961" t="s">
        <v>4009</v>
      </c>
      <c r="F2961">
        <v>4</v>
      </c>
      <c r="G2961" s="6">
        <v>0.29166666666666669</v>
      </c>
      <c r="H2961" t="s">
        <v>3029</v>
      </c>
      <c r="I2961">
        <v>582</v>
      </c>
      <c r="J2961">
        <v>566.5</v>
      </c>
      <c r="K2961">
        <v>1688.5</v>
      </c>
      <c r="L2961">
        <v>1642</v>
      </c>
      <c r="M2961">
        <v>2.9803906250000001</v>
      </c>
      <c r="N2961">
        <v>4.3982968749999998</v>
      </c>
      <c r="O2961">
        <v>91.867546880000006</v>
      </c>
      <c r="P2961">
        <v>85.730718749999994</v>
      </c>
      <c r="Q2961">
        <v>19</v>
      </c>
      <c r="R2961">
        <v>124</v>
      </c>
      <c r="S2961" t="s">
        <v>2926</v>
      </c>
    </row>
    <row r="2962" spans="1:19" x14ac:dyDescent="0.3">
      <c r="A2962" s="21">
        <v>45781</v>
      </c>
      <c r="B2962">
        <v>79.38</v>
      </c>
      <c r="C2962">
        <v>2025</v>
      </c>
      <c r="D2962">
        <v>5</v>
      </c>
      <c r="E2962" t="s">
        <v>4009</v>
      </c>
      <c r="F2962">
        <v>4</v>
      </c>
      <c r="G2962" s="6">
        <v>0.33333333333333331</v>
      </c>
      <c r="H2962" t="s">
        <v>3030</v>
      </c>
      <c r="I2962">
        <v>4151</v>
      </c>
      <c r="J2962">
        <v>4127.5</v>
      </c>
      <c r="K2962">
        <v>4037</v>
      </c>
      <c r="L2962">
        <v>3967.5</v>
      </c>
      <c r="M2962">
        <v>0.33800000000000002</v>
      </c>
      <c r="N2962">
        <v>0.26400000000000001</v>
      </c>
      <c r="O2962">
        <v>0</v>
      </c>
      <c r="P2962">
        <v>0</v>
      </c>
      <c r="Q2962">
        <v>19</v>
      </c>
      <c r="R2962">
        <v>124</v>
      </c>
      <c r="S2962" t="s">
        <v>2926</v>
      </c>
    </row>
    <row r="2963" spans="1:19" x14ac:dyDescent="0.3">
      <c r="A2963" s="21">
        <v>45781</v>
      </c>
      <c r="B2963">
        <v>79.38</v>
      </c>
      <c r="C2963">
        <v>2025</v>
      </c>
      <c r="D2963">
        <v>5</v>
      </c>
      <c r="E2963" t="s">
        <v>4009</v>
      </c>
      <c r="F2963">
        <v>4</v>
      </c>
      <c r="G2963" s="6">
        <v>0.375</v>
      </c>
      <c r="H2963" t="s">
        <v>3031</v>
      </c>
      <c r="I2963">
        <v>5962.5</v>
      </c>
      <c r="J2963">
        <v>5950.5</v>
      </c>
      <c r="K2963">
        <v>5874.5</v>
      </c>
      <c r="L2963">
        <v>5836</v>
      </c>
      <c r="M2963">
        <v>0</v>
      </c>
      <c r="N2963">
        <v>0</v>
      </c>
      <c r="O2963">
        <v>0</v>
      </c>
      <c r="P2963">
        <v>0</v>
      </c>
      <c r="Q2963">
        <v>19</v>
      </c>
      <c r="R2963">
        <v>124</v>
      </c>
      <c r="S2963" t="s">
        <v>2926</v>
      </c>
    </row>
    <row r="2964" spans="1:19" x14ac:dyDescent="0.3">
      <c r="A2964" s="21">
        <v>45781</v>
      </c>
      <c r="B2964">
        <v>79.38</v>
      </c>
      <c r="C2964">
        <v>2025</v>
      </c>
      <c r="D2964">
        <v>5</v>
      </c>
      <c r="E2964" t="s">
        <v>4009</v>
      </c>
      <c r="F2964">
        <v>4</v>
      </c>
      <c r="G2964" s="6">
        <v>0.41666666666666669</v>
      </c>
      <c r="H2964" t="s">
        <v>3032</v>
      </c>
      <c r="I2964">
        <v>7253</v>
      </c>
      <c r="J2964">
        <v>7232</v>
      </c>
      <c r="K2964">
        <v>7180</v>
      </c>
      <c r="L2964">
        <v>7189.5</v>
      </c>
      <c r="M2964">
        <v>0</v>
      </c>
      <c r="N2964">
        <v>0</v>
      </c>
      <c r="O2964">
        <v>0</v>
      </c>
      <c r="P2964">
        <v>0</v>
      </c>
      <c r="Q2964">
        <v>19</v>
      </c>
      <c r="R2964">
        <v>124</v>
      </c>
      <c r="S2964" t="s">
        <v>2926</v>
      </c>
    </row>
    <row r="2965" spans="1:19" x14ac:dyDescent="0.3">
      <c r="A2965" s="21">
        <v>45781</v>
      </c>
      <c r="B2965">
        <v>79.38</v>
      </c>
      <c r="C2965">
        <v>2025</v>
      </c>
      <c r="D2965">
        <v>5</v>
      </c>
      <c r="E2965" t="s">
        <v>4009</v>
      </c>
      <c r="F2965">
        <v>4</v>
      </c>
      <c r="G2965" s="6">
        <v>0.45833333333333331</v>
      </c>
      <c r="H2965" t="s">
        <v>3033</v>
      </c>
      <c r="I2965">
        <v>7880.5</v>
      </c>
      <c r="J2965">
        <v>7836.5</v>
      </c>
      <c r="K2965">
        <v>7220.5</v>
      </c>
      <c r="L2965">
        <v>6894.5</v>
      </c>
      <c r="M2965">
        <v>0</v>
      </c>
      <c r="N2965">
        <v>0</v>
      </c>
      <c r="O2965">
        <v>0</v>
      </c>
      <c r="P2965">
        <v>0</v>
      </c>
      <c r="Q2965">
        <v>19</v>
      </c>
      <c r="R2965">
        <v>124</v>
      </c>
      <c r="S2965" t="s">
        <v>2926</v>
      </c>
    </row>
    <row r="2966" spans="1:19" x14ac:dyDescent="0.3">
      <c r="A2966" s="21">
        <v>45781</v>
      </c>
      <c r="B2966">
        <v>79.38</v>
      </c>
      <c r="C2966">
        <v>2025</v>
      </c>
      <c r="D2966">
        <v>5</v>
      </c>
      <c r="E2966" t="s">
        <v>4009</v>
      </c>
      <c r="F2966">
        <v>4</v>
      </c>
      <c r="G2966" s="6">
        <v>0.5</v>
      </c>
      <c r="H2966" t="s">
        <v>3034</v>
      </c>
      <c r="I2966">
        <v>8026</v>
      </c>
      <c r="J2966">
        <v>8088.5</v>
      </c>
      <c r="K2966">
        <v>8191</v>
      </c>
      <c r="L2966">
        <v>8201</v>
      </c>
      <c r="M2966">
        <v>0</v>
      </c>
      <c r="N2966">
        <v>0</v>
      </c>
      <c r="O2966">
        <v>0</v>
      </c>
      <c r="P2966">
        <v>0</v>
      </c>
      <c r="Q2966">
        <v>19</v>
      </c>
      <c r="R2966">
        <v>124</v>
      </c>
      <c r="S2966" t="s">
        <v>2926</v>
      </c>
    </row>
    <row r="2967" spans="1:19" x14ac:dyDescent="0.3">
      <c r="A2967" s="21">
        <v>45781</v>
      </c>
      <c r="B2967">
        <v>84.14</v>
      </c>
      <c r="C2967">
        <v>2025</v>
      </c>
      <c r="D2967">
        <v>5</v>
      </c>
      <c r="E2967" t="s">
        <v>4009</v>
      </c>
      <c r="F2967">
        <v>4</v>
      </c>
      <c r="G2967" s="6">
        <v>0.54166666666666663</v>
      </c>
      <c r="H2967" t="s">
        <v>3035</v>
      </c>
      <c r="I2967">
        <v>5123</v>
      </c>
      <c r="J2967">
        <v>5303.5</v>
      </c>
      <c r="K2967">
        <v>5457</v>
      </c>
      <c r="L2967">
        <v>5666</v>
      </c>
      <c r="M2967">
        <v>0</v>
      </c>
      <c r="N2967">
        <v>0</v>
      </c>
      <c r="O2967">
        <v>0</v>
      </c>
      <c r="P2967">
        <v>0</v>
      </c>
      <c r="Q2967">
        <v>19</v>
      </c>
      <c r="R2967">
        <v>124</v>
      </c>
      <c r="S2967" t="s">
        <v>2926</v>
      </c>
    </row>
    <row r="2968" spans="1:19" x14ac:dyDescent="0.3">
      <c r="A2968" s="21">
        <v>45781</v>
      </c>
      <c r="B2968">
        <v>82.5</v>
      </c>
      <c r="C2968">
        <v>2025</v>
      </c>
      <c r="D2968">
        <v>5</v>
      </c>
      <c r="E2968" t="s">
        <v>4009</v>
      </c>
      <c r="F2968">
        <v>4</v>
      </c>
      <c r="G2968" s="6">
        <v>0.58333333333333337</v>
      </c>
      <c r="H2968" t="s">
        <v>3036</v>
      </c>
      <c r="I2968">
        <v>2927</v>
      </c>
      <c r="J2968">
        <v>3001</v>
      </c>
      <c r="K2968">
        <v>3233.5</v>
      </c>
      <c r="L2968">
        <v>3501.5</v>
      </c>
      <c r="M2968">
        <v>0</v>
      </c>
      <c r="N2968">
        <v>0</v>
      </c>
      <c r="O2968">
        <v>0</v>
      </c>
      <c r="P2968">
        <v>0</v>
      </c>
      <c r="Q2968">
        <v>19</v>
      </c>
      <c r="R2968">
        <v>124</v>
      </c>
      <c r="S2968" t="s">
        <v>2926</v>
      </c>
    </row>
    <row r="2969" spans="1:19" x14ac:dyDescent="0.3">
      <c r="A2969" s="21">
        <v>45781</v>
      </c>
      <c r="B2969">
        <v>82.81</v>
      </c>
      <c r="C2969">
        <v>2025</v>
      </c>
      <c r="D2969">
        <v>5</v>
      </c>
      <c r="E2969" t="s">
        <v>4009</v>
      </c>
      <c r="F2969">
        <v>4</v>
      </c>
      <c r="G2969" s="6">
        <v>0.625</v>
      </c>
      <c r="H2969" t="s">
        <v>3037</v>
      </c>
      <c r="I2969">
        <v>857.5</v>
      </c>
      <c r="J2969">
        <v>867.5</v>
      </c>
      <c r="K2969">
        <v>952.5</v>
      </c>
      <c r="L2969">
        <v>960</v>
      </c>
      <c r="M2969">
        <v>0</v>
      </c>
      <c r="N2969">
        <v>0</v>
      </c>
      <c r="O2969">
        <v>0</v>
      </c>
      <c r="P2969">
        <v>0</v>
      </c>
      <c r="Q2969">
        <v>19</v>
      </c>
      <c r="R2969">
        <v>124</v>
      </c>
      <c r="S2969" t="s">
        <v>2926</v>
      </c>
    </row>
    <row r="2970" spans="1:19" x14ac:dyDescent="0.3">
      <c r="A2970" s="21">
        <v>45781</v>
      </c>
      <c r="B2970">
        <v>83.38</v>
      </c>
      <c r="C2970">
        <v>2025</v>
      </c>
      <c r="D2970">
        <v>5</v>
      </c>
      <c r="E2970" t="s">
        <v>4009</v>
      </c>
      <c r="F2970">
        <v>4</v>
      </c>
      <c r="G2970" s="6">
        <v>0.66666666666666663</v>
      </c>
      <c r="H2970" t="s">
        <v>3038</v>
      </c>
      <c r="I2970">
        <v>124.5</v>
      </c>
      <c r="J2970">
        <v>126</v>
      </c>
      <c r="K2970">
        <v>149</v>
      </c>
      <c r="L2970">
        <v>130.5</v>
      </c>
      <c r="M2970">
        <v>0</v>
      </c>
      <c r="N2970">
        <v>0</v>
      </c>
      <c r="O2970">
        <v>0</v>
      </c>
      <c r="P2970">
        <v>0</v>
      </c>
      <c r="Q2970">
        <v>19</v>
      </c>
      <c r="R2970">
        <v>124</v>
      </c>
      <c r="S2970" t="s">
        <v>2926</v>
      </c>
    </row>
    <row r="2971" spans="1:19" x14ac:dyDescent="0.3">
      <c r="A2971" s="21">
        <v>45781</v>
      </c>
      <c r="B2971">
        <v>84.89</v>
      </c>
      <c r="C2971">
        <v>2025</v>
      </c>
      <c r="D2971">
        <v>5</v>
      </c>
      <c r="E2971" t="s">
        <v>4009</v>
      </c>
      <c r="F2971">
        <v>4</v>
      </c>
      <c r="G2971" s="6">
        <v>0.70833333333333337</v>
      </c>
      <c r="H2971" t="s">
        <v>3039</v>
      </c>
      <c r="I2971">
        <v>23</v>
      </c>
      <c r="J2971">
        <v>22.5</v>
      </c>
      <c r="K2971">
        <v>22</v>
      </c>
      <c r="L2971">
        <v>22.5</v>
      </c>
      <c r="M2971">
        <v>0</v>
      </c>
      <c r="N2971">
        <v>0</v>
      </c>
      <c r="O2971">
        <v>0</v>
      </c>
      <c r="P2971">
        <v>0</v>
      </c>
      <c r="Q2971">
        <v>19</v>
      </c>
      <c r="R2971">
        <v>124</v>
      </c>
      <c r="S2971" t="s">
        <v>2926</v>
      </c>
    </row>
    <row r="2972" spans="1:19" x14ac:dyDescent="0.3">
      <c r="A2972" s="21">
        <v>45781</v>
      </c>
      <c r="B2972">
        <v>79.38</v>
      </c>
      <c r="C2972">
        <v>2025</v>
      </c>
      <c r="D2972">
        <v>5</v>
      </c>
      <c r="E2972" t="s">
        <v>4009</v>
      </c>
      <c r="F2972">
        <v>4</v>
      </c>
      <c r="G2972" s="6">
        <v>0.75</v>
      </c>
      <c r="H2972" t="s">
        <v>3040</v>
      </c>
      <c r="I2972">
        <v>0</v>
      </c>
      <c r="J2972">
        <v>0</v>
      </c>
      <c r="K2972">
        <v>0</v>
      </c>
      <c r="L2972">
        <v>0</v>
      </c>
      <c r="M2972">
        <v>8.9779999999999998</v>
      </c>
      <c r="N2972">
        <v>10.803000000000001</v>
      </c>
      <c r="O2972">
        <v>10.582000000000001</v>
      </c>
      <c r="P2972">
        <v>10.875</v>
      </c>
      <c r="Q2972">
        <v>19</v>
      </c>
      <c r="R2972">
        <v>124</v>
      </c>
      <c r="S2972" t="s">
        <v>2926</v>
      </c>
    </row>
    <row r="2973" spans="1:19" x14ac:dyDescent="0.3">
      <c r="A2973" s="21">
        <v>45781</v>
      </c>
      <c r="B2973">
        <v>87.92</v>
      </c>
      <c r="C2973">
        <v>2025</v>
      </c>
      <c r="D2973">
        <v>5</v>
      </c>
      <c r="E2973" t="s">
        <v>4009</v>
      </c>
      <c r="F2973">
        <v>4</v>
      </c>
      <c r="G2973" s="6">
        <v>0.79166666666666663</v>
      </c>
      <c r="H2973" t="s">
        <v>3041</v>
      </c>
      <c r="I2973">
        <v>0</v>
      </c>
      <c r="J2973">
        <v>0</v>
      </c>
      <c r="K2973">
        <v>0</v>
      </c>
      <c r="L2973">
        <v>0</v>
      </c>
      <c r="M2973">
        <v>7.7619999999999996</v>
      </c>
      <c r="N2973">
        <v>9.8260000000000005</v>
      </c>
      <c r="O2973">
        <v>12.728999999999999</v>
      </c>
      <c r="P2973">
        <v>11.834</v>
      </c>
      <c r="Q2973">
        <v>19</v>
      </c>
      <c r="R2973">
        <v>124</v>
      </c>
      <c r="S2973" t="s">
        <v>2926</v>
      </c>
    </row>
    <row r="2974" spans="1:19" x14ac:dyDescent="0.3">
      <c r="A2974" s="21">
        <v>45781</v>
      </c>
      <c r="B2974">
        <v>79.38</v>
      </c>
      <c r="C2974">
        <v>2025</v>
      </c>
      <c r="D2974">
        <v>5</v>
      </c>
      <c r="E2974" t="s">
        <v>4009</v>
      </c>
      <c r="F2974">
        <v>4</v>
      </c>
      <c r="G2974" s="6">
        <v>0.83333333333333337</v>
      </c>
      <c r="H2974" t="s">
        <v>3042</v>
      </c>
      <c r="I2974">
        <v>0</v>
      </c>
      <c r="J2974">
        <v>0</v>
      </c>
      <c r="K2974">
        <v>0</v>
      </c>
      <c r="L2974">
        <v>0</v>
      </c>
      <c r="M2974">
        <v>7.7770000000000001</v>
      </c>
      <c r="N2974">
        <v>9.9260000000000002</v>
      </c>
      <c r="O2974">
        <v>12.836</v>
      </c>
      <c r="P2974">
        <v>11.942</v>
      </c>
      <c r="Q2974">
        <v>19</v>
      </c>
      <c r="R2974">
        <v>124</v>
      </c>
      <c r="S2974" t="s">
        <v>2926</v>
      </c>
    </row>
    <row r="2975" spans="1:19" x14ac:dyDescent="0.3">
      <c r="A2975" s="21">
        <v>45781</v>
      </c>
      <c r="B2975">
        <v>79.38</v>
      </c>
      <c r="C2975">
        <v>2025</v>
      </c>
      <c r="D2975">
        <v>5</v>
      </c>
      <c r="E2975" t="s">
        <v>4009</v>
      </c>
      <c r="F2975">
        <v>4</v>
      </c>
      <c r="G2975" s="6">
        <v>0.875</v>
      </c>
      <c r="H2975" t="s">
        <v>3043</v>
      </c>
      <c r="I2975">
        <v>0</v>
      </c>
      <c r="J2975">
        <v>0</v>
      </c>
      <c r="K2975">
        <v>0</v>
      </c>
      <c r="L2975">
        <v>0</v>
      </c>
      <c r="M2975">
        <v>7.7779999999999996</v>
      </c>
      <c r="N2975">
        <v>9.9390000000000001</v>
      </c>
      <c r="O2975">
        <v>12.83</v>
      </c>
      <c r="P2975">
        <v>11.943</v>
      </c>
      <c r="Q2975">
        <v>19</v>
      </c>
      <c r="R2975">
        <v>124</v>
      </c>
      <c r="S2975" t="s">
        <v>2926</v>
      </c>
    </row>
    <row r="2976" spans="1:19" x14ac:dyDescent="0.3">
      <c r="A2976" s="21">
        <v>45781</v>
      </c>
      <c r="B2976">
        <v>79.38</v>
      </c>
      <c r="C2976">
        <v>2025</v>
      </c>
      <c r="D2976">
        <v>5</v>
      </c>
      <c r="E2976" t="s">
        <v>4009</v>
      </c>
      <c r="F2976">
        <v>4</v>
      </c>
      <c r="G2976" s="6">
        <v>0.91666666666666663</v>
      </c>
      <c r="H2976" t="s">
        <v>3044</v>
      </c>
      <c r="I2976">
        <v>0</v>
      </c>
      <c r="J2976">
        <v>0</v>
      </c>
      <c r="K2976">
        <v>0</v>
      </c>
      <c r="L2976">
        <v>0</v>
      </c>
      <c r="M2976">
        <v>7.8140000000000001</v>
      </c>
      <c r="N2976">
        <v>10.023999999999999</v>
      </c>
      <c r="O2976">
        <v>12.941000000000001</v>
      </c>
      <c r="P2976">
        <v>12.026999999999999</v>
      </c>
      <c r="Q2976">
        <v>19</v>
      </c>
      <c r="R2976">
        <v>124</v>
      </c>
      <c r="S2976" t="s">
        <v>2926</v>
      </c>
    </row>
    <row r="2977" spans="1:19" x14ac:dyDescent="0.3">
      <c r="A2977" s="21">
        <v>45781</v>
      </c>
      <c r="B2977">
        <v>79.38</v>
      </c>
      <c r="C2977">
        <v>2025</v>
      </c>
      <c r="D2977">
        <v>5</v>
      </c>
      <c r="E2977" t="s">
        <v>4009</v>
      </c>
      <c r="F2977">
        <v>4</v>
      </c>
      <c r="G2977" s="6">
        <v>0.95833333333333337</v>
      </c>
      <c r="H2977" t="s">
        <v>3045</v>
      </c>
      <c r="I2977">
        <v>0</v>
      </c>
      <c r="J2977">
        <v>0</v>
      </c>
      <c r="K2977">
        <v>0</v>
      </c>
      <c r="L2977">
        <v>0</v>
      </c>
      <c r="M2977">
        <v>7.83</v>
      </c>
      <c r="N2977">
        <v>10.039</v>
      </c>
      <c r="O2977">
        <v>12.94</v>
      </c>
      <c r="P2977">
        <v>12.02</v>
      </c>
      <c r="Q2977">
        <v>19</v>
      </c>
      <c r="R2977">
        <v>124</v>
      </c>
      <c r="S2977" t="s">
        <v>2926</v>
      </c>
    </row>
    <row r="2978" spans="1:19" x14ac:dyDescent="0.3">
      <c r="A2978" s="21">
        <v>45782</v>
      </c>
      <c r="B2978">
        <v>79.38</v>
      </c>
      <c r="C2978">
        <v>2025</v>
      </c>
      <c r="D2978">
        <v>5</v>
      </c>
      <c r="E2978" t="s">
        <v>4009</v>
      </c>
      <c r="F2978">
        <v>5</v>
      </c>
      <c r="G2978" s="6">
        <v>0</v>
      </c>
      <c r="H2978" t="s">
        <v>3046</v>
      </c>
      <c r="I2978">
        <v>0</v>
      </c>
      <c r="J2978">
        <v>0</v>
      </c>
      <c r="K2978">
        <v>0</v>
      </c>
      <c r="L2978">
        <v>0</v>
      </c>
      <c r="M2978">
        <v>7.82</v>
      </c>
      <c r="N2978">
        <v>10.013</v>
      </c>
      <c r="O2978">
        <v>12.879</v>
      </c>
      <c r="P2978">
        <v>11.986000000000001</v>
      </c>
      <c r="Q2978">
        <v>19</v>
      </c>
      <c r="R2978">
        <v>125</v>
      </c>
      <c r="S2978" t="s">
        <v>2926</v>
      </c>
    </row>
    <row r="2979" spans="1:19" x14ac:dyDescent="0.3">
      <c r="A2979" s="21">
        <v>45782</v>
      </c>
      <c r="B2979">
        <v>79.38</v>
      </c>
      <c r="C2979">
        <v>2025</v>
      </c>
      <c r="D2979">
        <v>5</v>
      </c>
      <c r="E2979" t="s">
        <v>4009</v>
      </c>
      <c r="F2979">
        <v>5</v>
      </c>
      <c r="G2979" s="6">
        <v>4.1666666666666664E-2</v>
      </c>
      <c r="H2979" t="s">
        <v>3047</v>
      </c>
      <c r="I2979">
        <v>0</v>
      </c>
      <c r="J2979">
        <v>0</v>
      </c>
      <c r="K2979">
        <v>0</v>
      </c>
      <c r="L2979">
        <v>0</v>
      </c>
      <c r="M2979">
        <v>7.8040000000000003</v>
      </c>
      <c r="N2979">
        <v>9.9830000000000005</v>
      </c>
      <c r="O2979">
        <v>12.804</v>
      </c>
      <c r="P2979">
        <v>11.917999999999999</v>
      </c>
      <c r="Q2979">
        <v>19</v>
      </c>
      <c r="R2979">
        <v>125</v>
      </c>
      <c r="S2979" t="s">
        <v>2926</v>
      </c>
    </row>
    <row r="2980" spans="1:19" x14ac:dyDescent="0.3">
      <c r="A2980" s="21">
        <v>45782</v>
      </c>
      <c r="B2980">
        <v>79.38</v>
      </c>
      <c r="C2980">
        <v>2025</v>
      </c>
      <c r="D2980">
        <v>5</v>
      </c>
      <c r="E2980" t="s">
        <v>4009</v>
      </c>
      <c r="F2980">
        <v>5</v>
      </c>
      <c r="G2980" s="6">
        <v>8.3333333333333329E-2</v>
      </c>
      <c r="H2980" t="s">
        <v>3048</v>
      </c>
      <c r="I2980">
        <v>0</v>
      </c>
      <c r="J2980">
        <v>0</v>
      </c>
      <c r="K2980">
        <v>0</v>
      </c>
      <c r="L2980">
        <v>0</v>
      </c>
      <c r="M2980">
        <v>7.89</v>
      </c>
      <c r="N2980">
        <v>10.113</v>
      </c>
      <c r="O2980">
        <v>12.965</v>
      </c>
      <c r="P2980">
        <v>12.076000000000001</v>
      </c>
      <c r="Q2980">
        <v>19</v>
      </c>
      <c r="R2980">
        <v>125</v>
      </c>
      <c r="S2980" t="s">
        <v>2926</v>
      </c>
    </row>
    <row r="2981" spans="1:19" x14ac:dyDescent="0.3">
      <c r="A2981" s="21">
        <v>45782</v>
      </c>
      <c r="B2981">
        <v>79.38</v>
      </c>
      <c r="C2981">
        <v>2025</v>
      </c>
      <c r="D2981">
        <v>5</v>
      </c>
      <c r="E2981" t="s">
        <v>4009</v>
      </c>
      <c r="F2981">
        <v>5</v>
      </c>
      <c r="G2981" s="6">
        <v>0.125</v>
      </c>
      <c r="H2981" t="s">
        <v>3049</v>
      </c>
      <c r="I2981">
        <v>0</v>
      </c>
      <c r="J2981">
        <v>0</v>
      </c>
      <c r="K2981">
        <v>0</v>
      </c>
      <c r="L2981">
        <v>0</v>
      </c>
      <c r="M2981">
        <v>7.8390000000000004</v>
      </c>
      <c r="N2981">
        <v>10.074</v>
      </c>
      <c r="O2981">
        <v>12.907999999999999</v>
      </c>
      <c r="P2981">
        <v>12.022</v>
      </c>
      <c r="Q2981">
        <v>19</v>
      </c>
      <c r="R2981">
        <v>125</v>
      </c>
      <c r="S2981" t="s">
        <v>2926</v>
      </c>
    </row>
    <row r="2982" spans="1:19" x14ac:dyDescent="0.3">
      <c r="A2982" s="21">
        <v>45782</v>
      </c>
      <c r="B2982">
        <v>79.38</v>
      </c>
      <c r="C2982">
        <v>2025</v>
      </c>
      <c r="D2982">
        <v>5</v>
      </c>
      <c r="E2982" t="s">
        <v>4009</v>
      </c>
      <c r="F2982">
        <v>5</v>
      </c>
      <c r="G2982" s="6">
        <v>0.16666666666666666</v>
      </c>
      <c r="H2982" t="s">
        <v>3050</v>
      </c>
      <c r="I2982">
        <v>0</v>
      </c>
      <c r="J2982">
        <v>0</v>
      </c>
      <c r="K2982">
        <v>0</v>
      </c>
      <c r="L2982">
        <v>0</v>
      </c>
      <c r="M2982">
        <v>7.827</v>
      </c>
      <c r="N2982">
        <v>10.067</v>
      </c>
      <c r="O2982">
        <v>12.903</v>
      </c>
      <c r="P2982">
        <v>12.007999999999999</v>
      </c>
      <c r="Q2982">
        <v>19</v>
      </c>
      <c r="R2982">
        <v>125</v>
      </c>
      <c r="S2982" t="s">
        <v>2926</v>
      </c>
    </row>
    <row r="2983" spans="1:19" x14ac:dyDescent="0.3">
      <c r="A2983" s="21">
        <v>45782</v>
      </c>
      <c r="B2983">
        <v>79.38</v>
      </c>
      <c r="C2983">
        <v>2025</v>
      </c>
      <c r="D2983">
        <v>5</v>
      </c>
      <c r="E2983" t="s">
        <v>4009</v>
      </c>
      <c r="F2983">
        <v>5</v>
      </c>
      <c r="G2983" s="6">
        <v>0.20833333333333334</v>
      </c>
      <c r="H2983" t="s">
        <v>3051</v>
      </c>
      <c r="I2983">
        <v>0</v>
      </c>
      <c r="J2983">
        <v>0</v>
      </c>
      <c r="K2983">
        <v>0</v>
      </c>
      <c r="L2983">
        <v>0</v>
      </c>
      <c r="M2983">
        <v>7.7610000000000001</v>
      </c>
      <c r="N2983">
        <v>9.9410000000000007</v>
      </c>
      <c r="O2983">
        <v>12.74</v>
      </c>
      <c r="P2983">
        <v>11.861000000000001</v>
      </c>
      <c r="Q2983">
        <v>19</v>
      </c>
      <c r="R2983">
        <v>125</v>
      </c>
      <c r="S2983" t="s">
        <v>2926</v>
      </c>
    </row>
    <row r="2984" spans="1:19" x14ac:dyDescent="0.3">
      <c r="A2984" s="21">
        <v>45782</v>
      </c>
      <c r="B2984">
        <v>79.38</v>
      </c>
      <c r="C2984">
        <v>2025</v>
      </c>
      <c r="D2984">
        <v>5</v>
      </c>
      <c r="E2984" t="s">
        <v>4009</v>
      </c>
      <c r="F2984">
        <v>5</v>
      </c>
      <c r="G2984" s="6">
        <v>0.25</v>
      </c>
      <c r="H2984" t="s">
        <v>3052</v>
      </c>
      <c r="I2984">
        <v>197.5</v>
      </c>
      <c r="J2984">
        <v>195</v>
      </c>
      <c r="K2984">
        <v>192.5</v>
      </c>
      <c r="L2984">
        <v>191</v>
      </c>
      <c r="M2984">
        <v>2.0339999999999998</v>
      </c>
      <c r="N2984">
        <v>2.6840000000000002</v>
      </c>
      <c r="O2984">
        <v>3.4510000000000001</v>
      </c>
      <c r="P2984">
        <v>2.76</v>
      </c>
      <c r="Q2984">
        <v>19</v>
      </c>
      <c r="R2984">
        <v>125</v>
      </c>
      <c r="S2984" t="s">
        <v>2926</v>
      </c>
    </row>
    <row r="2985" spans="1:19" x14ac:dyDescent="0.3">
      <c r="A2985" s="21">
        <v>45782</v>
      </c>
      <c r="B2985">
        <v>79.38</v>
      </c>
      <c r="C2985">
        <v>2025</v>
      </c>
      <c r="D2985">
        <v>5</v>
      </c>
      <c r="E2985" t="s">
        <v>4009</v>
      </c>
      <c r="F2985">
        <v>5</v>
      </c>
      <c r="G2985" s="6">
        <v>0.29166666666666669</v>
      </c>
      <c r="H2985" t="s">
        <v>3053</v>
      </c>
      <c r="I2985">
        <v>1348</v>
      </c>
      <c r="J2985">
        <v>1366</v>
      </c>
      <c r="K2985">
        <v>1355</v>
      </c>
      <c r="L2985">
        <v>1377</v>
      </c>
      <c r="M2985">
        <v>0</v>
      </c>
      <c r="N2985">
        <v>0</v>
      </c>
      <c r="O2985">
        <v>0</v>
      </c>
      <c r="P2985">
        <v>0</v>
      </c>
      <c r="Q2985">
        <v>19</v>
      </c>
      <c r="R2985">
        <v>125</v>
      </c>
      <c r="S2985" t="s">
        <v>2926</v>
      </c>
    </row>
    <row r="2986" spans="1:19" x14ac:dyDescent="0.3">
      <c r="A2986" s="21">
        <v>45782</v>
      </c>
      <c r="B2986">
        <v>79.38</v>
      </c>
      <c r="C2986">
        <v>2025</v>
      </c>
      <c r="D2986">
        <v>5</v>
      </c>
      <c r="E2986" t="s">
        <v>4009</v>
      </c>
      <c r="F2986">
        <v>5</v>
      </c>
      <c r="G2986" s="6">
        <v>0.33333333333333331</v>
      </c>
      <c r="H2986" t="s">
        <v>3054</v>
      </c>
      <c r="I2986">
        <v>3217</v>
      </c>
      <c r="J2986">
        <v>3194</v>
      </c>
      <c r="K2986">
        <v>3099</v>
      </c>
      <c r="L2986">
        <v>3141</v>
      </c>
      <c r="M2986">
        <v>0</v>
      </c>
      <c r="N2986">
        <v>0</v>
      </c>
      <c r="O2986">
        <v>0</v>
      </c>
      <c r="P2986">
        <v>0</v>
      </c>
      <c r="Q2986">
        <v>19</v>
      </c>
      <c r="R2986">
        <v>125</v>
      </c>
      <c r="S2986" t="s">
        <v>2926</v>
      </c>
    </row>
    <row r="2987" spans="1:19" x14ac:dyDescent="0.3">
      <c r="A2987" s="21">
        <v>45782</v>
      </c>
      <c r="B2987">
        <v>87.41</v>
      </c>
      <c r="C2987">
        <v>2025</v>
      </c>
      <c r="D2987">
        <v>5</v>
      </c>
      <c r="E2987" t="s">
        <v>4009</v>
      </c>
      <c r="F2987">
        <v>5</v>
      </c>
      <c r="G2987" s="6">
        <v>0.375</v>
      </c>
      <c r="H2987" t="s">
        <v>3055</v>
      </c>
      <c r="I2987">
        <v>4732.5</v>
      </c>
      <c r="J2987">
        <v>4668.5</v>
      </c>
      <c r="K2987">
        <v>4595.5</v>
      </c>
      <c r="L2987">
        <v>4583.5</v>
      </c>
      <c r="M2987">
        <v>0</v>
      </c>
      <c r="N2987">
        <v>0</v>
      </c>
      <c r="O2987">
        <v>0</v>
      </c>
      <c r="P2987">
        <v>0</v>
      </c>
      <c r="Q2987">
        <v>19</v>
      </c>
      <c r="R2987">
        <v>125</v>
      </c>
      <c r="S2987" t="s">
        <v>2926</v>
      </c>
    </row>
    <row r="2988" spans="1:19" x14ac:dyDescent="0.3">
      <c r="A2988" s="21">
        <v>45782</v>
      </c>
      <c r="B2988">
        <v>79.38</v>
      </c>
      <c r="C2988">
        <v>2025</v>
      </c>
      <c r="D2988">
        <v>5</v>
      </c>
      <c r="E2988" t="s">
        <v>4009</v>
      </c>
      <c r="F2988">
        <v>5</v>
      </c>
      <c r="G2988" s="6">
        <v>0.41666666666666669</v>
      </c>
      <c r="H2988" t="s">
        <v>3056</v>
      </c>
      <c r="I2988">
        <v>5880.5</v>
      </c>
      <c r="J2988">
        <v>5859.5</v>
      </c>
      <c r="K2988">
        <v>5908.5</v>
      </c>
      <c r="L2988">
        <v>5916</v>
      </c>
      <c r="M2988">
        <v>0</v>
      </c>
      <c r="N2988">
        <v>0</v>
      </c>
      <c r="O2988">
        <v>0</v>
      </c>
      <c r="P2988">
        <v>0</v>
      </c>
      <c r="Q2988">
        <v>19</v>
      </c>
      <c r="R2988">
        <v>125</v>
      </c>
      <c r="S2988" t="s">
        <v>2926</v>
      </c>
    </row>
    <row r="2989" spans="1:19" x14ac:dyDescent="0.3">
      <c r="A2989" s="21">
        <v>45782</v>
      </c>
      <c r="B2989">
        <v>79.38</v>
      </c>
      <c r="C2989">
        <v>2025</v>
      </c>
      <c r="D2989">
        <v>5</v>
      </c>
      <c r="E2989" t="s">
        <v>4009</v>
      </c>
      <c r="F2989">
        <v>5</v>
      </c>
      <c r="G2989" s="6">
        <v>0.45833333333333331</v>
      </c>
      <c r="H2989" t="s">
        <v>3057</v>
      </c>
      <c r="I2989">
        <v>6471</v>
      </c>
      <c r="J2989">
        <v>6478</v>
      </c>
      <c r="K2989">
        <v>6429</v>
      </c>
      <c r="L2989">
        <v>6465.5</v>
      </c>
      <c r="M2989">
        <v>0</v>
      </c>
      <c r="N2989">
        <v>0</v>
      </c>
      <c r="O2989">
        <v>0</v>
      </c>
      <c r="P2989">
        <v>0</v>
      </c>
      <c r="Q2989">
        <v>19</v>
      </c>
      <c r="R2989">
        <v>125</v>
      </c>
      <c r="S2989" t="s">
        <v>2926</v>
      </c>
    </row>
    <row r="2990" spans="1:19" x14ac:dyDescent="0.3">
      <c r="A2990" s="21">
        <v>45782</v>
      </c>
      <c r="B2990">
        <v>79.38</v>
      </c>
      <c r="C2990">
        <v>2025</v>
      </c>
      <c r="D2990">
        <v>5</v>
      </c>
      <c r="E2990" t="s">
        <v>4009</v>
      </c>
      <c r="F2990">
        <v>5</v>
      </c>
      <c r="G2990" s="6">
        <v>0.5</v>
      </c>
      <c r="H2990" t="s">
        <v>3058</v>
      </c>
      <c r="I2990">
        <v>7326.5</v>
      </c>
      <c r="J2990">
        <v>7329.5</v>
      </c>
      <c r="K2990">
        <v>7420</v>
      </c>
      <c r="L2990">
        <v>7739.5</v>
      </c>
      <c r="M2990">
        <v>0</v>
      </c>
      <c r="N2990">
        <v>0</v>
      </c>
      <c r="O2990">
        <v>0</v>
      </c>
      <c r="P2990">
        <v>0</v>
      </c>
      <c r="Q2990">
        <v>19</v>
      </c>
      <c r="R2990">
        <v>125</v>
      </c>
      <c r="S2990" t="s">
        <v>2926</v>
      </c>
    </row>
    <row r="2991" spans="1:19" x14ac:dyDescent="0.3">
      <c r="A2991" s="21">
        <v>45782</v>
      </c>
      <c r="B2991">
        <v>79.38</v>
      </c>
      <c r="C2991">
        <v>2025</v>
      </c>
      <c r="D2991">
        <v>5</v>
      </c>
      <c r="E2991" t="s">
        <v>4009</v>
      </c>
      <c r="F2991">
        <v>5</v>
      </c>
      <c r="G2991" s="6">
        <v>0.54166666666666663</v>
      </c>
      <c r="H2991" t="s">
        <v>3059</v>
      </c>
      <c r="I2991">
        <v>7898</v>
      </c>
      <c r="J2991">
        <v>7971</v>
      </c>
      <c r="K2991">
        <v>8045.5</v>
      </c>
      <c r="L2991">
        <v>8054</v>
      </c>
      <c r="M2991">
        <v>0</v>
      </c>
      <c r="N2991">
        <v>0</v>
      </c>
      <c r="O2991">
        <v>0</v>
      </c>
      <c r="P2991">
        <v>0</v>
      </c>
      <c r="Q2991">
        <v>19</v>
      </c>
      <c r="R2991">
        <v>125</v>
      </c>
      <c r="S2991" t="s">
        <v>2926</v>
      </c>
    </row>
    <row r="2992" spans="1:19" x14ac:dyDescent="0.3">
      <c r="A2992" s="21">
        <v>45782</v>
      </c>
      <c r="B2992">
        <v>85.18</v>
      </c>
      <c r="C2992">
        <v>2025</v>
      </c>
      <c r="D2992">
        <v>5</v>
      </c>
      <c r="E2992" t="s">
        <v>4009</v>
      </c>
      <c r="F2992">
        <v>5</v>
      </c>
      <c r="G2992" s="6">
        <v>0.58333333333333337</v>
      </c>
      <c r="H2992" t="s">
        <v>3060</v>
      </c>
      <c r="I2992">
        <v>6290.5</v>
      </c>
      <c r="J2992">
        <v>6371.5</v>
      </c>
      <c r="K2992">
        <v>6458</v>
      </c>
      <c r="L2992">
        <v>6390</v>
      </c>
      <c r="M2992">
        <v>0</v>
      </c>
      <c r="N2992">
        <v>0</v>
      </c>
      <c r="O2992">
        <v>0</v>
      </c>
      <c r="P2992">
        <v>0</v>
      </c>
      <c r="Q2992">
        <v>19</v>
      </c>
      <c r="R2992">
        <v>125</v>
      </c>
      <c r="S2992" t="s">
        <v>2926</v>
      </c>
    </row>
    <row r="2993" spans="1:19" x14ac:dyDescent="0.3">
      <c r="A2993" s="21">
        <v>45782</v>
      </c>
      <c r="B2993">
        <v>79.38</v>
      </c>
      <c r="C2993">
        <v>2025</v>
      </c>
      <c r="D2993">
        <v>5</v>
      </c>
      <c r="E2993" t="s">
        <v>4009</v>
      </c>
      <c r="F2993">
        <v>5</v>
      </c>
      <c r="G2993" s="6">
        <v>0.625</v>
      </c>
      <c r="H2993" t="s">
        <v>3061</v>
      </c>
      <c r="I2993">
        <v>3947.5</v>
      </c>
      <c r="J2993">
        <v>4026.5</v>
      </c>
      <c r="K2993">
        <v>4193</v>
      </c>
      <c r="L2993">
        <v>4160</v>
      </c>
      <c r="M2993">
        <v>0</v>
      </c>
      <c r="N2993">
        <v>0</v>
      </c>
      <c r="O2993">
        <v>0</v>
      </c>
      <c r="P2993">
        <v>0</v>
      </c>
      <c r="Q2993">
        <v>19</v>
      </c>
      <c r="R2993">
        <v>125</v>
      </c>
      <c r="S2993" t="s">
        <v>2926</v>
      </c>
    </row>
    <row r="2994" spans="1:19" x14ac:dyDescent="0.3">
      <c r="A2994" s="21">
        <v>45782</v>
      </c>
      <c r="B2994">
        <v>84.8</v>
      </c>
      <c r="C2994">
        <v>2025</v>
      </c>
      <c r="D2994">
        <v>5</v>
      </c>
      <c r="E2994" t="s">
        <v>4009</v>
      </c>
      <c r="F2994">
        <v>5</v>
      </c>
      <c r="G2994" s="6">
        <v>0.66666666666666663</v>
      </c>
      <c r="H2994" t="s">
        <v>3062</v>
      </c>
      <c r="I2994">
        <v>1682.5</v>
      </c>
      <c r="J2994">
        <v>1690.5</v>
      </c>
      <c r="K2994">
        <v>1778.5</v>
      </c>
      <c r="L2994">
        <v>1814</v>
      </c>
      <c r="M2994">
        <v>0</v>
      </c>
      <c r="N2994">
        <v>0</v>
      </c>
      <c r="O2994">
        <v>0</v>
      </c>
      <c r="P2994">
        <v>0</v>
      </c>
      <c r="Q2994">
        <v>19</v>
      </c>
      <c r="R2994">
        <v>125</v>
      </c>
      <c r="S2994" t="s">
        <v>2926</v>
      </c>
    </row>
    <row r="2995" spans="1:19" x14ac:dyDescent="0.3">
      <c r="A2995" s="21">
        <v>45782</v>
      </c>
      <c r="B2995">
        <v>86.16</v>
      </c>
      <c r="C2995">
        <v>2025</v>
      </c>
      <c r="D2995">
        <v>5</v>
      </c>
      <c r="E2995" t="s">
        <v>4009</v>
      </c>
      <c r="F2995">
        <v>5</v>
      </c>
      <c r="G2995" s="6">
        <v>0.70833333333333337</v>
      </c>
      <c r="H2995" t="s">
        <v>3063</v>
      </c>
      <c r="I2995">
        <v>248.5</v>
      </c>
      <c r="J2995">
        <v>264.5</v>
      </c>
      <c r="K2995">
        <v>291</v>
      </c>
      <c r="L2995">
        <v>322</v>
      </c>
      <c r="M2995">
        <v>0</v>
      </c>
      <c r="N2995">
        <v>0</v>
      </c>
      <c r="O2995">
        <v>0</v>
      </c>
      <c r="P2995">
        <v>0</v>
      </c>
      <c r="Q2995">
        <v>19</v>
      </c>
      <c r="R2995">
        <v>125</v>
      </c>
      <c r="S2995" t="s">
        <v>2926</v>
      </c>
    </row>
    <row r="2996" spans="1:19" x14ac:dyDescent="0.3">
      <c r="A2996" s="21">
        <v>45782</v>
      </c>
      <c r="B2996">
        <v>81.72</v>
      </c>
      <c r="C2996">
        <v>2025</v>
      </c>
      <c r="D2996">
        <v>5</v>
      </c>
      <c r="E2996" t="s">
        <v>4009</v>
      </c>
      <c r="F2996">
        <v>5</v>
      </c>
      <c r="G2996" s="6">
        <v>0.75</v>
      </c>
      <c r="H2996" t="s">
        <v>3064</v>
      </c>
      <c r="I2996">
        <v>6</v>
      </c>
      <c r="J2996">
        <v>5</v>
      </c>
      <c r="K2996">
        <v>5.5</v>
      </c>
      <c r="L2996">
        <v>6</v>
      </c>
      <c r="M2996">
        <v>6.44</v>
      </c>
      <c r="N2996">
        <v>7.734</v>
      </c>
      <c r="O2996">
        <v>7.5529999999999999</v>
      </c>
      <c r="P2996">
        <v>7.97</v>
      </c>
      <c r="Q2996">
        <v>19</v>
      </c>
      <c r="R2996">
        <v>125</v>
      </c>
      <c r="S2996" t="s">
        <v>2926</v>
      </c>
    </row>
    <row r="2997" spans="1:19" x14ac:dyDescent="0.3">
      <c r="A2997" s="21">
        <v>45782</v>
      </c>
      <c r="B2997">
        <v>83.1</v>
      </c>
      <c r="C2997">
        <v>2025</v>
      </c>
      <c r="D2997">
        <v>5</v>
      </c>
      <c r="E2997" t="s">
        <v>4009</v>
      </c>
      <c r="F2997">
        <v>5</v>
      </c>
      <c r="G2997" s="6">
        <v>0.79166666666666663</v>
      </c>
      <c r="H2997" t="s">
        <v>3065</v>
      </c>
      <c r="I2997">
        <v>0</v>
      </c>
      <c r="J2997">
        <v>0</v>
      </c>
      <c r="K2997">
        <v>0</v>
      </c>
      <c r="L2997">
        <v>0</v>
      </c>
      <c r="M2997">
        <v>7.7080000000000002</v>
      </c>
      <c r="N2997">
        <v>9.8870000000000005</v>
      </c>
      <c r="O2997">
        <v>12.781000000000001</v>
      </c>
      <c r="P2997">
        <v>11.871</v>
      </c>
      <c r="Q2997">
        <v>19</v>
      </c>
      <c r="R2997">
        <v>125</v>
      </c>
      <c r="S2997" t="s">
        <v>2926</v>
      </c>
    </row>
    <row r="2998" spans="1:19" x14ac:dyDescent="0.3">
      <c r="A2998" s="21">
        <v>45782</v>
      </c>
      <c r="B2998">
        <v>86.62</v>
      </c>
      <c r="C2998">
        <v>2025</v>
      </c>
      <c r="D2998">
        <v>5</v>
      </c>
      <c r="E2998" t="s">
        <v>4009</v>
      </c>
      <c r="F2998">
        <v>5</v>
      </c>
      <c r="G2998" s="6">
        <v>0.83333333333333337</v>
      </c>
      <c r="H2998" t="s">
        <v>3066</v>
      </c>
      <c r="I2998">
        <v>0</v>
      </c>
      <c r="J2998">
        <v>0</v>
      </c>
      <c r="K2998">
        <v>0</v>
      </c>
      <c r="L2998">
        <v>0</v>
      </c>
      <c r="M2998">
        <v>7.7169999999999996</v>
      </c>
      <c r="N2998">
        <v>9.9550000000000001</v>
      </c>
      <c r="O2998">
        <v>12.861000000000001</v>
      </c>
      <c r="P2998">
        <v>11.944000000000001</v>
      </c>
      <c r="Q2998">
        <v>19</v>
      </c>
      <c r="R2998">
        <v>125</v>
      </c>
      <c r="S2998" t="s">
        <v>2926</v>
      </c>
    </row>
    <row r="2999" spans="1:19" x14ac:dyDescent="0.3">
      <c r="A2999" s="21">
        <v>45782</v>
      </c>
      <c r="B2999">
        <v>79.38</v>
      </c>
      <c r="C2999">
        <v>2025</v>
      </c>
      <c r="D2999">
        <v>5</v>
      </c>
      <c r="E2999" t="s">
        <v>4009</v>
      </c>
      <c r="F2999">
        <v>5</v>
      </c>
      <c r="G2999" s="6">
        <v>0.875</v>
      </c>
      <c r="H2999" t="s">
        <v>3067</v>
      </c>
      <c r="I2999">
        <v>0</v>
      </c>
      <c r="J2999">
        <v>0</v>
      </c>
      <c r="K2999">
        <v>0</v>
      </c>
      <c r="L2999">
        <v>0</v>
      </c>
      <c r="M2999">
        <v>7.726</v>
      </c>
      <c r="N2999">
        <v>9.9450000000000003</v>
      </c>
      <c r="O2999">
        <v>12.83</v>
      </c>
      <c r="P2999">
        <v>11.906000000000001</v>
      </c>
      <c r="Q2999">
        <v>19</v>
      </c>
      <c r="R2999">
        <v>125</v>
      </c>
      <c r="S2999" t="s">
        <v>2926</v>
      </c>
    </row>
    <row r="3000" spans="1:19" x14ac:dyDescent="0.3">
      <c r="A3000" s="21">
        <v>45782</v>
      </c>
      <c r="B3000">
        <v>79.38</v>
      </c>
      <c r="C3000">
        <v>2025</v>
      </c>
      <c r="D3000">
        <v>5</v>
      </c>
      <c r="E3000" t="s">
        <v>4009</v>
      </c>
      <c r="F3000">
        <v>5</v>
      </c>
      <c r="G3000" s="6">
        <v>0.91666666666666663</v>
      </c>
      <c r="H3000" t="s">
        <v>3068</v>
      </c>
      <c r="I3000">
        <v>0</v>
      </c>
      <c r="J3000">
        <v>0</v>
      </c>
      <c r="K3000">
        <v>0</v>
      </c>
      <c r="L3000">
        <v>0</v>
      </c>
      <c r="M3000">
        <v>7.76</v>
      </c>
      <c r="N3000">
        <v>9.9979999999999993</v>
      </c>
      <c r="O3000">
        <v>12.872</v>
      </c>
      <c r="P3000">
        <v>11.965</v>
      </c>
      <c r="Q3000">
        <v>19</v>
      </c>
      <c r="R3000">
        <v>125</v>
      </c>
      <c r="S3000" t="s">
        <v>2926</v>
      </c>
    </row>
    <row r="3001" spans="1:19" x14ac:dyDescent="0.3">
      <c r="A3001" s="21">
        <v>45782</v>
      </c>
      <c r="B3001">
        <v>79.38</v>
      </c>
      <c r="C3001">
        <v>2025</v>
      </c>
      <c r="D3001">
        <v>5</v>
      </c>
      <c r="E3001" t="s">
        <v>4009</v>
      </c>
      <c r="F3001">
        <v>5</v>
      </c>
      <c r="G3001" s="6">
        <v>0.95833333333333337</v>
      </c>
      <c r="H3001" t="s">
        <v>3069</v>
      </c>
      <c r="I3001">
        <v>0</v>
      </c>
      <c r="J3001">
        <v>0</v>
      </c>
      <c r="K3001">
        <v>0</v>
      </c>
      <c r="L3001">
        <v>0</v>
      </c>
      <c r="M3001">
        <v>7.7629999999999999</v>
      </c>
      <c r="N3001">
        <v>10.006</v>
      </c>
      <c r="O3001">
        <v>12.872999999999999</v>
      </c>
      <c r="P3001">
        <v>11.961</v>
      </c>
      <c r="Q3001">
        <v>19</v>
      </c>
      <c r="R3001">
        <v>125</v>
      </c>
      <c r="S3001" t="s">
        <v>2926</v>
      </c>
    </row>
    <row r="3002" spans="1:19" x14ac:dyDescent="0.3">
      <c r="A3002" s="21">
        <v>45783</v>
      </c>
      <c r="B3002">
        <v>79.38</v>
      </c>
      <c r="C3002">
        <v>2025</v>
      </c>
      <c r="D3002">
        <v>5</v>
      </c>
      <c r="E3002" t="s">
        <v>4009</v>
      </c>
      <c r="F3002">
        <v>6</v>
      </c>
      <c r="G3002" s="6">
        <v>0</v>
      </c>
      <c r="H3002" t="s">
        <v>3070</v>
      </c>
      <c r="I3002">
        <v>0</v>
      </c>
      <c r="J3002">
        <v>0</v>
      </c>
      <c r="K3002">
        <v>0</v>
      </c>
      <c r="L3002">
        <v>0</v>
      </c>
      <c r="M3002">
        <v>7.7549999999999999</v>
      </c>
      <c r="N3002">
        <v>9.9649999999999999</v>
      </c>
      <c r="O3002">
        <v>12.824</v>
      </c>
      <c r="P3002">
        <v>11.92</v>
      </c>
      <c r="Q3002">
        <v>19</v>
      </c>
      <c r="R3002">
        <v>126</v>
      </c>
      <c r="S3002" t="s">
        <v>2926</v>
      </c>
    </row>
    <row r="3003" spans="1:19" x14ac:dyDescent="0.3">
      <c r="A3003" s="21">
        <v>45783</v>
      </c>
      <c r="B3003">
        <v>79.38</v>
      </c>
      <c r="C3003">
        <v>2025</v>
      </c>
      <c r="D3003">
        <v>5</v>
      </c>
      <c r="E3003" t="s">
        <v>4009</v>
      </c>
      <c r="F3003">
        <v>6</v>
      </c>
      <c r="G3003" s="6">
        <v>4.1666666666666664E-2</v>
      </c>
      <c r="H3003" t="s">
        <v>3071</v>
      </c>
      <c r="I3003">
        <v>0</v>
      </c>
      <c r="J3003">
        <v>0</v>
      </c>
      <c r="K3003">
        <v>0</v>
      </c>
      <c r="L3003">
        <v>0</v>
      </c>
      <c r="M3003">
        <v>7.7640000000000002</v>
      </c>
      <c r="N3003">
        <v>10.071999999999999</v>
      </c>
      <c r="O3003">
        <v>12.928000000000001</v>
      </c>
      <c r="P3003">
        <v>12.025</v>
      </c>
      <c r="Q3003">
        <v>19</v>
      </c>
      <c r="R3003">
        <v>126</v>
      </c>
      <c r="S3003" t="s">
        <v>2926</v>
      </c>
    </row>
    <row r="3004" spans="1:19" x14ac:dyDescent="0.3">
      <c r="A3004" s="21">
        <v>45783</v>
      </c>
      <c r="B3004">
        <v>79.38</v>
      </c>
      <c r="C3004">
        <v>2025</v>
      </c>
      <c r="D3004">
        <v>5</v>
      </c>
      <c r="E3004" t="s">
        <v>4009</v>
      </c>
      <c r="F3004">
        <v>6</v>
      </c>
      <c r="G3004" s="6">
        <v>8.3333333333333329E-2</v>
      </c>
      <c r="H3004" t="s">
        <v>3072</v>
      </c>
      <c r="I3004">
        <v>0</v>
      </c>
      <c r="J3004">
        <v>0</v>
      </c>
      <c r="K3004">
        <v>0</v>
      </c>
      <c r="L3004">
        <v>0</v>
      </c>
      <c r="M3004">
        <v>7.78</v>
      </c>
      <c r="N3004">
        <v>10.069000000000001</v>
      </c>
      <c r="O3004">
        <v>12.861000000000001</v>
      </c>
      <c r="P3004">
        <v>11.961</v>
      </c>
      <c r="Q3004">
        <v>19</v>
      </c>
      <c r="R3004">
        <v>126</v>
      </c>
      <c r="S3004" t="s">
        <v>2926</v>
      </c>
    </row>
    <row r="3005" spans="1:19" x14ac:dyDescent="0.3">
      <c r="A3005" s="21">
        <v>45783</v>
      </c>
      <c r="B3005">
        <v>80.430000000000007</v>
      </c>
      <c r="C3005">
        <v>2025</v>
      </c>
      <c r="D3005">
        <v>5</v>
      </c>
      <c r="E3005" t="s">
        <v>4009</v>
      </c>
      <c r="F3005">
        <v>6</v>
      </c>
      <c r="G3005" s="6">
        <v>0.125</v>
      </c>
      <c r="H3005" t="s">
        <v>3073</v>
      </c>
      <c r="I3005">
        <v>0</v>
      </c>
      <c r="J3005">
        <v>0</v>
      </c>
      <c r="K3005">
        <v>0</v>
      </c>
      <c r="L3005">
        <v>0</v>
      </c>
      <c r="M3005">
        <v>7.6879999999999997</v>
      </c>
      <c r="N3005">
        <v>9.9600000000000009</v>
      </c>
      <c r="O3005">
        <v>12.724</v>
      </c>
      <c r="P3005">
        <v>11.843999999999999</v>
      </c>
      <c r="Q3005">
        <v>19</v>
      </c>
      <c r="R3005">
        <v>126</v>
      </c>
      <c r="S3005" t="s">
        <v>2926</v>
      </c>
    </row>
    <row r="3006" spans="1:19" x14ac:dyDescent="0.3">
      <c r="A3006" s="21">
        <v>45783</v>
      </c>
      <c r="B3006">
        <v>80.430000000000007</v>
      </c>
      <c r="C3006">
        <v>2025</v>
      </c>
      <c r="D3006">
        <v>5</v>
      </c>
      <c r="E3006" t="s">
        <v>4009</v>
      </c>
      <c r="F3006">
        <v>6</v>
      </c>
      <c r="G3006" s="6">
        <v>0.16666666666666666</v>
      </c>
      <c r="H3006" t="s">
        <v>3074</v>
      </c>
      <c r="I3006">
        <v>0</v>
      </c>
      <c r="J3006">
        <v>0</v>
      </c>
      <c r="K3006">
        <v>0</v>
      </c>
      <c r="L3006">
        <v>0</v>
      </c>
      <c r="M3006">
        <v>7.6849999999999996</v>
      </c>
      <c r="N3006">
        <v>9.9730000000000008</v>
      </c>
      <c r="O3006">
        <v>12.747</v>
      </c>
      <c r="P3006">
        <v>11.865</v>
      </c>
      <c r="Q3006">
        <v>19</v>
      </c>
      <c r="R3006">
        <v>126</v>
      </c>
      <c r="S3006" t="s">
        <v>2926</v>
      </c>
    </row>
    <row r="3007" spans="1:19" x14ac:dyDescent="0.3">
      <c r="A3007" s="21">
        <v>45783</v>
      </c>
      <c r="B3007">
        <v>80.430000000000007</v>
      </c>
      <c r="C3007">
        <v>2025</v>
      </c>
      <c r="D3007">
        <v>5</v>
      </c>
      <c r="E3007" t="s">
        <v>4009</v>
      </c>
      <c r="F3007">
        <v>6</v>
      </c>
      <c r="G3007" s="6">
        <v>0.20833333333333334</v>
      </c>
      <c r="H3007" t="s">
        <v>3075</v>
      </c>
      <c r="I3007">
        <v>0</v>
      </c>
      <c r="J3007">
        <v>0</v>
      </c>
      <c r="K3007">
        <v>0</v>
      </c>
      <c r="L3007">
        <v>0</v>
      </c>
      <c r="M3007">
        <v>7.6820000000000004</v>
      </c>
      <c r="N3007">
        <v>9.9260000000000002</v>
      </c>
      <c r="O3007">
        <v>12.693</v>
      </c>
      <c r="P3007">
        <v>11.824</v>
      </c>
      <c r="Q3007">
        <v>19</v>
      </c>
      <c r="R3007">
        <v>126</v>
      </c>
      <c r="S3007" t="s">
        <v>2926</v>
      </c>
    </row>
    <row r="3008" spans="1:19" x14ac:dyDescent="0.3">
      <c r="A3008" s="21">
        <v>45783</v>
      </c>
      <c r="B3008">
        <v>80.430000000000007</v>
      </c>
      <c r="C3008">
        <v>2025</v>
      </c>
      <c r="D3008">
        <v>5</v>
      </c>
      <c r="E3008" t="s">
        <v>4009</v>
      </c>
      <c r="F3008">
        <v>6</v>
      </c>
      <c r="G3008" s="6">
        <v>0.25</v>
      </c>
      <c r="H3008" t="s">
        <v>3076</v>
      </c>
      <c r="I3008">
        <v>231</v>
      </c>
      <c r="J3008">
        <v>225.5</v>
      </c>
      <c r="K3008">
        <v>211.5</v>
      </c>
      <c r="L3008">
        <v>205</v>
      </c>
      <c r="M3008">
        <v>1.5229999999999999</v>
      </c>
      <c r="N3008">
        <v>1.9410000000000001</v>
      </c>
      <c r="O3008">
        <v>2.2909999999999999</v>
      </c>
      <c r="P3008">
        <v>1.7889999999999999</v>
      </c>
      <c r="Q3008">
        <v>19</v>
      </c>
      <c r="R3008">
        <v>126</v>
      </c>
      <c r="S3008" t="s">
        <v>2926</v>
      </c>
    </row>
    <row r="3009" spans="1:19" x14ac:dyDescent="0.3">
      <c r="A3009" s="21">
        <v>45783</v>
      </c>
      <c r="B3009">
        <v>80.430000000000007</v>
      </c>
      <c r="C3009">
        <v>2025</v>
      </c>
      <c r="D3009">
        <v>5</v>
      </c>
      <c r="E3009" t="s">
        <v>4009</v>
      </c>
      <c r="F3009">
        <v>6</v>
      </c>
      <c r="G3009" s="6">
        <v>0.29166666666666669</v>
      </c>
      <c r="H3009" t="s">
        <v>3077</v>
      </c>
      <c r="I3009">
        <v>1723</v>
      </c>
      <c r="J3009">
        <v>1684</v>
      </c>
      <c r="K3009">
        <v>1610</v>
      </c>
      <c r="L3009">
        <v>1548.5</v>
      </c>
      <c r="M3009">
        <v>0</v>
      </c>
      <c r="N3009">
        <v>0</v>
      </c>
      <c r="O3009">
        <v>0</v>
      </c>
      <c r="P3009">
        <v>0</v>
      </c>
      <c r="Q3009">
        <v>19</v>
      </c>
      <c r="R3009">
        <v>126</v>
      </c>
      <c r="S3009" t="s">
        <v>2926</v>
      </c>
    </row>
    <row r="3010" spans="1:19" x14ac:dyDescent="0.3">
      <c r="A3010" s="21">
        <v>45783</v>
      </c>
      <c r="B3010">
        <v>80.430000000000007</v>
      </c>
      <c r="C3010">
        <v>2025</v>
      </c>
      <c r="D3010">
        <v>5</v>
      </c>
      <c r="E3010" t="s">
        <v>4009</v>
      </c>
      <c r="F3010">
        <v>6</v>
      </c>
      <c r="G3010" s="6">
        <v>0.33333333333333331</v>
      </c>
      <c r="H3010" t="s">
        <v>3078</v>
      </c>
      <c r="I3010">
        <v>2145</v>
      </c>
      <c r="J3010">
        <v>2145</v>
      </c>
      <c r="K3010">
        <v>2145.5</v>
      </c>
      <c r="L3010">
        <v>2140</v>
      </c>
      <c r="M3010">
        <v>0</v>
      </c>
      <c r="N3010">
        <v>0</v>
      </c>
      <c r="O3010">
        <v>0</v>
      </c>
      <c r="P3010">
        <v>0</v>
      </c>
      <c r="Q3010">
        <v>19</v>
      </c>
      <c r="R3010">
        <v>126</v>
      </c>
      <c r="S3010" t="s">
        <v>2926</v>
      </c>
    </row>
    <row r="3011" spans="1:19" x14ac:dyDescent="0.3">
      <c r="A3011" s="21">
        <v>45783</v>
      </c>
      <c r="B3011">
        <v>80.430000000000007</v>
      </c>
      <c r="C3011">
        <v>2025</v>
      </c>
      <c r="D3011">
        <v>5</v>
      </c>
      <c r="E3011" t="s">
        <v>4009</v>
      </c>
      <c r="F3011">
        <v>6</v>
      </c>
      <c r="G3011" s="6">
        <v>0.375</v>
      </c>
      <c r="H3011" t="s">
        <v>3079</v>
      </c>
      <c r="I3011">
        <v>2144.5</v>
      </c>
      <c r="J3011">
        <v>2144.5</v>
      </c>
      <c r="K3011">
        <v>2144.5</v>
      </c>
      <c r="L3011">
        <v>2140.5</v>
      </c>
      <c r="M3011">
        <v>0</v>
      </c>
      <c r="N3011">
        <v>0</v>
      </c>
      <c r="O3011">
        <v>0</v>
      </c>
      <c r="P3011">
        <v>0</v>
      </c>
      <c r="Q3011">
        <v>19</v>
      </c>
      <c r="R3011">
        <v>126</v>
      </c>
      <c r="S3011" t="s">
        <v>2926</v>
      </c>
    </row>
    <row r="3012" spans="1:19" x14ac:dyDescent="0.3">
      <c r="A3012" s="21">
        <v>45783</v>
      </c>
      <c r="B3012">
        <v>0</v>
      </c>
      <c r="C3012">
        <v>2025</v>
      </c>
      <c r="D3012">
        <v>5</v>
      </c>
      <c r="E3012" t="s">
        <v>4009</v>
      </c>
      <c r="F3012">
        <v>6</v>
      </c>
      <c r="G3012" s="6">
        <v>0.41666666666666669</v>
      </c>
      <c r="H3012" t="s">
        <v>3080</v>
      </c>
      <c r="I3012">
        <v>2146</v>
      </c>
      <c r="J3012">
        <v>2145.5</v>
      </c>
      <c r="K3012">
        <v>2145</v>
      </c>
      <c r="L3012">
        <v>2145.5</v>
      </c>
      <c r="M3012">
        <v>0</v>
      </c>
      <c r="N3012">
        <v>0</v>
      </c>
      <c r="O3012">
        <v>0</v>
      </c>
      <c r="P3012">
        <v>0</v>
      </c>
      <c r="Q3012">
        <v>19</v>
      </c>
      <c r="R3012">
        <v>126</v>
      </c>
      <c r="S3012" t="s">
        <v>2926</v>
      </c>
    </row>
    <row r="3013" spans="1:19" x14ac:dyDescent="0.3">
      <c r="A3013" s="21">
        <v>45783</v>
      </c>
      <c r="B3013">
        <v>0</v>
      </c>
      <c r="C3013">
        <v>2025</v>
      </c>
      <c r="D3013">
        <v>5</v>
      </c>
      <c r="E3013" t="s">
        <v>4009</v>
      </c>
      <c r="F3013">
        <v>6</v>
      </c>
      <c r="G3013" s="6">
        <v>0.45833333333333331</v>
      </c>
      <c r="H3013" t="s">
        <v>3081</v>
      </c>
      <c r="I3013">
        <v>2290</v>
      </c>
      <c r="J3013">
        <v>2288</v>
      </c>
      <c r="K3013">
        <v>2265</v>
      </c>
      <c r="L3013">
        <v>2271.5</v>
      </c>
      <c r="M3013">
        <v>0</v>
      </c>
      <c r="N3013">
        <v>0</v>
      </c>
      <c r="O3013">
        <v>0</v>
      </c>
      <c r="P3013">
        <v>0</v>
      </c>
      <c r="Q3013">
        <v>19</v>
      </c>
      <c r="R3013">
        <v>126</v>
      </c>
      <c r="S3013" t="s">
        <v>2926</v>
      </c>
    </row>
    <row r="3014" spans="1:19" x14ac:dyDescent="0.3">
      <c r="A3014" s="21">
        <v>45783</v>
      </c>
      <c r="B3014">
        <v>0</v>
      </c>
      <c r="C3014">
        <v>2025</v>
      </c>
      <c r="D3014">
        <v>5</v>
      </c>
      <c r="E3014" t="s">
        <v>4009</v>
      </c>
      <c r="F3014">
        <v>6</v>
      </c>
      <c r="G3014" s="6">
        <v>0.5</v>
      </c>
      <c r="H3014" t="s">
        <v>3082</v>
      </c>
      <c r="I3014">
        <v>2575</v>
      </c>
      <c r="J3014">
        <v>2573</v>
      </c>
      <c r="K3014">
        <v>2573.5</v>
      </c>
      <c r="L3014">
        <v>2568.5</v>
      </c>
      <c r="M3014">
        <v>0</v>
      </c>
      <c r="N3014">
        <v>0</v>
      </c>
      <c r="O3014">
        <v>0</v>
      </c>
      <c r="P3014">
        <v>0</v>
      </c>
      <c r="Q3014">
        <v>19</v>
      </c>
      <c r="R3014">
        <v>126</v>
      </c>
      <c r="S3014" t="s">
        <v>2926</v>
      </c>
    </row>
    <row r="3015" spans="1:19" x14ac:dyDescent="0.3">
      <c r="A3015" s="21">
        <v>45783</v>
      </c>
      <c r="B3015">
        <v>0</v>
      </c>
      <c r="C3015">
        <v>2025</v>
      </c>
      <c r="D3015">
        <v>5</v>
      </c>
      <c r="E3015" t="s">
        <v>4009</v>
      </c>
      <c r="F3015">
        <v>6</v>
      </c>
      <c r="G3015" s="6">
        <v>0.54166666666666663</v>
      </c>
      <c r="H3015" t="s">
        <v>3083</v>
      </c>
      <c r="I3015">
        <v>2573.5</v>
      </c>
      <c r="J3015">
        <v>2573.5</v>
      </c>
      <c r="K3015">
        <v>2574</v>
      </c>
      <c r="L3015">
        <v>2573.5</v>
      </c>
      <c r="M3015">
        <v>0</v>
      </c>
      <c r="N3015">
        <v>0</v>
      </c>
      <c r="O3015">
        <v>0</v>
      </c>
      <c r="P3015">
        <v>0</v>
      </c>
      <c r="Q3015">
        <v>19</v>
      </c>
      <c r="R3015">
        <v>126</v>
      </c>
      <c r="S3015" t="s">
        <v>2926</v>
      </c>
    </row>
    <row r="3016" spans="1:19" x14ac:dyDescent="0.3">
      <c r="A3016" s="21">
        <v>45783</v>
      </c>
      <c r="B3016">
        <v>80.430000000000007</v>
      </c>
      <c r="C3016">
        <v>2025</v>
      </c>
      <c r="D3016">
        <v>5</v>
      </c>
      <c r="E3016" t="s">
        <v>4009</v>
      </c>
      <c r="F3016">
        <v>6</v>
      </c>
      <c r="G3016" s="6">
        <v>0.58333333333333337</v>
      </c>
      <c r="H3016" t="s">
        <v>3084</v>
      </c>
      <c r="I3016">
        <v>2564.5</v>
      </c>
      <c r="J3016">
        <v>2570.5</v>
      </c>
      <c r="K3016">
        <v>2555.5</v>
      </c>
      <c r="L3016">
        <v>2539.5</v>
      </c>
      <c r="M3016">
        <v>0</v>
      </c>
      <c r="N3016">
        <v>0</v>
      </c>
      <c r="O3016">
        <v>0</v>
      </c>
      <c r="P3016">
        <v>0</v>
      </c>
      <c r="Q3016">
        <v>19</v>
      </c>
      <c r="R3016">
        <v>126</v>
      </c>
      <c r="S3016" t="s">
        <v>2926</v>
      </c>
    </row>
    <row r="3017" spans="1:19" x14ac:dyDescent="0.3">
      <c r="A3017" s="21">
        <v>45783</v>
      </c>
      <c r="B3017">
        <v>80.430000000000007</v>
      </c>
      <c r="C3017">
        <v>2025</v>
      </c>
      <c r="D3017">
        <v>5</v>
      </c>
      <c r="E3017" t="s">
        <v>4009</v>
      </c>
      <c r="F3017">
        <v>6</v>
      </c>
      <c r="G3017" s="6">
        <v>0.625</v>
      </c>
      <c r="H3017" t="s">
        <v>3085</v>
      </c>
      <c r="I3017">
        <v>1393.5</v>
      </c>
      <c r="J3017">
        <v>1403</v>
      </c>
      <c r="K3017">
        <v>1433</v>
      </c>
      <c r="L3017">
        <v>1457.5</v>
      </c>
      <c r="M3017">
        <v>0</v>
      </c>
      <c r="N3017">
        <v>0</v>
      </c>
      <c r="O3017">
        <v>0</v>
      </c>
      <c r="P3017">
        <v>0</v>
      </c>
      <c r="Q3017">
        <v>19</v>
      </c>
      <c r="R3017">
        <v>126</v>
      </c>
      <c r="S3017" t="s">
        <v>2926</v>
      </c>
    </row>
    <row r="3018" spans="1:19" x14ac:dyDescent="0.3">
      <c r="A3018" s="21">
        <v>45783</v>
      </c>
      <c r="B3018">
        <v>80.430000000000007</v>
      </c>
      <c r="C3018">
        <v>2025</v>
      </c>
      <c r="D3018">
        <v>5</v>
      </c>
      <c r="E3018" t="s">
        <v>4009</v>
      </c>
      <c r="F3018">
        <v>6</v>
      </c>
      <c r="G3018" s="6">
        <v>0.66666666666666663</v>
      </c>
      <c r="H3018" t="s">
        <v>3086</v>
      </c>
      <c r="I3018">
        <v>118.5</v>
      </c>
      <c r="J3018">
        <v>117</v>
      </c>
      <c r="K3018">
        <v>121.5</v>
      </c>
      <c r="L3018">
        <v>124</v>
      </c>
      <c r="M3018">
        <v>0</v>
      </c>
      <c r="N3018">
        <v>0</v>
      </c>
      <c r="O3018">
        <v>0</v>
      </c>
      <c r="P3018">
        <v>0</v>
      </c>
      <c r="Q3018">
        <v>19</v>
      </c>
      <c r="R3018">
        <v>126</v>
      </c>
      <c r="S3018" t="s">
        <v>2926</v>
      </c>
    </row>
    <row r="3019" spans="1:19" x14ac:dyDescent="0.3">
      <c r="A3019" s="21">
        <v>45783</v>
      </c>
      <c r="B3019">
        <v>80.430000000000007</v>
      </c>
      <c r="C3019">
        <v>2025</v>
      </c>
      <c r="D3019">
        <v>5</v>
      </c>
      <c r="E3019" t="s">
        <v>4009</v>
      </c>
      <c r="F3019">
        <v>6</v>
      </c>
      <c r="G3019" s="6">
        <v>0.70833333333333337</v>
      </c>
      <c r="H3019" t="s">
        <v>3087</v>
      </c>
      <c r="I3019">
        <v>11</v>
      </c>
      <c r="J3019">
        <v>11</v>
      </c>
      <c r="K3019">
        <v>12</v>
      </c>
      <c r="L3019">
        <v>12.5</v>
      </c>
      <c r="M3019">
        <v>5.899</v>
      </c>
      <c r="N3019">
        <v>0</v>
      </c>
      <c r="O3019">
        <v>0</v>
      </c>
      <c r="P3019">
        <v>0</v>
      </c>
      <c r="Q3019">
        <v>19</v>
      </c>
      <c r="R3019">
        <v>126</v>
      </c>
      <c r="S3019" t="s">
        <v>2926</v>
      </c>
    </row>
    <row r="3020" spans="1:19" x14ac:dyDescent="0.3">
      <c r="A3020" s="21">
        <v>45783</v>
      </c>
      <c r="B3020">
        <v>80.430000000000007</v>
      </c>
      <c r="C3020">
        <v>2025</v>
      </c>
      <c r="D3020">
        <v>5</v>
      </c>
      <c r="E3020" t="s">
        <v>4009</v>
      </c>
      <c r="F3020">
        <v>6</v>
      </c>
      <c r="G3020" s="6">
        <v>0.75</v>
      </c>
      <c r="H3020" t="s">
        <v>3088</v>
      </c>
      <c r="I3020">
        <v>0</v>
      </c>
      <c r="J3020">
        <v>0</v>
      </c>
      <c r="K3020">
        <v>0</v>
      </c>
      <c r="L3020">
        <v>0</v>
      </c>
      <c r="M3020">
        <v>10.18</v>
      </c>
      <c r="N3020">
        <v>7.734</v>
      </c>
      <c r="O3020">
        <v>7.5529999999999999</v>
      </c>
      <c r="P3020">
        <v>7.97</v>
      </c>
      <c r="Q3020">
        <v>19</v>
      </c>
      <c r="R3020">
        <v>126</v>
      </c>
      <c r="S3020" t="s">
        <v>2926</v>
      </c>
    </row>
    <row r="3021" spans="1:19" x14ac:dyDescent="0.3">
      <c r="A3021" s="21">
        <v>45783</v>
      </c>
      <c r="B3021">
        <v>80.430000000000007</v>
      </c>
      <c r="C3021">
        <v>2025</v>
      </c>
      <c r="D3021">
        <v>5</v>
      </c>
      <c r="E3021" t="s">
        <v>4009</v>
      </c>
      <c r="F3021">
        <v>6</v>
      </c>
      <c r="G3021" s="6">
        <v>0.79166666666666663</v>
      </c>
      <c r="H3021" t="s">
        <v>3089</v>
      </c>
      <c r="I3021">
        <v>0</v>
      </c>
      <c r="J3021">
        <v>0</v>
      </c>
      <c r="K3021">
        <v>0</v>
      </c>
      <c r="L3021">
        <v>0</v>
      </c>
      <c r="M3021">
        <v>7.673</v>
      </c>
      <c r="N3021">
        <v>9.8870000000000005</v>
      </c>
      <c r="O3021">
        <v>12.781000000000001</v>
      </c>
      <c r="P3021">
        <v>11.871</v>
      </c>
      <c r="Q3021">
        <v>19</v>
      </c>
      <c r="R3021">
        <v>126</v>
      </c>
      <c r="S3021" t="s">
        <v>2926</v>
      </c>
    </row>
    <row r="3022" spans="1:19" x14ac:dyDescent="0.3">
      <c r="A3022" s="21">
        <v>45783</v>
      </c>
      <c r="B3022">
        <v>80.430000000000007</v>
      </c>
      <c r="C3022">
        <v>2025</v>
      </c>
      <c r="D3022">
        <v>5</v>
      </c>
      <c r="E3022" t="s">
        <v>4009</v>
      </c>
      <c r="F3022">
        <v>6</v>
      </c>
      <c r="G3022" s="6">
        <v>0.83333333333333337</v>
      </c>
      <c r="H3022" t="s">
        <v>3090</v>
      </c>
      <c r="I3022">
        <v>0</v>
      </c>
      <c r="J3022">
        <v>0</v>
      </c>
      <c r="K3022">
        <v>0</v>
      </c>
      <c r="L3022">
        <v>0</v>
      </c>
      <c r="M3022">
        <v>7.69</v>
      </c>
      <c r="N3022">
        <v>9.9550000000000001</v>
      </c>
      <c r="O3022">
        <v>12.861000000000001</v>
      </c>
      <c r="P3022">
        <v>11.944000000000001</v>
      </c>
      <c r="Q3022">
        <v>19</v>
      </c>
      <c r="R3022">
        <v>126</v>
      </c>
      <c r="S3022" t="s">
        <v>2926</v>
      </c>
    </row>
    <row r="3023" spans="1:19" x14ac:dyDescent="0.3">
      <c r="A3023" s="21">
        <v>45783</v>
      </c>
      <c r="B3023">
        <v>80.430000000000007</v>
      </c>
      <c r="C3023">
        <v>2025</v>
      </c>
      <c r="D3023">
        <v>5</v>
      </c>
      <c r="E3023" t="s">
        <v>4009</v>
      </c>
      <c r="F3023">
        <v>6</v>
      </c>
      <c r="G3023" s="6">
        <v>0.875</v>
      </c>
      <c r="H3023" t="s">
        <v>3091</v>
      </c>
      <c r="I3023">
        <v>0</v>
      </c>
      <c r="J3023">
        <v>0</v>
      </c>
      <c r="K3023">
        <v>0</v>
      </c>
      <c r="L3023">
        <v>0</v>
      </c>
      <c r="M3023">
        <v>7.6790000000000003</v>
      </c>
      <c r="N3023">
        <v>9.9450000000000003</v>
      </c>
      <c r="O3023">
        <v>12.83</v>
      </c>
      <c r="P3023">
        <v>11.906000000000001</v>
      </c>
      <c r="Q3023">
        <v>19</v>
      </c>
      <c r="R3023">
        <v>126</v>
      </c>
      <c r="S3023" t="s">
        <v>2926</v>
      </c>
    </row>
    <row r="3024" spans="1:19" x14ac:dyDescent="0.3">
      <c r="A3024" s="21">
        <v>45783</v>
      </c>
      <c r="B3024">
        <v>80.430000000000007</v>
      </c>
      <c r="C3024">
        <v>2025</v>
      </c>
      <c r="D3024">
        <v>5</v>
      </c>
      <c r="E3024" t="s">
        <v>4009</v>
      </c>
      <c r="F3024">
        <v>6</v>
      </c>
      <c r="G3024" s="6">
        <v>0.91666666666666663</v>
      </c>
      <c r="H3024" t="s">
        <v>3092</v>
      </c>
      <c r="I3024">
        <v>0</v>
      </c>
      <c r="J3024">
        <v>0</v>
      </c>
      <c r="K3024">
        <v>0</v>
      </c>
      <c r="L3024">
        <v>0</v>
      </c>
      <c r="M3024">
        <v>7.7</v>
      </c>
      <c r="N3024">
        <v>9.9979999999999993</v>
      </c>
      <c r="O3024">
        <v>12.872</v>
      </c>
      <c r="P3024">
        <v>11.965</v>
      </c>
      <c r="Q3024">
        <v>19</v>
      </c>
      <c r="R3024">
        <v>126</v>
      </c>
      <c r="S3024" t="s">
        <v>2926</v>
      </c>
    </row>
    <row r="3025" spans="1:19" x14ac:dyDescent="0.3">
      <c r="A3025" s="21">
        <v>45783</v>
      </c>
      <c r="B3025">
        <v>80.430000000000007</v>
      </c>
      <c r="C3025">
        <v>2025</v>
      </c>
      <c r="D3025">
        <v>5</v>
      </c>
      <c r="E3025" t="s">
        <v>4009</v>
      </c>
      <c r="F3025">
        <v>6</v>
      </c>
      <c r="G3025" s="6">
        <v>0.95833333333333337</v>
      </c>
      <c r="H3025" t="s">
        <v>3093</v>
      </c>
      <c r="I3025">
        <v>0</v>
      </c>
      <c r="J3025">
        <v>0</v>
      </c>
      <c r="K3025">
        <v>0</v>
      </c>
      <c r="L3025">
        <v>0</v>
      </c>
      <c r="M3025">
        <v>7.718</v>
      </c>
      <c r="N3025">
        <v>10.006</v>
      </c>
      <c r="O3025">
        <v>12.872999999999999</v>
      </c>
      <c r="P3025">
        <v>11.961</v>
      </c>
      <c r="Q3025">
        <v>19</v>
      </c>
      <c r="R3025">
        <v>126</v>
      </c>
      <c r="S3025" t="s">
        <v>2926</v>
      </c>
    </row>
    <row r="3026" spans="1:19" x14ac:dyDescent="0.3">
      <c r="A3026" s="21">
        <v>45784</v>
      </c>
      <c r="B3026">
        <v>0</v>
      </c>
      <c r="C3026">
        <v>2025</v>
      </c>
      <c r="D3026">
        <v>5</v>
      </c>
      <c r="E3026" t="s">
        <v>4009</v>
      </c>
      <c r="F3026">
        <v>7</v>
      </c>
      <c r="G3026" s="6">
        <v>0</v>
      </c>
      <c r="H3026" t="s">
        <v>3094</v>
      </c>
      <c r="I3026">
        <v>0</v>
      </c>
      <c r="J3026">
        <v>0</v>
      </c>
      <c r="K3026">
        <v>0</v>
      </c>
      <c r="L3026">
        <v>0</v>
      </c>
      <c r="M3026">
        <v>7.7169999999999996</v>
      </c>
      <c r="N3026">
        <v>9.9710000000000001</v>
      </c>
      <c r="O3026">
        <v>12.747999999999999</v>
      </c>
      <c r="P3026">
        <v>11.888999999999999</v>
      </c>
      <c r="Q3026">
        <v>19</v>
      </c>
      <c r="R3026">
        <v>127</v>
      </c>
      <c r="S3026" t="s">
        <v>3095</v>
      </c>
    </row>
    <row r="3027" spans="1:19" x14ac:dyDescent="0.3">
      <c r="A3027" s="21">
        <v>45784</v>
      </c>
      <c r="B3027">
        <v>0</v>
      </c>
      <c r="C3027">
        <v>2025</v>
      </c>
      <c r="D3027">
        <v>5</v>
      </c>
      <c r="E3027" t="s">
        <v>4009</v>
      </c>
      <c r="F3027">
        <v>7</v>
      </c>
      <c r="G3027" s="6">
        <v>4.1666666666666664E-2</v>
      </c>
      <c r="H3027" t="s">
        <v>3096</v>
      </c>
      <c r="I3027">
        <v>0</v>
      </c>
      <c r="J3027">
        <v>0</v>
      </c>
      <c r="K3027">
        <v>0</v>
      </c>
      <c r="L3027">
        <v>0</v>
      </c>
      <c r="M3027">
        <v>7.7670000000000003</v>
      </c>
      <c r="N3027">
        <v>10.054</v>
      </c>
      <c r="O3027">
        <v>12.881</v>
      </c>
      <c r="P3027">
        <v>11.98</v>
      </c>
      <c r="Q3027">
        <v>19</v>
      </c>
      <c r="R3027">
        <v>127</v>
      </c>
      <c r="S3027" t="s">
        <v>3095</v>
      </c>
    </row>
    <row r="3028" spans="1:19" x14ac:dyDescent="0.3">
      <c r="A3028" s="21">
        <v>45784</v>
      </c>
      <c r="B3028">
        <v>0</v>
      </c>
      <c r="C3028">
        <v>2025</v>
      </c>
      <c r="D3028">
        <v>5</v>
      </c>
      <c r="E3028" t="s">
        <v>4009</v>
      </c>
      <c r="F3028">
        <v>7</v>
      </c>
      <c r="G3028" s="6">
        <v>8.3333333333333329E-2</v>
      </c>
      <c r="H3028" t="s">
        <v>3097</v>
      </c>
      <c r="I3028">
        <v>0</v>
      </c>
      <c r="J3028">
        <v>0</v>
      </c>
      <c r="K3028">
        <v>0</v>
      </c>
      <c r="L3028">
        <v>0</v>
      </c>
      <c r="M3028">
        <v>7.819</v>
      </c>
      <c r="N3028">
        <v>10.11</v>
      </c>
      <c r="O3028">
        <v>12.936999999999999</v>
      </c>
      <c r="P3028">
        <v>12.048999999999999</v>
      </c>
      <c r="Q3028">
        <v>19</v>
      </c>
      <c r="R3028">
        <v>127</v>
      </c>
      <c r="S3028" t="s">
        <v>3095</v>
      </c>
    </row>
    <row r="3029" spans="1:19" x14ac:dyDescent="0.3">
      <c r="A3029" s="21">
        <v>45784</v>
      </c>
      <c r="B3029">
        <v>0</v>
      </c>
      <c r="C3029">
        <v>2025</v>
      </c>
      <c r="D3029">
        <v>5</v>
      </c>
      <c r="E3029" t="s">
        <v>4009</v>
      </c>
      <c r="F3029">
        <v>7</v>
      </c>
      <c r="G3029" s="6">
        <v>0.125</v>
      </c>
      <c r="H3029" t="s">
        <v>3098</v>
      </c>
      <c r="I3029">
        <v>0</v>
      </c>
      <c r="J3029">
        <v>0</v>
      </c>
      <c r="K3029">
        <v>0</v>
      </c>
      <c r="L3029">
        <v>0</v>
      </c>
      <c r="M3029">
        <v>7.7809999999999997</v>
      </c>
      <c r="N3029">
        <v>10.087999999999999</v>
      </c>
      <c r="O3029">
        <v>12.916</v>
      </c>
      <c r="P3029">
        <v>12.032999999999999</v>
      </c>
      <c r="Q3029">
        <v>19</v>
      </c>
      <c r="R3029">
        <v>127</v>
      </c>
      <c r="S3029" t="s">
        <v>3095</v>
      </c>
    </row>
    <row r="3030" spans="1:19" x14ac:dyDescent="0.3">
      <c r="A3030" s="21">
        <v>45784</v>
      </c>
      <c r="B3030">
        <v>0</v>
      </c>
      <c r="C3030">
        <v>2025</v>
      </c>
      <c r="D3030">
        <v>5</v>
      </c>
      <c r="E3030" t="s">
        <v>4009</v>
      </c>
      <c r="F3030">
        <v>7</v>
      </c>
      <c r="G3030" s="6">
        <v>0.16666666666666666</v>
      </c>
      <c r="H3030" t="s">
        <v>3099</v>
      </c>
      <c r="I3030">
        <v>0</v>
      </c>
      <c r="J3030">
        <v>0</v>
      </c>
      <c r="K3030">
        <v>0</v>
      </c>
      <c r="L3030">
        <v>0</v>
      </c>
      <c r="M3030">
        <v>7.7850000000000001</v>
      </c>
      <c r="N3030">
        <v>10.101000000000001</v>
      </c>
      <c r="O3030">
        <v>12.938000000000001</v>
      </c>
      <c r="P3030">
        <v>12.051</v>
      </c>
      <c r="Q3030">
        <v>19</v>
      </c>
      <c r="R3030">
        <v>127</v>
      </c>
      <c r="S3030" t="s">
        <v>3095</v>
      </c>
    </row>
    <row r="3031" spans="1:19" x14ac:dyDescent="0.3">
      <c r="A3031" s="21">
        <v>45784</v>
      </c>
      <c r="B3031">
        <v>0</v>
      </c>
      <c r="C3031">
        <v>2025</v>
      </c>
      <c r="D3031">
        <v>5</v>
      </c>
      <c r="E3031" t="s">
        <v>4009</v>
      </c>
      <c r="F3031">
        <v>7</v>
      </c>
      <c r="G3031" s="6">
        <v>0.20833333333333334</v>
      </c>
      <c r="H3031" t="s">
        <v>3100</v>
      </c>
      <c r="I3031">
        <v>0</v>
      </c>
      <c r="J3031">
        <v>0</v>
      </c>
      <c r="K3031">
        <v>0</v>
      </c>
      <c r="L3031">
        <v>0</v>
      </c>
      <c r="M3031">
        <v>7.7990000000000004</v>
      </c>
      <c r="N3031">
        <v>10.103999999999999</v>
      </c>
      <c r="O3031">
        <v>12.945</v>
      </c>
      <c r="P3031">
        <v>12.057</v>
      </c>
      <c r="Q3031">
        <v>19</v>
      </c>
      <c r="R3031">
        <v>127</v>
      </c>
      <c r="S3031" t="s">
        <v>3095</v>
      </c>
    </row>
    <row r="3032" spans="1:19" x14ac:dyDescent="0.3">
      <c r="A3032" s="21">
        <v>45784</v>
      </c>
      <c r="B3032">
        <v>80.430000000000007</v>
      </c>
      <c r="C3032">
        <v>2025</v>
      </c>
      <c r="D3032">
        <v>5</v>
      </c>
      <c r="E3032" t="s">
        <v>4009</v>
      </c>
      <c r="F3032">
        <v>7</v>
      </c>
      <c r="G3032" s="6">
        <v>0.25</v>
      </c>
      <c r="H3032" t="s">
        <v>3101</v>
      </c>
      <c r="I3032">
        <v>266.5</v>
      </c>
      <c r="J3032">
        <v>258</v>
      </c>
      <c r="K3032">
        <v>238.5</v>
      </c>
      <c r="L3032">
        <v>227.5</v>
      </c>
      <c r="M3032">
        <v>1.4690000000000001</v>
      </c>
      <c r="N3032">
        <v>1.91</v>
      </c>
      <c r="O3032">
        <v>2.2810000000000001</v>
      </c>
      <c r="P3032">
        <v>1.871</v>
      </c>
      <c r="Q3032">
        <v>19</v>
      </c>
      <c r="R3032">
        <v>127</v>
      </c>
      <c r="S3032" t="s">
        <v>3095</v>
      </c>
    </row>
    <row r="3033" spans="1:19" x14ac:dyDescent="0.3">
      <c r="A3033" s="21">
        <v>45784</v>
      </c>
      <c r="B3033">
        <v>80.430000000000007</v>
      </c>
      <c r="C3033">
        <v>2025</v>
      </c>
      <c r="D3033">
        <v>5</v>
      </c>
      <c r="E3033" t="s">
        <v>4009</v>
      </c>
      <c r="F3033">
        <v>7</v>
      </c>
      <c r="G3033" s="6">
        <v>0.29166666666666669</v>
      </c>
      <c r="H3033" t="s">
        <v>3102</v>
      </c>
      <c r="I3033">
        <v>1626.5</v>
      </c>
      <c r="J3033">
        <v>1567</v>
      </c>
      <c r="K3033">
        <v>1469.5</v>
      </c>
      <c r="L3033">
        <v>1336</v>
      </c>
      <c r="M3033">
        <v>0</v>
      </c>
      <c r="N3033">
        <v>0</v>
      </c>
      <c r="O3033">
        <v>0</v>
      </c>
      <c r="P3033">
        <v>0</v>
      </c>
      <c r="Q3033">
        <v>19</v>
      </c>
      <c r="R3033">
        <v>127</v>
      </c>
      <c r="S3033" t="s">
        <v>3095</v>
      </c>
    </row>
    <row r="3034" spans="1:19" x14ac:dyDescent="0.3">
      <c r="A3034" s="21">
        <v>45784</v>
      </c>
      <c r="B3034">
        <v>0</v>
      </c>
      <c r="C3034">
        <v>2025</v>
      </c>
      <c r="D3034">
        <v>5</v>
      </c>
      <c r="E3034" t="s">
        <v>4009</v>
      </c>
      <c r="F3034">
        <v>7</v>
      </c>
      <c r="G3034" s="6">
        <v>0.33333333333333331</v>
      </c>
      <c r="H3034" t="s">
        <v>3103</v>
      </c>
      <c r="I3034">
        <v>2090.5</v>
      </c>
      <c r="J3034">
        <v>2096</v>
      </c>
      <c r="K3034">
        <v>2066.5</v>
      </c>
      <c r="L3034">
        <v>2033</v>
      </c>
      <c r="M3034">
        <v>0</v>
      </c>
      <c r="N3034">
        <v>0</v>
      </c>
      <c r="O3034">
        <v>0</v>
      </c>
      <c r="P3034">
        <v>0</v>
      </c>
      <c r="Q3034">
        <v>19</v>
      </c>
      <c r="R3034">
        <v>127</v>
      </c>
      <c r="S3034" t="s">
        <v>3095</v>
      </c>
    </row>
    <row r="3035" spans="1:19" x14ac:dyDescent="0.3">
      <c r="A3035" s="21">
        <v>45784</v>
      </c>
      <c r="B3035">
        <v>0</v>
      </c>
      <c r="C3035">
        <v>2025</v>
      </c>
      <c r="D3035">
        <v>5</v>
      </c>
      <c r="E3035" t="s">
        <v>4009</v>
      </c>
      <c r="F3035">
        <v>7</v>
      </c>
      <c r="G3035" s="6">
        <v>0.375</v>
      </c>
      <c r="H3035" t="s">
        <v>3104</v>
      </c>
      <c r="I3035">
        <v>2144.5</v>
      </c>
      <c r="J3035">
        <v>2145</v>
      </c>
      <c r="K3035">
        <v>2144</v>
      </c>
      <c r="L3035">
        <v>2144.5</v>
      </c>
      <c r="M3035">
        <v>0</v>
      </c>
      <c r="N3035">
        <v>0</v>
      </c>
      <c r="O3035">
        <v>0</v>
      </c>
      <c r="P3035">
        <v>0</v>
      </c>
      <c r="Q3035">
        <v>19</v>
      </c>
      <c r="R3035">
        <v>127</v>
      </c>
      <c r="S3035" t="s">
        <v>3095</v>
      </c>
    </row>
    <row r="3036" spans="1:19" x14ac:dyDescent="0.3">
      <c r="A3036" s="21">
        <v>45784</v>
      </c>
      <c r="B3036">
        <v>0</v>
      </c>
      <c r="C3036">
        <v>2025</v>
      </c>
      <c r="D3036">
        <v>5</v>
      </c>
      <c r="E3036" t="s">
        <v>4009</v>
      </c>
      <c r="F3036">
        <v>7</v>
      </c>
      <c r="G3036" s="6">
        <v>0.41666666666666669</v>
      </c>
      <c r="H3036" t="s">
        <v>3105</v>
      </c>
      <c r="I3036">
        <v>2144.5</v>
      </c>
      <c r="J3036">
        <v>2144.5</v>
      </c>
      <c r="K3036">
        <v>2145</v>
      </c>
      <c r="L3036">
        <v>2145</v>
      </c>
      <c r="M3036">
        <v>0</v>
      </c>
      <c r="N3036">
        <v>0</v>
      </c>
      <c r="O3036">
        <v>0</v>
      </c>
      <c r="P3036">
        <v>0</v>
      </c>
      <c r="Q3036">
        <v>19</v>
      </c>
      <c r="R3036">
        <v>127</v>
      </c>
      <c r="S3036" t="s">
        <v>3095</v>
      </c>
    </row>
    <row r="3037" spans="1:19" x14ac:dyDescent="0.3">
      <c r="A3037" s="21">
        <v>45784</v>
      </c>
      <c r="B3037">
        <v>0</v>
      </c>
      <c r="C3037">
        <v>2025</v>
      </c>
      <c r="D3037">
        <v>5</v>
      </c>
      <c r="E3037" t="s">
        <v>4009</v>
      </c>
      <c r="F3037">
        <v>7</v>
      </c>
      <c r="G3037" s="6">
        <v>0.45833333333333331</v>
      </c>
      <c r="H3037" t="s">
        <v>3106</v>
      </c>
      <c r="I3037">
        <v>2145.5</v>
      </c>
      <c r="J3037">
        <v>2145</v>
      </c>
      <c r="K3037">
        <v>2144.5</v>
      </c>
      <c r="L3037">
        <v>2145</v>
      </c>
      <c r="M3037">
        <v>0</v>
      </c>
      <c r="N3037">
        <v>0</v>
      </c>
      <c r="O3037">
        <v>0</v>
      </c>
      <c r="P3037">
        <v>0</v>
      </c>
      <c r="Q3037">
        <v>19</v>
      </c>
      <c r="R3037">
        <v>127</v>
      </c>
      <c r="S3037" t="s">
        <v>3095</v>
      </c>
    </row>
    <row r="3038" spans="1:19" x14ac:dyDescent="0.3">
      <c r="A3038" s="21">
        <v>45784</v>
      </c>
      <c r="B3038">
        <v>0</v>
      </c>
      <c r="C3038">
        <v>2025</v>
      </c>
      <c r="D3038">
        <v>5</v>
      </c>
      <c r="E3038" t="s">
        <v>4009</v>
      </c>
      <c r="F3038">
        <v>7</v>
      </c>
      <c r="G3038" s="6">
        <v>0.5</v>
      </c>
      <c r="H3038" t="s">
        <v>3107</v>
      </c>
      <c r="I3038">
        <v>2145</v>
      </c>
      <c r="J3038">
        <v>2145</v>
      </c>
      <c r="K3038">
        <v>2145</v>
      </c>
      <c r="L3038">
        <v>2144.5</v>
      </c>
      <c r="M3038">
        <v>0</v>
      </c>
      <c r="N3038">
        <v>0</v>
      </c>
      <c r="O3038">
        <v>0</v>
      </c>
      <c r="P3038">
        <v>0</v>
      </c>
      <c r="Q3038">
        <v>19</v>
      </c>
      <c r="R3038">
        <v>127</v>
      </c>
      <c r="S3038" t="s">
        <v>3095</v>
      </c>
    </row>
    <row r="3039" spans="1:19" x14ac:dyDescent="0.3">
      <c r="A3039" s="21">
        <v>45784</v>
      </c>
      <c r="B3039">
        <v>0</v>
      </c>
      <c r="C3039">
        <v>2025</v>
      </c>
      <c r="D3039">
        <v>5</v>
      </c>
      <c r="E3039" t="s">
        <v>4009</v>
      </c>
      <c r="F3039">
        <v>7</v>
      </c>
      <c r="G3039" s="6">
        <v>0.54166666666666663</v>
      </c>
      <c r="H3039" t="s">
        <v>3108</v>
      </c>
      <c r="I3039">
        <v>2098</v>
      </c>
      <c r="J3039">
        <v>2100</v>
      </c>
      <c r="K3039">
        <v>2110.5</v>
      </c>
      <c r="L3039">
        <v>2118.5</v>
      </c>
      <c r="M3039">
        <v>0</v>
      </c>
      <c r="N3039">
        <v>0</v>
      </c>
      <c r="O3039">
        <v>0</v>
      </c>
      <c r="P3039">
        <v>0</v>
      </c>
      <c r="Q3039">
        <v>19</v>
      </c>
      <c r="R3039">
        <v>127</v>
      </c>
      <c r="S3039" t="s">
        <v>3095</v>
      </c>
    </row>
    <row r="3040" spans="1:19" x14ac:dyDescent="0.3">
      <c r="A3040" s="21">
        <v>45784</v>
      </c>
      <c r="B3040">
        <v>80.430000000000007</v>
      </c>
      <c r="C3040">
        <v>2025</v>
      </c>
      <c r="D3040">
        <v>5</v>
      </c>
      <c r="E3040" t="s">
        <v>4009</v>
      </c>
      <c r="F3040">
        <v>7</v>
      </c>
      <c r="G3040" s="6">
        <v>0.58333333333333337</v>
      </c>
      <c r="H3040" t="s">
        <v>3109</v>
      </c>
      <c r="I3040">
        <v>946</v>
      </c>
      <c r="J3040">
        <v>936.5</v>
      </c>
      <c r="K3040">
        <v>945</v>
      </c>
      <c r="L3040">
        <v>951</v>
      </c>
      <c r="M3040">
        <v>0</v>
      </c>
      <c r="N3040">
        <v>0</v>
      </c>
      <c r="O3040">
        <v>0</v>
      </c>
      <c r="P3040">
        <v>0</v>
      </c>
      <c r="Q3040">
        <v>19</v>
      </c>
      <c r="R3040">
        <v>127</v>
      </c>
      <c r="S3040" t="s">
        <v>3095</v>
      </c>
    </row>
    <row r="3041" spans="1:19" x14ac:dyDescent="0.3">
      <c r="A3041" s="21">
        <v>45784</v>
      </c>
      <c r="B3041">
        <v>0</v>
      </c>
      <c r="C3041">
        <v>2025</v>
      </c>
      <c r="D3041">
        <v>5</v>
      </c>
      <c r="E3041" t="s">
        <v>4009</v>
      </c>
      <c r="F3041">
        <v>7</v>
      </c>
      <c r="G3041" s="6">
        <v>0.625</v>
      </c>
      <c r="H3041" t="s">
        <v>3110</v>
      </c>
      <c r="I3041">
        <v>630</v>
      </c>
      <c r="J3041">
        <v>624.5</v>
      </c>
      <c r="K3041">
        <v>623.5</v>
      </c>
      <c r="L3041">
        <v>618.5</v>
      </c>
      <c r="M3041">
        <v>0</v>
      </c>
      <c r="N3041">
        <v>0</v>
      </c>
      <c r="O3041">
        <v>0</v>
      </c>
      <c r="P3041">
        <v>0</v>
      </c>
      <c r="Q3041">
        <v>19</v>
      </c>
      <c r="R3041">
        <v>127</v>
      </c>
      <c r="S3041" t="s">
        <v>3095</v>
      </c>
    </row>
    <row r="3042" spans="1:19" x14ac:dyDescent="0.3">
      <c r="A3042" s="21">
        <v>45784</v>
      </c>
      <c r="B3042">
        <v>80.430000000000007</v>
      </c>
      <c r="C3042">
        <v>2025</v>
      </c>
      <c r="D3042">
        <v>5</v>
      </c>
      <c r="E3042" t="s">
        <v>4009</v>
      </c>
      <c r="F3042">
        <v>7</v>
      </c>
      <c r="G3042" s="6">
        <v>0.66666666666666663</v>
      </c>
      <c r="H3042" t="s">
        <v>3111</v>
      </c>
      <c r="I3042">
        <v>1402</v>
      </c>
      <c r="J3042">
        <v>1404</v>
      </c>
      <c r="K3042">
        <v>1412.5</v>
      </c>
      <c r="L3042">
        <v>1424</v>
      </c>
      <c r="M3042">
        <v>0</v>
      </c>
      <c r="N3042">
        <v>0</v>
      </c>
      <c r="O3042">
        <v>0</v>
      </c>
      <c r="P3042">
        <v>0</v>
      </c>
      <c r="Q3042">
        <v>19</v>
      </c>
      <c r="R3042">
        <v>127</v>
      </c>
      <c r="S3042" t="s">
        <v>3095</v>
      </c>
    </row>
    <row r="3043" spans="1:19" x14ac:dyDescent="0.3">
      <c r="A3043" s="21">
        <v>45784</v>
      </c>
      <c r="B3043">
        <v>80.430000000000007</v>
      </c>
      <c r="C3043">
        <v>2025</v>
      </c>
      <c r="D3043">
        <v>5</v>
      </c>
      <c r="E3043" t="s">
        <v>4009</v>
      </c>
      <c r="F3043">
        <v>7</v>
      </c>
      <c r="G3043" s="6">
        <v>0.70833333333333337</v>
      </c>
      <c r="H3043" t="s">
        <v>3112</v>
      </c>
      <c r="I3043">
        <v>813.5</v>
      </c>
      <c r="J3043">
        <v>814</v>
      </c>
      <c r="K3043">
        <v>828.5</v>
      </c>
      <c r="L3043">
        <v>837.5</v>
      </c>
      <c r="M3043">
        <v>5.899</v>
      </c>
      <c r="N3043">
        <v>0</v>
      </c>
      <c r="O3043">
        <v>5.8010000000000002</v>
      </c>
      <c r="P3043">
        <v>5.452</v>
      </c>
      <c r="Q3043">
        <v>19</v>
      </c>
      <c r="R3043">
        <v>127</v>
      </c>
      <c r="S3043" t="s">
        <v>3095</v>
      </c>
    </row>
    <row r="3044" spans="1:19" x14ac:dyDescent="0.3">
      <c r="A3044" s="21">
        <v>45784</v>
      </c>
      <c r="B3044">
        <v>80.430000000000007</v>
      </c>
      <c r="C3044">
        <v>2025</v>
      </c>
      <c r="D3044">
        <v>5</v>
      </c>
      <c r="E3044" t="s">
        <v>4009</v>
      </c>
      <c r="F3044">
        <v>7</v>
      </c>
      <c r="G3044" s="6">
        <v>0.75</v>
      </c>
      <c r="H3044" t="s">
        <v>3113</v>
      </c>
      <c r="I3044">
        <v>70</v>
      </c>
      <c r="J3044">
        <v>69.5</v>
      </c>
      <c r="K3044">
        <v>70</v>
      </c>
      <c r="L3044">
        <v>69.5</v>
      </c>
      <c r="M3044">
        <v>10.18</v>
      </c>
      <c r="N3044">
        <v>6.2560000000000002</v>
      </c>
      <c r="O3044">
        <v>11.523</v>
      </c>
      <c r="P3044">
        <v>11.929</v>
      </c>
      <c r="Q3044">
        <v>19</v>
      </c>
      <c r="R3044">
        <v>127</v>
      </c>
      <c r="S3044" t="s">
        <v>3095</v>
      </c>
    </row>
    <row r="3045" spans="1:19" x14ac:dyDescent="0.3">
      <c r="A3045" s="21">
        <v>45784</v>
      </c>
      <c r="B3045">
        <v>80.430000000000007</v>
      </c>
      <c r="C3045">
        <v>2025</v>
      </c>
      <c r="D3045">
        <v>5</v>
      </c>
      <c r="E3045" t="s">
        <v>4009</v>
      </c>
      <c r="F3045">
        <v>7</v>
      </c>
      <c r="G3045" s="6">
        <v>0.79166666666666663</v>
      </c>
      <c r="H3045" t="s">
        <v>3114</v>
      </c>
      <c r="I3045">
        <v>0</v>
      </c>
      <c r="J3045">
        <v>0</v>
      </c>
      <c r="K3045">
        <v>0</v>
      </c>
      <c r="L3045">
        <v>0</v>
      </c>
      <c r="M3045">
        <v>7.673</v>
      </c>
      <c r="N3045">
        <v>12.539</v>
      </c>
      <c r="O3045">
        <v>12.865</v>
      </c>
      <c r="P3045">
        <v>11.91</v>
      </c>
      <c r="Q3045">
        <v>19</v>
      </c>
      <c r="R3045">
        <v>127</v>
      </c>
      <c r="S3045" t="s">
        <v>3095</v>
      </c>
    </row>
    <row r="3046" spans="1:19" x14ac:dyDescent="0.3">
      <c r="A3046" s="21">
        <v>45784</v>
      </c>
      <c r="B3046">
        <v>80.430000000000007</v>
      </c>
      <c r="C3046">
        <v>2025</v>
      </c>
      <c r="D3046">
        <v>5</v>
      </c>
      <c r="E3046" t="s">
        <v>4009</v>
      </c>
      <c r="F3046">
        <v>7</v>
      </c>
      <c r="G3046" s="6">
        <v>0.83333333333333337</v>
      </c>
      <c r="H3046" t="s">
        <v>3115</v>
      </c>
      <c r="I3046">
        <v>0</v>
      </c>
      <c r="J3046">
        <v>0</v>
      </c>
      <c r="K3046">
        <v>0</v>
      </c>
      <c r="L3046">
        <v>0</v>
      </c>
      <c r="M3046">
        <v>7.69</v>
      </c>
      <c r="N3046">
        <v>9.9710000000000001</v>
      </c>
      <c r="O3046">
        <v>12.817</v>
      </c>
      <c r="P3046">
        <v>11.862</v>
      </c>
      <c r="Q3046">
        <v>19</v>
      </c>
      <c r="R3046">
        <v>127</v>
      </c>
      <c r="S3046" t="s">
        <v>3095</v>
      </c>
    </row>
    <row r="3047" spans="1:19" x14ac:dyDescent="0.3">
      <c r="A3047" s="21">
        <v>45784</v>
      </c>
      <c r="B3047">
        <v>80.430000000000007</v>
      </c>
      <c r="C3047">
        <v>2025</v>
      </c>
      <c r="D3047">
        <v>5</v>
      </c>
      <c r="E3047" t="s">
        <v>4009</v>
      </c>
      <c r="F3047">
        <v>7</v>
      </c>
      <c r="G3047" s="6">
        <v>0.875</v>
      </c>
      <c r="H3047" t="s">
        <v>3116</v>
      </c>
      <c r="I3047">
        <v>0</v>
      </c>
      <c r="J3047">
        <v>0</v>
      </c>
      <c r="K3047">
        <v>0</v>
      </c>
      <c r="L3047">
        <v>0</v>
      </c>
      <c r="M3047">
        <v>7.6790000000000003</v>
      </c>
      <c r="N3047">
        <v>9.9649999999999999</v>
      </c>
      <c r="O3047">
        <v>12.715</v>
      </c>
      <c r="P3047">
        <v>11.785</v>
      </c>
      <c r="Q3047">
        <v>19</v>
      </c>
      <c r="R3047">
        <v>127</v>
      </c>
      <c r="S3047" t="s">
        <v>3095</v>
      </c>
    </row>
    <row r="3048" spans="1:19" x14ac:dyDescent="0.3">
      <c r="A3048" s="21">
        <v>45784</v>
      </c>
      <c r="B3048">
        <v>80.430000000000007</v>
      </c>
      <c r="C3048">
        <v>2025</v>
      </c>
      <c r="D3048">
        <v>5</v>
      </c>
      <c r="E3048" t="s">
        <v>4009</v>
      </c>
      <c r="F3048">
        <v>7</v>
      </c>
      <c r="G3048" s="6">
        <v>0.91666666666666663</v>
      </c>
      <c r="H3048" t="s">
        <v>3117</v>
      </c>
      <c r="I3048">
        <v>0</v>
      </c>
      <c r="J3048">
        <v>0</v>
      </c>
      <c r="K3048">
        <v>0</v>
      </c>
      <c r="L3048">
        <v>0</v>
      </c>
      <c r="M3048">
        <v>7.7</v>
      </c>
      <c r="N3048">
        <v>9.9019999999999992</v>
      </c>
      <c r="O3048">
        <v>12.673</v>
      </c>
      <c r="P3048">
        <v>11.782999999999999</v>
      </c>
      <c r="Q3048">
        <v>19</v>
      </c>
      <c r="R3048">
        <v>127</v>
      </c>
      <c r="S3048" t="s">
        <v>3095</v>
      </c>
    </row>
    <row r="3049" spans="1:19" x14ac:dyDescent="0.3">
      <c r="A3049" s="21">
        <v>45784</v>
      </c>
      <c r="B3049">
        <v>80.430000000000007</v>
      </c>
      <c r="C3049">
        <v>2025</v>
      </c>
      <c r="D3049">
        <v>5</v>
      </c>
      <c r="E3049" t="s">
        <v>4009</v>
      </c>
      <c r="F3049">
        <v>7</v>
      </c>
      <c r="G3049" s="6">
        <v>0.95833333333333337</v>
      </c>
      <c r="H3049" t="s">
        <v>3118</v>
      </c>
      <c r="I3049">
        <v>0</v>
      </c>
      <c r="J3049">
        <v>0</v>
      </c>
      <c r="K3049">
        <v>0</v>
      </c>
      <c r="L3049">
        <v>0</v>
      </c>
      <c r="M3049">
        <v>7.718</v>
      </c>
      <c r="N3049">
        <v>9.8849999999999998</v>
      </c>
      <c r="O3049">
        <v>12.698</v>
      </c>
      <c r="P3049">
        <v>11.826000000000001</v>
      </c>
      <c r="Q3049">
        <v>19</v>
      </c>
      <c r="R3049">
        <v>127</v>
      </c>
      <c r="S3049" t="s">
        <v>3095</v>
      </c>
    </row>
    <row r="3050" spans="1:19" x14ac:dyDescent="0.3">
      <c r="A3050" s="21">
        <v>45785</v>
      </c>
      <c r="B3050">
        <v>80.430000000000007</v>
      </c>
      <c r="C3050">
        <v>2025</v>
      </c>
      <c r="D3050">
        <v>5</v>
      </c>
      <c r="E3050" t="s">
        <v>4009</v>
      </c>
      <c r="F3050">
        <v>8</v>
      </c>
      <c r="G3050" s="6">
        <v>0</v>
      </c>
      <c r="H3050" t="s">
        <v>3119</v>
      </c>
      <c r="I3050">
        <v>0</v>
      </c>
      <c r="J3050">
        <v>0</v>
      </c>
      <c r="K3050">
        <v>0</v>
      </c>
      <c r="L3050">
        <v>0</v>
      </c>
      <c r="M3050">
        <v>7.835</v>
      </c>
      <c r="N3050">
        <v>12.869</v>
      </c>
      <c r="O3050">
        <v>12.869</v>
      </c>
      <c r="P3050">
        <v>11.997999999999999</v>
      </c>
      <c r="Q3050">
        <v>19</v>
      </c>
      <c r="R3050">
        <v>128</v>
      </c>
      <c r="S3050" t="s">
        <v>3095</v>
      </c>
    </row>
    <row r="3051" spans="1:19" x14ac:dyDescent="0.3">
      <c r="A3051" s="21">
        <v>45785</v>
      </c>
      <c r="B3051">
        <v>0</v>
      </c>
      <c r="C3051">
        <v>2025</v>
      </c>
      <c r="D3051">
        <v>5</v>
      </c>
      <c r="E3051" t="s">
        <v>4009</v>
      </c>
      <c r="F3051">
        <v>8</v>
      </c>
      <c r="G3051" s="6">
        <v>4.1666666666666664E-2</v>
      </c>
      <c r="H3051" t="s">
        <v>3120</v>
      </c>
      <c r="I3051">
        <v>0</v>
      </c>
      <c r="J3051">
        <v>0</v>
      </c>
      <c r="K3051">
        <v>0</v>
      </c>
      <c r="L3051">
        <v>0</v>
      </c>
      <c r="M3051">
        <v>7.8840000000000003</v>
      </c>
      <c r="N3051">
        <v>12.945</v>
      </c>
      <c r="O3051">
        <v>12.945</v>
      </c>
      <c r="P3051">
        <v>12.073</v>
      </c>
      <c r="Q3051">
        <v>19</v>
      </c>
      <c r="R3051">
        <v>128</v>
      </c>
      <c r="S3051" t="s">
        <v>3095</v>
      </c>
    </row>
    <row r="3052" spans="1:19" x14ac:dyDescent="0.3">
      <c r="A3052" s="21">
        <v>45785</v>
      </c>
      <c r="B3052">
        <v>0</v>
      </c>
      <c r="C3052">
        <v>2025</v>
      </c>
      <c r="D3052">
        <v>5</v>
      </c>
      <c r="E3052" t="s">
        <v>4009</v>
      </c>
      <c r="F3052">
        <v>8</v>
      </c>
      <c r="G3052" s="6">
        <v>8.3333333333333329E-2</v>
      </c>
      <c r="H3052" t="s">
        <v>3121</v>
      </c>
      <c r="I3052">
        <v>0</v>
      </c>
      <c r="J3052">
        <v>0</v>
      </c>
      <c r="K3052">
        <v>0</v>
      </c>
      <c r="L3052">
        <v>0</v>
      </c>
      <c r="M3052">
        <v>7.9130000000000003</v>
      </c>
      <c r="N3052">
        <v>12.984999999999999</v>
      </c>
      <c r="O3052">
        <v>12.984999999999999</v>
      </c>
      <c r="P3052">
        <v>12.125</v>
      </c>
      <c r="Q3052">
        <v>19</v>
      </c>
      <c r="R3052">
        <v>128</v>
      </c>
      <c r="S3052" t="s">
        <v>3095</v>
      </c>
    </row>
    <row r="3053" spans="1:19" x14ac:dyDescent="0.3">
      <c r="A3053" s="21">
        <v>45785</v>
      </c>
      <c r="B3053">
        <v>0</v>
      </c>
      <c r="C3053">
        <v>2025</v>
      </c>
      <c r="D3053">
        <v>5</v>
      </c>
      <c r="E3053" t="s">
        <v>4009</v>
      </c>
      <c r="F3053">
        <v>8</v>
      </c>
      <c r="G3053" s="6">
        <v>0.125</v>
      </c>
      <c r="H3053" t="s">
        <v>3122</v>
      </c>
      <c r="I3053">
        <v>0</v>
      </c>
      <c r="J3053">
        <v>0</v>
      </c>
      <c r="K3053">
        <v>0</v>
      </c>
      <c r="L3053">
        <v>0</v>
      </c>
      <c r="M3053">
        <v>7.8710000000000004</v>
      </c>
      <c r="N3053">
        <v>12.824</v>
      </c>
      <c r="O3053">
        <v>12.824</v>
      </c>
      <c r="P3053">
        <v>11.976000000000001</v>
      </c>
      <c r="Q3053">
        <v>19</v>
      </c>
      <c r="R3053">
        <v>128</v>
      </c>
      <c r="S3053" t="s">
        <v>3095</v>
      </c>
    </row>
    <row r="3054" spans="1:19" x14ac:dyDescent="0.3">
      <c r="A3054" s="21">
        <v>45785</v>
      </c>
      <c r="B3054">
        <v>80.430000000000007</v>
      </c>
      <c r="C3054">
        <v>2025</v>
      </c>
      <c r="D3054">
        <v>5</v>
      </c>
      <c r="E3054" t="s">
        <v>4009</v>
      </c>
      <c r="F3054">
        <v>8</v>
      </c>
      <c r="G3054" s="6">
        <v>0.16666666666666666</v>
      </c>
      <c r="H3054" t="s">
        <v>3123</v>
      </c>
      <c r="I3054">
        <v>0</v>
      </c>
      <c r="J3054">
        <v>0</v>
      </c>
      <c r="K3054">
        <v>0</v>
      </c>
      <c r="L3054">
        <v>0</v>
      </c>
      <c r="M3054">
        <v>7.8479999999999999</v>
      </c>
      <c r="N3054">
        <v>12.686999999999999</v>
      </c>
      <c r="O3054">
        <v>12.686999999999999</v>
      </c>
      <c r="P3054">
        <v>11.846</v>
      </c>
      <c r="Q3054">
        <v>19</v>
      </c>
      <c r="R3054">
        <v>128</v>
      </c>
      <c r="S3054" t="s">
        <v>3095</v>
      </c>
    </row>
    <row r="3055" spans="1:19" x14ac:dyDescent="0.3">
      <c r="A3055" s="21">
        <v>45785</v>
      </c>
      <c r="B3055">
        <v>80.430000000000007</v>
      </c>
      <c r="C3055">
        <v>2025</v>
      </c>
      <c r="D3055">
        <v>5</v>
      </c>
      <c r="E3055" t="s">
        <v>4009</v>
      </c>
      <c r="F3055">
        <v>8</v>
      </c>
      <c r="G3055" s="6">
        <v>0.20833333333333334</v>
      </c>
      <c r="H3055" t="s">
        <v>3124</v>
      </c>
      <c r="I3055">
        <v>0</v>
      </c>
      <c r="J3055">
        <v>0</v>
      </c>
      <c r="K3055">
        <v>0</v>
      </c>
      <c r="L3055">
        <v>0</v>
      </c>
      <c r="M3055">
        <v>7.8559999999999999</v>
      </c>
      <c r="N3055">
        <v>12.731</v>
      </c>
      <c r="O3055">
        <v>12.731</v>
      </c>
      <c r="P3055">
        <v>11.881</v>
      </c>
      <c r="Q3055">
        <v>19</v>
      </c>
      <c r="R3055">
        <v>128</v>
      </c>
      <c r="S3055" t="s">
        <v>3095</v>
      </c>
    </row>
    <row r="3056" spans="1:19" x14ac:dyDescent="0.3">
      <c r="A3056" s="21">
        <v>45785</v>
      </c>
      <c r="B3056">
        <v>80.430000000000007</v>
      </c>
      <c r="C3056">
        <v>2025</v>
      </c>
      <c r="D3056">
        <v>5</v>
      </c>
      <c r="E3056" t="s">
        <v>4009</v>
      </c>
      <c r="F3056">
        <v>8</v>
      </c>
      <c r="G3056" s="6">
        <v>0.25</v>
      </c>
      <c r="H3056" t="s">
        <v>3125</v>
      </c>
      <c r="I3056">
        <v>78</v>
      </c>
      <c r="J3056">
        <v>74</v>
      </c>
      <c r="K3056">
        <v>72.5</v>
      </c>
      <c r="L3056">
        <v>73</v>
      </c>
      <c r="M3056">
        <v>1.5129999999999999</v>
      </c>
      <c r="N3056">
        <v>2.0779999999999998</v>
      </c>
      <c r="O3056">
        <v>2.0779999999999998</v>
      </c>
      <c r="P3056">
        <v>1.7869999999999999</v>
      </c>
      <c r="Q3056">
        <v>19</v>
      </c>
      <c r="R3056">
        <v>128</v>
      </c>
      <c r="S3056" t="s">
        <v>3095</v>
      </c>
    </row>
    <row r="3057" spans="1:19" x14ac:dyDescent="0.3">
      <c r="A3057" s="21">
        <v>45785</v>
      </c>
      <c r="B3057">
        <v>80.430000000000007</v>
      </c>
      <c r="C3057">
        <v>2025</v>
      </c>
      <c r="D3057">
        <v>5</v>
      </c>
      <c r="E3057" t="s">
        <v>4009</v>
      </c>
      <c r="F3057">
        <v>8</v>
      </c>
      <c r="G3057" s="6">
        <v>0.29166666666666669</v>
      </c>
      <c r="H3057" t="s">
        <v>3126</v>
      </c>
      <c r="I3057">
        <v>777</v>
      </c>
      <c r="J3057">
        <v>773</v>
      </c>
      <c r="K3057">
        <v>762</v>
      </c>
      <c r="L3057">
        <v>763</v>
      </c>
      <c r="M3057">
        <v>0</v>
      </c>
      <c r="N3057">
        <v>0</v>
      </c>
      <c r="O3057">
        <v>0</v>
      </c>
      <c r="P3057">
        <v>0</v>
      </c>
      <c r="Q3057">
        <v>19</v>
      </c>
      <c r="R3057">
        <v>128</v>
      </c>
      <c r="S3057" t="s">
        <v>3095</v>
      </c>
    </row>
    <row r="3058" spans="1:19" x14ac:dyDescent="0.3">
      <c r="A3058" s="21">
        <v>45785</v>
      </c>
      <c r="B3058">
        <v>0</v>
      </c>
      <c r="C3058">
        <v>2025</v>
      </c>
      <c r="D3058">
        <v>5</v>
      </c>
      <c r="E3058" t="s">
        <v>4009</v>
      </c>
      <c r="F3058">
        <v>8</v>
      </c>
      <c r="G3058" s="6">
        <v>0.33333333333333331</v>
      </c>
      <c r="H3058" t="s">
        <v>3127</v>
      </c>
      <c r="I3058">
        <v>1652.5</v>
      </c>
      <c r="J3058">
        <v>1652.5</v>
      </c>
      <c r="K3058">
        <v>1606</v>
      </c>
      <c r="L3058">
        <v>1612</v>
      </c>
      <c r="M3058">
        <v>0</v>
      </c>
      <c r="N3058">
        <v>0</v>
      </c>
      <c r="O3058">
        <v>0</v>
      </c>
      <c r="P3058">
        <v>0</v>
      </c>
      <c r="Q3058">
        <v>19</v>
      </c>
      <c r="R3058">
        <v>128</v>
      </c>
      <c r="S3058" t="s">
        <v>3095</v>
      </c>
    </row>
    <row r="3059" spans="1:19" x14ac:dyDescent="0.3">
      <c r="A3059" s="21">
        <v>45785</v>
      </c>
      <c r="B3059">
        <v>0</v>
      </c>
      <c r="C3059">
        <v>2025</v>
      </c>
      <c r="D3059">
        <v>5</v>
      </c>
      <c r="E3059" t="s">
        <v>4009</v>
      </c>
      <c r="F3059">
        <v>8</v>
      </c>
      <c r="G3059" s="6">
        <v>0.375</v>
      </c>
      <c r="H3059" t="s">
        <v>3128</v>
      </c>
      <c r="I3059">
        <v>5316</v>
      </c>
      <c r="J3059">
        <v>5320</v>
      </c>
      <c r="K3059">
        <v>5234</v>
      </c>
      <c r="L3059">
        <v>5199</v>
      </c>
      <c r="M3059">
        <v>0</v>
      </c>
      <c r="N3059">
        <v>0</v>
      </c>
      <c r="O3059">
        <v>0</v>
      </c>
      <c r="P3059">
        <v>0</v>
      </c>
      <c r="Q3059">
        <v>19</v>
      </c>
      <c r="R3059">
        <v>128</v>
      </c>
      <c r="S3059" t="s">
        <v>3095</v>
      </c>
    </row>
    <row r="3060" spans="1:19" x14ac:dyDescent="0.3">
      <c r="A3060" s="21">
        <v>45785</v>
      </c>
      <c r="B3060">
        <v>80.430000000000007</v>
      </c>
      <c r="C3060">
        <v>2025</v>
      </c>
      <c r="D3060">
        <v>5</v>
      </c>
      <c r="E3060" t="s">
        <v>4009</v>
      </c>
      <c r="F3060">
        <v>8</v>
      </c>
      <c r="G3060" s="6">
        <v>0.41666666666666669</v>
      </c>
      <c r="H3060" t="s">
        <v>3129</v>
      </c>
      <c r="I3060">
        <v>5649.5</v>
      </c>
      <c r="J3060">
        <v>5592</v>
      </c>
      <c r="K3060">
        <v>5624</v>
      </c>
      <c r="L3060">
        <v>5552.5</v>
      </c>
      <c r="M3060">
        <v>0</v>
      </c>
      <c r="N3060">
        <v>0</v>
      </c>
      <c r="O3060">
        <v>0</v>
      </c>
      <c r="P3060">
        <v>0</v>
      </c>
      <c r="Q3060">
        <v>19</v>
      </c>
      <c r="R3060">
        <v>128</v>
      </c>
      <c r="S3060" t="s">
        <v>3095</v>
      </c>
    </row>
    <row r="3061" spans="1:19" x14ac:dyDescent="0.3">
      <c r="A3061" s="21">
        <v>45785</v>
      </c>
      <c r="B3061">
        <v>0</v>
      </c>
      <c r="C3061">
        <v>2025</v>
      </c>
      <c r="D3061">
        <v>5</v>
      </c>
      <c r="E3061" t="s">
        <v>4009</v>
      </c>
      <c r="F3061">
        <v>8</v>
      </c>
      <c r="G3061" s="6">
        <v>0.45833333333333331</v>
      </c>
      <c r="H3061" t="s">
        <v>3130</v>
      </c>
      <c r="I3061">
        <v>5421.5</v>
      </c>
      <c r="J3061">
        <v>5335.5</v>
      </c>
      <c r="K3061">
        <v>5283.5</v>
      </c>
      <c r="L3061">
        <v>5235.5</v>
      </c>
      <c r="M3061">
        <v>0</v>
      </c>
      <c r="N3061">
        <v>0</v>
      </c>
      <c r="O3061">
        <v>0</v>
      </c>
      <c r="P3061">
        <v>0</v>
      </c>
      <c r="Q3061">
        <v>19</v>
      </c>
      <c r="R3061">
        <v>128</v>
      </c>
      <c r="S3061" t="s">
        <v>3095</v>
      </c>
    </row>
    <row r="3062" spans="1:19" x14ac:dyDescent="0.3">
      <c r="A3062" s="21">
        <v>45785</v>
      </c>
      <c r="B3062">
        <v>0</v>
      </c>
      <c r="C3062">
        <v>2025</v>
      </c>
      <c r="D3062">
        <v>5</v>
      </c>
      <c r="E3062" t="s">
        <v>4009</v>
      </c>
      <c r="F3062">
        <v>8</v>
      </c>
      <c r="G3062" s="6">
        <v>0.5</v>
      </c>
      <c r="H3062" t="s">
        <v>3131</v>
      </c>
      <c r="I3062">
        <v>6681.5</v>
      </c>
      <c r="J3062">
        <v>6585</v>
      </c>
      <c r="K3062">
        <v>6394.5</v>
      </c>
      <c r="L3062">
        <v>6403</v>
      </c>
      <c r="M3062">
        <v>0</v>
      </c>
      <c r="N3062">
        <v>0</v>
      </c>
      <c r="O3062">
        <v>0</v>
      </c>
      <c r="P3062">
        <v>0</v>
      </c>
      <c r="Q3062">
        <v>19</v>
      </c>
      <c r="R3062">
        <v>128</v>
      </c>
      <c r="S3062" t="s">
        <v>3095</v>
      </c>
    </row>
    <row r="3063" spans="1:19" x14ac:dyDescent="0.3">
      <c r="A3063" s="21">
        <v>45785</v>
      </c>
      <c r="B3063">
        <v>0</v>
      </c>
      <c r="C3063">
        <v>2025</v>
      </c>
      <c r="D3063">
        <v>5</v>
      </c>
      <c r="E3063" t="s">
        <v>4009</v>
      </c>
      <c r="F3063">
        <v>8</v>
      </c>
      <c r="G3063" s="6">
        <v>0.54166666666666663</v>
      </c>
      <c r="H3063" t="s">
        <v>3132</v>
      </c>
      <c r="I3063">
        <v>5631</v>
      </c>
      <c r="J3063">
        <v>6036</v>
      </c>
      <c r="K3063">
        <v>6263.5</v>
      </c>
      <c r="L3063">
        <v>6731</v>
      </c>
      <c r="M3063">
        <v>0</v>
      </c>
      <c r="N3063">
        <v>0</v>
      </c>
      <c r="O3063">
        <v>0</v>
      </c>
      <c r="P3063">
        <v>0</v>
      </c>
      <c r="Q3063">
        <v>19</v>
      </c>
      <c r="R3063">
        <v>128</v>
      </c>
      <c r="S3063" t="s">
        <v>3095</v>
      </c>
    </row>
    <row r="3064" spans="1:19" x14ac:dyDescent="0.3">
      <c r="A3064" s="21">
        <v>45785</v>
      </c>
      <c r="B3064">
        <v>80.430000000000007</v>
      </c>
      <c r="C3064">
        <v>2025</v>
      </c>
      <c r="D3064">
        <v>5</v>
      </c>
      <c r="E3064" t="s">
        <v>4009</v>
      </c>
      <c r="F3064">
        <v>8</v>
      </c>
      <c r="G3064" s="6">
        <v>0.58333333333333337</v>
      </c>
      <c r="H3064" t="s">
        <v>3133</v>
      </c>
      <c r="I3064">
        <v>3502.5</v>
      </c>
      <c r="J3064">
        <v>3403.5</v>
      </c>
      <c r="K3064">
        <v>3406</v>
      </c>
      <c r="L3064">
        <v>3184.5</v>
      </c>
      <c r="M3064">
        <v>0</v>
      </c>
      <c r="N3064">
        <v>0</v>
      </c>
      <c r="O3064">
        <v>0</v>
      </c>
      <c r="P3064">
        <v>0</v>
      </c>
      <c r="Q3064">
        <v>19</v>
      </c>
      <c r="R3064">
        <v>128</v>
      </c>
      <c r="S3064" t="s">
        <v>3095</v>
      </c>
    </row>
    <row r="3065" spans="1:19" x14ac:dyDescent="0.3">
      <c r="A3065" s="21">
        <v>45785</v>
      </c>
      <c r="B3065">
        <v>80.430000000000007</v>
      </c>
      <c r="C3065">
        <v>2025</v>
      </c>
      <c r="D3065">
        <v>5</v>
      </c>
      <c r="E3065" t="s">
        <v>4009</v>
      </c>
      <c r="F3065">
        <v>8</v>
      </c>
      <c r="G3065" s="6">
        <v>0.625</v>
      </c>
      <c r="H3065" t="s">
        <v>3134</v>
      </c>
      <c r="I3065">
        <v>4159.5</v>
      </c>
      <c r="J3065">
        <v>4238</v>
      </c>
      <c r="K3065">
        <v>4444</v>
      </c>
      <c r="L3065">
        <v>4551</v>
      </c>
      <c r="M3065">
        <v>0</v>
      </c>
      <c r="N3065">
        <v>0</v>
      </c>
      <c r="O3065">
        <v>0</v>
      </c>
      <c r="P3065">
        <v>0</v>
      </c>
      <c r="Q3065">
        <v>19</v>
      </c>
      <c r="R3065">
        <v>128</v>
      </c>
      <c r="S3065" t="s">
        <v>3095</v>
      </c>
    </row>
    <row r="3066" spans="1:19" x14ac:dyDescent="0.3">
      <c r="A3066" s="21">
        <v>45785</v>
      </c>
      <c r="B3066">
        <v>80.430000000000007</v>
      </c>
      <c r="C3066">
        <v>2025</v>
      </c>
      <c r="D3066">
        <v>5</v>
      </c>
      <c r="E3066" t="s">
        <v>4009</v>
      </c>
      <c r="F3066">
        <v>8</v>
      </c>
      <c r="G3066" s="6">
        <v>0.66666666666666663</v>
      </c>
      <c r="H3066" t="s">
        <v>3135</v>
      </c>
      <c r="I3066">
        <v>915.5</v>
      </c>
      <c r="J3066">
        <v>917.5</v>
      </c>
      <c r="K3066">
        <v>938.5</v>
      </c>
      <c r="L3066">
        <v>947.5</v>
      </c>
      <c r="M3066">
        <v>0</v>
      </c>
      <c r="N3066">
        <v>0</v>
      </c>
      <c r="O3066">
        <v>0</v>
      </c>
      <c r="P3066">
        <v>0</v>
      </c>
      <c r="Q3066">
        <v>19</v>
      </c>
      <c r="R3066">
        <v>128</v>
      </c>
      <c r="S3066" t="s">
        <v>3095</v>
      </c>
    </row>
    <row r="3067" spans="1:19" x14ac:dyDescent="0.3">
      <c r="A3067" s="21">
        <v>45785</v>
      </c>
      <c r="B3067">
        <v>80.430000000000007</v>
      </c>
      <c r="C3067">
        <v>2025</v>
      </c>
      <c r="D3067">
        <v>5</v>
      </c>
      <c r="E3067" t="s">
        <v>4009</v>
      </c>
      <c r="F3067">
        <v>8</v>
      </c>
      <c r="G3067" s="6">
        <v>0.70833333333333337</v>
      </c>
      <c r="H3067" t="s">
        <v>3136</v>
      </c>
      <c r="I3067">
        <v>118.5</v>
      </c>
      <c r="J3067">
        <v>114.5</v>
      </c>
      <c r="K3067">
        <v>114.5</v>
      </c>
      <c r="L3067">
        <v>117.5</v>
      </c>
      <c r="M3067">
        <v>0</v>
      </c>
      <c r="N3067">
        <v>0</v>
      </c>
      <c r="O3067">
        <v>0</v>
      </c>
      <c r="P3067">
        <v>0</v>
      </c>
      <c r="Q3067">
        <v>19</v>
      </c>
      <c r="R3067">
        <v>128</v>
      </c>
      <c r="S3067" t="s">
        <v>3095</v>
      </c>
    </row>
    <row r="3068" spans="1:19" x14ac:dyDescent="0.3">
      <c r="A3068" s="21">
        <v>45785</v>
      </c>
      <c r="B3068">
        <v>80.430000000000007</v>
      </c>
      <c r="C3068">
        <v>2025</v>
      </c>
      <c r="D3068">
        <v>5</v>
      </c>
      <c r="E3068" t="s">
        <v>4009</v>
      </c>
      <c r="F3068">
        <v>8</v>
      </c>
      <c r="G3068" s="6">
        <v>0.75</v>
      </c>
      <c r="H3068" t="s">
        <v>3137</v>
      </c>
      <c r="M3068">
        <v>4.9889999999999999</v>
      </c>
      <c r="N3068">
        <v>6.0579999999999998</v>
      </c>
      <c r="O3068">
        <v>5.6639999999999997</v>
      </c>
      <c r="P3068">
        <v>5.8630000000000004</v>
      </c>
      <c r="Q3068">
        <v>19</v>
      </c>
      <c r="R3068">
        <v>128</v>
      </c>
      <c r="S3068" t="s">
        <v>3095</v>
      </c>
    </row>
    <row r="3069" spans="1:19" x14ac:dyDescent="0.3">
      <c r="A3069" s="21">
        <v>45785</v>
      </c>
      <c r="B3069">
        <v>80.430000000000007</v>
      </c>
      <c r="C3069">
        <v>2025</v>
      </c>
      <c r="D3069">
        <v>5</v>
      </c>
      <c r="E3069" t="s">
        <v>4009</v>
      </c>
      <c r="F3069">
        <v>8</v>
      </c>
      <c r="G3069" s="6">
        <v>0.79166666666666663</v>
      </c>
      <c r="H3069" t="s">
        <v>3138</v>
      </c>
      <c r="I3069">
        <v>0</v>
      </c>
      <c r="J3069">
        <v>0</v>
      </c>
      <c r="K3069">
        <v>0</v>
      </c>
      <c r="L3069">
        <v>0</v>
      </c>
      <c r="M3069">
        <v>7.07</v>
      </c>
      <c r="N3069">
        <v>9.891</v>
      </c>
      <c r="O3069">
        <v>12.728999999999999</v>
      </c>
      <c r="P3069">
        <v>11.824</v>
      </c>
      <c r="Q3069">
        <v>19</v>
      </c>
      <c r="R3069">
        <v>128</v>
      </c>
      <c r="S3069" t="s">
        <v>3095</v>
      </c>
    </row>
    <row r="3070" spans="1:19" x14ac:dyDescent="0.3">
      <c r="A3070" s="21">
        <v>45785</v>
      </c>
      <c r="B3070">
        <v>0</v>
      </c>
      <c r="C3070">
        <v>2025</v>
      </c>
      <c r="D3070">
        <v>5</v>
      </c>
      <c r="E3070" t="s">
        <v>4009</v>
      </c>
      <c r="F3070">
        <v>8</v>
      </c>
      <c r="G3070" s="6">
        <v>0.83333333333333337</v>
      </c>
      <c r="H3070" t="s">
        <v>3139</v>
      </c>
      <c r="I3070">
        <v>0</v>
      </c>
      <c r="J3070">
        <v>0</v>
      </c>
      <c r="K3070">
        <v>0</v>
      </c>
      <c r="L3070">
        <v>0</v>
      </c>
      <c r="M3070">
        <v>7.7190000000000003</v>
      </c>
      <c r="N3070">
        <v>9.9629999999999992</v>
      </c>
      <c r="O3070">
        <v>12.798999999999999</v>
      </c>
      <c r="P3070">
        <v>11.898999999999999</v>
      </c>
      <c r="Q3070">
        <v>19</v>
      </c>
      <c r="R3070">
        <v>128</v>
      </c>
      <c r="S3070" t="s">
        <v>3095</v>
      </c>
    </row>
    <row r="3071" spans="1:19" x14ac:dyDescent="0.3">
      <c r="A3071" s="21">
        <v>45785</v>
      </c>
      <c r="B3071">
        <v>0</v>
      </c>
      <c r="C3071">
        <v>2025</v>
      </c>
      <c r="D3071">
        <v>5</v>
      </c>
      <c r="E3071" t="s">
        <v>4009</v>
      </c>
      <c r="F3071">
        <v>8</v>
      </c>
      <c r="G3071" s="6">
        <v>0.875</v>
      </c>
      <c r="H3071" t="s">
        <v>3140</v>
      </c>
      <c r="I3071">
        <v>0</v>
      </c>
      <c r="J3071">
        <v>0</v>
      </c>
      <c r="K3071">
        <v>0</v>
      </c>
      <c r="L3071">
        <v>0</v>
      </c>
      <c r="M3071">
        <v>7.7149999999999999</v>
      </c>
      <c r="N3071">
        <v>9.9529999999999994</v>
      </c>
      <c r="O3071">
        <v>12.765000000000001</v>
      </c>
      <c r="P3071">
        <v>11.875</v>
      </c>
      <c r="Q3071">
        <v>19</v>
      </c>
      <c r="R3071">
        <v>128</v>
      </c>
      <c r="S3071" t="s">
        <v>3095</v>
      </c>
    </row>
    <row r="3072" spans="1:19" x14ac:dyDescent="0.3">
      <c r="A3072" s="21">
        <v>45785</v>
      </c>
      <c r="B3072">
        <v>0</v>
      </c>
      <c r="C3072">
        <v>2025</v>
      </c>
      <c r="D3072">
        <v>5</v>
      </c>
      <c r="E3072" t="s">
        <v>4009</v>
      </c>
      <c r="F3072">
        <v>8</v>
      </c>
      <c r="G3072" s="6">
        <v>0.91666666666666663</v>
      </c>
      <c r="H3072" t="s">
        <v>3141</v>
      </c>
      <c r="I3072">
        <v>0</v>
      </c>
      <c r="J3072">
        <v>0</v>
      </c>
      <c r="K3072">
        <v>0</v>
      </c>
      <c r="L3072">
        <v>0</v>
      </c>
      <c r="M3072">
        <v>7.6509999999999998</v>
      </c>
      <c r="N3072">
        <v>9.85</v>
      </c>
      <c r="O3072">
        <v>12.662000000000001</v>
      </c>
      <c r="P3072">
        <v>11.797000000000001</v>
      </c>
      <c r="Q3072">
        <v>19</v>
      </c>
      <c r="R3072">
        <v>128</v>
      </c>
      <c r="S3072" t="s">
        <v>3095</v>
      </c>
    </row>
    <row r="3073" spans="1:19" x14ac:dyDescent="0.3">
      <c r="A3073" s="21">
        <v>45785</v>
      </c>
      <c r="B3073">
        <v>0</v>
      </c>
      <c r="C3073">
        <v>2025</v>
      </c>
      <c r="D3073">
        <v>5</v>
      </c>
      <c r="E3073" t="s">
        <v>4009</v>
      </c>
      <c r="F3073">
        <v>8</v>
      </c>
      <c r="G3073" s="6">
        <v>0.95833333333333337</v>
      </c>
      <c r="H3073" t="s">
        <v>3142</v>
      </c>
      <c r="I3073">
        <v>0</v>
      </c>
      <c r="J3073">
        <v>0</v>
      </c>
      <c r="K3073">
        <v>0</v>
      </c>
      <c r="L3073">
        <v>0</v>
      </c>
      <c r="M3073">
        <v>7.7190000000000003</v>
      </c>
      <c r="N3073">
        <v>9.9</v>
      </c>
      <c r="O3073">
        <v>12.728999999999999</v>
      </c>
      <c r="P3073">
        <v>11.849</v>
      </c>
      <c r="Q3073">
        <v>19</v>
      </c>
      <c r="R3073">
        <v>128</v>
      </c>
      <c r="S3073" t="s">
        <v>3095</v>
      </c>
    </row>
    <row r="3074" spans="1:19" x14ac:dyDescent="0.3">
      <c r="A3074" s="21">
        <v>45786</v>
      </c>
      <c r="B3074">
        <v>90.146000000000001</v>
      </c>
      <c r="C3074">
        <v>2025</v>
      </c>
      <c r="D3074">
        <v>5</v>
      </c>
      <c r="E3074" t="s">
        <v>4009</v>
      </c>
      <c r="F3074">
        <v>9</v>
      </c>
      <c r="G3074" s="6">
        <v>0</v>
      </c>
      <c r="H3074" t="s">
        <v>3143</v>
      </c>
      <c r="I3074">
        <v>0</v>
      </c>
      <c r="J3074">
        <v>0</v>
      </c>
      <c r="K3074">
        <v>0</v>
      </c>
      <c r="L3074">
        <v>0</v>
      </c>
      <c r="M3074">
        <v>7.7050000000000001</v>
      </c>
      <c r="N3074">
        <v>9.9570000000000007</v>
      </c>
      <c r="O3074">
        <v>12.734</v>
      </c>
      <c r="P3074">
        <v>11.882999999999999</v>
      </c>
      <c r="Q3074">
        <v>19</v>
      </c>
      <c r="R3074">
        <v>129</v>
      </c>
      <c r="S3074" t="s">
        <v>3095</v>
      </c>
    </row>
    <row r="3075" spans="1:19" x14ac:dyDescent="0.3">
      <c r="A3075" s="21">
        <v>45786</v>
      </c>
      <c r="B3075">
        <v>80.927000000000007</v>
      </c>
      <c r="C3075">
        <v>2025</v>
      </c>
      <c r="D3075">
        <v>5</v>
      </c>
      <c r="E3075" t="s">
        <v>4009</v>
      </c>
      <c r="F3075">
        <v>9</v>
      </c>
      <c r="G3075" s="6">
        <v>4.1666666666666664E-2</v>
      </c>
      <c r="H3075" t="s">
        <v>3144</v>
      </c>
      <c r="I3075">
        <v>0</v>
      </c>
      <c r="J3075">
        <v>0</v>
      </c>
      <c r="K3075">
        <v>0</v>
      </c>
      <c r="L3075">
        <v>0</v>
      </c>
      <c r="M3075">
        <v>7.78</v>
      </c>
      <c r="N3075">
        <v>10.068</v>
      </c>
      <c r="O3075">
        <v>12.866</v>
      </c>
      <c r="P3075">
        <v>12.007999999999999</v>
      </c>
      <c r="Q3075">
        <v>19</v>
      </c>
      <c r="R3075">
        <v>129</v>
      </c>
      <c r="S3075" t="s">
        <v>3095</v>
      </c>
    </row>
    <row r="3076" spans="1:19" x14ac:dyDescent="0.3">
      <c r="A3076" s="21">
        <v>45786</v>
      </c>
      <c r="B3076">
        <v>81.509</v>
      </c>
      <c r="C3076">
        <v>2025</v>
      </c>
      <c r="D3076">
        <v>5</v>
      </c>
      <c r="E3076" t="s">
        <v>4009</v>
      </c>
      <c r="F3076">
        <v>9</v>
      </c>
      <c r="G3076" s="6">
        <v>8.3333333333333329E-2</v>
      </c>
      <c r="H3076" t="s">
        <v>3145</v>
      </c>
      <c r="I3076">
        <v>0</v>
      </c>
      <c r="J3076">
        <v>0</v>
      </c>
      <c r="K3076">
        <v>0</v>
      </c>
      <c r="L3076">
        <v>0</v>
      </c>
      <c r="M3076">
        <v>7.8390000000000004</v>
      </c>
      <c r="N3076">
        <v>10.135</v>
      </c>
      <c r="O3076">
        <v>12.935</v>
      </c>
      <c r="P3076">
        <v>12.086</v>
      </c>
      <c r="Q3076">
        <v>19</v>
      </c>
      <c r="R3076">
        <v>129</v>
      </c>
      <c r="S3076" t="s">
        <v>3095</v>
      </c>
    </row>
    <row r="3077" spans="1:19" x14ac:dyDescent="0.3">
      <c r="A3077" s="21">
        <v>45786</v>
      </c>
      <c r="B3077">
        <v>82.474999999999994</v>
      </c>
      <c r="C3077">
        <v>2025</v>
      </c>
      <c r="D3077">
        <v>5</v>
      </c>
      <c r="E3077" t="s">
        <v>4009</v>
      </c>
      <c r="F3077">
        <v>9</v>
      </c>
      <c r="G3077" s="6">
        <v>0.125</v>
      </c>
      <c r="H3077" t="s">
        <v>3146</v>
      </c>
      <c r="I3077">
        <v>0</v>
      </c>
      <c r="J3077">
        <v>0</v>
      </c>
      <c r="K3077">
        <v>0</v>
      </c>
      <c r="L3077">
        <v>0</v>
      </c>
      <c r="M3077">
        <v>7.8040000000000003</v>
      </c>
      <c r="N3077">
        <v>10.09</v>
      </c>
      <c r="O3077">
        <v>12.887</v>
      </c>
      <c r="P3077">
        <v>12.048999999999999</v>
      </c>
      <c r="Q3077">
        <v>19</v>
      </c>
      <c r="R3077">
        <v>129</v>
      </c>
      <c r="S3077" t="s">
        <v>3095</v>
      </c>
    </row>
    <row r="3078" spans="1:19" x14ac:dyDescent="0.3">
      <c r="A3078" s="21">
        <v>45786</v>
      </c>
      <c r="B3078">
        <v>87.762</v>
      </c>
      <c r="C3078">
        <v>2025</v>
      </c>
      <c r="D3078">
        <v>5</v>
      </c>
      <c r="E3078" t="s">
        <v>4009</v>
      </c>
      <c r="F3078">
        <v>9</v>
      </c>
      <c r="G3078" s="6">
        <v>0.16666666666666666</v>
      </c>
      <c r="H3078" t="s">
        <v>3147</v>
      </c>
      <c r="I3078">
        <v>0</v>
      </c>
      <c r="J3078">
        <v>0</v>
      </c>
      <c r="K3078">
        <v>0</v>
      </c>
      <c r="L3078">
        <v>0</v>
      </c>
      <c r="M3078">
        <v>7.8380000000000001</v>
      </c>
      <c r="N3078">
        <v>10.09</v>
      </c>
      <c r="O3078">
        <v>12.887</v>
      </c>
      <c r="P3078">
        <v>12.045999999999999</v>
      </c>
      <c r="Q3078">
        <v>19</v>
      </c>
      <c r="R3078">
        <v>129</v>
      </c>
      <c r="S3078" t="s">
        <v>3095</v>
      </c>
    </row>
    <row r="3079" spans="1:19" x14ac:dyDescent="0.3">
      <c r="A3079" s="21">
        <v>45786</v>
      </c>
      <c r="B3079">
        <v>84.022000000000006</v>
      </c>
      <c r="C3079">
        <v>2025</v>
      </c>
      <c r="D3079">
        <v>5</v>
      </c>
      <c r="E3079" t="s">
        <v>4009</v>
      </c>
      <c r="F3079">
        <v>9</v>
      </c>
      <c r="G3079" s="6">
        <v>0.20833333333333334</v>
      </c>
      <c r="H3079" t="s">
        <v>3148</v>
      </c>
      <c r="I3079">
        <v>0</v>
      </c>
      <c r="J3079">
        <v>0</v>
      </c>
      <c r="K3079">
        <v>0</v>
      </c>
      <c r="L3079">
        <v>0</v>
      </c>
      <c r="M3079">
        <v>7.7939999999999996</v>
      </c>
      <c r="N3079">
        <v>10.097</v>
      </c>
      <c r="O3079">
        <v>12.901999999999999</v>
      </c>
      <c r="P3079">
        <v>12.061</v>
      </c>
      <c r="Q3079">
        <v>19</v>
      </c>
      <c r="R3079">
        <v>129</v>
      </c>
      <c r="S3079" t="s">
        <v>3095</v>
      </c>
    </row>
    <row r="3080" spans="1:19" x14ac:dyDescent="0.3">
      <c r="A3080" s="21">
        <v>45786</v>
      </c>
      <c r="B3080">
        <v>84.774000000000001</v>
      </c>
      <c r="C3080">
        <v>2025</v>
      </c>
      <c r="D3080">
        <v>5</v>
      </c>
      <c r="E3080" t="s">
        <v>4009</v>
      </c>
      <c r="F3080">
        <v>9</v>
      </c>
      <c r="G3080" s="6">
        <v>0.25</v>
      </c>
      <c r="H3080" t="s">
        <v>3149</v>
      </c>
      <c r="I3080">
        <v>219</v>
      </c>
      <c r="J3080">
        <v>205.5</v>
      </c>
      <c r="K3080">
        <v>181.5</v>
      </c>
      <c r="L3080">
        <v>170.5</v>
      </c>
      <c r="M3080">
        <v>1.222</v>
      </c>
      <c r="N3080">
        <v>1.6779999999999999</v>
      </c>
      <c r="O3080">
        <v>2.23</v>
      </c>
      <c r="P3080">
        <v>1.3220000000000001</v>
      </c>
      <c r="Q3080">
        <v>19</v>
      </c>
      <c r="R3080">
        <v>129</v>
      </c>
      <c r="S3080" t="s">
        <v>3095</v>
      </c>
    </row>
    <row r="3081" spans="1:19" x14ac:dyDescent="0.3">
      <c r="A3081" s="21">
        <v>45786</v>
      </c>
      <c r="B3081">
        <v>83.02</v>
      </c>
      <c r="C3081">
        <v>2025</v>
      </c>
      <c r="D3081">
        <v>5</v>
      </c>
      <c r="E3081" t="s">
        <v>4009</v>
      </c>
      <c r="F3081">
        <v>9</v>
      </c>
      <c r="G3081" s="6">
        <v>0.29166666666666669</v>
      </c>
      <c r="H3081" t="s">
        <v>3150</v>
      </c>
      <c r="I3081">
        <v>1676</v>
      </c>
      <c r="J3081">
        <v>1652</v>
      </c>
      <c r="K3081">
        <v>1583.5</v>
      </c>
      <c r="L3081">
        <v>1543.5</v>
      </c>
      <c r="M3081">
        <v>0</v>
      </c>
      <c r="N3081">
        <v>0</v>
      </c>
      <c r="O3081">
        <v>0</v>
      </c>
      <c r="P3081">
        <v>0</v>
      </c>
      <c r="Q3081">
        <v>19</v>
      </c>
      <c r="R3081">
        <v>129</v>
      </c>
      <c r="S3081" t="s">
        <v>3095</v>
      </c>
    </row>
    <row r="3082" spans="1:19" x14ac:dyDescent="0.3">
      <c r="A3082" s="21">
        <v>45786</v>
      </c>
      <c r="B3082">
        <v>79.379000000000005</v>
      </c>
      <c r="C3082">
        <v>2025</v>
      </c>
      <c r="D3082">
        <v>5</v>
      </c>
      <c r="E3082" t="s">
        <v>4009</v>
      </c>
      <c r="F3082">
        <v>9</v>
      </c>
      <c r="G3082" s="6">
        <v>0.33333333333333331</v>
      </c>
      <c r="H3082" t="s">
        <v>3151</v>
      </c>
      <c r="I3082">
        <v>2144.5</v>
      </c>
      <c r="J3082">
        <v>2145</v>
      </c>
      <c r="K3082">
        <v>2145</v>
      </c>
      <c r="L3082">
        <v>2144.5</v>
      </c>
      <c r="M3082">
        <v>0</v>
      </c>
      <c r="N3082">
        <v>0</v>
      </c>
      <c r="O3082">
        <v>0</v>
      </c>
      <c r="P3082">
        <v>0</v>
      </c>
      <c r="Q3082">
        <v>19</v>
      </c>
      <c r="R3082">
        <v>129</v>
      </c>
      <c r="S3082" t="s">
        <v>3095</v>
      </c>
    </row>
    <row r="3083" spans="1:19" x14ac:dyDescent="0.3">
      <c r="A3083" s="21">
        <v>45786</v>
      </c>
      <c r="B3083">
        <v>79.379000000000005</v>
      </c>
      <c r="C3083">
        <v>2025</v>
      </c>
      <c r="D3083">
        <v>5</v>
      </c>
      <c r="E3083" t="s">
        <v>4009</v>
      </c>
      <c r="F3083">
        <v>9</v>
      </c>
      <c r="G3083" s="6">
        <v>0.375</v>
      </c>
      <c r="H3083" t="s">
        <v>3152</v>
      </c>
      <c r="I3083">
        <v>2145</v>
      </c>
      <c r="J3083">
        <v>2145</v>
      </c>
      <c r="K3083">
        <v>2145</v>
      </c>
      <c r="L3083">
        <v>2145.5</v>
      </c>
      <c r="M3083">
        <v>0</v>
      </c>
      <c r="N3083">
        <v>0</v>
      </c>
      <c r="O3083">
        <v>0</v>
      </c>
      <c r="P3083">
        <v>0</v>
      </c>
      <c r="Q3083">
        <v>19</v>
      </c>
      <c r="R3083">
        <v>129</v>
      </c>
      <c r="S3083" t="s">
        <v>3095</v>
      </c>
    </row>
    <row r="3084" spans="1:19" x14ac:dyDescent="0.3">
      <c r="A3084" s="21">
        <v>45786</v>
      </c>
      <c r="B3084">
        <v>79.379000000000005</v>
      </c>
      <c r="C3084">
        <v>2025</v>
      </c>
      <c r="D3084">
        <v>5</v>
      </c>
      <c r="E3084" t="s">
        <v>4009</v>
      </c>
      <c r="F3084">
        <v>9</v>
      </c>
      <c r="G3084" s="6">
        <v>0.41666666666666669</v>
      </c>
      <c r="H3084" t="s">
        <v>3153</v>
      </c>
      <c r="I3084">
        <v>2144.5</v>
      </c>
      <c r="J3084">
        <v>2145</v>
      </c>
      <c r="K3084">
        <v>2144.5</v>
      </c>
      <c r="L3084">
        <v>2145</v>
      </c>
      <c r="M3084">
        <v>0</v>
      </c>
      <c r="N3084">
        <v>0</v>
      </c>
      <c r="O3084">
        <v>0</v>
      </c>
      <c r="P3084">
        <v>0</v>
      </c>
      <c r="Q3084">
        <v>19</v>
      </c>
      <c r="R3084">
        <v>129</v>
      </c>
      <c r="S3084" t="s">
        <v>3095</v>
      </c>
    </row>
    <row r="3085" spans="1:19" x14ac:dyDescent="0.3">
      <c r="A3085" s="21">
        <v>45786</v>
      </c>
      <c r="B3085">
        <v>79.937899999999999</v>
      </c>
      <c r="C3085">
        <v>2025</v>
      </c>
      <c r="D3085">
        <v>5</v>
      </c>
      <c r="E3085" t="s">
        <v>4009</v>
      </c>
      <c r="F3085">
        <v>9</v>
      </c>
      <c r="G3085" s="6">
        <v>0.45833333333333331</v>
      </c>
      <c r="H3085" t="s">
        <v>3154</v>
      </c>
      <c r="I3085">
        <v>2145.5</v>
      </c>
      <c r="J3085">
        <v>2144.5</v>
      </c>
      <c r="K3085">
        <v>2145</v>
      </c>
      <c r="L3085">
        <v>2144.5</v>
      </c>
      <c r="M3085">
        <v>0</v>
      </c>
      <c r="N3085">
        <v>0</v>
      </c>
      <c r="O3085">
        <v>0</v>
      </c>
      <c r="P3085">
        <v>0</v>
      </c>
      <c r="Q3085">
        <v>19</v>
      </c>
      <c r="R3085">
        <v>129</v>
      </c>
      <c r="S3085" t="s">
        <v>3095</v>
      </c>
    </row>
    <row r="3086" spans="1:19" x14ac:dyDescent="0.3">
      <c r="A3086" s="21">
        <v>45786</v>
      </c>
      <c r="B3086">
        <v>79.379000000000005</v>
      </c>
      <c r="C3086">
        <v>2025</v>
      </c>
      <c r="D3086">
        <v>5</v>
      </c>
      <c r="E3086" t="s">
        <v>4009</v>
      </c>
      <c r="F3086">
        <v>9</v>
      </c>
      <c r="G3086" s="6">
        <v>0.5</v>
      </c>
      <c r="H3086" t="s">
        <v>3155</v>
      </c>
      <c r="I3086">
        <v>2144.5</v>
      </c>
      <c r="J3086">
        <v>2145.5</v>
      </c>
      <c r="K3086">
        <v>2145</v>
      </c>
      <c r="L3086">
        <v>2139.5</v>
      </c>
      <c r="M3086">
        <v>0</v>
      </c>
      <c r="N3086">
        <v>0</v>
      </c>
      <c r="O3086">
        <v>0</v>
      </c>
      <c r="P3086">
        <v>0</v>
      </c>
      <c r="Q3086">
        <v>19</v>
      </c>
      <c r="R3086">
        <v>129</v>
      </c>
      <c r="S3086" t="s">
        <v>3095</v>
      </c>
    </row>
    <row r="3087" spans="1:19" x14ac:dyDescent="0.3">
      <c r="A3087" s="21">
        <v>45786</v>
      </c>
      <c r="B3087">
        <v>79.379000000000005</v>
      </c>
      <c r="C3087">
        <v>2025</v>
      </c>
      <c r="D3087">
        <v>5</v>
      </c>
      <c r="E3087" t="s">
        <v>4009</v>
      </c>
      <c r="F3087">
        <v>9</v>
      </c>
      <c r="G3087" s="6">
        <v>0.54166666666666663</v>
      </c>
      <c r="H3087" t="s">
        <v>3156</v>
      </c>
      <c r="I3087">
        <v>2145</v>
      </c>
      <c r="J3087">
        <v>2144.5</v>
      </c>
      <c r="K3087">
        <v>2144.5</v>
      </c>
      <c r="L3087">
        <v>2145</v>
      </c>
      <c r="M3087">
        <v>0</v>
      </c>
      <c r="N3087">
        <v>0</v>
      </c>
      <c r="O3087">
        <v>0</v>
      </c>
      <c r="P3087">
        <v>0</v>
      </c>
      <c r="Q3087">
        <v>19</v>
      </c>
      <c r="R3087">
        <v>129</v>
      </c>
      <c r="S3087" t="s">
        <v>3095</v>
      </c>
    </row>
    <row r="3088" spans="1:19" x14ac:dyDescent="0.3">
      <c r="A3088" s="21">
        <v>45786</v>
      </c>
      <c r="B3088">
        <v>88.263999999999996</v>
      </c>
      <c r="C3088">
        <v>2025</v>
      </c>
      <c r="D3088">
        <v>5</v>
      </c>
      <c r="E3088" t="s">
        <v>4009</v>
      </c>
      <c r="F3088">
        <v>9</v>
      </c>
      <c r="G3088" s="6">
        <v>0.58333333333333337</v>
      </c>
      <c r="H3088" t="s">
        <v>3157</v>
      </c>
      <c r="I3088">
        <v>2145</v>
      </c>
      <c r="J3088">
        <v>2144.5</v>
      </c>
      <c r="K3088">
        <v>2144.5</v>
      </c>
      <c r="L3088">
        <v>2144</v>
      </c>
      <c r="M3088">
        <v>0</v>
      </c>
      <c r="N3088">
        <v>0</v>
      </c>
      <c r="O3088">
        <v>0</v>
      </c>
      <c r="P3088">
        <v>0</v>
      </c>
      <c r="Q3088">
        <v>19</v>
      </c>
      <c r="R3088">
        <v>129</v>
      </c>
      <c r="S3088" t="s">
        <v>3095</v>
      </c>
    </row>
    <row r="3089" spans="1:19" x14ac:dyDescent="0.3">
      <c r="A3089" s="21">
        <v>45786</v>
      </c>
      <c r="B3089">
        <v>82.873000000000005</v>
      </c>
      <c r="C3089">
        <v>2025</v>
      </c>
      <c r="D3089">
        <v>5</v>
      </c>
      <c r="E3089" t="s">
        <v>4009</v>
      </c>
      <c r="F3089">
        <v>9</v>
      </c>
      <c r="G3089" s="6">
        <v>0.625</v>
      </c>
      <c r="H3089" t="s">
        <v>3158</v>
      </c>
      <c r="I3089">
        <v>2145</v>
      </c>
      <c r="J3089">
        <v>2145.5</v>
      </c>
      <c r="K3089">
        <v>2145</v>
      </c>
      <c r="L3089">
        <v>2145</v>
      </c>
      <c r="M3089">
        <v>0</v>
      </c>
      <c r="N3089">
        <v>0</v>
      </c>
      <c r="O3089">
        <v>0</v>
      </c>
      <c r="P3089">
        <v>0</v>
      </c>
      <c r="Q3089">
        <v>19</v>
      </c>
      <c r="R3089">
        <v>129</v>
      </c>
      <c r="S3089" t="s">
        <v>3095</v>
      </c>
    </row>
    <row r="3090" spans="1:19" x14ac:dyDescent="0.3">
      <c r="A3090" s="21">
        <v>45786</v>
      </c>
      <c r="B3090">
        <v>83.513000000000005</v>
      </c>
      <c r="C3090">
        <v>2025</v>
      </c>
      <c r="D3090">
        <v>5</v>
      </c>
      <c r="E3090" t="s">
        <v>4009</v>
      </c>
      <c r="F3090">
        <v>9</v>
      </c>
      <c r="G3090" s="6">
        <v>0.66666666666666663</v>
      </c>
      <c r="H3090" t="s">
        <v>3159</v>
      </c>
      <c r="I3090">
        <v>2215.5</v>
      </c>
      <c r="J3090">
        <v>2182.5</v>
      </c>
      <c r="K3090">
        <v>2230</v>
      </c>
      <c r="L3090">
        <v>2272.5</v>
      </c>
      <c r="M3090">
        <v>0</v>
      </c>
      <c r="N3090">
        <v>0</v>
      </c>
      <c r="O3090">
        <v>0</v>
      </c>
      <c r="P3090">
        <v>0</v>
      </c>
      <c r="Q3090">
        <v>19</v>
      </c>
      <c r="R3090">
        <v>129</v>
      </c>
      <c r="S3090" t="s">
        <v>3095</v>
      </c>
    </row>
    <row r="3091" spans="1:19" x14ac:dyDescent="0.3">
      <c r="A3091" s="21">
        <v>45786</v>
      </c>
      <c r="B3091">
        <v>93.497</v>
      </c>
      <c r="C3091">
        <v>2025</v>
      </c>
      <c r="D3091">
        <v>5</v>
      </c>
      <c r="E3091" t="s">
        <v>4009</v>
      </c>
      <c r="F3091">
        <v>9</v>
      </c>
      <c r="G3091" s="6">
        <v>0.70833333333333337</v>
      </c>
      <c r="H3091" t="s">
        <v>3160</v>
      </c>
      <c r="I3091">
        <v>1713</v>
      </c>
      <c r="J3091">
        <v>1614.5</v>
      </c>
      <c r="K3091">
        <v>1632.5</v>
      </c>
      <c r="L3091">
        <v>1521</v>
      </c>
      <c r="M3091">
        <v>0</v>
      </c>
      <c r="N3091">
        <v>0</v>
      </c>
      <c r="O3091">
        <v>0</v>
      </c>
      <c r="P3091">
        <v>0</v>
      </c>
      <c r="Q3091">
        <v>19</v>
      </c>
      <c r="R3091">
        <v>129</v>
      </c>
      <c r="S3091" t="s">
        <v>3095</v>
      </c>
    </row>
    <row r="3092" spans="1:19" x14ac:dyDescent="0.3">
      <c r="A3092" s="21">
        <v>45786</v>
      </c>
      <c r="B3092">
        <v>85.034000000000006</v>
      </c>
      <c r="C3092">
        <v>2025</v>
      </c>
      <c r="D3092">
        <v>5</v>
      </c>
      <c r="E3092" t="s">
        <v>4009</v>
      </c>
      <c r="F3092">
        <v>9</v>
      </c>
      <c r="G3092" s="6">
        <v>0.75</v>
      </c>
      <c r="H3092" t="s">
        <v>3161</v>
      </c>
      <c r="I3092">
        <v>197</v>
      </c>
      <c r="J3092">
        <v>190.5</v>
      </c>
      <c r="K3092">
        <v>189.5</v>
      </c>
      <c r="L3092">
        <v>188</v>
      </c>
      <c r="M3092">
        <v>10.464</v>
      </c>
      <c r="N3092">
        <v>12</v>
      </c>
      <c r="O3092">
        <v>11.474</v>
      </c>
      <c r="P3092">
        <v>11.651</v>
      </c>
      <c r="Q3092">
        <v>19</v>
      </c>
      <c r="R3092">
        <v>129</v>
      </c>
      <c r="S3092" t="s">
        <v>3095</v>
      </c>
    </row>
    <row r="3093" spans="1:19" x14ac:dyDescent="0.3">
      <c r="A3093" s="21">
        <v>45786</v>
      </c>
      <c r="B3093">
        <v>88.058999999999997</v>
      </c>
      <c r="C3093">
        <v>2025</v>
      </c>
      <c r="D3093">
        <v>5</v>
      </c>
      <c r="E3093" t="s">
        <v>4009</v>
      </c>
      <c r="F3093">
        <v>9</v>
      </c>
      <c r="G3093" s="6">
        <v>0.79166666666666663</v>
      </c>
      <c r="H3093" t="s">
        <v>3162</v>
      </c>
      <c r="I3093">
        <v>0</v>
      </c>
      <c r="J3093">
        <v>0</v>
      </c>
      <c r="K3093">
        <v>0</v>
      </c>
      <c r="L3093">
        <v>0</v>
      </c>
      <c r="M3093">
        <v>7.7480000000000002</v>
      </c>
      <c r="N3093">
        <v>10.016999999999999</v>
      </c>
      <c r="O3093">
        <v>12.864000000000001</v>
      </c>
      <c r="P3093">
        <v>11.945</v>
      </c>
      <c r="Q3093">
        <v>19</v>
      </c>
      <c r="R3093">
        <v>129</v>
      </c>
      <c r="S3093" t="s">
        <v>3095</v>
      </c>
    </row>
    <row r="3094" spans="1:19" x14ac:dyDescent="0.3">
      <c r="A3094" s="21">
        <v>45786</v>
      </c>
      <c r="B3094">
        <v>88.95</v>
      </c>
      <c r="C3094">
        <v>2025</v>
      </c>
      <c r="D3094">
        <v>5</v>
      </c>
      <c r="E3094" t="s">
        <v>4009</v>
      </c>
      <c r="F3094">
        <v>9</v>
      </c>
      <c r="G3094" s="6">
        <v>0.83333333333333337</v>
      </c>
      <c r="H3094" t="s">
        <v>3163</v>
      </c>
      <c r="I3094">
        <v>0</v>
      </c>
      <c r="J3094">
        <v>0</v>
      </c>
      <c r="K3094">
        <v>0</v>
      </c>
      <c r="L3094">
        <v>0</v>
      </c>
      <c r="M3094">
        <v>7.65</v>
      </c>
      <c r="N3094">
        <v>9.9610000000000003</v>
      </c>
      <c r="O3094">
        <v>12.802</v>
      </c>
      <c r="P3094">
        <v>11.882999999999999</v>
      </c>
      <c r="Q3094">
        <v>19</v>
      </c>
      <c r="R3094">
        <v>129</v>
      </c>
      <c r="S3094" t="s">
        <v>3095</v>
      </c>
    </row>
    <row r="3095" spans="1:19" x14ac:dyDescent="0.3">
      <c r="A3095" s="21">
        <v>45786</v>
      </c>
      <c r="B3095">
        <v>81.662000000000006</v>
      </c>
      <c r="C3095">
        <v>2025</v>
      </c>
      <c r="D3095">
        <v>5</v>
      </c>
      <c r="E3095" t="s">
        <v>4009</v>
      </c>
      <c r="F3095">
        <v>9</v>
      </c>
      <c r="G3095" s="6">
        <v>0.875</v>
      </c>
      <c r="H3095" t="s">
        <v>3164</v>
      </c>
      <c r="I3095">
        <v>0</v>
      </c>
      <c r="J3095">
        <v>0</v>
      </c>
      <c r="K3095">
        <v>0</v>
      </c>
      <c r="L3095">
        <v>0</v>
      </c>
      <c r="M3095">
        <v>7.6950000000000003</v>
      </c>
      <c r="N3095">
        <v>9.92</v>
      </c>
      <c r="O3095">
        <v>12.728999999999999</v>
      </c>
      <c r="P3095">
        <v>11.826000000000001</v>
      </c>
      <c r="Q3095">
        <v>19</v>
      </c>
      <c r="R3095">
        <v>129</v>
      </c>
      <c r="S3095" t="s">
        <v>3095</v>
      </c>
    </row>
    <row r="3096" spans="1:19" x14ac:dyDescent="0.3">
      <c r="A3096" s="21">
        <v>45786</v>
      </c>
      <c r="B3096">
        <v>82.399000000000001</v>
      </c>
      <c r="C3096">
        <v>2025</v>
      </c>
      <c r="D3096">
        <v>5</v>
      </c>
      <c r="E3096" t="s">
        <v>4009</v>
      </c>
      <c r="F3096">
        <v>9</v>
      </c>
      <c r="G3096" s="6">
        <v>0.91666666666666663</v>
      </c>
      <c r="H3096" t="s">
        <v>3165</v>
      </c>
      <c r="I3096">
        <v>0</v>
      </c>
      <c r="J3096">
        <v>0</v>
      </c>
      <c r="K3096">
        <v>0</v>
      </c>
      <c r="L3096">
        <v>0</v>
      </c>
      <c r="M3096">
        <v>7.726</v>
      </c>
      <c r="N3096">
        <v>9.9469999999999992</v>
      </c>
      <c r="O3096">
        <v>12.77</v>
      </c>
      <c r="P3096">
        <v>11.856999999999999</v>
      </c>
      <c r="Q3096">
        <v>19</v>
      </c>
      <c r="R3096">
        <v>129</v>
      </c>
      <c r="S3096" t="s">
        <v>3095</v>
      </c>
    </row>
    <row r="3097" spans="1:19" x14ac:dyDescent="0.3">
      <c r="A3097" s="21">
        <v>45786</v>
      </c>
      <c r="B3097">
        <v>83.135000000000005</v>
      </c>
      <c r="C3097">
        <v>2025</v>
      </c>
      <c r="D3097">
        <v>5</v>
      </c>
      <c r="E3097" t="s">
        <v>4009</v>
      </c>
      <c r="F3097">
        <v>9</v>
      </c>
      <c r="G3097" s="6">
        <v>0.95833333333333337</v>
      </c>
      <c r="H3097" t="s">
        <v>3166</v>
      </c>
      <c r="I3097">
        <v>0</v>
      </c>
      <c r="J3097">
        <v>0</v>
      </c>
      <c r="K3097">
        <v>0</v>
      </c>
      <c r="L3097">
        <v>0</v>
      </c>
      <c r="M3097">
        <v>7.7030000000000003</v>
      </c>
      <c r="N3097">
        <v>9.94</v>
      </c>
      <c r="O3097">
        <v>12.73</v>
      </c>
      <c r="P3097">
        <v>11.837999999999999</v>
      </c>
      <c r="Q3097">
        <v>19</v>
      </c>
      <c r="R3097">
        <v>129</v>
      </c>
      <c r="S3097" t="s">
        <v>3095</v>
      </c>
    </row>
    <row r="3098" spans="1:19" x14ac:dyDescent="0.3">
      <c r="A3098" s="21">
        <v>45787</v>
      </c>
      <c r="B3098">
        <v>75.59</v>
      </c>
      <c r="C3098">
        <v>2025</v>
      </c>
      <c r="D3098">
        <v>5</v>
      </c>
      <c r="E3098" t="s">
        <v>4009</v>
      </c>
      <c r="F3098">
        <v>10</v>
      </c>
      <c r="G3098" s="6">
        <v>0</v>
      </c>
      <c r="H3098" t="s">
        <v>3167</v>
      </c>
      <c r="I3098">
        <v>0</v>
      </c>
      <c r="J3098">
        <v>0</v>
      </c>
      <c r="K3098">
        <v>0</v>
      </c>
      <c r="L3098">
        <v>0</v>
      </c>
      <c r="M3098">
        <v>7.7510000000000003</v>
      </c>
      <c r="N3098">
        <v>10.006</v>
      </c>
      <c r="O3098">
        <v>12.927</v>
      </c>
      <c r="P3098">
        <v>11.98</v>
      </c>
      <c r="Q3098">
        <v>19</v>
      </c>
      <c r="R3098">
        <v>130</v>
      </c>
      <c r="S3098" t="s">
        <v>3095</v>
      </c>
    </row>
    <row r="3099" spans="1:19" x14ac:dyDescent="0.3">
      <c r="A3099" s="21">
        <v>45787</v>
      </c>
      <c r="B3099">
        <v>75.59</v>
      </c>
      <c r="C3099">
        <v>2025</v>
      </c>
      <c r="D3099">
        <v>5</v>
      </c>
      <c r="E3099" t="s">
        <v>4009</v>
      </c>
      <c r="F3099">
        <v>10</v>
      </c>
      <c r="G3099" s="6">
        <v>4.1666666666666664E-2</v>
      </c>
      <c r="H3099" t="s">
        <v>3168</v>
      </c>
      <c r="I3099">
        <v>0</v>
      </c>
      <c r="J3099">
        <v>0</v>
      </c>
      <c r="K3099">
        <v>0</v>
      </c>
      <c r="L3099">
        <v>0</v>
      </c>
      <c r="M3099">
        <v>7.7869999999999999</v>
      </c>
      <c r="N3099">
        <v>10.069000000000001</v>
      </c>
      <c r="O3099">
        <v>12.954000000000001</v>
      </c>
      <c r="P3099">
        <v>12.026</v>
      </c>
      <c r="Q3099">
        <v>19</v>
      </c>
      <c r="R3099">
        <v>130</v>
      </c>
      <c r="S3099" t="s">
        <v>3095</v>
      </c>
    </row>
    <row r="3100" spans="1:19" x14ac:dyDescent="0.3">
      <c r="A3100" s="21">
        <v>45787</v>
      </c>
      <c r="B3100">
        <v>75.59</v>
      </c>
      <c r="C3100">
        <v>2025</v>
      </c>
      <c r="D3100">
        <v>5</v>
      </c>
      <c r="E3100" t="s">
        <v>4009</v>
      </c>
      <c r="F3100">
        <v>10</v>
      </c>
      <c r="G3100" s="6">
        <v>8.3333333333333329E-2</v>
      </c>
      <c r="H3100" t="s">
        <v>3169</v>
      </c>
      <c r="I3100">
        <v>0</v>
      </c>
      <c r="J3100">
        <v>0</v>
      </c>
      <c r="K3100">
        <v>0</v>
      </c>
      <c r="L3100">
        <v>0</v>
      </c>
      <c r="M3100">
        <v>7.8129999999999997</v>
      </c>
      <c r="N3100">
        <v>10.090999999999999</v>
      </c>
      <c r="O3100">
        <v>12.965999999999999</v>
      </c>
      <c r="P3100">
        <v>12.047000000000001</v>
      </c>
      <c r="Q3100">
        <v>19</v>
      </c>
      <c r="R3100">
        <v>130</v>
      </c>
      <c r="S3100" t="s">
        <v>3095</v>
      </c>
    </row>
    <row r="3101" spans="1:19" x14ac:dyDescent="0.3">
      <c r="A3101" s="21">
        <v>45787</v>
      </c>
      <c r="B3101">
        <v>75.59</v>
      </c>
      <c r="C3101">
        <v>2025</v>
      </c>
      <c r="D3101">
        <v>5</v>
      </c>
      <c r="E3101" t="s">
        <v>4009</v>
      </c>
      <c r="F3101">
        <v>10</v>
      </c>
      <c r="G3101" s="6">
        <v>0.125</v>
      </c>
      <c r="H3101" t="s">
        <v>3170</v>
      </c>
      <c r="I3101">
        <v>0</v>
      </c>
      <c r="J3101">
        <v>0</v>
      </c>
      <c r="K3101">
        <v>0</v>
      </c>
      <c r="L3101">
        <v>0</v>
      </c>
      <c r="M3101">
        <v>7.7990000000000004</v>
      </c>
      <c r="N3101">
        <v>10.096</v>
      </c>
      <c r="O3101">
        <v>12.959</v>
      </c>
      <c r="P3101">
        <v>12.048</v>
      </c>
      <c r="Q3101">
        <v>19</v>
      </c>
      <c r="R3101">
        <v>130</v>
      </c>
      <c r="S3101" t="s">
        <v>3095</v>
      </c>
    </row>
    <row r="3102" spans="1:19" x14ac:dyDescent="0.3">
      <c r="A3102" s="21">
        <v>45787</v>
      </c>
      <c r="B3102">
        <v>75.59</v>
      </c>
      <c r="C3102">
        <v>2025</v>
      </c>
      <c r="D3102">
        <v>5</v>
      </c>
      <c r="E3102" t="s">
        <v>4009</v>
      </c>
      <c r="F3102">
        <v>10</v>
      </c>
      <c r="G3102" s="6">
        <v>0.16666666666666666</v>
      </c>
      <c r="H3102" t="s">
        <v>3171</v>
      </c>
      <c r="I3102">
        <v>0</v>
      </c>
      <c r="J3102">
        <v>0</v>
      </c>
      <c r="K3102">
        <v>0</v>
      </c>
      <c r="L3102">
        <v>0</v>
      </c>
      <c r="M3102">
        <v>7.7720000000000002</v>
      </c>
      <c r="N3102">
        <v>10.026</v>
      </c>
      <c r="O3102">
        <v>12.864000000000001</v>
      </c>
      <c r="P3102">
        <v>11.971</v>
      </c>
      <c r="Q3102">
        <v>19</v>
      </c>
      <c r="R3102">
        <v>130</v>
      </c>
      <c r="S3102" t="s">
        <v>3095</v>
      </c>
    </row>
    <row r="3103" spans="1:19" x14ac:dyDescent="0.3">
      <c r="A3103" s="21">
        <v>45787</v>
      </c>
      <c r="B3103">
        <v>75.59</v>
      </c>
      <c r="C3103">
        <v>2025</v>
      </c>
      <c r="D3103">
        <v>5</v>
      </c>
      <c r="E3103" t="s">
        <v>4009</v>
      </c>
      <c r="F3103">
        <v>10</v>
      </c>
      <c r="G3103" s="6">
        <v>0.20833333333333334</v>
      </c>
      <c r="H3103" t="s">
        <v>3172</v>
      </c>
      <c r="I3103">
        <v>0</v>
      </c>
      <c r="J3103">
        <v>0</v>
      </c>
      <c r="K3103">
        <v>0</v>
      </c>
      <c r="L3103">
        <v>0</v>
      </c>
      <c r="M3103">
        <v>7.6769999999999996</v>
      </c>
      <c r="N3103">
        <v>9.9350000000000005</v>
      </c>
      <c r="O3103">
        <v>12.738</v>
      </c>
      <c r="P3103">
        <v>11.856</v>
      </c>
      <c r="Q3103">
        <v>19</v>
      </c>
      <c r="R3103">
        <v>130</v>
      </c>
      <c r="S3103" t="s">
        <v>3095</v>
      </c>
    </row>
    <row r="3104" spans="1:19" x14ac:dyDescent="0.3">
      <c r="A3104" s="21">
        <v>45787</v>
      </c>
      <c r="B3104">
        <v>75.59</v>
      </c>
      <c r="C3104">
        <v>2025</v>
      </c>
      <c r="D3104">
        <v>5</v>
      </c>
      <c r="E3104" t="s">
        <v>4009</v>
      </c>
      <c r="F3104">
        <v>10</v>
      </c>
      <c r="G3104" s="6">
        <v>0.25</v>
      </c>
      <c r="H3104" t="s">
        <v>3173</v>
      </c>
      <c r="I3104">
        <v>314</v>
      </c>
      <c r="J3104">
        <v>304</v>
      </c>
      <c r="K3104">
        <v>291.5</v>
      </c>
      <c r="L3104">
        <v>281.5</v>
      </c>
      <c r="M3104">
        <v>1.7030000000000001</v>
      </c>
      <c r="N3104">
        <v>2.3149999999999999</v>
      </c>
      <c r="O3104">
        <v>2.8570000000000002</v>
      </c>
      <c r="P3104">
        <v>2.2160000000000002</v>
      </c>
      <c r="Q3104">
        <v>19</v>
      </c>
      <c r="R3104">
        <v>130</v>
      </c>
      <c r="S3104" t="s">
        <v>3095</v>
      </c>
    </row>
    <row r="3105" spans="1:19" x14ac:dyDescent="0.3">
      <c r="A3105" s="21">
        <v>45787</v>
      </c>
      <c r="B3105">
        <v>75.59</v>
      </c>
      <c r="C3105">
        <v>2025</v>
      </c>
      <c r="D3105">
        <v>5</v>
      </c>
      <c r="E3105" t="s">
        <v>4009</v>
      </c>
      <c r="F3105">
        <v>10</v>
      </c>
      <c r="G3105" s="6">
        <v>0.29166666666666669</v>
      </c>
      <c r="H3105" t="s">
        <v>3174</v>
      </c>
      <c r="I3105">
        <v>1611</v>
      </c>
      <c r="J3105">
        <v>1593</v>
      </c>
      <c r="K3105">
        <v>1559.5</v>
      </c>
      <c r="L3105">
        <v>1537.5</v>
      </c>
      <c r="M3105">
        <v>0</v>
      </c>
      <c r="N3105">
        <v>0</v>
      </c>
      <c r="O3105">
        <v>0</v>
      </c>
      <c r="P3105">
        <v>0</v>
      </c>
      <c r="Q3105">
        <v>19</v>
      </c>
      <c r="R3105">
        <v>130</v>
      </c>
      <c r="S3105" t="s">
        <v>3095</v>
      </c>
    </row>
    <row r="3106" spans="1:19" x14ac:dyDescent="0.3">
      <c r="A3106" s="21">
        <v>45787</v>
      </c>
      <c r="B3106">
        <v>75.59</v>
      </c>
      <c r="C3106">
        <v>2025</v>
      </c>
      <c r="D3106">
        <v>5</v>
      </c>
      <c r="E3106" t="s">
        <v>4009</v>
      </c>
      <c r="F3106">
        <v>10</v>
      </c>
      <c r="G3106" s="6">
        <v>0.33333333333333331</v>
      </c>
      <c r="H3106" t="s">
        <v>3175</v>
      </c>
      <c r="I3106">
        <v>1715.5</v>
      </c>
      <c r="J3106">
        <v>1716.5</v>
      </c>
      <c r="K3106">
        <v>1716</v>
      </c>
      <c r="L3106">
        <v>1715.5</v>
      </c>
      <c r="M3106">
        <v>0</v>
      </c>
      <c r="N3106">
        <v>0</v>
      </c>
      <c r="O3106">
        <v>0</v>
      </c>
      <c r="P3106">
        <v>0</v>
      </c>
      <c r="Q3106">
        <v>19</v>
      </c>
      <c r="R3106">
        <v>130</v>
      </c>
      <c r="S3106" t="s">
        <v>3095</v>
      </c>
    </row>
    <row r="3107" spans="1:19" x14ac:dyDescent="0.3">
      <c r="A3107" s="21">
        <v>45787</v>
      </c>
      <c r="B3107">
        <v>75.59</v>
      </c>
      <c r="C3107">
        <v>2025</v>
      </c>
      <c r="D3107">
        <v>5</v>
      </c>
      <c r="E3107" t="s">
        <v>4009</v>
      </c>
      <c r="F3107">
        <v>10</v>
      </c>
      <c r="G3107" s="6">
        <v>0.375</v>
      </c>
      <c r="H3107" t="s">
        <v>3176</v>
      </c>
      <c r="I3107">
        <v>1716</v>
      </c>
      <c r="J3107">
        <v>1715.5</v>
      </c>
      <c r="K3107">
        <v>1715.5</v>
      </c>
      <c r="L3107">
        <v>1716</v>
      </c>
      <c r="M3107">
        <v>0</v>
      </c>
      <c r="N3107">
        <v>0</v>
      </c>
      <c r="O3107">
        <v>0</v>
      </c>
      <c r="P3107">
        <v>0</v>
      </c>
      <c r="Q3107">
        <v>19</v>
      </c>
      <c r="R3107">
        <v>130</v>
      </c>
      <c r="S3107" t="s">
        <v>3095</v>
      </c>
    </row>
    <row r="3108" spans="1:19" x14ac:dyDescent="0.3">
      <c r="A3108" s="21">
        <v>45787</v>
      </c>
      <c r="B3108">
        <v>75.59</v>
      </c>
      <c r="C3108">
        <v>2025</v>
      </c>
      <c r="D3108">
        <v>5</v>
      </c>
      <c r="E3108" t="s">
        <v>4009</v>
      </c>
      <c r="F3108">
        <v>10</v>
      </c>
      <c r="G3108" s="6">
        <v>0.41666666666666669</v>
      </c>
      <c r="H3108" t="s">
        <v>3177</v>
      </c>
      <c r="I3108">
        <v>1716</v>
      </c>
      <c r="J3108">
        <v>1716.5</v>
      </c>
      <c r="K3108">
        <v>1716</v>
      </c>
      <c r="L3108">
        <v>1716</v>
      </c>
      <c r="M3108">
        <v>0</v>
      </c>
      <c r="N3108">
        <v>0</v>
      </c>
      <c r="O3108">
        <v>0</v>
      </c>
      <c r="P3108">
        <v>0</v>
      </c>
      <c r="Q3108">
        <v>19</v>
      </c>
      <c r="R3108">
        <v>130</v>
      </c>
      <c r="S3108" t="s">
        <v>3095</v>
      </c>
    </row>
    <row r="3109" spans="1:19" x14ac:dyDescent="0.3">
      <c r="A3109" s="21">
        <v>45787</v>
      </c>
      <c r="B3109">
        <v>0</v>
      </c>
      <c r="C3109">
        <v>2025</v>
      </c>
      <c r="D3109">
        <v>5</v>
      </c>
      <c r="E3109" t="s">
        <v>4009</v>
      </c>
      <c r="F3109">
        <v>10</v>
      </c>
      <c r="G3109" s="6">
        <v>0.45833333333333331</v>
      </c>
      <c r="H3109" t="s">
        <v>3178</v>
      </c>
      <c r="I3109">
        <v>1716</v>
      </c>
      <c r="J3109">
        <v>1715.5</v>
      </c>
      <c r="K3109">
        <v>1716</v>
      </c>
      <c r="L3109">
        <v>1716</v>
      </c>
      <c r="M3109">
        <v>0</v>
      </c>
      <c r="N3109">
        <v>0</v>
      </c>
      <c r="O3109">
        <v>0</v>
      </c>
      <c r="P3109">
        <v>0</v>
      </c>
      <c r="Q3109">
        <v>19</v>
      </c>
      <c r="R3109">
        <v>130</v>
      </c>
      <c r="S3109" t="s">
        <v>3095</v>
      </c>
    </row>
    <row r="3110" spans="1:19" x14ac:dyDescent="0.3">
      <c r="A3110" s="21">
        <v>45787</v>
      </c>
      <c r="B3110">
        <v>0</v>
      </c>
      <c r="C3110">
        <v>2025</v>
      </c>
      <c r="D3110">
        <v>5</v>
      </c>
      <c r="E3110" t="s">
        <v>4009</v>
      </c>
      <c r="F3110">
        <v>10</v>
      </c>
      <c r="G3110" s="6">
        <v>0.5</v>
      </c>
      <c r="H3110" t="s">
        <v>3179</v>
      </c>
      <c r="I3110">
        <v>1715.5</v>
      </c>
      <c r="J3110">
        <v>1716.5</v>
      </c>
      <c r="K3110">
        <v>1715.5</v>
      </c>
      <c r="L3110">
        <v>1716</v>
      </c>
      <c r="M3110">
        <v>0</v>
      </c>
      <c r="N3110">
        <v>0</v>
      </c>
      <c r="O3110">
        <v>0</v>
      </c>
      <c r="P3110">
        <v>0</v>
      </c>
      <c r="Q3110">
        <v>19</v>
      </c>
      <c r="R3110">
        <v>130</v>
      </c>
      <c r="S3110" t="s">
        <v>3095</v>
      </c>
    </row>
    <row r="3111" spans="1:19" x14ac:dyDescent="0.3">
      <c r="A3111" s="21">
        <v>45787</v>
      </c>
      <c r="B3111">
        <v>0</v>
      </c>
      <c r="C3111">
        <v>2025</v>
      </c>
      <c r="D3111">
        <v>5</v>
      </c>
      <c r="E3111" t="s">
        <v>4009</v>
      </c>
      <c r="F3111">
        <v>10</v>
      </c>
      <c r="G3111" s="6">
        <v>0.54166666666666663</v>
      </c>
      <c r="H3111" t="s">
        <v>3180</v>
      </c>
      <c r="I3111">
        <v>1659</v>
      </c>
      <c r="J3111">
        <v>1648</v>
      </c>
      <c r="K3111">
        <v>1654.5</v>
      </c>
      <c r="L3111">
        <v>1666.5</v>
      </c>
      <c r="M3111">
        <v>0</v>
      </c>
      <c r="N3111">
        <v>0</v>
      </c>
      <c r="O3111">
        <v>0</v>
      </c>
      <c r="P3111">
        <v>0</v>
      </c>
      <c r="Q3111">
        <v>19</v>
      </c>
      <c r="R3111">
        <v>130</v>
      </c>
      <c r="S3111" t="s">
        <v>3095</v>
      </c>
    </row>
    <row r="3112" spans="1:19" x14ac:dyDescent="0.3">
      <c r="A3112" s="21">
        <v>45787</v>
      </c>
      <c r="B3112">
        <v>0</v>
      </c>
      <c r="C3112">
        <v>2025</v>
      </c>
      <c r="D3112">
        <v>5</v>
      </c>
      <c r="E3112" t="s">
        <v>4009</v>
      </c>
      <c r="F3112">
        <v>10</v>
      </c>
      <c r="G3112" s="6">
        <v>0.58333333333333337</v>
      </c>
      <c r="H3112" t="s">
        <v>3181</v>
      </c>
      <c r="I3112">
        <v>1306.5</v>
      </c>
      <c r="J3112">
        <v>1282</v>
      </c>
      <c r="K3112">
        <v>1264.5</v>
      </c>
      <c r="L3112">
        <v>1279</v>
      </c>
      <c r="M3112">
        <v>0</v>
      </c>
      <c r="N3112">
        <v>0</v>
      </c>
      <c r="O3112">
        <v>0</v>
      </c>
      <c r="P3112">
        <v>0</v>
      </c>
      <c r="Q3112">
        <v>19</v>
      </c>
      <c r="R3112">
        <v>130</v>
      </c>
      <c r="S3112" t="s">
        <v>3095</v>
      </c>
    </row>
    <row r="3113" spans="1:19" x14ac:dyDescent="0.3">
      <c r="A3113" s="21">
        <v>45787</v>
      </c>
      <c r="B3113">
        <v>0</v>
      </c>
      <c r="C3113">
        <v>2025</v>
      </c>
      <c r="D3113">
        <v>5</v>
      </c>
      <c r="E3113" t="s">
        <v>4009</v>
      </c>
      <c r="F3113">
        <v>10</v>
      </c>
      <c r="G3113" s="6">
        <v>0.625</v>
      </c>
      <c r="H3113" t="s">
        <v>3182</v>
      </c>
      <c r="I3113">
        <v>1715.5</v>
      </c>
      <c r="J3113">
        <v>1715.5</v>
      </c>
      <c r="K3113">
        <v>1716</v>
      </c>
      <c r="L3113">
        <v>1716.5</v>
      </c>
      <c r="M3113">
        <v>0</v>
      </c>
      <c r="N3113">
        <v>0</v>
      </c>
      <c r="O3113">
        <v>0</v>
      </c>
      <c r="P3113">
        <v>0</v>
      </c>
      <c r="Q3113">
        <v>19</v>
      </c>
      <c r="R3113">
        <v>130</v>
      </c>
      <c r="S3113" t="s">
        <v>3095</v>
      </c>
    </row>
    <row r="3114" spans="1:19" x14ac:dyDescent="0.3">
      <c r="A3114" s="21">
        <v>45787</v>
      </c>
      <c r="B3114">
        <v>68.66</v>
      </c>
      <c r="C3114">
        <v>2025</v>
      </c>
      <c r="D3114">
        <v>5</v>
      </c>
      <c r="E3114" t="s">
        <v>4009</v>
      </c>
      <c r="F3114">
        <v>10</v>
      </c>
      <c r="G3114" s="6">
        <v>0.66666666666666663</v>
      </c>
      <c r="H3114" t="s">
        <v>3183</v>
      </c>
      <c r="I3114">
        <v>1591</v>
      </c>
      <c r="J3114">
        <v>1583.5</v>
      </c>
      <c r="K3114">
        <v>1589.5</v>
      </c>
      <c r="L3114">
        <v>1588.5</v>
      </c>
      <c r="M3114">
        <v>0</v>
      </c>
      <c r="N3114">
        <v>0</v>
      </c>
      <c r="O3114">
        <v>0</v>
      </c>
      <c r="P3114">
        <v>0</v>
      </c>
      <c r="Q3114">
        <v>19</v>
      </c>
      <c r="R3114">
        <v>130</v>
      </c>
      <c r="S3114" t="s">
        <v>3095</v>
      </c>
    </row>
    <row r="3115" spans="1:19" x14ac:dyDescent="0.3">
      <c r="A3115" s="21">
        <v>45787</v>
      </c>
      <c r="B3115">
        <v>75.59</v>
      </c>
      <c r="C3115">
        <v>2025</v>
      </c>
      <c r="D3115">
        <v>5</v>
      </c>
      <c r="E3115" t="s">
        <v>4009</v>
      </c>
      <c r="F3115">
        <v>10</v>
      </c>
      <c r="G3115" s="6">
        <v>0.70833333333333337</v>
      </c>
      <c r="H3115" t="s">
        <v>3184</v>
      </c>
      <c r="I3115">
        <v>713</v>
      </c>
      <c r="J3115">
        <v>706.5</v>
      </c>
      <c r="K3115">
        <v>718.5</v>
      </c>
      <c r="L3115">
        <v>718.5</v>
      </c>
      <c r="M3115">
        <v>0</v>
      </c>
      <c r="N3115">
        <v>0</v>
      </c>
      <c r="O3115">
        <v>0</v>
      </c>
      <c r="P3115">
        <v>0</v>
      </c>
      <c r="Q3115">
        <v>19</v>
      </c>
      <c r="R3115">
        <v>130</v>
      </c>
      <c r="S3115" t="s">
        <v>3095</v>
      </c>
    </row>
    <row r="3116" spans="1:19" x14ac:dyDescent="0.3">
      <c r="A3116" s="21">
        <v>45787</v>
      </c>
      <c r="B3116">
        <v>75.59</v>
      </c>
      <c r="C3116">
        <v>2025</v>
      </c>
      <c r="D3116">
        <v>5</v>
      </c>
      <c r="E3116" t="s">
        <v>4009</v>
      </c>
      <c r="F3116">
        <v>10</v>
      </c>
      <c r="G3116" s="6">
        <v>0.75</v>
      </c>
      <c r="H3116" t="s">
        <v>3185</v>
      </c>
      <c r="I3116">
        <v>81.5</v>
      </c>
      <c r="J3116">
        <v>79</v>
      </c>
      <c r="K3116">
        <v>79.5</v>
      </c>
      <c r="L3116">
        <v>80.5</v>
      </c>
      <c r="M3116">
        <v>0</v>
      </c>
      <c r="N3116">
        <v>0</v>
      </c>
      <c r="O3116">
        <v>0</v>
      </c>
      <c r="P3116">
        <v>0</v>
      </c>
      <c r="Q3116">
        <v>19</v>
      </c>
      <c r="R3116">
        <v>130</v>
      </c>
      <c r="S3116" t="s">
        <v>3095</v>
      </c>
    </row>
    <row r="3117" spans="1:19" x14ac:dyDescent="0.3">
      <c r="A3117" s="21">
        <v>45787</v>
      </c>
      <c r="B3117">
        <v>75.59</v>
      </c>
      <c r="C3117">
        <v>2025</v>
      </c>
      <c r="D3117">
        <v>5</v>
      </c>
      <c r="E3117" t="s">
        <v>4009</v>
      </c>
      <c r="F3117">
        <v>10</v>
      </c>
      <c r="G3117" s="6">
        <v>0.79166666666666663</v>
      </c>
      <c r="H3117" t="s">
        <v>3186</v>
      </c>
      <c r="I3117">
        <v>0</v>
      </c>
      <c r="J3117">
        <v>0</v>
      </c>
      <c r="K3117">
        <v>0</v>
      </c>
      <c r="L3117">
        <v>0</v>
      </c>
      <c r="M3117">
        <v>2.9687499999999999E-4</v>
      </c>
      <c r="N3117">
        <v>0</v>
      </c>
      <c r="O3117">
        <v>0</v>
      </c>
      <c r="P3117">
        <v>0</v>
      </c>
      <c r="Q3117">
        <v>19</v>
      </c>
      <c r="R3117">
        <v>130</v>
      </c>
      <c r="S3117" t="s">
        <v>3095</v>
      </c>
    </row>
    <row r="3118" spans="1:19" x14ac:dyDescent="0.3">
      <c r="A3118" s="21">
        <v>45787</v>
      </c>
      <c r="B3118">
        <v>75.59</v>
      </c>
      <c r="C3118">
        <v>2025</v>
      </c>
      <c r="D3118">
        <v>5</v>
      </c>
      <c r="E3118" t="s">
        <v>4009</v>
      </c>
      <c r="F3118">
        <v>10</v>
      </c>
      <c r="G3118" s="6">
        <v>0.83333333333333337</v>
      </c>
      <c r="H3118" t="s">
        <v>3187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19</v>
      </c>
      <c r="R3118">
        <v>130</v>
      </c>
      <c r="S3118" t="s">
        <v>3095</v>
      </c>
    </row>
    <row r="3119" spans="1:19" x14ac:dyDescent="0.3">
      <c r="A3119" s="21">
        <v>45787</v>
      </c>
      <c r="B3119">
        <v>75.59</v>
      </c>
      <c r="C3119">
        <v>2025</v>
      </c>
      <c r="D3119">
        <v>5</v>
      </c>
      <c r="E3119" t="s">
        <v>4009</v>
      </c>
      <c r="F3119">
        <v>10</v>
      </c>
      <c r="G3119" s="6">
        <v>0.875</v>
      </c>
      <c r="H3119" t="s">
        <v>3188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19</v>
      </c>
      <c r="R3119">
        <v>130</v>
      </c>
      <c r="S3119" t="s">
        <v>3095</v>
      </c>
    </row>
    <row r="3120" spans="1:19" x14ac:dyDescent="0.3">
      <c r="A3120" s="21">
        <v>45787</v>
      </c>
      <c r="B3120">
        <v>75.59</v>
      </c>
      <c r="C3120">
        <v>2025</v>
      </c>
      <c r="D3120">
        <v>5</v>
      </c>
      <c r="E3120" t="s">
        <v>4009</v>
      </c>
      <c r="F3120">
        <v>10</v>
      </c>
      <c r="G3120" s="6">
        <v>0.91666666666666663</v>
      </c>
      <c r="H3120" t="s">
        <v>3189</v>
      </c>
      <c r="I3120">
        <v>0</v>
      </c>
      <c r="J3120">
        <v>0</v>
      </c>
      <c r="K3120">
        <v>0</v>
      </c>
      <c r="L3120">
        <v>0</v>
      </c>
      <c r="M3120">
        <v>6.5327031250000003</v>
      </c>
      <c r="N3120">
        <v>8.0510156249999998</v>
      </c>
      <c r="O3120">
        <v>10.00964063</v>
      </c>
      <c r="P3120">
        <v>9.0627031250000005</v>
      </c>
      <c r="Q3120">
        <v>19</v>
      </c>
      <c r="R3120">
        <v>130</v>
      </c>
      <c r="S3120" t="s">
        <v>3095</v>
      </c>
    </row>
    <row r="3121" spans="1:19" x14ac:dyDescent="0.3">
      <c r="A3121" s="21">
        <v>45787</v>
      </c>
      <c r="B3121">
        <v>81.97</v>
      </c>
      <c r="C3121">
        <v>2025</v>
      </c>
      <c r="D3121">
        <v>5</v>
      </c>
      <c r="E3121" t="s">
        <v>4009</v>
      </c>
      <c r="F3121">
        <v>10</v>
      </c>
      <c r="G3121" s="6">
        <v>0.95833333333333337</v>
      </c>
      <c r="H3121" t="s">
        <v>3190</v>
      </c>
      <c r="I3121">
        <v>0</v>
      </c>
      <c r="J3121">
        <v>0</v>
      </c>
      <c r="K3121">
        <v>0</v>
      </c>
      <c r="L3121">
        <v>0</v>
      </c>
      <c r="M3121">
        <v>8.0570000000000004</v>
      </c>
      <c r="N3121">
        <v>10.260999999999999</v>
      </c>
      <c r="O3121">
        <v>13.686</v>
      </c>
      <c r="P3121">
        <v>12.037000000000001</v>
      </c>
      <c r="Q3121">
        <v>19</v>
      </c>
      <c r="R3121">
        <v>130</v>
      </c>
      <c r="S3121" t="s">
        <v>3095</v>
      </c>
    </row>
    <row r="3122" spans="1:19" x14ac:dyDescent="0.3">
      <c r="A3122" s="21">
        <v>45788</v>
      </c>
      <c r="B3122">
        <v>81.97</v>
      </c>
      <c r="C3122">
        <v>2025</v>
      </c>
      <c r="D3122">
        <v>5</v>
      </c>
      <c r="E3122" t="s">
        <v>4009</v>
      </c>
      <c r="F3122">
        <v>11</v>
      </c>
      <c r="G3122" s="6">
        <v>0</v>
      </c>
      <c r="H3122" t="s">
        <v>3191</v>
      </c>
      <c r="I3122">
        <v>0</v>
      </c>
      <c r="J3122">
        <v>0</v>
      </c>
      <c r="K3122">
        <v>0</v>
      </c>
      <c r="L3122">
        <v>0</v>
      </c>
      <c r="M3122">
        <v>7.7060000000000004</v>
      </c>
      <c r="N3122">
        <v>9.9770000000000003</v>
      </c>
      <c r="O3122">
        <v>12.881</v>
      </c>
      <c r="P3122">
        <v>11.923999999999999</v>
      </c>
      <c r="Q3122">
        <v>20</v>
      </c>
      <c r="R3122">
        <v>131</v>
      </c>
      <c r="S3122" t="s">
        <v>3095</v>
      </c>
    </row>
    <row r="3123" spans="1:19" x14ac:dyDescent="0.3">
      <c r="A3123" s="21">
        <v>45788</v>
      </c>
      <c r="B3123">
        <v>75.59</v>
      </c>
      <c r="C3123">
        <v>2025</v>
      </c>
      <c r="D3123">
        <v>5</v>
      </c>
      <c r="E3123" t="s">
        <v>4009</v>
      </c>
      <c r="F3123">
        <v>11</v>
      </c>
      <c r="G3123" s="6">
        <v>4.1666666666666664E-2</v>
      </c>
      <c r="H3123" t="s">
        <v>3192</v>
      </c>
      <c r="I3123">
        <v>0</v>
      </c>
      <c r="J3123">
        <v>0</v>
      </c>
      <c r="K3123">
        <v>0</v>
      </c>
      <c r="L3123">
        <v>0</v>
      </c>
      <c r="M3123">
        <v>7.7290000000000001</v>
      </c>
      <c r="N3123">
        <v>10.026999999999999</v>
      </c>
      <c r="O3123">
        <v>12.952999999999999</v>
      </c>
      <c r="P3123">
        <v>12.006</v>
      </c>
      <c r="Q3123">
        <v>20</v>
      </c>
      <c r="R3123">
        <v>131</v>
      </c>
      <c r="S3123" t="s">
        <v>3095</v>
      </c>
    </row>
    <row r="3124" spans="1:19" x14ac:dyDescent="0.3">
      <c r="A3124" s="21">
        <v>45788</v>
      </c>
      <c r="B3124">
        <v>75.59</v>
      </c>
      <c r="C3124">
        <v>2025</v>
      </c>
      <c r="D3124">
        <v>5</v>
      </c>
      <c r="E3124" t="s">
        <v>4009</v>
      </c>
      <c r="F3124">
        <v>11</v>
      </c>
      <c r="G3124" s="6">
        <v>8.3333333333333329E-2</v>
      </c>
      <c r="H3124" t="s">
        <v>3193</v>
      </c>
      <c r="I3124">
        <v>0</v>
      </c>
      <c r="J3124">
        <v>0</v>
      </c>
      <c r="K3124">
        <v>0</v>
      </c>
      <c r="L3124">
        <v>0</v>
      </c>
      <c r="M3124">
        <v>7.7720000000000002</v>
      </c>
      <c r="N3124">
        <v>10.065</v>
      </c>
      <c r="O3124">
        <v>12.962999999999999</v>
      </c>
      <c r="P3124">
        <v>12.031000000000001</v>
      </c>
      <c r="Q3124">
        <v>20</v>
      </c>
      <c r="R3124">
        <v>131</v>
      </c>
      <c r="S3124" t="s">
        <v>3095</v>
      </c>
    </row>
    <row r="3125" spans="1:19" x14ac:dyDescent="0.3">
      <c r="A3125" s="21">
        <v>45788</v>
      </c>
      <c r="B3125">
        <v>75.59</v>
      </c>
      <c r="C3125">
        <v>2025</v>
      </c>
      <c r="D3125">
        <v>5</v>
      </c>
      <c r="E3125" t="s">
        <v>4009</v>
      </c>
      <c r="F3125">
        <v>11</v>
      </c>
      <c r="G3125" s="6">
        <v>0.125</v>
      </c>
      <c r="H3125" t="s">
        <v>3194</v>
      </c>
      <c r="I3125">
        <v>0</v>
      </c>
      <c r="J3125">
        <v>0</v>
      </c>
      <c r="K3125">
        <v>0</v>
      </c>
      <c r="L3125">
        <v>0</v>
      </c>
      <c r="M3125">
        <v>7.7220000000000004</v>
      </c>
      <c r="N3125">
        <v>10</v>
      </c>
      <c r="O3125">
        <v>12.888</v>
      </c>
      <c r="P3125">
        <v>11.962999999999999</v>
      </c>
      <c r="Q3125">
        <v>20</v>
      </c>
      <c r="R3125">
        <v>131</v>
      </c>
      <c r="S3125" t="s">
        <v>3095</v>
      </c>
    </row>
    <row r="3126" spans="1:19" x14ac:dyDescent="0.3">
      <c r="A3126" s="21">
        <v>45788</v>
      </c>
      <c r="B3126">
        <v>75.59</v>
      </c>
      <c r="C3126">
        <v>2025</v>
      </c>
      <c r="D3126">
        <v>5</v>
      </c>
      <c r="E3126" t="s">
        <v>4009</v>
      </c>
      <c r="F3126">
        <v>11</v>
      </c>
      <c r="G3126" s="6">
        <v>0.16666666666666666</v>
      </c>
      <c r="H3126" t="s">
        <v>3195</v>
      </c>
      <c r="I3126">
        <v>0</v>
      </c>
      <c r="J3126">
        <v>0</v>
      </c>
      <c r="K3126">
        <v>0</v>
      </c>
      <c r="L3126">
        <v>0</v>
      </c>
      <c r="M3126">
        <v>7.7519999999999998</v>
      </c>
      <c r="N3126">
        <v>10.068</v>
      </c>
      <c r="O3126">
        <v>12.968999999999999</v>
      </c>
      <c r="P3126">
        <v>12.055</v>
      </c>
      <c r="Q3126">
        <v>20</v>
      </c>
      <c r="R3126">
        <v>131</v>
      </c>
      <c r="S3126" t="s">
        <v>3095</v>
      </c>
    </row>
    <row r="3127" spans="1:19" x14ac:dyDescent="0.3">
      <c r="A3127" s="21">
        <v>45788</v>
      </c>
      <c r="B3127">
        <v>75.59</v>
      </c>
      <c r="C3127">
        <v>2025</v>
      </c>
      <c r="D3127">
        <v>5</v>
      </c>
      <c r="E3127" t="s">
        <v>4009</v>
      </c>
      <c r="F3127">
        <v>11</v>
      </c>
      <c r="G3127" s="6">
        <v>0.20833333333333334</v>
      </c>
      <c r="H3127" t="s">
        <v>3196</v>
      </c>
      <c r="I3127">
        <v>0</v>
      </c>
      <c r="J3127">
        <v>0</v>
      </c>
      <c r="K3127">
        <v>0</v>
      </c>
      <c r="L3127">
        <v>0</v>
      </c>
      <c r="M3127">
        <v>7.7279999999999998</v>
      </c>
      <c r="N3127">
        <v>10.01</v>
      </c>
      <c r="O3127">
        <v>12.901</v>
      </c>
      <c r="P3127">
        <v>11.988</v>
      </c>
      <c r="Q3127">
        <v>20</v>
      </c>
      <c r="R3127">
        <v>131</v>
      </c>
      <c r="S3127" t="s">
        <v>3095</v>
      </c>
    </row>
    <row r="3128" spans="1:19" x14ac:dyDescent="0.3">
      <c r="A3128" s="21">
        <v>45788</v>
      </c>
      <c r="B3128">
        <v>75.59</v>
      </c>
      <c r="C3128">
        <v>2025</v>
      </c>
      <c r="D3128">
        <v>5</v>
      </c>
      <c r="E3128" t="s">
        <v>4009</v>
      </c>
      <c r="F3128">
        <v>11</v>
      </c>
      <c r="G3128" s="6">
        <v>0.25</v>
      </c>
      <c r="H3128" t="s">
        <v>3197</v>
      </c>
      <c r="I3128">
        <v>223.5</v>
      </c>
      <c r="J3128">
        <v>219.5</v>
      </c>
      <c r="K3128">
        <v>216.5</v>
      </c>
      <c r="L3128">
        <v>214</v>
      </c>
      <c r="M3128">
        <v>2.1269999999999998</v>
      </c>
      <c r="N3128">
        <v>2.758</v>
      </c>
      <c r="O3128">
        <v>3.5990000000000002</v>
      </c>
      <c r="P3128">
        <v>3.25</v>
      </c>
      <c r="Q3128">
        <v>20</v>
      </c>
      <c r="R3128">
        <v>131</v>
      </c>
      <c r="S3128" t="s">
        <v>3095</v>
      </c>
    </row>
    <row r="3129" spans="1:19" x14ac:dyDescent="0.3">
      <c r="A3129" s="21">
        <v>45788</v>
      </c>
      <c r="B3129">
        <v>75.59</v>
      </c>
      <c r="C3129">
        <v>2025</v>
      </c>
      <c r="D3129">
        <v>5</v>
      </c>
      <c r="E3129" t="s">
        <v>4009</v>
      </c>
      <c r="F3129">
        <v>11</v>
      </c>
      <c r="G3129" s="6">
        <v>0.29166666666666669</v>
      </c>
      <c r="H3129" t="s">
        <v>3198</v>
      </c>
      <c r="I3129">
        <v>1575.5</v>
      </c>
      <c r="J3129">
        <v>1551.5</v>
      </c>
      <c r="K3129">
        <v>1518.5</v>
      </c>
      <c r="L3129">
        <v>1500.5</v>
      </c>
      <c r="M3129">
        <v>0</v>
      </c>
      <c r="N3129">
        <v>0</v>
      </c>
      <c r="O3129">
        <v>0</v>
      </c>
      <c r="P3129">
        <v>0</v>
      </c>
      <c r="Q3129">
        <v>20</v>
      </c>
      <c r="R3129">
        <v>131</v>
      </c>
      <c r="S3129" t="s">
        <v>3095</v>
      </c>
    </row>
    <row r="3130" spans="1:19" x14ac:dyDescent="0.3">
      <c r="A3130" s="21">
        <v>45788</v>
      </c>
      <c r="B3130">
        <v>75.59</v>
      </c>
      <c r="C3130">
        <v>2025</v>
      </c>
      <c r="D3130">
        <v>5</v>
      </c>
      <c r="E3130" t="s">
        <v>4009</v>
      </c>
      <c r="F3130">
        <v>11</v>
      </c>
      <c r="G3130" s="6">
        <v>0.33333333333333331</v>
      </c>
      <c r="H3130" t="s">
        <v>3199</v>
      </c>
      <c r="I3130">
        <v>3197.5</v>
      </c>
      <c r="J3130">
        <v>3178</v>
      </c>
      <c r="K3130">
        <v>3171</v>
      </c>
      <c r="L3130">
        <v>3183.5</v>
      </c>
      <c r="M3130">
        <v>0</v>
      </c>
      <c r="N3130">
        <v>0</v>
      </c>
      <c r="O3130">
        <v>0</v>
      </c>
      <c r="P3130">
        <v>0</v>
      </c>
      <c r="Q3130">
        <v>20</v>
      </c>
      <c r="R3130">
        <v>131</v>
      </c>
      <c r="S3130" t="s">
        <v>3095</v>
      </c>
    </row>
    <row r="3131" spans="1:19" x14ac:dyDescent="0.3">
      <c r="A3131" s="21">
        <v>45788</v>
      </c>
      <c r="B3131">
        <v>75.59</v>
      </c>
      <c r="C3131">
        <v>2025</v>
      </c>
      <c r="D3131">
        <v>5</v>
      </c>
      <c r="E3131" t="s">
        <v>4009</v>
      </c>
      <c r="F3131">
        <v>11</v>
      </c>
      <c r="G3131" s="6">
        <v>0.375</v>
      </c>
      <c r="H3131" t="s">
        <v>3200</v>
      </c>
      <c r="I3131">
        <v>5102</v>
      </c>
      <c r="J3131">
        <v>5040</v>
      </c>
      <c r="K3131">
        <v>5065.5</v>
      </c>
      <c r="L3131">
        <v>4971.5</v>
      </c>
      <c r="M3131">
        <v>0</v>
      </c>
      <c r="N3131">
        <v>0</v>
      </c>
      <c r="O3131">
        <v>0</v>
      </c>
      <c r="P3131">
        <v>0</v>
      </c>
      <c r="Q3131">
        <v>20</v>
      </c>
      <c r="R3131">
        <v>131</v>
      </c>
      <c r="S3131" t="s">
        <v>3095</v>
      </c>
    </row>
    <row r="3132" spans="1:19" x14ac:dyDescent="0.3">
      <c r="A3132" s="21">
        <v>45788</v>
      </c>
      <c r="B3132">
        <v>75.59</v>
      </c>
      <c r="C3132">
        <v>2025</v>
      </c>
      <c r="D3132">
        <v>5</v>
      </c>
      <c r="E3132" t="s">
        <v>4009</v>
      </c>
      <c r="F3132">
        <v>11</v>
      </c>
      <c r="G3132" s="6">
        <v>0.41666666666666669</v>
      </c>
      <c r="H3132" t="s">
        <v>3201</v>
      </c>
      <c r="I3132">
        <v>5353.5</v>
      </c>
      <c r="J3132">
        <v>5308</v>
      </c>
      <c r="K3132">
        <v>5252.5</v>
      </c>
      <c r="L3132">
        <v>5133.5</v>
      </c>
      <c r="M3132">
        <v>0</v>
      </c>
      <c r="N3132">
        <v>0</v>
      </c>
      <c r="O3132">
        <v>0</v>
      </c>
      <c r="P3132">
        <v>0</v>
      </c>
      <c r="Q3132">
        <v>20</v>
      </c>
      <c r="R3132">
        <v>131</v>
      </c>
      <c r="S3132" t="s">
        <v>3095</v>
      </c>
    </row>
    <row r="3133" spans="1:19" x14ac:dyDescent="0.3">
      <c r="A3133" s="21">
        <v>45788</v>
      </c>
      <c r="B3133">
        <v>75.59</v>
      </c>
      <c r="C3133">
        <v>2025</v>
      </c>
      <c r="D3133">
        <v>5</v>
      </c>
      <c r="E3133" t="s">
        <v>4009</v>
      </c>
      <c r="F3133">
        <v>11</v>
      </c>
      <c r="G3133" s="6">
        <v>0.45833333333333331</v>
      </c>
      <c r="H3133" t="s">
        <v>3202</v>
      </c>
      <c r="I3133">
        <v>4737.5</v>
      </c>
      <c r="J3133">
        <v>4808.5</v>
      </c>
      <c r="K3133">
        <v>5086.5</v>
      </c>
      <c r="L3133">
        <v>5396</v>
      </c>
      <c r="M3133">
        <v>0</v>
      </c>
      <c r="N3133">
        <v>0</v>
      </c>
      <c r="O3133">
        <v>0</v>
      </c>
      <c r="P3133">
        <v>0</v>
      </c>
      <c r="Q3133">
        <v>20</v>
      </c>
      <c r="R3133">
        <v>131</v>
      </c>
      <c r="S3133" t="s">
        <v>3095</v>
      </c>
    </row>
    <row r="3134" spans="1:19" x14ac:dyDescent="0.3">
      <c r="A3134" s="21">
        <v>45788</v>
      </c>
      <c r="B3134">
        <v>75.59</v>
      </c>
      <c r="C3134">
        <v>2025</v>
      </c>
      <c r="D3134">
        <v>5</v>
      </c>
      <c r="E3134" t="s">
        <v>4009</v>
      </c>
      <c r="F3134">
        <v>11</v>
      </c>
      <c r="G3134" s="6">
        <v>0.5</v>
      </c>
      <c r="H3134" t="s">
        <v>3203</v>
      </c>
      <c r="I3134">
        <v>3621.5</v>
      </c>
      <c r="J3134">
        <v>3828.5</v>
      </c>
      <c r="K3134">
        <v>3979.5</v>
      </c>
      <c r="L3134">
        <v>4215</v>
      </c>
      <c r="M3134">
        <v>0</v>
      </c>
      <c r="N3134">
        <v>0</v>
      </c>
      <c r="O3134">
        <v>0</v>
      </c>
      <c r="P3134">
        <v>0</v>
      </c>
      <c r="Q3134">
        <v>20</v>
      </c>
      <c r="R3134">
        <v>131</v>
      </c>
      <c r="S3134" t="s">
        <v>3095</v>
      </c>
    </row>
    <row r="3135" spans="1:19" x14ac:dyDescent="0.3">
      <c r="A3135" s="21">
        <v>45788</v>
      </c>
      <c r="B3135">
        <v>75.59</v>
      </c>
      <c r="C3135">
        <v>2025</v>
      </c>
      <c r="D3135">
        <v>5</v>
      </c>
      <c r="E3135" t="s">
        <v>4009</v>
      </c>
      <c r="F3135">
        <v>11</v>
      </c>
      <c r="G3135" s="6">
        <v>0.54166666666666663</v>
      </c>
      <c r="H3135" t="s">
        <v>3204</v>
      </c>
      <c r="I3135">
        <v>5621</v>
      </c>
      <c r="J3135">
        <v>5610.5</v>
      </c>
      <c r="K3135">
        <v>5664.5</v>
      </c>
      <c r="L3135">
        <v>5662</v>
      </c>
      <c r="M3135">
        <v>0</v>
      </c>
      <c r="N3135">
        <v>0</v>
      </c>
      <c r="O3135">
        <v>0</v>
      </c>
      <c r="P3135">
        <v>0</v>
      </c>
      <c r="Q3135">
        <v>20</v>
      </c>
      <c r="R3135">
        <v>131</v>
      </c>
      <c r="S3135" t="s">
        <v>3095</v>
      </c>
    </row>
    <row r="3136" spans="1:19" x14ac:dyDescent="0.3">
      <c r="A3136" s="21">
        <v>45788</v>
      </c>
      <c r="B3136">
        <v>81.97</v>
      </c>
      <c r="C3136">
        <v>2025</v>
      </c>
      <c r="D3136">
        <v>5</v>
      </c>
      <c r="E3136" t="s">
        <v>4009</v>
      </c>
      <c r="F3136">
        <v>11</v>
      </c>
      <c r="G3136" s="6">
        <v>0.58333333333333337</v>
      </c>
      <c r="H3136" t="s">
        <v>3205</v>
      </c>
      <c r="I3136">
        <v>4393</v>
      </c>
      <c r="J3136">
        <v>4375.5</v>
      </c>
      <c r="K3136">
        <v>4412.5</v>
      </c>
      <c r="L3136">
        <v>4425</v>
      </c>
      <c r="M3136">
        <v>0</v>
      </c>
      <c r="N3136">
        <v>0</v>
      </c>
      <c r="O3136">
        <v>0</v>
      </c>
      <c r="P3136">
        <v>0</v>
      </c>
      <c r="Q3136">
        <v>20</v>
      </c>
      <c r="R3136">
        <v>131</v>
      </c>
      <c r="S3136" t="s">
        <v>3095</v>
      </c>
    </row>
    <row r="3137" spans="1:19" x14ac:dyDescent="0.3">
      <c r="A3137" s="21">
        <v>45788</v>
      </c>
      <c r="B3137">
        <v>81.97</v>
      </c>
      <c r="C3137">
        <v>2025</v>
      </c>
      <c r="D3137">
        <v>5</v>
      </c>
      <c r="E3137" t="s">
        <v>4009</v>
      </c>
      <c r="F3137">
        <v>11</v>
      </c>
      <c r="G3137" s="6">
        <v>0.625</v>
      </c>
      <c r="H3137" t="s">
        <v>3206</v>
      </c>
      <c r="I3137">
        <v>5068</v>
      </c>
      <c r="J3137">
        <v>5005</v>
      </c>
      <c r="K3137">
        <v>4984.5</v>
      </c>
      <c r="L3137">
        <v>5167</v>
      </c>
      <c r="M3137">
        <v>0</v>
      </c>
      <c r="N3137">
        <v>0</v>
      </c>
      <c r="O3137">
        <v>0</v>
      </c>
      <c r="P3137">
        <v>0</v>
      </c>
      <c r="Q3137">
        <v>20</v>
      </c>
      <c r="R3137">
        <v>131</v>
      </c>
      <c r="S3137" t="s">
        <v>3095</v>
      </c>
    </row>
    <row r="3138" spans="1:19" x14ac:dyDescent="0.3">
      <c r="A3138" s="21">
        <v>45788</v>
      </c>
      <c r="B3138">
        <v>81.97</v>
      </c>
      <c r="C3138">
        <v>2025</v>
      </c>
      <c r="D3138">
        <v>5</v>
      </c>
      <c r="E3138" t="s">
        <v>4009</v>
      </c>
      <c r="F3138">
        <v>11</v>
      </c>
      <c r="G3138" s="6">
        <v>0.66666666666666663</v>
      </c>
      <c r="H3138" t="s">
        <v>3207</v>
      </c>
      <c r="I3138">
        <v>2948</v>
      </c>
      <c r="J3138">
        <v>2913</v>
      </c>
      <c r="K3138">
        <v>2989</v>
      </c>
      <c r="L3138">
        <v>2948</v>
      </c>
      <c r="M3138">
        <v>0</v>
      </c>
      <c r="N3138">
        <v>0</v>
      </c>
      <c r="O3138">
        <v>0</v>
      </c>
      <c r="P3138">
        <v>0</v>
      </c>
      <c r="Q3138">
        <v>20</v>
      </c>
      <c r="R3138">
        <v>131</v>
      </c>
      <c r="S3138" t="s">
        <v>3095</v>
      </c>
    </row>
    <row r="3139" spans="1:19" x14ac:dyDescent="0.3">
      <c r="A3139" s="21">
        <v>45788</v>
      </c>
      <c r="B3139">
        <v>81.97</v>
      </c>
      <c r="C3139">
        <v>2025</v>
      </c>
      <c r="D3139">
        <v>5</v>
      </c>
      <c r="E3139" t="s">
        <v>4009</v>
      </c>
      <c r="F3139">
        <v>11</v>
      </c>
      <c r="G3139" s="6">
        <v>0.70833333333333337</v>
      </c>
      <c r="H3139" t="s">
        <v>3208</v>
      </c>
      <c r="I3139">
        <v>849</v>
      </c>
      <c r="J3139">
        <v>844</v>
      </c>
      <c r="K3139">
        <v>856</v>
      </c>
      <c r="L3139">
        <v>856.5</v>
      </c>
      <c r="M3139">
        <v>0</v>
      </c>
      <c r="N3139">
        <v>0</v>
      </c>
      <c r="O3139">
        <v>0</v>
      </c>
      <c r="P3139">
        <v>0</v>
      </c>
      <c r="Q3139">
        <v>20</v>
      </c>
      <c r="R3139">
        <v>131</v>
      </c>
      <c r="S3139" t="s">
        <v>3095</v>
      </c>
    </row>
    <row r="3140" spans="1:19" x14ac:dyDescent="0.3">
      <c r="A3140" s="21">
        <v>45788</v>
      </c>
      <c r="B3140">
        <v>104.37</v>
      </c>
      <c r="C3140">
        <v>2025</v>
      </c>
      <c r="D3140">
        <v>5</v>
      </c>
      <c r="E3140" t="s">
        <v>4009</v>
      </c>
      <c r="F3140">
        <v>11</v>
      </c>
      <c r="G3140" s="6">
        <v>0.75</v>
      </c>
      <c r="H3140" t="s">
        <v>3209</v>
      </c>
      <c r="I3140">
        <v>54</v>
      </c>
      <c r="J3140">
        <v>54.5</v>
      </c>
      <c r="K3140">
        <v>55.5</v>
      </c>
      <c r="L3140">
        <v>58.5</v>
      </c>
      <c r="M3140">
        <v>3.903</v>
      </c>
      <c r="N3140">
        <v>4.2460000000000004</v>
      </c>
      <c r="O3140">
        <v>3.9870000000000001</v>
      </c>
      <c r="P3140">
        <v>4.0750000000000002</v>
      </c>
      <c r="Q3140">
        <v>20</v>
      </c>
      <c r="R3140">
        <v>131</v>
      </c>
      <c r="S3140" t="s">
        <v>3095</v>
      </c>
    </row>
    <row r="3141" spans="1:19" x14ac:dyDescent="0.3">
      <c r="A3141" s="21">
        <v>45788</v>
      </c>
      <c r="B3141">
        <v>130.69</v>
      </c>
      <c r="C3141">
        <v>2025</v>
      </c>
      <c r="D3141">
        <v>5</v>
      </c>
      <c r="E3141" t="s">
        <v>4009</v>
      </c>
      <c r="F3141">
        <v>11</v>
      </c>
      <c r="G3141" s="6">
        <v>0.79166666666666663</v>
      </c>
      <c r="H3141" t="s">
        <v>3210</v>
      </c>
      <c r="I3141">
        <v>0</v>
      </c>
      <c r="J3141">
        <v>0</v>
      </c>
      <c r="K3141">
        <v>0</v>
      </c>
      <c r="L3141">
        <v>0</v>
      </c>
      <c r="M3141">
        <v>4.7149999999999999</v>
      </c>
      <c r="N3141">
        <v>10.064</v>
      </c>
      <c r="O3141">
        <v>12.641999999999999</v>
      </c>
      <c r="P3141">
        <v>11.851000000000001</v>
      </c>
      <c r="Q3141">
        <v>20</v>
      </c>
      <c r="R3141">
        <v>131</v>
      </c>
      <c r="S3141" t="s">
        <v>3095</v>
      </c>
    </row>
    <row r="3142" spans="1:19" x14ac:dyDescent="0.3">
      <c r="A3142" s="21">
        <v>45788</v>
      </c>
      <c r="B3142">
        <v>103.87</v>
      </c>
      <c r="C3142">
        <v>2025</v>
      </c>
      <c r="D3142">
        <v>5</v>
      </c>
      <c r="E3142" t="s">
        <v>4009</v>
      </c>
      <c r="F3142">
        <v>11</v>
      </c>
      <c r="G3142" s="6">
        <v>0.83333333333333337</v>
      </c>
      <c r="H3142" t="s">
        <v>3211</v>
      </c>
      <c r="I3142">
        <v>0</v>
      </c>
      <c r="J3142">
        <v>0</v>
      </c>
      <c r="K3142">
        <v>0</v>
      </c>
      <c r="L3142">
        <v>0</v>
      </c>
      <c r="M3142">
        <v>6.7039999999999997</v>
      </c>
      <c r="N3142">
        <v>9.9440000000000008</v>
      </c>
      <c r="O3142">
        <v>12.78</v>
      </c>
      <c r="P3142">
        <v>11.869</v>
      </c>
      <c r="Q3142">
        <v>20</v>
      </c>
      <c r="R3142">
        <v>131</v>
      </c>
      <c r="S3142" t="s">
        <v>3095</v>
      </c>
    </row>
    <row r="3143" spans="1:19" x14ac:dyDescent="0.3">
      <c r="A3143" s="21">
        <v>45788</v>
      </c>
      <c r="B3143">
        <v>130.69</v>
      </c>
      <c r="C3143">
        <v>2025</v>
      </c>
      <c r="D3143">
        <v>5</v>
      </c>
      <c r="E3143" t="s">
        <v>4009</v>
      </c>
      <c r="F3143">
        <v>11</v>
      </c>
      <c r="G3143" s="6">
        <v>0.875</v>
      </c>
      <c r="H3143" t="s">
        <v>3212</v>
      </c>
      <c r="I3143">
        <v>0</v>
      </c>
      <c r="J3143">
        <v>0</v>
      </c>
      <c r="K3143">
        <v>0</v>
      </c>
      <c r="L3143">
        <v>0</v>
      </c>
      <c r="M3143">
        <v>7.6820000000000004</v>
      </c>
      <c r="N3143">
        <v>9.9209999999999994</v>
      </c>
      <c r="O3143">
        <v>12.802</v>
      </c>
      <c r="P3143">
        <v>11.837999999999999</v>
      </c>
      <c r="Q3143">
        <v>20</v>
      </c>
      <c r="R3143">
        <v>131</v>
      </c>
      <c r="S3143" t="s">
        <v>3095</v>
      </c>
    </row>
    <row r="3144" spans="1:19" x14ac:dyDescent="0.3">
      <c r="A3144" s="21">
        <v>45788</v>
      </c>
      <c r="B3144">
        <v>130.69</v>
      </c>
      <c r="C3144">
        <v>2025</v>
      </c>
      <c r="D3144">
        <v>5</v>
      </c>
      <c r="E3144" t="s">
        <v>4009</v>
      </c>
      <c r="F3144">
        <v>11</v>
      </c>
      <c r="G3144" s="6">
        <v>0.91666666666666663</v>
      </c>
      <c r="H3144" t="s">
        <v>3213</v>
      </c>
      <c r="I3144">
        <v>0</v>
      </c>
      <c r="J3144">
        <v>0</v>
      </c>
      <c r="K3144">
        <v>0</v>
      </c>
      <c r="L3144">
        <v>0</v>
      </c>
      <c r="M3144">
        <v>7.6420000000000003</v>
      </c>
      <c r="N3144">
        <v>9.8320000000000007</v>
      </c>
      <c r="O3144">
        <v>12.676</v>
      </c>
      <c r="P3144">
        <v>11.731</v>
      </c>
      <c r="Q3144">
        <v>20</v>
      </c>
      <c r="R3144">
        <v>131</v>
      </c>
      <c r="S3144" t="s">
        <v>3095</v>
      </c>
    </row>
    <row r="3145" spans="1:19" x14ac:dyDescent="0.3">
      <c r="A3145" s="21">
        <v>45788</v>
      </c>
      <c r="B3145">
        <v>81.97</v>
      </c>
      <c r="C3145">
        <v>2025</v>
      </c>
      <c r="D3145">
        <v>5</v>
      </c>
      <c r="E3145" t="s">
        <v>4009</v>
      </c>
      <c r="F3145">
        <v>11</v>
      </c>
      <c r="G3145" s="6">
        <v>0.95833333333333337</v>
      </c>
      <c r="H3145" t="s">
        <v>3214</v>
      </c>
      <c r="I3145">
        <v>0</v>
      </c>
      <c r="J3145">
        <v>0</v>
      </c>
      <c r="K3145">
        <v>0</v>
      </c>
      <c r="L3145">
        <v>0</v>
      </c>
      <c r="M3145">
        <v>7.6849999999999996</v>
      </c>
      <c r="N3145">
        <v>9.9139999999999997</v>
      </c>
      <c r="O3145">
        <v>12.797000000000001</v>
      </c>
      <c r="P3145">
        <v>11.847</v>
      </c>
      <c r="Q3145">
        <v>20</v>
      </c>
      <c r="R3145">
        <v>131</v>
      </c>
      <c r="S3145" t="s">
        <v>3095</v>
      </c>
    </row>
    <row r="3146" spans="1:19" x14ac:dyDescent="0.3">
      <c r="A3146" s="21">
        <v>45789</v>
      </c>
      <c r="B3146">
        <v>81.97</v>
      </c>
      <c r="C3146">
        <v>2025</v>
      </c>
      <c r="D3146">
        <v>5</v>
      </c>
      <c r="E3146" t="s">
        <v>4009</v>
      </c>
      <c r="F3146">
        <v>12</v>
      </c>
      <c r="G3146" s="6">
        <v>0</v>
      </c>
      <c r="H3146" t="s">
        <v>3215</v>
      </c>
      <c r="I3146">
        <v>0</v>
      </c>
      <c r="J3146">
        <v>0</v>
      </c>
      <c r="K3146">
        <v>0</v>
      </c>
      <c r="L3146">
        <v>0</v>
      </c>
      <c r="M3146">
        <v>7.6890000000000001</v>
      </c>
      <c r="N3146">
        <v>9.9920000000000009</v>
      </c>
      <c r="O3146">
        <v>12.904</v>
      </c>
      <c r="P3146">
        <v>11.922000000000001</v>
      </c>
      <c r="Q3146">
        <v>20</v>
      </c>
      <c r="R3146">
        <v>132</v>
      </c>
      <c r="S3146" t="s">
        <v>3095</v>
      </c>
    </row>
    <row r="3147" spans="1:19" x14ac:dyDescent="0.3">
      <c r="A3147" s="21">
        <v>45789</v>
      </c>
      <c r="B3147">
        <v>81.97</v>
      </c>
      <c r="C3147">
        <v>2025</v>
      </c>
      <c r="D3147">
        <v>5</v>
      </c>
      <c r="E3147" t="s">
        <v>4009</v>
      </c>
      <c r="F3147">
        <v>12</v>
      </c>
      <c r="G3147" s="6">
        <v>4.1666666666666664E-2</v>
      </c>
      <c r="H3147" t="s">
        <v>3216</v>
      </c>
      <c r="I3147">
        <v>0</v>
      </c>
      <c r="J3147">
        <v>0</v>
      </c>
      <c r="K3147">
        <v>0</v>
      </c>
      <c r="L3147">
        <v>0</v>
      </c>
      <c r="M3147">
        <v>7.7149999999999999</v>
      </c>
      <c r="N3147">
        <v>10.013</v>
      </c>
      <c r="O3147">
        <v>12.926</v>
      </c>
      <c r="P3147">
        <v>11.955</v>
      </c>
      <c r="Q3147">
        <v>20</v>
      </c>
      <c r="R3147">
        <v>132</v>
      </c>
      <c r="S3147" t="s">
        <v>3095</v>
      </c>
    </row>
    <row r="3148" spans="1:19" x14ac:dyDescent="0.3">
      <c r="A3148" s="21">
        <v>45789</v>
      </c>
      <c r="B3148">
        <v>81.97</v>
      </c>
      <c r="C3148">
        <v>2025</v>
      </c>
      <c r="D3148">
        <v>5</v>
      </c>
      <c r="E3148" t="s">
        <v>4009</v>
      </c>
      <c r="F3148">
        <v>12</v>
      </c>
      <c r="G3148" s="6">
        <v>8.3333333333333329E-2</v>
      </c>
      <c r="H3148" t="s">
        <v>3217</v>
      </c>
      <c r="I3148">
        <v>0</v>
      </c>
      <c r="J3148">
        <v>0</v>
      </c>
      <c r="K3148">
        <v>0</v>
      </c>
      <c r="L3148">
        <v>0</v>
      </c>
      <c r="M3148">
        <v>7.73</v>
      </c>
      <c r="N3148">
        <v>10.004</v>
      </c>
      <c r="O3148">
        <v>12.882999999999999</v>
      </c>
      <c r="P3148">
        <v>11.93</v>
      </c>
      <c r="Q3148">
        <v>20</v>
      </c>
      <c r="R3148">
        <v>132</v>
      </c>
      <c r="S3148" t="s">
        <v>3095</v>
      </c>
    </row>
    <row r="3149" spans="1:19" x14ac:dyDescent="0.3">
      <c r="A3149" s="21">
        <v>45789</v>
      </c>
      <c r="B3149">
        <v>81.97</v>
      </c>
      <c r="C3149">
        <v>2025</v>
      </c>
      <c r="D3149">
        <v>5</v>
      </c>
      <c r="E3149" t="s">
        <v>4009</v>
      </c>
      <c r="F3149">
        <v>12</v>
      </c>
      <c r="G3149" s="6">
        <v>0.125</v>
      </c>
      <c r="H3149" t="s">
        <v>3218</v>
      </c>
      <c r="I3149">
        <v>0</v>
      </c>
      <c r="J3149">
        <v>0</v>
      </c>
      <c r="K3149">
        <v>0</v>
      </c>
      <c r="L3149">
        <v>0</v>
      </c>
      <c r="M3149">
        <v>7.6769999999999996</v>
      </c>
      <c r="N3149">
        <v>9.9499999999999993</v>
      </c>
      <c r="O3149">
        <v>12.81</v>
      </c>
      <c r="P3149">
        <v>11.869</v>
      </c>
      <c r="Q3149">
        <v>20</v>
      </c>
      <c r="R3149">
        <v>132</v>
      </c>
      <c r="S3149" t="s">
        <v>3095</v>
      </c>
    </row>
    <row r="3150" spans="1:19" x14ac:dyDescent="0.3">
      <c r="A3150" s="21">
        <v>45789</v>
      </c>
      <c r="B3150">
        <v>81.97</v>
      </c>
      <c r="C3150">
        <v>2025</v>
      </c>
      <c r="D3150">
        <v>5</v>
      </c>
      <c r="E3150" t="s">
        <v>4009</v>
      </c>
      <c r="F3150">
        <v>12</v>
      </c>
      <c r="G3150" s="6">
        <v>0.16666666666666666</v>
      </c>
      <c r="H3150" t="s">
        <v>3219</v>
      </c>
      <c r="I3150">
        <v>0</v>
      </c>
      <c r="J3150">
        <v>0</v>
      </c>
      <c r="K3150">
        <v>0</v>
      </c>
      <c r="L3150">
        <v>0</v>
      </c>
      <c r="M3150">
        <v>7.6970000000000001</v>
      </c>
      <c r="N3150">
        <v>9.9700000000000006</v>
      </c>
      <c r="O3150">
        <v>12.842000000000001</v>
      </c>
      <c r="P3150">
        <v>11.917999999999999</v>
      </c>
      <c r="Q3150">
        <v>20</v>
      </c>
      <c r="R3150">
        <v>132</v>
      </c>
      <c r="S3150" t="s">
        <v>3095</v>
      </c>
    </row>
    <row r="3151" spans="1:19" x14ac:dyDescent="0.3">
      <c r="A3151" s="21">
        <v>45789</v>
      </c>
      <c r="B3151">
        <v>81.97</v>
      </c>
      <c r="C3151">
        <v>2025</v>
      </c>
      <c r="D3151">
        <v>5</v>
      </c>
      <c r="E3151" t="s">
        <v>4009</v>
      </c>
      <c r="F3151">
        <v>12</v>
      </c>
      <c r="G3151" s="6">
        <v>0.20833333333333334</v>
      </c>
      <c r="H3151" t="s">
        <v>3220</v>
      </c>
      <c r="I3151">
        <v>0</v>
      </c>
      <c r="J3151">
        <v>0</v>
      </c>
      <c r="K3151">
        <v>0</v>
      </c>
      <c r="L3151">
        <v>0</v>
      </c>
      <c r="M3151">
        <v>7.6970000000000001</v>
      </c>
      <c r="N3151">
        <v>9.9689999999999994</v>
      </c>
      <c r="O3151">
        <v>12.827999999999999</v>
      </c>
      <c r="P3151">
        <v>11.923999999999999</v>
      </c>
      <c r="Q3151">
        <v>20</v>
      </c>
      <c r="R3151">
        <v>132</v>
      </c>
      <c r="S3151" t="s">
        <v>3095</v>
      </c>
    </row>
    <row r="3152" spans="1:19" x14ac:dyDescent="0.3">
      <c r="A3152" s="21">
        <v>45789</v>
      </c>
      <c r="B3152">
        <v>81.97</v>
      </c>
      <c r="C3152">
        <v>2025</v>
      </c>
      <c r="D3152">
        <v>5</v>
      </c>
      <c r="E3152" t="s">
        <v>4009</v>
      </c>
      <c r="F3152">
        <v>12</v>
      </c>
      <c r="G3152" s="6">
        <v>0.25</v>
      </c>
      <c r="H3152" t="s">
        <v>3221</v>
      </c>
      <c r="I3152">
        <v>230.5</v>
      </c>
      <c r="J3152">
        <v>228.5</v>
      </c>
      <c r="K3152">
        <v>223</v>
      </c>
      <c r="L3152">
        <v>221</v>
      </c>
      <c r="M3152">
        <v>1.716</v>
      </c>
      <c r="N3152">
        <v>2.2309999999999999</v>
      </c>
      <c r="O3152">
        <v>2.9140000000000001</v>
      </c>
      <c r="P3152">
        <v>2.774</v>
      </c>
      <c r="Q3152">
        <v>20</v>
      </c>
      <c r="R3152">
        <v>132</v>
      </c>
      <c r="S3152" t="s">
        <v>3095</v>
      </c>
    </row>
    <row r="3153" spans="1:19" x14ac:dyDescent="0.3">
      <c r="A3153" s="21">
        <v>45789</v>
      </c>
      <c r="B3153">
        <v>81.97</v>
      </c>
      <c r="C3153">
        <v>2025</v>
      </c>
      <c r="D3153">
        <v>5</v>
      </c>
      <c r="E3153" t="s">
        <v>4009</v>
      </c>
      <c r="F3153">
        <v>12</v>
      </c>
      <c r="G3153" s="6">
        <v>0.29166666666666669</v>
      </c>
      <c r="H3153" t="s">
        <v>3222</v>
      </c>
      <c r="I3153">
        <v>1772</v>
      </c>
      <c r="J3153">
        <v>1752.5</v>
      </c>
      <c r="K3153">
        <v>1709.5</v>
      </c>
      <c r="L3153">
        <v>1684.5</v>
      </c>
      <c r="M3153">
        <v>0</v>
      </c>
      <c r="N3153">
        <v>0</v>
      </c>
      <c r="O3153">
        <v>0</v>
      </c>
      <c r="P3153">
        <v>0</v>
      </c>
      <c r="Q3153">
        <v>20</v>
      </c>
      <c r="R3153">
        <v>132</v>
      </c>
      <c r="S3153" t="s">
        <v>3095</v>
      </c>
    </row>
    <row r="3154" spans="1:19" x14ac:dyDescent="0.3">
      <c r="A3154" s="21">
        <v>45789</v>
      </c>
      <c r="B3154">
        <v>81.97</v>
      </c>
      <c r="C3154">
        <v>2025</v>
      </c>
      <c r="D3154">
        <v>5</v>
      </c>
      <c r="E3154" t="s">
        <v>4009</v>
      </c>
      <c r="F3154">
        <v>12</v>
      </c>
      <c r="G3154" s="6">
        <v>0.33333333333333331</v>
      </c>
      <c r="H3154" t="s">
        <v>3223</v>
      </c>
      <c r="I3154">
        <v>2230</v>
      </c>
      <c r="J3154">
        <v>2241.5</v>
      </c>
      <c r="K3154">
        <v>2226.5</v>
      </c>
      <c r="L3154">
        <v>2214</v>
      </c>
      <c r="M3154">
        <v>0</v>
      </c>
      <c r="N3154">
        <v>0</v>
      </c>
      <c r="O3154">
        <v>0</v>
      </c>
      <c r="P3154">
        <v>0</v>
      </c>
      <c r="Q3154">
        <v>20</v>
      </c>
      <c r="R3154">
        <v>132</v>
      </c>
      <c r="S3154" t="s">
        <v>3095</v>
      </c>
    </row>
    <row r="3155" spans="1:19" x14ac:dyDescent="0.3">
      <c r="A3155" s="21">
        <v>45789</v>
      </c>
      <c r="B3155">
        <v>81.97</v>
      </c>
      <c r="C3155">
        <v>2025</v>
      </c>
      <c r="D3155">
        <v>5</v>
      </c>
      <c r="E3155" t="s">
        <v>4009</v>
      </c>
      <c r="F3155">
        <v>12</v>
      </c>
      <c r="G3155" s="6">
        <v>0.375</v>
      </c>
      <c r="H3155" t="s">
        <v>3224</v>
      </c>
      <c r="I3155">
        <v>4721.5</v>
      </c>
      <c r="J3155">
        <v>4887.5</v>
      </c>
      <c r="K3155">
        <v>4827</v>
      </c>
      <c r="L3155">
        <v>4956.5</v>
      </c>
      <c r="M3155">
        <v>0</v>
      </c>
      <c r="N3155">
        <v>0</v>
      </c>
      <c r="O3155">
        <v>0</v>
      </c>
      <c r="P3155">
        <v>0</v>
      </c>
      <c r="Q3155">
        <v>20</v>
      </c>
      <c r="R3155">
        <v>132</v>
      </c>
      <c r="S3155" t="s">
        <v>3095</v>
      </c>
    </row>
    <row r="3156" spans="1:19" x14ac:dyDescent="0.3">
      <c r="A3156" s="21">
        <v>45789</v>
      </c>
      <c r="B3156">
        <v>81.97</v>
      </c>
      <c r="C3156">
        <v>2025</v>
      </c>
      <c r="D3156">
        <v>5</v>
      </c>
      <c r="E3156" t="s">
        <v>4009</v>
      </c>
      <c r="F3156">
        <v>12</v>
      </c>
      <c r="G3156" s="6">
        <v>0.41666666666666669</v>
      </c>
      <c r="H3156" t="s">
        <v>3225</v>
      </c>
      <c r="I3156">
        <v>4668.5</v>
      </c>
      <c r="J3156">
        <v>4586</v>
      </c>
      <c r="K3156">
        <v>4266.5</v>
      </c>
      <c r="L3156">
        <v>4134</v>
      </c>
      <c r="M3156">
        <v>0</v>
      </c>
      <c r="N3156">
        <v>0</v>
      </c>
      <c r="O3156">
        <v>0</v>
      </c>
      <c r="P3156">
        <v>0</v>
      </c>
      <c r="Q3156">
        <v>20</v>
      </c>
      <c r="R3156">
        <v>132</v>
      </c>
      <c r="S3156" t="s">
        <v>3095</v>
      </c>
    </row>
    <row r="3157" spans="1:19" x14ac:dyDescent="0.3">
      <c r="A3157" s="21">
        <v>45789</v>
      </c>
      <c r="B3157">
        <v>81.97</v>
      </c>
      <c r="C3157">
        <v>2025</v>
      </c>
      <c r="D3157">
        <v>5</v>
      </c>
      <c r="E3157" t="s">
        <v>4009</v>
      </c>
      <c r="F3157">
        <v>12</v>
      </c>
      <c r="G3157" s="6">
        <v>0.45833333333333331</v>
      </c>
      <c r="H3157" t="s">
        <v>3226</v>
      </c>
      <c r="I3157">
        <v>6158</v>
      </c>
      <c r="J3157">
        <v>5914.5</v>
      </c>
      <c r="K3157">
        <v>6342</v>
      </c>
      <c r="L3157">
        <v>6003</v>
      </c>
      <c r="M3157">
        <v>0</v>
      </c>
      <c r="N3157">
        <v>0</v>
      </c>
      <c r="O3157">
        <v>0</v>
      </c>
      <c r="P3157">
        <v>0</v>
      </c>
      <c r="Q3157">
        <v>20</v>
      </c>
      <c r="R3157">
        <v>132</v>
      </c>
      <c r="S3157" t="s">
        <v>3095</v>
      </c>
    </row>
    <row r="3158" spans="1:19" x14ac:dyDescent="0.3">
      <c r="A3158" s="21">
        <v>45789</v>
      </c>
      <c r="B3158">
        <v>81.97</v>
      </c>
      <c r="C3158">
        <v>2025</v>
      </c>
      <c r="D3158">
        <v>5</v>
      </c>
      <c r="E3158" t="s">
        <v>4009</v>
      </c>
      <c r="F3158">
        <v>12</v>
      </c>
      <c r="G3158" s="6">
        <v>0.5</v>
      </c>
      <c r="H3158" t="s">
        <v>3227</v>
      </c>
      <c r="I3158">
        <v>5728.5</v>
      </c>
      <c r="J3158">
        <v>5491.5</v>
      </c>
      <c r="K3158">
        <v>5246.5</v>
      </c>
      <c r="L3158">
        <v>4938.5</v>
      </c>
      <c r="M3158">
        <v>0</v>
      </c>
      <c r="N3158">
        <v>0</v>
      </c>
      <c r="O3158">
        <v>0</v>
      </c>
      <c r="P3158">
        <v>0</v>
      </c>
      <c r="Q3158">
        <v>20</v>
      </c>
      <c r="R3158">
        <v>132</v>
      </c>
      <c r="S3158" t="s">
        <v>3095</v>
      </c>
    </row>
    <row r="3159" spans="1:19" x14ac:dyDescent="0.3">
      <c r="A3159" s="21">
        <v>45789</v>
      </c>
      <c r="B3159">
        <v>81.97</v>
      </c>
      <c r="C3159">
        <v>2025</v>
      </c>
      <c r="D3159">
        <v>5</v>
      </c>
      <c r="E3159" t="s">
        <v>4009</v>
      </c>
      <c r="F3159">
        <v>12</v>
      </c>
      <c r="G3159" s="6">
        <v>0.54166666666666663</v>
      </c>
      <c r="H3159" t="s">
        <v>3228</v>
      </c>
      <c r="I3159">
        <v>3636.5</v>
      </c>
      <c r="J3159">
        <v>3656</v>
      </c>
      <c r="K3159">
        <v>3669</v>
      </c>
      <c r="L3159">
        <v>3476.5</v>
      </c>
      <c r="M3159">
        <v>0</v>
      </c>
      <c r="N3159">
        <v>0</v>
      </c>
      <c r="O3159">
        <v>0</v>
      </c>
      <c r="P3159">
        <v>0</v>
      </c>
      <c r="Q3159">
        <v>20</v>
      </c>
      <c r="R3159">
        <v>132</v>
      </c>
      <c r="S3159" t="s">
        <v>3095</v>
      </c>
    </row>
    <row r="3160" spans="1:19" x14ac:dyDescent="0.3">
      <c r="A3160" s="21">
        <v>45789</v>
      </c>
      <c r="B3160">
        <v>81.97</v>
      </c>
      <c r="C3160">
        <v>2025</v>
      </c>
      <c r="D3160">
        <v>5</v>
      </c>
      <c r="E3160" t="s">
        <v>4009</v>
      </c>
      <c r="F3160">
        <v>12</v>
      </c>
      <c r="G3160" s="6">
        <v>0.58333333333333337</v>
      </c>
      <c r="H3160" t="s">
        <v>3229</v>
      </c>
      <c r="I3160">
        <v>2145</v>
      </c>
      <c r="J3160">
        <v>2144.5</v>
      </c>
      <c r="K3160">
        <v>2144.5</v>
      </c>
      <c r="L3160">
        <v>2144.5</v>
      </c>
      <c r="M3160">
        <v>0</v>
      </c>
      <c r="N3160">
        <v>0</v>
      </c>
      <c r="O3160">
        <v>0</v>
      </c>
      <c r="P3160">
        <v>0</v>
      </c>
      <c r="Q3160">
        <v>20</v>
      </c>
      <c r="R3160">
        <v>132</v>
      </c>
      <c r="S3160" t="s">
        <v>3095</v>
      </c>
    </row>
    <row r="3161" spans="1:19" x14ac:dyDescent="0.3">
      <c r="A3161" s="21">
        <v>45789</v>
      </c>
      <c r="B3161">
        <v>81.97</v>
      </c>
      <c r="C3161">
        <v>2025</v>
      </c>
      <c r="D3161">
        <v>5</v>
      </c>
      <c r="E3161" t="s">
        <v>4009</v>
      </c>
      <c r="F3161">
        <v>12</v>
      </c>
      <c r="G3161" s="6">
        <v>0.625</v>
      </c>
      <c r="H3161" t="s">
        <v>3230</v>
      </c>
      <c r="I3161">
        <v>2124</v>
      </c>
      <c r="J3161">
        <v>2118</v>
      </c>
      <c r="K3161">
        <v>2111</v>
      </c>
      <c r="L3161">
        <v>2106.5</v>
      </c>
      <c r="M3161">
        <v>0</v>
      </c>
      <c r="N3161">
        <v>0</v>
      </c>
      <c r="O3161">
        <v>0</v>
      </c>
      <c r="P3161">
        <v>0</v>
      </c>
      <c r="Q3161">
        <v>20</v>
      </c>
      <c r="R3161">
        <v>132</v>
      </c>
      <c r="S3161" t="s">
        <v>3095</v>
      </c>
    </row>
    <row r="3162" spans="1:19" x14ac:dyDescent="0.3">
      <c r="A3162" s="21">
        <v>45789</v>
      </c>
      <c r="B3162">
        <v>81.97</v>
      </c>
      <c r="C3162">
        <v>2025</v>
      </c>
      <c r="D3162">
        <v>5</v>
      </c>
      <c r="E3162" t="s">
        <v>4009</v>
      </c>
      <c r="F3162">
        <v>12</v>
      </c>
      <c r="G3162" s="6">
        <v>0.66666666666666663</v>
      </c>
      <c r="H3162" t="s">
        <v>3231</v>
      </c>
      <c r="I3162">
        <v>1701.5</v>
      </c>
      <c r="J3162">
        <v>1736.5</v>
      </c>
      <c r="K3162">
        <v>1778.5</v>
      </c>
      <c r="L3162">
        <v>1796.5</v>
      </c>
      <c r="M3162">
        <v>0</v>
      </c>
      <c r="N3162">
        <v>0</v>
      </c>
      <c r="O3162">
        <v>0</v>
      </c>
      <c r="P3162">
        <v>0</v>
      </c>
      <c r="Q3162">
        <v>20</v>
      </c>
      <c r="R3162">
        <v>132</v>
      </c>
      <c r="S3162" t="s">
        <v>3095</v>
      </c>
    </row>
    <row r="3163" spans="1:19" x14ac:dyDescent="0.3">
      <c r="A3163" s="21">
        <v>45789</v>
      </c>
      <c r="B3163">
        <v>81.97</v>
      </c>
      <c r="C3163">
        <v>2025</v>
      </c>
      <c r="D3163">
        <v>5</v>
      </c>
      <c r="E3163" t="s">
        <v>4009</v>
      </c>
      <c r="F3163">
        <v>12</v>
      </c>
      <c r="G3163" s="6">
        <v>0.70833333333333337</v>
      </c>
      <c r="H3163" t="s">
        <v>3232</v>
      </c>
      <c r="I3163">
        <v>688</v>
      </c>
      <c r="J3163">
        <v>695</v>
      </c>
      <c r="K3163">
        <v>713</v>
      </c>
      <c r="L3163">
        <v>725.5</v>
      </c>
      <c r="M3163">
        <v>0</v>
      </c>
      <c r="N3163">
        <v>0</v>
      </c>
      <c r="O3163">
        <v>0</v>
      </c>
      <c r="P3163">
        <v>0</v>
      </c>
      <c r="Q3163">
        <v>20</v>
      </c>
      <c r="R3163">
        <v>132</v>
      </c>
      <c r="S3163" t="s">
        <v>3095</v>
      </c>
    </row>
    <row r="3164" spans="1:19" x14ac:dyDescent="0.3">
      <c r="A3164" s="21">
        <v>45789</v>
      </c>
      <c r="B3164">
        <v>81.97</v>
      </c>
      <c r="C3164">
        <v>2025</v>
      </c>
      <c r="D3164">
        <v>5</v>
      </c>
      <c r="E3164" t="s">
        <v>4009</v>
      </c>
      <c r="F3164">
        <v>12</v>
      </c>
      <c r="G3164" s="6">
        <v>0.75</v>
      </c>
      <c r="H3164" t="s">
        <v>3233</v>
      </c>
      <c r="I3164">
        <v>89</v>
      </c>
      <c r="J3164">
        <v>88</v>
      </c>
      <c r="K3164">
        <v>90.5</v>
      </c>
      <c r="L3164">
        <v>92</v>
      </c>
      <c r="M3164">
        <v>4.3230000000000004</v>
      </c>
      <c r="N3164">
        <v>4.7830000000000004</v>
      </c>
      <c r="O3164">
        <v>4.6369999999999996</v>
      </c>
      <c r="P3164">
        <v>4.7009999999999996</v>
      </c>
      <c r="Q3164">
        <v>20</v>
      </c>
      <c r="R3164">
        <v>132</v>
      </c>
      <c r="S3164" t="s">
        <v>3095</v>
      </c>
    </row>
    <row r="3165" spans="1:19" x14ac:dyDescent="0.3">
      <c r="A3165" s="21">
        <v>45789</v>
      </c>
      <c r="B3165">
        <v>81.97</v>
      </c>
      <c r="C3165">
        <v>2025</v>
      </c>
      <c r="D3165">
        <v>5</v>
      </c>
      <c r="E3165" t="s">
        <v>4009</v>
      </c>
      <c r="F3165">
        <v>12</v>
      </c>
      <c r="G3165" s="6">
        <v>0.79166666666666663</v>
      </c>
      <c r="H3165" t="s">
        <v>3234</v>
      </c>
      <c r="I3165">
        <v>0</v>
      </c>
      <c r="J3165">
        <v>0</v>
      </c>
      <c r="K3165">
        <v>0</v>
      </c>
      <c r="L3165">
        <v>0</v>
      </c>
      <c r="M3165">
        <v>7.7960000000000003</v>
      </c>
      <c r="N3165">
        <v>10.041</v>
      </c>
      <c r="O3165">
        <v>12.696999999999999</v>
      </c>
      <c r="P3165">
        <v>11.869</v>
      </c>
      <c r="Q3165">
        <v>20</v>
      </c>
      <c r="R3165">
        <v>132</v>
      </c>
      <c r="S3165" t="s">
        <v>3095</v>
      </c>
    </row>
    <row r="3166" spans="1:19" x14ac:dyDescent="0.3">
      <c r="A3166" s="21">
        <v>45789</v>
      </c>
      <c r="B3166">
        <v>81.97</v>
      </c>
      <c r="C3166">
        <v>2025</v>
      </c>
      <c r="D3166">
        <v>5</v>
      </c>
      <c r="E3166" t="s">
        <v>4009</v>
      </c>
      <c r="F3166">
        <v>12</v>
      </c>
      <c r="G3166" s="6">
        <v>0.83333333333333337</v>
      </c>
      <c r="H3166" t="s">
        <v>3235</v>
      </c>
      <c r="I3166">
        <v>0</v>
      </c>
      <c r="J3166">
        <v>0</v>
      </c>
      <c r="K3166">
        <v>0</v>
      </c>
      <c r="L3166">
        <v>0</v>
      </c>
      <c r="M3166">
        <v>7.6139999999999999</v>
      </c>
      <c r="N3166">
        <v>9.8930000000000007</v>
      </c>
      <c r="O3166">
        <v>12.805</v>
      </c>
      <c r="P3166">
        <v>11.877000000000001</v>
      </c>
      <c r="Q3166">
        <v>20</v>
      </c>
      <c r="R3166">
        <v>132</v>
      </c>
      <c r="S3166" t="s">
        <v>3095</v>
      </c>
    </row>
    <row r="3167" spans="1:19" x14ac:dyDescent="0.3">
      <c r="A3167" s="21">
        <v>45789</v>
      </c>
      <c r="B3167">
        <v>81.97</v>
      </c>
      <c r="C3167">
        <v>2025</v>
      </c>
      <c r="D3167">
        <v>5</v>
      </c>
      <c r="E3167" t="s">
        <v>4009</v>
      </c>
      <c r="F3167">
        <v>12</v>
      </c>
      <c r="G3167" s="6">
        <v>0.875</v>
      </c>
      <c r="H3167" t="s">
        <v>3236</v>
      </c>
      <c r="I3167">
        <v>0</v>
      </c>
      <c r="J3167">
        <v>0</v>
      </c>
      <c r="K3167">
        <v>0</v>
      </c>
      <c r="L3167">
        <v>0</v>
      </c>
      <c r="M3167">
        <v>7.66</v>
      </c>
      <c r="N3167">
        <v>9.9250000000000007</v>
      </c>
      <c r="O3167">
        <v>12.853</v>
      </c>
      <c r="P3167">
        <v>11.895</v>
      </c>
      <c r="Q3167">
        <v>20</v>
      </c>
      <c r="R3167">
        <v>132</v>
      </c>
      <c r="S3167" t="s">
        <v>3095</v>
      </c>
    </row>
    <row r="3168" spans="1:19" x14ac:dyDescent="0.3">
      <c r="A3168" s="21">
        <v>45789</v>
      </c>
      <c r="B3168">
        <v>81.97</v>
      </c>
      <c r="C3168">
        <v>2025</v>
      </c>
      <c r="D3168">
        <v>5</v>
      </c>
      <c r="E3168" t="s">
        <v>4009</v>
      </c>
      <c r="F3168">
        <v>12</v>
      </c>
      <c r="G3168" s="6">
        <v>0.91666666666666663</v>
      </c>
      <c r="H3168" t="s">
        <v>3237</v>
      </c>
      <c r="I3168">
        <v>0</v>
      </c>
      <c r="J3168">
        <v>0</v>
      </c>
      <c r="K3168">
        <v>0</v>
      </c>
      <c r="L3168">
        <v>0</v>
      </c>
      <c r="M3168">
        <v>7.6680000000000001</v>
      </c>
      <c r="N3168">
        <v>9.9570000000000007</v>
      </c>
      <c r="O3168">
        <v>12.87</v>
      </c>
      <c r="P3168">
        <v>11.914</v>
      </c>
      <c r="Q3168">
        <v>20</v>
      </c>
      <c r="R3168">
        <v>132</v>
      </c>
      <c r="S3168" t="s">
        <v>3095</v>
      </c>
    </row>
    <row r="3169" spans="1:19" x14ac:dyDescent="0.3">
      <c r="A3169" s="21">
        <v>45789</v>
      </c>
      <c r="B3169">
        <v>81.97</v>
      </c>
      <c r="C3169">
        <v>2025</v>
      </c>
      <c r="D3169">
        <v>5</v>
      </c>
      <c r="E3169" t="s">
        <v>4009</v>
      </c>
      <c r="F3169">
        <v>12</v>
      </c>
      <c r="G3169" s="6">
        <v>0.95833333333333337</v>
      </c>
      <c r="H3169" t="s">
        <v>3238</v>
      </c>
      <c r="I3169">
        <v>0</v>
      </c>
      <c r="J3169">
        <v>0</v>
      </c>
      <c r="K3169">
        <v>0</v>
      </c>
      <c r="L3169">
        <v>0</v>
      </c>
      <c r="M3169">
        <v>7.7309999999999999</v>
      </c>
      <c r="N3169">
        <v>10.032</v>
      </c>
      <c r="O3169">
        <v>12.973000000000001</v>
      </c>
      <c r="P3169">
        <v>11.98</v>
      </c>
      <c r="Q3169">
        <v>20</v>
      </c>
      <c r="R3169">
        <v>132</v>
      </c>
      <c r="S3169" t="s">
        <v>3095</v>
      </c>
    </row>
    <row r="3170" spans="1:19" x14ac:dyDescent="0.3">
      <c r="A3170" s="21">
        <v>45790</v>
      </c>
      <c r="B3170">
        <v>130.69</v>
      </c>
      <c r="C3170">
        <v>2025</v>
      </c>
      <c r="D3170">
        <v>5</v>
      </c>
      <c r="E3170" t="s">
        <v>4009</v>
      </c>
      <c r="F3170">
        <v>13</v>
      </c>
      <c r="G3170" s="6">
        <v>0</v>
      </c>
      <c r="H3170" t="s">
        <v>3239</v>
      </c>
      <c r="M3170">
        <v>7.63</v>
      </c>
      <c r="N3170">
        <v>9.8829999999999991</v>
      </c>
      <c r="O3170">
        <v>12.81</v>
      </c>
      <c r="P3170">
        <v>11.843</v>
      </c>
      <c r="Q3170">
        <v>20</v>
      </c>
      <c r="R3170">
        <v>133</v>
      </c>
      <c r="S3170" t="s">
        <v>3095</v>
      </c>
    </row>
    <row r="3171" spans="1:19" x14ac:dyDescent="0.3">
      <c r="A3171" s="21">
        <v>45790</v>
      </c>
      <c r="B3171">
        <v>130.69</v>
      </c>
      <c r="C3171">
        <v>2025</v>
      </c>
      <c r="D3171">
        <v>5</v>
      </c>
      <c r="E3171" t="s">
        <v>4009</v>
      </c>
      <c r="F3171">
        <v>13</v>
      </c>
      <c r="G3171" s="6">
        <v>4.1666666666666664E-2</v>
      </c>
      <c r="H3171" t="s">
        <v>3240</v>
      </c>
      <c r="I3171">
        <v>0</v>
      </c>
      <c r="J3171">
        <v>0</v>
      </c>
      <c r="K3171">
        <v>0</v>
      </c>
      <c r="L3171">
        <v>0</v>
      </c>
      <c r="M3171">
        <v>7.6680000000000001</v>
      </c>
      <c r="N3171">
        <v>9.923</v>
      </c>
      <c r="O3171">
        <v>12.853999999999999</v>
      </c>
      <c r="P3171">
        <v>11.903</v>
      </c>
      <c r="Q3171">
        <v>20</v>
      </c>
      <c r="R3171">
        <v>133</v>
      </c>
      <c r="S3171" t="s">
        <v>3095</v>
      </c>
    </row>
    <row r="3172" spans="1:19" x14ac:dyDescent="0.3">
      <c r="A3172" s="21">
        <v>45790</v>
      </c>
      <c r="B3172">
        <v>130.69</v>
      </c>
      <c r="C3172">
        <v>2025</v>
      </c>
      <c r="D3172">
        <v>5</v>
      </c>
      <c r="E3172" t="s">
        <v>4009</v>
      </c>
      <c r="F3172">
        <v>13</v>
      </c>
      <c r="G3172" s="6">
        <v>8.3333333333333329E-2</v>
      </c>
      <c r="H3172" t="s">
        <v>3241</v>
      </c>
      <c r="I3172">
        <v>0</v>
      </c>
      <c r="J3172">
        <v>0</v>
      </c>
      <c r="K3172">
        <v>0</v>
      </c>
      <c r="L3172">
        <v>0</v>
      </c>
      <c r="M3172">
        <v>7.7290000000000001</v>
      </c>
      <c r="N3172">
        <v>9.9689999999999994</v>
      </c>
      <c r="O3172">
        <v>12.888</v>
      </c>
      <c r="P3172">
        <v>11.945</v>
      </c>
      <c r="Q3172">
        <v>20</v>
      </c>
      <c r="R3172">
        <v>133</v>
      </c>
      <c r="S3172" t="s">
        <v>3095</v>
      </c>
    </row>
    <row r="3173" spans="1:19" x14ac:dyDescent="0.3">
      <c r="A3173" s="21">
        <v>45790</v>
      </c>
      <c r="B3173">
        <v>81.66</v>
      </c>
      <c r="C3173">
        <v>2025</v>
      </c>
      <c r="D3173">
        <v>5</v>
      </c>
      <c r="E3173" t="s">
        <v>4009</v>
      </c>
      <c r="F3173">
        <v>13</v>
      </c>
      <c r="G3173" s="6">
        <v>0.125</v>
      </c>
      <c r="H3173" t="s">
        <v>3242</v>
      </c>
      <c r="I3173">
        <v>0</v>
      </c>
      <c r="J3173">
        <v>0</v>
      </c>
      <c r="K3173">
        <v>0</v>
      </c>
      <c r="L3173">
        <v>0</v>
      </c>
      <c r="M3173">
        <v>7.7519999999999998</v>
      </c>
      <c r="N3173">
        <v>10.022</v>
      </c>
      <c r="O3173">
        <v>12.914</v>
      </c>
      <c r="P3173">
        <v>11.984</v>
      </c>
      <c r="Q3173">
        <v>20</v>
      </c>
      <c r="R3173">
        <v>133</v>
      </c>
      <c r="S3173" t="s">
        <v>3095</v>
      </c>
    </row>
    <row r="3174" spans="1:19" x14ac:dyDescent="0.3">
      <c r="A3174" s="21">
        <v>45790</v>
      </c>
      <c r="B3174">
        <v>105.28</v>
      </c>
      <c r="C3174">
        <v>2025</v>
      </c>
      <c r="D3174">
        <v>5</v>
      </c>
      <c r="E3174" t="s">
        <v>4009</v>
      </c>
      <c r="F3174">
        <v>13</v>
      </c>
      <c r="G3174" s="6">
        <v>0.16666666666666666</v>
      </c>
      <c r="H3174" t="s">
        <v>3243</v>
      </c>
      <c r="I3174">
        <v>0</v>
      </c>
      <c r="J3174">
        <v>0</v>
      </c>
      <c r="K3174">
        <v>0</v>
      </c>
      <c r="L3174">
        <v>0</v>
      </c>
      <c r="M3174">
        <v>7.718</v>
      </c>
      <c r="N3174">
        <v>10.007999999999999</v>
      </c>
      <c r="O3174">
        <v>12.887</v>
      </c>
      <c r="P3174">
        <v>11.956</v>
      </c>
      <c r="Q3174">
        <v>20</v>
      </c>
      <c r="R3174">
        <v>133</v>
      </c>
      <c r="S3174" t="s">
        <v>3095</v>
      </c>
    </row>
    <row r="3175" spans="1:19" x14ac:dyDescent="0.3">
      <c r="A3175" s="21">
        <v>45790</v>
      </c>
      <c r="B3175">
        <v>130.69</v>
      </c>
      <c r="C3175">
        <v>2025</v>
      </c>
      <c r="D3175">
        <v>5</v>
      </c>
      <c r="E3175" t="s">
        <v>4009</v>
      </c>
      <c r="F3175">
        <v>13</v>
      </c>
      <c r="G3175" s="6">
        <v>0.20833333333333334</v>
      </c>
      <c r="H3175" t="s">
        <v>3244</v>
      </c>
      <c r="I3175">
        <v>0</v>
      </c>
      <c r="J3175">
        <v>0</v>
      </c>
      <c r="K3175">
        <v>0</v>
      </c>
      <c r="L3175">
        <v>0</v>
      </c>
      <c r="M3175">
        <v>7.7050000000000001</v>
      </c>
      <c r="N3175">
        <v>10.037000000000001</v>
      </c>
      <c r="O3175">
        <v>12.92</v>
      </c>
      <c r="P3175">
        <v>12.003</v>
      </c>
      <c r="Q3175">
        <v>20</v>
      </c>
      <c r="R3175">
        <v>133</v>
      </c>
      <c r="S3175" t="s">
        <v>3095</v>
      </c>
    </row>
    <row r="3176" spans="1:19" x14ac:dyDescent="0.3">
      <c r="A3176" s="21">
        <v>45790</v>
      </c>
      <c r="B3176">
        <v>81.66</v>
      </c>
      <c r="C3176">
        <v>2025</v>
      </c>
      <c r="D3176">
        <v>5</v>
      </c>
      <c r="E3176" t="s">
        <v>4009</v>
      </c>
      <c r="F3176">
        <v>13</v>
      </c>
      <c r="G3176" s="6">
        <v>0.25</v>
      </c>
      <c r="H3176" t="s">
        <v>3245</v>
      </c>
      <c r="I3176">
        <v>0</v>
      </c>
      <c r="J3176">
        <v>0</v>
      </c>
      <c r="K3176">
        <v>0</v>
      </c>
      <c r="L3176">
        <v>0</v>
      </c>
      <c r="M3176">
        <v>7.702</v>
      </c>
      <c r="N3176">
        <v>10.004</v>
      </c>
      <c r="O3176">
        <v>12.887</v>
      </c>
      <c r="P3176">
        <v>11.973000000000001</v>
      </c>
      <c r="Q3176">
        <v>20</v>
      </c>
      <c r="R3176">
        <v>133</v>
      </c>
      <c r="S3176" t="s">
        <v>3095</v>
      </c>
    </row>
    <row r="3177" spans="1:19" x14ac:dyDescent="0.3">
      <c r="A3177" s="21">
        <v>45790</v>
      </c>
      <c r="B3177">
        <v>86.47</v>
      </c>
      <c r="C3177">
        <v>2025</v>
      </c>
      <c r="D3177">
        <v>5</v>
      </c>
      <c r="E3177" t="s">
        <v>4009</v>
      </c>
      <c r="F3177">
        <v>13</v>
      </c>
      <c r="G3177" s="6">
        <v>0.29166666666666669</v>
      </c>
      <c r="H3177" t="s">
        <v>3246</v>
      </c>
      <c r="I3177">
        <v>130.5</v>
      </c>
      <c r="J3177">
        <v>127</v>
      </c>
      <c r="K3177">
        <v>125</v>
      </c>
      <c r="L3177">
        <v>124.5</v>
      </c>
      <c r="M3177">
        <v>1.738</v>
      </c>
      <c r="N3177">
        <v>2.2570000000000001</v>
      </c>
      <c r="O3177">
        <v>2.8610000000000002</v>
      </c>
      <c r="P3177">
        <v>2.2210000000000001</v>
      </c>
      <c r="Q3177">
        <v>20</v>
      </c>
      <c r="R3177">
        <v>133</v>
      </c>
      <c r="S3177" t="s">
        <v>3095</v>
      </c>
    </row>
    <row r="3178" spans="1:19" x14ac:dyDescent="0.3">
      <c r="A3178" s="21">
        <v>45790</v>
      </c>
      <c r="B3178">
        <v>89.59</v>
      </c>
      <c r="C3178">
        <v>2025</v>
      </c>
      <c r="D3178">
        <v>5</v>
      </c>
      <c r="E3178" t="s">
        <v>4009</v>
      </c>
      <c r="F3178">
        <v>13</v>
      </c>
      <c r="G3178" s="6">
        <v>0.33333333333333331</v>
      </c>
      <c r="H3178" t="s">
        <v>3247</v>
      </c>
      <c r="I3178">
        <v>799.5</v>
      </c>
      <c r="J3178">
        <v>786</v>
      </c>
      <c r="K3178">
        <v>771.5</v>
      </c>
      <c r="L3178">
        <v>762</v>
      </c>
      <c r="M3178">
        <v>0</v>
      </c>
      <c r="N3178">
        <v>0</v>
      </c>
      <c r="O3178">
        <v>0</v>
      </c>
      <c r="P3178">
        <v>0</v>
      </c>
      <c r="Q3178">
        <v>20</v>
      </c>
      <c r="R3178">
        <v>133</v>
      </c>
      <c r="S3178" t="s">
        <v>3095</v>
      </c>
    </row>
    <row r="3179" spans="1:19" x14ac:dyDescent="0.3">
      <c r="A3179" s="21">
        <v>45790</v>
      </c>
      <c r="B3179">
        <v>107.48</v>
      </c>
      <c r="C3179">
        <v>2025</v>
      </c>
      <c r="D3179">
        <v>5</v>
      </c>
      <c r="E3179" t="s">
        <v>4009</v>
      </c>
      <c r="F3179">
        <v>13</v>
      </c>
      <c r="G3179" s="6">
        <v>0.375</v>
      </c>
      <c r="H3179" t="s">
        <v>3248</v>
      </c>
      <c r="I3179">
        <v>3197</v>
      </c>
      <c r="J3179">
        <v>3166.5</v>
      </c>
      <c r="K3179">
        <v>3116.5</v>
      </c>
      <c r="L3179">
        <v>3079.5</v>
      </c>
      <c r="M3179">
        <v>0</v>
      </c>
      <c r="N3179">
        <v>0</v>
      </c>
      <c r="O3179">
        <v>0</v>
      </c>
      <c r="P3179">
        <v>0</v>
      </c>
      <c r="Q3179">
        <v>20</v>
      </c>
      <c r="R3179">
        <v>133</v>
      </c>
      <c r="S3179" t="s">
        <v>3095</v>
      </c>
    </row>
    <row r="3180" spans="1:19" x14ac:dyDescent="0.3">
      <c r="A3180" s="21">
        <v>45790</v>
      </c>
      <c r="B3180">
        <v>102.45</v>
      </c>
      <c r="C3180">
        <v>2025</v>
      </c>
      <c r="D3180">
        <v>5</v>
      </c>
      <c r="E3180" t="s">
        <v>4009</v>
      </c>
      <c r="F3180">
        <v>13</v>
      </c>
      <c r="G3180" s="6">
        <v>0.41666666666666669</v>
      </c>
      <c r="H3180" t="s">
        <v>3249</v>
      </c>
      <c r="I3180">
        <v>5574</v>
      </c>
      <c r="J3180">
        <v>5566.5</v>
      </c>
      <c r="K3180">
        <v>5520</v>
      </c>
      <c r="L3180">
        <v>5505.5</v>
      </c>
      <c r="M3180">
        <v>0</v>
      </c>
      <c r="N3180">
        <v>0</v>
      </c>
      <c r="O3180">
        <v>0</v>
      </c>
      <c r="P3180">
        <v>0</v>
      </c>
      <c r="Q3180">
        <v>20</v>
      </c>
      <c r="R3180">
        <v>133</v>
      </c>
      <c r="S3180" t="s">
        <v>3095</v>
      </c>
    </row>
    <row r="3181" spans="1:19" x14ac:dyDescent="0.3">
      <c r="A3181" s="21">
        <v>45790</v>
      </c>
      <c r="B3181">
        <v>130.69</v>
      </c>
      <c r="C3181">
        <v>2025</v>
      </c>
      <c r="D3181">
        <v>5</v>
      </c>
      <c r="E3181" t="s">
        <v>4009</v>
      </c>
      <c r="F3181">
        <v>13</v>
      </c>
      <c r="G3181" s="6">
        <v>0.45833333333333331</v>
      </c>
      <c r="H3181" t="s">
        <v>3250</v>
      </c>
      <c r="I3181">
        <v>6920</v>
      </c>
      <c r="J3181">
        <v>6879.5</v>
      </c>
      <c r="K3181">
        <v>6779</v>
      </c>
      <c r="L3181">
        <v>6685</v>
      </c>
      <c r="M3181">
        <v>0</v>
      </c>
      <c r="N3181">
        <v>0</v>
      </c>
      <c r="O3181">
        <v>0</v>
      </c>
      <c r="P3181">
        <v>0</v>
      </c>
      <c r="Q3181">
        <v>20</v>
      </c>
      <c r="R3181">
        <v>133</v>
      </c>
      <c r="S3181" t="s">
        <v>3095</v>
      </c>
    </row>
    <row r="3182" spans="1:19" x14ac:dyDescent="0.3">
      <c r="A3182" s="21">
        <v>45790</v>
      </c>
      <c r="B3182">
        <v>130.69</v>
      </c>
      <c r="C3182">
        <v>2025</v>
      </c>
      <c r="D3182">
        <v>5</v>
      </c>
      <c r="E3182" t="s">
        <v>4009</v>
      </c>
      <c r="F3182">
        <v>13</v>
      </c>
      <c r="G3182" s="6">
        <v>0.5</v>
      </c>
      <c r="H3182" t="s">
        <v>3251</v>
      </c>
      <c r="I3182">
        <v>4997.5</v>
      </c>
      <c r="J3182">
        <v>5023</v>
      </c>
      <c r="K3182">
        <v>5101</v>
      </c>
      <c r="L3182">
        <v>5062.5</v>
      </c>
      <c r="M3182">
        <v>0</v>
      </c>
      <c r="N3182">
        <v>0</v>
      </c>
      <c r="O3182">
        <v>0</v>
      </c>
      <c r="P3182">
        <v>0</v>
      </c>
      <c r="Q3182">
        <v>20</v>
      </c>
      <c r="R3182">
        <v>133</v>
      </c>
      <c r="S3182" t="s">
        <v>3095</v>
      </c>
    </row>
    <row r="3183" spans="1:19" x14ac:dyDescent="0.3">
      <c r="A3183" s="21">
        <v>45790</v>
      </c>
      <c r="B3183">
        <v>144.47</v>
      </c>
      <c r="C3183">
        <v>2025</v>
      </c>
      <c r="D3183">
        <v>5</v>
      </c>
      <c r="E3183" t="s">
        <v>4009</v>
      </c>
      <c r="F3183">
        <v>13</v>
      </c>
      <c r="G3183" s="6">
        <v>0.54166666666666663</v>
      </c>
      <c r="H3183" t="s">
        <v>3252</v>
      </c>
      <c r="I3183">
        <v>2598</v>
      </c>
      <c r="J3183">
        <v>2574.5</v>
      </c>
      <c r="K3183">
        <v>2550.5</v>
      </c>
      <c r="L3183">
        <v>2514.5</v>
      </c>
      <c r="M3183">
        <v>0</v>
      </c>
      <c r="N3183">
        <v>0</v>
      </c>
      <c r="O3183">
        <v>0</v>
      </c>
      <c r="P3183">
        <v>0</v>
      </c>
      <c r="Q3183">
        <v>20</v>
      </c>
      <c r="R3183">
        <v>133</v>
      </c>
      <c r="S3183" t="s">
        <v>3095</v>
      </c>
    </row>
    <row r="3184" spans="1:19" x14ac:dyDescent="0.3">
      <c r="A3184" s="21">
        <v>45790</v>
      </c>
      <c r="B3184">
        <v>131.76</v>
      </c>
      <c r="C3184">
        <v>2025</v>
      </c>
      <c r="D3184">
        <v>5</v>
      </c>
      <c r="E3184" t="s">
        <v>4009</v>
      </c>
      <c r="F3184">
        <v>13</v>
      </c>
      <c r="G3184" s="6">
        <v>0.58333333333333337</v>
      </c>
      <c r="H3184" t="s">
        <v>3253</v>
      </c>
      <c r="I3184">
        <v>1090.5</v>
      </c>
      <c r="J3184">
        <v>1081.5</v>
      </c>
      <c r="K3184">
        <v>1071</v>
      </c>
      <c r="L3184">
        <v>1062</v>
      </c>
      <c r="M3184">
        <v>0</v>
      </c>
      <c r="N3184">
        <v>0</v>
      </c>
      <c r="O3184">
        <v>0</v>
      </c>
      <c r="P3184">
        <v>0</v>
      </c>
      <c r="Q3184">
        <v>20</v>
      </c>
      <c r="R3184">
        <v>133</v>
      </c>
      <c r="S3184" t="s">
        <v>3095</v>
      </c>
    </row>
    <row r="3185" spans="1:19" x14ac:dyDescent="0.3">
      <c r="A3185" s="21">
        <v>45790</v>
      </c>
      <c r="B3185">
        <v>141.43</v>
      </c>
      <c r="C3185">
        <v>2025</v>
      </c>
      <c r="D3185">
        <v>5</v>
      </c>
      <c r="E3185" t="s">
        <v>4009</v>
      </c>
      <c r="F3185">
        <v>13</v>
      </c>
      <c r="G3185" s="6">
        <v>0.625</v>
      </c>
      <c r="H3185" t="s">
        <v>3254</v>
      </c>
      <c r="I3185">
        <v>1436.5</v>
      </c>
      <c r="J3185">
        <v>1433.5</v>
      </c>
      <c r="K3185">
        <v>1443.5</v>
      </c>
      <c r="L3185">
        <v>1447</v>
      </c>
      <c r="M3185">
        <v>0</v>
      </c>
      <c r="N3185">
        <v>0</v>
      </c>
      <c r="O3185">
        <v>0</v>
      </c>
      <c r="P3185">
        <v>0</v>
      </c>
      <c r="Q3185">
        <v>20</v>
      </c>
      <c r="R3185">
        <v>133</v>
      </c>
      <c r="S3185" t="s">
        <v>3095</v>
      </c>
    </row>
    <row r="3186" spans="1:19" x14ac:dyDescent="0.3">
      <c r="A3186" s="21">
        <v>45790</v>
      </c>
      <c r="B3186">
        <v>142.27000000000001</v>
      </c>
      <c r="C3186">
        <v>2025</v>
      </c>
      <c r="D3186">
        <v>5</v>
      </c>
      <c r="E3186" t="s">
        <v>4009</v>
      </c>
      <c r="F3186">
        <v>13</v>
      </c>
      <c r="G3186" s="6">
        <v>0.66666666666666663</v>
      </c>
      <c r="H3186" t="s">
        <v>3255</v>
      </c>
      <c r="I3186">
        <v>1726</v>
      </c>
      <c r="J3186">
        <v>1717.5</v>
      </c>
      <c r="K3186">
        <v>1721.5</v>
      </c>
      <c r="L3186">
        <v>1715</v>
      </c>
      <c r="M3186">
        <v>0</v>
      </c>
      <c r="N3186">
        <v>0</v>
      </c>
      <c r="O3186">
        <v>0</v>
      </c>
      <c r="P3186">
        <v>0</v>
      </c>
      <c r="Q3186">
        <v>20</v>
      </c>
      <c r="R3186">
        <v>133</v>
      </c>
      <c r="S3186" t="s">
        <v>3095</v>
      </c>
    </row>
    <row r="3187" spans="1:19" x14ac:dyDescent="0.3">
      <c r="A3187" s="21">
        <v>45790</v>
      </c>
      <c r="B3187">
        <v>156.69999999999999</v>
      </c>
      <c r="C3187">
        <v>2025</v>
      </c>
      <c r="D3187">
        <v>5</v>
      </c>
      <c r="E3187" t="s">
        <v>4009</v>
      </c>
      <c r="F3187">
        <v>13</v>
      </c>
      <c r="G3187" s="6">
        <v>0.70833333333333337</v>
      </c>
      <c r="H3187" t="s">
        <v>3256</v>
      </c>
      <c r="I3187">
        <v>853</v>
      </c>
      <c r="J3187">
        <v>831.5</v>
      </c>
      <c r="K3187">
        <v>823</v>
      </c>
      <c r="L3187">
        <v>830.5</v>
      </c>
      <c r="M3187">
        <v>0</v>
      </c>
      <c r="N3187">
        <v>0</v>
      </c>
      <c r="O3187">
        <v>0</v>
      </c>
      <c r="P3187">
        <v>0</v>
      </c>
      <c r="Q3187">
        <v>20</v>
      </c>
      <c r="R3187">
        <v>133</v>
      </c>
      <c r="S3187" t="s">
        <v>3095</v>
      </c>
    </row>
    <row r="3188" spans="1:19" x14ac:dyDescent="0.3">
      <c r="A3188" s="21">
        <v>45790</v>
      </c>
      <c r="B3188">
        <v>265.51</v>
      </c>
      <c r="C3188">
        <v>2025</v>
      </c>
      <c r="D3188">
        <v>5</v>
      </c>
      <c r="E3188" t="s">
        <v>4009</v>
      </c>
      <c r="F3188">
        <v>13</v>
      </c>
      <c r="G3188" s="6">
        <v>0.75</v>
      </c>
      <c r="H3188" t="s">
        <v>3257</v>
      </c>
      <c r="I3188">
        <v>144.5</v>
      </c>
      <c r="J3188">
        <v>139.5</v>
      </c>
      <c r="K3188">
        <v>136</v>
      </c>
      <c r="L3188">
        <v>130.5</v>
      </c>
      <c r="M3188">
        <v>0</v>
      </c>
      <c r="N3188">
        <v>0</v>
      </c>
      <c r="O3188">
        <v>0</v>
      </c>
      <c r="P3188">
        <v>0</v>
      </c>
      <c r="Q3188">
        <v>20</v>
      </c>
      <c r="R3188">
        <v>133</v>
      </c>
      <c r="S3188" t="s">
        <v>3095</v>
      </c>
    </row>
    <row r="3189" spans="1:19" x14ac:dyDescent="0.3">
      <c r="A3189" s="21">
        <v>45790</v>
      </c>
      <c r="B3189">
        <v>384.25</v>
      </c>
      <c r="C3189">
        <v>2025</v>
      </c>
      <c r="D3189">
        <v>5</v>
      </c>
      <c r="E3189" t="s">
        <v>4009</v>
      </c>
      <c r="F3189">
        <v>13</v>
      </c>
      <c r="G3189" s="6">
        <v>0.79166666666666663</v>
      </c>
      <c r="H3189" t="s">
        <v>3258</v>
      </c>
      <c r="I3189">
        <v>1</v>
      </c>
      <c r="J3189">
        <v>1.5</v>
      </c>
      <c r="K3189">
        <v>1</v>
      </c>
      <c r="L3189">
        <v>1</v>
      </c>
      <c r="Q3189">
        <v>20</v>
      </c>
      <c r="R3189">
        <v>133</v>
      </c>
      <c r="S3189" t="s">
        <v>3095</v>
      </c>
    </row>
    <row r="3190" spans="1:19" x14ac:dyDescent="0.3">
      <c r="A3190" s="21">
        <v>45790</v>
      </c>
      <c r="B3190">
        <v>309.8</v>
      </c>
      <c r="C3190">
        <v>2025</v>
      </c>
      <c r="D3190">
        <v>5</v>
      </c>
      <c r="E3190" t="s">
        <v>4009</v>
      </c>
      <c r="F3190">
        <v>13</v>
      </c>
      <c r="G3190" s="6">
        <v>0.83333333333333337</v>
      </c>
      <c r="H3190" t="s">
        <v>3259</v>
      </c>
      <c r="Q3190">
        <v>20</v>
      </c>
      <c r="R3190">
        <v>133</v>
      </c>
      <c r="S3190" t="s">
        <v>3095</v>
      </c>
    </row>
    <row r="3191" spans="1:19" x14ac:dyDescent="0.3">
      <c r="A3191" s="21">
        <v>45790</v>
      </c>
      <c r="B3191">
        <v>335.33</v>
      </c>
      <c r="C3191">
        <v>2025</v>
      </c>
      <c r="D3191">
        <v>5</v>
      </c>
      <c r="E3191" t="s">
        <v>4009</v>
      </c>
      <c r="F3191">
        <v>13</v>
      </c>
      <c r="G3191" s="6">
        <v>0.875</v>
      </c>
      <c r="H3191" t="s">
        <v>3260</v>
      </c>
      <c r="Q3191">
        <v>20</v>
      </c>
      <c r="R3191">
        <v>133</v>
      </c>
      <c r="S3191" t="s">
        <v>3095</v>
      </c>
    </row>
    <row r="3192" spans="1:19" x14ac:dyDescent="0.3">
      <c r="A3192" s="21">
        <v>45790</v>
      </c>
      <c r="B3192">
        <v>288.07</v>
      </c>
      <c r="C3192">
        <v>2025</v>
      </c>
      <c r="D3192">
        <v>5</v>
      </c>
      <c r="E3192" t="s">
        <v>4009</v>
      </c>
      <c r="F3192">
        <v>13</v>
      </c>
      <c r="G3192" s="6">
        <v>0.91666666666666663</v>
      </c>
      <c r="H3192" t="s">
        <v>3261</v>
      </c>
      <c r="Q3192">
        <v>20</v>
      </c>
      <c r="R3192">
        <v>133</v>
      </c>
      <c r="S3192" t="s">
        <v>3095</v>
      </c>
    </row>
    <row r="3193" spans="1:19" x14ac:dyDescent="0.3">
      <c r="A3193" s="21">
        <v>45790</v>
      </c>
      <c r="B3193">
        <v>141.43</v>
      </c>
      <c r="C3193">
        <v>2025</v>
      </c>
      <c r="D3193">
        <v>5</v>
      </c>
      <c r="E3193" t="s">
        <v>4009</v>
      </c>
      <c r="F3193">
        <v>13</v>
      </c>
      <c r="G3193" s="6">
        <v>0.95833333333333337</v>
      </c>
      <c r="H3193" t="s">
        <v>3262</v>
      </c>
      <c r="Q3193">
        <v>20</v>
      </c>
      <c r="R3193">
        <v>133</v>
      </c>
      <c r="S3193" t="s">
        <v>3095</v>
      </c>
    </row>
    <row r="3194" spans="1:19" x14ac:dyDescent="0.3">
      <c r="A3194" s="21">
        <v>45791</v>
      </c>
      <c r="B3194">
        <v>130.69</v>
      </c>
      <c r="C3194">
        <v>2025</v>
      </c>
      <c r="D3194">
        <v>5</v>
      </c>
      <c r="E3194" t="s">
        <v>4009</v>
      </c>
      <c r="F3194">
        <v>14</v>
      </c>
      <c r="G3194" s="6">
        <v>0</v>
      </c>
      <c r="H3194" t="s">
        <v>3263</v>
      </c>
      <c r="M3194">
        <v>7.7809999999999997</v>
      </c>
      <c r="N3194">
        <v>9.9860000000000007</v>
      </c>
      <c r="O3194">
        <v>12.756</v>
      </c>
      <c r="P3194">
        <v>11.826000000000001</v>
      </c>
      <c r="Q3194">
        <v>20</v>
      </c>
      <c r="R3194">
        <v>134</v>
      </c>
      <c r="S3194" t="s">
        <v>3095</v>
      </c>
    </row>
    <row r="3195" spans="1:19" x14ac:dyDescent="0.3">
      <c r="A3195" s="21">
        <v>45791</v>
      </c>
      <c r="B3195">
        <v>130.69</v>
      </c>
      <c r="C3195">
        <v>2025</v>
      </c>
      <c r="D3195">
        <v>5</v>
      </c>
      <c r="E3195" t="s">
        <v>4009</v>
      </c>
      <c r="F3195">
        <v>14</v>
      </c>
      <c r="G3195" s="6">
        <v>4.1666666666666664E-2</v>
      </c>
      <c r="H3195" t="s">
        <v>3264</v>
      </c>
      <c r="I3195">
        <v>0</v>
      </c>
      <c r="J3195">
        <v>0</v>
      </c>
      <c r="K3195">
        <v>0</v>
      </c>
      <c r="L3195">
        <v>0</v>
      </c>
      <c r="M3195">
        <v>7.8239999999999998</v>
      </c>
      <c r="N3195">
        <v>10.058999999999999</v>
      </c>
      <c r="O3195">
        <v>12.836</v>
      </c>
      <c r="P3195">
        <v>11.895</v>
      </c>
      <c r="Q3195">
        <v>20</v>
      </c>
      <c r="R3195">
        <v>134</v>
      </c>
      <c r="S3195" t="s">
        <v>3095</v>
      </c>
    </row>
    <row r="3196" spans="1:19" x14ac:dyDescent="0.3">
      <c r="A3196" s="21">
        <v>45791</v>
      </c>
      <c r="B3196">
        <v>104.76</v>
      </c>
      <c r="C3196">
        <v>2025</v>
      </c>
      <c r="D3196">
        <v>5</v>
      </c>
      <c r="E3196" t="s">
        <v>4009</v>
      </c>
      <c r="F3196">
        <v>14</v>
      </c>
      <c r="G3196" s="6">
        <v>8.3333333333333329E-2</v>
      </c>
      <c r="H3196" t="s">
        <v>3265</v>
      </c>
      <c r="I3196">
        <v>0</v>
      </c>
      <c r="J3196">
        <v>0</v>
      </c>
      <c r="K3196">
        <v>0</v>
      </c>
      <c r="L3196">
        <v>0</v>
      </c>
      <c r="M3196">
        <v>7.8330000000000002</v>
      </c>
      <c r="N3196">
        <v>10.061999999999999</v>
      </c>
      <c r="O3196">
        <v>12.856</v>
      </c>
      <c r="P3196">
        <v>11.904</v>
      </c>
      <c r="Q3196">
        <v>20</v>
      </c>
      <c r="R3196">
        <v>134</v>
      </c>
      <c r="S3196" t="s">
        <v>3095</v>
      </c>
    </row>
    <row r="3197" spans="1:19" x14ac:dyDescent="0.3">
      <c r="A3197" s="21">
        <v>45791</v>
      </c>
      <c r="B3197">
        <v>104.5</v>
      </c>
      <c r="C3197">
        <v>2025</v>
      </c>
      <c r="D3197">
        <v>5</v>
      </c>
      <c r="E3197" t="s">
        <v>4009</v>
      </c>
      <c r="F3197">
        <v>14</v>
      </c>
      <c r="G3197" s="6">
        <v>0.125</v>
      </c>
      <c r="H3197" t="s">
        <v>3266</v>
      </c>
      <c r="I3197">
        <v>0</v>
      </c>
      <c r="J3197">
        <v>0</v>
      </c>
      <c r="K3197">
        <v>0</v>
      </c>
      <c r="L3197">
        <v>0</v>
      </c>
      <c r="M3197">
        <v>7.9130000000000003</v>
      </c>
      <c r="N3197">
        <v>10.108000000000001</v>
      </c>
      <c r="O3197">
        <v>12.962999999999999</v>
      </c>
      <c r="P3197">
        <v>12.022</v>
      </c>
      <c r="Q3197">
        <v>20</v>
      </c>
      <c r="R3197">
        <v>134</v>
      </c>
      <c r="S3197" t="s">
        <v>3095</v>
      </c>
    </row>
    <row r="3198" spans="1:19" x14ac:dyDescent="0.3">
      <c r="A3198" s="21">
        <v>45791</v>
      </c>
      <c r="B3198">
        <v>83.13</v>
      </c>
      <c r="C3198">
        <v>2025</v>
      </c>
      <c r="D3198">
        <v>5</v>
      </c>
      <c r="E3198" t="s">
        <v>4009</v>
      </c>
      <c r="F3198">
        <v>14</v>
      </c>
      <c r="G3198" s="6">
        <v>0.16666666666666666</v>
      </c>
      <c r="H3198" t="s">
        <v>3267</v>
      </c>
      <c r="I3198">
        <v>0</v>
      </c>
      <c r="J3198">
        <v>0</v>
      </c>
      <c r="K3198">
        <v>0</v>
      </c>
      <c r="L3198">
        <v>0</v>
      </c>
      <c r="M3198">
        <v>7.8120000000000003</v>
      </c>
      <c r="N3198">
        <v>10.084</v>
      </c>
      <c r="O3198">
        <v>12.935</v>
      </c>
      <c r="P3198">
        <v>12</v>
      </c>
      <c r="Q3198">
        <v>20</v>
      </c>
      <c r="R3198">
        <v>134</v>
      </c>
      <c r="S3198" t="s">
        <v>3095</v>
      </c>
    </row>
    <row r="3199" spans="1:19" x14ac:dyDescent="0.3">
      <c r="A3199" s="21">
        <v>45791</v>
      </c>
      <c r="B3199">
        <v>82.89</v>
      </c>
      <c r="C3199">
        <v>2025</v>
      </c>
      <c r="D3199">
        <v>5</v>
      </c>
      <c r="E3199" t="s">
        <v>4009</v>
      </c>
      <c r="F3199">
        <v>14</v>
      </c>
      <c r="G3199" s="6">
        <v>0.20833333333333334</v>
      </c>
      <c r="H3199" t="s">
        <v>3268</v>
      </c>
      <c r="I3199">
        <v>0</v>
      </c>
      <c r="J3199">
        <v>0</v>
      </c>
      <c r="K3199">
        <v>0</v>
      </c>
      <c r="L3199">
        <v>0</v>
      </c>
      <c r="M3199">
        <v>7.8140000000000001</v>
      </c>
      <c r="N3199">
        <v>10.087</v>
      </c>
      <c r="O3199">
        <v>12.944000000000001</v>
      </c>
      <c r="P3199">
        <v>12.012</v>
      </c>
      <c r="Q3199">
        <v>20</v>
      </c>
      <c r="R3199">
        <v>134</v>
      </c>
      <c r="S3199" t="s">
        <v>3095</v>
      </c>
    </row>
    <row r="3200" spans="1:19" x14ac:dyDescent="0.3">
      <c r="A3200" s="21">
        <v>45791</v>
      </c>
      <c r="B3200">
        <v>83.15</v>
      </c>
      <c r="C3200">
        <v>2025</v>
      </c>
      <c r="D3200">
        <v>5</v>
      </c>
      <c r="E3200" t="s">
        <v>4009</v>
      </c>
      <c r="F3200">
        <v>14</v>
      </c>
      <c r="G3200" s="6">
        <v>0.25</v>
      </c>
      <c r="H3200" t="s">
        <v>3269</v>
      </c>
      <c r="I3200">
        <v>0</v>
      </c>
      <c r="J3200">
        <v>0</v>
      </c>
      <c r="K3200">
        <v>0</v>
      </c>
      <c r="L3200">
        <v>0</v>
      </c>
      <c r="M3200">
        <v>7.8049999999999997</v>
      </c>
      <c r="N3200">
        <v>10.042999999999999</v>
      </c>
      <c r="O3200">
        <v>12.894</v>
      </c>
      <c r="P3200">
        <v>11.965999999999999</v>
      </c>
      <c r="Q3200">
        <v>20</v>
      </c>
      <c r="R3200">
        <v>134</v>
      </c>
      <c r="S3200" t="s">
        <v>3095</v>
      </c>
    </row>
    <row r="3201" spans="1:19" x14ac:dyDescent="0.3">
      <c r="A3201" s="21">
        <v>45791</v>
      </c>
      <c r="B3201">
        <v>107.99</v>
      </c>
      <c r="C3201">
        <v>2025</v>
      </c>
      <c r="D3201">
        <v>5</v>
      </c>
      <c r="E3201" t="s">
        <v>4009</v>
      </c>
      <c r="F3201">
        <v>14</v>
      </c>
      <c r="G3201" s="6">
        <v>0.29166666666666669</v>
      </c>
      <c r="H3201" t="s">
        <v>3270</v>
      </c>
      <c r="I3201">
        <v>144</v>
      </c>
      <c r="J3201">
        <v>140</v>
      </c>
      <c r="K3201">
        <v>138.5</v>
      </c>
      <c r="L3201">
        <v>138.5</v>
      </c>
      <c r="M3201">
        <v>1.6970000000000001</v>
      </c>
      <c r="N3201">
        <v>2.286</v>
      </c>
      <c r="O3201">
        <v>2.8050000000000002</v>
      </c>
      <c r="P3201">
        <v>2.129</v>
      </c>
      <c r="Q3201">
        <v>20</v>
      </c>
      <c r="R3201">
        <v>134</v>
      </c>
      <c r="S3201" t="s">
        <v>3095</v>
      </c>
    </row>
    <row r="3202" spans="1:19" x14ac:dyDescent="0.3">
      <c r="A3202" s="21">
        <v>45791</v>
      </c>
      <c r="B3202">
        <v>83.26</v>
      </c>
      <c r="C3202">
        <v>2025</v>
      </c>
      <c r="D3202">
        <v>5</v>
      </c>
      <c r="E3202" t="s">
        <v>4009</v>
      </c>
      <c r="F3202">
        <v>14</v>
      </c>
      <c r="G3202" s="6">
        <v>0.33333333333333331</v>
      </c>
      <c r="H3202" t="s">
        <v>3271</v>
      </c>
      <c r="I3202">
        <v>1699</v>
      </c>
      <c r="J3202">
        <v>1731</v>
      </c>
      <c r="K3202">
        <v>1680</v>
      </c>
      <c r="L3202">
        <v>1629</v>
      </c>
      <c r="M3202">
        <v>0</v>
      </c>
      <c r="N3202">
        <v>0</v>
      </c>
      <c r="O3202">
        <v>0</v>
      </c>
      <c r="P3202">
        <v>0</v>
      </c>
      <c r="Q3202">
        <v>20</v>
      </c>
      <c r="R3202">
        <v>134</v>
      </c>
      <c r="S3202" t="s">
        <v>3095</v>
      </c>
    </row>
    <row r="3203" spans="1:19" x14ac:dyDescent="0.3">
      <c r="A3203" s="21">
        <v>45791</v>
      </c>
      <c r="B3203">
        <v>81.66</v>
      </c>
      <c r="C3203">
        <v>2025</v>
      </c>
      <c r="D3203">
        <v>5</v>
      </c>
      <c r="E3203" t="s">
        <v>4009</v>
      </c>
      <c r="F3203">
        <v>14</v>
      </c>
      <c r="G3203" s="6">
        <v>0.375</v>
      </c>
      <c r="H3203" t="s">
        <v>3272</v>
      </c>
      <c r="I3203">
        <v>3816</v>
      </c>
      <c r="J3203">
        <v>3789.5</v>
      </c>
      <c r="K3203">
        <v>3670.5</v>
      </c>
      <c r="L3203">
        <v>3550</v>
      </c>
      <c r="M3203">
        <v>0</v>
      </c>
      <c r="N3203">
        <v>0</v>
      </c>
      <c r="O3203">
        <v>0</v>
      </c>
      <c r="P3203">
        <v>0</v>
      </c>
      <c r="Q3203">
        <v>20</v>
      </c>
      <c r="R3203">
        <v>134</v>
      </c>
      <c r="S3203" t="s">
        <v>3095</v>
      </c>
    </row>
    <row r="3204" spans="1:19" x14ac:dyDescent="0.3">
      <c r="A3204" s="21">
        <v>45791</v>
      </c>
      <c r="B3204">
        <v>81.66</v>
      </c>
      <c r="C3204">
        <v>2025</v>
      </c>
      <c r="D3204">
        <v>5</v>
      </c>
      <c r="E3204" t="s">
        <v>4009</v>
      </c>
      <c r="F3204">
        <v>14</v>
      </c>
      <c r="G3204" s="6">
        <v>0.41666666666666669</v>
      </c>
      <c r="H3204" t="s">
        <v>3273</v>
      </c>
      <c r="I3204">
        <v>5581</v>
      </c>
      <c r="J3204">
        <v>5638</v>
      </c>
      <c r="K3204">
        <v>5590.5</v>
      </c>
      <c r="L3204">
        <v>5576.5</v>
      </c>
      <c r="M3204">
        <v>0</v>
      </c>
      <c r="N3204">
        <v>0</v>
      </c>
      <c r="O3204">
        <v>0</v>
      </c>
      <c r="P3204">
        <v>0</v>
      </c>
      <c r="Q3204">
        <v>20</v>
      </c>
      <c r="R3204">
        <v>134</v>
      </c>
      <c r="S3204" t="s">
        <v>3095</v>
      </c>
    </row>
    <row r="3205" spans="1:19" x14ac:dyDescent="0.3">
      <c r="A3205" s="21">
        <v>45791</v>
      </c>
      <c r="B3205">
        <v>90.67</v>
      </c>
      <c r="C3205">
        <v>2025</v>
      </c>
      <c r="D3205">
        <v>5</v>
      </c>
      <c r="E3205" t="s">
        <v>4009</v>
      </c>
      <c r="F3205">
        <v>14</v>
      </c>
      <c r="G3205" s="6">
        <v>0.45833333333333331</v>
      </c>
      <c r="H3205" t="s">
        <v>3274</v>
      </c>
      <c r="I3205">
        <v>6963</v>
      </c>
      <c r="J3205">
        <v>6926.5</v>
      </c>
      <c r="K3205">
        <v>6824.5</v>
      </c>
      <c r="L3205">
        <v>6606.5</v>
      </c>
      <c r="M3205">
        <v>0</v>
      </c>
      <c r="N3205">
        <v>0</v>
      </c>
      <c r="O3205">
        <v>0</v>
      </c>
      <c r="P3205">
        <v>0</v>
      </c>
      <c r="Q3205">
        <v>20</v>
      </c>
      <c r="R3205">
        <v>134</v>
      </c>
      <c r="S3205" t="s">
        <v>3095</v>
      </c>
    </row>
    <row r="3206" spans="1:19" x14ac:dyDescent="0.3">
      <c r="A3206" s="21">
        <v>45791</v>
      </c>
      <c r="B3206">
        <v>90.67</v>
      </c>
      <c r="C3206">
        <v>2025</v>
      </c>
      <c r="D3206">
        <v>5</v>
      </c>
      <c r="E3206" t="s">
        <v>4009</v>
      </c>
      <c r="F3206">
        <v>14</v>
      </c>
      <c r="G3206" s="6">
        <v>0.5</v>
      </c>
      <c r="H3206" t="s">
        <v>3275</v>
      </c>
      <c r="I3206">
        <v>5225.5</v>
      </c>
      <c r="J3206">
        <v>5106.5</v>
      </c>
      <c r="K3206">
        <v>4943</v>
      </c>
      <c r="L3206">
        <v>4889.5</v>
      </c>
      <c r="M3206">
        <v>0</v>
      </c>
      <c r="N3206">
        <v>0</v>
      </c>
      <c r="O3206">
        <v>0</v>
      </c>
      <c r="P3206">
        <v>0</v>
      </c>
      <c r="Q3206">
        <v>20</v>
      </c>
      <c r="R3206">
        <v>134</v>
      </c>
      <c r="S3206" t="s">
        <v>3095</v>
      </c>
    </row>
    <row r="3207" spans="1:19" x14ac:dyDescent="0.3">
      <c r="A3207" s="21">
        <v>45791</v>
      </c>
      <c r="B3207">
        <v>85.05</v>
      </c>
      <c r="C3207">
        <v>2025</v>
      </c>
      <c r="D3207">
        <v>5</v>
      </c>
      <c r="E3207" t="s">
        <v>4009</v>
      </c>
      <c r="F3207">
        <v>14</v>
      </c>
      <c r="G3207" s="6">
        <v>0.54166666666666663</v>
      </c>
      <c r="H3207" t="s">
        <v>3276</v>
      </c>
      <c r="I3207">
        <v>6560.5</v>
      </c>
      <c r="J3207">
        <v>6459</v>
      </c>
      <c r="K3207">
        <v>6240.5</v>
      </c>
      <c r="L3207">
        <v>6591.5</v>
      </c>
      <c r="M3207">
        <v>0</v>
      </c>
      <c r="N3207">
        <v>0</v>
      </c>
      <c r="O3207">
        <v>0</v>
      </c>
      <c r="P3207">
        <v>0</v>
      </c>
      <c r="Q3207">
        <v>20</v>
      </c>
      <c r="R3207">
        <v>134</v>
      </c>
      <c r="S3207" t="s">
        <v>3095</v>
      </c>
    </row>
    <row r="3208" spans="1:19" x14ac:dyDescent="0.3">
      <c r="A3208" s="21">
        <v>45791</v>
      </c>
      <c r="B3208">
        <v>84.75</v>
      </c>
      <c r="C3208">
        <v>2025</v>
      </c>
      <c r="D3208">
        <v>5</v>
      </c>
      <c r="E3208" t="s">
        <v>4009</v>
      </c>
      <c r="F3208">
        <v>14</v>
      </c>
      <c r="G3208" s="6">
        <v>0.58333333333333337</v>
      </c>
      <c r="H3208" t="s">
        <v>3277</v>
      </c>
      <c r="I3208">
        <v>2727.5</v>
      </c>
      <c r="J3208">
        <v>3091.5</v>
      </c>
      <c r="K3208">
        <v>3297.5</v>
      </c>
      <c r="L3208">
        <v>3554</v>
      </c>
      <c r="M3208">
        <v>0</v>
      </c>
      <c r="N3208">
        <v>0</v>
      </c>
      <c r="O3208">
        <v>0</v>
      </c>
      <c r="P3208">
        <v>0</v>
      </c>
      <c r="Q3208">
        <v>20</v>
      </c>
      <c r="R3208">
        <v>134</v>
      </c>
      <c r="S3208" t="s">
        <v>3095</v>
      </c>
    </row>
    <row r="3209" spans="1:19" x14ac:dyDescent="0.3">
      <c r="A3209" s="21">
        <v>45791</v>
      </c>
      <c r="B3209">
        <v>83.31</v>
      </c>
      <c r="C3209">
        <v>2025</v>
      </c>
      <c r="D3209">
        <v>5</v>
      </c>
      <c r="E3209" t="s">
        <v>4009</v>
      </c>
      <c r="F3209">
        <v>14</v>
      </c>
      <c r="G3209" s="6">
        <v>0.625</v>
      </c>
      <c r="H3209" t="s">
        <v>3278</v>
      </c>
      <c r="I3209">
        <v>1480</v>
      </c>
      <c r="J3209">
        <v>1448</v>
      </c>
      <c r="K3209">
        <v>1392.5</v>
      </c>
      <c r="L3209">
        <v>1317.5</v>
      </c>
      <c r="M3209">
        <v>0</v>
      </c>
      <c r="N3209">
        <v>0</v>
      </c>
      <c r="O3209">
        <v>0</v>
      </c>
      <c r="P3209">
        <v>0</v>
      </c>
      <c r="Q3209">
        <v>20</v>
      </c>
      <c r="R3209">
        <v>134</v>
      </c>
      <c r="S3209" t="s">
        <v>3095</v>
      </c>
    </row>
    <row r="3210" spans="1:19" x14ac:dyDescent="0.3">
      <c r="A3210" s="21">
        <v>45791</v>
      </c>
      <c r="B3210">
        <v>82.91</v>
      </c>
      <c r="C3210">
        <v>2025</v>
      </c>
      <c r="D3210">
        <v>5</v>
      </c>
      <c r="E3210" t="s">
        <v>4009</v>
      </c>
      <c r="F3210">
        <v>14</v>
      </c>
      <c r="G3210" s="6">
        <v>0.66666666666666663</v>
      </c>
      <c r="H3210" t="s">
        <v>3279</v>
      </c>
      <c r="I3210">
        <v>308.5</v>
      </c>
      <c r="J3210">
        <v>305.5</v>
      </c>
      <c r="K3210">
        <v>314.5</v>
      </c>
      <c r="L3210">
        <v>328</v>
      </c>
      <c r="M3210">
        <v>1.4999999999999999E-2</v>
      </c>
      <c r="N3210">
        <v>1.0999999999999999E-2</v>
      </c>
      <c r="O3210">
        <v>1.2999999999999999E-2</v>
      </c>
      <c r="P3210">
        <v>1.4E-2</v>
      </c>
      <c r="Q3210">
        <v>20</v>
      </c>
      <c r="R3210">
        <v>134</v>
      </c>
      <c r="S3210" t="s">
        <v>3095</v>
      </c>
    </row>
    <row r="3211" spans="1:19" x14ac:dyDescent="0.3">
      <c r="A3211" s="21">
        <v>45791</v>
      </c>
      <c r="B3211">
        <v>105.98</v>
      </c>
      <c r="C3211">
        <v>2025</v>
      </c>
      <c r="D3211">
        <v>5</v>
      </c>
      <c r="E3211" t="s">
        <v>4009</v>
      </c>
      <c r="F3211">
        <v>14</v>
      </c>
      <c r="G3211" s="6">
        <v>0.70833333333333337</v>
      </c>
      <c r="H3211" t="s">
        <v>3280</v>
      </c>
      <c r="I3211">
        <v>12.5</v>
      </c>
      <c r="J3211">
        <v>13</v>
      </c>
      <c r="K3211">
        <v>11.5</v>
      </c>
      <c r="L3211">
        <v>12</v>
      </c>
      <c r="M3211">
        <v>0.99099999999999999</v>
      </c>
      <c r="N3211">
        <v>1.252</v>
      </c>
      <c r="O3211">
        <v>1.4930000000000001</v>
      </c>
      <c r="P3211">
        <v>1.3069999999999999</v>
      </c>
      <c r="Q3211">
        <v>20</v>
      </c>
      <c r="R3211">
        <v>134</v>
      </c>
      <c r="S3211" t="s">
        <v>3095</v>
      </c>
    </row>
    <row r="3212" spans="1:19" x14ac:dyDescent="0.3">
      <c r="A3212" s="21">
        <v>45791</v>
      </c>
      <c r="B3212">
        <v>83.15</v>
      </c>
      <c r="C3212">
        <v>2025</v>
      </c>
      <c r="D3212">
        <v>5</v>
      </c>
      <c r="E3212" t="s">
        <v>4009</v>
      </c>
      <c r="F3212">
        <v>14</v>
      </c>
      <c r="G3212" s="6">
        <v>0.75</v>
      </c>
      <c r="H3212" t="s">
        <v>3281</v>
      </c>
      <c r="I3212">
        <v>0</v>
      </c>
      <c r="J3212">
        <v>0</v>
      </c>
      <c r="K3212">
        <v>0</v>
      </c>
      <c r="L3212">
        <v>0</v>
      </c>
      <c r="M3212">
        <v>2.9769999999999999</v>
      </c>
      <c r="N3212">
        <v>3.2869999999999999</v>
      </c>
      <c r="O3212">
        <v>3.4740000000000002</v>
      </c>
      <c r="P3212">
        <v>3.0619999999999998</v>
      </c>
      <c r="Q3212">
        <v>20</v>
      </c>
      <c r="R3212">
        <v>134</v>
      </c>
      <c r="S3212" t="s">
        <v>3095</v>
      </c>
    </row>
    <row r="3213" spans="1:19" x14ac:dyDescent="0.3">
      <c r="A3213" s="21">
        <v>45791</v>
      </c>
      <c r="B3213">
        <v>83.09</v>
      </c>
      <c r="C3213">
        <v>2025</v>
      </c>
      <c r="D3213">
        <v>5</v>
      </c>
      <c r="E3213" t="s">
        <v>4009</v>
      </c>
      <c r="F3213">
        <v>14</v>
      </c>
      <c r="G3213" s="6">
        <v>0.79166666666666663</v>
      </c>
      <c r="H3213" t="s">
        <v>3282</v>
      </c>
      <c r="M3213">
        <v>11.063000000000001</v>
      </c>
      <c r="N3213">
        <v>12.824999999999999</v>
      </c>
      <c r="O3213">
        <v>12.166</v>
      </c>
      <c r="P3213">
        <v>12.031000000000001</v>
      </c>
      <c r="Q3213">
        <v>20</v>
      </c>
      <c r="R3213">
        <v>134</v>
      </c>
      <c r="S3213" t="s">
        <v>3095</v>
      </c>
    </row>
    <row r="3214" spans="1:19" x14ac:dyDescent="0.3">
      <c r="A3214" s="21">
        <v>45791</v>
      </c>
      <c r="B3214">
        <v>83.18</v>
      </c>
      <c r="C3214">
        <v>2025</v>
      </c>
      <c r="D3214">
        <v>5</v>
      </c>
      <c r="E3214" t="s">
        <v>4009</v>
      </c>
      <c r="F3214">
        <v>14</v>
      </c>
      <c r="G3214" s="6">
        <v>0.83333333333333337</v>
      </c>
      <c r="H3214" t="s">
        <v>3283</v>
      </c>
      <c r="M3214">
        <v>7.7610000000000001</v>
      </c>
      <c r="N3214">
        <v>9.8219999999999992</v>
      </c>
      <c r="O3214">
        <v>12.627000000000001</v>
      </c>
      <c r="P3214">
        <v>11.752000000000001</v>
      </c>
      <c r="Q3214">
        <v>20</v>
      </c>
      <c r="R3214">
        <v>134</v>
      </c>
      <c r="S3214" t="s">
        <v>3095</v>
      </c>
    </row>
    <row r="3215" spans="1:19" x14ac:dyDescent="0.3">
      <c r="A3215" s="21">
        <v>45791</v>
      </c>
      <c r="B3215">
        <v>105.35</v>
      </c>
      <c r="C3215">
        <v>2025</v>
      </c>
      <c r="D3215">
        <v>5</v>
      </c>
      <c r="E3215" t="s">
        <v>4009</v>
      </c>
      <c r="F3215">
        <v>14</v>
      </c>
      <c r="G3215" s="6">
        <v>0.875</v>
      </c>
      <c r="H3215" t="s">
        <v>3284</v>
      </c>
      <c r="M3215">
        <v>7.7910000000000004</v>
      </c>
      <c r="N3215">
        <v>9.9160000000000004</v>
      </c>
      <c r="O3215">
        <v>12.724</v>
      </c>
      <c r="P3215">
        <v>11.837999999999999</v>
      </c>
      <c r="Q3215">
        <v>20</v>
      </c>
      <c r="R3215">
        <v>134</v>
      </c>
      <c r="S3215" t="s">
        <v>3095</v>
      </c>
    </row>
    <row r="3216" spans="1:19" x14ac:dyDescent="0.3">
      <c r="A3216" s="21">
        <v>45791</v>
      </c>
      <c r="B3216">
        <v>82.84</v>
      </c>
      <c r="C3216">
        <v>2025</v>
      </c>
      <c r="D3216">
        <v>5</v>
      </c>
      <c r="E3216" t="s">
        <v>4009</v>
      </c>
      <c r="F3216">
        <v>14</v>
      </c>
      <c r="G3216" s="6">
        <v>0.91666666666666663</v>
      </c>
      <c r="H3216" t="s">
        <v>3285</v>
      </c>
      <c r="M3216">
        <v>7.7930000000000001</v>
      </c>
      <c r="N3216">
        <v>9.9450000000000003</v>
      </c>
      <c r="O3216">
        <v>12.756</v>
      </c>
      <c r="P3216">
        <v>11.86</v>
      </c>
      <c r="Q3216">
        <v>20</v>
      </c>
      <c r="R3216">
        <v>134</v>
      </c>
      <c r="S3216" t="s">
        <v>3095</v>
      </c>
    </row>
    <row r="3217" spans="1:19" x14ac:dyDescent="0.3">
      <c r="A3217" s="21">
        <v>45791</v>
      </c>
      <c r="B3217">
        <v>84.49</v>
      </c>
      <c r="C3217">
        <v>2025</v>
      </c>
      <c r="D3217">
        <v>5</v>
      </c>
      <c r="E3217" t="s">
        <v>4009</v>
      </c>
      <c r="F3217">
        <v>14</v>
      </c>
      <c r="G3217" s="6">
        <v>0.95833333333333337</v>
      </c>
      <c r="H3217" t="s">
        <v>3286</v>
      </c>
      <c r="M3217">
        <v>7.7869999999999999</v>
      </c>
      <c r="N3217">
        <v>10.004</v>
      </c>
      <c r="O3217">
        <v>12.823</v>
      </c>
      <c r="P3217">
        <v>11.923</v>
      </c>
      <c r="Q3217">
        <v>20</v>
      </c>
      <c r="R3217">
        <v>134</v>
      </c>
      <c r="S3217" t="s">
        <v>3095</v>
      </c>
    </row>
    <row r="3218" spans="1:19" x14ac:dyDescent="0.3">
      <c r="A3218" s="21">
        <v>45792</v>
      </c>
      <c r="B3218">
        <v>84.6</v>
      </c>
      <c r="C3218">
        <v>2025</v>
      </c>
      <c r="D3218">
        <v>5</v>
      </c>
      <c r="E3218" t="s">
        <v>4009</v>
      </c>
      <c r="F3218">
        <v>15</v>
      </c>
      <c r="G3218" s="6">
        <v>4.1666666666666664E-2</v>
      </c>
      <c r="H3218" t="s">
        <v>3287</v>
      </c>
      <c r="I3218">
        <v>0</v>
      </c>
      <c r="J3218">
        <v>0</v>
      </c>
      <c r="K3218">
        <v>0</v>
      </c>
      <c r="L3218">
        <v>0</v>
      </c>
      <c r="M3218">
        <v>7.8360000000000003</v>
      </c>
      <c r="N3218">
        <v>10.057</v>
      </c>
      <c r="O3218">
        <v>12.884</v>
      </c>
      <c r="P3218">
        <v>11.97</v>
      </c>
      <c r="Q3218">
        <v>20</v>
      </c>
      <c r="R3218">
        <v>135</v>
      </c>
      <c r="S3218" t="s">
        <v>3095</v>
      </c>
    </row>
    <row r="3219" spans="1:19" x14ac:dyDescent="0.3">
      <c r="A3219" s="21">
        <v>45792</v>
      </c>
      <c r="B3219">
        <v>84.27</v>
      </c>
      <c r="C3219">
        <v>2025</v>
      </c>
      <c r="D3219">
        <v>5</v>
      </c>
      <c r="E3219" t="s">
        <v>4009</v>
      </c>
      <c r="F3219">
        <v>15</v>
      </c>
      <c r="G3219" s="6">
        <v>0</v>
      </c>
      <c r="H3219" t="s">
        <v>3288</v>
      </c>
      <c r="M3219">
        <v>7.7530000000000001</v>
      </c>
      <c r="N3219">
        <v>10.08</v>
      </c>
      <c r="O3219">
        <v>12.912000000000001</v>
      </c>
      <c r="P3219">
        <v>11.991</v>
      </c>
      <c r="Q3219">
        <v>20</v>
      </c>
      <c r="R3219">
        <v>135</v>
      </c>
      <c r="S3219" t="s">
        <v>3095</v>
      </c>
    </row>
    <row r="3220" spans="1:19" x14ac:dyDescent="0.3">
      <c r="A3220" s="21">
        <v>45792</v>
      </c>
      <c r="B3220">
        <v>85.85</v>
      </c>
      <c r="C3220">
        <v>2025</v>
      </c>
      <c r="D3220">
        <v>5</v>
      </c>
      <c r="E3220" t="s">
        <v>4009</v>
      </c>
      <c r="F3220">
        <v>15</v>
      </c>
      <c r="G3220" s="6">
        <v>8.3333333333333329E-2</v>
      </c>
      <c r="H3220" t="s">
        <v>3289</v>
      </c>
      <c r="I3220">
        <v>0</v>
      </c>
      <c r="J3220">
        <v>0</v>
      </c>
      <c r="K3220">
        <v>0</v>
      </c>
      <c r="L3220">
        <v>0</v>
      </c>
      <c r="M3220">
        <v>7.8460000000000001</v>
      </c>
      <c r="N3220">
        <v>10.047000000000001</v>
      </c>
      <c r="O3220">
        <v>12.837999999999999</v>
      </c>
      <c r="P3220">
        <v>11.957000000000001</v>
      </c>
      <c r="Q3220">
        <v>20</v>
      </c>
      <c r="R3220">
        <v>135</v>
      </c>
      <c r="S3220" t="s">
        <v>3095</v>
      </c>
    </row>
    <row r="3221" spans="1:19" x14ac:dyDescent="0.3">
      <c r="A3221" s="21">
        <v>45792</v>
      </c>
      <c r="B3221">
        <v>84.94</v>
      </c>
      <c r="C3221">
        <v>2025</v>
      </c>
      <c r="D3221">
        <v>5</v>
      </c>
      <c r="E3221" t="s">
        <v>4009</v>
      </c>
      <c r="F3221">
        <v>15</v>
      </c>
      <c r="G3221" s="6">
        <v>0.125</v>
      </c>
      <c r="H3221" t="s">
        <v>3290</v>
      </c>
      <c r="I3221">
        <v>0</v>
      </c>
      <c r="J3221">
        <v>0</v>
      </c>
      <c r="K3221">
        <v>0</v>
      </c>
      <c r="L3221">
        <v>0</v>
      </c>
      <c r="M3221">
        <v>-46.802999999999997</v>
      </c>
      <c r="N3221">
        <v>-60.045000000000002</v>
      </c>
      <c r="O3221">
        <v>-76.930999999999997</v>
      </c>
      <c r="P3221">
        <v>-71.534999999999997</v>
      </c>
      <c r="Q3221">
        <v>20</v>
      </c>
      <c r="R3221">
        <v>135</v>
      </c>
      <c r="S3221" t="s">
        <v>3095</v>
      </c>
    </row>
    <row r="3222" spans="1:19" x14ac:dyDescent="0.3">
      <c r="A3222" s="21">
        <v>45792</v>
      </c>
      <c r="B3222">
        <v>85.78</v>
      </c>
      <c r="C3222">
        <v>2025</v>
      </c>
      <c r="D3222">
        <v>5</v>
      </c>
      <c r="E3222" t="s">
        <v>4009</v>
      </c>
      <c r="F3222">
        <v>15</v>
      </c>
      <c r="G3222" s="6">
        <v>0.16666666666666666</v>
      </c>
      <c r="H3222" t="s">
        <v>3291</v>
      </c>
      <c r="I3222">
        <v>0</v>
      </c>
      <c r="J3222">
        <v>0</v>
      </c>
      <c r="K3222">
        <v>0</v>
      </c>
      <c r="L3222">
        <v>0</v>
      </c>
      <c r="M3222">
        <v>62.436</v>
      </c>
      <c r="N3222">
        <v>80.106999999999999</v>
      </c>
      <c r="O3222">
        <v>102.539</v>
      </c>
      <c r="P3222">
        <v>95.394999999999996</v>
      </c>
      <c r="Q3222">
        <v>20</v>
      </c>
      <c r="R3222">
        <v>135</v>
      </c>
      <c r="S3222" t="s">
        <v>3095</v>
      </c>
    </row>
    <row r="3223" spans="1:19" x14ac:dyDescent="0.3">
      <c r="A3223" s="21">
        <v>45792</v>
      </c>
      <c r="B3223">
        <v>84.21</v>
      </c>
      <c r="C3223">
        <v>2025</v>
      </c>
      <c r="D3223">
        <v>5</v>
      </c>
      <c r="E3223" t="s">
        <v>4009</v>
      </c>
      <c r="F3223">
        <v>15</v>
      </c>
      <c r="G3223" s="6">
        <v>0.20833333333333334</v>
      </c>
      <c r="H3223" t="s">
        <v>3292</v>
      </c>
      <c r="I3223">
        <v>0</v>
      </c>
      <c r="J3223">
        <v>0</v>
      </c>
      <c r="K3223">
        <v>0</v>
      </c>
      <c r="L3223">
        <v>0</v>
      </c>
      <c r="M3223">
        <v>7.8280000000000003</v>
      </c>
      <c r="N3223">
        <v>10.057</v>
      </c>
      <c r="O3223">
        <v>12.84</v>
      </c>
      <c r="P3223">
        <v>11.965</v>
      </c>
      <c r="Q3223">
        <v>20</v>
      </c>
      <c r="R3223">
        <v>135</v>
      </c>
      <c r="S3223" t="s">
        <v>3095</v>
      </c>
    </row>
    <row r="3224" spans="1:19" x14ac:dyDescent="0.3">
      <c r="A3224" s="21">
        <v>45792</v>
      </c>
      <c r="B3224">
        <v>84.58</v>
      </c>
      <c r="C3224">
        <v>2025</v>
      </c>
      <c r="D3224">
        <v>5</v>
      </c>
      <c r="E3224" t="s">
        <v>4009</v>
      </c>
      <c r="F3224">
        <v>15</v>
      </c>
      <c r="G3224" s="6">
        <v>0.25</v>
      </c>
      <c r="H3224" t="s">
        <v>3293</v>
      </c>
      <c r="I3224">
        <v>0</v>
      </c>
      <c r="J3224">
        <v>0</v>
      </c>
      <c r="K3224">
        <v>0</v>
      </c>
      <c r="L3224">
        <v>0</v>
      </c>
      <c r="M3224">
        <v>7.8840000000000003</v>
      </c>
      <c r="N3224">
        <v>10.082000000000001</v>
      </c>
      <c r="O3224">
        <v>12.9</v>
      </c>
      <c r="P3224">
        <v>12.010999999999999</v>
      </c>
      <c r="Q3224">
        <v>20</v>
      </c>
      <c r="R3224">
        <v>135</v>
      </c>
      <c r="S3224" t="s">
        <v>3095</v>
      </c>
    </row>
    <row r="3225" spans="1:19" x14ac:dyDescent="0.3">
      <c r="A3225" s="21">
        <v>45792</v>
      </c>
      <c r="B3225">
        <v>86.32</v>
      </c>
      <c r="C3225">
        <v>2025</v>
      </c>
      <c r="D3225">
        <v>5</v>
      </c>
      <c r="E3225" t="s">
        <v>4009</v>
      </c>
      <c r="F3225">
        <v>15</v>
      </c>
      <c r="G3225" s="6">
        <v>0.29166666666666669</v>
      </c>
      <c r="H3225" t="s">
        <v>3294</v>
      </c>
      <c r="I3225">
        <v>163</v>
      </c>
      <c r="J3225">
        <v>156.5</v>
      </c>
      <c r="K3225">
        <v>148</v>
      </c>
      <c r="L3225">
        <v>143</v>
      </c>
      <c r="M3225">
        <v>1.57</v>
      </c>
      <c r="N3225">
        <v>1.978</v>
      </c>
      <c r="O3225">
        <v>2.42</v>
      </c>
      <c r="P3225">
        <v>1.9119999999999999</v>
      </c>
      <c r="Q3225">
        <v>20</v>
      </c>
      <c r="R3225">
        <v>135</v>
      </c>
      <c r="S3225" t="s">
        <v>3095</v>
      </c>
    </row>
    <row r="3226" spans="1:19" x14ac:dyDescent="0.3">
      <c r="A3226" s="21">
        <v>45792</v>
      </c>
      <c r="B3226">
        <v>81.66</v>
      </c>
      <c r="C3226">
        <v>2025</v>
      </c>
      <c r="D3226">
        <v>5</v>
      </c>
      <c r="E3226" t="s">
        <v>4009</v>
      </c>
      <c r="F3226">
        <v>15</v>
      </c>
      <c r="G3226" s="6">
        <v>0.33333333333333331</v>
      </c>
      <c r="H3226" t="s">
        <v>3295</v>
      </c>
      <c r="I3226">
        <v>1362</v>
      </c>
      <c r="J3226">
        <v>1334</v>
      </c>
      <c r="K3226">
        <v>1269</v>
      </c>
      <c r="L3226">
        <v>1231.5</v>
      </c>
      <c r="M3226">
        <v>0</v>
      </c>
      <c r="N3226">
        <v>0</v>
      </c>
      <c r="O3226">
        <v>0</v>
      </c>
      <c r="P3226">
        <v>0</v>
      </c>
      <c r="Q3226">
        <v>20</v>
      </c>
      <c r="R3226">
        <v>135</v>
      </c>
      <c r="S3226" t="s">
        <v>3095</v>
      </c>
    </row>
    <row r="3227" spans="1:19" x14ac:dyDescent="0.3">
      <c r="A3227" s="21">
        <v>45792</v>
      </c>
      <c r="B3227">
        <v>81.66</v>
      </c>
      <c r="C3227">
        <v>2025</v>
      </c>
      <c r="D3227">
        <v>5</v>
      </c>
      <c r="E3227" t="s">
        <v>4009</v>
      </c>
      <c r="F3227">
        <v>15</v>
      </c>
      <c r="G3227" s="6">
        <v>0.375</v>
      </c>
      <c r="H3227" t="s">
        <v>3296</v>
      </c>
      <c r="I3227">
        <v>3896</v>
      </c>
      <c r="J3227">
        <v>3861.5</v>
      </c>
      <c r="K3227">
        <v>3760</v>
      </c>
      <c r="L3227">
        <v>3689.5</v>
      </c>
      <c r="M3227">
        <v>0</v>
      </c>
      <c r="N3227">
        <v>0</v>
      </c>
      <c r="O3227">
        <v>0</v>
      </c>
      <c r="P3227">
        <v>0</v>
      </c>
      <c r="Q3227">
        <v>20</v>
      </c>
      <c r="R3227">
        <v>135</v>
      </c>
      <c r="S3227" t="s">
        <v>3095</v>
      </c>
    </row>
    <row r="3228" spans="1:19" x14ac:dyDescent="0.3">
      <c r="A3228" s="21">
        <v>45792</v>
      </c>
      <c r="B3228">
        <v>81.66</v>
      </c>
      <c r="C3228">
        <v>2025</v>
      </c>
      <c r="D3228">
        <v>5</v>
      </c>
      <c r="E3228" t="s">
        <v>4009</v>
      </c>
      <c r="F3228">
        <v>15</v>
      </c>
      <c r="G3228" s="6">
        <v>0.41666666666666669</v>
      </c>
      <c r="H3228" t="s">
        <v>3297</v>
      </c>
      <c r="I3228">
        <v>5943</v>
      </c>
      <c r="J3228">
        <v>5930.5</v>
      </c>
      <c r="K3228">
        <v>5844</v>
      </c>
      <c r="L3228">
        <v>5801</v>
      </c>
      <c r="M3228">
        <v>0</v>
      </c>
      <c r="N3228">
        <v>0</v>
      </c>
      <c r="O3228">
        <v>0</v>
      </c>
      <c r="P3228">
        <v>0</v>
      </c>
      <c r="Q3228">
        <v>20</v>
      </c>
      <c r="R3228">
        <v>135</v>
      </c>
      <c r="S3228" t="s">
        <v>3095</v>
      </c>
    </row>
    <row r="3229" spans="1:19" x14ac:dyDescent="0.3">
      <c r="A3229" s="21">
        <v>45792</v>
      </c>
      <c r="B3229">
        <v>81.66</v>
      </c>
      <c r="C3229">
        <v>2025</v>
      </c>
      <c r="D3229">
        <v>5</v>
      </c>
      <c r="E3229" t="s">
        <v>4009</v>
      </c>
      <c r="F3229">
        <v>15</v>
      </c>
      <c r="G3229" s="6">
        <v>0.45833333333333331</v>
      </c>
      <c r="H3229" t="s">
        <v>3298</v>
      </c>
      <c r="I3229">
        <v>6706.5</v>
      </c>
      <c r="J3229">
        <v>6701</v>
      </c>
      <c r="K3229">
        <v>6657.5</v>
      </c>
      <c r="L3229">
        <v>6631.5</v>
      </c>
      <c r="M3229">
        <v>0</v>
      </c>
      <c r="N3229">
        <v>0</v>
      </c>
      <c r="O3229">
        <v>0</v>
      </c>
      <c r="P3229">
        <v>0</v>
      </c>
      <c r="Q3229">
        <v>20</v>
      </c>
      <c r="R3229">
        <v>135</v>
      </c>
      <c r="S3229" t="s">
        <v>3095</v>
      </c>
    </row>
    <row r="3230" spans="1:19" x14ac:dyDescent="0.3">
      <c r="A3230" s="21">
        <v>45792</v>
      </c>
      <c r="B3230">
        <v>88.98</v>
      </c>
      <c r="C3230">
        <v>2025</v>
      </c>
      <c r="D3230">
        <v>5</v>
      </c>
      <c r="E3230" t="s">
        <v>4009</v>
      </c>
      <c r="F3230">
        <v>15</v>
      </c>
      <c r="G3230" s="6">
        <v>0.5</v>
      </c>
      <c r="H3230" t="s">
        <v>3299</v>
      </c>
      <c r="I3230">
        <v>7810.5</v>
      </c>
      <c r="J3230">
        <v>7818.5</v>
      </c>
      <c r="K3230">
        <v>7896</v>
      </c>
      <c r="L3230">
        <v>7832.5</v>
      </c>
      <c r="M3230">
        <v>0</v>
      </c>
      <c r="N3230">
        <v>0</v>
      </c>
      <c r="O3230">
        <v>0</v>
      </c>
      <c r="P3230">
        <v>0</v>
      </c>
      <c r="Q3230">
        <v>20</v>
      </c>
      <c r="R3230">
        <v>135</v>
      </c>
      <c r="S3230" t="s">
        <v>3095</v>
      </c>
    </row>
    <row r="3231" spans="1:19" x14ac:dyDescent="0.3">
      <c r="A3231" s="21">
        <v>45792</v>
      </c>
      <c r="B3231">
        <v>89.18</v>
      </c>
      <c r="C3231">
        <v>2025</v>
      </c>
      <c r="D3231">
        <v>5</v>
      </c>
      <c r="E3231" t="s">
        <v>4009</v>
      </c>
      <c r="F3231">
        <v>15</v>
      </c>
      <c r="G3231" s="6">
        <v>0.54166666666666663</v>
      </c>
      <c r="H3231" t="s">
        <v>3300</v>
      </c>
      <c r="I3231">
        <v>7991.5</v>
      </c>
      <c r="J3231">
        <v>8045.5</v>
      </c>
      <c r="K3231">
        <v>8021</v>
      </c>
      <c r="L3231">
        <v>7696.5</v>
      </c>
      <c r="M3231">
        <v>0</v>
      </c>
      <c r="N3231">
        <v>0</v>
      </c>
      <c r="O3231">
        <v>0</v>
      </c>
      <c r="P3231">
        <v>0</v>
      </c>
      <c r="Q3231">
        <v>20</v>
      </c>
      <c r="R3231">
        <v>135</v>
      </c>
      <c r="S3231" t="s">
        <v>3095</v>
      </c>
    </row>
    <row r="3232" spans="1:19" x14ac:dyDescent="0.3">
      <c r="A3232" s="21">
        <v>45792</v>
      </c>
      <c r="B3232">
        <v>81.66</v>
      </c>
      <c r="C3232">
        <v>2025</v>
      </c>
      <c r="D3232">
        <v>5</v>
      </c>
      <c r="E3232" t="s">
        <v>4009</v>
      </c>
      <c r="F3232">
        <v>15</v>
      </c>
      <c r="G3232" s="6">
        <v>0.58333333333333337</v>
      </c>
      <c r="H3232" t="s">
        <v>3301</v>
      </c>
      <c r="I3232">
        <v>5905</v>
      </c>
      <c r="J3232">
        <v>5903</v>
      </c>
      <c r="K3232">
        <v>6198.5</v>
      </c>
      <c r="L3232">
        <v>6358</v>
      </c>
      <c r="M3232">
        <v>0</v>
      </c>
      <c r="N3232">
        <v>0</v>
      </c>
      <c r="O3232">
        <v>0</v>
      </c>
      <c r="P3232">
        <v>0</v>
      </c>
      <c r="Q3232">
        <v>20</v>
      </c>
      <c r="R3232">
        <v>135</v>
      </c>
      <c r="S3232" t="s">
        <v>3095</v>
      </c>
    </row>
    <row r="3233" spans="1:19" x14ac:dyDescent="0.3">
      <c r="A3233" s="21">
        <v>45792</v>
      </c>
      <c r="B3233">
        <v>92.32</v>
      </c>
      <c r="C3233">
        <v>2025</v>
      </c>
      <c r="D3233">
        <v>5</v>
      </c>
      <c r="E3233" t="s">
        <v>4009</v>
      </c>
      <c r="F3233">
        <v>15</v>
      </c>
      <c r="G3233" s="6">
        <v>0.625</v>
      </c>
      <c r="H3233" t="s">
        <v>3302</v>
      </c>
      <c r="I3233">
        <v>4950.5</v>
      </c>
      <c r="J3233">
        <v>4720.5</v>
      </c>
      <c r="K3233">
        <v>4696.5</v>
      </c>
      <c r="L3233">
        <v>4558</v>
      </c>
      <c r="M3233">
        <v>0</v>
      </c>
      <c r="N3233">
        <v>0</v>
      </c>
      <c r="O3233">
        <v>0</v>
      </c>
      <c r="P3233">
        <v>0</v>
      </c>
      <c r="Q3233">
        <v>20</v>
      </c>
      <c r="R3233">
        <v>135</v>
      </c>
      <c r="S3233" t="s">
        <v>3095</v>
      </c>
    </row>
    <row r="3234" spans="1:19" x14ac:dyDescent="0.3">
      <c r="A3234" s="21">
        <v>45792</v>
      </c>
      <c r="B3234">
        <v>103.17</v>
      </c>
      <c r="C3234">
        <v>2025</v>
      </c>
      <c r="D3234">
        <v>5</v>
      </c>
      <c r="E3234" t="s">
        <v>4009</v>
      </c>
      <c r="F3234">
        <v>15</v>
      </c>
      <c r="G3234" s="6">
        <v>0.66666666666666663</v>
      </c>
      <c r="H3234" t="s">
        <v>3303</v>
      </c>
      <c r="I3234">
        <v>3900</v>
      </c>
      <c r="J3234">
        <v>3875.5</v>
      </c>
      <c r="K3234">
        <v>3928</v>
      </c>
      <c r="L3234">
        <v>3888.5</v>
      </c>
      <c r="M3234">
        <v>0</v>
      </c>
      <c r="N3234">
        <v>0</v>
      </c>
      <c r="O3234">
        <v>0</v>
      </c>
      <c r="P3234">
        <v>0</v>
      </c>
      <c r="Q3234">
        <v>20</v>
      </c>
      <c r="R3234">
        <v>135</v>
      </c>
      <c r="S3234" t="s">
        <v>3095</v>
      </c>
    </row>
    <row r="3235" spans="1:19" x14ac:dyDescent="0.3">
      <c r="A3235" s="21">
        <v>45792</v>
      </c>
      <c r="B3235">
        <v>130.69</v>
      </c>
      <c r="C3235">
        <v>2025</v>
      </c>
      <c r="D3235">
        <v>5</v>
      </c>
      <c r="E3235" t="s">
        <v>4009</v>
      </c>
      <c r="F3235">
        <v>15</v>
      </c>
      <c r="G3235" s="6">
        <v>0.70833333333333337</v>
      </c>
      <c r="H3235" t="s">
        <v>3304</v>
      </c>
      <c r="I3235">
        <v>693</v>
      </c>
      <c r="J3235">
        <v>689</v>
      </c>
      <c r="K3235">
        <v>699.5</v>
      </c>
      <c r="L3235">
        <v>706.5</v>
      </c>
      <c r="M3235">
        <v>0</v>
      </c>
      <c r="N3235">
        <v>0</v>
      </c>
      <c r="O3235">
        <v>0</v>
      </c>
      <c r="P3235">
        <v>0</v>
      </c>
      <c r="Q3235">
        <v>20</v>
      </c>
      <c r="R3235">
        <v>135</v>
      </c>
      <c r="S3235" t="s">
        <v>3095</v>
      </c>
    </row>
    <row r="3236" spans="1:19" x14ac:dyDescent="0.3">
      <c r="A3236" s="21">
        <v>45792</v>
      </c>
      <c r="B3236">
        <v>130.69</v>
      </c>
      <c r="C3236">
        <v>2025</v>
      </c>
      <c r="D3236">
        <v>5</v>
      </c>
      <c r="E3236" t="s">
        <v>4009</v>
      </c>
      <c r="F3236">
        <v>15</v>
      </c>
      <c r="G3236" s="6">
        <v>0.75</v>
      </c>
      <c r="H3236" t="s">
        <v>3305</v>
      </c>
      <c r="I3236">
        <v>271</v>
      </c>
      <c r="J3236">
        <v>273.5</v>
      </c>
      <c r="K3236">
        <v>283.5</v>
      </c>
      <c r="L3236">
        <v>287.5</v>
      </c>
      <c r="M3236">
        <v>0</v>
      </c>
      <c r="N3236">
        <v>0</v>
      </c>
      <c r="O3236">
        <v>0</v>
      </c>
      <c r="P3236">
        <v>0</v>
      </c>
      <c r="Q3236">
        <v>20</v>
      </c>
      <c r="R3236">
        <v>135</v>
      </c>
      <c r="S3236" t="s">
        <v>3095</v>
      </c>
    </row>
    <row r="3237" spans="1:19" x14ac:dyDescent="0.3">
      <c r="A3237" s="21">
        <v>45792</v>
      </c>
      <c r="B3237">
        <v>130.69</v>
      </c>
      <c r="C3237">
        <v>2025</v>
      </c>
      <c r="D3237">
        <v>5</v>
      </c>
      <c r="E3237" t="s">
        <v>4009</v>
      </c>
      <c r="F3237">
        <v>15</v>
      </c>
      <c r="G3237" s="6">
        <v>0.79166666666666663</v>
      </c>
      <c r="H3237" t="s">
        <v>3306</v>
      </c>
      <c r="I3237">
        <v>8</v>
      </c>
      <c r="J3237">
        <v>9</v>
      </c>
      <c r="K3237">
        <v>12</v>
      </c>
      <c r="L3237">
        <v>15.5</v>
      </c>
      <c r="M3237">
        <v>7.0720000000000001</v>
      </c>
      <c r="N3237">
        <v>8.1780000000000008</v>
      </c>
      <c r="O3237">
        <v>7.9180000000000001</v>
      </c>
      <c r="P3237">
        <v>7.9669999999999996</v>
      </c>
      <c r="Q3237">
        <v>20</v>
      </c>
      <c r="R3237">
        <v>135</v>
      </c>
      <c r="S3237" t="s">
        <v>3095</v>
      </c>
    </row>
    <row r="3238" spans="1:19" x14ac:dyDescent="0.3">
      <c r="A3238" s="21">
        <v>45792</v>
      </c>
      <c r="B3238">
        <v>83.8</v>
      </c>
      <c r="C3238">
        <v>2025</v>
      </c>
      <c r="D3238">
        <v>5</v>
      </c>
      <c r="E3238" t="s">
        <v>4009</v>
      </c>
      <c r="F3238">
        <v>15</v>
      </c>
      <c r="G3238" s="6">
        <v>0.83333333333333337</v>
      </c>
      <c r="H3238" t="s">
        <v>3307</v>
      </c>
      <c r="M3238">
        <v>7.7350000000000003</v>
      </c>
      <c r="N3238">
        <v>9.8049999999999997</v>
      </c>
      <c r="O3238">
        <v>12.631</v>
      </c>
      <c r="P3238">
        <v>11.731</v>
      </c>
      <c r="Q3238">
        <v>20</v>
      </c>
      <c r="R3238">
        <v>135</v>
      </c>
      <c r="S3238" t="s">
        <v>3095</v>
      </c>
    </row>
    <row r="3239" spans="1:19" x14ac:dyDescent="0.3">
      <c r="A3239" s="21">
        <v>45792</v>
      </c>
      <c r="B3239">
        <v>84.39</v>
      </c>
      <c r="C3239">
        <v>2025</v>
      </c>
      <c r="D3239">
        <v>5</v>
      </c>
      <c r="E3239" t="s">
        <v>4009</v>
      </c>
      <c r="F3239">
        <v>15</v>
      </c>
      <c r="G3239" s="6">
        <v>0.875</v>
      </c>
      <c r="H3239" t="s">
        <v>3308</v>
      </c>
      <c r="M3239">
        <v>7.6970000000000001</v>
      </c>
      <c r="N3239">
        <v>9.91</v>
      </c>
      <c r="O3239">
        <v>12.707000000000001</v>
      </c>
      <c r="P3239">
        <v>11.808</v>
      </c>
      <c r="Q3239">
        <v>20</v>
      </c>
      <c r="R3239">
        <v>135</v>
      </c>
      <c r="S3239" t="s">
        <v>3095</v>
      </c>
    </row>
    <row r="3240" spans="1:19" x14ac:dyDescent="0.3">
      <c r="A3240" s="21">
        <v>45792</v>
      </c>
      <c r="B3240">
        <v>81.66</v>
      </c>
      <c r="C3240">
        <v>2025</v>
      </c>
      <c r="D3240">
        <v>5</v>
      </c>
      <c r="E3240" t="s">
        <v>4009</v>
      </c>
      <c r="F3240">
        <v>15</v>
      </c>
      <c r="G3240" s="6">
        <v>0.91666666666666663</v>
      </c>
      <c r="H3240" t="s">
        <v>3309</v>
      </c>
      <c r="M3240">
        <v>7.7</v>
      </c>
      <c r="N3240">
        <v>9.8439999999999994</v>
      </c>
      <c r="O3240">
        <v>12.611000000000001</v>
      </c>
      <c r="P3240">
        <v>11.717000000000001</v>
      </c>
      <c r="Q3240">
        <v>20</v>
      </c>
      <c r="R3240">
        <v>135</v>
      </c>
      <c r="S3240" t="s">
        <v>3095</v>
      </c>
    </row>
    <row r="3241" spans="1:19" x14ac:dyDescent="0.3">
      <c r="A3241" s="21">
        <v>45792</v>
      </c>
      <c r="B3241">
        <v>81.66</v>
      </c>
      <c r="C3241">
        <v>2025</v>
      </c>
      <c r="D3241">
        <v>5</v>
      </c>
      <c r="E3241" t="s">
        <v>4009</v>
      </c>
      <c r="F3241">
        <v>15</v>
      </c>
      <c r="G3241" s="6">
        <v>0.95833333333333337</v>
      </c>
      <c r="H3241" t="s">
        <v>3310</v>
      </c>
      <c r="M3241">
        <v>7.7169999999999996</v>
      </c>
      <c r="N3241">
        <v>9.92</v>
      </c>
      <c r="O3241">
        <v>12.696999999999999</v>
      </c>
      <c r="P3241">
        <v>11.803000000000001</v>
      </c>
      <c r="Q3241">
        <v>20</v>
      </c>
      <c r="R3241">
        <v>135</v>
      </c>
      <c r="S3241" t="s">
        <v>3095</v>
      </c>
    </row>
    <row r="3242" spans="1:19" x14ac:dyDescent="0.3">
      <c r="A3242" s="21">
        <v>45793</v>
      </c>
      <c r="B3242">
        <v>85.76</v>
      </c>
      <c r="C3242">
        <v>2025</v>
      </c>
      <c r="D3242">
        <v>5</v>
      </c>
      <c r="E3242" t="s">
        <v>4009</v>
      </c>
      <c r="F3242">
        <v>16</v>
      </c>
      <c r="G3242" s="6">
        <v>0</v>
      </c>
      <c r="H3242" t="s">
        <v>3311</v>
      </c>
      <c r="M3242">
        <v>7.76</v>
      </c>
      <c r="N3242">
        <v>9.9309999999999992</v>
      </c>
      <c r="O3242">
        <v>12.711</v>
      </c>
      <c r="P3242">
        <v>11.826000000000001</v>
      </c>
      <c r="Q3242">
        <v>20</v>
      </c>
      <c r="R3242">
        <v>136</v>
      </c>
      <c r="S3242" t="s">
        <v>3095</v>
      </c>
    </row>
    <row r="3243" spans="1:19" x14ac:dyDescent="0.3">
      <c r="A3243" s="21">
        <v>45793</v>
      </c>
      <c r="B3243">
        <v>84.21</v>
      </c>
      <c r="C3243">
        <v>2025</v>
      </c>
      <c r="D3243">
        <v>5</v>
      </c>
      <c r="E3243" t="s">
        <v>4009</v>
      </c>
      <c r="F3243">
        <v>16</v>
      </c>
      <c r="G3243" s="6">
        <v>4.1666666666666664E-2</v>
      </c>
      <c r="H3243" t="s">
        <v>3312</v>
      </c>
      <c r="I3243">
        <v>0</v>
      </c>
      <c r="J3243">
        <v>0</v>
      </c>
      <c r="K3243">
        <v>0</v>
      </c>
      <c r="L3243">
        <v>0</v>
      </c>
      <c r="M3243">
        <v>7.819</v>
      </c>
      <c r="N3243">
        <v>10.057</v>
      </c>
      <c r="O3243">
        <v>12.872999999999999</v>
      </c>
      <c r="P3243">
        <v>11.968999999999999</v>
      </c>
      <c r="Q3243">
        <v>20</v>
      </c>
      <c r="R3243">
        <v>136</v>
      </c>
      <c r="S3243" t="s">
        <v>3095</v>
      </c>
    </row>
    <row r="3244" spans="1:19" x14ac:dyDescent="0.3">
      <c r="A3244" s="21">
        <v>45793</v>
      </c>
      <c r="B3244">
        <v>84.25</v>
      </c>
      <c r="C3244">
        <v>2025</v>
      </c>
      <c r="D3244">
        <v>5</v>
      </c>
      <c r="E3244" t="s">
        <v>4009</v>
      </c>
      <c r="F3244">
        <v>16</v>
      </c>
      <c r="G3244" s="6">
        <v>8.3333333333333329E-2</v>
      </c>
      <c r="H3244" t="s">
        <v>3313</v>
      </c>
      <c r="I3244">
        <v>0</v>
      </c>
      <c r="J3244">
        <v>0</v>
      </c>
      <c r="K3244">
        <v>0</v>
      </c>
      <c r="L3244">
        <v>0</v>
      </c>
      <c r="M3244">
        <v>7.8639999999999999</v>
      </c>
      <c r="N3244">
        <v>10.115</v>
      </c>
      <c r="O3244">
        <v>12.922000000000001</v>
      </c>
      <c r="P3244">
        <v>12.042999999999999</v>
      </c>
      <c r="Q3244">
        <v>20</v>
      </c>
      <c r="R3244">
        <v>136</v>
      </c>
      <c r="S3244" t="s">
        <v>3095</v>
      </c>
    </row>
    <row r="3245" spans="1:19" x14ac:dyDescent="0.3">
      <c r="A3245" s="21">
        <v>45793</v>
      </c>
      <c r="B3245">
        <v>85.48</v>
      </c>
      <c r="C3245">
        <v>2025</v>
      </c>
      <c r="D3245">
        <v>5</v>
      </c>
      <c r="E3245" t="s">
        <v>4009</v>
      </c>
      <c r="F3245">
        <v>16</v>
      </c>
      <c r="G3245" s="6">
        <v>0.125</v>
      </c>
      <c r="H3245" t="s">
        <v>3314</v>
      </c>
      <c r="I3245">
        <v>0</v>
      </c>
      <c r="J3245">
        <v>0</v>
      </c>
      <c r="K3245">
        <v>0</v>
      </c>
      <c r="L3245">
        <v>0</v>
      </c>
      <c r="M3245">
        <v>7.8869999999999996</v>
      </c>
      <c r="N3245">
        <v>10.119</v>
      </c>
      <c r="O3245">
        <v>12.903</v>
      </c>
      <c r="P3245">
        <v>12.023</v>
      </c>
      <c r="Q3245">
        <v>20</v>
      </c>
      <c r="R3245">
        <v>136</v>
      </c>
      <c r="S3245" t="s">
        <v>3095</v>
      </c>
    </row>
    <row r="3246" spans="1:19" x14ac:dyDescent="0.3">
      <c r="A3246" s="21">
        <v>45793</v>
      </c>
      <c r="B3246">
        <v>101</v>
      </c>
      <c r="C3246">
        <v>2025</v>
      </c>
      <c r="D3246">
        <v>5</v>
      </c>
      <c r="E3246" t="s">
        <v>4009</v>
      </c>
      <c r="F3246">
        <v>16</v>
      </c>
      <c r="G3246" s="6">
        <v>0.16666666666666666</v>
      </c>
      <c r="H3246" t="s">
        <v>3315</v>
      </c>
      <c r="I3246">
        <v>0</v>
      </c>
      <c r="J3246">
        <v>0</v>
      </c>
      <c r="K3246">
        <v>0</v>
      </c>
      <c r="L3246">
        <v>0</v>
      </c>
      <c r="M3246">
        <v>7.8620000000000001</v>
      </c>
      <c r="N3246">
        <v>10.122999999999999</v>
      </c>
      <c r="O3246">
        <v>12.916</v>
      </c>
      <c r="P3246">
        <v>12.035</v>
      </c>
      <c r="Q3246">
        <v>20</v>
      </c>
      <c r="R3246">
        <v>136</v>
      </c>
      <c r="S3246" t="s">
        <v>3095</v>
      </c>
    </row>
    <row r="3247" spans="1:19" x14ac:dyDescent="0.3">
      <c r="A3247" s="21">
        <v>45793</v>
      </c>
      <c r="B3247">
        <v>130.69</v>
      </c>
      <c r="C3247">
        <v>2025</v>
      </c>
      <c r="D3247">
        <v>5</v>
      </c>
      <c r="E3247" t="s">
        <v>4009</v>
      </c>
      <c r="F3247">
        <v>16</v>
      </c>
      <c r="G3247" s="6">
        <v>0.20833333333333334</v>
      </c>
      <c r="H3247" t="s">
        <v>3316</v>
      </c>
      <c r="I3247">
        <v>0</v>
      </c>
      <c r="J3247">
        <v>0</v>
      </c>
      <c r="K3247">
        <v>0</v>
      </c>
      <c r="L3247">
        <v>0</v>
      </c>
      <c r="M3247">
        <v>7.851</v>
      </c>
      <c r="N3247">
        <v>9.9909999999999997</v>
      </c>
      <c r="O3247">
        <v>12.757</v>
      </c>
      <c r="P3247">
        <v>11.903</v>
      </c>
      <c r="Q3247">
        <v>20</v>
      </c>
      <c r="R3247">
        <v>136</v>
      </c>
      <c r="S3247" t="s">
        <v>3095</v>
      </c>
    </row>
    <row r="3248" spans="1:19" x14ac:dyDescent="0.3">
      <c r="A3248" s="21">
        <v>45793</v>
      </c>
      <c r="B3248">
        <v>130.69</v>
      </c>
      <c r="C3248">
        <v>2025</v>
      </c>
      <c r="D3248">
        <v>5</v>
      </c>
      <c r="E3248" t="s">
        <v>4009</v>
      </c>
      <c r="F3248">
        <v>16</v>
      </c>
      <c r="G3248" s="6">
        <v>0.25</v>
      </c>
      <c r="H3248" t="s">
        <v>3317</v>
      </c>
      <c r="I3248">
        <v>0</v>
      </c>
      <c r="J3248">
        <v>0</v>
      </c>
      <c r="K3248">
        <v>0</v>
      </c>
      <c r="L3248">
        <v>0</v>
      </c>
      <c r="M3248">
        <v>7.8689999999999998</v>
      </c>
      <c r="N3248">
        <v>10.026999999999999</v>
      </c>
      <c r="O3248">
        <v>12.811</v>
      </c>
      <c r="P3248">
        <v>11.96</v>
      </c>
      <c r="Q3248">
        <v>20</v>
      </c>
      <c r="R3248">
        <v>136</v>
      </c>
      <c r="S3248" t="s">
        <v>3095</v>
      </c>
    </row>
    <row r="3249" spans="1:19" x14ac:dyDescent="0.3">
      <c r="A3249" s="21">
        <v>45793</v>
      </c>
      <c r="B3249">
        <v>103.4</v>
      </c>
      <c r="C3249">
        <v>2025</v>
      </c>
      <c r="D3249">
        <v>5</v>
      </c>
      <c r="E3249" t="s">
        <v>4009</v>
      </c>
      <c r="F3249">
        <v>16</v>
      </c>
      <c r="G3249" s="6">
        <v>0.29166666666666669</v>
      </c>
      <c r="H3249" t="s">
        <v>3318</v>
      </c>
      <c r="I3249">
        <v>207.5</v>
      </c>
      <c r="J3249">
        <v>203.5</v>
      </c>
      <c r="K3249">
        <v>201.5</v>
      </c>
      <c r="L3249">
        <v>201</v>
      </c>
      <c r="M3249">
        <v>1.429</v>
      </c>
      <c r="N3249">
        <v>1.859</v>
      </c>
      <c r="O3249">
        <v>2.2559999999999998</v>
      </c>
      <c r="P3249">
        <v>1.758</v>
      </c>
      <c r="Q3249">
        <v>20</v>
      </c>
      <c r="R3249">
        <v>136</v>
      </c>
      <c r="S3249" t="s">
        <v>3095</v>
      </c>
    </row>
    <row r="3250" spans="1:19" x14ac:dyDescent="0.3">
      <c r="A3250" s="21">
        <v>45793</v>
      </c>
      <c r="B3250">
        <v>103.64</v>
      </c>
      <c r="C3250">
        <v>2025</v>
      </c>
      <c r="D3250">
        <v>5</v>
      </c>
      <c r="E3250" t="s">
        <v>4009</v>
      </c>
      <c r="F3250">
        <v>16</v>
      </c>
      <c r="G3250" s="6">
        <v>0.33333333333333331</v>
      </c>
      <c r="H3250" t="s">
        <v>3319</v>
      </c>
      <c r="I3250">
        <v>1815.5</v>
      </c>
      <c r="J3250">
        <v>1787.5</v>
      </c>
      <c r="K3250">
        <v>1752</v>
      </c>
      <c r="L3250">
        <v>1730</v>
      </c>
      <c r="M3250">
        <v>0</v>
      </c>
      <c r="N3250">
        <v>0</v>
      </c>
      <c r="O3250">
        <v>0</v>
      </c>
      <c r="P3250">
        <v>0</v>
      </c>
      <c r="Q3250">
        <v>20</v>
      </c>
      <c r="R3250">
        <v>136</v>
      </c>
      <c r="S3250" t="s">
        <v>3095</v>
      </c>
    </row>
    <row r="3251" spans="1:19" x14ac:dyDescent="0.3">
      <c r="A3251" s="21">
        <v>45793</v>
      </c>
      <c r="B3251">
        <v>103.37</v>
      </c>
      <c r="C3251">
        <v>2025</v>
      </c>
      <c r="D3251">
        <v>5</v>
      </c>
      <c r="E3251" t="s">
        <v>4009</v>
      </c>
      <c r="F3251">
        <v>16</v>
      </c>
      <c r="G3251" s="6">
        <v>0.375</v>
      </c>
      <c r="H3251" t="s">
        <v>3320</v>
      </c>
      <c r="I3251">
        <v>2608.5</v>
      </c>
      <c r="J3251">
        <v>2666.5</v>
      </c>
      <c r="K3251">
        <v>2747</v>
      </c>
      <c r="L3251">
        <v>2945</v>
      </c>
      <c r="M3251">
        <v>0</v>
      </c>
      <c r="N3251">
        <v>0</v>
      </c>
      <c r="O3251">
        <v>0</v>
      </c>
      <c r="P3251">
        <v>0</v>
      </c>
      <c r="Q3251">
        <v>20</v>
      </c>
      <c r="R3251">
        <v>136</v>
      </c>
      <c r="S3251" t="s">
        <v>3095</v>
      </c>
    </row>
    <row r="3252" spans="1:19" x14ac:dyDescent="0.3">
      <c r="A3252" s="21">
        <v>45793</v>
      </c>
      <c r="B3252">
        <v>81.66</v>
      </c>
      <c r="C3252">
        <v>2025</v>
      </c>
      <c r="D3252">
        <v>5</v>
      </c>
      <c r="E3252" t="s">
        <v>4009</v>
      </c>
      <c r="F3252">
        <v>16</v>
      </c>
      <c r="G3252" s="6">
        <v>0.41666666666666669</v>
      </c>
      <c r="H3252" t="s">
        <v>3321</v>
      </c>
      <c r="I3252">
        <v>2959</v>
      </c>
      <c r="J3252">
        <v>2904</v>
      </c>
      <c r="K3252">
        <v>2886.5</v>
      </c>
      <c r="L3252">
        <v>2914</v>
      </c>
      <c r="M3252">
        <v>0</v>
      </c>
      <c r="N3252">
        <v>0</v>
      </c>
      <c r="O3252">
        <v>0</v>
      </c>
      <c r="P3252">
        <v>0</v>
      </c>
      <c r="Q3252">
        <v>20</v>
      </c>
      <c r="R3252">
        <v>136</v>
      </c>
      <c r="S3252" t="s">
        <v>3095</v>
      </c>
    </row>
    <row r="3253" spans="1:19" x14ac:dyDescent="0.3">
      <c r="A3253" s="21">
        <v>45793</v>
      </c>
      <c r="B3253">
        <v>81.66</v>
      </c>
      <c r="C3253">
        <v>2025</v>
      </c>
      <c r="D3253">
        <v>5</v>
      </c>
      <c r="E3253" t="s">
        <v>4009</v>
      </c>
      <c r="F3253">
        <v>16</v>
      </c>
      <c r="G3253" s="6">
        <v>0.45833333333333331</v>
      </c>
      <c r="H3253" t="s">
        <v>3322</v>
      </c>
      <c r="I3253">
        <v>3024</v>
      </c>
      <c r="J3253">
        <v>2995</v>
      </c>
      <c r="K3253">
        <v>3026</v>
      </c>
      <c r="L3253">
        <v>3060.5</v>
      </c>
      <c r="M3253">
        <v>0</v>
      </c>
      <c r="N3253">
        <v>0</v>
      </c>
      <c r="O3253">
        <v>0</v>
      </c>
      <c r="P3253">
        <v>0</v>
      </c>
      <c r="Q3253">
        <v>20</v>
      </c>
      <c r="R3253">
        <v>136</v>
      </c>
      <c r="S3253" t="s">
        <v>3095</v>
      </c>
    </row>
    <row r="3254" spans="1:19" x14ac:dyDescent="0.3">
      <c r="A3254" s="21">
        <v>45793</v>
      </c>
      <c r="B3254">
        <v>81.66</v>
      </c>
      <c r="C3254">
        <v>2025</v>
      </c>
      <c r="D3254">
        <v>5</v>
      </c>
      <c r="E3254" t="s">
        <v>4009</v>
      </c>
      <c r="F3254">
        <v>16</v>
      </c>
      <c r="G3254" s="6">
        <v>0.5</v>
      </c>
      <c r="H3254" t="s">
        <v>3323</v>
      </c>
      <c r="I3254">
        <v>4048</v>
      </c>
      <c r="J3254">
        <v>4022.5</v>
      </c>
      <c r="K3254">
        <v>3988.5</v>
      </c>
      <c r="L3254">
        <v>3980</v>
      </c>
      <c r="M3254">
        <v>0</v>
      </c>
      <c r="N3254">
        <v>0</v>
      </c>
      <c r="O3254">
        <v>0</v>
      </c>
      <c r="P3254">
        <v>0</v>
      </c>
      <c r="Q3254">
        <v>20</v>
      </c>
      <c r="R3254">
        <v>136</v>
      </c>
      <c r="S3254" t="s">
        <v>3095</v>
      </c>
    </row>
    <row r="3255" spans="1:19" x14ac:dyDescent="0.3">
      <c r="A3255" s="21">
        <v>45793</v>
      </c>
      <c r="B3255">
        <v>81.66</v>
      </c>
      <c r="C3255">
        <v>2025</v>
      </c>
      <c r="D3255">
        <v>5</v>
      </c>
      <c r="E3255" t="s">
        <v>4009</v>
      </c>
      <c r="F3255">
        <v>16</v>
      </c>
      <c r="G3255" s="6">
        <v>0.54166666666666663</v>
      </c>
      <c r="H3255" t="s">
        <v>3324</v>
      </c>
      <c r="I3255">
        <v>4289</v>
      </c>
      <c r="J3255">
        <v>4289</v>
      </c>
      <c r="K3255">
        <v>4288.5</v>
      </c>
      <c r="L3255">
        <v>4288.5</v>
      </c>
      <c r="M3255">
        <v>0</v>
      </c>
      <c r="N3255">
        <v>0</v>
      </c>
      <c r="O3255">
        <v>0</v>
      </c>
      <c r="P3255">
        <v>0</v>
      </c>
      <c r="Q3255">
        <v>20</v>
      </c>
      <c r="R3255">
        <v>136</v>
      </c>
      <c r="S3255" t="s">
        <v>3095</v>
      </c>
    </row>
    <row r="3256" spans="1:19" x14ac:dyDescent="0.3">
      <c r="A3256" s="21">
        <v>45793</v>
      </c>
      <c r="B3256">
        <v>81.66</v>
      </c>
      <c r="C3256">
        <v>2025</v>
      </c>
      <c r="D3256">
        <v>5</v>
      </c>
      <c r="E3256" t="s">
        <v>4009</v>
      </c>
      <c r="F3256">
        <v>16</v>
      </c>
      <c r="G3256" s="6">
        <v>0.58333333333333337</v>
      </c>
      <c r="H3256" t="s">
        <v>3325</v>
      </c>
      <c r="I3256">
        <v>4289.5</v>
      </c>
      <c r="J3256">
        <v>4289.5</v>
      </c>
      <c r="K3256">
        <v>4290</v>
      </c>
      <c r="L3256">
        <v>4290</v>
      </c>
      <c r="M3256">
        <v>0</v>
      </c>
      <c r="N3256">
        <v>0</v>
      </c>
      <c r="O3256">
        <v>0</v>
      </c>
      <c r="P3256">
        <v>0</v>
      </c>
      <c r="Q3256">
        <v>20</v>
      </c>
      <c r="R3256">
        <v>136</v>
      </c>
      <c r="S3256" t="s">
        <v>3095</v>
      </c>
    </row>
    <row r="3257" spans="1:19" x14ac:dyDescent="0.3">
      <c r="A3257" s="21">
        <v>45793</v>
      </c>
      <c r="B3257">
        <v>81.66</v>
      </c>
      <c r="C3257">
        <v>2025</v>
      </c>
      <c r="D3257">
        <v>5</v>
      </c>
      <c r="E3257" t="s">
        <v>4009</v>
      </c>
      <c r="F3257">
        <v>16</v>
      </c>
      <c r="G3257" s="6">
        <v>0.625</v>
      </c>
      <c r="H3257" t="s">
        <v>3326</v>
      </c>
      <c r="I3257">
        <v>3958.5</v>
      </c>
      <c r="J3257">
        <v>3913</v>
      </c>
      <c r="K3257">
        <v>4023.5</v>
      </c>
      <c r="L3257">
        <v>4119.5</v>
      </c>
      <c r="M3257">
        <v>0</v>
      </c>
      <c r="N3257">
        <v>0</v>
      </c>
      <c r="O3257">
        <v>0</v>
      </c>
      <c r="P3257">
        <v>0</v>
      </c>
      <c r="Q3257">
        <v>20</v>
      </c>
      <c r="R3257">
        <v>136</v>
      </c>
      <c r="S3257" t="s">
        <v>3095</v>
      </c>
    </row>
    <row r="3258" spans="1:19" x14ac:dyDescent="0.3">
      <c r="A3258" s="21">
        <v>45793</v>
      </c>
      <c r="B3258">
        <v>81.66</v>
      </c>
      <c r="C3258">
        <v>2025</v>
      </c>
      <c r="D3258">
        <v>5</v>
      </c>
      <c r="E3258" t="s">
        <v>4009</v>
      </c>
      <c r="F3258">
        <v>16</v>
      </c>
      <c r="G3258" s="6">
        <v>0.66666666666666663</v>
      </c>
      <c r="H3258" t="s">
        <v>3327</v>
      </c>
      <c r="I3258">
        <v>3575</v>
      </c>
      <c r="J3258">
        <v>3495.5</v>
      </c>
      <c r="K3258">
        <v>3557.5</v>
      </c>
      <c r="L3258">
        <v>3533</v>
      </c>
      <c r="M3258">
        <v>0</v>
      </c>
      <c r="N3258">
        <v>0</v>
      </c>
      <c r="O3258">
        <v>0</v>
      </c>
      <c r="P3258">
        <v>0</v>
      </c>
      <c r="Q3258">
        <v>20</v>
      </c>
      <c r="R3258">
        <v>136</v>
      </c>
      <c r="S3258" t="s">
        <v>3095</v>
      </c>
    </row>
    <row r="3259" spans="1:19" x14ac:dyDescent="0.3">
      <c r="A3259" s="21">
        <v>45793</v>
      </c>
      <c r="B3259">
        <v>81.66</v>
      </c>
      <c r="C3259">
        <v>2025</v>
      </c>
      <c r="D3259">
        <v>5</v>
      </c>
      <c r="E3259" t="s">
        <v>4009</v>
      </c>
      <c r="F3259">
        <v>16</v>
      </c>
      <c r="G3259" s="6">
        <v>0.70833333333333337</v>
      </c>
      <c r="H3259" t="s">
        <v>3328</v>
      </c>
      <c r="I3259">
        <v>959.5</v>
      </c>
      <c r="J3259">
        <v>954.5</v>
      </c>
      <c r="K3259">
        <v>983</v>
      </c>
      <c r="L3259">
        <v>946.5</v>
      </c>
      <c r="M3259">
        <v>0</v>
      </c>
      <c r="N3259">
        <v>0</v>
      </c>
      <c r="O3259">
        <v>0</v>
      </c>
      <c r="P3259">
        <v>0</v>
      </c>
      <c r="Q3259">
        <v>20</v>
      </c>
      <c r="R3259">
        <v>136</v>
      </c>
      <c r="S3259" t="s">
        <v>3095</v>
      </c>
    </row>
    <row r="3260" spans="1:19" x14ac:dyDescent="0.3">
      <c r="A3260" s="21">
        <v>45793</v>
      </c>
      <c r="B3260">
        <v>130.69</v>
      </c>
      <c r="C3260">
        <v>2025</v>
      </c>
      <c r="D3260">
        <v>5</v>
      </c>
      <c r="E3260" t="s">
        <v>4009</v>
      </c>
      <c r="F3260">
        <v>16</v>
      </c>
      <c r="G3260" s="6">
        <v>0.75</v>
      </c>
      <c r="H3260" t="s">
        <v>3329</v>
      </c>
      <c r="I3260">
        <v>12.5</v>
      </c>
      <c r="J3260">
        <v>11.5</v>
      </c>
      <c r="K3260">
        <v>12</v>
      </c>
      <c r="L3260">
        <v>13</v>
      </c>
      <c r="M3260">
        <v>3.238</v>
      </c>
      <c r="N3260">
        <v>3.5059999999999998</v>
      </c>
      <c r="O3260">
        <v>3.4</v>
      </c>
      <c r="P3260">
        <v>3.0979999999999999</v>
      </c>
      <c r="Q3260">
        <v>20</v>
      </c>
      <c r="R3260">
        <v>136</v>
      </c>
      <c r="S3260" t="s">
        <v>3095</v>
      </c>
    </row>
    <row r="3261" spans="1:19" x14ac:dyDescent="0.3">
      <c r="A3261" s="21">
        <v>45793</v>
      </c>
      <c r="B3261">
        <v>130.69</v>
      </c>
      <c r="C3261">
        <v>2025</v>
      </c>
      <c r="D3261">
        <v>5</v>
      </c>
      <c r="E3261" t="s">
        <v>4009</v>
      </c>
      <c r="F3261">
        <v>16</v>
      </c>
      <c r="G3261" s="6">
        <v>0.79166666666666663</v>
      </c>
      <c r="H3261" t="s">
        <v>3330</v>
      </c>
      <c r="M3261">
        <v>11.237</v>
      </c>
      <c r="N3261">
        <v>13.093999999999999</v>
      </c>
      <c r="O3261">
        <v>12.218999999999999</v>
      </c>
      <c r="P3261">
        <v>12.561</v>
      </c>
      <c r="Q3261">
        <v>20</v>
      </c>
      <c r="R3261">
        <v>136</v>
      </c>
      <c r="S3261" t="s">
        <v>3095</v>
      </c>
    </row>
    <row r="3262" spans="1:19" x14ac:dyDescent="0.3">
      <c r="A3262" s="21">
        <v>45793</v>
      </c>
      <c r="B3262">
        <v>101.21</v>
      </c>
      <c r="C3262">
        <v>2025</v>
      </c>
      <c r="D3262">
        <v>5</v>
      </c>
      <c r="E3262" t="s">
        <v>4009</v>
      </c>
      <c r="F3262">
        <v>16</v>
      </c>
      <c r="G3262" s="6">
        <v>0.83333333333333337</v>
      </c>
      <c r="H3262" t="s">
        <v>3331</v>
      </c>
      <c r="M3262">
        <v>7.6619999999999999</v>
      </c>
      <c r="N3262">
        <v>10.007999999999999</v>
      </c>
      <c r="O3262">
        <v>12.73</v>
      </c>
      <c r="P3262">
        <v>11.804</v>
      </c>
      <c r="Q3262">
        <v>20</v>
      </c>
      <c r="R3262">
        <v>136</v>
      </c>
      <c r="S3262" t="s">
        <v>3095</v>
      </c>
    </row>
    <row r="3263" spans="1:19" x14ac:dyDescent="0.3">
      <c r="A3263" s="21">
        <v>45793</v>
      </c>
      <c r="B3263">
        <v>81.66</v>
      </c>
      <c r="C3263">
        <v>2025</v>
      </c>
      <c r="D3263">
        <v>5</v>
      </c>
      <c r="E3263" t="s">
        <v>4009</v>
      </c>
      <c r="F3263">
        <v>16</v>
      </c>
      <c r="G3263" s="6">
        <v>0.875</v>
      </c>
      <c r="H3263" t="s">
        <v>3332</v>
      </c>
      <c r="M3263">
        <v>7.5339999999999998</v>
      </c>
      <c r="N3263">
        <v>9.8789999999999996</v>
      </c>
      <c r="O3263">
        <v>12.536</v>
      </c>
      <c r="P3263">
        <v>11.66</v>
      </c>
      <c r="Q3263">
        <v>20</v>
      </c>
      <c r="R3263">
        <v>136</v>
      </c>
      <c r="S3263" t="s">
        <v>3095</v>
      </c>
    </row>
    <row r="3264" spans="1:19" x14ac:dyDescent="0.3">
      <c r="A3264" s="21">
        <v>45793</v>
      </c>
      <c r="B3264">
        <v>81.66</v>
      </c>
      <c r="C3264">
        <v>2025</v>
      </c>
      <c r="D3264">
        <v>5</v>
      </c>
      <c r="E3264" t="s">
        <v>4009</v>
      </c>
      <c r="F3264">
        <v>16</v>
      </c>
      <c r="G3264" s="6">
        <v>0.91666666666666663</v>
      </c>
      <c r="H3264" t="s">
        <v>3333</v>
      </c>
      <c r="M3264">
        <v>7.7530000000000001</v>
      </c>
      <c r="N3264">
        <v>10.048</v>
      </c>
      <c r="O3264">
        <v>12.744</v>
      </c>
      <c r="P3264">
        <v>11.856</v>
      </c>
      <c r="Q3264">
        <v>20</v>
      </c>
      <c r="R3264">
        <v>136</v>
      </c>
      <c r="S3264" t="s">
        <v>3095</v>
      </c>
    </row>
    <row r="3265" spans="1:19" x14ac:dyDescent="0.3">
      <c r="A3265" s="21">
        <v>45793</v>
      </c>
      <c r="B3265">
        <v>81.66</v>
      </c>
      <c r="C3265">
        <v>2025</v>
      </c>
      <c r="D3265">
        <v>5</v>
      </c>
      <c r="E3265" t="s">
        <v>4009</v>
      </c>
      <c r="F3265">
        <v>16</v>
      </c>
      <c r="G3265" s="6">
        <v>0.95833333333333337</v>
      </c>
      <c r="H3265" t="s">
        <v>3334</v>
      </c>
      <c r="M3265">
        <v>7.7750000000000004</v>
      </c>
      <c r="N3265">
        <v>10.086</v>
      </c>
      <c r="O3265">
        <v>12.818</v>
      </c>
      <c r="P3265">
        <v>11.912000000000001</v>
      </c>
      <c r="Q3265">
        <v>20</v>
      </c>
      <c r="R3265">
        <v>136</v>
      </c>
      <c r="S3265" t="s">
        <v>3095</v>
      </c>
    </row>
    <row r="3266" spans="1:19" x14ac:dyDescent="0.3">
      <c r="A3266" s="21">
        <v>45794</v>
      </c>
      <c r="B3266">
        <v>79.31</v>
      </c>
      <c r="C3266">
        <v>2025</v>
      </c>
      <c r="D3266">
        <v>5</v>
      </c>
      <c r="E3266" t="s">
        <v>4009</v>
      </c>
      <c r="F3266">
        <v>17</v>
      </c>
      <c r="G3266" s="6">
        <v>0.25</v>
      </c>
      <c r="H3266" t="s">
        <v>3335</v>
      </c>
      <c r="I3266">
        <v>0</v>
      </c>
      <c r="J3266">
        <v>0</v>
      </c>
      <c r="K3266">
        <v>0</v>
      </c>
      <c r="L3266">
        <v>0</v>
      </c>
      <c r="M3266">
        <v>7.8559999999999999</v>
      </c>
      <c r="N3266">
        <v>9.9860000000000007</v>
      </c>
      <c r="O3266">
        <v>12.723000000000001</v>
      </c>
      <c r="P3266">
        <v>11.891999999999999</v>
      </c>
      <c r="Q3266">
        <v>20</v>
      </c>
      <c r="R3266">
        <v>137</v>
      </c>
      <c r="S3266" t="s">
        <v>3095</v>
      </c>
    </row>
    <row r="3267" spans="1:19" x14ac:dyDescent="0.3">
      <c r="A3267" s="21">
        <v>45794</v>
      </c>
      <c r="B3267">
        <v>79.31</v>
      </c>
      <c r="C3267">
        <v>2025</v>
      </c>
      <c r="D3267">
        <v>5</v>
      </c>
      <c r="E3267" t="s">
        <v>4009</v>
      </c>
      <c r="F3267">
        <v>17</v>
      </c>
      <c r="G3267" s="6">
        <v>0</v>
      </c>
      <c r="H3267" t="s">
        <v>3336</v>
      </c>
      <c r="M3267">
        <v>7.7759999999999998</v>
      </c>
      <c r="N3267">
        <v>10.087999999999999</v>
      </c>
      <c r="O3267">
        <v>12.798999999999999</v>
      </c>
      <c r="P3267">
        <v>11.907999999999999</v>
      </c>
      <c r="Q3267">
        <v>20</v>
      </c>
      <c r="R3267">
        <v>137</v>
      </c>
      <c r="S3267" t="s">
        <v>3095</v>
      </c>
    </row>
    <row r="3268" spans="1:19" x14ac:dyDescent="0.3">
      <c r="A3268" s="21">
        <v>45794</v>
      </c>
      <c r="B3268">
        <v>79.31</v>
      </c>
      <c r="C3268">
        <v>2025</v>
      </c>
      <c r="D3268">
        <v>5</v>
      </c>
      <c r="E3268" t="s">
        <v>4009</v>
      </c>
      <c r="F3268">
        <v>17</v>
      </c>
      <c r="G3268" s="6">
        <v>0.29166666666666669</v>
      </c>
      <c r="H3268" t="s">
        <v>3337</v>
      </c>
      <c r="I3268">
        <v>88</v>
      </c>
      <c r="J3268">
        <v>86.5</v>
      </c>
      <c r="K3268">
        <v>90</v>
      </c>
      <c r="L3268">
        <v>93</v>
      </c>
      <c r="M3268">
        <v>1.1200000000000001</v>
      </c>
      <c r="N3268">
        <v>1.399</v>
      </c>
      <c r="O3268">
        <v>1.7929999999999999</v>
      </c>
      <c r="P3268">
        <v>1.35</v>
      </c>
      <c r="Q3268">
        <v>20</v>
      </c>
      <c r="R3268">
        <v>137</v>
      </c>
      <c r="S3268" t="s">
        <v>3095</v>
      </c>
    </row>
    <row r="3269" spans="1:19" x14ac:dyDescent="0.3">
      <c r="A3269" s="21">
        <v>45794</v>
      </c>
      <c r="B3269">
        <v>79.31</v>
      </c>
      <c r="C3269">
        <v>2025</v>
      </c>
      <c r="D3269">
        <v>5</v>
      </c>
      <c r="E3269" t="s">
        <v>4009</v>
      </c>
      <c r="F3269">
        <v>17</v>
      </c>
      <c r="G3269" s="6">
        <v>4.1666666666666664E-2</v>
      </c>
      <c r="H3269" t="s">
        <v>3338</v>
      </c>
      <c r="M3269">
        <v>7.766</v>
      </c>
      <c r="N3269">
        <v>9.9979999999999993</v>
      </c>
      <c r="O3269">
        <v>12.707000000000001</v>
      </c>
      <c r="P3269">
        <v>11.826000000000001</v>
      </c>
      <c r="Q3269">
        <v>20</v>
      </c>
      <c r="R3269">
        <v>137</v>
      </c>
      <c r="S3269" t="s">
        <v>3095</v>
      </c>
    </row>
    <row r="3270" spans="1:19" x14ac:dyDescent="0.3">
      <c r="A3270" s="21">
        <v>45794</v>
      </c>
      <c r="B3270">
        <v>79.31</v>
      </c>
      <c r="C3270">
        <v>2025</v>
      </c>
      <c r="D3270">
        <v>5</v>
      </c>
      <c r="E3270" t="s">
        <v>4009</v>
      </c>
      <c r="F3270">
        <v>17</v>
      </c>
      <c r="G3270" s="6">
        <v>0.33333333333333331</v>
      </c>
      <c r="H3270" t="s">
        <v>3339</v>
      </c>
      <c r="I3270">
        <v>1136</v>
      </c>
      <c r="J3270">
        <v>1125</v>
      </c>
      <c r="K3270">
        <v>1118.5</v>
      </c>
      <c r="L3270">
        <v>1154.5</v>
      </c>
      <c r="M3270">
        <v>0</v>
      </c>
      <c r="N3270">
        <v>0</v>
      </c>
      <c r="O3270">
        <v>0</v>
      </c>
      <c r="P3270">
        <v>0</v>
      </c>
      <c r="Q3270">
        <v>20</v>
      </c>
      <c r="R3270">
        <v>137</v>
      </c>
      <c r="S3270" t="s">
        <v>3095</v>
      </c>
    </row>
    <row r="3271" spans="1:19" x14ac:dyDescent="0.3">
      <c r="A3271" s="21">
        <v>45794</v>
      </c>
      <c r="B3271">
        <v>0</v>
      </c>
      <c r="C3271">
        <v>2025</v>
      </c>
      <c r="D3271">
        <v>5</v>
      </c>
      <c r="E3271" t="s">
        <v>4009</v>
      </c>
      <c r="F3271">
        <v>17</v>
      </c>
      <c r="G3271" s="6">
        <v>8.3333333333333329E-2</v>
      </c>
      <c r="H3271" t="s">
        <v>3340</v>
      </c>
      <c r="M3271">
        <v>7.8029999999999999</v>
      </c>
      <c r="N3271">
        <v>9.9280000000000008</v>
      </c>
      <c r="O3271">
        <v>12.632999999999999</v>
      </c>
      <c r="P3271">
        <v>11.747999999999999</v>
      </c>
      <c r="Q3271">
        <v>20</v>
      </c>
      <c r="R3271">
        <v>137</v>
      </c>
      <c r="S3271" t="s">
        <v>3095</v>
      </c>
    </row>
    <row r="3272" spans="1:19" x14ac:dyDescent="0.3">
      <c r="A3272" s="21">
        <v>45794</v>
      </c>
      <c r="B3272">
        <v>0</v>
      </c>
      <c r="C3272">
        <v>2025</v>
      </c>
      <c r="D3272">
        <v>5</v>
      </c>
      <c r="E3272" t="s">
        <v>4009</v>
      </c>
      <c r="F3272">
        <v>17</v>
      </c>
      <c r="G3272" s="6">
        <v>0.375</v>
      </c>
      <c r="H3272" t="s">
        <v>3341</v>
      </c>
      <c r="I3272">
        <v>3638.5</v>
      </c>
      <c r="J3272">
        <v>3664</v>
      </c>
      <c r="K3272">
        <v>3614</v>
      </c>
      <c r="L3272">
        <v>3467</v>
      </c>
      <c r="Q3272">
        <v>20</v>
      </c>
      <c r="R3272">
        <v>137</v>
      </c>
      <c r="S3272" t="s">
        <v>3095</v>
      </c>
    </row>
    <row r="3273" spans="1:19" x14ac:dyDescent="0.3">
      <c r="A3273" s="21">
        <v>45794</v>
      </c>
      <c r="B3273">
        <v>0</v>
      </c>
      <c r="C3273">
        <v>2025</v>
      </c>
      <c r="D3273">
        <v>5</v>
      </c>
      <c r="E3273" t="s">
        <v>4009</v>
      </c>
      <c r="F3273">
        <v>17</v>
      </c>
      <c r="G3273" s="6">
        <v>0.125</v>
      </c>
      <c r="H3273" t="s">
        <v>3342</v>
      </c>
      <c r="M3273">
        <v>7.907</v>
      </c>
      <c r="N3273">
        <v>10.121</v>
      </c>
      <c r="O3273">
        <v>12.941000000000001</v>
      </c>
      <c r="P3273">
        <v>12.074999999999999</v>
      </c>
      <c r="Q3273">
        <v>20</v>
      </c>
      <c r="R3273">
        <v>137</v>
      </c>
      <c r="S3273" t="s">
        <v>3095</v>
      </c>
    </row>
    <row r="3274" spans="1:19" x14ac:dyDescent="0.3">
      <c r="A3274" s="21">
        <v>45794</v>
      </c>
      <c r="B3274">
        <v>0</v>
      </c>
      <c r="C3274">
        <v>2025</v>
      </c>
      <c r="D3274">
        <v>5</v>
      </c>
      <c r="E3274" t="s">
        <v>4009</v>
      </c>
      <c r="F3274">
        <v>17</v>
      </c>
      <c r="G3274" s="6">
        <v>0.41666666666666669</v>
      </c>
      <c r="H3274" t="s">
        <v>3343</v>
      </c>
      <c r="I3274">
        <v>3438.5</v>
      </c>
      <c r="J3274">
        <v>3427.5</v>
      </c>
      <c r="K3274">
        <v>3336.5</v>
      </c>
      <c r="L3274">
        <v>3276</v>
      </c>
      <c r="Q3274">
        <v>20</v>
      </c>
      <c r="R3274">
        <v>137</v>
      </c>
      <c r="S3274" t="s">
        <v>3095</v>
      </c>
    </row>
    <row r="3275" spans="1:19" x14ac:dyDescent="0.3">
      <c r="A3275" s="21">
        <v>45794</v>
      </c>
      <c r="B3275">
        <v>0</v>
      </c>
      <c r="C3275">
        <v>2025</v>
      </c>
      <c r="D3275">
        <v>5</v>
      </c>
      <c r="E3275" t="s">
        <v>4009</v>
      </c>
      <c r="F3275">
        <v>17</v>
      </c>
      <c r="G3275" s="6">
        <v>0.16666666666666666</v>
      </c>
      <c r="H3275" t="s">
        <v>3344</v>
      </c>
      <c r="M3275">
        <v>7.9020000000000001</v>
      </c>
      <c r="N3275">
        <v>10.145</v>
      </c>
      <c r="O3275">
        <v>12.942</v>
      </c>
      <c r="P3275">
        <v>12.099</v>
      </c>
      <c r="Q3275">
        <v>20</v>
      </c>
      <c r="R3275">
        <v>137</v>
      </c>
      <c r="S3275" t="s">
        <v>3095</v>
      </c>
    </row>
    <row r="3276" spans="1:19" x14ac:dyDescent="0.3">
      <c r="A3276" s="21">
        <v>45794</v>
      </c>
      <c r="B3276">
        <v>0</v>
      </c>
      <c r="C3276">
        <v>2025</v>
      </c>
      <c r="D3276">
        <v>5</v>
      </c>
      <c r="E3276" t="s">
        <v>4009</v>
      </c>
      <c r="F3276">
        <v>17</v>
      </c>
      <c r="G3276" s="6">
        <v>0.45833333333333331</v>
      </c>
      <c r="H3276" t="s">
        <v>3345</v>
      </c>
      <c r="I3276">
        <v>4898.5</v>
      </c>
      <c r="J3276">
        <v>4857</v>
      </c>
      <c r="K3276">
        <v>4864.5</v>
      </c>
      <c r="L3276">
        <v>4829.5</v>
      </c>
      <c r="Q3276">
        <v>20</v>
      </c>
      <c r="R3276">
        <v>137</v>
      </c>
      <c r="S3276" t="s">
        <v>3095</v>
      </c>
    </row>
    <row r="3277" spans="1:19" x14ac:dyDescent="0.3">
      <c r="A3277" s="21">
        <v>45794</v>
      </c>
      <c r="B3277">
        <v>79.31</v>
      </c>
      <c r="C3277">
        <v>2025</v>
      </c>
      <c r="D3277">
        <v>5</v>
      </c>
      <c r="E3277" t="s">
        <v>4009</v>
      </c>
      <c r="F3277">
        <v>17</v>
      </c>
      <c r="G3277" s="6">
        <v>0.20833333333333334</v>
      </c>
      <c r="H3277" t="s">
        <v>3346</v>
      </c>
      <c r="M3277">
        <v>7.9009999999999998</v>
      </c>
      <c r="N3277">
        <v>10.15</v>
      </c>
      <c r="O3277">
        <v>12.936999999999999</v>
      </c>
      <c r="P3277">
        <v>12.102</v>
      </c>
      <c r="Q3277">
        <v>20</v>
      </c>
      <c r="R3277">
        <v>137</v>
      </c>
      <c r="S3277" t="s">
        <v>3095</v>
      </c>
    </row>
    <row r="3278" spans="1:19" x14ac:dyDescent="0.3">
      <c r="A3278" s="21">
        <v>45794</v>
      </c>
      <c r="B3278">
        <v>0</v>
      </c>
      <c r="C3278">
        <v>2025</v>
      </c>
      <c r="D3278">
        <v>5</v>
      </c>
      <c r="E3278" t="s">
        <v>4009</v>
      </c>
      <c r="F3278">
        <v>17</v>
      </c>
      <c r="G3278" s="6">
        <v>0.5</v>
      </c>
      <c r="H3278" t="s">
        <v>3347</v>
      </c>
      <c r="I3278">
        <v>4220</v>
      </c>
      <c r="J3278">
        <v>4182.5</v>
      </c>
      <c r="K3278">
        <v>4167</v>
      </c>
      <c r="L3278">
        <v>4138</v>
      </c>
      <c r="Q3278">
        <v>20</v>
      </c>
      <c r="R3278">
        <v>137</v>
      </c>
      <c r="S3278" t="s">
        <v>3095</v>
      </c>
    </row>
    <row r="3279" spans="1:19" x14ac:dyDescent="0.3">
      <c r="A3279" s="21">
        <v>45794</v>
      </c>
      <c r="B3279">
        <v>0</v>
      </c>
      <c r="C3279">
        <v>2025</v>
      </c>
      <c r="D3279">
        <v>5</v>
      </c>
      <c r="E3279" t="s">
        <v>4009</v>
      </c>
      <c r="F3279">
        <v>17</v>
      </c>
      <c r="G3279" s="6">
        <v>0.54166666666666663</v>
      </c>
      <c r="H3279" t="s">
        <v>3348</v>
      </c>
      <c r="I3279">
        <v>3334</v>
      </c>
      <c r="J3279">
        <v>3379</v>
      </c>
      <c r="K3279">
        <v>3379.5</v>
      </c>
      <c r="L3279">
        <v>3411</v>
      </c>
      <c r="Q3279">
        <v>20</v>
      </c>
      <c r="R3279">
        <v>137</v>
      </c>
      <c r="S3279" t="s">
        <v>3095</v>
      </c>
    </row>
    <row r="3280" spans="1:19" x14ac:dyDescent="0.3">
      <c r="A3280" s="21">
        <v>45794</v>
      </c>
      <c r="B3280">
        <v>0</v>
      </c>
      <c r="C3280">
        <v>2025</v>
      </c>
      <c r="D3280">
        <v>5</v>
      </c>
      <c r="E3280" t="s">
        <v>4009</v>
      </c>
      <c r="F3280">
        <v>17</v>
      </c>
      <c r="G3280" s="6">
        <v>0.58333333333333337</v>
      </c>
      <c r="H3280" t="s">
        <v>3349</v>
      </c>
      <c r="I3280">
        <v>2641</v>
      </c>
      <c r="J3280">
        <v>2614</v>
      </c>
      <c r="K3280">
        <v>2614.5</v>
      </c>
      <c r="L3280">
        <v>2606.5</v>
      </c>
      <c r="Q3280">
        <v>20</v>
      </c>
      <c r="R3280">
        <v>137</v>
      </c>
      <c r="S3280" t="s">
        <v>3095</v>
      </c>
    </row>
    <row r="3281" spans="1:19" x14ac:dyDescent="0.3">
      <c r="A3281" s="21">
        <v>45794</v>
      </c>
      <c r="B3281">
        <v>0</v>
      </c>
      <c r="C3281">
        <v>2025</v>
      </c>
      <c r="D3281">
        <v>5</v>
      </c>
      <c r="E3281" t="s">
        <v>4009</v>
      </c>
      <c r="F3281">
        <v>17</v>
      </c>
      <c r="G3281" s="6">
        <v>0.625</v>
      </c>
      <c r="H3281" t="s">
        <v>3350</v>
      </c>
      <c r="I3281">
        <v>2686.5</v>
      </c>
      <c r="J3281">
        <v>2674.5</v>
      </c>
      <c r="K3281">
        <v>2693.5</v>
      </c>
      <c r="L3281">
        <v>2698.5</v>
      </c>
      <c r="Q3281">
        <v>20</v>
      </c>
      <c r="R3281">
        <v>137</v>
      </c>
      <c r="S3281" t="s">
        <v>3095</v>
      </c>
    </row>
    <row r="3282" spans="1:19" x14ac:dyDescent="0.3">
      <c r="A3282" s="21">
        <v>45794</v>
      </c>
      <c r="B3282">
        <v>79.31</v>
      </c>
      <c r="C3282">
        <v>2025</v>
      </c>
      <c r="D3282">
        <v>5</v>
      </c>
      <c r="E3282" t="s">
        <v>4009</v>
      </c>
      <c r="F3282">
        <v>17</v>
      </c>
      <c r="G3282" s="6">
        <v>0.79166666666666663</v>
      </c>
      <c r="H3282" t="s">
        <v>3351</v>
      </c>
      <c r="I3282">
        <v>62.5</v>
      </c>
      <c r="J3282">
        <v>63</v>
      </c>
      <c r="K3282">
        <v>65.5</v>
      </c>
      <c r="L3282">
        <v>68</v>
      </c>
      <c r="M3282">
        <v>5.8959999999999999</v>
      </c>
      <c r="N3282">
        <v>6.7910000000000004</v>
      </c>
      <c r="O3282">
        <v>6.4589999999999996</v>
      </c>
      <c r="P3282">
        <v>6.5270000000000001</v>
      </c>
      <c r="Q3282">
        <v>20</v>
      </c>
      <c r="R3282">
        <v>137</v>
      </c>
      <c r="S3282" t="s">
        <v>3095</v>
      </c>
    </row>
    <row r="3283" spans="1:19" x14ac:dyDescent="0.3">
      <c r="A3283" s="21">
        <v>45794</v>
      </c>
      <c r="B3283">
        <v>79.31</v>
      </c>
      <c r="C3283">
        <v>2025</v>
      </c>
      <c r="D3283">
        <v>5</v>
      </c>
      <c r="E3283" t="s">
        <v>4009</v>
      </c>
      <c r="F3283">
        <v>17</v>
      </c>
      <c r="G3283" s="6">
        <v>0.66666666666666663</v>
      </c>
      <c r="H3283" t="s">
        <v>3352</v>
      </c>
      <c r="I3283">
        <v>1927</v>
      </c>
      <c r="J3283">
        <v>1911</v>
      </c>
      <c r="K3283">
        <v>1959</v>
      </c>
      <c r="L3283">
        <v>1982.5</v>
      </c>
      <c r="Q3283">
        <v>20</v>
      </c>
      <c r="R3283">
        <v>137</v>
      </c>
      <c r="S3283" t="s">
        <v>3095</v>
      </c>
    </row>
    <row r="3284" spans="1:19" x14ac:dyDescent="0.3">
      <c r="A3284" s="21">
        <v>45794</v>
      </c>
      <c r="B3284">
        <v>87.35</v>
      </c>
      <c r="C3284">
        <v>2025</v>
      </c>
      <c r="D3284">
        <v>5</v>
      </c>
      <c r="E3284" t="s">
        <v>4009</v>
      </c>
      <c r="F3284">
        <v>17</v>
      </c>
      <c r="G3284" s="6">
        <v>0.83333333333333337</v>
      </c>
      <c r="H3284" t="s">
        <v>3353</v>
      </c>
      <c r="M3284">
        <v>7.7329999999999997</v>
      </c>
      <c r="N3284">
        <v>9.82</v>
      </c>
      <c r="O3284">
        <v>12.654</v>
      </c>
      <c r="P3284">
        <v>11.797000000000001</v>
      </c>
      <c r="Q3284">
        <v>20</v>
      </c>
      <c r="R3284">
        <v>137</v>
      </c>
      <c r="S3284" t="s">
        <v>3095</v>
      </c>
    </row>
    <row r="3285" spans="1:19" x14ac:dyDescent="0.3">
      <c r="A3285" s="21">
        <v>45794</v>
      </c>
      <c r="B3285">
        <v>79.31</v>
      </c>
      <c r="C3285">
        <v>2025</v>
      </c>
      <c r="D3285">
        <v>5</v>
      </c>
      <c r="E3285" t="s">
        <v>4009</v>
      </c>
      <c r="F3285">
        <v>17</v>
      </c>
      <c r="G3285" s="6">
        <v>0.70833333333333337</v>
      </c>
      <c r="H3285" t="s">
        <v>3354</v>
      </c>
      <c r="I3285">
        <v>1804</v>
      </c>
      <c r="J3285">
        <v>1768.5</v>
      </c>
      <c r="K3285">
        <v>1751</v>
      </c>
      <c r="L3285">
        <v>1721</v>
      </c>
      <c r="Q3285">
        <v>20</v>
      </c>
      <c r="R3285">
        <v>137</v>
      </c>
      <c r="S3285" t="s">
        <v>3095</v>
      </c>
    </row>
    <row r="3286" spans="1:19" x14ac:dyDescent="0.3">
      <c r="A3286" s="21">
        <v>45794</v>
      </c>
      <c r="B3286">
        <v>85.47</v>
      </c>
      <c r="C3286">
        <v>2025</v>
      </c>
      <c r="D3286">
        <v>5</v>
      </c>
      <c r="E3286" t="s">
        <v>4009</v>
      </c>
      <c r="F3286">
        <v>17</v>
      </c>
      <c r="G3286" s="6">
        <v>0.875</v>
      </c>
      <c r="H3286" t="s">
        <v>3355</v>
      </c>
      <c r="M3286">
        <v>7.7859999999999996</v>
      </c>
      <c r="N3286">
        <v>9.9469999999999992</v>
      </c>
      <c r="O3286">
        <v>12.821999999999999</v>
      </c>
      <c r="P3286">
        <v>11.978999999999999</v>
      </c>
      <c r="Q3286">
        <v>20</v>
      </c>
      <c r="R3286">
        <v>137</v>
      </c>
      <c r="S3286" t="s">
        <v>3095</v>
      </c>
    </row>
    <row r="3287" spans="1:19" x14ac:dyDescent="0.3">
      <c r="A3287" s="21">
        <v>45794</v>
      </c>
      <c r="B3287">
        <v>79.31</v>
      </c>
      <c r="C3287">
        <v>2025</v>
      </c>
      <c r="D3287">
        <v>5</v>
      </c>
      <c r="E3287" t="s">
        <v>4009</v>
      </c>
      <c r="F3287">
        <v>17</v>
      </c>
      <c r="G3287" s="6">
        <v>0.75</v>
      </c>
      <c r="H3287" t="s">
        <v>3356</v>
      </c>
      <c r="I3287">
        <v>863</v>
      </c>
      <c r="J3287">
        <v>861</v>
      </c>
      <c r="K3287">
        <v>878</v>
      </c>
      <c r="L3287">
        <v>871.5</v>
      </c>
      <c r="Q3287">
        <v>20</v>
      </c>
      <c r="R3287">
        <v>137</v>
      </c>
      <c r="S3287" t="s">
        <v>3095</v>
      </c>
    </row>
    <row r="3288" spans="1:19" x14ac:dyDescent="0.3">
      <c r="A3288" s="21">
        <v>45794</v>
      </c>
      <c r="B3288">
        <v>90.77</v>
      </c>
      <c r="C3288">
        <v>2025</v>
      </c>
      <c r="D3288">
        <v>5</v>
      </c>
      <c r="E3288" t="s">
        <v>4009</v>
      </c>
      <c r="F3288">
        <v>17</v>
      </c>
      <c r="G3288" s="6">
        <v>0.91666666666666663</v>
      </c>
      <c r="H3288" t="s">
        <v>3357</v>
      </c>
      <c r="M3288">
        <v>7.6180000000000003</v>
      </c>
      <c r="N3288">
        <v>9.8810000000000002</v>
      </c>
      <c r="O3288">
        <v>12.731</v>
      </c>
      <c r="P3288">
        <v>11.89</v>
      </c>
      <c r="Q3288">
        <v>20</v>
      </c>
      <c r="R3288">
        <v>137</v>
      </c>
      <c r="S3288" t="s">
        <v>3095</v>
      </c>
    </row>
    <row r="3289" spans="1:19" x14ac:dyDescent="0.3">
      <c r="A3289" s="21">
        <v>45794</v>
      </c>
      <c r="B3289">
        <v>79.31</v>
      </c>
      <c r="C3289">
        <v>2025</v>
      </c>
      <c r="D3289">
        <v>5</v>
      </c>
      <c r="E3289" t="s">
        <v>4009</v>
      </c>
      <c r="F3289">
        <v>17</v>
      </c>
      <c r="G3289" s="6">
        <v>0.95833333333333337</v>
      </c>
      <c r="H3289" t="s">
        <v>3358</v>
      </c>
      <c r="M3289">
        <v>7.7480000000000002</v>
      </c>
      <c r="N3289">
        <v>9.8680000000000003</v>
      </c>
      <c r="O3289">
        <v>12.709</v>
      </c>
      <c r="P3289">
        <v>11.86</v>
      </c>
      <c r="Q3289">
        <v>20</v>
      </c>
      <c r="R3289">
        <v>137</v>
      </c>
      <c r="S3289" t="s">
        <v>3095</v>
      </c>
    </row>
    <row r="3290" spans="1:19" x14ac:dyDescent="0.3">
      <c r="A3290" s="21">
        <v>45795</v>
      </c>
      <c r="B3290">
        <v>79.31</v>
      </c>
      <c r="C3290">
        <v>2025</v>
      </c>
      <c r="D3290">
        <v>5</v>
      </c>
      <c r="E3290" t="s">
        <v>4009</v>
      </c>
      <c r="F3290">
        <v>18</v>
      </c>
      <c r="G3290" s="6">
        <v>4.1666666666666664E-2</v>
      </c>
      <c r="H3290" t="s">
        <v>3359</v>
      </c>
      <c r="I3290">
        <v>0</v>
      </c>
      <c r="J3290">
        <v>0</v>
      </c>
      <c r="K3290">
        <v>0</v>
      </c>
      <c r="L3290">
        <v>0</v>
      </c>
      <c r="M3290">
        <v>7.8289999999999997</v>
      </c>
      <c r="N3290">
        <v>10.032999999999999</v>
      </c>
      <c r="O3290">
        <v>12.888</v>
      </c>
      <c r="P3290">
        <v>12.022</v>
      </c>
      <c r="Q3290">
        <v>21</v>
      </c>
      <c r="R3290">
        <v>138</v>
      </c>
      <c r="S3290" t="s">
        <v>3095</v>
      </c>
    </row>
    <row r="3291" spans="1:19" x14ac:dyDescent="0.3">
      <c r="A3291" s="21">
        <v>45795</v>
      </c>
      <c r="B3291">
        <v>79.31</v>
      </c>
      <c r="C3291">
        <v>2025</v>
      </c>
      <c r="D3291">
        <v>5</v>
      </c>
      <c r="E3291" t="s">
        <v>4009</v>
      </c>
      <c r="F3291">
        <v>18</v>
      </c>
      <c r="G3291" s="6">
        <v>0</v>
      </c>
      <c r="H3291" t="s">
        <v>3360</v>
      </c>
      <c r="M3291">
        <v>7.8079999999999998</v>
      </c>
      <c r="N3291">
        <v>9.968</v>
      </c>
      <c r="O3291">
        <v>12.832000000000001</v>
      </c>
      <c r="P3291">
        <v>11.972</v>
      </c>
      <c r="Q3291">
        <v>21</v>
      </c>
      <c r="R3291">
        <v>138</v>
      </c>
      <c r="S3291" t="s">
        <v>3095</v>
      </c>
    </row>
    <row r="3292" spans="1:19" x14ac:dyDescent="0.3">
      <c r="A3292" s="21">
        <v>45795</v>
      </c>
      <c r="B3292">
        <v>79.31</v>
      </c>
      <c r="C3292">
        <v>2025</v>
      </c>
      <c r="D3292">
        <v>5</v>
      </c>
      <c r="E3292" t="s">
        <v>4009</v>
      </c>
      <c r="F3292">
        <v>18</v>
      </c>
      <c r="G3292" s="6">
        <v>8.3333333333333329E-2</v>
      </c>
      <c r="H3292" t="s">
        <v>3361</v>
      </c>
      <c r="I3292">
        <v>0</v>
      </c>
      <c r="J3292">
        <v>0</v>
      </c>
      <c r="K3292">
        <v>0</v>
      </c>
      <c r="L3292">
        <v>0</v>
      </c>
      <c r="M3292">
        <v>7.8259999999999996</v>
      </c>
      <c r="N3292">
        <v>10.039999999999999</v>
      </c>
      <c r="O3292">
        <v>12.879</v>
      </c>
      <c r="P3292">
        <v>11.994</v>
      </c>
      <c r="Q3292">
        <v>21</v>
      </c>
      <c r="R3292">
        <v>138</v>
      </c>
      <c r="S3292" t="s">
        <v>3095</v>
      </c>
    </row>
    <row r="3293" spans="1:19" x14ac:dyDescent="0.3">
      <c r="A3293" s="21">
        <v>45795</v>
      </c>
      <c r="B3293">
        <v>0</v>
      </c>
      <c r="C3293">
        <v>2025</v>
      </c>
      <c r="D3293">
        <v>5</v>
      </c>
      <c r="E3293" t="s">
        <v>4009</v>
      </c>
      <c r="F3293">
        <v>18</v>
      </c>
      <c r="G3293" s="6">
        <v>0.125</v>
      </c>
      <c r="H3293" t="s">
        <v>3362</v>
      </c>
      <c r="I3293">
        <v>0</v>
      </c>
      <c r="J3293">
        <v>0</v>
      </c>
      <c r="K3293">
        <v>0</v>
      </c>
      <c r="L3293">
        <v>0</v>
      </c>
      <c r="M3293">
        <v>7.8280000000000003</v>
      </c>
      <c r="N3293">
        <v>9.9920000000000009</v>
      </c>
      <c r="O3293">
        <v>12.77</v>
      </c>
      <c r="P3293">
        <v>11.906000000000001</v>
      </c>
      <c r="Q3293">
        <v>21</v>
      </c>
      <c r="R3293">
        <v>138</v>
      </c>
      <c r="S3293" t="s">
        <v>3095</v>
      </c>
    </row>
    <row r="3294" spans="1:19" x14ac:dyDescent="0.3">
      <c r="A3294" s="21">
        <v>45795</v>
      </c>
      <c r="B3294">
        <v>0</v>
      </c>
      <c r="C3294">
        <v>2025</v>
      </c>
      <c r="D3294">
        <v>5</v>
      </c>
      <c r="E3294" t="s">
        <v>4009</v>
      </c>
      <c r="F3294">
        <v>18</v>
      </c>
      <c r="G3294" s="6">
        <v>0.16666666666666666</v>
      </c>
      <c r="H3294" t="s">
        <v>3363</v>
      </c>
      <c r="I3294">
        <v>0</v>
      </c>
      <c r="J3294">
        <v>0</v>
      </c>
      <c r="K3294">
        <v>0</v>
      </c>
      <c r="L3294">
        <v>0</v>
      </c>
      <c r="M3294">
        <v>7.8170000000000002</v>
      </c>
      <c r="N3294">
        <v>9.9700000000000006</v>
      </c>
      <c r="O3294">
        <v>12.75</v>
      </c>
      <c r="P3294">
        <v>11.887</v>
      </c>
      <c r="Q3294">
        <v>21</v>
      </c>
      <c r="R3294">
        <v>138</v>
      </c>
      <c r="S3294" t="s">
        <v>3095</v>
      </c>
    </row>
    <row r="3295" spans="1:19" x14ac:dyDescent="0.3">
      <c r="A3295" s="21">
        <v>45795</v>
      </c>
      <c r="B3295">
        <v>0</v>
      </c>
      <c r="C3295">
        <v>2025</v>
      </c>
      <c r="D3295">
        <v>5</v>
      </c>
      <c r="E3295" t="s">
        <v>4009</v>
      </c>
      <c r="F3295">
        <v>18</v>
      </c>
      <c r="G3295" s="6">
        <v>0.20833333333333334</v>
      </c>
      <c r="H3295" t="s">
        <v>3364</v>
      </c>
      <c r="I3295">
        <v>0</v>
      </c>
      <c r="J3295">
        <v>0</v>
      </c>
      <c r="K3295">
        <v>0</v>
      </c>
      <c r="L3295">
        <v>0</v>
      </c>
      <c r="M3295">
        <v>7.8</v>
      </c>
      <c r="N3295">
        <v>9.9320000000000004</v>
      </c>
      <c r="O3295">
        <v>12.683</v>
      </c>
      <c r="P3295">
        <v>11.824</v>
      </c>
      <c r="Q3295">
        <v>21</v>
      </c>
      <c r="R3295">
        <v>138</v>
      </c>
      <c r="S3295" t="s">
        <v>3095</v>
      </c>
    </row>
    <row r="3296" spans="1:19" x14ac:dyDescent="0.3">
      <c r="A3296" s="21">
        <v>45795</v>
      </c>
      <c r="B3296">
        <v>0</v>
      </c>
      <c r="C3296">
        <v>2025</v>
      </c>
      <c r="D3296">
        <v>5</v>
      </c>
      <c r="E3296" t="s">
        <v>4009</v>
      </c>
      <c r="F3296">
        <v>18</v>
      </c>
      <c r="G3296" s="6">
        <v>0.25</v>
      </c>
      <c r="H3296" t="s">
        <v>3365</v>
      </c>
      <c r="I3296">
        <v>0</v>
      </c>
      <c r="J3296">
        <v>0</v>
      </c>
      <c r="K3296">
        <v>0</v>
      </c>
      <c r="L3296">
        <v>0</v>
      </c>
      <c r="M3296">
        <v>7.8310000000000004</v>
      </c>
      <c r="N3296">
        <v>9.9819999999999993</v>
      </c>
      <c r="O3296">
        <v>12.756</v>
      </c>
      <c r="P3296">
        <v>11.888999999999999</v>
      </c>
      <c r="Q3296">
        <v>21</v>
      </c>
      <c r="R3296">
        <v>138</v>
      </c>
      <c r="S3296" t="s">
        <v>3095</v>
      </c>
    </row>
    <row r="3297" spans="1:19" x14ac:dyDescent="0.3">
      <c r="A3297" s="21">
        <v>45795</v>
      </c>
      <c r="B3297">
        <v>0</v>
      </c>
      <c r="C3297">
        <v>2025</v>
      </c>
      <c r="D3297">
        <v>5</v>
      </c>
      <c r="E3297" t="s">
        <v>4009</v>
      </c>
      <c r="F3297">
        <v>18</v>
      </c>
      <c r="G3297" s="6">
        <v>0.29166666666666669</v>
      </c>
      <c r="H3297" t="s">
        <v>3366</v>
      </c>
      <c r="I3297">
        <v>195.5</v>
      </c>
      <c r="J3297">
        <v>184.5</v>
      </c>
      <c r="K3297">
        <v>166.5</v>
      </c>
      <c r="L3297">
        <v>159</v>
      </c>
      <c r="M3297">
        <v>0.97899999999999998</v>
      </c>
      <c r="N3297">
        <v>1.1859999999999999</v>
      </c>
      <c r="O3297">
        <v>1.617</v>
      </c>
      <c r="P3297">
        <v>1.1990000000000001</v>
      </c>
      <c r="Q3297">
        <v>21</v>
      </c>
      <c r="R3297">
        <v>138</v>
      </c>
      <c r="S3297" t="s">
        <v>3095</v>
      </c>
    </row>
    <row r="3298" spans="1:19" x14ac:dyDescent="0.3">
      <c r="A3298" s="21">
        <v>45795</v>
      </c>
      <c r="B3298">
        <v>0</v>
      </c>
      <c r="C3298">
        <v>2025</v>
      </c>
      <c r="D3298">
        <v>5</v>
      </c>
      <c r="E3298" t="s">
        <v>4009</v>
      </c>
      <c r="F3298">
        <v>18</v>
      </c>
      <c r="G3298" s="6">
        <v>0.33333333333333331</v>
      </c>
      <c r="H3298" t="s">
        <v>3367</v>
      </c>
      <c r="I3298">
        <v>1729.5</v>
      </c>
      <c r="J3298">
        <v>1687.5</v>
      </c>
      <c r="K3298">
        <v>1586</v>
      </c>
      <c r="L3298">
        <v>1576.5</v>
      </c>
      <c r="M3298">
        <v>0</v>
      </c>
      <c r="N3298">
        <v>0</v>
      </c>
      <c r="O3298">
        <v>0</v>
      </c>
      <c r="P3298">
        <v>0</v>
      </c>
      <c r="Q3298">
        <v>21</v>
      </c>
      <c r="R3298">
        <v>138</v>
      </c>
      <c r="S3298" t="s">
        <v>3095</v>
      </c>
    </row>
    <row r="3299" spans="1:19" x14ac:dyDescent="0.3">
      <c r="A3299" s="21">
        <v>45795</v>
      </c>
      <c r="B3299">
        <v>0</v>
      </c>
      <c r="C3299">
        <v>2025</v>
      </c>
      <c r="D3299">
        <v>5</v>
      </c>
      <c r="E3299" t="s">
        <v>4009</v>
      </c>
      <c r="F3299">
        <v>18</v>
      </c>
      <c r="G3299" s="6">
        <v>0.375</v>
      </c>
      <c r="H3299" t="s">
        <v>3368</v>
      </c>
      <c r="I3299">
        <v>3692.5</v>
      </c>
      <c r="J3299">
        <v>3659</v>
      </c>
      <c r="K3299">
        <v>3669.5</v>
      </c>
      <c r="L3299">
        <v>3802.5</v>
      </c>
      <c r="M3299">
        <v>0</v>
      </c>
      <c r="N3299">
        <v>0</v>
      </c>
      <c r="O3299">
        <v>0</v>
      </c>
      <c r="P3299">
        <v>0</v>
      </c>
      <c r="Q3299">
        <v>21</v>
      </c>
      <c r="R3299">
        <v>138</v>
      </c>
      <c r="S3299" t="s">
        <v>3095</v>
      </c>
    </row>
    <row r="3300" spans="1:19" x14ac:dyDescent="0.3">
      <c r="A3300" s="21">
        <v>45795</v>
      </c>
      <c r="B3300">
        <v>0</v>
      </c>
      <c r="C3300">
        <v>2025</v>
      </c>
      <c r="D3300">
        <v>5</v>
      </c>
      <c r="E3300" t="s">
        <v>4009</v>
      </c>
      <c r="F3300">
        <v>18</v>
      </c>
      <c r="G3300" s="6">
        <v>0.41666666666666669</v>
      </c>
      <c r="H3300" t="s">
        <v>3369</v>
      </c>
      <c r="I3300">
        <v>4289.5</v>
      </c>
      <c r="J3300">
        <v>4290</v>
      </c>
      <c r="K3300">
        <v>4272</v>
      </c>
      <c r="L3300">
        <v>4012</v>
      </c>
      <c r="M3300">
        <v>0</v>
      </c>
      <c r="N3300">
        <v>0</v>
      </c>
      <c r="O3300">
        <v>0</v>
      </c>
      <c r="P3300">
        <v>0</v>
      </c>
      <c r="Q3300">
        <v>21</v>
      </c>
      <c r="R3300">
        <v>138</v>
      </c>
      <c r="S3300" t="s">
        <v>3095</v>
      </c>
    </row>
    <row r="3301" spans="1:19" x14ac:dyDescent="0.3">
      <c r="A3301" s="21">
        <v>45795</v>
      </c>
      <c r="B3301">
        <v>0</v>
      </c>
      <c r="C3301">
        <v>2025</v>
      </c>
      <c r="D3301">
        <v>5</v>
      </c>
      <c r="E3301" t="s">
        <v>4009</v>
      </c>
      <c r="F3301">
        <v>18</v>
      </c>
      <c r="G3301" s="6">
        <v>0.45833333333333331</v>
      </c>
      <c r="H3301" t="s">
        <v>3370</v>
      </c>
      <c r="I3301">
        <v>4106.5</v>
      </c>
      <c r="J3301">
        <v>3988</v>
      </c>
      <c r="K3301">
        <v>4025.5</v>
      </c>
      <c r="L3301">
        <v>3874.5</v>
      </c>
      <c r="M3301">
        <v>0</v>
      </c>
      <c r="N3301">
        <v>0</v>
      </c>
      <c r="O3301">
        <v>0</v>
      </c>
      <c r="P3301">
        <v>0</v>
      </c>
      <c r="Q3301">
        <v>21</v>
      </c>
      <c r="R3301">
        <v>138</v>
      </c>
      <c r="S3301" t="s">
        <v>3095</v>
      </c>
    </row>
    <row r="3302" spans="1:19" x14ac:dyDescent="0.3">
      <c r="A3302" s="21">
        <v>45795</v>
      </c>
      <c r="B3302">
        <v>0</v>
      </c>
      <c r="C3302">
        <v>2025</v>
      </c>
      <c r="D3302">
        <v>5</v>
      </c>
      <c r="E3302" t="s">
        <v>4009</v>
      </c>
      <c r="F3302">
        <v>18</v>
      </c>
      <c r="G3302" s="6">
        <v>0.5</v>
      </c>
      <c r="H3302" t="s">
        <v>3371</v>
      </c>
      <c r="I3302">
        <v>4056.5</v>
      </c>
      <c r="J3302">
        <v>4077.5</v>
      </c>
      <c r="K3302">
        <v>4098.5</v>
      </c>
      <c r="L3302">
        <v>4302.5</v>
      </c>
      <c r="M3302">
        <v>0</v>
      </c>
      <c r="N3302">
        <v>0</v>
      </c>
      <c r="O3302">
        <v>0</v>
      </c>
      <c r="P3302">
        <v>0</v>
      </c>
      <c r="Q3302">
        <v>21</v>
      </c>
      <c r="R3302">
        <v>138</v>
      </c>
      <c r="S3302" t="s">
        <v>3095</v>
      </c>
    </row>
    <row r="3303" spans="1:19" x14ac:dyDescent="0.3">
      <c r="A3303" s="21">
        <v>45795</v>
      </c>
      <c r="B3303">
        <v>0</v>
      </c>
      <c r="C3303">
        <v>2025</v>
      </c>
      <c r="D3303">
        <v>5</v>
      </c>
      <c r="E3303" t="s">
        <v>4009</v>
      </c>
      <c r="F3303">
        <v>18</v>
      </c>
      <c r="G3303" s="6">
        <v>0.54166666666666663</v>
      </c>
      <c r="H3303" t="s">
        <v>3372</v>
      </c>
      <c r="I3303">
        <v>5375.5</v>
      </c>
      <c r="J3303">
        <v>5163.5</v>
      </c>
      <c r="K3303">
        <v>5103.5</v>
      </c>
      <c r="L3303">
        <v>4704.5</v>
      </c>
      <c r="M3303">
        <v>0</v>
      </c>
      <c r="N3303">
        <v>0</v>
      </c>
      <c r="O3303">
        <v>0</v>
      </c>
      <c r="P3303">
        <v>0</v>
      </c>
      <c r="Q3303">
        <v>21</v>
      </c>
      <c r="R3303">
        <v>138</v>
      </c>
      <c r="S3303" t="s">
        <v>3095</v>
      </c>
    </row>
    <row r="3304" spans="1:19" x14ac:dyDescent="0.3">
      <c r="A3304" s="21">
        <v>45795</v>
      </c>
      <c r="B3304">
        <v>79.31</v>
      </c>
      <c r="C3304">
        <v>2025</v>
      </c>
      <c r="D3304">
        <v>5</v>
      </c>
      <c r="E3304" t="s">
        <v>4009</v>
      </c>
      <c r="F3304">
        <v>18</v>
      </c>
      <c r="G3304" s="6">
        <v>0.58333333333333337</v>
      </c>
      <c r="H3304" t="s">
        <v>3373</v>
      </c>
      <c r="I3304">
        <v>4972</v>
      </c>
      <c r="J3304">
        <v>5413</v>
      </c>
      <c r="K3304">
        <v>5338</v>
      </c>
      <c r="L3304">
        <v>5426</v>
      </c>
      <c r="M3304">
        <v>0</v>
      </c>
      <c r="N3304">
        <v>0</v>
      </c>
      <c r="O3304">
        <v>0</v>
      </c>
      <c r="P3304">
        <v>0</v>
      </c>
      <c r="Q3304">
        <v>21</v>
      </c>
      <c r="R3304">
        <v>138</v>
      </c>
      <c r="S3304" t="s">
        <v>3095</v>
      </c>
    </row>
    <row r="3305" spans="1:19" x14ac:dyDescent="0.3">
      <c r="A3305" s="21">
        <v>45795</v>
      </c>
      <c r="B3305">
        <v>79.31</v>
      </c>
      <c r="C3305">
        <v>2025</v>
      </c>
      <c r="D3305">
        <v>5</v>
      </c>
      <c r="E3305" t="s">
        <v>4009</v>
      </c>
      <c r="F3305">
        <v>18</v>
      </c>
      <c r="G3305" s="6">
        <v>0.625</v>
      </c>
      <c r="H3305" t="s">
        <v>3374</v>
      </c>
      <c r="I3305">
        <v>4938.5</v>
      </c>
      <c r="J3305">
        <v>4671.5</v>
      </c>
      <c r="K3305">
        <v>4656</v>
      </c>
      <c r="L3305">
        <v>4975</v>
      </c>
      <c r="M3305">
        <v>0</v>
      </c>
      <c r="N3305">
        <v>0</v>
      </c>
      <c r="O3305">
        <v>0</v>
      </c>
      <c r="P3305">
        <v>0</v>
      </c>
      <c r="Q3305">
        <v>21</v>
      </c>
      <c r="R3305">
        <v>138</v>
      </c>
      <c r="S3305" t="s">
        <v>3095</v>
      </c>
    </row>
    <row r="3306" spans="1:19" x14ac:dyDescent="0.3">
      <c r="A3306" s="21">
        <v>45795</v>
      </c>
      <c r="B3306">
        <v>79.31</v>
      </c>
      <c r="C3306">
        <v>2025</v>
      </c>
      <c r="D3306">
        <v>5</v>
      </c>
      <c r="E3306" t="s">
        <v>4009</v>
      </c>
      <c r="F3306">
        <v>18</v>
      </c>
      <c r="G3306" s="6">
        <v>0.66666666666666663</v>
      </c>
      <c r="H3306" t="s">
        <v>3375</v>
      </c>
      <c r="I3306">
        <v>445.5</v>
      </c>
      <c r="J3306">
        <v>443.5</v>
      </c>
      <c r="K3306">
        <v>466</v>
      </c>
      <c r="L3306">
        <v>469</v>
      </c>
      <c r="M3306">
        <v>0</v>
      </c>
      <c r="N3306">
        <v>0</v>
      </c>
      <c r="O3306">
        <v>0</v>
      </c>
      <c r="P3306">
        <v>0</v>
      </c>
      <c r="Q3306">
        <v>21</v>
      </c>
      <c r="R3306">
        <v>138</v>
      </c>
      <c r="S3306" t="s">
        <v>3095</v>
      </c>
    </row>
    <row r="3307" spans="1:19" x14ac:dyDescent="0.3">
      <c r="A3307" s="21">
        <v>45795</v>
      </c>
      <c r="B3307">
        <v>79.31</v>
      </c>
      <c r="C3307">
        <v>2025</v>
      </c>
      <c r="D3307">
        <v>5</v>
      </c>
      <c r="E3307" t="s">
        <v>4009</v>
      </c>
      <c r="F3307">
        <v>18</v>
      </c>
      <c r="G3307" s="6">
        <v>0.70833333333333337</v>
      </c>
      <c r="H3307" t="s">
        <v>3376</v>
      </c>
      <c r="I3307">
        <v>51</v>
      </c>
      <c r="J3307">
        <v>50</v>
      </c>
      <c r="K3307">
        <v>50.5</v>
      </c>
      <c r="L3307">
        <v>50.5</v>
      </c>
      <c r="M3307">
        <v>0</v>
      </c>
      <c r="N3307">
        <v>0</v>
      </c>
      <c r="O3307">
        <v>0</v>
      </c>
      <c r="P3307">
        <v>0</v>
      </c>
      <c r="Q3307">
        <v>21</v>
      </c>
      <c r="R3307">
        <v>138</v>
      </c>
      <c r="S3307" t="s">
        <v>3095</v>
      </c>
    </row>
    <row r="3308" spans="1:19" x14ac:dyDescent="0.3">
      <c r="A3308" s="21">
        <v>45795</v>
      </c>
      <c r="B3308">
        <v>79.31</v>
      </c>
      <c r="C3308">
        <v>2025</v>
      </c>
      <c r="D3308">
        <v>5</v>
      </c>
      <c r="E3308" t="s">
        <v>4009</v>
      </c>
      <c r="F3308">
        <v>18</v>
      </c>
      <c r="G3308" s="6">
        <v>0.75</v>
      </c>
      <c r="H3308" t="s">
        <v>3377</v>
      </c>
      <c r="I3308">
        <v>150.5</v>
      </c>
      <c r="J3308">
        <v>144</v>
      </c>
      <c r="K3308">
        <v>136</v>
      </c>
      <c r="L3308">
        <v>130.5</v>
      </c>
      <c r="M3308">
        <v>0</v>
      </c>
      <c r="N3308">
        <v>0</v>
      </c>
      <c r="O3308">
        <v>0</v>
      </c>
      <c r="P3308">
        <v>0</v>
      </c>
      <c r="Q3308">
        <v>21</v>
      </c>
      <c r="R3308">
        <v>138</v>
      </c>
      <c r="S3308" t="s">
        <v>3095</v>
      </c>
    </row>
    <row r="3309" spans="1:19" x14ac:dyDescent="0.3">
      <c r="A3309" s="21">
        <v>45795</v>
      </c>
      <c r="B3309">
        <v>79.31</v>
      </c>
      <c r="C3309">
        <v>2025</v>
      </c>
      <c r="D3309">
        <v>5</v>
      </c>
      <c r="E3309" t="s">
        <v>4009</v>
      </c>
      <c r="F3309">
        <v>18</v>
      </c>
      <c r="G3309" s="6">
        <v>0.79166666666666663</v>
      </c>
      <c r="H3309" t="s">
        <v>3378</v>
      </c>
      <c r="I3309">
        <v>59.5</v>
      </c>
      <c r="J3309">
        <v>58.5</v>
      </c>
      <c r="K3309">
        <v>57</v>
      </c>
      <c r="L3309">
        <v>55.5</v>
      </c>
      <c r="M3309">
        <v>3.9940000000006002</v>
      </c>
      <c r="N3309">
        <v>4.4629999999997398</v>
      </c>
      <c r="O3309">
        <v>4.16100000000006</v>
      </c>
      <c r="P3309">
        <v>4.17000000000189</v>
      </c>
      <c r="Q3309">
        <v>21</v>
      </c>
      <c r="R3309">
        <v>138</v>
      </c>
      <c r="S3309" t="s">
        <v>3095</v>
      </c>
    </row>
    <row r="3310" spans="1:19" x14ac:dyDescent="0.3">
      <c r="A3310" s="21">
        <v>45795</v>
      </c>
      <c r="B3310">
        <v>79.31</v>
      </c>
      <c r="C3310">
        <v>2025</v>
      </c>
      <c r="D3310">
        <v>5</v>
      </c>
      <c r="E3310" t="s">
        <v>4009</v>
      </c>
      <c r="F3310">
        <v>18</v>
      </c>
      <c r="G3310" s="6">
        <v>0.83333333333333337</v>
      </c>
      <c r="H3310" t="s">
        <v>3379</v>
      </c>
      <c r="M3310">
        <v>7.9840000000003801</v>
      </c>
      <c r="N3310">
        <v>10.271000000000599</v>
      </c>
      <c r="O3310">
        <v>12.5910000000003</v>
      </c>
      <c r="P3310">
        <v>11.884999999998399</v>
      </c>
      <c r="Q3310">
        <v>21</v>
      </c>
      <c r="R3310">
        <v>138</v>
      </c>
      <c r="S3310" t="s">
        <v>3095</v>
      </c>
    </row>
    <row r="3311" spans="1:19" x14ac:dyDescent="0.3">
      <c r="A3311" s="21">
        <v>45795</v>
      </c>
      <c r="B3311">
        <v>79.31</v>
      </c>
      <c r="C3311">
        <v>2025</v>
      </c>
      <c r="D3311">
        <v>5</v>
      </c>
      <c r="E3311" t="s">
        <v>4009</v>
      </c>
      <c r="F3311">
        <v>18</v>
      </c>
      <c r="G3311" s="6">
        <v>0.875</v>
      </c>
      <c r="H3311" t="s">
        <v>3380</v>
      </c>
      <c r="M3311">
        <v>7.8189999999995097</v>
      </c>
      <c r="N3311">
        <v>10.0020000000004</v>
      </c>
      <c r="O3311">
        <v>12.906999999999201</v>
      </c>
      <c r="P3311">
        <v>12.0149999999994</v>
      </c>
      <c r="Q3311">
        <v>21</v>
      </c>
      <c r="R3311">
        <v>138</v>
      </c>
      <c r="S3311" t="s">
        <v>3095</v>
      </c>
    </row>
    <row r="3312" spans="1:19" x14ac:dyDescent="0.3">
      <c r="A3312" s="21">
        <v>45795</v>
      </c>
      <c r="B3312">
        <v>79.31</v>
      </c>
      <c r="C3312">
        <v>2025</v>
      </c>
      <c r="D3312">
        <v>5</v>
      </c>
      <c r="E3312" t="s">
        <v>4009</v>
      </c>
      <c r="F3312">
        <v>18</v>
      </c>
      <c r="G3312" s="6">
        <v>0.91666666666666663</v>
      </c>
      <c r="H3312" t="s">
        <v>3381</v>
      </c>
      <c r="M3312">
        <v>7.79600000000028</v>
      </c>
      <c r="N3312">
        <v>9.91100000000006</v>
      </c>
      <c r="O3312">
        <v>12.771000000000599</v>
      </c>
      <c r="P3312">
        <v>11.8910000000033</v>
      </c>
      <c r="Q3312">
        <v>21</v>
      </c>
      <c r="R3312">
        <v>138</v>
      </c>
      <c r="S3312" t="s">
        <v>3095</v>
      </c>
    </row>
    <row r="3313" spans="1:19" x14ac:dyDescent="0.3">
      <c r="A3313" s="21">
        <v>45795</v>
      </c>
      <c r="B3313">
        <v>79.31</v>
      </c>
      <c r="C3313">
        <v>2025</v>
      </c>
      <c r="D3313">
        <v>5</v>
      </c>
      <c r="E3313" t="s">
        <v>4009</v>
      </c>
      <c r="F3313">
        <v>18</v>
      </c>
      <c r="G3313" s="6">
        <v>0.95833333333333337</v>
      </c>
      <c r="H3313" t="s">
        <v>3382</v>
      </c>
      <c r="M3313">
        <v>7.8629999999993698</v>
      </c>
      <c r="N3313">
        <v>10.0149999999994</v>
      </c>
      <c r="O3313">
        <v>12.9039999999986</v>
      </c>
      <c r="P3313">
        <v>11.9979999999996</v>
      </c>
      <c r="Q3313">
        <v>21</v>
      </c>
      <c r="R3313">
        <v>138</v>
      </c>
      <c r="S3313" t="s">
        <v>3095</v>
      </c>
    </row>
    <row r="3314" spans="1:19" x14ac:dyDescent="0.3">
      <c r="A3314" s="21">
        <v>45796</v>
      </c>
      <c r="B3314">
        <v>79.31</v>
      </c>
      <c r="C3314">
        <v>2025</v>
      </c>
      <c r="D3314">
        <v>5</v>
      </c>
      <c r="E3314" t="s">
        <v>4009</v>
      </c>
      <c r="F3314">
        <v>19</v>
      </c>
      <c r="G3314" s="6">
        <v>0</v>
      </c>
      <c r="H3314" t="s">
        <v>3383</v>
      </c>
      <c r="M3314">
        <v>7.8580000000001702</v>
      </c>
      <c r="N3314">
        <v>10.0720000000001</v>
      </c>
      <c r="O3314">
        <v>12.9279999999999</v>
      </c>
      <c r="P3314">
        <v>12.024999999997799</v>
      </c>
      <c r="Q3314">
        <v>21</v>
      </c>
      <c r="R3314">
        <v>139</v>
      </c>
      <c r="S3314" t="s">
        <v>3095</v>
      </c>
    </row>
    <row r="3315" spans="1:19" x14ac:dyDescent="0.3">
      <c r="A3315" s="21">
        <v>45796</v>
      </c>
      <c r="B3315">
        <v>79.31</v>
      </c>
      <c r="C3315">
        <v>2025</v>
      </c>
      <c r="D3315">
        <v>5</v>
      </c>
      <c r="E3315" t="s">
        <v>4009</v>
      </c>
      <c r="F3315">
        <v>19</v>
      </c>
      <c r="G3315" s="6">
        <v>4.1666666666666664E-2</v>
      </c>
      <c r="H3315" t="s">
        <v>3384</v>
      </c>
      <c r="M3315">
        <v>7.84699999999975</v>
      </c>
      <c r="N3315">
        <v>10.0689999999995</v>
      </c>
      <c r="O3315">
        <v>12.9010000000017</v>
      </c>
      <c r="P3315">
        <v>12.024000000001299</v>
      </c>
      <c r="Q3315">
        <v>21</v>
      </c>
      <c r="R3315">
        <v>139</v>
      </c>
      <c r="S3315" t="s">
        <v>3095</v>
      </c>
    </row>
    <row r="3316" spans="1:19" x14ac:dyDescent="0.3">
      <c r="A3316" s="21">
        <v>45796</v>
      </c>
      <c r="B3316">
        <v>79.31</v>
      </c>
      <c r="C3316">
        <v>2025</v>
      </c>
      <c r="D3316">
        <v>5</v>
      </c>
      <c r="E3316" t="s">
        <v>4009</v>
      </c>
      <c r="F3316">
        <v>19</v>
      </c>
      <c r="G3316" s="6">
        <v>8.3333333333333329E-2</v>
      </c>
      <c r="H3316" t="s">
        <v>3385</v>
      </c>
      <c r="M3316">
        <v>7.8600000000005803</v>
      </c>
      <c r="N3316">
        <v>10.1050000000032</v>
      </c>
      <c r="O3316">
        <v>12.9229999999989</v>
      </c>
      <c r="P3316">
        <v>12.0580000000009</v>
      </c>
      <c r="Q3316">
        <v>21</v>
      </c>
      <c r="R3316">
        <v>139</v>
      </c>
      <c r="S3316" t="s">
        <v>3095</v>
      </c>
    </row>
    <row r="3317" spans="1:19" x14ac:dyDescent="0.3">
      <c r="A3317" s="21">
        <v>45796</v>
      </c>
      <c r="B3317">
        <v>79.31</v>
      </c>
      <c r="C3317">
        <v>2025</v>
      </c>
      <c r="D3317">
        <v>5</v>
      </c>
      <c r="E3317" t="s">
        <v>4009</v>
      </c>
      <c r="F3317">
        <v>19</v>
      </c>
      <c r="G3317" s="6">
        <v>0.125</v>
      </c>
      <c r="H3317" t="s">
        <v>3386</v>
      </c>
      <c r="M3317">
        <v>7.9009999999998399</v>
      </c>
      <c r="N3317">
        <v>10.150999999998</v>
      </c>
      <c r="O3317">
        <v>12.967000000000599</v>
      </c>
      <c r="P3317">
        <v>12.0979999999981</v>
      </c>
      <c r="Q3317">
        <v>21</v>
      </c>
      <c r="R3317">
        <v>139</v>
      </c>
      <c r="S3317" t="s">
        <v>3095</v>
      </c>
    </row>
    <row r="3318" spans="1:19" x14ac:dyDescent="0.3">
      <c r="A3318" s="21">
        <v>45796</v>
      </c>
      <c r="B3318">
        <v>79.31</v>
      </c>
      <c r="C3318">
        <v>2025</v>
      </c>
      <c r="D3318">
        <v>5</v>
      </c>
      <c r="E3318" t="s">
        <v>4009</v>
      </c>
      <c r="F3318">
        <v>19</v>
      </c>
      <c r="G3318" s="6">
        <v>0.16666666666666666</v>
      </c>
      <c r="H3318" t="s">
        <v>3387</v>
      </c>
      <c r="M3318">
        <v>7.8249999999989104</v>
      </c>
      <c r="N3318">
        <v>9.9959999999991904</v>
      </c>
      <c r="O3318">
        <v>12.770000000000399</v>
      </c>
      <c r="P3318">
        <v>11.9040000000023</v>
      </c>
      <c r="Q3318">
        <v>21</v>
      </c>
      <c r="R3318">
        <v>139</v>
      </c>
      <c r="S3318" t="s">
        <v>3095</v>
      </c>
    </row>
    <row r="3319" spans="1:19" x14ac:dyDescent="0.3">
      <c r="A3319" s="21">
        <v>45796</v>
      </c>
      <c r="B3319">
        <v>79.31</v>
      </c>
      <c r="C3319">
        <v>2025</v>
      </c>
      <c r="D3319">
        <v>5</v>
      </c>
      <c r="E3319" t="s">
        <v>4009</v>
      </c>
      <c r="F3319">
        <v>19</v>
      </c>
      <c r="G3319" s="6">
        <v>0.20833333333333334</v>
      </c>
      <c r="H3319" t="s">
        <v>3388</v>
      </c>
      <c r="M3319">
        <v>7.8150000000005102</v>
      </c>
      <c r="N3319">
        <v>9.9330000000009004</v>
      </c>
      <c r="O3319">
        <v>12.685000000001301</v>
      </c>
      <c r="P3319">
        <v>11.829999999998099</v>
      </c>
      <c r="Q3319">
        <v>21</v>
      </c>
      <c r="R3319">
        <v>139</v>
      </c>
      <c r="S3319" t="s">
        <v>3095</v>
      </c>
    </row>
    <row r="3320" spans="1:19" x14ac:dyDescent="0.3">
      <c r="A3320" s="21">
        <v>45796</v>
      </c>
      <c r="B3320">
        <v>79.31</v>
      </c>
      <c r="C3320">
        <v>2025</v>
      </c>
      <c r="D3320">
        <v>5</v>
      </c>
      <c r="E3320" t="s">
        <v>4009</v>
      </c>
      <c r="F3320">
        <v>19</v>
      </c>
      <c r="G3320" s="6">
        <v>0.29166666666666669</v>
      </c>
      <c r="H3320" t="s">
        <v>3389</v>
      </c>
      <c r="I3320">
        <v>197</v>
      </c>
      <c r="J3320">
        <v>191</v>
      </c>
      <c r="K3320">
        <v>185.5</v>
      </c>
      <c r="L3320">
        <v>186.5</v>
      </c>
      <c r="M3320">
        <v>1.0600000000013099</v>
      </c>
      <c r="N3320">
        <v>1.20900000000256</v>
      </c>
      <c r="O3320">
        <v>1.41000000000349</v>
      </c>
      <c r="P3320">
        <v>0.88799999999901003</v>
      </c>
      <c r="Q3320">
        <v>21</v>
      </c>
      <c r="R3320">
        <v>139</v>
      </c>
      <c r="S3320" t="s">
        <v>3095</v>
      </c>
    </row>
    <row r="3321" spans="1:19" x14ac:dyDescent="0.3">
      <c r="A3321" s="21">
        <v>45796</v>
      </c>
      <c r="B3321">
        <v>79.31</v>
      </c>
      <c r="C3321">
        <v>2025</v>
      </c>
      <c r="D3321">
        <v>5</v>
      </c>
      <c r="E3321" t="s">
        <v>4009</v>
      </c>
      <c r="F3321">
        <v>19</v>
      </c>
      <c r="G3321" s="6">
        <v>0.25</v>
      </c>
      <c r="H3321" t="s">
        <v>3390</v>
      </c>
      <c r="M3321">
        <v>7.8189999999995097</v>
      </c>
      <c r="N3321">
        <v>9.9239999999990705</v>
      </c>
      <c r="O3321">
        <v>12.6819999999971</v>
      </c>
      <c r="P3321">
        <v>11.8270000000011</v>
      </c>
      <c r="Q3321">
        <v>21</v>
      </c>
      <c r="R3321">
        <v>139</v>
      </c>
      <c r="S3321" t="s">
        <v>3095</v>
      </c>
    </row>
    <row r="3322" spans="1:19" x14ac:dyDescent="0.3">
      <c r="A3322" s="21">
        <v>45796</v>
      </c>
      <c r="B3322">
        <v>79.31</v>
      </c>
      <c r="C3322">
        <v>2025</v>
      </c>
      <c r="D3322">
        <v>5</v>
      </c>
      <c r="E3322" t="s">
        <v>4009</v>
      </c>
      <c r="F3322">
        <v>19</v>
      </c>
      <c r="G3322" s="6">
        <v>0.33333333333333331</v>
      </c>
      <c r="H3322" t="s">
        <v>3391</v>
      </c>
      <c r="I3322">
        <v>1489.5</v>
      </c>
      <c r="J3322">
        <v>1517</v>
      </c>
      <c r="K3322">
        <v>1519.5</v>
      </c>
      <c r="L3322">
        <v>1538.5</v>
      </c>
      <c r="Q3322">
        <v>21</v>
      </c>
      <c r="R3322">
        <v>139</v>
      </c>
      <c r="S3322" t="s">
        <v>3095</v>
      </c>
    </row>
    <row r="3323" spans="1:19" x14ac:dyDescent="0.3">
      <c r="A3323" s="21">
        <v>45796</v>
      </c>
      <c r="B3323">
        <v>79.31</v>
      </c>
      <c r="C3323">
        <v>2025</v>
      </c>
      <c r="D3323">
        <v>5</v>
      </c>
      <c r="E3323" t="s">
        <v>4009</v>
      </c>
      <c r="F3323">
        <v>19</v>
      </c>
      <c r="G3323" s="6">
        <v>0.375</v>
      </c>
      <c r="H3323" t="s">
        <v>3392</v>
      </c>
      <c r="I3323">
        <v>3556</v>
      </c>
      <c r="J3323">
        <v>3543.5</v>
      </c>
      <c r="K3323">
        <v>3502.5</v>
      </c>
      <c r="L3323">
        <v>3487.5</v>
      </c>
      <c r="Q3323">
        <v>21</v>
      </c>
      <c r="R3323">
        <v>139</v>
      </c>
      <c r="S3323" t="s">
        <v>3095</v>
      </c>
    </row>
    <row r="3324" spans="1:19" x14ac:dyDescent="0.3">
      <c r="A3324" s="21">
        <v>45796</v>
      </c>
      <c r="B3324">
        <v>85.64</v>
      </c>
      <c r="C3324">
        <v>2025</v>
      </c>
      <c r="D3324">
        <v>5</v>
      </c>
      <c r="E3324" t="s">
        <v>4009</v>
      </c>
      <c r="F3324">
        <v>19</v>
      </c>
      <c r="G3324" s="6">
        <v>0.79166666666666663</v>
      </c>
      <c r="H3324" t="s">
        <v>3393</v>
      </c>
      <c r="M3324">
        <v>7.2539999999999996</v>
      </c>
      <c r="N3324">
        <v>8.1210000000000004</v>
      </c>
      <c r="O3324">
        <v>7.6109999999999998</v>
      </c>
      <c r="P3324">
        <v>7.5449999999999999</v>
      </c>
      <c r="Q3324">
        <v>21</v>
      </c>
      <c r="R3324">
        <v>139</v>
      </c>
      <c r="S3324" t="s">
        <v>3095</v>
      </c>
    </row>
    <row r="3325" spans="1:19" x14ac:dyDescent="0.3">
      <c r="A3325" s="21">
        <v>45796</v>
      </c>
      <c r="B3325">
        <v>79.31</v>
      </c>
      <c r="C3325">
        <v>2025</v>
      </c>
      <c r="D3325">
        <v>5</v>
      </c>
      <c r="E3325" t="s">
        <v>4009</v>
      </c>
      <c r="F3325">
        <v>19</v>
      </c>
      <c r="G3325" s="6">
        <v>0.41666666666666669</v>
      </c>
      <c r="H3325" t="s">
        <v>3394</v>
      </c>
      <c r="I3325">
        <v>5883.5</v>
      </c>
      <c r="J3325">
        <v>5923</v>
      </c>
      <c r="K3325">
        <v>5845.5</v>
      </c>
      <c r="L3325">
        <v>5774</v>
      </c>
      <c r="Q3325">
        <v>21</v>
      </c>
      <c r="R3325">
        <v>139</v>
      </c>
      <c r="S3325" t="s">
        <v>3095</v>
      </c>
    </row>
    <row r="3326" spans="1:19" x14ac:dyDescent="0.3">
      <c r="A3326" s="21">
        <v>45796</v>
      </c>
      <c r="B3326">
        <v>84.12</v>
      </c>
      <c r="C3326">
        <v>2025</v>
      </c>
      <c r="D3326">
        <v>5</v>
      </c>
      <c r="E3326" t="s">
        <v>4009</v>
      </c>
      <c r="F3326">
        <v>19</v>
      </c>
      <c r="G3326" s="6">
        <v>0.83333333333333337</v>
      </c>
      <c r="H3326" t="s">
        <v>3395</v>
      </c>
      <c r="M3326">
        <v>7.7629999999999999</v>
      </c>
      <c r="N3326">
        <v>9.9220000000000006</v>
      </c>
      <c r="O3326">
        <v>12.786</v>
      </c>
      <c r="P3326">
        <v>11.901</v>
      </c>
      <c r="Q3326">
        <v>21</v>
      </c>
      <c r="R3326">
        <v>139</v>
      </c>
      <c r="S3326" t="s">
        <v>3095</v>
      </c>
    </row>
    <row r="3327" spans="1:19" x14ac:dyDescent="0.3">
      <c r="A3327" s="21">
        <v>45796</v>
      </c>
      <c r="B3327">
        <v>0</v>
      </c>
      <c r="C3327">
        <v>2025</v>
      </c>
      <c r="D3327">
        <v>5</v>
      </c>
      <c r="E3327" t="s">
        <v>4009</v>
      </c>
      <c r="F3327">
        <v>19</v>
      </c>
      <c r="G3327" s="6">
        <v>0.45833333333333331</v>
      </c>
      <c r="H3327" t="s">
        <v>3396</v>
      </c>
      <c r="I3327">
        <v>6287.5</v>
      </c>
      <c r="J3327">
        <v>6554.5</v>
      </c>
      <c r="K3327">
        <v>6433</v>
      </c>
      <c r="L3327">
        <v>6399</v>
      </c>
      <c r="Q3327">
        <v>21</v>
      </c>
      <c r="R3327">
        <v>139</v>
      </c>
      <c r="S3327" t="s">
        <v>3095</v>
      </c>
    </row>
    <row r="3328" spans="1:19" x14ac:dyDescent="0.3">
      <c r="A3328" s="21">
        <v>45796</v>
      </c>
      <c r="B3328">
        <v>84.4</v>
      </c>
      <c r="C3328">
        <v>2025</v>
      </c>
      <c r="D3328">
        <v>5</v>
      </c>
      <c r="E3328" t="s">
        <v>4009</v>
      </c>
      <c r="F3328">
        <v>19</v>
      </c>
      <c r="G3328" s="6">
        <v>0.875</v>
      </c>
      <c r="H3328" t="s">
        <v>3397</v>
      </c>
      <c r="M3328">
        <v>7.7510000000000003</v>
      </c>
      <c r="N3328">
        <v>9.9809999999999999</v>
      </c>
      <c r="O3328">
        <v>12.904</v>
      </c>
      <c r="P3328">
        <v>11.972</v>
      </c>
      <c r="Q3328">
        <v>21</v>
      </c>
      <c r="R3328">
        <v>139</v>
      </c>
      <c r="S3328" t="s">
        <v>3095</v>
      </c>
    </row>
    <row r="3329" spans="1:19" x14ac:dyDescent="0.3">
      <c r="A3329" s="21">
        <v>45796</v>
      </c>
      <c r="B3329">
        <v>0</v>
      </c>
      <c r="C3329">
        <v>2025</v>
      </c>
      <c r="D3329">
        <v>5</v>
      </c>
      <c r="E3329" t="s">
        <v>4009</v>
      </c>
      <c r="F3329">
        <v>19</v>
      </c>
      <c r="G3329" s="6">
        <v>0.5</v>
      </c>
      <c r="H3329" t="s">
        <v>3398</v>
      </c>
      <c r="I3329">
        <v>4536.5</v>
      </c>
      <c r="J3329">
        <v>4452.5</v>
      </c>
      <c r="K3329">
        <v>4713.5</v>
      </c>
      <c r="L3329">
        <v>5141</v>
      </c>
      <c r="Q3329">
        <v>21</v>
      </c>
      <c r="R3329">
        <v>139</v>
      </c>
      <c r="S3329" t="s">
        <v>3095</v>
      </c>
    </row>
    <row r="3330" spans="1:19" x14ac:dyDescent="0.3">
      <c r="A3330" s="21">
        <v>45796</v>
      </c>
      <c r="B3330">
        <v>79.31</v>
      </c>
      <c r="C3330">
        <v>2025</v>
      </c>
      <c r="D3330">
        <v>5</v>
      </c>
      <c r="E3330" t="s">
        <v>4009</v>
      </c>
      <c r="F3330">
        <v>19</v>
      </c>
      <c r="G3330" s="6">
        <v>0.91666666666666663</v>
      </c>
      <c r="H3330" t="s">
        <v>3399</v>
      </c>
      <c r="M3330">
        <v>7.6680000000000001</v>
      </c>
      <c r="N3330">
        <v>9.8179999999999996</v>
      </c>
      <c r="O3330">
        <v>12.693</v>
      </c>
      <c r="P3330">
        <v>11.782999999999999</v>
      </c>
      <c r="Q3330">
        <v>21</v>
      </c>
      <c r="R3330">
        <v>139</v>
      </c>
      <c r="S3330" t="s">
        <v>3095</v>
      </c>
    </row>
    <row r="3331" spans="1:19" x14ac:dyDescent="0.3">
      <c r="A3331" s="21">
        <v>45796</v>
      </c>
      <c r="B3331">
        <v>0</v>
      </c>
      <c r="C3331">
        <v>2025</v>
      </c>
      <c r="D3331">
        <v>5</v>
      </c>
      <c r="E3331" t="s">
        <v>4009</v>
      </c>
      <c r="F3331">
        <v>19</v>
      </c>
      <c r="G3331" s="6">
        <v>0.54166666666666663</v>
      </c>
      <c r="H3331" t="s">
        <v>3400</v>
      </c>
      <c r="I3331">
        <v>5269.5</v>
      </c>
      <c r="J3331">
        <v>5523.5</v>
      </c>
      <c r="K3331">
        <v>5775.5</v>
      </c>
      <c r="L3331">
        <v>5776</v>
      </c>
      <c r="Q3331">
        <v>21</v>
      </c>
      <c r="R3331">
        <v>139</v>
      </c>
      <c r="S3331" t="s">
        <v>3095</v>
      </c>
    </row>
    <row r="3332" spans="1:19" x14ac:dyDescent="0.3">
      <c r="A3332" s="21">
        <v>45796</v>
      </c>
      <c r="B3332">
        <v>79.31</v>
      </c>
      <c r="C3332">
        <v>2025</v>
      </c>
      <c r="D3332">
        <v>5</v>
      </c>
      <c r="E3332" t="s">
        <v>4009</v>
      </c>
      <c r="F3332">
        <v>19</v>
      </c>
      <c r="G3332" s="6">
        <v>0.95833333333333337</v>
      </c>
      <c r="H3332" t="s">
        <v>3401</v>
      </c>
      <c r="M3332">
        <v>7.77</v>
      </c>
      <c r="N3332">
        <v>9.9879999999999995</v>
      </c>
      <c r="O3332">
        <v>12.904999999999999</v>
      </c>
      <c r="P3332">
        <v>11.968999999999999</v>
      </c>
      <c r="Q3332">
        <v>21</v>
      </c>
      <c r="R3332">
        <v>139</v>
      </c>
      <c r="S3332" t="s">
        <v>3095</v>
      </c>
    </row>
    <row r="3333" spans="1:19" x14ac:dyDescent="0.3">
      <c r="A3333" s="21">
        <v>45796</v>
      </c>
      <c r="B3333">
        <v>0</v>
      </c>
      <c r="C3333">
        <v>2025</v>
      </c>
      <c r="D3333">
        <v>5</v>
      </c>
      <c r="E3333" t="s">
        <v>4009</v>
      </c>
      <c r="F3333">
        <v>19</v>
      </c>
      <c r="G3333" s="6">
        <v>0.58333333333333337</v>
      </c>
      <c r="H3333" t="s">
        <v>3402</v>
      </c>
      <c r="I3333">
        <v>4686.5</v>
      </c>
      <c r="J3333">
        <v>4795</v>
      </c>
      <c r="K3333">
        <v>5417</v>
      </c>
      <c r="L3333">
        <v>5330</v>
      </c>
      <c r="Q3333">
        <v>21</v>
      </c>
      <c r="R3333">
        <v>139</v>
      </c>
      <c r="S3333" t="s">
        <v>3095</v>
      </c>
    </row>
    <row r="3334" spans="1:19" x14ac:dyDescent="0.3">
      <c r="A3334" s="21">
        <v>45796</v>
      </c>
      <c r="B3334">
        <v>0</v>
      </c>
      <c r="C3334">
        <v>2025</v>
      </c>
      <c r="D3334">
        <v>5</v>
      </c>
      <c r="E3334" t="s">
        <v>4009</v>
      </c>
      <c r="F3334">
        <v>19</v>
      </c>
      <c r="G3334" s="6">
        <v>0.625</v>
      </c>
      <c r="H3334" t="s">
        <v>3403</v>
      </c>
      <c r="I3334">
        <v>5108</v>
      </c>
      <c r="J3334">
        <v>5157.5</v>
      </c>
      <c r="K3334">
        <v>5237.5</v>
      </c>
      <c r="L3334">
        <v>5099.5</v>
      </c>
      <c r="Q3334">
        <v>21</v>
      </c>
      <c r="R3334">
        <v>139</v>
      </c>
      <c r="S3334" t="s">
        <v>3095</v>
      </c>
    </row>
    <row r="3335" spans="1:19" x14ac:dyDescent="0.3">
      <c r="A3335" s="21">
        <v>45796</v>
      </c>
      <c r="B3335">
        <v>0</v>
      </c>
      <c r="C3335">
        <v>2025</v>
      </c>
      <c r="D3335">
        <v>5</v>
      </c>
      <c r="E3335" t="s">
        <v>4009</v>
      </c>
      <c r="F3335">
        <v>19</v>
      </c>
      <c r="G3335" s="6">
        <v>0.66666666666666663</v>
      </c>
      <c r="H3335" t="s">
        <v>3404</v>
      </c>
      <c r="I3335">
        <v>4261</v>
      </c>
      <c r="J3335">
        <v>4150.5</v>
      </c>
      <c r="K3335">
        <v>3845</v>
      </c>
      <c r="L3335">
        <v>3578.5</v>
      </c>
      <c r="Q3335">
        <v>21</v>
      </c>
      <c r="R3335">
        <v>139</v>
      </c>
      <c r="S3335" t="s">
        <v>3095</v>
      </c>
    </row>
    <row r="3336" spans="1:19" x14ac:dyDescent="0.3">
      <c r="A3336" s="21">
        <v>45796</v>
      </c>
      <c r="B3336">
        <v>0</v>
      </c>
      <c r="C3336">
        <v>2025</v>
      </c>
      <c r="D3336">
        <v>5</v>
      </c>
      <c r="E3336" t="s">
        <v>4009</v>
      </c>
      <c r="F3336">
        <v>19</v>
      </c>
      <c r="G3336" s="6">
        <v>0.70833333333333337</v>
      </c>
      <c r="H3336" t="s">
        <v>3405</v>
      </c>
      <c r="I3336">
        <v>1728</v>
      </c>
      <c r="J3336">
        <v>1792.5</v>
      </c>
      <c r="K3336">
        <v>1937</v>
      </c>
      <c r="L3336">
        <v>2010.5</v>
      </c>
      <c r="Q3336">
        <v>21</v>
      </c>
      <c r="R3336">
        <v>139</v>
      </c>
      <c r="S3336" t="s">
        <v>3095</v>
      </c>
    </row>
    <row r="3337" spans="1:19" x14ac:dyDescent="0.3">
      <c r="A3337" s="21">
        <v>45796</v>
      </c>
      <c r="B3337">
        <v>79.31</v>
      </c>
      <c r="C3337">
        <v>2025</v>
      </c>
      <c r="D3337">
        <v>5</v>
      </c>
      <c r="E3337" t="s">
        <v>4009</v>
      </c>
      <c r="F3337">
        <v>19</v>
      </c>
      <c r="G3337" s="6">
        <v>0.75</v>
      </c>
      <c r="H3337" t="s">
        <v>3406</v>
      </c>
      <c r="I3337">
        <v>90</v>
      </c>
      <c r="J3337">
        <v>92</v>
      </c>
      <c r="K3337">
        <v>101</v>
      </c>
      <c r="L3337">
        <v>109.5</v>
      </c>
      <c r="Q3337">
        <v>21</v>
      </c>
      <c r="R3337">
        <v>139</v>
      </c>
      <c r="S3337" t="s">
        <v>3095</v>
      </c>
    </row>
    <row r="3338" spans="1:19" x14ac:dyDescent="0.3">
      <c r="A3338" s="21">
        <v>45797</v>
      </c>
      <c r="B3338">
        <v>79.31</v>
      </c>
      <c r="C3338">
        <v>2025</v>
      </c>
      <c r="D3338">
        <v>5</v>
      </c>
      <c r="E3338" t="s">
        <v>4009</v>
      </c>
      <c r="F3338">
        <v>20</v>
      </c>
      <c r="G3338" s="6">
        <v>0</v>
      </c>
      <c r="H3338" t="s">
        <v>3407</v>
      </c>
      <c r="M3338">
        <v>7.8330000000000002</v>
      </c>
      <c r="N3338">
        <v>10.042999999999999</v>
      </c>
      <c r="O3338">
        <v>12.916</v>
      </c>
      <c r="P3338">
        <v>12</v>
      </c>
      <c r="Q3338">
        <v>21</v>
      </c>
      <c r="R3338">
        <v>140</v>
      </c>
      <c r="S3338" t="s">
        <v>3408</v>
      </c>
    </row>
    <row r="3339" spans="1:19" x14ac:dyDescent="0.3">
      <c r="A3339" s="21">
        <v>45797</v>
      </c>
      <c r="B3339">
        <v>79.31</v>
      </c>
      <c r="C3339">
        <v>2025</v>
      </c>
      <c r="D3339">
        <v>5</v>
      </c>
      <c r="E3339" t="s">
        <v>4009</v>
      </c>
      <c r="F3339">
        <v>20</v>
      </c>
      <c r="G3339" s="6">
        <v>4.1666666666666664E-2</v>
      </c>
      <c r="H3339" t="s">
        <v>3409</v>
      </c>
      <c r="M3339">
        <v>7.7729999999999997</v>
      </c>
      <c r="N3339">
        <v>9.91</v>
      </c>
      <c r="O3339">
        <v>12.709</v>
      </c>
      <c r="P3339">
        <v>11.836</v>
      </c>
      <c r="Q3339">
        <v>21</v>
      </c>
      <c r="R3339">
        <v>140</v>
      </c>
      <c r="S3339" t="s">
        <v>3408</v>
      </c>
    </row>
    <row r="3340" spans="1:19" x14ac:dyDescent="0.3">
      <c r="A3340" s="21">
        <v>45797</v>
      </c>
      <c r="B3340">
        <v>79.31</v>
      </c>
      <c r="C3340">
        <v>2025</v>
      </c>
      <c r="D3340">
        <v>5</v>
      </c>
      <c r="E3340" t="s">
        <v>4009</v>
      </c>
      <c r="F3340">
        <v>20</v>
      </c>
      <c r="G3340" s="6">
        <v>8.3333333333333329E-2</v>
      </c>
      <c r="H3340" t="s">
        <v>3410</v>
      </c>
      <c r="M3340">
        <v>7.7930000000000001</v>
      </c>
      <c r="N3340">
        <v>9.9260000000000002</v>
      </c>
      <c r="O3340">
        <v>12.736000000000001</v>
      </c>
      <c r="P3340">
        <v>11.869</v>
      </c>
      <c r="Q3340">
        <v>21</v>
      </c>
      <c r="R3340">
        <v>140</v>
      </c>
      <c r="S3340" t="s">
        <v>3408</v>
      </c>
    </row>
    <row r="3341" spans="1:19" x14ac:dyDescent="0.3">
      <c r="A3341" s="21">
        <v>45797</v>
      </c>
      <c r="B3341">
        <v>79.31</v>
      </c>
      <c r="C3341">
        <v>2025</v>
      </c>
      <c r="D3341">
        <v>5</v>
      </c>
      <c r="E3341" t="s">
        <v>4009</v>
      </c>
      <c r="F3341">
        <v>20</v>
      </c>
      <c r="G3341" s="6">
        <v>0.125</v>
      </c>
      <c r="H3341" t="s">
        <v>3411</v>
      </c>
      <c r="M3341">
        <v>7.8520000000000003</v>
      </c>
      <c r="N3341">
        <v>10.065</v>
      </c>
      <c r="O3341">
        <v>12.898</v>
      </c>
      <c r="P3341">
        <v>12.03</v>
      </c>
      <c r="Q3341">
        <v>21</v>
      </c>
      <c r="R3341">
        <v>140</v>
      </c>
      <c r="S3341" t="s">
        <v>3408</v>
      </c>
    </row>
    <row r="3342" spans="1:19" x14ac:dyDescent="0.3">
      <c r="A3342" s="21">
        <v>45797</v>
      </c>
      <c r="B3342">
        <v>79.31</v>
      </c>
      <c r="C3342">
        <v>2025</v>
      </c>
      <c r="D3342">
        <v>5</v>
      </c>
      <c r="E3342" t="s">
        <v>4009</v>
      </c>
      <c r="F3342">
        <v>20</v>
      </c>
      <c r="G3342" s="6">
        <v>0.16666666666666666</v>
      </c>
      <c r="H3342" t="s">
        <v>3412</v>
      </c>
      <c r="M3342">
        <v>7.8360000000000003</v>
      </c>
      <c r="N3342">
        <v>10.074</v>
      </c>
      <c r="O3342">
        <v>12.907999999999999</v>
      </c>
      <c r="P3342">
        <v>12.048</v>
      </c>
      <c r="Q3342">
        <v>21</v>
      </c>
      <c r="R3342">
        <v>140</v>
      </c>
      <c r="S3342" t="s">
        <v>3408</v>
      </c>
    </row>
    <row r="3343" spans="1:19" x14ac:dyDescent="0.3">
      <c r="A3343" s="21">
        <v>45797</v>
      </c>
      <c r="B3343">
        <v>79.31</v>
      </c>
      <c r="C3343">
        <v>2025</v>
      </c>
      <c r="D3343">
        <v>5</v>
      </c>
      <c r="E3343" t="s">
        <v>4009</v>
      </c>
      <c r="F3343">
        <v>20</v>
      </c>
      <c r="G3343" s="6">
        <v>0.20833333333333334</v>
      </c>
      <c r="H3343" t="s">
        <v>3413</v>
      </c>
      <c r="M3343">
        <v>7.8209999999999997</v>
      </c>
      <c r="N3343">
        <v>10.010999999999999</v>
      </c>
      <c r="O3343">
        <v>12.827</v>
      </c>
      <c r="P3343">
        <v>11.975</v>
      </c>
      <c r="Q3343">
        <v>21</v>
      </c>
      <c r="R3343">
        <v>140</v>
      </c>
      <c r="S3343" t="s">
        <v>3408</v>
      </c>
    </row>
    <row r="3344" spans="1:19" x14ac:dyDescent="0.3">
      <c r="A3344" s="21">
        <v>45797</v>
      </c>
      <c r="B3344">
        <v>79.31</v>
      </c>
      <c r="C3344">
        <v>2025</v>
      </c>
      <c r="D3344">
        <v>5</v>
      </c>
      <c r="E3344" t="s">
        <v>4009</v>
      </c>
      <c r="F3344">
        <v>20</v>
      </c>
      <c r="G3344" s="6">
        <v>0.25</v>
      </c>
      <c r="H3344" t="s">
        <v>3414</v>
      </c>
      <c r="M3344">
        <v>7.8120000000000003</v>
      </c>
      <c r="N3344">
        <v>9.9809999999999999</v>
      </c>
      <c r="O3344">
        <v>12.789</v>
      </c>
      <c r="P3344">
        <v>11.936</v>
      </c>
      <c r="Q3344">
        <v>21</v>
      </c>
      <c r="R3344">
        <v>140</v>
      </c>
      <c r="S3344" t="s">
        <v>3408</v>
      </c>
    </row>
    <row r="3345" spans="1:19" x14ac:dyDescent="0.3">
      <c r="A3345" s="21">
        <v>45797</v>
      </c>
      <c r="B3345">
        <v>79.31</v>
      </c>
      <c r="C3345">
        <v>2025</v>
      </c>
      <c r="D3345">
        <v>5</v>
      </c>
      <c r="E3345" t="s">
        <v>4009</v>
      </c>
      <c r="F3345">
        <v>20</v>
      </c>
      <c r="G3345" s="6">
        <v>0.29166666666666669</v>
      </c>
      <c r="H3345" t="s">
        <v>3415</v>
      </c>
      <c r="I3345">
        <v>203.5</v>
      </c>
      <c r="J3345">
        <v>195.5</v>
      </c>
      <c r="K3345">
        <v>184</v>
      </c>
      <c r="L3345">
        <v>181.5</v>
      </c>
      <c r="M3345">
        <v>1.23</v>
      </c>
      <c r="N3345">
        <v>1.5620000000000001</v>
      </c>
      <c r="O3345">
        <v>1.9630000000000001</v>
      </c>
      <c r="P3345">
        <v>1.5169999999999999</v>
      </c>
      <c r="Q3345">
        <v>21</v>
      </c>
      <c r="R3345">
        <v>140</v>
      </c>
      <c r="S3345" t="s">
        <v>3408</v>
      </c>
    </row>
    <row r="3346" spans="1:19" x14ac:dyDescent="0.3">
      <c r="A3346" s="21">
        <v>45797</v>
      </c>
      <c r="B3346">
        <v>83.28</v>
      </c>
      <c r="C3346">
        <v>2025</v>
      </c>
      <c r="D3346">
        <v>5</v>
      </c>
      <c r="E3346" t="s">
        <v>4009</v>
      </c>
      <c r="F3346">
        <v>20</v>
      </c>
      <c r="G3346" s="6">
        <v>0.79166666666666663</v>
      </c>
      <c r="H3346" t="s">
        <v>3416</v>
      </c>
      <c r="I3346">
        <v>7.5</v>
      </c>
      <c r="J3346">
        <v>7.5</v>
      </c>
      <c r="K3346">
        <v>7</v>
      </c>
      <c r="L3346">
        <v>7.5</v>
      </c>
      <c r="M3346">
        <v>5.5650000000000004</v>
      </c>
      <c r="N3346">
        <v>6.6820000000000004</v>
      </c>
      <c r="O3346">
        <v>6.1269999999999998</v>
      </c>
      <c r="P3346">
        <v>6.16</v>
      </c>
      <c r="Q3346">
        <v>21</v>
      </c>
      <c r="R3346">
        <v>140</v>
      </c>
      <c r="S3346" t="s">
        <v>3408</v>
      </c>
    </row>
    <row r="3347" spans="1:19" x14ac:dyDescent="0.3">
      <c r="A3347" s="21">
        <v>45797</v>
      </c>
      <c r="B3347">
        <v>84.05</v>
      </c>
      <c r="C3347">
        <v>2025</v>
      </c>
      <c r="D3347">
        <v>5</v>
      </c>
      <c r="E3347" t="s">
        <v>4009</v>
      </c>
      <c r="F3347">
        <v>20</v>
      </c>
      <c r="G3347" s="6">
        <v>0.83333333333333337</v>
      </c>
      <c r="H3347" t="s">
        <v>3417</v>
      </c>
      <c r="M3347">
        <v>6.9630000000000001</v>
      </c>
      <c r="N3347">
        <v>9.8710000000000004</v>
      </c>
      <c r="O3347">
        <v>12.705</v>
      </c>
      <c r="P3347">
        <v>11.862</v>
      </c>
      <c r="Q3347">
        <v>21</v>
      </c>
      <c r="R3347">
        <v>140</v>
      </c>
      <c r="S3347" t="s">
        <v>3408</v>
      </c>
    </row>
    <row r="3348" spans="1:19" x14ac:dyDescent="0.3">
      <c r="A3348" s="21">
        <v>45797</v>
      </c>
      <c r="B3348">
        <v>82.95</v>
      </c>
      <c r="C3348">
        <v>2025</v>
      </c>
      <c r="D3348">
        <v>5</v>
      </c>
      <c r="E3348" t="s">
        <v>4009</v>
      </c>
      <c r="F3348">
        <v>20</v>
      </c>
      <c r="G3348" s="6">
        <v>0.875</v>
      </c>
      <c r="H3348" t="s">
        <v>3418</v>
      </c>
      <c r="M3348">
        <v>6.6369999999999996</v>
      </c>
      <c r="N3348">
        <v>9.9380000000000006</v>
      </c>
      <c r="O3348">
        <v>12.773</v>
      </c>
      <c r="P3348">
        <v>11.922000000000001</v>
      </c>
      <c r="Q3348">
        <v>21</v>
      </c>
      <c r="R3348">
        <v>140</v>
      </c>
      <c r="S3348" t="s">
        <v>3408</v>
      </c>
    </row>
    <row r="3349" spans="1:19" x14ac:dyDescent="0.3">
      <c r="A3349" s="21">
        <v>45797</v>
      </c>
      <c r="B3349">
        <v>79.31</v>
      </c>
      <c r="C3349">
        <v>2025</v>
      </c>
      <c r="D3349">
        <v>5</v>
      </c>
      <c r="E3349" t="s">
        <v>4009</v>
      </c>
      <c r="F3349">
        <v>20</v>
      </c>
      <c r="G3349" s="6">
        <v>0.33333333333333331</v>
      </c>
      <c r="H3349" t="s">
        <v>3419</v>
      </c>
      <c r="I3349">
        <v>1345.5</v>
      </c>
      <c r="J3349">
        <v>1365</v>
      </c>
      <c r="K3349">
        <v>1339.5</v>
      </c>
      <c r="L3349">
        <v>1206</v>
      </c>
      <c r="Q3349">
        <v>21</v>
      </c>
      <c r="R3349">
        <v>140</v>
      </c>
      <c r="S3349" t="s">
        <v>3408</v>
      </c>
    </row>
    <row r="3350" spans="1:19" x14ac:dyDescent="0.3">
      <c r="A3350" s="21">
        <v>45797</v>
      </c>
      <c r="B3350">
        <v>87.85</v>
      </c>
      <c r="C3350">
        <v>2025</v>
      </c>
      <c r="D3350">
        <v>5</v>
      </c>
      <c r="E3350" t="s">
        <v>4009</v>
      </c>
      <c r="F3350">
        <v>20</v>
      </c>
      <c r="G3350" s="6">
        <v>0.91666666666666663</v>
      </c>
      <c r="H3350" t="s">
        <v>3420</v>
      </c>
      <c r="M3350">
        <v>7.7149999999999999</v>
      </c>
      <c r="N3350">
        <v>9.9039999999999999</v>
      </c>
      <c r="O3350">
        <v>12.74</v>
      </c>
      <c r="P3350">
        <v>11.885999999999999</v>
      </c>
      <c r="Q3350">
        <v>21</v>
      </c>
      <c r="R3350">
        <v>140</v>
      </c>
      <c r="S3350" t="s">
        <v>3408</v>
      </c>
    </row>
    <row r="3351" spans="1:19" x14ac:dyDescent="0.3">
      <c r="A3351" s="21">
        <v>45797</v>
      </c>
      <c r="B3351">
        <v>79.31</v>
      </c>
      <c r="C3351">
        <v>2025</v>
      </c>
      <c r="D3351">
        <v>5</v>
      </c>
      <c r="E3351" t="s">
        <v>4009</v>
      </c>
      <c r="F3351">
        <v>20</v>
      </c>
      <c r="G3351" s="6">
        <v>0.375</v>
      </c>
      <c r="H3351" t="s">
        <v>3421</v>
      </c>
      <c r="I3351">
        <v>3951</v>
      </c>
      <c r="J3351">
        <v>3938.5</v>
      </c>
      <c r="K3351">
        <v>3846.5</v>
      </c>
      <c r="L3351">
        <v>3782.5</v>
      </c>
      <c r="Q3351">
        <v>21</v>
      </c>
      <c r="R3351">
        <v>140</v>
      </c>
      <c r="S3351" t="s">
        <v>3408</v>
      </c>
    </row>
    <row r="3352" spans="1:19" x14ac:dyDescent="0.3">
      <c r="A3352" s="21">
        <v>45797</v>
      </c>
      <c r="B3352">
        <v>79.31</v>
      </c>
      <c r="C3352">
        <v>2025</v>
      </c>
      <c r="D3352">
        <v>5</v>
      </c>
      <c r="E3352" t="s">
        <v>4009</v>
      </c>
      <c r="F3352">
        <v>20</v>
      </c>
      <c r="G3352" s="6">
        <v>0.95833333333333337</v>
      </c>
      <c r="H3352" t="s">
        <v>3422</v>
      </c>
      <c r="M3352">
        <v>7.782</v>
      </c>
      <c r="N3352">
        <v>9.9939999999999998</v>
      </c>
      <c r="O3352">
        <v>12.858000000000001</v>
      </c>
      <c r="P3352">
        <v>11.997999999999999</v>
      </c>
      <c r="Q3352">
        <v>21</v>
      </c>
      <c r="R3352">
        <v>140</v>
      </c>
      <c r="S3352" t="s">
        <v>3408</v>
      </c>
    </row>
    <row r="3353" spans="1:19" x14ac:dyDescent="0.3">
      <c r="A3353" s="21">
        <v>45797</v>
      </c>
      <c r="B3353">
        <v>90.17</v>
      </c>
      <c r="C3353">
        <v>2025</v>
      </c>
      <c r="D3353">
        <v>5</v>
      </c>
      <c r="E3353" t="s">
        <v>4009</v>
      </c>
      <c r="F3353">
        <v>20</v>
      </c>
      <c r="G3353" s="6">
        <v>0.41666666666666669</v>
      </c>
      <c r="H3353" t="s">
        <v>3423</v>
      </c>
      <c r="I3353">
        <v>5765.5</v>
      </c>
      <c r="J3353">
        <v>5637.5</v>
      </c>
      <c r="K3353">
        <v>5553</v>
      </c>
      <c r="L3353">
        <v>5300</v>
      </c>
      <c r="Q3353">
        <v>21</v>
      </c>
      <c r="R3353">
        <v>140</v>
      </c>
      <c r="S3353" t="s">
        <v>3408</v>
      </c>
    </row>
    <row r="3354" spans="1:19" x14ac:dyDescent="0.3">
      <c r="A3354" s="21">
        <v>45797</v>
      </c>
      <c r="B3354">
        <v>90.83</v>
      </c>
      <c r="C3354">
        <v>2025</v>
      </c>
      <c r="D3354">
        <v>5</v>
      </c>
      <c r="E3354" t="s">
        <v>4009</v>
      </c>
      <c r="F3354">
        <v>20</v>
      </c>
      <c r="G3354" s="6">
        <v>0.45833333333333331</v>
      </c>
      <c r="H3354" t="s">
        <v>3424</v>
      </c>
      <c r="I3354">
        <v>7141</v>
      </c>
      <c r="J3354">
        <v>7416.5</v>
      </c>
      <c r="K3354">
        <v>7355.5</v>
      </c>
      <c r="L3354">
        <v>7487</v>
      </c>
      <c r="Q3354">
        <v>21</v>
      </c>
      <c r="R3354">
        <v>140</v>
      </c>
      <c r="S3354" t="s">
        <v>3408</v>
      </c>
    </row>
    <row r="3355" spans="1:19" x14ac:dyDescent="0.3">
      <c r="A3355" s="21">
        <v>45797</v>
      </c>
      <c r="B3355">
        <v>85.32</v>
      </c>
      <c r="C3355">
        <v>2025</v>
      </c>
      <c r="D3355">
        <v>5</v>
      </c>
      <c r="E3355" t="s">
        <v>4009</v>
      </c>
      <c r="F3355">
        <v>20</v>
      </c>
      <c r="G3355" s="6">
        <v>0.5</v>
      </c>
      <c r="H3355" t="s">
        <v>3425</v>
      </c>
      <c r="I3355">
        <v>6046</v>
      </c>
      <c r="J3355">
        <v>6173.5</v>
      </c>
      <c r="K3355">
        <v>6615.5</v>
      </c>
      <c r="L3355">
        <v>6786</v>
      </c>
      <c r="Q3355">
        <v>21</v>
      </c>
      <c r="R3355">
        <v>140</v>
      </c>
      <c r="S3355" t="s">
        <v>3408</v>
      </c>
    </row>
    <row r="3356" spans="1:19" x14ac:dyDescent="0.3">
      <c r="A3356" s="21">
        <v>45797</v>
      </c>
      <c r="B3356">
        <v>85.64</v>
      </c>
      <c r="C3356">
        <v>2025</v>
      </c>
      <c r="D3356">
        <v>5</v>
      </c>
      <c r="E3356" t="s">
        <v>4009</v>
      </c>
      <c r="F3356">
        <v>20</v>
      </c>
      <c r="G3356" s="6">
        <v>0.54166666666666663</v>
      </c>
      <c r="H3356" t="s">
        <v>3426</v>
      </c>
      <c r="I3356">
        <v>6455</v>
      </c>
      <c r="J3356">
        <v>6616</v>
      </c>
      <c r="K3356">
        <v>6823</v>
      </c>
      <c r="L3356">
        <v>7058.5</v>
      </c>
      <c r="Q3356">
        <v>21</v>
      </c>
      <c r="R3356">
        <v>140</v>
      </c>
      <c r="S3356" t="s">
        <v>3408</v>
      </c>
    </row>
    <row r="3357" spans="1:19" x14ac:dyDescent="0.3">
      <c r="A3357" s="21">
        <v>45797</v>
      </c>
      <c r="B3357">
        <v>85.64</v>
      </c>
      <c r="C3357">
        <v>2025</v>
      </c>
      <c r="D3357">
        <v>5</v>
      </c>
      <c r="E3357" t="s">
        <v>4009</v>
      </c>
      <c r="F3357">
        <v>20</v>
      </c>
      <c r="G3357" s="6">
        <v>0.58333333333333337</v>
      </c>
      <c r="H3357" t="s">
        <v>3427</v>
      </c>
      <c r="I3357">
        <v>6197.5</v>
      </c>
      <c r="J3357">
        <v>6115</v>
      </c>
      <c r="K3357">
        <v>6093.5</v>
      </c>
      <c r="L3357">
        <v>5721</v>
      </c>
      <c r="Q3357">
        <v>21</v>
      </c>
      <c r="R3357">
        <v>140</v>
      </c>
      <c r="S3357" t="s">
        <v>3408</v>
      </c>
    </row>
    <row r="3358" spans="1:19" x14ac:dyDescent="0.3">
      <c r="A3358" s="21">
        <v>45797</v>
      </c>
      <c r="B3358">
        <v>85.64</v>
      </c>
      <c r="C3358">
        <v>2025</v>
      </c>
      <c r="D3358">
        <v>5</v>
      </c>
      <c r="E3358" t="s">
        <v>4009</v>
      </c>
      <c r="F3358">
        <v>20</v>
      </c>
      <c r="G3358" s="6">
        <v>0.625</v>
      </c>
      <c r="H3358" t="s">
        <v>3428</v>
      </c>
      <c r="I3358">
        <v>3159.5</v>
      </c>
      <c r="J3358">
        <v>3114.5</v>
      </c>
      <c r="K3358">
        <v>3095</v>
      </c>
      <c r="L3358">
        <v>3035.5</v>
      </c>
      <c r="Q3358">
        <v>21</v>
      </c>
      <c r="R3358">
        <v>140</v>
      </c>
      <c r="S3358" t="s">
        <v>3408</v>
      </c>
    </row>
    <row r="3359" spans="1:19" x14ac:dyDescent="0.3">
      <c r="A3359" s="21">
        <v>45797</v>
      </c>
      <c r="B3359">
        <v>85.64</v>
      </c>
      <c r="C3359">
        <v>2025</v>
      </c>
      <c r="D3359">
        <v>5</v>
      </c>
      <c r="E3359" t="s">
        <v>4009</v>
      </c>
      <c r="F3359">
        <v>20</v>
      </c>
      <c r="G3359" s="6">
        <v>0.66666666666666663</v>
      </c>
      <c r="H3359" t="s">
        <v>3429</v>
      </c>
      <c r="I3359">
        <v>788.5</v>
      </c>
      <c r="J3359">
        <v>780.5</v>
      </c>
      <c r="K3359">
        <v>794.5</v>
      </c>
      <c r="L3359">
        <v>801.5</v>
      </c>
      <c r="Q3359">
        <v>21</v>
      </c>
      <c r="R3359">
        <v>140</v>
      </c>
      <c r="S3359" t="s">
        <v>3408</v>
      </c>
    </row>
    <row r="3360" spans="1:19" x14ac:dyDescent="0.3">
      <c r="A3360" s="21">
        <v>45797</v>
      </c>
      <c r="B3360">
        <v>85.64</v>
      </c>
      <c r="C3360">
        <v>2025</v>
      </c>
      <c r="D3360">
        <v>5</v>
      </c>
      <c r="E3360" t="s">
        <v>4009</v>
      </c>
      <c r="F3360">
        <v>20</v>
      </c>
      <c r="G3360" s="6">
        <v>0.70833333333333337</v>
      </c>
      <c r="H3360" t="s">
        <v>3430</v>
      </c>
      <c r="I3360">
        <v>62.5</v>
      </c>
      <c r="J3360">
        <v>60.5</v>
      </c>
      <c r="K3360">
        <v>59.5</v>
      </c>
      <c r="L3360">
        <v>57.5</v>
      </c>
      <c r="Q3360">
        <v>21</v>
      </c>
      <c r="R3360">
        <v>140</v>
      </c>
      <c r="S3360" t="s">
        <v>3408</v>
      </c>
    </row>
    <row r="3361" spans="1:19" x14ac:dyDescent="0.3">
      <c r="A3361" s="21">
        <v>45797</v>
      </c>
      <c r="B3361">
        <v>82.89</v>
      </c>
      <c r="C3361">
        <v>2025</v>
      </c>
      <c r="D3361">
        <v>5</v>
      </c>
      <c r="E3361" t="s">
        <v>4009</v>
      </c>
      <c r="F3361">
        <v>20</v>
      </c>
      <c r="G3361" s="6">
        <v>0.75</v>
      </c>
      <c r="H3361" t="s">
        <v>3431</v>
      </c>
      <c r="I3361">
        <v>37</v>
      </c>
      <c r="J3361">
        <v>37</v>
      </c>
      <c r="K3361">
        <v>36.5</v>
      </c>
      <c r="L3361">
        <v>37.5</v>
      </c>
      <c r="Q3361">
        <v>21</v>
      </c>
      <c r="R3361">
        <v>140</v>
      </c>
      <c r="S3361" t="s">
        <v>3408</v>
      </c>
    </row>
    <row r="3362" spans="1:19" x14ac:dyDescent="0.3">
      <c r="A3362" s="21">
        <v>45798</v>
      </c>
      <c r="B3362">
        <v>79.31</v>
      </c>
      <c r="C3362">
        <v>2025</v>
      </c>
      <c r="D3362">
        <v>5</v>
      </c>
      <c r="E3362" t="s">
        <v>4009</v>
      </c>
      <c r="F3362">
        <v>21</v>
      </c>
      <c r="G3362" s="6">
        <v>0</v>
      </c>
      <c r="H3362" t="s">
        <v>3432</v>
      </c>
      <c r="M3362">
        <v>7.8239999999999998</v>
      </c>
      <c r="N3362">
        <v>10.055</v>
      </c>
      <c r="O3362">
        <v>12.916</v>
      </c>
      <c r="P3362">
        <v>12.058999999999999</v>
      </c>
      <c r="Q3362">
        <v>21</v>
      </c>
      <c r="R3362">
        <v>141</v>
      </c>
      <c r="S3362" t="s">
        <v>3408</v>
      </c>
    </row>
    <row r="3363" spans="1:19" x14ac:dyDescent="0.3">
      <c r="A3363" s="21">
        <v>45798</v>
      </c>
      <c r="B3363">
        <v>86.62</v>
      </c>
      <c r="C3363">
        <v>2025</v>
      </c>
      <c r="D3363">
        <v>5</v>
      </c>
      <c r="E3363" t="s">
        <v>4009</v>
      </c>
      <c r="F3363">
        <v>21</v>
      </c>
      <c r="G3363" s="6">
        <v>4.1666666666666664E-2</v>
      </c>
      <c r="H3363" t="s">
        <v>3433</v>
      </c>
      <c r="M3363">
        <v>7.8109999999999999</v>
      </c>
      <c r="N3363">
        <v>9.9939999999999998</v>
      </c>
      <c r="O3363">
        <v>12.827999999999999</v>
      </c>
      <c r="P3363">
        <v>11.981999999999999</v>
      </c>
      <c r="Q3363">
        <v>21</v>
      </c>
      <c r="R3363">
        <v>141</v>
      </c>
      <c r="S3363" t="s">
        <v>3408</v>
      </c>
    </row>
    <row r="3364" spans="1:19" x14ac:dyDescent="0.3">
      <c r="A3364" s="21">
        <v>45798</v>
      </c>
      <c r="B3364">
        <v>80.23</v>
      </c>
      <c r="C3364">
        <v>2025</v>
      </c>
      <c r="D3364">
        <v>5</v>
      </c>
      <c r="E3364" t="s">
        <v>4009</v>
      </c>
      <c r="F3364">
        <v>21</v>
      </c>
      <c r="G3364" s="6">
        <v>8.3333333333333329E-2</v>
      </c>
      <c r="H3364" t="s">
        <v>3434</v>
      </c>
      <c r="M3364">
        <v>7.8280000000000003</v>
      </c>
      <c r="N3364">
        <v>9.9670000000000005</v>
      </c>
      <c r="O3364">
        <v>12.805</v>
      </c>
      <c r="P3364">
        <v>11.975</v>
      </c>
      <c r="Q3364">
        <v>21</v>
      </c>
      <c r="R3364">
        <v>141</v>
      </c>
      <c r="S3364" t="s">
        <v>3408</v>
      </c>
    </row>
    <row r="3365" spans="1:19" x14ac:dyDescent="0.3">
      <c r="A3365" s="21">
        <v>45798</v>
      </c>
      <c r="B3365">
        <v>86.39</v>
      </c>
      <c r="C3365">
        <v>2025</v>
      </c>
      <c r="D3365">
        <v>5</v>
      </c>
      <c r="E3365" t="s">
        <v>4009</v>
      </c>
      <c r="F3365">
        <v>21</v>
      </c>
      <c r="G3365" s="6">
        <v>0.125</v>
      </c>
      <c r="H3365" t="s">
        <v>3435</v>
      </c>
      <c r="M3365">
        <v>7.8949999999999996</v>
      </c>
      <c r="N3365">
        <v>10.08</v>
      </c>
      <c r="O3365">
        <v>12.930999999999999</v>
      </c>
      <c r="P3365">
        <v>12.096</v>
      </c>
      <c r="Q3365">
        <v>21</v>
      </c>
      <c r="R3365">
        <v>141</v>
      </c>
      <c r="S3365" t="s">
        <v>3408</v>
      </c>
    </row>
    <row r="3366" spans="1:19" x14ac:dyDescent="0.3">
      <c r="A3366" s="21">
        <v>45798</v>
      </c>
      <c r="B3366">
        <v>82.36</v>
      </c>
      <c r="C3366">
        <v>2025</v>
      </c>
      <c r="D3366">
        <v>5</v>
      </c>
      <c r="E3366" t="s">
        <v>4009</v>
      </c>
      <c r="F3366">
        <v>21</v>
      </c>
      <c r="G3366" s="6">
        <v>0.16666666666666666</v>
      </c>
      <c r="H3366" t="s">
        <v>3436</v>
      </c>
      <c r="M3366">
        <v>7.8929999999999998</v>
      </c>
      <c r="N3366">
        <v>10.086</v>
      </c>
      <c r="O3366">
        <v>12.951000000000001</v>
      </c>
      <c r="P3366">
        <v>12.099</v>
      </c>
      <c r="Q3366">
        <v>21</v>
      </c>
      <c r="R3366">
        <v>141</v>
      </c>
      <c r="S3366" t="s">
        <v>3408</v>
      </c>
    </row>
    <row r="3367" spans="1:19" x14ac:dyDescent="0.3">
      <c r="A3367" s="21">
        <v>45798</v>
      </c>
      <c r="B3367">
        <v>78.7</v>
      </c>
      <c r="C3367">
        <v>2025</v>
      </c>
      <c r="D3367">
        <v>5</v>
      </c>
      <c r="E3367" t="s">
        <v>4009</v>
      </c>
      <c r="F3367">
        <v>21</v>
      </c>
      <c r="G3367" s="6">
        <v>0.20833333333333334</v>
      </c>
      <c r="H3367" t="s">
        <v>3437</v>
      </c>
      <c r="M3367">
        <v>7.923</v>
      </c>
      <c r="N3367">
        <v>10.074</v>
      </c>
      <c r="O3367">
        <v>12.926</v>
      </c>
      <c r="P3367">
        <v>12.074</v>
      </c>
      <c r="Q3367">
        <v>21</v>
      </c>
      <c r="R3367">
        <v>141</v>
      </c>
      <c r="S3367" t="s">
        <v>3408</v>
      </c>
    </row>
    <row r="3368" spans="1:19" x14ac:dyDescent="0.3">
      <c r="A3368" s="21">
        <v>45798</v>
      </c>
      <c r="B3368">
        <v>81.180000000000007</v>
      </c>
      <c r="C3368">
        <v>2025</v>
      </c>
      <c r="D3368">
        <v>5</v>
      </c>
      <c r="E3368" t="s">
        <v>4009</v>
      </c>
      <c r="F3368">
        <v>21</v>
      </c>
      <c r="G3368" s="6">
        <v>0.25</v>
      </c>
      <c r="H3368" t="s">
        <v>3438</v>
      </c>
      <c r="M3368">
        <v>7.9210000000000003</v>
      </c>
      <c r="N3368">
        <v>10.055</v>
      </c>
      <c r="O3368">
        <v>12.898999999999999</v>
      </c>
      <c r="P3368">
        <v>12.047000000000001</v>
      </c>
      <c r="Q3368">
        <v>21</v>
      </c>
      <c r="R3368">
        <v>141</v>
      </c>
      <c r="S3368" t="s">
        <v>3408</v>
      </c>
    </row>
    <row r="3369" spans="1:19" x14ac:dyDescent="0.3">
      <c r="A3369" s="21">
        <v>45798</v>
      </c>
      <c r="B3369">
        <v>80.2</v>
      </c>
      <c r="C3369">
        <v>2025</v>
      </c>
      <c r="D3369">
        <v>5</v>
      </c>
      <c r="E3369" t="s">
        <v>4009</v>
      </c>
      <c r="F3369">
        <v>21</v>
      </c>
      <c r="G3369" s="6">
        <v>0.29166666666666669</v>
      </c>
      <c r="H3369" t="s">
        <v>3439</v>
      </c>
      <c r="I3369">
        <v>274</v>
      </c>
      <c r="J3369">
        <v>262.5</v>
      </c>
      <c r="K3369">
        <v>244</v>
      </c>
      <c r="L3369">
        <v>232</v>
      </c>
      <c r="M3369">
        <v>1.4530000000000001</v>
      </c>
      <c r="N3369">
        <v>1.8380000000000001</v>
      </c>
      <c r="O3369">
        <v>2.1659999999999999</v>
      </c>
      <c r="P3369">
        <v>1.7070000000000001</v>
      </c>
      <c r="Q3369">
        <v>21</v>
      </c>
      <c r="R3369">
        <v>141</v>
      </c>
      <c r="S3369" t="s">
        <v>3408</v>
      </c>
    </row>
    <row r="3370" spans="1:19" x14ac:dyDescent="0.3">
      <c r="A3370" s="21">
        <v>45798</v>
      </c>
      <c r="B3370">
        <v>105.18</v>
      </c>
      <c r="C3370">
        <v>2025</v>
      </c>
      <c r="D3370">
        <v>5</v>
      </c>
      <c r="E3370" t="s">
        <v>4009</v>
      </c>
      <c r="F3370">
        <v>21</v>
      </c>
      <c r="G3370" s="6">
        <v>0.79166666666666663</v>
      </c>
      <c r="H3370" t="s">
        <v>3440</v>
      </c>
      <c r="I3370">
        <v>77.5</v>
      </c>
      <c r="J3370">
        <v>76</v>
      </c>
      <c r="K3370">
        <v>77</v>
      </c>
      <c r="L3370">
        <v>77.5</v>
      </c>
      <c r="M3370">
        <v>4.43</v>
      </c>
      <c r="N3370">
        <v>4.9470000000000001</v>
      </c>
      <c r="O3370">
        <v>4.5990000000000002</v>
      </c>
      <c r="P3370">
        <v>4.6310000000000002</v>
      </c>
      <c r="Q3370">
        <v>21</v>
      </c>
      <c r="R3370">
        <v>141</v>
      </c>
      <c r="S3370" t="s">
        <v>3408</v>
      </c>
    </row>
    <row r="3371" spans="1:19" x14ac:dyDescent="0.3">
      <c r="A3371" s="21">
        <v>45798</v>
      </c>
      <c r="B3371">
        <v>103.34</v>
      </c>
      <c r="C3371">
        <v>2025</v>
      </c>
      <c r="D3371">
        <v>5</v>
      </c>
      <c r="E3371" t="s">
        <v>4009</v>
      </c>
      <c r="F3371">
        <v>21</v>
      </c>
      <c r="G3371" s="6">
        <v>0.83333333333333337</v>
      </c>
      <c r="H3371" t="s">
        <v>3441</v>
      </c>
      <c r="M3371">
        <v>7.9119999999999999</v>
      </c>
      <c r="N3371">
        <v>10.135</v>
      </c>
      <c r="O3371">
        <v>12.664</v>
      </c>
      <c r="P3371">
        <v>11.85</v>
      </c>
      <c r="Q3371">
        <v>21</v>
      </c>
      <c r="R3371">
        <v>141</v>
      </c>
      <c r="S3371" t="s">
        <v>3408</v>
      </c>
    </row>
    <row r="3372" spans="1:19" x14ac:dyDescent="0.3">
      <c r="A3372" s="21">
        <v>45798</v>
      </c>
      <c r="B3372">
        <v>108.93</v>
      </c>
      <c r="C3372">
        <v>2025</v>
      </c>
      <c r="D3372">
        <v>5</v>
      </c>
      <c r="E3372" t="s">
        <v>4009</v>
      </c>
      <c r="F3372">
        <v>21</v>
      </c>
      <c r="G3372" s="6">
        <v>0.875</v>
      </c>
      <c r="H3372" t="s">
        <v>3442</v>
      </c>
      <c r="M3372">
        <v>7.7809999999999997</v>
      </c>
      <c r="N3372">
        <v>9.9939999999999998</v>
      </c>
      <c r="O3372">
        <v>12.872999999999999</v>
      </c>
      <c r="P3372">
        <v>11.965</v>
      </c>
      <c r="Q3372">
        <v>21</v>
      </c>
      <c r="R3372">
        <v>141</v>
      </c>
      <c r="S3372" t="s">
        <v>3408</v>
      </c>
    </row>
    <row r="3373" spans="1:19" x14ac:dyDescent="0.3">
      <c r="A3373" s="21">
        <v>45798</v>
      </c>
      <c r="B3373">
        <v>80.08</v>
      </c>
      <c r="C3373">
        <v>2025</v>
      </c>
      <c r="D3373">
        <v>5</v>
      </c>
      <c r="E3373" t="s">
        <v>4009</v>
      </c>
      <c r="F3373">
        <v>21</v>
      </c>
      <c r="G3373" s="6">
        <v>0.33333333333333331</v>
      </c>
      <c r="H3373" t="s">
        <v>3443</v>
      </c>
      <c r="I3373">
        <v>1686</v>
      </c>
      <c r="J3373">
        <v>1681</v>
      </c>
      <c r="K3373">
        <v>1637.5</v>
      </c>
      <c r="L3373">
        <v>1637</v>
      </c>
      <c r="Q3373">
        <v>21</v>
      </c>
      <c r="R3373">
        <v>141</v>
      </c>
      <c r="S3373" t="s">
        <v>3408</v>
      </c>
    </row>
    <row r="3374" spans="1:19" x14ac:dyDescent="0.3">
      <c r="A3374" s="21">
        <v>45798</v>
      </c>
      <c r="B3374">
        <v>85.64</v>
      </c>
      <c r="C3374">
        <v>2025</v>
      </c>
      <c r="D3374">
        <v>5</v>
      </c>
      <c r="E3374" t="s">
        <v>4009</v>
      </c>
      <c r="F3374">
        <v>21</v>
      </c>
      <c r="G3374" s="6">
        <v>0.91666666666666663</v>
      </c>
      <c r="H3374" t="s">
        <v>3444</v>
      </c>
      <c r="M3374">
        <v>7.6529999999999996</v>
      </c>
      <c r="N3374">
        <v>9.8569999999999993</v>
      </c>
      <c r="O3374">
        <v>12.728999999999999</v>
      </c>
      <c r="P3374">
        <v>11.787000000000001</v>
      </c>
      <c r="Q3374">
        <v>21</v>
      </c>
      <c r="R3374">
        <v>141</v>
      </c>
      <c r="S3374" t="s">
        <v>3408</v>
      </c>
    </row>
    <row r="3375" spans="1:19" x14ac:dyDescent="0.3">
      <c r="A3375" s="21">
        <v>45798</v>
      </c>
      <c r="B3375">
        <v>85.14</v>
      </c>
      <c r="C3375">
        <v>2025</v>
      </c>
      <c r="D3375">
        <v>5</v>
      </c>
      <c r="E3375" t="s">
        <v>4009</v>
      </c>
      <c r="F3375">
        <v>21</v>
      </c>
      <c r="G3375" s="6">
        <v>0.375</v>
      </c>
      <c r="H3375" t="s">
        <v>3445</v>
      </c>
      <c r="I3375">
        <v>4035.5</v>
      </c>
      <c r="J3375">
        <v>4003.5</v>
      </c>
      <c r="K3375">
        <v>3912</v>
      </c>
      <c r="L3375">
        <v>3868.5</v>
      </c>
      <c r="Q3375">
        <v>21</v>
      </c>
      <c r="R3375">
        <v>141</v>
      </c>
      <c r="S3375" t="s">
        <v>3408</v>
      </c>
    </row>
    <row r="3376" spans="1:19" x14ac:dyDescent="0.3">
      <c r="A3376" s="21">
        <v>45798</v>
      </c>
      <c r="B3376">
        <v>85.64</v>
      </c>
      <c r="C3376">
        <v>2025</v>
      </c>
      <c r="D3376">
        <v>5</v>
      </c>
      <c r="E3376" t="s">
        <v>4009</v>
      </c>
      <c r="F3376">
        <v>21</v>
      </c>
      <c r="G3376" s="6">
        <v>0.95833333333333337</v>
      </c>
      <c r="H3376" t="s">
        <v>3446</v>
      </c>
      <c r="M3376">
        <v>7.75</v>
      </c>
      <c r="N3376">
        <v>9.9120000000000008</v>
      </c>
      <c r="O3376">
        <v>12.816000000000001</v>
      </c>
      <c r="P3376">
        <v>11.894</v>
      </c>
      <c r="Q3376">
        <v>21</v>
      </c>
      <c r="R3376">
        <v>141</v>
      </c>
      <c r="S3376" t="s">
        <v>3408</v>
      </c>
    </row>
    <row r="3377" spans="1:19" x14ac:dyDescent="0.3">
      <c r="A3377" s="21">
        <v>45798</v>
      </c>
      <c r="B3377">
        <v>79.31</v>
      </c>
      <c r="C3377">
        <v>2025</v>
      </c>
      <c r="D3377">
        <v>5</v>
      </c>
      <c r="E3377" t="s">
        <v>4009</v>
      </c>
      <c r="F3377">
        <v>21</v>
      </c>
      <c r="G3377" s="6">
        <v>0.41666666666666669</v>
      </c>
      <c r="H3377" t="s">
        <v>3447</v>
      </c>
      <c r="I3377">
        <v>5059</v>
      </c>
      <c r="J3377">
        <v>5042.5</v>
      </c>
      <c r="K3377">
        <v>4913.5</v>
      </c>
      <c r="L3377">
        <v>4851.5</v>
      </c>
      <c r="Q3377">
        <v>21</v>
      </c>
      <c r="R3377">
        <v>141</v>
      </c>
      <c r="S3377" t="s">
        <v>3408</v>
      </c>
    </row>
    <row r="3378" spans="1:19" x14ac:dyDescent="0.3">
      <c r="A3378" s="21">
        <v>45798</v>
      </c>
      <c r="B3378">
        <v>79.31</v>
      </c>
      <c r="C3378">
        <v>2025</v>
      </c>
      <c r="D3378">
        <v>5</v>
      </c>
      <c r="E3378" t="s">
        <v>4009</v>
      </c>
      <c r="F3378">
        <v>21</v>
      </c>
      <c r="G3378" s="6">
        <v>0.45833333333333331</v>
      </c>
      <c r="H3378" t="s">
        <v>3448</v>
      </c>
      <c r="I3378">
        <v>6412</v>
      </c>
      <c r="J3378">
        <v>6420</v>
      </c>
      <c r="K3378">
        <v>6393</v>
      </c>
      <c r="L3378">
        <v>6357.5</v>
      </c>
      <c r="Q3378">
        <v>21</v>
      </c>
      <c r="R3378">
        <v>141</v>
      </c>
      <c r="S3378" t="s">
        <v>3408</v>
      </c>
    </row>
    <row r="3379" spans="1:19" x14ac:dyDescent="0.3">
      <c r="A3379" s="21">
        <v>45798</v>
      </c>
      <c r="B3379">
        <v>79.31</v>
      </c>
      <c r="C3379">
        <v>2025</v>
      </c>
      <c r="D3379">
        <v>5</v>
      </c>
      <c r="E3379" t="s">
        <v>4009</v>
      </c>
      <c r="F3379">
        <v>21</v>
      </c>
      <c r="G3379" s="6">
        <v>0.5</v>
      </c>
      <c r="H3379" t="s">
        <v>3449</v>
      </c>
      <c r="I3379">
        <v>5983</v>
      </c>
      <c r="J3379">
        <v>5840</v>
      </c>
      <c r="K3379">
        <v>5480</v>
      </c>
      <c r="L3379">
        <v>5250</v>
      </c>
      <c r="Q3379">
        <v>21</v>
      </c>
      <c r="R3379">
        <v>141</v>
      </c>
      <c r="S3379" t="s">
        <v>3408</v>
      </c>
    </row>
    <row r="3380" spans="1:19" x14ac:dyDescent="0.3">
      <c r="A3380" s="21">
        <v>45798</v>
      </c>
      <c r="B3380">
        <v>79.31</v>
      </c>
      <c r="C3380">
        <v>2025</v>
      </c>
      <c r="D3380">
        <v>5</v>
      </c>
      <c r="E3380" t="s">
        <v>4009</v>
      </c>
      <c r="F3380">
        <v>21</v>
      </c>
      <c r="G3380" s="6">
        <v>0.54166666666666663</v>
      </c>
      <c r="H3380" t="s">
        <v>3450</v>
      </c>
      <c r="I3380">
        <v>3838.5</v>
      </c>
      <c r="J3380">
        <v>3762</v>
      </c>
      <c r="K3380">
        <v>3767</v>
      </c>
      <c r="L3380">
        <v>3752.5</v>
      </c>
      <c r="Q3380">
        <v>21</v>
      </c>
      <c r="R3380">
        <v>141</v>
      </c>
      <c r="S3380" t="s">
        <v>3408</v>
      </c>
    </row>
    <row r="3381" spans="1:19" x14ac:dyDescent="0.3">
      <c r="A3381" s="21">
        <v>45798</v>
      </c>
      <c r="B3381">
        <v>85.64</v>
      </c>
      <c r="C3381">
        <v>2025</v>
      </c>
      <c r="D3381">
        <v>5</v>
      </c>
      <c r="E3381" t="s">
        <v>4009</v>
      </c>
      <c r="F3381">
        <v>21</v>
      </c>
      <c r="G3381" s="6">
        <v>0.58333333333333337</v>
      </c>
      <c r="H3381" t="s">
        <v>3451</v>
      </c>
      <c r="I3381">
        <v>3133</v>
      </c>
      <c r="J3381">
        <v>3093.5</v>
      </c>
      <c r="K3381">
        <v>3067</v>
      </c>
      <c r="L3381">
        <v>2994</v>
      </c>
      <c r="Q3381">
        <v>21</v>
      </c>
      <c r="R3381">
        <v>141</v>
      </c>
      <c r="S3381" t="s">
        <v>3408</v>
      </c>
    </row>
    <row r="3382" spans="1:19" x14ac:dyDescent="0.3">
      <c r="A3382" s="21">
        <v>45798</v>
      </c>
      <c r="B3382">
        <v>117.94</v>
      </c>
      <c r="C3382">
        <v>2025</v>
      </c>
      <c r="D3382">
        <v>5</v>
      </c>
      <c r="E3382" t="s">
        <v>4009</v>
      </c>
      <c r="F3382">
        <v>21</v>
      </c>
      <c r="G3382" s="6">
        <v>0.625</v>
      </c>
      <c r="H3382" t="s">
        <v>3452</v>
      </c>
      <c r="I3382">
        <v>4292</v>
      </c>
      <c r="J3382">
        <v>4257.5</v>
      </c>
      <c r="K3382">
        <v>4274.5</v>
      </c>
      <c r="L3382">
        <v>4228</v>
      </c>
      <c r="Q3382">
        <v>21</v>
      </c>
      <c r="R3382">
        <v>141</v>
      </c>
      <c r="S3382" t="s">
        <v>3408</v>
      </c>
    </row>
    <row r="3383" spans="1:19" x14ac:dyDescent="0.3">
      <c r="A3383" s="21">
        <v>45798</v>
      </c>
      <c r="B3383">
        <v>132.11000000000001</v>
      </c>
      <c r="C3383">
        <v>2025</v>
      </c>
      <c r="D3383">
        <v>5</v>
      </c>
      <c r="E3383" t="s">
        <v>4009</v>
      </c>
      <c r="F3383">
        <v>21</v>
      </c>
      <c r="G3383" s="6">
        <v>0.66666666666666663</v>
      </c>
      <c r="H3383" t="s">
        <v>3453</v>
      </c>
      <c r="I3383">
        <v>2840.5</v>
      </c>
      <c r="J3383">
        <v>2809.5</v>
      </c>
      <c r="K3383">
        <v>2838</v>
      </c>
      <c r="L3383">
        <v>2886</v>
      </c>
      <c r="Q3383">
        <v>21</v>
      </c>
      <c r="R3383">
        <v>141</v>
      </c>
      <c r="S3383" t="s">
        <v>3408</v>
      </c>
    </row>
    <row r="3384" spans="1:19" x14ac:dyDescent="0.3">
      <c r="A3384" s="21">
        <v>45798</v>
      </c>
      <c r="B3384">
        <v>103.24</v>
      </c>
      <c r="C3384">
        <v>2025</v>
      </c>
      <c r="D3384">
        <v>5</v>
      </c>
      <c r="E3384" t="s">
        <v>4009</v>
      </c>
      <c r="F3384">
        <v>21</v>
      </c>
      <c r="G3384" s="6">
        <v>0.70833333333333337</v>
      </c>
      <c r="H3384" t="s">
        <v>3454</v>
      </c>
      <c r="I3384">
        <v>1839.5</v>
      </c>
      <c r="J3384">
        <v>1819</v>
      </c>
      <c r="K3384">
        <v>1806.5</v>
      </c>
      <c r="L3384">
        <v>1834</v>
      </c>
      <c r="Q3384">
        <v>21</v>
      </c>
      <c r="R3384">
        <v>141</v>
      </c>
      <c r="S3384" t="s">
        <v>3408</v>
      </c>
    </row>
    <row r="3385" spans="1:19" x14ac:dyDescent="0.3">
      <c r="A3385" s="21">
        <v>45798</v>
      </c>
      <c r="B3385">
        <v>131.86000000000001</v>
      </c>
      <c r="C3385">
        <v>2025</v>
      </c>
      <c r="D3385">
        <v>5</v>
      </c>
      <c r="E3385" t="s">
        <v>4009</v>
      </c>
      <c r="F3385">
        <v>21</v>
      </c>
      <c r="G3385" s="6">
        <v>0.75</v>
      </c>
      <c r="H3385" t="s">
        <v>3455</v>
      </c>
      <c r="I3385">
        <v>741</v>
      </c>
      <c r="J3385">
        <v>731.5</v>
      </c>
      <c r="K3385">
        <v>735</v>
      </c>
      <c r="L3385">
        <v>732</v>
      </c>
      <c r="Q3385">
        <v>21</v>
      </c>
      <c r="R3385">
        <v>141</v>
      </c>
      <c r="S3385" t="s">
        <v>3408</v>
      </c>
    </row>
    <row r="3386" spans="1:19" x14ac:dyDescent="0.3">
      <c r="A3386" s="21">
        <v>45799</v>
      </c>
      <c r="B3386">
        <v>79.94</v>
      </c>
      <c r="C3386">
        <v>2025</v>
      </c>
      <c r="D3386">
        <v>5</v>
      </c>
      <c r="E3386" t="s">
        <v>4009</v>
      </c>
      <c r="F3386">
        <v>22</v>
      </c>
      <c r="G3386" s="6">
        <v>0</v>
      </c>
      <c r="H3386" t="s">
        <v>3456</v>
      </c>
      <c r="M3386">
        <v>7.774</v>
      </c>
      <c r="N3386">
        <v>9.9179999999999993</v>
      </c>
      <c r="O3386">
        <v>12.819000000000001</v>
      </c>
      <c r="P3386">
        <v>11.903</v>
      </c>
      <c r="Q3386">
        <v>21</v>
      </c>
      <c r="R3386">
        <v>142</v>
      </c>
      <c r="S3386" t="s">
        <v>3408</v>
      </c>
    </row>
    <row r="3387" spans="1:19" x14ac:dyDescent="0.3">
      <c r="A3387" s="21">
        <v>45799</v>
      </c>
      <c r="B3387">
        <v>96.01</v>
      </c>
      <c r="C3387">
        <v>2025</v>
      </c>
      <c r="D3387">
        <v>5</v>
      </c>
      <c r="E3387" t="s">
        <v>4009</v>
      </c>
      <c r="F3387">
        <v>22</v>
      </c>
      <c r="G3387" s="6">
        <v>4.1666666666666664E-2</v>
      </c>
      <c r="H3387" t="s">
        <v>3457</v>
      </c>
      <c r="M3387">
        <v>7.819</v>
      </c>
      <c r="N3387">
        <v>10</v>
      </c>
      <c r="O3387">
        <v>12.901999999999999</v>
      </c>
      <c r="P3387">
        <v>11.997999999999999</v>
      </c>
      <c r="Q3387">
        <v>21</v>
      </c>
      <c r="R3387">
        <v>142</v>
      </c>
      <c r="S3387" t="s">
        <v>3408</v>
      </c>
    </row>
    <row r="3388" spans="1:19" x14ac:dyDescent="0.3">
      <c r="A3388" s="21">
        <v>45799</v>
      </c>
      <c r="B3388">
        <v>77.94</v>
      </c>
      <c r="C3388">
        <v>2025</v>
      </c>
      <c r="D3388">
        <v>5</v>
      </c>
      <c r="E3388" t="s">
        <v>4009</v>
      </c>
      <c r="F3388">
        <v>22</v>
      </c>
      <c r="G3388" s="6">
        <v>8.3333333333333329E-2</v>
      </c>
      <c r="H3388" t="s">
        <v>3458</v>
      </c>
      <c r="M3388">
        <v>7.8150000000000004</v>
      </c>
      <c r="N3388">
        <v>10.007999999999999</v>
      </c>
      <c r="O3388">
        <v>12.875</v>
      </c>
      <c r="P3388">
        <v>12.007999999999999</v>
      </c>
      <c r="Q3388">
        <v>21</v>
      </c>
      <c r="R3388">
        <v>142</v>
      </c>
      <c r="S3388" t="s">
        <v>3408</v>
      </c>
    </row>
    <row r="3389" spans="1:19" x14ac:dyDescent="0.3">
      <c r="A3389" s="21">
        <v>45799</v>
      </c>
      <c r="B3389">
        <v>98.52</v>
      </c>
      <c r="C3389">
        <v>2025</v>
      </c>
      <c r="D3389">
        <v>5</v>
      </c>
      <c r="E3389" t="s">
        <v>4009</v>
      </c>
      <c r="F3389">
        <v>22</v>
      </c>
      <c r="G3389" s="6">
        <v>0.125</v>
      </c>
      <c r="H3389" t="s">
        <v>3459</v>
      </c>
      <c r="M3389">
        <v>7.8239999999999998</v>
      </c>
      <c r="N3389">
        <v>10.01</v>
      </c>
      <c r="O3389">
        <v>12.859</v>
      </c>
      <c r="P3389">
        <v>11.994</v>
      </c>
      <c r="Q3389">
        <v>21</v>
      </c>
      <c r="R3389">
        <v>142</v>
      </c>
      <c r="S3389" t="s">
        <v>3408</v>
      </c>
    </row>
    <row r="3390" spans="1:19" x14ac:dyDescent="0.3">
      <c r="A3390" s="21">
        <v>45799</v>
      </c>
      <c r="B3390">
        <v>78.400000000000006</v>
      </c>
      <c r="C3390">
        <v>2025</v>
      </c>
      <c r="D3390">
        <v>5</v>
      </c>
      <c r="E3390" t="s">
        <v>4009</v>
      </c>
      <c r="F3390">
        <v>22</v>
      </c>
      <c r="G3390" s="6">
        <v>0.16666666666666666</v>
      </c>
      <c r="H3390" t="s">
        <v>3460</v>
      </c>
      <c r="M3390">
        <v>7.8170000000000002</v>
      </c>
      <c r="N3390">
        <v>10</v>
      </c>
      <c r="O3390">
        <v>12.842000000000001</v>
      </c>
      <c r="P3390">
        <v>11.972</v>
      </c>
      <c r="Q3390">
        <v>21</v>
      </c>
      <c r="R3390">
        <v>142</v>
      </c>
      <c r="S3390" t="s">
        <v>3408</v>
      </c>
    </row>
    <row r="3391" spans="1:19" x14ac:dyDescent="0.3">
      <c r="A3391" s="21">
        <v>45799</v>
      </c>
      <c r="B3391">
        <v>91.23</v>
      </c>
      <c r="C3391">
        <v>2025</v>
      </c>
      <c r="D3391">
        <v>5</v>
      </c>
      <c r="E3391" t="s">
        <v>4009</v>
      </c>
      <c r="F3391">
        <v>22</v>
      </c>
      <c r="G3391" s="6">
        <v>0.20833333333333334</v>
      </c>
      <c r="H3391" t="s">
        <v>3461</v>
      </c>
      <c r="M3391">
        <v>7.843</v>
      </c>
      <c r="N3391">
        <v>10.015000000000001</v>
      </c>
      <c r="O3391">
        <v>12.859</v>
      </c>
      <c r="P3391">
        <v>11.996</v>
      </c>
      <c r="Q3391">
        <v>21</v>
      </c>
      <c r="R3391">
        <v>142</v>
      </c>
      <c r="S3391" t="s">
        <v>3408</v>
      </c>
    </row>
    <row r="3392" spans="1:19" x14ac:dyDescent="0.3">
      <c r="A3392" s="21">
        <v>45799</v>
      </c>
      <c r="B3392">
        <v>86.61</v>
      </c>
      <c r="C3392">
        <v>2025</v>
      </c>
      <c r="D3392">
        <v>5</v>
      </c>
      <c r="E3392" t="s">
        <v>4009</v>
      </c>
      <c r="F3392">
        <v>22</v>
      </c>
      <c r="G3392" s="6">
        <v>0.25</v>
      </c>
      <c r="H3392" t="s">
        <v>3462</v>
      </c>
      <c r="M3392">
        <v>7.82</v>
      </c>
      <c r="N3392">
        <v>9.9849999999999994</v>
      </c>
      <c r="O3392">
        <v>12.819000000000001</v>
      </c>
      <c r="P3392">
        <v>11.961</v>
      </c>
      <c r="Q3392">
        <v>21</v>
      </c>
      <c r="R3392">
        <v>142</v>
      </c>
      <c r="S3392" t="s">
        <v>3408</v>
      </c>
    </row>
    <row r="3393" spans="1:19" x14ac:dyDescent="0.3">
      <c r="A3393" s="21">
        <v>45799</v>
      </c>
      <c r="B3393">
        <v>88.1</v>
      </c>
      <c r="C3393">
        <v>2025</v>
      </c>
      <c r="D3393">
        <v>5</v>
      </c>
      <c r="E3393" t="s">
        <v>4009</v>
      </c>
      <c r="F3393">
        <v>22</v>
      </c>
      <c r="G3393" s="6">
        <v>0.29166666666666669</v>
      </c>
      <c r="H3393" t="s">
        <v>3463</v>
      </c>
      <c r="I3393">
        <v>261.5</v>
      </c>
      <c r="J3393">
        <v>249</v>
      </c>
      <c r="K3393">
        <v>230</v>
      </c>
      <c r="L3393">
        <v>220</v>
      </c>
      <c r="M3393">
        <v>1.446</v>
      </c>
      <c r="N3393">
        <v>1.982</v>
      </c>
      <c r="O3393">
        <v>2.4119999999999999</v>
      </c>
      <c r="P3393">
        <v>1.6679999999999999</v>
      </c>
      <c r="Q3393">
        <v>21</v>
      </c>
      <c r="R3393">
        <v>142</v>
      </c>
      <c r="S3393" t="s">
        <v>3408</v>
      </c>
    </row>
    <row r="3394" spans="1:19" x14ac:dyDescent="0.3">
      <c r="A3394" s="21">
        <v>45799</v>
      </c>
      <c r="B3394">
        <v>85.64</v>
      </c>
      <c r="C3394">
        <v>2025</v>
      </c>
      <c r="D3394">
        <v>5</v>
      </c>
      <c r="E3394" t="s">
        <v>4009</v>
      </c>
      <c r="F3394">
        <v>22</v>
      </c>
      <c r="G3394" s="6">
        <v>0.79166666666666663</v>
      </c>
      <c r="H3394" t="s">
        <v>3464</v>
      </c>
      <c r="I3394">
        <v>138.5</v>
      </c>
      <c r="J3394">
        <v>137</v>
      </c>
      <c r="K3394">
        <v>139</v>
      </c>
      <c r="L3394">
        <v>139.5</v>
      </c>
      <c r="M3394">
        <v>3.5209999999999999</v>
      </c>
      <c r="N3394">
        <v>3.879</v>
      </c>
      <c r="O3394">
        <v>3.8359999999999999</v>
      </c>
      <c r="P3394">
        <v>3.7429999999999999</v>
      </c>
      <c r="Q3394">
        <v>21</v>
      </c>
      <c r="R3394">
        <v>142</v>
      </c>
      <c r="S3394" t="s">
        <v>3408</v>
      </c>
    </row>
    <row r="3395" spans="1:19" x14ac:dyDescent="0.3">
      <c r="A3395" s="21">
        <v>45799</v>
      </c>
      <c r="B3395">
        <v>79.31</v>
      </c>
      <c r="C3395">
        <v>2025</v>
      </c>
      <c r="D3395">
        <v>5</v>
      </c>
      <c r="E3395" t="s">
        <v>4009</v>
      </c>
      <c r="F3395">
        <v>22</v>
      </c>
      <c r="G3395" s="6">
        <v>0.83333333333333337</v>
      </c>
      <c r="H3395" t="s">
        <v>3465</v>
      </c>
      <c r="M3395">
        <v>8.1950000000000003</v>
      </c>
      <c r="N3395">
        <v>10.35</v>
      </c>
      <c r="O3395">
        <v>12.542999999999999</v>
      </c>
      <c r="P3395">
        <v>11.863</v>
      </c>
      <c r="Q3395">
        <v>21</v>
      </c>
      <c r="R3395">
        <v>142</v>
      </c>
      <c r="S3395" t="s">
        <v>3408</v>
      </c>
    </row>
    <row r="3396" spans="1:19" x14ac:dyDescent="0.3">
      <c r="A3396" s="21">
        <v>45799</v>
      </c>
      <c r="B3396">
        <v>79.31</v>
      </c>
      <c r="C3396">
        <v>2025</v>
      </c>
      <c r="D3396">
        <v>5</v>
      </c>
      <c r="E3396" t="s">
        <v>4009</v>
      </c>
      <c r="F3396">
        <v>22</v>
      </c>
      <c r="G3396" s="6">
        <v>0.875</v>
      </c>
      <c r="H3396" t="s">
        <v>3466</v>
      </c>
      <c r="M3396">
        <v>7.7460000000000004</v>
      </c>
      <c r="N3396">
        <v>9.9309999999999992</v>
      </c>
      <c r="O3396">
        <v>12.83</v>
      </c>
      <c r="P3396">
        <v>11.959</v>
      </c>
      <c r="Q3396">
        <v>21</v>
      </c>
      <c r="R3396">
        <v>142</v>
      </c>
      <c r="S3396" t="s">
        <v>3408</v>
      </c>
    </row>
    <row r="3397" spans="1:19" x14ac:dyDescent="0.3">
      <c r="A3397" s="21">
        <v>45799</v>
      </c>
      <c r="B3397">
        <v>79.31</v>
      </c>
      <c r="C3397">
        <v>2025</v>
      </c>
      <c r="D3397">
        <v>5</v>
      </c>
      <c r="E3397" t="s">
        <v>4009</v>
      </c>
      <c r="F3397">
        <v>22</v>
      </c>
      <c r="G3397" s="6">
        <v>0.91666666666666663</v>
      </c>
      <c r="H3397" t="s">
        <v>3467</v>
      </c>
      <c r="M3397">
        <v>7.7240000000000002</v>
      </c>
      <c r="N3397">
        <v>9.8970000000000002</v>
      </c>
      <c r="O3397">
        <v>12.781000000000001</v>
      </c>
      <c r="P3397">
        <v>11.901999999999999</v>
      </c>
      <c r="Q3397">
        <v>21</v>
      </c>
      <c r="R3397">
        <v>142</v>
      </c>
      <c r="S3397" t="s">
        <v>3408</v>
      </c>
    </row>
    <row r="3398" spans="1:19" x14ac:dyDescent="0.3">
      <c r="A3398" s="21">
        <v>45799</v>
      </c>
      <c r="B3398">
        <v>79.31</v>
      </c>
      <c r="C3398">
        <v>2025</v>
      </c>
      <c r="D3398">
        <v>5</v>
      </c>
      <c r="E3398" t="s">
        <v>4009</v>
      </c>
      <c r="F3398">
        <v>22</v>
      </c>
      <c r="G3398" s="6">
        <v>0.95833333333333337</v>
      </c>
      <c r="H3398" t="s">
        <v>3468</v>
      </c>
      <c r="M3398">
        <v>7.734</v>
      </c>
      <c r="N3398">
        <v>9.9</v>
      </c>
      <c r="O3398">
        <v>12.815</v>
      </c>
      <c r="P3398">
        <v>11.887</v>
      </c>
      <c r="Q3398">
        <v>21</v>
      </c>
      <c r="R3398">
        <v>142</v>
      </c>
      <c r="S3398" t="s">
        <v>3408</v>
      </c>
    </row>
    <row r="3399" spans="1:19" x14ac:dyDescent="0.3">
      <c r="A3399" s="21">
        <v>45799</v>
      </c>
      <c r="B3399">
        <v>79.709999999999994</v>
      </c>
      <c r="C3399">
        <v>2025</v>
      </c>
      <c r="D3399">
        <v>5</v>
      </c>
      <c r="E3399" t="s">
        <v>4009</v>
      </c>
      <c r="F3399">
        <v>22</v>
      </c>
      <c r="G3399" s="6">
        <v>0.33333333333333331</v>
      </c>
      <c r="H3399" t="s">
        <v>3469</v>
      </c>
      <c r="I3399">
        <v>2131.5</v>
      </c>
      <c r="J3399">
        <v>2097.5</v>
      </c>
      <c r="K3399">
        <v>2022</v>
      </c>
      <c r="L3399">
        <v>1983</v>
      </c>
      <c r="Q3399">
        <v>21</v>
      </c>
      <c r="R3399">
        <v>142</v>
      </c>
      <c r="S3399" t="s">
        <v>3408</v>
      </c>
    </row>
    <row r="3400" spans="1:19" x14ac:dyDescent="0.3">
      <c r="A3400" s="21">
        <v>45799</v>
      </c>
      <c r="B3400">
        <v>84.19</v>
      </c>
      <c r="C3400">
        <v>2025</v>
      </c>
      <c r="D3400">
        <v>5</v>
      </c>
      <c r="E3400" t="s">
        <v>4009</v>
      </c>
      <c r="F3400">
        <v>22</v>
      </c>
      <c r="G3400" s="6">
        <v>0.375</v>
      </c>
      <c r="H3400" t="s">
        <v>3470</v>
      </c>
      <c r="I3400">
        <v>4350</v>
      </c>
      <c r="J3400">
        <v>4317.5</v>
      </c>
      <c r="K3400">
        <v>4248.5</v>
      </c>
      <c r="L3400">
        <v>4210.5</v>
      </c>
      <c r="Q3400">
        <v>21</v>
      </c>
      <c r="R3400">
        <v>142</v>
      </c>
      <c r="S3400" t="s">
        <v>3408</v>
      </c>
    </row>
    <row r="3401" spans="1:19" x14ac:dyDescent="0.3">
      <c r="A3401" s="21">
        <v>45799</v>
      </c>
      <c r="B3401">
        <v>78.67</v>
      </c>
      <c r="C3401">
        <v>2025</v>
      </c>
      <c r="D3401">
        <v>5</v>
      </c>
      <c r="E3401" t="s">
        <v>4009</v>
      </c>
      <c r="F3401">
        <v>22</v>
      </c>
      <c r="G3401" s="6">
        <v>0.41666666666666669</v>
      </c>
      <c r="H3401" t="s">
        <v>3471</v>
      </c>
      <c r="I3401">
        <v>5799</v>
      </c>
      <c r="J3401">
        <v>5729.5</v>
      </c>
      <c r="K3401">
        <v>5711.5</v>
      </c>
      <c r="L3401">
        <v>5550</v>
      </c>
      <c r="Q3401">
        <v>21</v>
      </c>
      <c r="R3401">
        <v>142</v>
      </c>
      <c r="S3401" t="s">
        <v>3408</v>
      </c>
    </row>
    <row r="3402" spans="1:19" x14ac:dyDescent="0.3">
      <c r="A3402" s="21">
        <v>45799</v>
      </c>
      <c r="B3402">
        <v>79.31</v>
      </c>
      <c r="C3402">
        <v>2025</v>
      </c>
      <c r="D3402">
        <v>5</v>
      </c>
      <c r="E3402" t="s">
        <v>4009</v>
      </c>
      <c r="F3402">
        <v>22</v>
      </c>
      <c r="G3402" s="6">
        <v>0.45833333333333331</v>
      </c>
      <c r="H3402" t="s">
        <v>3472</v>
      </c>
      <c r="I3402">
        <v>7139</v>
      </c>
      <c r="J3402">
        <v>6976</v>
      </c>
      <c r="K3402">
        <v>6689</v>
      </c>
      <c r="L3402">
        <v>6570.5</v>
      </c>
      <c r="Q3402">
        <v>21</v>
      </c>
      <c r="R3402">
        <v>142</v>
      </c>
      <c r="S3402" t="s">
        <v>3408</v>
      </c>
    </row>
    <row r="3403" spans="1:19" x14ac:dyDescent="0.3">
      <c r="A3403" s="21">
        <v>45799</v>
      </c>
      <c r="B3403">
        <v>79.31</v>
      </c>
      <c r="C3403">
        <v>2025</v>
      </c>
      <c r="D3403">
        <v>5</v>
      </c>
      <c r="E3403" t="s">
        <v>4009</v>
      </c>
      <c r="F3403">
        <v>22</v>
      </c>
      <c r="G3403" s="6">
        <v>0.5</v>
      </c>
      <c r="H3403" t="s">
        <v>3473</v>
      </c>
      <c r="I3403">
        <v>7510.5</v>
      </c>
      <c r="J3403">
        <v>7326.5</v>
      </c>
      <c r="K3403">
        <v>7455</v>
      </c>
      <c r="L3403">
        <v>7532.5</v>
      </c>
      <c r="Q3403">
        <v>21</v>
      </c>
      <c r="R3403">
        <v>142</v>
      </c>
      <c r="S3403" t="s">
        <v>3408</v>
      </c>
    </row>
    <row r="3404" spans="1:19" x14ac:dyDescent="0.3">
      <c r="A3404" s="21">
        <v>45799</v>
      </c>
      <c r="B3404">
        <v>79.31</v>
      </c>
      <c r="C3404">
        <v>2025</v>
      </c>
      <c r="D3404">
        <v>5</v>
      </c>
      <c r="E3404" t="s">
        <v>4009</v>
      </c>
      <c r="F3404">
        <v>22</v>
      </c>
      <c r="G3404" s="6">
        <v>0.54166666666666663</v>
      </c>
      <c r="H3404" t="s">
        <v>3474</v>
      </c>
      <c r="I3404">
        <v>7088</v>
      </c>
      <c r="J3404">
        <v>7343</v>
      </c>
      <c r="K3404">
        <v>7224</v>
      </c>
      <c r="L3404">
        <v>6844</v>
      </c>
      <c r="Q3404">
        <v>21</v>
      </c>
      <c r="R3404">
        <v>142</v>
      </c>
      <c r="S3404" t="s">
        <v>3408</v>
      </c>
    </row>
    <row r="3405" spans="1:19" x14ac:dyDescent="0.3">
      <c r="A3405" s="21">
        <v>45799</v>
      </c>
      <c r="B3405">
        <v>79.31</v>
      </c>
      <c r="C3405">
        <v>2025</v>
      </c>
      <c r="D3405">
        <v>5</v>
      </c>
      <c r="E3405" t="s">
        <v>4009</v>
      </c>
      <c r="F3405">
        <v>22</v>
      </c>
      <c r="G3405" s="6">
        <v>0.58333333333333337</v>
      </c>
      <c r="H3405" t="s">
        <v>3475</v>
      </c>
      <c r="I3405">
        <v>5528.5</v>
      </c>
      <c r="J3405">
        <v>5481.5</v>
      </c>
      <c r="K3405">
        <v>4898.5</v>
      </c>
      <c r="L3405">
        <v>4106</v>
      </c>
      <c r="Q3405">
        <v>21</v>
      </c>
      <c r="R3405">
        <v>142</v>
      </c>
      <c r="S3405" t="s">
        <v>3408</v>
      </c>
    </row>
    <row r="3406" spans="1:19" x14ac:dyDescent="0.3">
      <c r="A3406" s="21">
        <v>45799</v>
      </c>
      <c r="B3406">
        <v>79.31</v>
      </c>
      <c r="C3406">
        <v>2025</v>
      </c>
      <c r="D3406">
        <v>5</v>
      </c>
      <c r="E3406" t="s">
        <v>4009</v>
      </c>
      <c r="F3406">
        <v>22</v>
      </c>
      <c r="G3406" s="6">
        <v>0.625</v>
      </c>
      <c r="H3406" t="s">
        <v>3476</v>
      </c>
      <c r="I3406">
        <v>5572.5</v>
      </c>
      <c r="J3406">
        <v>6010</v>
      </c>
      <c r="K3406">
        <v>6100.5</v>
      </c>
      <c r="L3406">
        <v>5488.5</v>
      </c>
      <c r="Q3406">
        <v>21</v>
      </c>
      <c r="R3406">
        <v>142</v>
      </c>
      <c r="S3406" t="s">
        <v>3408</v>
      </c>
    </row>
    <row r="3407" spans="1:19" x14ac:dyDescent="0.3">
      <c r="A3407" s="21">
        <v>45799</v>
      </c>
      <c r="B3407">
        <v>79.31</v>
      </c>
      <c r="C3407">
        <v>2025</v>
      </c>
      <c r="D3407">
        <v>5</v>
      </c>
      <c r="E3407" t="s">
        <v>4009</v>
      </c>
      <c r="F3407">
        <v>22</v>
      </c>
      <c r="G3407" s="6">
        <v>0.66666666666666663</v>
      </c>
      <c r="H3407" t="s">
        <v>3477</v>
      </c>
      <c r="I3407">
        <v>3557.5</v>
      </c>
      <c r="J3407">
        <v>3311</v>
      </c>
      <c r="K3407">
        <v>3069.5</v>
      </c>
      <c r="L3407">
        <v>3112</v>
      </c>
      <c r="Q3407">
        <v>21</v>
      </c>
      <c r="R3407">
        <v>142</v>
      </c>
      <c r="S3407" t="s">
        <v>3408</v>
      </c>
    </row>
    <row r="3408" spans="1:19" x14ac:dyDescent="0.3">
      <c r="A3408" s="21">
        <v>45799</v>
      </c>
      <c r="B3408">
        <v>85.64</v>
      </c>
      <c r="C3408">
        <v>2025</v>
      </c>
      <c r="D3408">
        <v>5</v>
      </c>
      <c r="E3408" t="s">
        <v>4009</v>
      </c>
      <c r="F3408">
        <v>22</v>
      </c>
      <c r="G3408" s="6">
        <v>0.70833333333333337</v>
      </c>
      <c r="H3408" t="s">
        <v>3478</v>
      </c>
      <c r="I3408">
        <v>2624.5</v>
      </c>
      <c r="J3408">
        <v>2598</v>
      </c>
      <c r="K3408">
        <v>2637</v>
      </c>
      <c r="L3408">
        <v>2670</v>
      </c>
      <c r="Q3408">
        <v>21</v>
      </c>
      <c r="R3408">
        <v>142</v>
      </c>
      <c r="S3408" t="s">
        <v>3408</v>
      </c>
    </row>
    <row r="3409" spans="1:19" x14ac:dyDescent="0.3">
      <c r="A3409" s="21">
        <v>45799</v>
      </c>
      <c r="B3409">
        <v>85.64</v>
      </c>
      <c r="C3409">
        <v>2025</v>
      </c>
      <c r="D3409">
        <v>5</v>
      </c>
      <c r="E3409" t="s">
        <v>4009</v>
      </c>
      <c r="F3409">
        <v>22</v>
      </c>
      <c r="G3409" s="6">
        <v>0.75</v>
      </c>
      <c r="H3409" t="s">
        <v>3479</v>
      </c>
      <c r="I3409">
        <v>1378.5</v>
      </c>
      <c r="J3409">
        <v>1377.5</v>
      </c>
      <c r="K3409">
        <v>1434.5</v>
      </c>
      <c r="L3409">
        <v>1458.5</v>
      </c>
      <c r="Q3409">
        <v>21</v>
      </c>
      <c r="R3409">
        <v>142</v>
      </c>
      <c r="S3409" t="s">
        <v>3408</v>
      </c>
    </row>
    <row r="3410" spans="1:19" x14ac:dyDescent="0.3">
      <c r="A3410" s="21">
        <v>45800</v>
      </c>
      <c r="B3410">
        <v>79.31</v>
      </c>
      <c r="C3410">
        <v>2025</v>
      </c>
      <c r="D3410">
        <v>5</v>
      </c>
      <c r="E3410" t="s">
        <v>4009</v>
      </c>
      <c r="F3410">
        <v>23</v>
      </c>
      <c r="G3410" s="6">
        <v>0</v>
      </c>
      <c r="H3410" t="s">
        <v>3480</v>
      </c>
      <c r="M3410">
        <v>7.6920000000000002</v>
      </c>
      <c r="N3410">
        <v>9.9260000000000002</v>
      </c>
      <c r="O3410">
        <v>12.885999999999999</v>
      </c>
      <c r="P3410">
        <v>11.935</v>
      </c>
      <c r="Q3410">
        <v>21</v>
      </c>
      <c r="R3410">
        <v>143</v>
      </c>
      <c r="S3410" t="s">
        <v>3408</v>
      </c>
    </row>
    <row r="3411" spans="1:19" x14ac:dyDescent="0.3">
      <c r="A3411" s="21">
        <v>45800</v>
      </c>
      <c r="B3411">
        <v>79.150000000000006</v>
      </c>
      <c r="C3411">
        <v>2025</v>
      </c>
      <c r="D3411">
        <v>5</v>
      </c>
      <c r="E3411" t="s">
        <v>4009</v>
      </c>
      <c r="F3411">
        <v>23</v>
      </c>
      <c r="G3411" s="6">
        <v>4.1666666666666664E-2</v>
      </c>
      <c r="H3411" t="s">
        <v>3481</v>
      </c>
      <c r="M3411">
        <v>7.6989999999999998</v>
      </c>
      <c r="N3411">
        <v>9.891</v>
      </c>
      <c r="O3411">
        <v>12.834</v>
      </c>
      <c r="P3411">
        <v>11.903</v>
      </c>
      <c r="Q3411">
        <v>21</v>
      </c>
      <c r="R3411">
        <v>143</v>
      </c>
      <c r="S3411" t="s">
        <v>3408</v>
      </c>
    </row>
    <row r="3412" spans="1:19" x14ac:dyDescent="0.3">
      <c r="A3412" s="21">
        <v>45800</v>
      </c>
      <c r="B3412">
        <v>78.39</v>
      </c>
      <c r="C3412">
        <v>2025</v>
      </c>
      <c r="D3412">
        <v>5</v>
      </c>
      <c r="E3412" t="s">
        <v>4009</v>
      </c>
      <c r="F3412">
        <v>23</v>
      </c>
      <c r="G3412" s="6">
        <v>8.3333333333333329E-2</v>
      </c>
      <c r="H3412" t="s">
        <v>3482</v>
      </c>
      <c r="M3412">
        <v>7.7430000000000003</v>
      </c>
      <c r="N3412">
        <v>9.9760000000000009</v>
      </c>
      <c r="O3412">
        <v>12.914</v>
      </c>
      <c r="P3412">
        <v>11.996</v>
      </c>
      <c r="Q3412">
        <v>21</v>
      </c>
      <c r="R3412">
        <v>143</v>
      </c>
      <c r="S3412" t="s">
        <v>3408</v>
      </c>
    </row>
    <row r="3413" spans="1:19" x14ac:dyDescent="0.3">
      <c r="A3413" s="21">
        <v>45800</v>
      </c>
      <c r="B3413">
        <v>88.38</v>
      </c>
      <c r="C3413">
        <v>2025</v>
      </c>
      <c r="D3413">
        <v>5</v>
      </c>
      <c r="E3413" t="s">
        <v>4009</v>
      </c>
      <c r="F3413">
        <v>23</v>
      </c>
      <c r="G3413" s="6">
        <v>0.125</v>
      </c>
      <c r="H3413" t="s">
        <v>3483</v>
      </c>
      <c r="M3413">
        <v>7.79</v>
      </c>
      <c r="N3413">
        <v>10.057</v>
      </c>
      <c r="O3413">
        <v>12.944000000000001</v>
      </c>
      <c r="P3413">
        <v>12.06</v>
      </c>
      <c r="Q3413">
        <v>21</v>
      </c>
      <c r="R3413">
        <v>143</v>
      </c>
      <c r="S3413" t="s">
        <v>3408</v>
      </c>
    </row>
    <row r="3414" spans="1:19" x14ac:dyDescent="0.3">
      <c r="A3414" s="21">
        <v>45800</v>
      </c>
      <c r="B3414">
        <v>84.31</v>
      </c>
      <c r="C3414">
        <v>2025</v>
      </c>
      <c r="D3414">
        <v>5</v>
      </c>
      <c r="E3414" t="s">
        <v>4009</v>
      </c>
      <c r="F3414">
        <v>23</v>
      </c>
      <c r="G3414" s="6">
        <v>0.16666666666666666</v>
      </c>
      <c r="H3414" t="s">
        <v>3484</v>
      </c>
      <c r="M3414">
        <v>7.7709999999999999</v>
      </c>
      <c r="N3414">
        <v>10.07</v>
      </c>
      <c r="O3414">
        <v>12.926</v>
      </c>
      <c r="P3414">
        <v>12.069000000000001</v>
      </c>
      <c r="Q3414">
        <v>21</v>
      </c>
      <c r="R3414">
        <v>143</v>
      </c>
      <c r="S3414" t="s">
        <v>3408</v>
      </c>
    </row>
    <row r="3415" spans="1:19" x14ac:dyDescent="0.3">
      <c r="A3415" s="21">
        <v>45800</v>
      </c>
      <c r="B3415">
        <v>80.38</v>
      </c>
      <c r="C3415">
        <v>2025</v>
      </c>
      <c r="D3415">
        <v>5</v>
      </c>
      <c r="E3415" t="s">
        <v>4009</v>
      </c>
      <c r="F3415">
        <v>23</v>
      </c>
      <c r="G3415" s="6">
        <v>0.20833333333333334</v>
      </c>
      <c r="H3415" t="s">
        <v>3485</v>
      </c>
      <c r="M3415">
        <v>7.774</v>
      </c>
      <c r="N3415">
        <v>10.074</v>
      </c>
      <c r="O3415">
        <v>12.929</v>
      </c>
      <c r="P3415">
        <v>12.07</v>
      </c>
      <c r="Q3415">
        <v>21</v>
      </c>
      <c r="R3415">
        <v>143</v>
      </c>
      <c r="S3415" t="s">
        <v>3408</v>
      </c>
    </row>
    <row r="3416" spans="1:19" x14ac:dyDescent="0.3">
      <c r="A3416" s="21">
        <v>45800</v>
      </c>
      <c r="B3416">
        <v>82.12</v>
      </c>
      <c r="C3416">
        <v>2025</v>
      </c>
      <c r="D3416">
        <v>5</v>
      </c>
      <c r="E3416" t="s">
        <v>4009</v>
      </c>
      <c r="F3416">
        <v>23</v>
      </c>
      <c r="G3416" s="6">
        <v>0.25</v>
      </c>
      <c r="H3416" t="s">
        <v>3486</v>
      </c>
      <c r="M3416">
        <v>7.7590000000000003</v>
      </c>
      <c r="N3416">
        <v>9.9870000000000001</v>
      </c>
      <c r="O3416">
        <v>12.805</v>
      </c>
      <c r="P3416">
        <v>11.945</v>
      </c>
      <c r="Q3416">
        <v>21</v>
      </c>
      <c r="R3416">
        <v>143</v>
      </c>
      <c r="S3416" t="s">
        <v>3408</v>
      </c>
    </row>
    <row r="3417" spans="1:19" x14ac:dyDescent="0.3">
      <c r="A3417" s="21">
        <v>45800</v>
      </c>
      <c r="B3417">
        <v>79.31</v>
      </c>
      <c r="C3417">
        <v>2025</v>
      </c>
      <c r="D3417">
        <v>5</v>
      </c>
      <c r="E3417" t="s">
        <v>4009</v>
      </c>
      <c r="F3417">
        <v>23</v>
      </c>
      <c r="G3417" s="6">
        <v>0.29166666666666669</v>
      </c>
      <c r="H3417" t="s">
        <v>3487</v>
      </c>
      <c r="I3417">
        <v>284.5</v>
      </c>
      <c r="J3417">
        <v>288</v>
      </c>
      <c r="K3417">
        <v>282.5</v>
      </c>
      <c r="L3417">
        <v>292</v>
      </c>
      <c r="M3417">
        <v>1.389</v>
      </c>
      <c r="N3417">
        <v>1.82</v>
      </c>
      <c r="O3417">
        <v>2.3809999999999998</v>
      </c>
      <c r="P3417">
        <v>2.1779999999999999</v>
      </c>
      <c r="Q3417">
        <v>21</v>
      </c>
      <c r="R3417">
        <v>143</v>
      </c>
      <c r="S3417" t="s">
        <v>3408</v>
      </c>
    </row>
    <row r="3418" spans="1:19" x14ac:dyDescent="0.3">
      <c r="A3418" s="21">
        <v>45800</v>
      </c>
      <c r="B3418">
        <v>85.64</v>
      </c>
      <c r="C3418">
        <v>2025</v>
      </c>
      <c r="D3418">
        <v>5</v>
      </c>
      <c r="E3418" t="s">
        <v>4009</v>
      </c>
      <c r="F3418">
        <v>23</v>
      </c>
      <c r="G3418" s="6">
        <v>0.79166666666666663</v>
      </c>
      <c r="H3418" t="s">
        <v>3488</v>
      </c>
      <c r="I3418">
        <v>10</v>
      </c>
      <c r="J3418">
        <v>10</v>
      </c>
      <c r="K3418">
        <v>10.5</v>
      </c>
      <c r="L3418">
        <v>12</v>
      </c>
      <c r="M3418">
        <v>5.3769999999999998</v>
      </c>
      <c r="N3418">
        <v>6.2069999999999999</v>
      </c>
      <c r="O3418">
        <v>5.6989999999999998</v>
      </c>
      <c r="P3418">
        <v>5.7270000000000003</v>
      </c>
      <c r="Q3418">
        <v>21</v>
      </c>
      <c r="R3418">
        <v>143</v>
      </c>
      <c r="S3418" t="s">
        <v>3408</v>
      </c>
    </row>
    <row r="3419" spans="1:19" x14ac:dyDescent="0.3">
      <c r="A3419" s="21">
        <v>45800</v>
      </c>
      <c r="B3419">
        <v>85.64</v>
      </c>
      <c r="C3419">
        <v>2025</v>
      </c>
      <c r="D3419">
        <v>5</v>
      </c>
      <c r="E3419" t="s">
        <v>4009</v>
      </c>
      <c r="F3419">
        <v>23</v>
      </c>
      <c r="G3419" s="6">
        <v>0.83333333333333337</v>
      </c>
      <c r="H3419" t="s">
        <v>3489</v>
      </c>
      <c r="M3419">
        <v>6.9109999999999996</v>
      </c>
      <c r="N3419">
        <v>10.051</v>
      </c>
      <c r="O3419">
        <v>12.775</v>
      </c>
      <c r="P3419">
        <v>11.945</v>
      </c>
      <c r="Q3419">
        <v>21</v>
      </c>
      <c r="R3419">
        <v>143</v>
      </c>
      <c r="S3419" t="s">
        <v>3408</v>
      </c>
    </row>
    <row r="3420" spans="1:19" x14ac:dyDescent="0.3">
      <c r="A3420" s="21">
        <v>45800</v>
      </c>
      <c r="B3420">
        <v>85.64</v>
      </c>
      <c r="C3420">
        <v>2025</v>
      </c>
      <c r="D3420">
        <v>5</v>
      </c>
      <c r="E3420" t="s">
        <v>4009</v>
      </c>
      <c r="F3420">
        <v>23</v>
      </c>
      <c r="G3420" s="6">
        <v>0.875</v>
      </c>
      <c r="H3420" t="s">
        <v>3490</v>
      </c>
      <c r="M3420">
        <v>7.673</v>
      </c>
      <c r="N3420">
        <v>9.8970000000000002</v>
      </c>
      <c r="O3420">
        <v>12.776</v>
      </c>
      <c r="P3420">
        <v>11.893000000000001</v>
      </c>
      <c r="Q3420">
        <v>21</v>
      </c>
      <c r="R3420">
        <v>143</v>
      </c>
      <c r="S3420" t="s">
        <v>3408</v>
      </c>
    </row>
    <row r="3421" spans="1:19" x14ac:dyDescent="0.3">
      <c r="A3421" s="21">
        <v>45800</v>
      </c>
      <c r="B3421">
        <v>85.64</v>
      </c>
      <c r="C3421">
        <v>2025</v>
      </c>
      <c r="D3421">
        <v>5</v>
      </c>
      <c r="E3421" t="s">
        <v>4009</v>
      </c>
      <c r="F3421">
        <v>23</v>
      </c>
      <c r="G3421" s="6">
        <v>0.91666666666666663</v>
      </c>
      <c r="H3421" t="s">
        <v>3491</v>
      </c>
      <c r="M3421">
        <v>7.7050000000000001</v>
      </c>
      <c r="N3421">
        <v>9.8079999999999998</v>
      </c>
      <c r="O3421">
        <v>12.691000000000001</v>
      </c>
      <c r="P3421">
        <v>11.779</v>
      </c>
      <c r="Q3421">
        <v>21</v>
      </c>
      <c r="R3421">
        <v>143</v>
      </c>
      <c r="S3421" t="s">
        <v>3408</v>
      </c>
    </row>
    <row r="3422" spans="1:19" x14ac:dyDescent="0.3">
      <c r="A3422" s="21">
        <v>45800</v>
      </c>
      <c r="B3422">
        <v>85.64</v>
      </c>
      <c r="C3422">
        <v>2025</v>
      </c>
      <c r="D3422">
        <v>5</v>
      </c>
      <c r="E3422" t="s">
        <v>4009</v>
      </c>
      <c r="F3422">
        <v>23</v>
      </c>
      <c r="G3422" s="6">
        <v>0.95833333333333337</v>
      </c>
      <c r="H3422" t="s">
        <v>3492</v>
      </c>
      <c r="M3422">
        <v>7.7249999999999996</v>
      </c>
      <c r="N3422">
        <v>9.8559999999999999</v>
      </c>
      <c r="O3422">
        <v>12.733000000000001</v>
      </c>
      <c r="P3422">
        <v>11.815</v>
      </c>
      <c r="Q3422">
        <v>21</v>
      </c>
      <c r="R3422">
        <v>143</v>
      </c>
      <c r="S3422" t="s">
        <v>3408</v>
      </c>
    </row>
    <row r="3423" spans="1:19" x14ac:dyDescent="0.3">
      <c r="A3423" s="21">
        <v>45800</v>
      </c>
      <c r="B3423">
        <v>79.31</v>
      </c>
      <c r="C3423">
        <v>2025</v>
      </c>
      <c r="D3423">
        <v>5</v>
      </c>
      <c r="E3423" t="s">
        <v>4009</v>
      </c>
      <c r="F3423">
        <v>23</v>
      </c>
      <c r="G3423" s="6">
        <v>0.33333333333333331</v>
      </c>
      <c r="H3423" t="s">
        <v>3493</v>
      </c>
      <c r="I3423">
        <v>1862.5</v>
      </c>
      <c r="J3423">
        <v>1817</v>
      </c>
      <c r="K3423">
        <v>1747</v>
      </c>
      <c r="L3423">
        <v>1718.5</v>
      </c>
      <c r="Q3423">
        <v>21</v>
      </c>
      <c r="R3423">
        <v>143</v>
      </c>
      <c r="S3423" t="s">
        <v>3408</v>
      </c>
    </row>
    <row r="3424" spans="1:19" x14ac:dyDescent="0.3">
      <c r="A3424" s="21">
        <v>45800</v>
      </c>
      <c r="B3424">
        <v>79.31</v>
      </c>
      <c r="C3424">
        <v>2025</v>
      </c>
      <c r="D3424">
        <v>5</v>
      </c>
      <c r="E3424" t="s">
        <v>4009</v>
      </c>
      <c r="F3424">
        <v>23</v>
      </c>
      <c r="G3424" s="6">
        <v>0.375</v>
      </c>
      <c r="H3424" t="s">
        <v>3494</v>
      </c>
      <c r="I3424">
        <v>3434</v>
      </c>
      <c r="J3424">
        <v>3549.5</v>
      </c>
      <c r="K3424">
        <v>3620.5</v>
      </c>
      <c r="L3424">
        <v>3817.5</v>
      </c>
      <c r="Q3424">
        <v>21</v>
      </c>
      <c r="R3424">
        <v>143</v>
      </c>
      <c r="S3424" t="s">
        <v>3408</v>
      </c>
    </row>
    <row r="3425" spans="1:19" x14ac:dyDescent="0.3">
      <c r="A3425" s="21">
        <v>45800</v>
      </c>
      <c r="B3425">
        <v>85.64</v>
      </c>
      <c r="C3425">
        <v>2025</v>
      </c>
      <c r="D3425">
        <v>5</v>
      </c>
      <c r="E3425" t="s">
        <v>4009</v>
      </c>
      <c r="F3425">
        <v>23</v>
      </c>
      <c r="G3425" s="6">
        <v>0.41666666666666669</v>
      </c>
      <c r="H3425" t="s">
        <v>3495</v>
      </c>
      <c r="I3425">
        <v>4253.5</v>
      </c>
      <c r="J3425">
        <v>4392</v>
      </c>
      <c r="K3425">
        <v>4985</v>
      </c>
      <c r="L3425">
        <v>5407</v>
      </c>
      <c r="Q3425">
        <v>21</v>
      </c>
      <c r="R3425">
        <v>143</v>
      </c>
      <c r="S3425" t="s">
        <v>3408</v>
      </c>
    </row>
    <row r="3426" spans="1:19" x14ac:dyDescent="0.3">
      <c r="A3426" s="21">
        <v>45800</v>
      </c>
      <c r="B3426">
        <v>103.38</v>
      </c>
      <c r="C3426">
        <v>2025</v>
      </c>
      <c r="D3426">
        <v>5</v>
      </c>
      <c r="E3426" t="s">
        <v>4009</v>
      </c>
      <c r="F3426">
        <v>23</v>
      </c>
      <c r="G3426" s="6">
        <v>0.45833333333333331</v>
      </c>
      <c r="H3426" t="s">
        <v>3496</v>
      </c>
      <c r="I3426">
        <v>6559</v>
      </c>
      <c r="J3426">
        <v>5860.5</v>
      </c>
      <c r="K3426">
        <v>5426.5</v>
      </c>
      <c r="L3426">
        <v>4512</v>
      </c>
      <c r="Q3426">
        <v>21</v>
      </c>
      <c r="R3426">
        <v>143</v>
      </c>
      <c r="S3426" t="s">
        <v>3408</v>
      </c>
    </row>
    <row r="3427" spans="1:19" x14ac:dyDescent="0.3">
      <c r="A3427" s="21">
        <v>45800</v>
      </c>
      <c r="B3427">
        <v>103.84</v>
      </c>
      <c r="C3427">
        <v>2025</v>
      </c>
      <c r="D3427">
        <v>5</v>
      </c>
      <c r="E3427" t="s">
        <v>4009</v>
      </c>
      <c r="F3427">
        <v>23</v>
      </c>
      <c r="G3427" s="6">
        <v>0.5</v>
      </c>
      <c r="H3427" t="s">
        <v>3497</v>
      </c>
      <c r="I3427">
        <v>6430.5</v>
      </c>
      <c r="J3427">
        <v>6786.5</v>
      </c>
      <c r="K3427">
        <v>6772</v>
      </c>
      <c r="L3427">
        <v>5235.5</v>
      </c>
      <c r="Q3427">
        <v>21</v>
      </c>
      <c r="R3427">
        <v>143</v>
      </c>
      <c r="S3427" t="s">
        <v>3408</v>
      </c>
    </row>
    <row r="3428" spans="1:19" x14ac:dyDescent="0.3">
      <c r="A3428" s="21">
        <v>45800</v>
      </c>
      <c r="B3428">
        <v>125.11</v>
      </c>
      <c r="C3428">
        <v>2025</v>
      </c>
      <c r="D3428">
        <v>5</v>
      </c>
      <c r="E3428" t="s">
        <v>4009</v>
      </c>
      <c r="F3428">
        <v>23</v>
      </c>
      <c r="G3428" s="6">
        <v>0.54166666666666663</v>
      </c>
      <c r="H3428" t="s">
        <v>3498</v>
      </c>
      <c r="I3428">
        <v>7263</v>
      </c>
      <c r="J3428">
        <v>6833.5</v>
      </c>
      <c r="K3428">
        <v>5675.5</v>
      </c>
      <c r="L3428">
        <v>5057.5</v>
      </c>
      <c r="Q3428">
        <v>21</v>
      </c>
      <c r="R3428">
        <v>143</v>
      </c>
      <c r="S3428" t="s">
        <v>3408</v>
      </c>
    </row>
    <row r="3429" spans="1:19" x14ac:dyDescent="0.3">
      <c r="A3429" s="21">
        <v>45800</v>
      </c>
      <c r="B3429">
        <v>124.73</v>
      </c>
      <c r="C3429">
        <v>2025</v>
      </c>
      <c r="D3429">
        <v>5</v>
      </c>
      <c r="E3429" t="s">
        <v>4009</v>
      </c>
      <c r="F3429">
        <v>23</v>
      </c>
      <c r="G3429" s="6">
        <v>0.58333333333333337</v>
      </c>
      <c r="H3429" t="s">
        <v>3499</v>
      </c>
      <c r="I3429">
        <v>6271</v>
      </c>
      <c r="J3429">
        <v>5791</v>
      </c>
      <c r="K3429">
        <v>4818.5</v>
      </c>
      <c r="L3429">
        <v>4932</v>
      </c>
      <c r="Q3429">
        <v>21</v>
      </c>
      <c r="R3429">
        <v>143</v>
      </c>
      <c r="S3429" t="s">
        <v>3408</v>
      </c>
    </row>
    <row r="3430" spans="1:19" x14ac:dyDescent="0.3">
      <c r="A3430" s="21">
        <v>45800</v>
      </c>
      <c r="B3430">
        <v>126.46</v>
      </c>
      <c r="C3430">
        <v>2025</v>
      </c>
      <c r="D3430">
        <v>5</v>
      </c>
      <c r="E3430" t="s">
        <v>4009</v>
      </c>
      <c r="F3430">
        <v>23</v>
      </c>
      <c r="G3430" s="6">
        <v>0.625</v>
      </c>
      <c r="H3430" t="s">
        <v>3500</v>
      </c>
      <c r="I3430">
        <v>5461.5</v>
      </c>
      <c r="J3430">
        <v>5576</v>
      </c>
      <c r="K3430">
        <v>5761</v>
      </c>
      <c r="L3430">
        <v>6076.5</v>
      </c>
      <c r="Q3430">
        <v>21</v>
      </c>
      <c r="R3430">
        <v>143</v>
      </c>
      <c r="S3430" t="s">
        <v>3408</v>
      </c>
    </row>
    <row r="3431" spans="1:19" x14ac:dyDescent="0.3">
      <c r="A3431" s="21">
        <v>45800</v>
      </c>
      <c r="B3431">
        <v>85.64</v>
      </c>
      <c r="C3431">
        <v>2025</v>
      </c>
      <c r="D3431">
        <v>5</v>
      </c>
      <c r="E3431" t="s">
        <v>4009</v>
      </c>
      <c r="F3431">
        <v>23</v>
      </c>
      <c r="G3431" s="6">
        <v>0.66666666666666663</v>
      </c>
      <c r="H3431" t="s">
        <v>3501</v>
      </c>
      <c r="I3431">
        <v>90.5</v>
      </c>
      <c r="J3431">
        <v>89</v>
      </c>
      <c r="K3431">
        <v>162.5</v>
      </c>
      <c r="L3431">
        <v>171</v>
      </c>
      <c r="Q3431">
        <v>21</v>
      </c>
      <c r="R3431">
        <v>143</v>
      </c>
      <c r="S3431" t="s">
        <v>3408</v>
      </c>
    </row>
    <row r="3432" spans="1:19" x14ac:dyDescent="0.3">
      <c r="A3432" s="21">
        <v>45800</v>
      </c>
      <c r="B3432">
        <v>103.84</v>
      </c>
      <c r="C3432">
        <v>2025</v>
      </c>
      <c r="D3432">
        <v>5</v>
      </c>
      <c r="E3432" t="s">
        <v>4009</v>
      </c>
      <c r="F3432">
        <v>23</v>
      </c>
      <c r="G3432" s="6">
        <v>0.70833333333333337</v>
      </c>
      <c r="H3432" t="s">
        <v>3502</v>
      </c>
      <c r="I3432">
        <v>118</v>
      </c>
      <c r="J3432">
        <v>114</v>
      </c>
      <c r="K3432">
        <v>117.5</v>
      </c>
      <c r="L3432">
        <v>120</v>
      </c>
      <c r="Q3432">
        <v>21</v>
      </c>
      <c r="R3432">
        <v>143</v>
      </c>
      <c r="S3432" t="s">
        <v>3408</v>
      </c>
    </row>
    <row r="3433" spans="1:19" x14ac:dyDescent="0.3">
      <c r="A3433" s="21">
        <v>45800</v>
      </c>
      <c r="B3433">
        <v>103.84</v>
      </c>
      <c r="C3433">
        <v>2025</v>
      </c>
      <c r="D3433">
        <v>5</v>
      </c>
      <c r="E3433" t="s">
        <v>4009</v>
      </c>
      <c r="F3433">
        <v>23</v>
      </c>
      <c r="G3433" s="6">
        <v>0.75</v>
      </c>
      <c r="H3433" t="s">
        <v>3503</v>
      </c>
      <c r="I3433">
        <v>100</v>
      </c>
      <c r="J3433">
        <v>97.5</v>
      </c>
      <c r="K3433">
        <v>101.5</v>
      </c>
      <c r="L3433">
        <v>105</v>
      </c>
      <c r="Q3433">
        <v>21</v>
      </c>
      <c r="R3433">
        <v>143</v>
      </c>
      <c r="S3433" t="s">
        <v>3408</v>
      </c>
    </row>
    <row r="3434" spans="1:19" x14ac:dyDescent="0.3">
      <c r="A3434" s="21">
        <v>45801</v>
      </c>
      <c r="B3434">
        <v>78.069999999999993</v>
      </c>
      <c r="C3434">
        <v>2025</v>
      </c>
      <c r="D3434">
        <v>5</v>
      </c>
      <c r="E3434" t="s">
        <v>4009</v>
      </c>
      <c r="F3434">
        <v>24</v>
      </c>
      <c r="G3434" s="6">
        <v>0</v>
      </c>
      <c r="H3434" t="s">
        <v>3504</v>
      </c>
      <c r="M3434">
        <v>7.7560000000000002</v>
      </c>
      <c r="N3434">
        <v>9.9179999999999993</v>
      </c>
      <c r="O3434">
        <v>12.797000000000001</v>
      </c>
      <c r="P3434">
        <v>11.888</v>
      </c>
      <c r="Q3434">
        <v>21</v>
      </c>
      <c r="R3434">
        <v>144</v>
      </c>
      <c r="S3434" t="s">
        <v>3408</v>
      </c>
    </row>
    <row r="3435" spans="1:19" x14ac:dyDescent="0.3">
      <c r="A3435" s="21">
        <v>45801</v>
      </c>
      <c r="B3435">
        <v>79.069999999999993</v>
      </c>
      <c r="C3435">
        <v>2025</v>
      </c>
      <c r="D3435">
        <v>5</v>
      </c>
      <c r="E3435" t="s">
        <v>4009</v>
      </c>
      <c r="F3435">
        <v>24</v>
      </c>
      <c r="G3435" s="6">
        <v>4.1666666666666664E-2</v>
      </c>
      <c r="H3435" t="s">
        <v>3505</v>
      </c>
      <c r="I3435">
        <v>0</v>
      </c>
      <c r="J3435">
        <v>0</v>
      </c>
      <c r="K3435">
        <v>0</v>
      </c>
      <c r="L3435">
        <v>0</v>
      </c>
      <c r="M3435">
        <v>7.8170000000000002</v>
      </c>
      <c r="N3435">
        <v>10.037000000000001</v>
      </c>
      <c r="O3435">
        <v>12.939</v>
      </c>
      <c r="P3435">
        <v>12.026</v>
      </c>
      <c r="Q3435">
        <v>21</v>
      </c>
      <c r="R3435">
        <v>144</v>
      </c>
      <c r="S3435" t="s">
        <v>3408</v>
      </c>
    </row>
    <row r="3436" spans="1:19" x14ac:dyDescent="0.3">
      <c r="A3436" s="21">
        <v>45801</v>
      </c>
      <c r="B3436">
        <v>87.29</v>
      </c>
      <c r="C3436">
        <v>2025</v>
      </c>
      <c r="D3436">
        <v>5</v>
      </c>
      <c r="E3436" t="s">
        <v>4009</v>
      </c>
      <c r="F3436">
        <v>24</v>
      </c>
      <c r="G3436" s="6">
        <v>8.3333333333333329E-2</v>
      </c>
      <c r="H3436" t="s">
        <v>3506</v>
      </c>
      <c r="I3436">
        <v>0</v>
      </c>
      <c r="J3436">
        <v>0</v>
      </c>
      <c r="K3436">
        <v>0</v>
      </c>
      <c r="L3436">
        <v>0</v>
      </c>
      <c r="M3436">
        <v>7.7969999999999997</v>
      </c>
      <c r="N3436">
        <v>9.9610000000000003</v>
      </c>
      <c r="O3436">
        <v>12.834</v>
      </c>
      <c r="P3436">
        <v>11.930999999999999</v>
      </c>
      <c r="Q3436">
        <v>21</v>
      </c>
      <c r="R3436">
        <v>144</v>
      </c>
      <c r="S3436" t="s">
        <v>3408</v>
      </c>
    </row>
    <row r="3437" spans="1:19" x14ac:dyDescent="0.3">
      <c r="A3437" s="21">
        <v>45801</v>
      </c>
      <c r="B3437">
        <v>78.05</v>
      </c>
      <c r="C3437">
        <v>2025</v>
      </c>
      <c r="D3437">
        <v>5</v>
      </c>
      <c r="E3437" t="s">
        <v>4009</v>
      </c>
      <c r="F3437">
        <v>24</v>
      </c>
      <c r="G3437" s="6">
        <v>0.125</v>
      </c>
      <c r="H3437" t="s">
        <v>3507</v>
      </c>
      <c r="I3437">
        <v>0</v>
      </c>
      <c r="J3437">
        <v>0</v>
      </c>
      <c r="K3437">
        <v>0</v>
      </c>
      <c r="L3437">
        <v>0</v>
      </c>
      <c r="M3437">
        <v>7.8479999999999999</v>
      </c>
      <c r="N3437">
        <v>10.037000000000001</v>
      </c>
      <c r="O3437">
        <v>12.923999999999999</v>
      </c>
      <c r="P3437">
        <v>12.022</v>
      </c>
      <c r="Q3437">
        <v>21</v>
      </c>
      <c r="R3437">
        <v>144</v>
      </c>
      <c r="S3437" t="s">
        <v>3408</v>
      </c>
    </row>
    <row r="3438" spans="1:19" x14ac:dyDescent="0.3">
      <c r="A3438" s="21">
        <v>45801</v>
      </c>
      <c r="B3438">
        <v>87.29</v>
      </c>
      <c r="C3438">
        <v>2025</v>
      </c>
      <c r="D3438">
        <v>5</v>
      </c>
      <c r="E3438" t="s">
        <v>4009</v>
      </c>
      <c r="F3438">
        <v>24</v>
      </c>
      <c r="G3438" s="6">
        <v>0.16666666666666666</v>
      </c>
      <c r="H3438" t="s">
        <v>3508</v>
      </c>
      <c r="I3438">
        <v>0</v>
      </c>
      <c r="J3438">
        <v>0</v>
      </c>
      <c r="K3438">
        <v>0</v>
      </c>
      <c r="L3438">
        <v>0</v>
      </c>
      <c r="M3438">
        <v>7.81</v>
      </c>
      <c r="N3438">
        <v>9.9570000000000007</v>
      </c>
      <c r="O3438">
        <v>12.83</v>
      </c>
      <c r="P3438">
        <v>11.923999999999999</v>
      </c>
      <c r="Q3438">
        <v>21</v>
      </c>
      <c r="R3438">
        <v>144</v>
      </c>
      <c r="S3438" t="s">
        <v>3408</v>
      </c>
    </row>
    <row r="3439" spans="1:19" x14ac:dyDescent="0.3">
      <c r="A3439" s="21">
        <v>45801</v>
      </c>
      <c r="B3439">
        <v>84.91</v>
      </c>
      <c r="C3439">
        <v>2025</v>
      </c>
      <c r="D3439">
        <v>5</v>
      </c>
      <c r="E3439" t="s">
        <v>4009</v>
      </c>
      <c r="F3439">
        <v>24</v>
      </c>
      <c r="G3439" s="6">
        <v>0.20833333333333334</v>
      </c>
      <c r="H3439" t="s">
        <v>3509</v>
      </c>
      <c r="I3439">
        <v>0</v>
      </c>
      <c r="J3439">
        <v>0</v>
      </c>
      <c r="K3439">
        <v>0</v>
      </c>
      <c r="L3439">
        <v>0</v>
      </c>
      <c r="M3439">
        <v>7.8280000000000003</v>
      </c>
      <c r="N3439">
        <v>9.9589999999999996</v>
      </c>
      <c r="O3439">
        <v>12.84</v>
      </c>
      <c r="P3439">
        <v>11.925000000000001</v>
      </c>
      <c r="Q3439">
        <v>21</v>
      </c>
      <c r="R3439">
        <v>144</v>
      </c>
      <c r="S3439" t="s">
        <v>3408</v>
      </c>
    </row>
    <row r="3440" spans="1:19" x14ac:dyDescent="0.3">
      <c r="A3440" s="21">
        <v>45801</v>
      </c>
      <c r="B3440">
        <v>83.94</v>
      </c>
      <c r="C3440">
        <v>2025</v>
      </c>
      <c r="D3440">
        <v>5</v>
      </c>
      <c r="E3440" t="s">
        <v>4009</v>
      </c>
      <c r="F3440">
        <v>24</v>
      </c>
      <c r="G3440" s="6">
        <v>0.25</v>
      </c>
      <c r="H3440" t="s">
        <v>3510</v>
      </c>
      <c r="I3440">
        <v>0</v>
      </c>
      <c r="J3440">
        <v>0</v>
      </c>
      <c r="K3440">
        <v>0</v>
      </c>
      <c r="L3440">
        <v>0</v>
      </c>
      <c r="M3440">
        <v>7.81</v>
      </c>
      <c r="N3440">
        <v>9.9469999999999992</v>
      </c>
      <c r="O3440">
        <v>12.804</v>
      </c>
      <c r="P3440">
        <v>11.898999999999999</v>
      </c>
      <c r="Q3440">
        <v>21</v>
      </c>
      <c r="R3440">
        <v>144</v>
      </c>
      <c r="S3440" t="s">
        <v>3408</v>
      </c>
    </row>
    <row r="3441" spans="1:19" x14ac:dyDescent="0.3">
      <c r="A3441" s="21">
        <v>45801</v>
      </c>
      <c r="B3441">
        <v>78.05</v>
      </c>
      <c r="C3441">
        <v>2025</v>
      </c>
      <c r="D3441">
        <v>5</v>
      </c>
      <c r="E3441" t="s">
        <v>4009</v>
      </c>
      <c r="F3441">
        <v>24</v>
      </c>
      <c r="G3441" s="6">
        <v>0.29166666666666669</v>
      </c>
      <c r="H3441" t="s">
        <v>3511</v>
      </c>
      <c r="I3441">
        <v>161.5</v>
      </c>
      <c r="J3441">
        <v>160</v>
      </c>
      <c r="K3441">
        <v>160</v>
      </c>
      <c r="L3441">
        <v>159.5</v>
      </c>
      <c r="M3441">
        <v>2.2389999999999999</v>
      </c>
      <c r="N3441">
        <v>2.754</v>
      </c>
      <c r="O3441">
        <v>3.4980000000000002</v>
      </c>
      <c r="P3441">
        <v>2.7810000000000001</v>
      </c>
      <c r="Q3441">
        <v>21</v>
      </c>
      <c r="R3441">
        <v>144</v>
      </c>
      <c r="S3441" t="s">
        <v>3408</v>
      </c>
    </row>
    <row r="3442" spans="1:19" x14ac:dyDescent="0.3">
      <c r="A3442" s="21">
        <v>45801</v>
      </c>
      <c r="B3442">
        <v>87.29</v>
      </c>
      <c r="C3442">
        <v>2025</v>
      </c>
      <c r="D3442">
        <v>5</v>
      </c>
      <c r="E3442" t="s">
        <v>4009</v>
      </c>
      <c r="F3442">
        <v>24</v>
      </c>
      <c r="G3442" s="6">
        <v>0.33333333333333331</v>
      </c>
      <c r="H3442" t="s">
        <v>3512</v>
      </c>
      <c r="I3442">
        <v>1348</v>
      </c>
      <c r="J3442">
        <v>1334</v>
      </c>
      <c r="K3442">
        <v>1315.5</v>
      </c>
      <c r="L3442">
        <v>1305</v>
      </c>
      <c r="M3442">
        <v>0</v>
      </c>
      <c r="N3442">
        <v>0</v>
      </c>
      <c r="O3442">
        <v>0</v>
      </c>
      <c r="P3442">
        <v>0</v>
      </c>
      <c r="Q3442">
        <v>21</v>
      </c>
      <c r="R3442">
        <v>144</v>
      </c>
      <c r="S3442" t="s">
        <v>3408</v>
      </c>
    </row>
    <row r="3443" spans="1:19" x14ac:dyDescent="0.3">
      <c r="A3443" s="21">
        <v>45801</v>
      </c>
      <c r="B3443">
        <v>87.29</v>
      </c>
      <c r="C3443">
        <v>2025</v>
      </c>
      <c r="D3443">
        <v>5</v>
      </c>
      <c r="E3443" t="s">
        <v>4009</v>
      </c>
      <c r="F3443">
        <v>24</v>
      </c>
      <c r="G3443" s="6">
        <v>0.375</v>
      </c>
      <c r="H3443" t="s">
        <v>3513</v>
      </c>
      <c r="I3443">
        <v>2868</v>
      </c>
      <c r="J3443">
        <v>2825.5</v>
      </c>
      <c r="K3443">
        <v>2811.5</v>
      </c>
      <c r="L3443">
        <v>2798</v>
      </c>
      <c r="M3443">
        <v>0</v>
      </c>
      <c r="N3443">
        <v>0</v>
      </c>
      <c r="O3443">
        <v>0</v>
      </c>
      <c r="P3443">
        <v>0</v>
      </c>
      <c r="Q3443">
        <v>21</v>
      </c>
      <c r="R3443">
        <v>144</v>
      </c>
      <c r="S3443" t="s">
        <v>3408</v>
      </c>
    </row>
    <row r="3444" spans="1:19" x14ac:dyDescent="0.3">
      <c r="A3444" s="21">
        <v>45801</v>
      </c>
      <c r="B3444">
        <v>98.8</v>
      </c>
      <c r="C3444">
        <v>2025</v>
      </c>
      <c r="D3444">
        <v>5</v>
      </c>
      <c r="E3444" t="s">
        <v>4009</v>
      </c>
      <c r="F3444">
        <v>24</v>
      </c>
      <c r="G3444" s="6">
        <v>0.41666666666666669</v>
      </c>
      <c r="H3444" t="s">
        <v>3514</v>
      </c>
      <c r="I3444">
        <v>5130</v>
      </c>
      <c r="J3444">
        <v>5092</v>
      </c>
      <c r="K3444">
        <v>5041</v>
      </c>
      <c r="L3444">
        <v>5021</v>
      </c>
      <c r="M3444">
        <v>0</v>
      </c>
      <c r="N3444">
        <v>0</v>
      </c>
      <c r="O3444">
        <v>0</v>
      </c>
      <c r="P3444">
        <v>0</v>
      </c>
      <c r="Q3444">
        <v>21</v>
      </c>
      <c r="R3444">
        <v>144</v>
      </c>
      <c r="S3444" t="s">
        <v>3408</v>
      </c>
    </row>
    <row r="3445" spans="1:19" x14ac:dyDescent="0.3">
      <c r="A3445" s="21">
        <v>45801</v>
      </c>
      <c r="B3445">
        <v>78.05</v>
      </c>
      <c r="C3445">
        <v>2025</v>
      </c>
      <c r="D3445">
        <v>5</v>
      </c>
      <c r="E3445" t="s">
        <v>4009</v>
      </c>
      <c r="F3445">
        <v>24</v>
      </c>
      <c r="G3445" s="6">
        <v>0.45833333333333331</v>
      </c>
      <c r="H3445" t="s">
        <v>3515</v>
      </c>
      <c r="I3445">
        <v>7002</v>
      </c>
      <c r="J3445">
        <v>6882</v>
      </c>
      <c r="K3445">
        <v>6822</v>
      </c>
      <c r="L3445">
        <v>6902</v>
      </c>
      <c r="M3445">
        <v>0</v>
      </c>
      <c r="N3445">
        <v>0</v>
      </c>
      <c r="O3445">
        <v>0</v>
      </c>
      <c r="P3445">
        <v>0</v>
      </c>
      <c r="Q3445">
        <v>21</v>
      </c>
      <c r="R3445">
        <v>144</v>
      </c>
      <c r="S3445" t="s">
        <v>3408</v>
      </c>
    </row>
    <row r="3446" spans="1:19" x14ac:dyDescent="0.3">
      <c r="A3446" s="21">
        <v>45801</v>
      </c>
      <c r="B3446">
        <v>67.709999999999994</v>
      </c>
      <c r="C3446">
        <v>2025</v>
      </c>
      <c r="D3446">
        <v>5</v>
      </c>
      <c r="E3446" t="s">
        <v>4009</v>
      </c>
      <c r="F3446">
        <v>24</v>
      </c>
      <c r="G3446" s="6">
        <v>0.5</v>
      </c>
      <c r="H3446" t="s">
        <v>3516</v>
      </c>
      <c r="I3446">
        <v>4633.5</v>
      </c>
      <c r="J3446">
        <v>4564.5</v>
      </c>
      <c r="K3446">
        <v>4498</v>
      </c>
      <c r="L3446">
        <v>4509.5</v>
      </c>
      <c r="M3446">
        <v>0</v>
      </c>
      <c r="N3446">
        <v>0</v>
      </c>
      <c r="O3446">
        <v>0</v>
      </c>
      <c r="P3446">
        <v>0</v>
      </c>
      <c r="Q3446">
        <v>21</v>
      </c>
      <c r="R3446">
        <v>144</v>
      </c>
      <c r="S3446" t="s">
        <v>3408</v>
      </c>
    </row>
    <row r="3447" spans="1:19" x14ac:dyDescent="0.3">
      <c r="A3447" s="21">
        <v>45801</v>
      </c>
      <c r="B3447">
        <v>79.55</v>
      </c>
      <c r="C3447">
        <v>2025</v>
      </c>
      <c r="D3447">
        <v>5</v>
      </c>
      <c r="E3447" t="s">
        <v>4009</v>
      </c>
      <c r="F3447">
        <v>24</v>
      </c>
      <c r="G3447" s="6">
        <v>0.54166666666666663</v>
      </c>
      <c r="H3447" t="s">
        <v>3517</v>
      </c>
      <c r="I3447">
        <v>4983</v>
      </c>
      <c r="J3447">
        <v>4998</v>
      </c>
      <c r="K3447">
        <v>5013.5</v>
      </c>
      <c r="L3447">
        <v>5034</v>
      </c>
      <c r="M3447">
        <v>0</v>
      </c>
      <c r="N3447">
        <v>0</v>
      </c>
      <c r="O3447">
        <v>0</v>
      </c>
      <c r="P3447">
        <v>0</v>
      </c>
      <c r="Q3447">
        <v>21</v>
      </c>
      <c r="R3447">
        <v>144</v>
      </c>
      <c r="S3447" t="s">
        <v>3408</v>
      </c>
    </row>
    <row r="3448" spans="1:19" x14ac:dyDescent="0.3">
      <c r="A3448" s="21">
        <v>45801</v>
      </c>
      <c r="B3448">
        <v>79.55</v>
      </c>
      <c r="C3448">
        <v>2025</v>
      </c>
      <c r="D3448">
        <v>5</v>
      </c>
      <c r="E3448" t="s">
        <v>4009</v>
      </c>
      <c r="F3448">
        <v>24</v>
      </c>
      <c r="G3448" s="6">
        <v>0.58333333333333337</v>
      </c>
      <c r="H3448" t="s">
        <v>3518</v>
      </c>
      <c r="I3448">
        <v>4512</v>
      </c>
      <c r="J3448">
        <v>4474</v>
      </c>
      <c r="K3448">
        <v>4586.5</v>
      </c>
      <c r="L3448">
        <v>4508</v>
      </c>
      <c r="M3448">
        <v>0</v>
      </c>
      <c r="N3448">
        <v>0</v>
      </c>
      <c r="O3448">
        <v>0</v>
      </c>
      <c r="P3448">
        <v>0</v>
      </c>
      <c r="Q3448">
        <v>21</v>
      </c>
      <c r="R3448">
        <v>144</v>
      </c>
      <c r="S3448" t="s">
        <v>3408</v>
      </c>
    </row>
    <row r="3449" spans="1:19" x14ac:dyDescent="0.3">
      <c r="A3449" s="21">
        <v>45801</v>
      </c>
      <c r="B3449">
        <v>79.55</v>
      </c>
      <c r="C3449">
        <v>2025</v>
      </c>
      <c r="D3449">
        <v>5</v>
      </c>
      <c r="E3449" t="s">
        <v>4009</v>
      </c>
      <c r="F3449">
        <v>24</v>
      </c>
      <c r="G3449" s="6">
        <v>0.625</v>
      </c>
      <c r="H3449" t="s">
        <v>3519</v>
      </c>
      <c r="I3449">
        <v>3250</v>
      </c>
      <c r="J3449">
        <v>3200</v>
      </c>
      <c r="K3449">
        <v>3151.5</v>
      </c>
      <c r="L3449">
        <v>3089</v>
      </c>
      <c r="M3449">
        <v>0</v>
      </c>
      <c r="N3449">
        <v>0</v>
      </c>
      <c r="O3449">
        <v>0</v>
      </c>
      <c r="P3449">
        <v>0</v>
      </c>
      <c r="Q3449">
        <v>21</v>
      </c>
      <c r="R3449">
        <v>144</v>
      </c>
      <c r="S3449" t="s">
        <v>3408</v>
      </c>
    </row>
    <row r="3450" spans="1:19" x14ac:dyDescent="0.3">
      <c r="A3450" s="21">
        <v>45801</v>
      </c>
      <c r="B3450">
        <v>101.9</v>
      </c>
      <c r="C3450">
        <v>2025</v>
      </c>
      <c r="D3450">
        <v>5</v>
      </c>
      <c r="E3450" t="s">
        <v>4009</v>
      </c>
      <c r="F3450">
        <v>24</v>
      </c>
      <c r="G3450" s="6">
        <v>0.66666666666666663</v>
      </c>
      <c r="H3450" t="s">
        <v>3520</v>
      </c>
      <c r="I3450">
        <v>601</v>
      </c>
      <c r="J3450">
        <v>596</v>
      </c>
      <c r="K3450">
        <v>613.5</v>
      </c>
      <c r="L3450">
        <v>617.5</v>
      </c>
      <c r="M3450">
        <v>0</v>
      </c>
      <c r="N3450">
        <v>0</v>
      </c>
      <c r="O3450">
        <v>0</v>
      </c>
      <c r="P3450">
        <v>0</v>
      </c>
      <c r="Q3450">
        <v>21</v>
      </c>
      <c r="R3450">
        <v>144</v>
      </c>
      <c r="S3450" t="s">
        <v>3408</v>
      </c>
    </row>
    <row r="3451" spans="1:19" x14ac:dyDescent="0.3">
      <c r="A3451" s="21">
        <v>45801</v>
      </c>
      <c r="B3451">
        <v>79.55</v>
      </c>
      <c r="C3451">
        <v>2025</v>
      </c>
      <c r="D3451">
        <v>5</v>
      </c>
      <c r="E3451" t="s">
        <v>4009</v>
      </c>
      <c r="F3451">
        <v>24</v>
      </c>
      <c r="G3451" s="6">
        <v>0.70833333333333337</v>
      </c>
      <c r="H3451" t="s">
        <v>3521</v>
      </c>
      <c r="I3451">
        <v>134.5</v>
      </c>
      <c r="J3451">
        <v>138</v>
      </c>
      <c r="K3451">
        <v>150</v>
      </c>
      <c r="L3451">
        <v>162.5</v>
      </c>
      <c r="M3451">
        <v>0</v>
      </c>
      <c r="N3451">
        <v>0</v>
      </c>
      <c r="O3451">
        <v>0</v>
      </c>
      <c r="P3451">
        <v>0</v>
      </c>
      <c r="Q3451">
        <v>21</v>
      </c>
      <c r="R3451">
        <v>144</v>
      </c>
      <c r="S3451" t="s">
        <v>3408</v>
      </c>
    </row>
    <row r="3452" spans="1:19" x14ac:dyDescent="0.3">
      <c r="A3452" s="21">
        <v>45801</v>
      </c>
      <c r="B3452">
        <v>101.53</v>
      </c>
      <c r="C3452">
        <v>2025</v>
      </c>
      <c r="D3452">
        <v>5</v>
      </c>
      <c r="E3452" t="s">
        <v>4009</v>
      </c>
      <c r="F3452">
        <v>24</v>
      </c>
      <c r="G3452" s="6">
        <v>0.75</v>
      </c>
      <c r="H3452" t="s">
        <v>3522</v>
      </c>
      <c r="I3452">
        <v>4</v>
      </c>
      <c r="J3452">
        <v>3.5</v>
      </c>
      <c r="K3452">
        <v>3.5</v>
      </c>
      <c r="L3452">
        <v>3.5</v>
      </c>
      <c r="M3452">
        <v>5.3970000000000002</v>
      </c>
      <c r="N3452">
        <v>5.8090000000000002</v>
      </c>
      <c r="O3452">
        <v>6.0830000000000002</v>
      </c>
      <c r="P3452">
        <v>5.9960000000000004</v>
      </c>
      <c r="Q3452">
        <v>21</v>
      </c>
      <c r="R3452">
        <v>144</v>
      </c>
      <c r="S3452" t="s">
        <v>3408</v>
      </c>
    </row>
    <row r="3453" spans="1:19" x14ac:dyDescent="0.3">
      <c r="A3453" s="21">
        <v>45801</v>
      </c>
      <c r="B3453">
        <v>101.54</v>
      </c>
      <c r="C3453">
        <v>2025</v>
      </c>
      <c r="D3453">
        <v>5</v>
      </c>
      <c r="E3453" t="s">
        <v>4009</v>
      </c>
      <c r="F3453">
        <v>24</v>
      </c>
      <c r="G3453" s="6">
        <v>0.79166666666666663</v>
      </c>
      <c r="H3453" t="s">
        <v>3523</v>
      </c>
      <c r="I3453">
        <v>0</v>
      </c>
      <c r="J3453">
        <v>0</v>
      </c>
      <c r="K3453">
        <v>0</v>
      </c>
      <c r="L3453">
        <v>0</v>
      </c>
      <c r="M3453">
        <v>10.263</v>
      </c>
      <c r="N3453">
        <v>12.474</v>
      </c>
      <c r="O3453">
        <v>10.519</v>
      </c>
      <c r="P3453">
        <v>11.977</v>
      </c>
      <c r="Q3453">
        <v>21</v>
      </c>
      <c r="R3453">
        <v>144</v>
      </c>
      <c r="S3453" t="s">
        <v>3408</v>
      </c>
    </row>
    <row r="3454" spans="1:19" x14ac:dyDescent="0.3">
      <c r="A3454" s="21">
        <v>45801</v>
      </c>
      <c r="B3454">
        <v>79.55</v>
      </c>
      <c r="C3454">
        <v>2025</v>
      </c>
      <c r="D3454">
        <v>5</v>
      </c>
      <c r="E3454" t="s">
        <v>4009</v>
      </c>
      <c r="F3454">
        <v>24</v>
      </c>
      <c r="G3454" s="6">
        <v>0.83333333333333337</v>
      </c>
      <c r="H3454" t="s">
        <v>3524</v>
      </c>
      <c r="I3454">
        <v>0</v>
      </c>
      <c r="J3454">
        <v>0</v>
      </c>
      <c r="K3454">
        <v>0</v>
      </c>
      <c r="L3454">
        <v>0</v>
      </c>
      <c r="M3454">
        <v>7.7370000000000001</v>
      </c>
      <c r="N3454">
        <v>9.9280000000000008</v>
      </c>
      <c r="O3454">
        <v>12.803000000000001</v>
      </c>
      <c r="P3454">
        <v>11.906000000000001</v>
      </c>
      <c r="Q3454">
        <v>21</v>
      </c>
      <c r="R3454">
        <v>144</v>
      </c>
      <c r="S3454" t="s">
        <v>3408</v>
      </c>
    </row>
    <row r="3455" spans="1:19" x14ac:dyDescent="0.3">
      <c r="A3455" s="21">
        <v>45801</v>
      </c>
      <c r="B3455">
        <v>103.78</v>
      </c>
      <c r="C3455">
        <v>2025</v>
      </c>
      <c r="D3455">
        <v>5</v>
      </c>
      <c r="E3455" t="s">
        <v>4009</v>
      </c>
      <c r="F3455">
        <v>24</v>
      </c>
      <c r="G3455" s="6">
        <v>0.875</v>
      </c>
      <c r="H3455" t="s">
        <v>3525</v>
      </c>
      <c r="I3455">
        <v>0</v>
      </c>
      <c r="J3455">
        <v>0</v>
      </c>
      <c r="K3455">
        <v>0</v>
      </c>
      <c r="L3455">
        <v>0</v>
      </c>
      <c r="M3455">
        <v>7.7649999999999997</v>
      </c>
      <c r="N3455">
        <v>10.031000000000001</v>
      </c>
      <c r="O3455">
        <v>12.904</v>
      </c>
      <c r="P3455">
        <v>12.018000000000001</v>
      </c>
      <c r="Q3455">
        <v>21</v>
      </c>
      <c r="R3455">
        <v>144</v>
      </c>
      <c r="S3455" t="s">
        <v>3408</v>
      </c>
    </row>
    <row r="3456" spans="1:19" x14ac:dyDescent="0.3">
      <c r="A3456" s="21">
        <v>45801</v>
      </c>
      <c r="B3456">
        <v>79.55</v>
      </c>
      <c r="C3456">
        <v>2025</v>
      </c>
      <c r="D3456">
        <v>5</v>
      </c>
      <c r="E3456" t="s">
        <v>4009</v>
      </c>
      <c r="F3456">
        <v>24</v>
      </c>
      <c r="G3456" s="6">
        <v>0.91666666666666663</v>
      </c>
      <c r="H3456" t="s">
        <v>3526</v>
      </c>
      <c r="I3456">
        <v>0</v>
      </c>
      <c r="J3456">
        <v>0</v>
      </c>
      <c r="K3456">
        <v>0</v>
      </c>
      <c r="L3456">
        <v>0</v>
      </c>
      <c r="M3456">
        <v>7.7460000000000004</v>
      </c>
      <c r="N3456">
        <v>9.9160000000000004</v>
      </c>
      <c r="O3456">
        <v>12.772</v>
      </c>
      <c r="P3456">
        <v>11.875</v>
      </c>
      <c r="Q3456">
        <v>21</v>
      </c>
      <c r="R3456">
        <v>144</v>
      </c>
      <c r="S3456" t="s">
        <v>3408</v>
      </c>
    </row>
    <row r="3457" spans="1:19" x14ac:dyDescent="0.3">
      <c r="A3457" s="21">
        <v>45801</v>
      </c>
      <c r="B3457">
        <v>79.55</v>
      </c>
      <c r="C3457">
        <v>2025</v>
      </c>
      <c r="D3457">
        <v>5</v>
      </c>
      <c r="E3457" t="s">
        <v>4009</v>
      </c>
      <c r="F3457">
        <v>24</v>
      </c>
      <c r="G3457" s="6">
        <v>0.95833333333333337</v>
      </c>
      <c r="H3457" t="s">
        <v>3527</v>
      </c>
      <c r="M3457">
        <v>7.7450000000000001</v>
      </c>
      <c r="N3457">
        <v>9.9120000000000008</v>
      </c>
      <c r="O3457">
        <v>12.779</v>
      </c>
      <c r="P3457">
        <v>11.884</v>
      </c>
      <c r="Q3457">
        <v>21</v>
      </c>
      <c r="R3457">
        <v>144</v>
      </c>
      <c r="S3457" t="s">
        <v>3408</v>
      </c>
    </row>
    <row r="3458" spans="1:19" x14ac:dyDescent="0.3">
      <c r="A3458" s="21">
        <v>45802</v>
      </c>
      <c r="B3458">
        <v>99.31</v>
      </c>
      <c r="C3458">
        <v>2025</v>
      </c>
      <c r="D3458">
        <v>5</v>
      </c>
      <c r="E3458" t="s">
        <v>4009</v>
      </c>
      <c r="F3458">
        <v>25</v>
      </c>
      <c r="G3458" s="6">
        <v>0</v>
      </c>
      <c r="H3458" t="s">
        <v>3528</v>
      </c>
      <c r="M3458">
        <v>7.7619999999999996</v>
      </c>
      <c r="N3458">
        <v>9.94</v>
      </c>
      <c r="O3458">
        <v>12.82</v>
      </c>
      <c r="P3458">
        <v>11.917999999999999</v>
      </c>
      <c r="Q3458">
        <v>22</v>
      </c>
      <c r="R3458">
        <v>145</v>
      </c>
      <c r="S3458" t="s">
        <v>3408</v>
      </c>
    </row>
    <row r="3459" spans="1:19" x14ac:dyDescent="0.3">
      <c r="A3459" s="21">
        <v>45802</v>
      </c>
      <c r="B3459">
        <v>99.31</v>
      </c>
      <c r="C3459">
        <v>2025</v>
      </c>
      <c r="D3459">
        <v>5</v>
      </c>
      <c r="E3459" t="s">
        <v>4009</v>
      </c>
      <c r="F3459">
        <v>25</v>
      </c>
      <c r="G3459" s="6">
        <v>4.1666666666666664E-2</v>
      </c>
      <c r="H3459" t="s">
        <v>3529</v>
      </c>
      <c r="M3459">
        <v>7.7779999999999996</v>
      </c>
      <c r="N3459">
        <v>9.9220000000000006</v>
      </c>
      <c r="O3459">
        <v>12.801</v>
      </c>
      <c r="P3459">
        <v>11.909000000000001</v>
      </c>
      <c r="Q3459">
        <v>22</v>
      </c>
      <c r="R3459">
        <v>145</v>
      </c>
      <c r="S3459" t="s">
        <v>3408</v>
      </c>
    </row>
    <row r="3460" spans="1:19" x14ac:dyDescent="0.3">
      <c r="A3460" s="21">
        <v>45802</v>
      </c>
      <c r="B3460">
        <v>99.31</v>
      </c>
      <c r="C3460">
        <v>2025</v>
      </c>
      <c r="D3460">
        <v>5</v>
      </c>
      <c r="E3460" t="s">
        <v>4009</v>
      </c>
      <c r="F3460">
        <v>25</v>
      </c>
      <c r="G3460" s="6">
        <v>8.3333333333333329E-2</v>
      </c>
      <c r="H3460" t="s">
        <v>3530</v>
      </c>
      <c r="M3460">
        <v>7.8470000000000004</v>
      </c>
      <c r="N3460">
        <v>10.002000000000001</v>
      </c>
      <c r="O3460">
        <v>12.894</v>
      </c>
      <c r="P3460">
        <v>11.988</v>
      </c>
      <c r="Q3460">
        <v>22</v>
      </c>
      <c r="R3460">
        <v>145</v>
      </c>
      <c r="S3460" t="s">
        <v>3408</v>
      </c>
    </row>
    <row r="3461" spans="1:19" x14ac:dyDescent="0.3">
      <c r="A3461" s="21">
        <v>45802</v>
      </c>
      <c r="B3461">
        <v>99.31</v>
      </c>
      <c r="C3461">
        <v>2025</v>
      </c>
      <c r="D3461">
        <v>5</v>
      </c>
      <c r="E3461" t="s">
        <v>4009</v>
      </c>
      <c r="F3461">
        <v>25</v>
      </c>
      <c r="G3461" s="6">
        <v>0.125</v>
      </c>
      <c r="H3461" t="s">
        <v>3531</v>
      </c>
      <c r="M3461">
        <v>7.8979999999999997</v>
      </c>
      <c r="N3461">
        <v>10.026999999999999</v>
      </c>
      <c r="O3461">
        <v>12.917999999999999</v>
      </c>
      <c r="P3461">
        <v>11.992000000000001</v>
      </c>
      <c r="Q3461">
        <v>22</v>
      </c>
      <c r="R3461">
        <v>145</v>
      </c>
      <c r="S3461" t="s">
        <v>3408</v>
      </c>
    </row>
    <row r="3462" spans="1:19" x14ac:dyDescent="0.3">
      <c r="A3462" s="21">
        <v>45802</v>
      </c>
      <c r="B3462">
        <v>97.62</v>
      </c>
      <c r="C3462">
        <v>2025</v>
      </c>
      <c r="D3462">
        <v>5</v>
      </c>
      <c r="E3462" t="s">
        <v>4009</v>
      </c>
      <c r="F3462">
        <v>25</v>
      </c>
      <c r="G3462" s="6">
        <v>0.16666666666666666</v>
      </c>
      <c r="H3462" t="s">
        <v>3532</v>
      </c>
      <c r="M3462">
        <v>7.8840000000000003</v>
      </c>
      <c r="N3462">
        <v>10.051</v>
      </c>
      <c r="O3462">
        <v>12.954000000000001</v>
      </c>
      <c r="P3462">
        <v>12.026999999999999</v>
      </c>
      <c r="Q3462">
        <v>22</v>
      </c>
      <c r="R3462">
        <v>145</v>
      </c>
      <c r="S3462" t="s">
        <v>3408</v>
      </c>
    </row>
    <row r="3463" spans="1:19" x14ac:dyDescent="0.3">
      <c r="A3463" s="21">
        <v>45802</v>
      </c>
      <c r="B3463">
        <v>97.62</v>
      </c>
      <c r="C3463">
        <v>2025</v>
      </c>
      <c r="D3463">
        <v>5</v>
      </c>
      <c r="E3463" t="s">
        <v>4009</v>
      </c>
      <c r="F3463">
        <v>25</v>
      </c>
      <c r="G3463" s="6">
        <v>0.20833333333333334</v>
      </c>
      <c r="H3463" t="s">
        <v>3533</v>
      </c>
      <c r="M3463">
        <v>7.8650000000000002</v>
      </c>
      <c r="N3463">
        <v>10.068</v>
      </c>
      <c r="O3463">
        <v>12.964</v>
      </c>
      <c r="P3463">
        <v>12.039</v>
      </c>
      <c r="Q3463">
        <v>22</v>
      </c>
      <c r="R3463">
        <v>145</v>
      </c>
      <c r="S3463" t="s">
        <v>3408</v>
      </c>
    </row>
    <row r="3464" spans="1:19" x14ac:dyDescent="0.3">
      <c r="A3464" s="21">
        <v>45802</v>
      </c>
      <c r="B3464">
        <v>97.62</v>
      </c>
      <c r="C3464">
        <v>2025</v>
      </c>
      <c r="D3464">
        <v>5</v>
      </c>
      <c r="E3464" t="s">
        <v>4009</v>
      </c>
      <c r="F3464">
        <v>25</v>
      </c>
      <c r="G3464" s="6">
        <v>0.25</v>
      </c>
      <c r="H3464" t="s">
        <v>3534</v>
      </c>
      <c r="M3464">
        <v>7.83</v>
      </c>
      <c r="N3464">
        <v>10.025</v>
      </c>
      <c r="O3464">
        <v>12.903</v>
      </c>
      <c r="P3464">
        <v>11.984999999999999</v>
      </c>
      <c r="Q3464">
        <v>22</v>
      </c>
      <c r="R3464">
        <v>145</v>
      </c>
      <c r="S3464" t="s">
        <v>3408</v>
      </c>
    </row>
    <row r="3465" spans="1:19" x14ac:dyDescent="0.3">
      <c r="A3465" s="21">
        <v>45802</v>
      </c>
      <c r="B3465">
        <v>99.24</v>
      </c>
      <c r="C3465">
        <v>2025</v>
      </c>
      <c r="D3465">
        <v>5</v>
      </c>
      <c r="E3465" t="s">
        <v>4009</v>
      </c>
      <c r="F3465">
        <v>25</v>
      </c>
      <c r="G3465" s="6">
        <v>0.29166666666666669</v>
      </c>
      <c r="H3465" t="s">
        <v>3535</v>
      </c>
      <c r="I3465">
        <v>152</v>
      </c>
      <c r="J3465">
        <v>150.5</v>
      </c>
      <c r="K3465">
        <v>149.5</v>
      </c>
      <c r="L3465">
        <v>148</v>
      </c>
      <c r="M3465">
        <v>1.7869999999999999</v>
      </c>
      <c r="N3465">
        <v>2.3250000000000002</v>
      </c>
      <c r="O3465">
        <v>3.0289999999999999</v>
      </c>
      <c r="P3465">
        <v>2.81</v>
      </c>
      <c r="Q3465">
        <v>22</v>
      </c>
      <c r="R3465">
        <v>145</v>
      </c>
      <c r="S3465" t="s">
        <v>3408</v>
      </c>
    </row>
    <row r="3466" spans="1:19" x14ac:dyDescent="0.3">
      <c r="A3466" s="21">
        <v>45802</v>
      </c>
      <c r="B3466">
        <v>79.55</v>
      </c>
      <c r="C3466">
        <v>2025</v>
      </c>
      <c r="D3466">
        <v>5</v>
      </c>
      <c r="E3466" t="s">
        <v>4009</v>
      </c>
      <c r="F3466">
        <v>25</v>
      </c>
      <c r="G3466" s="6">
        <v>0.79166666666666663</v>
      </c>
      <c r="H3466" t="s">
        <v>3536</v>
      </c>
      <c r="M3466">
        <v>10.867000000001999</v>
      </c>
      <c r="N3466">
        <v>12.9979999999996</v>
      </c>
      <c r="O3466">
        <v>11.7770000000019</v>
      </c>
      <c r="P3466">
        <v>12.260000000002</v>
      </c>
      <c r="Q3466">
        <v>22</v>
      </c>
      <c r="R3466">
        <v>145</v>
      </c>
      <c r="S3466" t="s">
        <v>3408</v>
      </c>
    </row>
    <row r="3467" spans="1:19" x14ac:dyDescent="0.3">
      <c r="A3467" s="21">
        <v>45802</v>
      </c>
      <c r="B3467">
        <v>79.55</v>
      </c>
      <c r="C3467">
        <v>2025</v>
      </c>
      <c r="D3467">
        <v>5</v>
      </c>
      <c r="E3467" t="s">
        <v>4009</v>
      </c>
      <c r="F3467">
        <v>25</v>
      </c>
      <c r="G3467" s="6">
        <v>0.83333333333333337</v>
      </c>
      <c r="H3467" t="s">
        <v>3537</v>
      </c>
      <c r="M3467">
        <v>7.9670000000005503</v>
      </c>
      <c r="N3467">
        <v>9.9749999999985395</v>
      </c>
      <c r="O3467">
        <v>12.9140000000007</v>
      </c>
      <c r="P3467">
        <v>12.0429999999978</v>
      </c>
      <c r="Q3467">
        <v>22</v>
      </c>
      <c r="R3467">
        <v>145</v>
      </c>
      <c r="S3467" t="s">
        <v>3408</v>
      </c>
    </row>
    <row r="3468" spans="1:19" x14ac:dyDescent="0.3">
      <c r="A3468" s="21">
        <v>45802</v>
      </c>
      <c r="B3468">
        <v>79.55</v>
      </c>
      <c r="C3468">
        <v>2025</v>
      </c>
      <c r="D3468">
        <v>5</v>
      </c>
      <c r="E3468" t="s">
        <v>4009</v>
      </c>
      <c r="F3468">
        <v>25</v>
      </c>
      <c r="G3468" s="6">
        <v>0.875</v>
      </c>
      <c r="H3468" t="s">
        <v>3538</v>
      </c>
      <c r="M3468">
        <v>7.9239999999990696</v>
      </c>
      <c r="N3468">
        <v>9.9590000000025594</v>
      </c>
      <c r="O3468">
        <v>12.855999999999799</v>
      </c>
      <c r="P3468">
        <v>11.9880000000012</v>
      </c>
      <c r="Q3468">
        <v>22</v>
      </c>
      <c r="R3468">
        <v>145</v>
      </c>
      <c r="S3468" t="s">
        <v>3408</v>
      </c>
    </row>
    <row r="3469" spans="1:19" x14ac:dyDescent="0.3">
      <c r="A3469" s="21">
        <v>45802</v>
      </c>
      <c r="B3469">
        <v>79.55</v>
      </c>
      <c r="C3469">
        <v>2025</v>
      </c>
      <c r="D3469">
        <v>5</v>
      </c>
      <c r="E3469" t="s">
        <v>4009</v>
      </c>
      <c r="F3469">
        <v>25</v>
      </c>
      <c r="G3469" s="6">
        <v>0.91666666666666663</v>
      </c>
      <c r="H3469" t="s">
        <v>3539</v>
      </c>
      <c r="M3469">
        <v>7.8319999999985201</v>
      </c>
      <c r="N3469">
        <v>9.9209999999984593</v>
      </c>
      <c r="O3469">
        <v>12.8080000000009</v>
      </c>
      <c r="P3469">
        <v>11.9279999999999</v>
      </c>
      <c r="Q3469">
        <v>22</v>
      </c>
      <c r="R3469">
        <v>145</v>
      </c>
      <c r="S3469" t="s">
        <v>3408</v>
      </c>
    </row>
    <row r="3470" spans="1:19" x14ac:dyDescent="0.3">
      <c r="A3470" s="21">
        <v>45802</v>
      </c>
      <c r="B3470">
        <v>67.81</v>
      </c>
      <c r="C3470">
        <v>2025</v>
      </c>
      <c r="D3470">
        <v>5</v>
      </c>
      <c r="E3470" t="s">
        <v>4009</v>
      </c>
      <c r="F3470">
        <v>25</v>
      </c>
      <c r="G3470" s="6">
        <v>0.95833333333333337</v>
      </c>
      <c r="H3470" t="s">
        <v>3540</v>
      </c>
      <c r="M3470">
        <v>7.84000000000015</v>
      </c>
      <c r="N3470">
        <v>10.0449999999983</v>
      </c>
      <c r="O3470">
        <v>12.962999999999701</v>
      </c>
      <c r="P3470">
        <v>12.0780000000013</v>
      </c>
      <c r="Q3470">
        <v>22</v>
      </c>
      <c r="R3470">
        <v>145</v>
      </c>
      <c r="S3470" t="s">
        <v>3408</v>
      </c>
    </row>
    <row r="3471" spans="1:19" x14ac:dyDescent="0.3">
      <c r="A3471" s="21">
        <v>45802</v>
      </c>
      <c r="B3471">
        <v>99.24</v>
      </c>
      <c r="C3471">
        <v>2025</v>
      </c>
      <c r="D3471">
        <v>5</v>
      </c>
      <c r="E3471" t="s">
        <v>4009</v>
      </c>
      <c r="F3471">
        <v>25</v>
      </c>
      <c r="G3471" s="6">
        <v>0.33333333333333331</v>
      </c>
      <c r="H3471" t="s">
        <v>3541</v>
      </c>
      <c r="I3471">
        <v>1039</v>
      </c>
      <c r="J3471">
        <v>1029.5</v>
      </c>
      <c r="K3471">
        <v>1024</v>
      </c>
      <c r="L3471">
        <v>1021.5</v>
      </c>
      <c r="Q3471">
        <v>22</v>
      </c>
      <c r="R3471">
        <v>145</v>
      </c>
      <c r="S3471" t="s">
        <v>3408</v>
      </c>
    </row>
    <row r="3472" spans="1:19" x14ac:dyDescent="0.3">
      <c r="A3472" s="21">
        <v>45802</v>
      </c>
      <c r="B3472">
        <v>99.24</v>
      </c>
      <c r="C3472">
        <v>2025</v>
      </c>
      <c r="D3472">
        <v>5</v>
      </c>
      <c r="E3472" t="s">
        <v>4009</v>
      </c>
      <c r="F3472">
        <v>25</v>
      </c>
      <c r="G3472" s="6">
        <v>0.375</v>
      </c>
      <c r="H3472" t="s">
        <v>3542</v>
      </c>
      <c r="I3472">
        <v>1821</v>
      </c>
      <c r="J3472">
        <v>1793</v>
      </c>
      <c r="K3472">
        <v>1782.5</v>
      </c>
      <c r="L3472">
        <v>1780</v>
      </c>
      <c r="Q3472">
        <v>22</v>
      </c>
      <c r="R3472">
        <v>145</v>
      </c>
      <c r="S3472" t="s">
        <v>3408</v>
      </c>
    </row>
    <row r="3473" spans="1:19" x14ac:dyDescent="0.3">
      <c r="A3473" s="21">
        <v>45802</v>
      </c>
      <c r="B3473">
        <v>99.24</v>
      </c>
      <c r="C3473">
        <v>2025</v>
      </c>
      <c r="D3473">
        <v>5</v>
      </c>
      <c r="E3473" t="s">
        <v>4009</v>
      </c>
      <c r="F3473">
        <v>25</v>
      </c>
      <c r="G3473" s="6">
        <v>0.41666666666666669</v>
      </c>
      <c r="H3473" t="s">
        <v>3543</v>
      </c>
      <c r="I3473">
        <v>4271.5</v>
      </c>
      <c r="J3473">
        <v>4227</v>
      </c>
      <c r="K3473">
        <v>4179.5</v>
      </c>
      <c r="L3473">
        <v>4137.5</v>
      </c>
      <c r="Q3473">
        <v>22</v>
      </c>
      <c r="R3473">
        <v>145</v>
      </c>
      <c r="S3473" t="s">
        <v>3408</v>
      </c>
    </row>
    <row r="3474" spans="1:19" x14ac:dyDescent="0.3">
      <c r="A3474" s="21">
        <v>45802</v>
      </c>
      <c r="B3474">
        <v>78.180000000000007</v>
      </c>
      <c r="C3474">
        <v>2025</v>
      </c>
      <c r="D3474">
        <v>5</v>
      </c>
      <c r="E3474" t="s">
        <v>4009</v>
      </c>
      <c r="F3474">
        <v>25</v>
      </c>
      <c r="G3474" s="6">
        <v>0.45833333333333331</v>
      </c>
      <c r="H3474" t="s">
        <v>3544</v>
      </c>
      <c r="I3474">
        <v>4296.5</v>
      </c>
      <c r="J3474">
        <v>4272</v>
      </c>
      <c r="K3474">
        <v>4262.5</v>
      </c>
      <c r="L3474">
        <v>4248.5</v>
      </c>
      <c r="Q3474">
        <v>22</v>
      </c>
      <c r="R3474">
        <v>145</v>
      </c>
      <c r="S3474" t="s">
        <v>3408</v>
      </c>
    </row>
    <row r="3475" spans="1:19" x14ac:dyDescent="0.3">
      <c r="A3475" s="21">
        <v>45802</v>
      </c>
      <c r="B3475">
        <v>88.89</v>
      </c>
      <c r="C3475">
        <v>2025</v>
      </c>
      <c r="D3475">
        <v>5</v>
      </c>
      <c r="E3475" t="s">
        <v>4009</v>
      </c>
      <c r="F3475">
        <v>25</v>
      </c>
      <c r="G3475" s="6">
        <v>0.5</v>
      </c>
      <c r="H3475" t="s">
        <v>3545</v>
      </c>
      <c r="I3475">
        <v>3914.5</v>
      </c>
      <c r="J3475">
        <v>3980.5</v>
      </c>
      <c r="K3475">
        <v>4052.5</v>
      </c>
      <c r="L3475">
        <v>4037</v>
      </c>
      <c r="Q3475">
        <v>22</v>
      </c>
      <c r="R3475">
        <v>145</v>
      </c>
      <c r="S3475" t="s">
        <v>3408</v>
      </c>
    </row>
    <row r="3476" spans="1:19" x14ac:dyDescent="0.3">
      <c r="A3476" s="21">
        <v>45802</v>
      </c>
      <c r="B3476">
        <v>81.650000000000006</v>
      </c>
      <c r="C3476">
        <v>2025</v>
      </c>
      <c r="D3476">
        <v>5</v>
      </c>
      <c r="E3476" t="s">
        <v>4009</v>
      </c>
      <c r="F3476">
        <v>25</v>
      </c>
      <c r="G3476" s="6">
        <v>0.54166666666666663</v>
      </c>
      <c r="H3476" t="s">
        <v>3546</v>
      </c>
      <c r="I3476">
        <v>5671.5</v>
      </c>
      <c r="J3476">
        <v>5483</v>
      </c>
      <c r="K3476">
        <v>5332.5</v>
      </c>
      <c r="L3476">
        <v>5281.5</v>
      </c>
      <c r="Q3476">
        <v>22</v>
      </c>
      <c r="R3476">
        <v>145</v>
      </c>
      <c r="S3476" t="s">
        <v>3408</v>
      </c>
    </row>
    <row r="3477" spans="1:19" x14ac:dyDescent="0.3">
      <c r="A3477" s="21">
        <v>45802</v>
      </c>
      <c r="B3477">
        <v>78.319999999999993</v>
      </c>
      <c r="C3477">
        <v>2025</v>
      </c>
      <c r="D3477">
        <v>5</v>
      </c>
      <c r="E3477" t="s">
        <v>4009</v>
      </c>
      <c r="F3477">
        <v>25</v>
      </c>
      <c r="G3477" s="6">
        <v>0.58333333333333337</v>
      </c>
      <c r="H3477" t="s">
        <v>3547</v>
      </c>
      <c r="I3477">
        <v>2400</v>
      </c>
      <c r="J3477">
        <v>2280</v>
      </c>
      <c r="K3477">
        <v>2157.5</v>
      </c>
      <c r="L3477">
        <v>2046.5</v>
      </c>
      <c r="Q3477">
        <v>22</v>
      </c>
      <c r="R3477">
        <v>145</v>
      </c>
      <c r="S3477" t="s">
        <v>3408</v>
      </c>
    </row>
    <row r="3478" spans="1:19" x14ac:dyDescent="0.3">
      <c r="A3478" s="21">
        <v>45802</v>
      </c>
      <c r="B3478">
        <v>78.52</v>
      </c>
      <c r="C3478">
        <v>2025</v>
      </c>
      <c r="D3478">
        <v>5</v>
      </c>
      <c r="E3478" t="s">
        <v>4009</v>
      </c>
      <c r="F3478">
        <v>25</v>
      </c>
      <c r="G3478" s="6">
        <v>0.625</v>
      </c>
      <c r="H3478" t="s">
        <v>3548</v>
      </c>
      <c r="I3478">
        <v>699</v>
      </c>
      <c r="J3478">
        <v>702.5</v>
      </c>
      <c r="K3478">
        <v>740.5</v>
      </c>
      <c r="L3478">
        <v>760</v>
      </c>
      <c r="Q3478">
        <v>22</v>
      </c>
      <c r="R3478">
        <v>145</v>
      </c>
      <c r="S3478" t="s">
        <v>3408</v>
      </c>
    </row>
    <row r="3479" spans="1:19" x14ac:dyDescent="0.3">
      <c r="A3479" s="21">
        <v>45802</v>
      </c>
      <c r="B3479">
        <v>78.06</v>
      </c>
      <c r="C3479">
        <v>2025</v>
      </c>
      <c r="D3479">
        <v>5</v>
      </c>
      <c r="E3479" t="s">
        <v>4009</v>
      </c>
      <c r="F3479">
        <v>25</v>
      </c>
      <c r="G3479" s="6">
        <v>0.66666666666666663</v>
      </c>
      <c r="H3479" t="s">
        <v>3549</v>
      </c>
      <c r="I3479">
        <v>325</v>
      </c>
      <c r="J3479">
        <v>327</v>
      </c>
      <c r="K3479">
        <v>330</v>
      </c>
      <c r="L3479">
        <v>327.5</v>
      </c>
      <c r="Q3479">
        <v>22</v>
      </c>
      <c r="R3479">
        <v>145</v>
      </c>
      <c r="S3479" t="s">
        <v>3408</v>
      </c>
    </row>
    <row r="3480" spans="1:19" x14ac:dyDescent="0.3">
      <c r="A3480" s="21">
        <v>45802</v>
      </c>
      <c r="B3480">
        <v>78.81</v>
      </c>
      <c r="C3480">
        <v>2025</v>
      </c>
      <c r="D3480">
        <v>5</v>
      </c>
      <c r="E3480" t="s">
        <v>4009</v>
      </c>
      <c r="F3480">
        <v>25</v>
      </c>
      <c r="G3480" s="6">
        <v>0.70833333333333337</v>
      </c>
      <c r="H3480" t="s">
        <v>3550</v>
      </c>
      <c r="I3480">
        <v>12.5</v>
      </c>
      <c r="J3480">
        <v>12</v>
      </c>
      <c r="K3480">
        <v>11</v>
      </c>
      <c r="L3480">
        <v>9.5</v>
      </c>
      <c r="Q3480">
        <v>22</v>
      </c>
      <c r="R3480">
        <v>145</v>
      </c>
      <c r="S3480" t="s">
        <v>3408</v>
      </c>
    </row>
    <row r="3481" spans="1:19" x14ac:dyDescent="0.3">
      <c r="A3481" s="21">
        <v>45802</v>
      </c>
      <c r="B3481">
        <v>82.48</v>
      </c>
      <c r="C3481">
        <v>2025</v>
      </c>
      <c r="D3481">
        <v>5</v>
      </c>
      <c r="E3481" t="s">
        <v>4009</v>
      </c>
      <c r="F3481">
        <v>25</v>
      </c>
      <c r="G3481" s="6">
        <v>0.75</v>
      </c>
      <c r="H3481" t="s">
        <v>3551</v>
      </c>
      <c r="I3481">
        <v>0</v>
      </c>
      <c r="J3481">
        <v>0</v>
      </c>
      <c r="K3481">
        <v>0</v>
      </c>
      <c r="L3481">
        <v>0</v>
      </c>
      <c r="Q3481">
        <v>22</v>
      </c>
      <c r="R3481">
        <v>145</v>
      </c>
      <c r="S3481" t="s">
        <v>3408</v>
      </c>
    </row>
    <row r="3482" spans="1:19" x14ac:dyDescent="0.3">
      <c r="A3482" s="21">
        <v>45803</v>
      </c>
      <c r="B3482">
        <v>67.81</v>
      </c>
      <c r="C3482">
        <v>2025</v>
      </c>
      <c r="D3482">
        <v>5</v>
      </c>
      <c r="E3482" t="s">
        <v>4009</v>
      </c>
      <c r="F3482">
        <v>26</v>
      </c>
      <c r="G3482" s="6">
        <v>0</v>
      </c>
      <c r="H3482" t="s">
        <v>3552</v>
      </c>
      <c r="M3482">
        <v>7.9000000000014596</v>
      </c>
      <c r="N3482">
        <v>10.0430000000015</v>
      </c>
      <c r="O3482">
        <v>12.925999999999499</v>
      </c>
      <c r="P3482">
        <v>12.0619999999981</v>
      </c>
      <c r="Q3482">
        <v>22</v>
      </c>
      <c r="R3482">
        <v>146</v>
      </c>
      <c r="S3482" t="s">
        <v>3408</v>
      </c>
    </row>
    <row r="3483" spans="1:19" x14ac:dyDescent="0.3">
      <c r="A3483" s="21">
        <v>45803</v>
      </c>
      <c r="B3483">
        <v>67.81</v>
      </c>
      <c r="C3483">
        <v>2025</v>
      </c>
      <c r="D3483">
        <v>5</v>
      </c>
      <c r="E3483" t="s">
        <v>4009</v>
      </c>
      <c r="F3483">
        <v>26</v>
      </c>
      <c r="G3483" s="6">
        <v>4.1666666666666664E-2</v>
      </c>
      <c r="H3483" t="s">
        <v>3553</v>
      </c>
      <c r="I3483">
        <v>0</v>
      </c>
      <c r="J3483">
        <v>0</v>
      </c>
      <c r="K3483">
        <v>0</v>
      </c>
      <c r="L3483">
        <v>0</v>
      </c>
      <c r="M3483">
        <v>7.9399999999986903</v>
      </c>
      <c r="N3483">
        <v>10.0999999999985</v>
      </c>
      <c r="O3483">
        <v>12.978999999999401</v>
      </c>
      <c r="P3483">
        <v>12.120999999999199</v>
      </c>
      <c r="Q3483">
        <v>22</v>
      </c>
      <c r="R3483">
        <v>146</v>
      </c>
      <c r="S3483" t="s">
        <v>3408</v>
      </c>
    </row>
    <row r="3484" spans="1:19" x14ac:dyDescent="0.3">
      <c r="A3484" s="21">
        <v>45803</v>
      </c>
      <c r="B3484">
        <v>67.81</v>
      </c>
      <c r="C3484">
        <v>2025</v>
      </c>
      <c r="D3484">
        <v>5</v>
      </c>
      <c r="E3484" t="s">
        <v>4009</v>
      </c>
      <c r="F3484">
        <v>26</v>
      </c>
      <c r="G3484" s="6">
        <v>8.3333333333333329E-2</v>
      </c>
      <c r="H3484" t="s">
        <v>3554</v>
      </c>
      <c r="I3484">
        <v>0</v>
      </c>
      <c r="J3484">
        <v>0</v>
      </c>
      <c r="K3484">
        <v>0</v>
      </c>
      <c r="L3484">
        <v>0</v>
      </c>
      <c r="M3484">
        <v>7.9550000000017498</v>
      </c>
      <c r="N3484">
        <v>10.1050000000032</v>
      </c>
      <c r="O3484">
        <v>12.9449999999997</v>
      </c>
      <c r="P3484">
        <v>12.129000000000801</v>
      </c>
      <c r="Q3484">
        <v>22</v>
      </c>
      <c r="R3484">
        <v>146</v>
      </c>
      <c r="S3484" t="s">
        <v>3408</v>
      </c>
    </row>
    <row r="3485" spans="1:19" x14ac:dyDescent="0.3">
      <c r="A3485" s="21">
        <v>45803</v>
      </c>
      <c r="B3485">
        <v>67.81</v>
      </c>
      <c r="C3485">
        <v>2025</v>
      </c>
      <c r="D3485">
        <v>5</v>
      </c>
      <c r="E3485" t="s">
        <v>4009</v>
      </c>
      <c r="F3485">
        <v>26</v>
      </c>
      <c r="G3485" s="6">
        <v>0.125</v>
      </c>
      <c r="H3485" t="s">
        <v>3555</v>
      </c>
      <c r="I3485">
        <v>0</v>
      </c>
      <c r="J3485">
        <v>0</v>
      </c>
      <c r="K3485">
        <v>0</v>
      </c>
      <c r="L3485">
        <v>0</v>
      </c>
      <c r="M3485">
        <v>7.9140000000006703</v>
      </c>
      <c r="N3485">
        <v>10.105999999999799</v>
      </c>
      <c r="O3485">
        <v>12.8909999999996</v>
      </c>
      <c r="P3485">
        <v>12.0840000000026</v>
      </c>
      <c r="Q3485">
        <v>22</v>
      </c>
      <c r="R3485">
        <v>146</v>
      </c>
      <c r="S3485" t="s">
        <v>3408</v>
      </c>
    </row>
    <row r="3486" spans="1:19" x14ac:dyDescent="0.3">
      <c r="A3486" s="21">
        <v>45803</v>
      </c>
      <c r="B3486">
        <v>67.81</v>
      </c>
      <c r="C3486">
        <v>2025</v>
      </c>
      <c r="D3486">
        <v>5</v>
      </c>
      <c r="E3486" t="s">
        <v>4009</v>
      </c>
      <c r="F3486">
        <v>26</v>
      </c>
      <c r="G3486" s="6">
        <v>0.16666666666666666</v>
      </c>
      <c r="H3486" t="s">
        <v>3556</v>
      </c>
      <c r="I3486">
        <v>0</v>
      </c>
      <c r="J3486">
        <v>0</v>
      </c>
      <c r="K3486">
        <v>0</v>
      </c>
      <c r="L3486">
        <v>0</v>
      </c>
      <c r="M3486">
        <v>7.9409999999988896</v>
      </c>
      <c r="N3486">
        <v>10.134999999998399</v>
      </c>
      <c r="O3486">
        <v>12.921000000002101</v>
      </c>
      <c r="P3486">
        <v>12.1169999999984</v>
      </c>
      <c r="Q3486">
        <v>22</v>
      </c>
      <c r="R3486">
        <v>146</v>
      </c>
      <c r="S3486" t="s">
        <v>3408</v>
      </c>
    </row>
    <row r="3487" spans="1:19" x14ac:dyDescent="0.3">
      <c r="A3487" s="21">
        <v>45803</v>
      </c>
      <c r="B3487">
        <v>67.81</v>
      </c>
      <c r="C3487">
        <v>2025</v>
      </c>
      <c r="D3487">
        <v>5</v>
      </c>
      <c r="E3487" t="s">
        <v>4009</v>
      </c>
      <c r="F3487">
        <v>26</v>
      </c>
      <c r="G3487" s="6">
        <v>0.20833333333333334</v>
      </c>
      <c r="H3487" t="s">
        <v>3557</v>
      </c>
      <c r="I3487">
        <v>0</v>
      </c>
      <c r="J3487">
        <v>0</v>
      </c>
      <c r="K3487">
        <v>0</v>
      </c>
      <c r="L3487">
        <v>0</v>
      </c>
      <c r="M3487">
        <v>7.9239999999990696</v>
      </c>
      <c r="N3487">
        <v>10.120999999999199</v>
      </c>
      <c r="O3487">
        <v>12.898999999997599</v>
      </c>
      <c r="P3487">
        <v>12.0960000000014</v>
      </c>
      <c r="Q3487">
        <v>22</v>
      </c>
      <c r="R3487">
        <v>146</v>
      </c>
      <c r="S3487" t="s">
        <v>3408</v>
      </c>
    </row>
    <row r="3488" spans="1:19" x14ac:dyDescent="0.3">
      <c r="A3488" s="21">
        <v>45803</v>
      </c>
      <c r="B3488">
        <v>67.81</v>
      </c>
      <c r="C3488">
        <v>2025</v>
      </c>
      <c r="D3488">
        <v>5</v>
      </c>
      <c r="E3488" t="s">
        <v>4009</v>
      </c>
      <c r="F3488">
        <v>26</v>
      </c>
      <c r="G3488" s="6">
        <v>0.25</v>
      </c>
      <c r="H3488" t="s">
        <v>3558</v>
      </c>
      <c r="I3488">
        <v>0</v>
      </c>
      <c r="J3488">
        <v>0</v>
      </c>
      <c r="K3488">
        <v>0</v>
      </c>
      <c r="L3488">
        <v>0</v>
      </c>
      <c r="M3488">
        <v>7.9570000000021501</v>
      </c>
      <c r="N3488">
        <v>10.032999999999401</v>
      </c>
      <c r="O3488">
        <v>12.810000000001301</v>
      </c>
      <c r="P3488">
        <v>12.0059999999976</v>
      </c>
      <c r="Q3488">
        <v>22</v>
      </c>
      <c r="R3488">
        <v>146</v>
      </c>
      <c r="S3488" t="s">
        <v>3408</v>
      </c>
    </row>
    <row r="3489" spans="1:19" x14ac:dyDescent="0.3">
      <c r="A3489" s="21">
        <v>45803</v>
      </c>
      <c r="B3489">
        <v>67.81</v>
      </c>
      <c r="C3489">
        <v>2025</v>
      </c>
      <c r="D3489">
        <v>5</v>
      </c>
      <c r="E3489" t="s">
        <v>4009</v>
      </c>
      <c r="F3489">
        <v>26</v>
      </c>
      <c r="G3489" s="6">
        <v>0.29166666666666669</v>
      </c>
      <c r="H3489" t="s">
        <v>3559</v>
      </c>
      <c r="I3489">
        <v>163</v>
      </c>
      <c r="J3489">
        <v>158.5</v>
      </c>
      <c r="K3489">
        <v>152</v>
      </c>
      <c r="L3489">
        <v>149.5</v>
      </c>
      <c r="M3489">
        <v>1.4899999999979601</v>
      </c>
      <c r="N3489">
        <v>1.8810000000012199</v>
      </c>
      <c r="O3489">
        <v>2.0819999999985201</v>
      </c>
      <c r="P3489">
        <v>1.8590000000003799</v>
      </c>
      <c r="Q3489">
        <v>22</v>
      </c>
      <c r="R3489">
        <v>146</v>
      </c>
      <c r="S3489" t="s">
        <v>3408</v>
      </c>
    </row>
    <row r="3490" spans="1:19" x14ac:dyDescent="0.3">
      <c r="A3490" s="21">
        <v>45803</v>
      </c>
      <c r="B3490">
        <v>67.81</v>
      </c>
      <c r="C3490">
        <v>2025</v>
      </c>
      <c r="D3490">
        <v>5</v>
      </c>
      <c r="E3490" t="s">
        <v>4009</v>
      </c>
      <c r="F3490">
        <v>26</v>
      </c>
      <c r="G3490" s="6">
        <v>0.33333333333333331</v>
      </c>
      <c r="H3490" t="s">
        <v>3560</v>
      </c>
      <c r="I3490">
        <v>943.5</v>
      </c>
      <c r="J3490">
        <v>928.5</v>
      </c>
      <c r="K3490">
        <v>899</v>
      </c>
      <c r="L3490">
        <v>882.5</v>
      </c>
      <c r="M3490">
        <v>0</v>
      </c>
      <c r="N3490">
        <v>0</v>
      </c>
      <c r="O3490">
        <v>0</v>
      </c>
      <c r="P3490">
        <v>0</v>
      </c>
      <c r="Q3490">
        <v>22</v>
      </c>
      <c r="R3490">
        <v>146</v>
      </c>
      <c r="S3490" t="s">
        <v>3408</v>
      </c>
    </row>
    <row r="3491" spans="1:19" x14ac:dyDescent="0.3">
      <c r="A3491" s="21">
        <v>45803</v>
      </c>
      <c r="B3491">
        <v>67.81</v>
      </c>
      <c r="C3491">
        <v>2025</v>
      </c>
      <c r="D3491">
        <v>5</v>
      </c>
      <c r="E3491" t="s">
        <v>4009</v>
      </c>
      <c r="F3491">
        <v>26</v>
      </c>
      <c r="G3491" s="6">
        <v>0.375</v>
      </c>
      <c r="H3491" t="s">
        <v>3561</v>
      </c>
      <c r="I3491">
        <v>3080</v>
      </c>
      <c r="J3491">
        <v>3059</v>
      </c>
      <c r="K3491">
        <v>2994</v>
      </c>
      <c r="L3491">
        <v>2946.5</v>
      </c>
      <c r="M3491">
        <v>0</v>
      </c>
      <c r="N3491">
        <v>0</v>
      </c>
      <c r="O3491">
        <v>0</v>
      </c>
      <c r="P3491">
        <v>0</v>
      </c>
      <c r="Q3491">
        <v>22</v>
      </c>
      <c r="R3491">
        <v>146</v>
      </c>
      <c r="S3491" t="s">
        <v>3408</v>
      </c>
    </row>
    <row r="3492" spans="1:19" x14ac:dyDescent="0.3">
      <c r="A3492" s="21">
        <v>45803</v>
      </c>
      <c r="B3492">
        <v>79.55</v>
      </c>
      <c r="C3492">
        <v>2025</v>
      </c>
      <c r="D3492">
        <v>5</v>
      </c>
      <c r="E3492" t="s">
        <v>4009</v>
      </c>
      <c r="F3492">
        <v>26</v>
      </c>
      <c r="G3492" s="6">
        <v>0.41666666666666669</v>
      </c>
      <c r="H3492" t="s">
        <v>3562</v>
      </c>
      <c r="I3492">
        <v>4818</v>
      </c>
      <c r="J3492">
        <v>4780</v>
      </c>
      <c r="K3492">
        <v>4685.5</v>
      </c>
      <c r="L3492">
        <v>4638.5</v>
      </c>
      <c r="M3492">
        <v>0</v>
      </c>
      <c r="N3492">
        <v>0</v>
      </c>
      <c r="O3492">
        <v>0</v>
      </c>
      <c r="P3492">
        <v>0</v>
      </c>
      <c r="Q3492">
        <v>22</v>
      </c>
      <c r="R3492">
        <v>146</v>
      </c>
      <c r="S3492" t="s">
        <v>3408</v>
      </c>
    </row>
    <row r="3493" spans="1:19" x14ac:dyDescent="0.3">
      <c r="A3493" s="21">
        <v>45803</v>
      </c>
      <c r="B3493">
        <v>79.55</v>
      </c>
      <c r="C3493">
        <v>2025</v>
      </c>
      <c r="D3493">
        <v>5</v>
      </c>
      <c r="E3493" t="s">
        <v>4009</v>
      </c>
      <c r="F3493">
        <v>26</v>
      </c>
      <c r="G3493" s="6">
        <v>0.45833333333333331</v>
      </c>
      <c r="H3493" t="s">
        <v>3563</v>
      </c>
      <c r="I3493">
        <v>7155</v>
      </c>
      <c r="J3493">
        <v>7121</v>
      </c>
      <c r="K3493">
        <v>6996.5</v>
      </c>
      <c r="L3493">
        <v>6847.5</v>
      </c>
      <c r="M3493">
        <v>0</v>
      </c>
      <c r="N3493">
        <v>0</v>
      </c>
      <c r="O3493">
        <v>0</v>
      </c>
      <c r="P3493">
        <v>0</v>
      </c>
      <c r="Q3493">
        <v>22</v>
      </c>
      <c r="R3493">
        <v>146</v>
      </c>
      <c r="S3493" t="s">
        <v>3408</v>
      </c>
    </row>
    <row r="3494" spans="1:19" x14ac:dyDescent="0.3">
      <c r="A3494" s="21">
        <v>45803</v>
      </c>
      <c r="B3494">
        <v>79.55</v>
      </c>
      <c r="C3494">
        <v>2025</v>
      </c>
      <c r="D3494">
        <v>5</v>
      </c>
      <c r="E3494" t="s">
        <v>4009</v>
      </c>
      <c r="F3494">
        <v>26</v>
      </c>
      <c r="G3494" s="6">
        <v>0.5</v>
      </c>
      <c r="H3494" t="s">
        <v>3564</v>
      </c>
      <c r="I3494">
        <v>7068.5</v>
      </c>
      <c r="J3494">
        <v>7368.5</v>
      </c>
      <c r="K3494">
        <v>7384</v>
      </c>
      <c r="L3494">
        <v>7251.5</v>
      </c>
      <c r="M3494">
        <v>0</v>
      </c>
      <c r="N3494">
        <v>0</v>
      </c>
      <c r="O3494">
        <v>0</v>
      </c>
      <c r="P3494">
        <v>0</v>
      </c>
      <c r="Q3494">
        <v>22</v>
      </c>
      <c r="R3494">
        <v>146</v>
      </c>
      <c r="S3494" t="s">
        <v>3408</v>
      </c>
    </row>
    <row r="3495" spans="1:19" x14ac:dyDescent="0.3">
      <c r="A3495" s="21">
        <v>45803</v>
      </c>
      <c r="B3495">
        <v>79.55</v>
      </c>
      <c r="C3495">
        <v>2025</v>
      </c>
      <c r="D3495">
        <v>5</v>
      </c>
      <c r="E3495" t="s">
        <v>4009</v>
      </c>
      <c r="F3495">
        <v>26</v>
      </c>
      <c r="G3495" s="6">
        <v>0.54166666666666663</v>
      </c>
      <c r="H3495" t="s">
        <v>3565</v>
      </c>
      <c r="I3495">
        <v>5145</v>
      </c>
      <c r="J3495">
        <v>5196.5</v>
      </c>
      <c r="K3495">
        <v>5134.5</v>
      </c>
      <c r="L3495">
        <v>4940.5</v>
      </c>
      <c r="M3495">
        <v>0</v>
      </c>
      <c r="N3495">
        <v>0</v>
      </c>
      <c r="O3495">
        <v>0</v>
      </c>
      <c r="P3495">
        <v>0</v>
      </c>
      <c r="Q3495">
        <v>22</v>
      </c>
      <c r="R3495">
        <v>146</v>
      </c>
      <c r="S3495" t="s">
        <v>3408</v>
      </c>
    </row>
    <row r="3496" spans="1:19" x14ac:dyDescent="0.3">
      <c r="A3496" s="21">
        <v>45803</v>
      </c>
      <c r="B3496">
        <v>79.55</v>
      </c>
      <c r="C3496">
        <v>2025</v>
      </c>
      <c r="D3496">
        <v>5</v>
      </c>
      <c r="E3496" t="s">
        <v>4009</v>
      </c>
      <c r="F3496">
        <v>26</v>
      </c>
      <c r="G3496" s="6">
        <v>0.58333333333333337</v>
      </c>
      <c r="H3496" t="s">
        <v>3566</v>
      </c>
      <c r="I3496">
        <v>5422.5</v>
      </c>
      <c r="J3496">
        <v>5351</v>
      </c>
      <c r="K3496">
        <v>5347.5</v>
      </c>
      <c r="L3496">
        <v>5248</v>
      </c>
      <c r="M3496">
        <v>0</v>
      </c>
      <c r="N3496">
        <v>0</v>
      </c>
      <c r="O3496">
        <v>0</v>
      </c>
      <c r="P3496">
        <v>0</v>
      </c>
      <c r="Q3496">
        <v>22</v>
      </c>
      <c r="R3496">
        <v>146</v>
      </c>
      <c r="S3496" t="s">
        <v>3408</v>
      </c>
    </row>
    <row r="3497" spans="1:19" x14ac:dyDescent="0.3">
      <c r="A3497" s="21">
        <v>45803</v>
      </c>
      <c r="B3497">
        <v>103.26</v>
      </c>
      <c r="C3497">
        <v>2025</v>
      </c>
      <c r="D3497">
        <v>5</v>
      </c>
      <c r="E3497" t="s">
        <v>4009</v>
      </c>
      <c r="F3497">
        <v>26</v>
      </c>
      <c r="G3497" s="6">
        <v>0.625</v>
      </c>
      <c r="H3497" t="s">
        <v>3567</v>
      </c>
      <c r="I3497">
        <v>4963</v>
      </c>
      <c r="J3497">
        <v>4872</v>
      </c>
      <c r="K3497">
        <v>4796.5</v>
      </c>
      <c r="L3497">
        <v>4607</v>
      </c>
      <c r="M3497">
        <v>0</v>
      </c>
      <c r="N3497">
        <v>0</v>
      </c>
      <c r="O3497">
        <v>0</v>
      </c>
      <c r="P3497">
        <v>0</v>
      </c>
      <c r="Q3497">
        <v>22</v>
      </c>
      <c r="R3497">
        <v>146</v>
      </c>
      <c r="S3497" t="s">
        <v>3408</v>
      </c>
    </row>
    <row r="3498" spans="1:19" x14ac:dyDescent="0.3">
      <c r="A3498" s="21">
        <v>45803</v>
      </c>
      <c r="B3498">
        <v>103.4</v>
      </c>
      <c r="C3498">
        <v>2025</v>
      </c>
      <c r="D3498">
        <v>5</v>
      </c>
      <c r="E3498" t="s">
        <v>4009</v>
      </c>
      <c r="F3498">
        <v>26</v>
      </c>
      <c r="G3498" s="6">
        <v>0.66666666666666663</v>
      </c>
      <c r="H3498" t="s">
        <v>3568</v>
      </c>
      <c r="I3498">
        <v>3690</v>
      </c>
      <c r="J3498">
        <v>3744</v>
      </c>
      <c r="K3498">
        <v>3808</v>
      </c>
      <c r="L3498">
        <v>3875.5</v>
      </c>
      <c r="M3498">
        <v>0</v>
      </c>
      <c r="N3498">
        <v>0</v>
      </c>
      <c r="O3498">
        <v>0</v>
      </c>
      <c r="P3498">
        <v>0</v>
      </c>
      <c r="Q3498">
        <v>22</v>
      </c>
      <c r="R3498">
        <v>146</v>
      </c>
      <c r="S3498" t="s">
        <v>3408</v>
      </c>
    </row>
    <row r="3499" spans="1:19" x14ac:dyDescent="0.3">
      <c r="A3499" s="21">
        <v>45803</v>
      </c>
      <c r="B3499">
        <v>79.55</v>
      </c>
      <c r="C3499">
        <v>2025</v>
      </c>
      <c r="D3499">
        <v>5</v>
      </c>
      <c r="E3499" t="s">
        <v>4009</v>
      </c>
      <c r="F3499">
        <v>26</v>
      </c>
      <c r="G3499" s="6">
        <v>0.70833333333333337</v>
      </c>
      <c r="H3499" t="s">
        <v>3569</v>
      </c>
      <c r="I3499">
        <v>2356.5</v>
      </c>
      <c r="J3499">
        <v>2328.5</v>
      </c>
      <c r="K3499">
        <v>2304.5</v>
      </c>
      <c r="L3499">
        <v>2291.5</v>
      </c>
      <c r="M3499">
        <v>0</v>
      </c>
      <c r="N3499">
        <v>0</v>
      </c>
      <c r="O3499">
        <v>0</v>
      </c>
      <c r="P3499">
        <v>0</v>
      </c>
      <c r="Q3499">
        <v>22</v>
      </c>
      <c r="R3499">
        <v>146</v>
      </c>
      <c r="S3499" t="s">
        <v>3408</v>
      </c>
    </row>
    <row r="3500" spans="1:19" x14ac:dyDescent="0.3">
      <c r="A3500" s="21">
        <v>45803</v>
      </c>
      <c r="B3500">
        <v>101.54</v>
      </c>
      <c r="C3500">
        <v>2025</v>
      </c>
      <c r="D3500">
        <v>5</v>
      </c>
      <c r="E3500" t="s">
        <v>4009</v>
      </c>
      <c r="F3500">
        <v>26</v>
      </c>
      <c r="G3500" s="6">
        <v>0.75</v>
      </c>
      <c r="H3500" t="s">
        <v>3570</v>
      </c>
      <c r="I3500">
        <v>573</v>
      </c>
      <c r="J3500">
        <v>567.5</v>
      </c>
      <c r="K3500">
        <v>577.5</v>
      </c>
      <c r="L3500">
        <v>582</v>
      </c>
      <c r="M3500">
        <v>0</v>
      </c>
      <c r="N3500">
        <v>0</v>
      </c>
      <c r="O3500">
        <v>0</v>
      </c>
      <c r="P3500">
        <v>0</v>
      </c>
      <c r="Q3500">
        <v>22</v>
      </c>
      <c r="R3500">
        <v>146</v>
      </c>
      <c r="S3500" t="s">
        <v>3408</v>
      </c>
    </row>
    <row r="3501" spans="1:19" x14ac:dyDescent="0.3">
      <c r="A3501" s="21">
        <v>45803</v>
      </c>
      <c r="B3501">
        <v>79.55</v>
      </c>
      <c r="C3501">
        <v>2025</v>
      </c>
      <c r="D3501">
        <v>5</v>
      </c>
      <c r="E3501" t="s">
        <v>4009</v>
      </c>
      <c r="F3501">
        <v>26</v>
      </c>
      <c r="G3501" s="6">
        <v>0.79166666666666663</v>
      </c>
      <c r="H3501" t="s">
        <v>3571</v>
      </c>
      <c r="I3501">
        <v>42.5</v>
      </c>
      <c r="J3501">
        <v>41.5</v>
      </c>
      <c r="K3501">
        <v>42</v>
      </c>
      <c r="L3501">
        <v>43</v>
      </c>
      <c r="M3501">
        <v>4.5139999999992098</v>
      </c>
      <c r="N3501">
        <v>5.42900000000009</v>
      </c>
      <c r="O3501">
        <v>4.8379999999997398</v>
      </c>
      <c r="P3501">
        <v>4.9340000000011104</v>
      </c>
      <c r="Q3501">
        <v>22</v>
      </c>
      <c r="R3501">
        <v>146</v>
      </c>
      <c r="S3501" t="s">
        <v>3408</v>
      </c>
    </row>
    <row r="3502" spans="1:19" x14ac:dyDescent="0.3">
      <c r="A3502" s="21">
        <v>45803</v>
      </c>
      <c r="B3502">
        <v>79.55</v>
      </c>
      <c r="C3502">
        <v>2025</v>
      </c>
      <c r="D3502">
        <v>5</v>
      </c>
      <c r="E3502" t="s">
        <v>4009</v>
      </c>
      <c r="F3502">
        <v>26</v>
      </c>
      <c r="G3502" s="6">
        <v>0.83333333333333337</v>
      </c>
      <c r="H3502" t="s">
        <v>3572</v>
      </c>
      <c r="I3502">
        <v>0</v>
      </c>
      <c r="J3502">
        <v>0</v>
      </c>
      <c r="K3502">
        <v>0</v>
      </c>
      <c r="L3502">
        <v>0</v>
      </c>
      <c r="M3502">
        <v>7.8909999999996199</v>
      </c>
      <c r="N3502">
        <v>10.108000000000199</v>
      </c>
      <c r="O3502">
        <v>12.592000000000599</v>
      </c>
      <c r="P3502">
        <v>11.8339999999989</v>
      </c>
      <c r="Q3502">
        <v>22</v>
      </c>
      <c r="R3502">
        <v>146</v>
      </c>
      <c r="S3502" t="s">
        <v>3408</v>
      </c>
    </row>
    <row r="3503" spans="1:19" x14ac:dyDescent="0.3">
      <c r="A3503" s="21">
        <v>45803</v>
      </c>
      <c r="B3503">
        <v>79.55</v>
      </c>
      <c r="C3503">
        <v>2025</v>
      </c>
      <c r="D3503">
        <v>5</v>
      </c>
      <c r="E3503" t="s">
        <v>4009</v>
      </c>
      <c r="F3503">
        <v>26</v>
      </c>
      <c r="G3503" s="6">
        <v>0.875</v>
      </c>
      <c r="H3503" t="s">
        <v>3573</v>
      </c>
      <c r="M3503">
        <v>7.7830000000030903</v>
      </c>
      <c r="N3503">
        <v>10</v>
      </c>
      <c r="O3503">
        <v>12.912000000000299</v>
      </c>
      <c r="P3503">
        <v>12</v>
      </c>
      <c r="Q3503">
        <v>22</v>
      </c>
      <c r="R3503">
        <v>146</v>
      </c>
      <c r="S3503" t="s">
        <v>3408</v>
      </c>
    </row>
    <row r="3504" spans="1:19" x14ac:dyDescent="0.3">
      <c r="A3504" s="21">
        <v>45803</v>
      </c>
      <c r="B3504">
        <v>79.55</v>
      </c>
      <c r="C3504">
        <v>2025</v>
      </c>
      <c r="D3504">
        <v>5</v>
      </c>
      <c r="E3504" t="s">
        <v>4009</v>
      </c>
      <c r="F3504">
        <v>26</v>
      </c>
      <c r="G3504" s="6">
        <v>0.91666666666666663</v>
      </c>
      <c r="H3504" t="s">
        <v>3574</v>
      </c>
      <c r="M3504">
        <v>7.7339999999967404</v>
      </c>
      <c r="N3504">
        <v>9.8610000000007894</v>
      </c>
      <c r="O3504">
        <v>12.740000000001601</v>
      </c>
      <c r="P3504">
        <v>11.812000000001699</v>
      </c>
      <c r="Q3504">
        <v>22</v>
      </c>
      <c r="R3504">
        <v>146</v>
      </c>
      <c r="S3504" t="s">
        <v>3408</v>
      </c>
    </row>
    <row r="3505" spans="1:19" x14ac:dyDescent="0.3">
      <c r="A3505" s="21">
        <v>45803</v>
      </c>
      <c r="B3505">
        <v>79.55</v>
      </c>
      <c r="C3505">
        <v>2025</v>
      </c>
      <c r="D3505">
        <v>5</v>
      </c>
      <c r="E3505" t="s">
        <v>4009</v>
      </c>
      <c r="F3505">
        <v>26</v>
      </c>
      <c r="G3505" s="6">
        <v>0.95833333333333337</v>
      </c>
      <c r="H3505" t="s">
        <v>3575</v>
      </c>
      <c r="M3505">
        <v>7.7430000000022101</v>
      </c>
      <c r="N3505">
        <v>9.8970000000008405</v>
      </c>
      <c r="O3505">
        <v>12.7520000000004</v>
      </c>
      <c r="P3505">
        <v>11.8479999999981</v>
      </c>
      <c r="Q3505">
        <v>22</v>
      </c>
      <c r="R3505">
        <v>146</v>
      </c>
      <c r="S3505" t="s">
        <v>3408</v>
      </c>
    </row>
    <row r="3506" spans="1:19" x14ac:dyDescent="0.3">
      <c r="A3506" s="21">
        <v>45804</v>
      </c>
      <c r="B3506">
        <v>79.55</v>
      </c>
      <c r="C3506">
        <v>2025</v>
      </c>
      <c r="D3506">
        <v>5</v>
      </c>
      <c r="E3506" t="s">
        <v>4009</v>
      </c>
      <c r="F3506">
        <v>27</v>
      </c>
      <c r="G3506" s="6">
        <v>0</v>
      </c>
      <c r="H3506" t="s">
        <v>3576</v>
      </c>
      <c r="M3506">
        <v>7.7929999999978499</v>
      </c>
      <c r="N3506">
        <v>9.9179999999978499</v>
      </c>
      <c r="O3506">
        <v>12.8189999999995</v>
      </c>
      <c r="P3506">
        <v>11.895000000000399</v>
      </c>
      <c r="Q3506">
        <v>22</v>
      </c>
      <c r="R3506">
        <v>147</v>
      </c>
      <c r="S3506" t="s">
        <v>3577</v>
      </c>
    </row>
    <row r="3507" spans="1:19" x14ac:dyDescent="0.3">
      <c r="A3507" s="21">
        <v>45804</v>
      </c>
      <c r="B3507">
        <v>67.81</v>
      </c>
      <c r="C3507">
        <v>2025</v>
      </c>
      <c r="D3507">
        <v>5</v>
      </c>
      <c r="E3507" t="s">
        <v>4009</v>
      </c>
      <c r="F3507">
        <v>27</v>
      </c>
      <c r="G3507" s="6">
        <v>4.1666666666666664E-2</v>
      </c>
      <c r="H3507" t="s">
        <v>3578</v>
      </c>
      <c r="I3507">
        <v>0</v>
      </c>
      <c r="J3507">
        <v>0</v>
      </c>
      <c r="K3507">
        <v>0</v>
      </c>
      <c r="L3507">
        <v>0</v>
      </c>
      <c r="M3507">
        <v>7.8100000000013097</v>
      </c>
      <c r="N3507">
        <v>9.9920000000020099</v>
      </c>
      <c r="O3507">
        <v>12.8729999999996</v>
      </c>
      <c r="P3507">
        <v>11.9779999999992</v>
      </c>
      <c r="Q3507">
        <v>22</v>
      </c>
      <c r="R3507">
        <v>147</v>
      </c>
      <c r="S3507" t="s">
        <v>3577</v>
      </c>
    </row>
    <row r="3508" spans="1:19" x14ac:dyDescent="0.3">
      <c r="A3508" s="21">
        <v>45804</v>
      </c>
      <c r="B3508">
        <v>67.81</v>
      </c>
      <c r="C3508">
        <v>2025</v>
      </c>
      <c r="D3508">
        <v>5</v>
      </c>
      <c r="E3508" t="s">
        <v>4009</v>
      </c>
      <c r="F3508">
        <v>27</v>
      </c>
      <c r="G3508" s="6">
        <v>8.3333333333333329E-2</v>
      </c>
      <c r="H3508" t="s">
        <v>3579</v>
      </c>
      <c r="I3508">
        <v>0</v>
      </c>
      <c r="J3508">
        <v>0</v>
      </c>
      <c r="K3508">
        <v>0</v>
      </c>
      <c r="L3508">
        <v>0</v>
      </c>
      <c r="M3508">
        <v>7.8379999999997398</v>
      </c>
      <c r="N3508">
        <v>10.0289999999986</v>
      </c>
      <c r="O3508">
        <v>12.909999999999901</v>
      </c>
      <c r="P3508">
        <v>12.0120000000024</v>
      </c>
      <c r="Q3508">
        <v>22</v>
      </c>
      <c r="R3508">
        <v>147</v>
      </c>
      <c r="S3508" t="s">
        <v>3577</v>
      </c>
    </row>
    <row r="3509" spans="1:19" x14ac:dyDescent="0.3">
      <c r="A3509" s="21">
        <v>45804</v>
      </c>
      <c r="B3509">
        <v>67.81</v>
      </c>
      <c r="C3509">
        <v>2025</v>
      </c>
      <c r="D3509">
        <v>5</v>
      </c>
      <c r="E3509" t="s">
        <v>4009</v>
      </c>
      <c r="F3509">
        <v>27</v>
      </c>
      <c r="G3509" s="6">
        <v>0.125</v>
      </c>
      <c r="H3509" t="s">
        <v>3580</v>
      </c>
      <c r="I3509">
        <v>0</v>
      </c>
      <c r="J3509">
        <v>0</v>
      </c>
      <c r="K3509">
        <v>0</v>
      </c>
      <c r="L3509">
        <v>0</v>
      </c>
      <c r="M3509">
        <v>7.8610000000007902</v>
      </c>
      <c r="N3509">
        <v>10.0550000000003</v>
      </c>
      <c r="O3509">
        <v>12.9279999999999</v>
      </c>
      <c r="P3509">
        <v>12.0289999999986</v>
      </c>
      <c r="Q3509">
        <v>22</v>
      </c>
      <c r="R3509">
        <v>147</v>
      </c>
      <c r="S3509" t="s">
        <v>3577</v>
      </c>
    </row>
    <row r="3510" spans="1:19" x14ac:dyDescent="0.3">
      <c r="A3510" s="21">
        <v>45804</v>
      </c>
      <c r="B3510">
        <v>67.81</v>
      </c>
      <c r="C3510">
        <v>2025</v>
      </c>
      <c r="D3510">
        <v>5</v>
      </c>
      <c r="E3510" t="s">
        <v>4009</v>
      </c>
      <c r="F3510">
        <v>27</v>
      </c>
      <c r="G3510" s="6">
        <v>0.16666666666666666</v>
      </c>
      <c r="H3510" t="s">
        <v>3581</v>
      </c>
      <c r="I3510">
        <v>0</v>
      </c>
      <c r="J3510">
        <v>0</v>
      </c>
      <c r="K3510">
        <v>0</v>
      </c>
      <c r="L3510">
        <v>0</v>
      </c>
      <c r="M3510">
        <v>7.8580000000001702</v>
      </c>
      <c r="N3510">
        <v>10.0560000000005</v>
      </c>
      <c r="O3510">
        <v>12.923999999999101</v>
      </c>
      <c r="P3510">
        <v>12.034999999999901</v>
      </c>
      <c r="Q3510">
        <v>22</v>
      </c>
      <c r="R3510">
        <v>147</v>
      </c>
      <c r="S3510" t="s">
        <v>3577</v>
      </c>
    </row>
    <row r="3511" spans="1:19" x14ac:dyDescent="0.3">
      <c r="A3511" s="21">
        <v>45804</v>
      </c>
      <c r="B3511">
        <v>67.81</v>
      </c>
      <c r="C3511">
        <v>2025</v>
      </c>
      <c r="D3511">
        <v>5</v>
      </c>
      <c r="E3511" t="s">
        <v>4009</v>
      </c>
      <c r="F3511">
        <v>27</v>
      </c>
      <c r="G3511" s="6">
        <v>0.20833333333333334</v>
      </c>
      <c r="H3511" t="s">
        <v>3582</v>
      </c>
      <c r="I3511">
        <v>0</v>
      </c>
      <c r="J3511">
        <v>0</v>
      </c>
      <c r="K3511">
        <v>0</v>
      </c>
      <c r="L3511">
        <v>0</v>
      </c>
      <c r="M3511">
        <v>7.8509999999987503</v>
      </c>
      <c r="N3511">
        <v>10.0770000000011</v>
      </c>
      <c r="O3511">
        <v>12.940999999998899</v>
      </c>
      <c r="P3511">
        <v>12.0430000000015</v>
      </c>
      <c r="Q3511">
        <v>22</v>
      </c>
      <c r="R3511">
        <v>147</v>
      </c>
      <c r="S3511" t="s">
        <v>3577</v>
      </c>
    </row>
    <row r="3512" spans="1:19" x14ac:dyDescent="0.3">
      <c r="A3512" s="21">
        <v>45804</v>
      </c>
      <c r="B3512">
        <v>67.81</v>
      </c>
      <c r="C3512">
        <v>2025</v>
      </c>
      <c r="D3512">
        <v>5</v>
      </c>
      <c r="E3512" t="s">
        <v>4009</v>
      </c>
      <c r="F3512">
        <v>27</v>
      </c>
      <c r="G3512" s="6">
        <v>0.25</v>
      </c>
      <c r="H3512" t="s">
        <v>3583</v>
      </c>
      <c r="I3512">
        <v>0</v>
      </c>
      <c r="J3512">
        <v>0</v>
      </c>
      <c r="K3512">
        <v>0</v>
      </c>
      <c r="L3512">
        <v>0</v>
      </c>
      <c r="M3512">
        <v>7.8379999999997398</v>
      </c>
      <c r="N3512">
        <v>10.038999999996999</v>
      </c>
      <c r="O3512">
        <v>12.894000000000201</v>
      </c>
      <c r="P3512">
        <v>11.995999999999199</v>
      </c>
      <c r="Q3512">
        <v>22</v>
      </c>
      <c r="R3512">
        <v>147</v>
      </c>
      <c r="S3512" t="s">
        <v>3577</v>
      </c>
    </row>
    <row r="3513" spans="1:19" x14ac:dyDescent="0.3">
      <c r="A3513" s="21">
        <v>45804</v>
      </c>
      <c r="B3513">
        <v>67.81</v>
      </c>
      <c r="C3513">
        <v>2025</v>
      </c>
      <c r="D3513">
        <v>5</v>
      </c>
      <c r="E3513" t="s">
        <v>4009</v>
      </c>
      <c r="F3513">
        <v>27</v>
      </c>
      <c r="G3513" s="6">
        <v>0.29166666666666669</v>
      </c>
      <c r="H3513" t="s">
        <v>3584</v>
      </c>
      <c r="I3513">
        <v>111</v>
      </c>
      <c r="J3513">
        <v>108</v>
      </c>
      <c r="K3513">
        <v>108</v>
      </c>
      <c r="L3513">
        <v>108</v>
      </c>
      <c r="M3513">
        <v>1.93800000000192</v>
      </c>
      <c r="N3513">
        <v>2.65200000000186</v>
      </c>
      <c r="O3513">
        <v>3.0160000000032601</v>
      </c>
      <c r="P3513">
        <v>2.3889999999992102</v>
      </c>
      <c r="Q3513">
        <v>22</v>
      </c>
      <c r="R3513">
        <v>147</v>
      </c>
      <c r="S3513" t="s">
        <v>3577</v>
      </c>
    </row>
    <row r="3514" spans="1:19" x14ac:dyDescent="0.3">
      <c r="A3514" s="21">
        <v>45804</v>
      </c>
      <c r="B3514">
        <v>67.81</v>
      </c>
      <c r="C3514">
        <v>2025</v>
      </c>
      <c r="D3514">
        <v>5</v>
      </c>
      <c r="E3514" t="s">
        <v>4009</v>
      </c>
      <c r="F3514">
        <v>27</v>
      </c>
      <c r="G3514" s="6">
        <v>0.33333333333333331</v>
      </c>
      <c r="H3514" t="s">
        <v>3585</v>
      </c>
      <c r="I3514">
        <v>764</v>
      </c>
      <c r="J3514">
        <v>733</v>
      </c>
      <c r="K3514">
        <v>692</v>
      </c>
      <c r="L3514">
        <v>662.5</v>
      </c>
      <c r="M3514">
        <v>0</v>
      </c>
      <c r="N3514">
        <v>0</v>
      </c>
      <c r="O3514">
        <v>0</v>
      </c>
      <c r="P3514">
        <v>0</v>
      </c>
      <c r="Q3514">
        <v>22</v>
      </c>
      <c r="R3514">
        <v>147</v>
      </c>
      <c r="S3514" t="s">
        <v>3577</v>
      </c>
    </row>
    <row r="3515" spans="1:19" x14ac:dyDescent="0.3">
      <c r="A3515" s="21">
        <v>45804</v>
      </c>
      <c r="B3515">
        <v>67.81</v>
      </c>
      <c r="C3515">
        <v>2025</v>
      </c>
      <c r="D3515">
        <v>5</v>
      </c>
      <c r="E3515" t="s">
        <v>4009</v>
      </c>
      <c r="F3515">
        <v>27</v>
      </c>
      <c r="G3515" s="6">
        <v>0.375</v>
      </c>
      <c r="H3515" t="s">
        <v>3586</v>
      </c>
      <c r="I3515">
        <v>3355.5</v>
      </c>
      <c r="J3515">
        <v>3426</v>
      </c>
      <c r="K3515">
        <v>3480</v>
      </c>
      <c r="L3515">
        <v>3342</v>
      </c>
      <c r="M3515">
        <v>0</v>
      </c>
      <c r="N3515">
        <v>0</v>
      </c>
      <c r="O3515">
        <v>0</v>
      </c>
      <c r="P3515">
        <v>0</v>
      </c>
      <c r="Q3515">
        <v>22</v>
      </c>
      <c r="R3515">
        <v>147</v>
      </c>
      <c r="S3515" t="s">
        <v>3577</v>
      </c>
    </row>
    <row r="3516" spans="1:19" x14ac:dyDescent="0.3">
      <c r="A3516" s="21">
        <v>45804</v>
      </c>
      <c r="B3516">
        <v>67.81</v>
      </c>
      <c r="C3516">
        <v>2025</v>
      </c>
      <c r="D3516">
        <v>5</v>
      </c>
      <c r="E3516" t="s">
        <v>4009</v>
      </c>
      <c r="F3516">
        <v>27</v>
      </c>
      <c r="G3516" s="6">
        <v>0.41666666666666669</v>
      </c>
      <c r="H3516" t="s">
        <v>3587</v>
      </c>
      <c r="I3516">
        <v>5177</v>
      </c>
      <c r="J3516">
        <v>5284</v>
      </c>
      <c r="K3516">
        <v>5338.5</v>
      </c>
      <c r="L3516">
        <v>5033.5</v>
      </c>
      <c r="M3516">
        <v>0</v>
      </c>
      <c r="N3516">
        <v>0</v>
      </c>
      <c r="O3516">
        <v>0</v>
      </c>
      <c r="P3516">
        <v>0</v>
      </c>
      <c r="Q3516">
        <v>22</v>
      </c>
      <c r="R3516">
        <v>147</v>
      </c>
      <c r="S3516" t="s">
        <v>3577</v>
      </c>
    </row>
    <row r="3517" spans="1:19" x14ac:dyDescent="0.3">
      <c r="A3517" s="21">
        <v>45804</v>
      </c>
      <c r="B3517">
        <v>67.81</v>
      </c>
      <c r="C3517">
        <v>2025</v>
      </c>
      <c r="D3517">
        <v>5</v>
      </c>
      <c r="E3517" t="s">
        <v>4009</v>
      </c>
      <c r="F3517">
        <v>27</v>
      </c>
      <c r="G3517" s="6">
        <v>0.45833333333333331</v>
      </c>
      <c r="H3517" t="s">
        <v>3588</v>
      </c>
      <c r="I3517">
        <v>4710.5</v>
      </c>
      <c r="J3517">
        <v>4687</v>
      </c>
      <c r="K3517">
        <v>4362.5</v>
      </c>
      <c r="L3517">
        <v>4794</v>
      </c>
      <c r="M3517">
        <v>0</v>
      </c>
      <c r="N3517">
        <v>0</v>
      </c>
      <c r="O3517">
        <v>0</v>
      </c>
      <c r="P3517">
        <v>0</v>
      </c>
      <c r="Q3517">
        <v>22</v>
      </c>
      <c r="R3517">
        <v>147</v>
      </c>
      <c r="S3517" t="s">
        <v>3577</v>
      </c>
    </row>
    <row r="3518" spans="1:19" x14ac:dyDescent="0.3">
      <c r="A3518" s="21">
        <v>45804</v>
      </c>
      <c r="B3518">
        <v>67.81</v>
      </c>
      <c r="C3518">
        <v>2025</v>
      </c>
      <c r="D3518">
        <v>5</v>
      </c>
      <c r="E3518" t="s">
        <v>4009</v>
      </c>
      <c r="F3518">
        <v>27</v>
      </c>
      <c r="G3518" s="6">
        <v>0.5</v>
      </c>
      <c r="H3518" t="s">
        <v>3589</v>
      </c>
      <c r="I3518">
        <v>2145.5</v>
      </c>
      <c r="J3518">
        <v>2144.5</v>
      </c>
      <c r="K3518">
        <v>2145</v>
      </c>
      <c r="L3518">
        <v>2145</v>
      </c>
      <c r="M3518">
        <v>0</v>
      </c>
      <c r="N3518">
        <v>0</v>
      </c>
      <c r="O3518">
        <v>0</v>
      </c>
      <c r="P3518">
        <v>0</v>
      </c>
      <c r="Q3518">
        <v>22</v>
      </c>
      <c r="R3518">
        <v>147</v>
      </c>
      <c r="S3518" t="s">
        <v>3577</v>
      </c>
    </row>
    <row r="3519" spans="1:19" x14ac:dyDescent="0.3">
      <c r="A3519" s="21">
        <v>45804</v>
      </c>
      <c r="B3519">
        <v>67.81</v>
      </c>
      <c r="C3519">
        <v>2025</v>
      </c>
      <c r="D3519">
        <v>5</v>
      </c>
      <c r="E3519" t="s">
        <v>4009</v>
      </c>
      <c r="F3519">
        <v>27</v>
      </c>
      <c r="G3519" s="6">
        <v>0.54166666666666663</v>
      </c>
      <c r="H3519" t="s">
        <v>3590</v>
      </c>
      <c r="I3519">
        <v>955.5</v>
      </c>
      <c r="J3519">
        <v>963.5</v>
      </c>
      <c r="K3519">
        <v>971.5</v>
      </c>
      <c r="L3519">
        <v>980</v>
      </c>
      <c r="M3519">
        <v>0</v>
      </c>
      <c r="N3519">
        <v>0</v>
      </c>
      <c r="O3519">
        <v>0</v>
      </c>
      <c r="P3519">
        <v>0</v>
      </c>
      <c r="Q3519">
        <v>22</v>
      </c>
      <c r="R3519">
        <v>147</v>
      </c>
      <c r="S3519" t="s">
        <v>3577</v>
      </c>
    </row>
    <row r="3520" spans="1:19" x14ac:dyDescent="0.3">
      <c r="A3520" s="21">
        <v>45804</v>
      </c>
      <c r="B3520">
        <v>67.81</v>
      </c>
      <c r="C3520">
        <v>2025</v>
      </c>
      <c r="D3520">
        <v>5</v>
      </c>
      <c r="E3520" t="s">
        <v>4009</v>
      </c>
      <c r="F3520">
        <v>27</v>
      </c>
      <c r="G3520" s="6">
        <v>0.58333333333333337</v>
      </c>
      <c r="H3520" t="s">
        <v>3591</v>
      </c>
      <c r="I3520">
        <v>1034</v>
      </c>
      <c r="J3520">
        <v>1025</v>
      </c>
      <c r="K3520">
        <v>1017.5</v>
      </c>
      <c r="L3520">
        <v>1010.5</v>
      </c>
      <c r="M3520">
        <v>0</v>
      </c>
      <c r="N3520">
        <v>0</v>
      </c>
      <c r="O3520">
        <v>0</v>
      </c>
      <c r="P3520">
        <v>0</v>
      </c>
      <c r="Q3520">
        <v>22</v>
      </c>
      <c r="R3520">
        <v>147</v>
      </c>
      <c r="S3520" t="s">
        <v>3577</v>
      </c>
    </row>
    <row r="3521" spans="1:19" x14ac:dyDescent="0.3">
      <c r="A3521" s="21">
        <v>45804</v>
      </c>
      <c r="B3521">
        <v>67.81</v>
      </c>
      <c r="C3521">
        <v>2025</v>
      </c>
      <c r="D3521">
        <v>5</v>
      </c>
      <c r="E3521" t="s">
        <v>4009</v>
      </c>
      <c r="F3521">
        <v>27</v>
      </c>
      <c r="G3521" s="6">
        <v>0.625</v>
      </c>
      <c r="H3521" t="s">
        <v>3592</v>
      </c>
      <c r="I3521">
        <v>1945</v>
      </c>
      <c r="J3521">
        <v>1942.5</v>
      </c>
      <c r="K3521">
        <v>1939</v>
      </c>
      <c r="L3521">
        <v>1935.5</v>
      </c>
      <c r="M3521">
        <v>0</v>
      </c>
      <c r="N3521">
        <v>0</v>
      </c>
      <c r="O3521">
        <v>0</v>
      </c>
      <c r="P3521">
        <v>0</v>
      </c>
      <c r="Q3521">
        <v>22</v>
      </c>
      <c r="R3521">
        <v>147</v>
      </c>
      <c r="S3521" t="s">
        <v>3577</v>
      </c>
    </row>
    <row r="3522" spans="1:19" x14ac:dyDescent="0.3">
      <c r="A3522" s="21">
        <v>45804</v>
      </c>
      <c r="B3522">
        <v>67.81</v>
      </c>
      <c r="C3522">
        <v>2025</v>
      </c>
      <c r="D3522">
        <v>5</v>
      </c>
      <c r="E3522" t="s">
        <v>4009</v>
      </c>
      <c r="F3522">
        <v>27</v>
      </c>
      <c r="G3522" s="6">
        <v>0.66666666666666663</v>
      </c>
      <c r="H3522" t="s">
        <v>3593</v>
      </c>
      <c r="I3522">
        <v>2146</v>
      </c>
      <c r="J3522">
        <v>2145.5</v>
      </c>
      <c r="K3522">
        <v>2145</v>
      </c>
      <c r="L3522">
        <v>2145.5</v>
      </c>
      <c r="M3522">
        <v>0</v>
      </c>
      <c r="N3522">
        <v>0</v>
      </c>
      <c r="O3522">
        <v>0</v>
      </c>
      <c r="P3522">
        <v>0</v>
      </c>
      <c r="Q3522">
        <v>22</v>
      </c>
      <c r="R3522">
        <v>147</v>
      </c>
      <c r="S3522" t="s">
        <v>3577</v>
      </c>
    </row>
    <row r="3523" spans="1:19" x14ac:dyDescent="0.3">
      <c r="A3523" s="21">
        <v>45804</v>
      </c>
      <c r="B3523">
        <v>67.81</v>
      </c>
      <c r="C3523">
        <v>2025</v>
      </c>
      <c r="D3523">
        <v>5</v>
      </c>
      <c r="E3523" t="s">
        <v>4009</v>
      </c>
      <c r="F3523">
        <v>27</v>
      </c>
      <c r="G3523" s="6">
        <v>0.70833333333333337</v>
      </c>
      <c r="H3523" t="s">
        <v>3594</v>
      </c>
      <c r="I3523">
        <v>1807</v>
      </c>
      <c r="J3523">
        <v>1840.5</v>
      </c>
      <c r="K3523">
        <v>1850</v>
      </c>
      <c r="L3523">
        <v>1851</v>
      </c>
      <c r="M3523">
        <v>0</v>
      </c>
      <c r="N3523">
        <v>0</v>
      </c>
      <c r="O3523">
        <v>0</v>
      </c>
      <c r="P3523">
        <v>0</v>
      </c>
      <c r="Q3523">
        <v>22</v>
      </c>
      <c r="R3523">
        <v>147</v>
      </c>
      <c r="S3523" t="s">
        <v>3577</v>
      </c>
    </row>
    <row r="3524" spans="1:19" x14ac:dyDescent="0.3">
      <c r="A3524" s="21">
        <v>45804</v>
      </c>
      <c r="B3524">
        <v>79.55</v>
      </c>
      <c r="C3524">
        <v>2025</v>
      </c>
      <c r="D3524">
        <v>5</v>
      </c>
      <c r="E3524" t="s">
        <v>4009</v>
      </c>
      <c r="F3524">
        <v>27</v>
      </c>
      <c r="G3524" s="6">
        <v>0.75</v>
      </c>
      <c r="H3524" t="s">
        <v>3595</v>
      </c>
      <c r="I3524">
        <v>1005</v>
      </c>
      <c r="J3524">
        <v>998</v>
      </c>
      <c r="K3524">
        <v>1007</v>
      </c>
      <c r="L3524">
        <v>1009.5</v>
      </c>
      <c r="M3524">
        <v>0</v>
      </c>
      <c r="N3524">
        <v>0</v>
      </c>
      <c r="O3524">
        <v>0</v>
      </c>
      <c r="P3524">
        <v>0</v>
      </c>
      <c r="Q3524">
        <v>22</v>
      </c>
      <c r="R3524">
        <v>147</v>
      </c>
      <c r="S3524" t="s">
        <v>3577</v>
      </c>
    </row>
    <row r="3525" spans="1:19" x14ac:dyDescent="0.3">
      <c r="A3525" s="21">
        <v>45804</v>
      </c>
      <c r="B3525">
        <v>79.55</v>
      </c>
      <c r="C3525">
        <v>2025</v>
      </c>
      <c r="D3525">
        <v>5</v>
      </c>
      <c r="E3525" t="s">
        <v>4009</v>
      </c>
      <c r="F3525">
        <v>27</v>
      </c>
      <c r="G3525" s="6">
        <v>0.79166666666666663</v>
      </c>
      <c r="H3525" t="s">
        <v>3596</v>
      </c>
      <c r="I3525">
        <v>141</v>
      </c>
      <c r="J3525">
        <v>140.5</v>
      </c>
      <c r="K3525">
        <v>143.5</v>
      </c>
      <c r="L3525">
        <v>144.5</v>
      </c>
      <c r="M3525">
        <v>3.5390000000000001</v>
      </c>
      <c r="N3525">
        <v>3.7930000000000001</v>
      </c>
      <c r="O3525">
        <v>3.8029999999999999</v>
      </c>
      <c r="P3525">
        <v>3.6680000000000001</v>
      </c>
      <c r="Q3525">
        <v>22</v>
      </c>
      <c r="R3525">
        <v>147</v>
      </c>
      <c r="S3525" t="s">
        <v>3577</v>
      </c>
    </row>
    <row r="3526" spans="1:19" x14ac:dyDescent="0.3">
      <c r="A3526" s="21">
        <v>45804</v>
      </c>
      <c r="B3526">
        <v>79.55</v>
      </c>
      <c r="C3526">
        <v>2025</v>
      </c>
      <c r="D3526">
        <v>5</v>
      </c>
      <c r="E3526" t="s">
        <v>4009</v>
      </c>
      <c r="F3526">
        <v>27</v>
      </c>
      <c r="G3526" s="6">
        <v>0.83333333333333337</v>
      </c>
      <c r="H3526" t="s">
        <v>3597</v>
      </c>
      <c r="M3526">
        <v>8.1050000000000004</v>
      </c>
      <c r="N3526">
        <v>10.592000000000001</v>
      </c>
      <c r="O3526">
        <v>12.712999999999999</v>
      </c>
      <c r="P3526">
        <v>12.053000000000001</v>
      </c>
      <c r="Q3526">
        <v>22</v>
      </c>
      <c r="R3526">
        <v>147</v>
      </c>
      <c r="S3526" t="s">
        <v>3577</v>
      </c>
    </row>
    <row r="3527" spans="1:19" x14ac:dyDescent="0.3">
      <c r="A3527" s="21">
        <v>45804</v>
      </c>
      <c r="B3527">
        <v>79.55</v>
      </c>
      <c r="C3527">
        <v>2025</v>
      </c>
      <c r="D3527">
        <v>5</v>
      </c>
      <c r="E3527" t="s">
        <v>4009</v>
      </c>
      <c r="F3527">
        <v>27</v>
      </c>
      <c r="G3527" s="6">
        <v>0.875</v>
      </c>
      <c r="H3527" t="s">
        <v>3598</v>
      </c>
      <c r="M3527">
        <v>7.7640000000000002</v>
      </c>
      <c r="N3527">
        <v>9.9550000000000001</v>
      </c>
      <c r="O3527">
        <v>12.773</v>
      </c>
      <c r="P3527">
        <v>11.851000000000001</v>
      </c>
      <c r="Q3527">
        <v>22</v>
      </c>
      <c r="R3527">
        <v>147</v>
      </c>
      <c r="S3527" t="s">
        <v>3577</v>
      </c>
    </row>
    <row r="3528" spans="1:19" x14ac:dyDescent="0.3">
      <c r="A3528" s="21">
        <v>45804</v>
      </c>
      <c r="B3528">
        <v>79.55</v>
      </c>
      <c r="C3528">
        <v>2025</v>
      </c>
      <c r="D3528">
        <v>5</v>
      </c>
      <c r="E3528" t="s">
        <v>4009</v>
      </c>
      <c r="F3528">
        <v>27</v>
      </c>
      <c r="G3528" s="6">
        <v>0.91666666666666663</v>
      </c>
      <c r="H3528" t="s">
        <v>3599</v>
      </c>
      <c r="M3528">
        <v>7.7190000000000003</v>
      </c>
      <c r="N3528">
        <v>9.8420000000000005</v>
      </c>
      <c r="O3528">
        <v>12.682</v>
      </c>
      <c r="P3528">
        <v>11.739000000000001</v>
      </c>
      <c r="Q3528">
        <v>22</v>
      </c>
      <c r="R3528">
        <v>147</v>
      </c>
      <c r="S3528" t="s">
        <v>3577</v>
      </c>
    </row>
    <row r="3529" spans="1:19" x14ac:dyDescent="0.3">
      <c r="A3529" s="21">
        <v>45804</v>
      </c>
      <c r="B3529">
        <v>103.4</v>
      </c>
      <c r="C3529">
        <v>2025</v>
      </c>
      <c r="D3529">
        <v>5</v>
      </c>
      <c r="E3529" t="s">
        <v>4009</v>
      </c>
      <c r="F3529">
        <v>27</v>
      </c>
      <c r="G3529" s="6">
        <v>0.95833333333333337</v>
      </c>
      <c r="H3529" t="s">
        <v>3600</v>
      </c>
      <c r="M3529">
        <v>7.7140000000000004</v>
      </c>
      <c r="N3529">
        <v>9.9410000000000007</v>
      </c>
      <c r="O3529">
        <v>12.814</v>
      </c>
      <c r="P3529">
        <v>11.884</v>
      </c>
      <c r="Q3529">
        <v>22</v>
      </c>
      <c r="R3529">
        <v>147</v>
      </c>
      <c r="S3529" t="s">
        <v>3577</v>
      </c>
    </row>
    <row r="3530" spans="1:19" x14ac:dyDescent="0.3">
      <c r="A3530" s="21">
        <v>45805</v>
      </c>
      <c r="B3530">
        <v>79.55</v>
      </c>
      <c r="C3530">
        <v>2025</v>
      </c>
      <c r="D3530">
        <v>5</v>
      </c>
      <c r="E3530" t="s">
        <v>4009</v>
      </c>
      <c r="F3530">
        <v>28</v>
      </c>
      <c r="G3530" s="6">
        <v>0</v>
      </c>
      <c r="H3530" t="s">
        <v>3601</v>
      </c>
      <c r="M3530">
        <v>7.7619999999999996</v>
      </c>
      <c r="N3530">
        <v>9.9610000000000003</v>
      </c>
      <c r="O3530">
        <v>12.879</v>
      </c>
      <c r="P3530">
        <v>11.95</v>
      </c>
      <c r="Q3530">
        <v>22</v>
      </c>
      <c r="R3530">
        <v>148</v>
      </c>
      <c r="S3530" t="s">
        <v>3577</v>
      </c>
    </row>
    <row r="3531" spans="1:19" x14ac:dyDescent="0.3">
      <c r="A3531" s="21">
        <v>45805</v>
      </c>
      <c r="B3531">
        <v>103.73</v>
      </c>
      <c r="C3531">
        <v>2025</v>
      </c>
      <c r="D3531">
        <v>5</v>
      </c>
      <c r="E3531" t="s">
        <v>4009</v>
      </c>
      <c r="F3531">
        <v>28</v>
      </c>
      <c r="G3531" s="6">
        <v>4.1666666666666664E-2</v>
      </c>
      <c r="H3531" t="s">
        <v>3602</v>
      </c>
      <c r="I3531">
        <v>0</v>
      </c>
      <c r="J3531">
        <v>0</v>
      </c>
      <c r="K3531">
        <v>0</v>
      </c>
      <c r="L3531">
        <v>0</v>
      </c>
      <c r="M3531">
        <v>7.82</v>
      </c>
      <c r="N3531">
        <v>9.9819999999999993</v>
      </c>
      <c r="O3531">
        <v>12.917999999999999</v>
      </c>
      <c r="P3531">
        <v>11.988</v>
      </c>
      <c r="Q3531">
        <v>22</v>
      </c>
      <c r="R3531">
        <v>148</v>
      </c>
      <c r="S3531" t="s">
        <v>3577</v>
      </c>
    </row>
    <row r="3532" spans="1:19" x14ac:dyDescent="0.3">
      <c r="A3532" s="21">
        <v>45805</v>
      </c>
      <c r="B3532">
        <v>79.55</v>
      </c>
      <c r="C3532">
        <v>2025</v>
      </c>
      <c r="D3532">
        <v>5</v>
      </c>
      <c r="E3532" t="s">
        <v>4009</v>
      </c>
      <c r="F3532">
        <v>28</v>
      </c>
      <c r="G3532" s="6">
        <v>8.3333333333333329E-2</v>
      </c>
      <c r="H3532" t="s">
        <v>3603</v>
      </c>
      <c r="I3532">
        <v>0</v>
      </c>
      <c r="J3532">
        <v>0</v>
      </c>
      <c r="K3532">
        <v>0</v>
      </c>
      <c r="L3532">
        <v>0</v>
      </c>
      <c r="M3532">
        <v>7.8230000000000004</v>
      </c>
      <c r="N3532">
        <v>9.9629999999999992</v>
      </c>
      <c r="O3532">
        <v>12.885</v>
      </c>
      <c r="P3532">
        <v>11.955</v>
      </c>
      <c r="Q3532">
        <v>22</v>
      </c>
      <c r="R3532">
        <v>148</v>
      </c>
      <c r="S3532" t="s">
        <v>3577</v>
      </c>
    </row>
    <row r="3533" spans="1:19" x14ac:dyDescent="0.3">
      <c r="A3533" s="21">
        <v>45805</v>
      </c>
      <c r="B3533">
        <v>79.55</v>
      </c>
      <c r="C3533">
        <v>2025</v>
      </c>
      <c r="D3533">
        <v>5</v>
      </c>
      <c r="E3533" t="s">
        <v>4009</v>
      </c>
      <c r="F3533">
        <v>28</v>
      </c>
      <c r="G3533" s="6">
        <v>0.125</v>
      </c>
      <c r="H3533" t="s">
        <v>3604</v>
      </c>
      <c r="I3533">
        <v>0</v>
      </c>
      <c r="J3533">
        <v>0</v>
      </c>
      <c r="K3533">
        <v>0</v>
      </c>
      <c r="L3533">
        <v>0</v>
      </c>
      <c r="M3533">
        <v>7.867</v>
      </c>
      <c r="N3533">
        <v>10.077999999999999</v>
      </c>
      <c r="O3533">
        <v>12.98</v>
      </c>
      <c r="P3533">
        <v>12.06</v>
      </c>
      <c r="Q3533">
        <v>22</v>
      </c>
      <c r="R3533">
        <v>148</v>
      </c>
      <c r="S3533" t="s">
        <v>3577</v>
      </c>
    </row>
    <row r="3534" spans="1:19" x14ac:dyDescent="0.3">
      <c r="A3534" s="21">
        <v>45805</v>
      </c>
      <c r="B3534">
        <v>67.81</v>
      </c>
      <c r="C3534">
        <v>2025</v>
      </c>
      <c r="D3534">
        <v>5</v>
      </c>
      <c r="E3534" t="s">
        <v>4009</v>
      </c>
      <c r="F3534">
        <v>28</v>
      </c>
      <c r="G3534" s="6">
        <v>0.16666666666666666</v>
      </c>
      <c r="H3534" t="s">
        <v>3605</v>
      </c>
      <c r="I3534">
        <v>0</v>
      </c>
      <c r="J3534">
        <v>0</v>
      </c>
      <c r="K3534">
        <v>0</v>
      </c>
      <c r="L3534">
        <v>0</v>
      </c>
      <c r="M3534">
        <v>7.5780000000000003</v>
      </c>
      <c r="N3534">
        <v>10.055</v>
      </c>
      <c r="O3534">
        <v>12.948</v>
      </c>
      <c r="P3534">
        <v>12.042999999999999</v>
      </c>
      <c r="Q3534">
        <v>22</v>
      </c>
      <c r="R3534">
        <v>148</v>
      </c>
      <c r="S3534" t="s">
        <v>3577</v>
      </c>
    </row>
    <row r="3535" spans="1:19" x14ac:dyDescent="0.3">
      <c r="A3535" s="21">
        <v>45805</v>
      </c>
      <c r="B3535">
        <v>77.83</v>
      </c>
      <c r="C3535">
        <v>2025</v>
      </c>
      <c r="D3535">
        <v>5</v>
      </c>
      <c r="E3535" t="s">
        <v>4009</v>
      </c>
      <c r="F3535">
        <v>28</v>
      </c>
      <c r="G3535" s="6">
        <v>0.20833333333333334</v>
      </c>
      <c r="H3535" t="s">
        <v>3606</v>
      </c>
      <c r="I3535">
        <v>0</v>
      </c>
      <c r="J3535">
        <v>0</v>
      </c>
      <c r="K3535">
        <v>0</v>
      </c>
      <c r="L3535">
        <v>0</v>
      </c>
      <c r="M3535">
        <v>7.8109999999999999</v>
      </c>
      <c r="N3535">
        <v>9.9870000000000001</v>
      </c>
      <c r="O3535">
        <v>12.859</v>
      </c>
      <c r="P3535">
        <v>11.946</v>
      </c>
      <c r="Q3535">
        <v>22</v>
      </c>
      <c r="R3535">
        <v>148</v>
      </c>
      <c r="S3535" t="s">
        <v>3577</v>
      </c>
    </row>
    <row r="3536" spans="1:19" x14ac:dyDescent="0.3">
      <c r="A3536" s="21">
        <v>45805</v>
      </c>
      <c r="B3536">
        <v>67.81</v>
      </c>
      <c r="C3536">
        <v>2025</v>
      </c>
      <c r="D3536">
        <v>5</v>
      </c>
      <c r="E3536" t="s">
        <v>4009</v>
      </c>
      <c r="F3536">
        <v>28</v>
      </c>
      <c r="G3536" s="6">
        <v>0.25</v>
      </c>
      <c r="H3536" t="s">
        <v>3607</v>
      </c>
      <c r="I3536">
        <v>0</v>
      </c>
      <c r="J3536">
        <v>0</v>
      </c>
      <c r="K3536">
        <v>0</v>
      </c>
      <c r="L3536">
        <v>0</v>
      </c>
      <c r="M3536">
        <v>7.7750000000000004</v>
      </c>
      <c r="N3536">
        <v>9.9039999999999999</v>
      </c>
      <c r="O3536">
        <v>12.756</v>
      </c>
      <c r="P3536">
        <v>11.865</v>
      </c>
      <c r="Q3536">
        <v>22</v>
      </c>
      <c r="R3536">
        <v>148</v>
      </c>
      <c r="S3536" t="s">
        <v>3577</v>
      </c>
    </row>
    <row r="3537" spans="1:19" x14ac:dyDescent="0.3">
      <c r="A3537" s="21">
        <v>45805</v>
      </c>
      <c r="B3537">
        <v>77.91</v>
      </c>
      <c r="C3537">
        <v>2025</v>
      </c>
      <c r="D3537">
        <v>5</v>
      </c>
      <c r="E3537" t="s">
        <v>4009</v>
      </c>
      <c r="F3537">
        <v>28</v>
      </c>
      <c r="G3537" s="6">
        <v>0.29166666666666669</v>
      </c>
      <c r="H3537" t="s">
        <v>3608</v>
      </c>
      <c r="I3537">
        <v>283</v>
      </c>
      <c r="J3537">
        <v>276</v>
      </c>
      <c r="K3537">
        <v>272</v>
      </c>
      <c r="L3537">
        <v>265</v>
      </c>
      <c r="M3537">
        <v>1.0229999999999999</v>
      </c>
      <c r="N3537">
        <v>1.33</v>
      </c>
      <c r="O3537">
        <v>1.758</v>
      </c>
      <c r="P3537">
        <v>1.361</v>
      </c>
      <c r="Q3537">
        <v>22</v>
      </c>
      <c r="R3537">
        <v>148</v>
      </c>
      <c r="S3537" t="s">
        <v>3577</v>
      </c>
    </row>
    <row r="3538" spans="1:19" x14ac:dyDescent="0.3">
      <c r="A3538" s="21">
        <v>45805</v>
      </c>
      <c r="B3538">
        <v>77.91</v>
      </c>
      <c r="C3538">
        <v>2025</v>
      </c>
      <c r="D3538">
        <v>5</v>
      </c>
      <c r="E3538" t="s">
        <v>4009</v>
      </c>
      <c r="F3538">
        <v>28</v>
      </c>
      <c r="G3538" s="6">
        <v>0.33333333333333331</v>
      </c>
      <c r="H3538" t="s">
        <v>3609</v>
      </c>
      <c r="I3538">
        <v>1772.5</v>
      </c>
      <c r="J3538">
        <v>1767.5</v>
      </c>
      <c r="K3538">
        <v>1730.5</v>
      </c>
      <c r="L3538">
        <v>1682</v>
      </c>
      <c r="M3538">
        <v>0</v>
      </c>
      <c r="N3538">
        <v>0</v>
      </c>
      <c r="O3538">
        <v>0</v>
      </c>
      <c r="P3538">
        <v>0</v>
      </c>
      <c r="Q3538">
        <v>22</v>
      </c>
      <c r="R3538">
        <v>148</v>
      </c>
      <c r="S3538" t="s">
        <v>3577</v>
      </c>
    </row>
    <row r="3539" spans="1:19" x14ac:dyDescent="0.3">
      <c r="A3539" s="21">
        <v>45805</v>
      </c>
      <c r="B3539">
        <v>67.81</v>
      </c>
      <c r="C3539">
        <v>2025</v>
      </c>
      <c r="D3539">
        <v>5</v>
      </c>
      <c r="E3539" t="s">
        <v>4009</v>
      </c>
      <c r="F3539">
        <v>28</v>
      </c>
      <c r="G3539" s="6">
        <v>0.375</v>
      </c>
      <c r="H3539" t="s">
        <v>3610</v>
      </c>
      <c r="I3539">
        <v>3419</v>
      </c>
      <c r="J3539">
        <v>3385</v>
      </c>
      <c r="K3539">
        <v>3325</v>
      </c>
      <c r="L3539">
        <v>3325.5</v>
      </c>
      <c r="M3539">
        <v>0</v>
      </c>
      <c r="N3539">
        <v>0</v>
      </c>
      <c r="O3539">
        <v>0</v>
      </c>
      <c r="P3539">
        <v>0</v>
      </c>
      <c r="Q3539">
        <v>22</v>
      </c>
      <c r="R3539">
        <v>148</v>
      </c>
      <c r="S3539" t="s">
        <v>3577</v>
      </c>
    </row>
    <row r="3540" spans="1:19" x14ac:dyDescent="0.3">
      <c r="A3540" s="21">
        <v>45805</v>
      </c>
      <c r="B3540">
        <v>79.55</v>
      </c>
      <c r="C3540">
        <v>2025</v>
      </c>
      <c r="D3540">
        <v>5</v>
      </c>
      <c r="E3540" t="s">
        <v>4009</v>
      </c>
      <c r="F3540">
        <v>28</v>
      </c>
      <c r="G3540" s="6">
        <v>0.41666666666666669</v>
      </c>
      <c r="H3540" t="s">
        <v>3611</v>
      </c>
      <c r="I3540">
        <v>4479.5</v>
      </c>
      <c r="J3540">
        <v>4485.5</v>
      </c>
      <c r="K3540">
        <v>4623</v>
      </c>
      <c r="L3540">
        <v>4278.5</v>
      </c>
      <c r="M3540">
        <v>0</v>
      </c>
      <c r="N3540">
        <v>0</v>
      </c>
      <c r="O3540">
        <v>0</v>
      </c>
      <c r="P3540">
        <v>0</v>
      </c>
      <c r="Q3540">
        <v>22</v>
      </c>
      <c r="R3540">
        <v>148</v>
      </c>
      <c r="S3540" t="s">
        <v>3577</v>
      </c>
    </row>
    <row r="3541" spans="1:19" x14ac:dyDescent="0.3">
      <c r="A3541" s="21">
        <v>45805</v>
      </c>
      <c r="B3541">
        <v>77.91</v>
      </c>
      <c r="C3541">
        <v>2025</v>
      </c>
      <c r="D3541">
        <v>5</v>
      </c>
      <c r="E3541" t="s">
        <v>4009</v>
      </c>
      <c r="F3541">
        <v>28</v>
      </c>
      <c r="G3541" s="6">
        <v>0.45833333333333331</v>
      </c>
      <c r="H3541" t="s">
        <v>3612</v>
      </c>
      <c r="I3541">
        <v>4526.5</v>
      </c>
      <c r="J3541">
        <v>4539.5</v>
      </c>
      <c r="K3541">
        <v>4448.5</v>
      </c>
      <c r="L3541">
        <v>4173.5</v>
      </c>
      <c r="M3541">
        <v>0</v>
      </c>
      <c r="N3541">
        <v>0</v>
      </c>
      <c r="O3541">
        <v>0</v>
      </c>
      <c r="P3541">
        <v>0</v>
      </c>
      <c r="Q3541">
        <v>22</v>
      </c>
      <c r="R3541">
        <v>148</v>
      </c>
      <c r="S3541" t="s">
        <v>3577</v>
      </c>
    </row>
    <row r="3542" spans="1:19" x14ac:dyDescent="0.3">
      <c r="A3542" s="21">
        <v>45805</v>
      </c>
      <c r="B3542">
        <v>79.55</v>
      </c>
      <c r="C3542">
        <v>2025</v>
      </c>
      <c r="D3542">
        <v>5</v>
      </c>
      <c r="E3542" t="s">
        <v>4009</v>
      </c>
      <c r="F3542">
        <v>28</v>
      </c>
      <c r="G3542" s="6">
        <v>0.5</v>
      </c>
      <c r="H3542" t="s">
        <v>3613</v>
      </c>
      <c r="I3542">
        <v>5286.5</v>
      </c>
      <c r="J3542">
        <v>5258</v>
      </c>
      <c r="K3542">
        <v>5217</v>
      </c>
      <c r="L3542">
        <v>5198</v>
      </c>
      <c r="M3542">
        <v>0</v>
      </c>
      <c r="N3542">
        <v>0</v>
      </c>
      <c r="O3542">
        <v>0</v>
      </c>
      <c r="P3542">
        <v>0</v>
      </c>
      <c r="Q3542">
        <v>22</v>
      </c>
      <c r="R3542">
        <v>148</v>
      </c>
      <c r="S3542" t="s">
        <v>3577</v>
      </c>
    </row>
    <row r="3543" spans="1:19" x14ac:dyDescent="0.3">
      <c r="A3543" s="21">
        <v>45805</v>
      </c>
      <c r="B3543">
        <v>79.55</v>
      </c>
      <c r="C3543">
        <v>2025</v>
      </c>
      <c r="D3543">
        <v>5</v>
      </c>
      <c r="E3543" t="s">
        <v>4009</v>
      </c>
      <c r="F3543">
        <v>28</v>
      </c>
      <c r="G3543" s="6">
        <v>0.54166666666666663</v>
      </c>
      <c r="H3543" t="s">
        <v>3614</v>
      </c>
      <c r="I3543">
        <v>5289.5</v>
      </c>
      <c r="J3543">
        <v>5525.5</v>
      </c>
      <c r="K3543">
        <v>5692</v>
      </c>
      <c r="L3543">
        <v>5559.5</v>
      </c>
      <c r="M3543">
        <v>0</v>
      </c>
      <c r="N3543">
        <v>0</v>
      </c>
      <c r="O3543">
        <v>0</v>
      </c>
      <c r="P3543">
        <v>0</v>
      </c>
      <c r="Q3543">
        <v>22</v>
      </c>
      <c r="R3543">
        <v>148</v>
      </c>
      <c r="S3543" t="s">
        <v>3577</v>
      </c>
    </row>
    <row r="3544" spans="1:19" x14ac:dyDescent="0.3">
      <c r="A3544" s="21">
        <v>45805</v>
      </c>
      <c r="B3544">
        <v>79.55</v>
      </c>
      <c r="C3544">
        <v>2025</v>
      </c>
      <c r="D3544">
        <v>5</v>
      </c>
      <c r="E3544" t="s">
        <v>4009</v>
      </c>
      <c r="F3544">
        <v>28</v>
      </c>
      <c r="G3544" s="6">
        <v>0.58333333333333337</v>
      </c>
      <c r="H3544" t="s">
        <v>3615</v>
      </c>
      <c r="I3544">
        <v>4722.5</v>
      </c>
      <c r="J3544">
        <v>4718</v>
      </c>
      <c r="K3544">
        <v>4758.5</v>
      </c>
      <c r="L3544">
        <v>4735.5</v>
      </c>
      <c r="M3544">
        <v>0</v>
      </c>
      <c r="N3544">
        <v>0</v>
      </c>
      <c r="O3544">
        <v>0</v>
      </c>
      <c r="P3544">
        <v>0</v>
      </c>
      <c r="Q3544">
        <v>22</v>
      </c>
      <c r="R3544">
        <v>148</v>
      </c>
      <c r="S3544" t="s">
        <v>3577</v>
      </c>
    </row>
    <row r="3545" spans="1:19" x14ac:dyDescent="0.3">
      <c r="A3545" s="21">
        <v>45805</v>
      </c>
      <c r="B3545">
        <v>103.87</v>
      </c>
      <c r="C3545">
        <v>2025</v>
      </c>
      <c r="D3545">
        <v>5</v>
      </c>
      <c r="E3545" t="s">
        <v>4009</v>
      </c>
      <c r="F3545">
        <v>28</v>
      </c>
      <c r="G3545" s="6">
        <v>0.625</v>
      </c>
      <c r="H3545" t="s">
        <v>3616</v>
      </c>
      <c r="I3545">
        <v>5437</v>
      </c>
      <c r="J3545">
        <v>5682.5</v>
      </c>
      <c r="K3545">
        <v>5929.5</v>
      </c>
      <c r="L3545">
        <v>5929</v>
      </c>
      <c r="M3545">
        <v>0</v>
      </c>
      <c r="N3545">
        <v>0</v>
      </c>
      <c r="O3545">
        <v>0</v>
      </c>
      <c r="P3545">
        <v>0</v>
      </c>
      <c r="Q3545">
        <v>22</v>
      </c>
      <c r="R3545">
        <v>148</v>
      </c>
      <c r="S3545" t="s">
        <v>3577</v>
      </c>
    </row>
    <row r="3546" spans="1:19" x14ac:dyDescent="0.3">
      <c r="A3546" s="21">
        <v>45805</v>
      </c>
      <c r="B3546">
        <v>103.61</v>
      </c>
      <c r="C3546">
        <v>2025</v>
      </c>
      <c r="D3546">
        <v>5</v>
      </c>
      <c r="E3546" t="s">
        <v>4009</v>
      </c>
      <c r="F3546">
        <v>28</v>
      </c>
      <c r="G3546" s="6">
        <v>0.66666666666666663</v>
      </c>
      <c r="H3546" t="s">
        <v>3617</v>
      </c>
      <c r="I3546">
        <v>3361</v>
      </c>
      <c r="J3546">
        <v>3344.5</v>
      </c>
      <c r="K3546">
        <v>3579.5</v>
      </c>
      <c r="L3546">
        <v>3580.5</v>
      </c>
      <c r="M3546">
        <v>0</v>
      </c>
      <c r="N3546">
        <v>0</v>
      </c>
      <c r="O3546">
        <v>0</v>
      </c>
      <c r="P3546">
        <v>0</v>
      </c>
      <c r="Q3546">
        <v>22</v>
      </c>
      <c r="R3546">
        <v>148</v>
      </c>
      <c r="S3546" t="s">
        <v>3577</v>
      </c>
    </row>
    <row r="3547" spans="1:19" x14ac:dyDescent="0.3">
      <c r="A3547" s="21">
        <v>45805</v>
      </c>
      <c r="B3547">
        <v>79.55</v>
      </c>
      <c r="C3547">
        <v>2025</v>
      </c>
      <c r="D3547">
        <v>5</v>
      </c>
      <c r="E3547" t="s">
        <v>4009</v>
      </c>
      <c r="F3547">
        <v>28</v>
      </c>
      <c r="G3547" s="6">
        <v>0.70833333333333337</v>
      </c>
      <c r="H3547" t="s">
        <v>3618</v>
      </c>
      <c r="I3547">
        <v>2774</v>
      </c>
      <c r="J3547">
        <v>2721</v>
      </c>
      <c r="K3547">
        <v>2877</v>
      </c>
      <c r="L3547">
        <v>2991.5</v>
      </c>
      <c r="M3547">
        <v>0</v>
      </c>
      <c r="N3547">
        <v>0</v>
      </c>
      <c r="O3547">
        <v>0</v>
      </c>
      <c r="P3547">
        <v>0</v>
      </c>
      <c r="Q3547">
        <v>22</v>
      </c>
      <c r="R3547">
        <v>148</v>
      </c>
      <c r="S3547" t="s">
        <v>3577</v>
      </c>
    </row>
    <row r="3548" spans="1:19" x14ac:dyDescent="0.3">
      <c r="A3548" s="21">
        <v>45805</v>
      </c>
      <c r="B3548">
        <v>79.55</v>
      </c>
      <c r="C3548">
        <v>2025</v>
      </c>
      <c r="D3548">
        <v>5</v>
      </c>
      <c r="E3548" t="s">
        <v>4009</v>
      </c>
      <c r="F3548">
        <v>28</v>
      </c>
      <c r="G3548" s="6">
        <v>0.75</v>
      </c>
      <c r="H3548" t="s">
        <v>3619</v>
      </c>
      <c r="I3548">
        <v>696.5</v>
      </c>
      <c r="J3548">
        <v>692.5</v>
      </c>
      <c r="K3548">
        <v>701.5</v>
      </c>
      <c r="L3548">
        <v>697.5</v>
      </c>
      <c r="M3548">
        <v>0</v>
      </c>
      <c r="N3548">
        <v>0</v>
      </c>
      <c r="O3548">
        <v>0</v>
      </c>
      <c r="P3548">
        <v>0</v>
      </c>
      <c r="Q3548">
        <v>22</v>
      </c>
      <c r="R3548">
        <v>148</v>
      </c>
      <c r="S3548" t="s">
        <v>3577</v>
      </c>
    </row>
    <row r="3549" spans="1:19" x14ac:dyDescent="0.3">
      <c r="A3549" s="21">
        <v>45805</v>
      </c>
      <c r="B3549">
        <v>101</v>
      </c>
      <c r="C3549">
        <v>2025</v>
      </c>
      <c r="D3549">
        <v>5</v>
      </c>
      <c r="E3549" t="s">
        <v>4009</v>
      </c>
      <c r="F3549">
        <v>28</v>
      </c>
      <c r="G3549" s="6">
        <v>0.79166666666666663</v>
      </c>
      <c r="H3549" t="s">
        <v>3620</v>
      </c>
      <c r="I3549">
        <v>55</v>
      </c>
      <c r="J3549">
        <v>54</v>
      </c>
      <c r="K3549">
        <v>56</v>
      </c>
      <c r="L3549">
        <v>57</v>
      </c>
      <c r="M3549">
        <v>3.5409999999999999</v>
      </c>
      <c r="N3549">
        <v>3.84</v>
      </c>
      <c r="O3549">
        <v>3.6560000000000001</v>
      </c>
      <c r="P3549">
        <v>3.6779999999999999</v>
      </c>
      <c r="Q3549">
        <v>22</v>
      </c>
      <c r="R3549">
        <v>148</v>
      </c>
      <c r="S3549" t="s">
        <v>3577</v>
      </c>
    </row>
    <row r="3550" spans="1:19" x14ac:dyDescent="0.3">
      <c r="A3550" s="21">
        <v>45805</v>
      </c>
      <c r="B3550">
        <v>79.55</v>
      </c>
      <c r="C3550">
        <v>2025</v>
      </c>
      <c r="D3550">
        <v>5</v>
      </c>
      <c r="E3550" t="s">
        <v>4009</v>
      </c>
      <c r="F3550">
        <v>28</v>
      </c>
      <c r="G3550" s="6">
        <v>0.83333333333333337</v>
      </c>
      <c r="H3550" t="s">
        <v>3621</v>
      </c>
      <c r="M3550">
        <v>8.0960000000000001</v>
      </c>
      <c r="N3550">
        <v>10.24</v>
      </c>
      <c r="O3550">
        <v>12.496</v>
      </c>
      <c r="P3550">
        <v>11.852</v>
      </c>
      <c r="Q3550">
        <v>22</v>
      </c>
      <c r="R3550">
        <v>148</v>
      </c>
      <c r="S3550" t="s">
        <v>3577</v>
      </c>
    </row>
    <row r="3551" spans="1:19" x14ac:dyDescent="0.3">
      <c r="A3551" s="21">
        <v>45805</v>
      </c>
      <c r="B3551">
        <v>79.55</v>
      </c>
      <c r="C3551">
        <v>2025</v>
      </c>
      <c r="D3551">
        <v>5</v>
      </c>
      <c r="E3551" t="s">
        <v>4009</v>
      </c>
      <c r="F3551">
        <v>28</v>
      </c>
      <c r="G3551" s="6">
        <v>0.875</v>
      </c>
      <c r="H3551" t="s">
        <v>3622</v>
      </c>
      <c r="M3551">
        <v>7.7350000000000003</v>
      </c>
      <c r="N3551">
        <v>9.9139999999999997</v>
      </c>
      <c r="O3551">
        <v>12.801</v>
      </c>
      <c r="P3551">
        <v>11.891999999999999</v>
      </c>
      <c r="Q3551">
        <v>22</v>
      </c>
      <c r="R3551">
        <v>148</v>
      </c>
      <c r="S3551" t="s">
        <v>3577</v>
      </c>
    </row>
    <row r="3552" spans="1:19" x14ac:dyDescent="0.3">
      <c r="A3552" s="21">
        <v>45805</v>
      </c>
      <c r="B3552">
        <v>67.81</v>
      </c>
      <c r="C3552">
        <v>2025</v>
      </c>
      <c r="D3552">
        <v>5</v>
      </c>
      <c r="E3552" t="s">
        <v>4009</v>
      </c>
      <c r="F3552">
        <v>28</v>
      </c>
      <c r="G3552" s="6">
        <v>0.91666666666666663</v>
      </c>
      <c r="H3552" t="s">
        <v>3623</v>
      </c>
      <c r="M3552">
        <v>7.6849999999999996</v>
      </c>
      <c r="N3552">
        <v>9.8219999999999992</v>
      </c>
      <c r="O3552">
        <v>12.731999999999999</v>
      </c>
      <c r="P3552">
        <v>11.776</v>
      </c>
      <c r="Q3552">
        <v>22</v>
      </c>
      <c r="R3552">
        <v>148</v>
      </c>
      <c r="S3552" t="s">
        <v>3577</v>
      </c>
    </row>
    <row r="3553" spans="1:19" x14ac:dyDescent="0.3">
      <c r="A3553" s="21">
        <v>45805</v>
      </c>
      <c r="B3553">
        <v>79.55</v>
      </c>
      <c r="C3553">
        <v>2025</v>
      </c>
      <c r="D3553">
        <v>5</v>
      </c>
      <c r="E3553" t="s">
        <v>4009</v>
      </c>
      <c r="F3553">
        <v>28</v>
      </c>
      <c r="G3553" s="6">
        <v>0.95833333333333337</v>
      </c>
      <c r="H3553" t="s">
        <v>3624</v>
      </c>
      <c r="M3553">
        <v>7.6859999999999999</v>
      </c>
      <c r="N3553">
        <v>9.8559999999999999</v>
      </c>
      <c r="O3553">
        <v>12.781000000000001</v>
      </c>
      <c r="P3553">
        <v>11.821999999999999</v>
      </c>
      <c r="Q3553">
        <v>22</v>
      </c>
      <c r="R3553">
        <v>148</v>
      </c>
      <c r="S3553" t="s">
        <v>3577</v>
      </c>
    </row>
    <row r="3554" spans="1:19" x14ac:dyDescent="0.3">
      <c r="A3554" s="21">
        <v>45806</v>
      </c>
      <c r="B3554">
        <v>79.55</v>
      </c>
      <c r="C3554">
        <v>2025</v>
      </c>
      <c r="D3554">
        <v>5</v>
      </c>
      <c r="E3554" t="s">
        <v>4009</v>
      </c>
      <c r="F3554">
        <v>29</v>
      </c>
      <c r="G3554" s="6">
        <v>0</v>
      </c>
      <c r="H3554" t="s">
        <v>3625</v>
      </c>
      <c r="M3554">
        <v>7.7590000000000003</v>
      </c>
      <c r="N3554">
        <v>9.9510000000000005</v>
      </c>
      <c r="O3554">
        <v>12.882999999999999</v>
      </c>
      <c r="P3554">
        <v>11.922000000000001</v>
      </c>
      <c r="Q3554">
        <v>22</v>
      </c>
      <c r="R3554">
        <v>149</v>
      </c>
      <c r="S3554" t="s">
        <v>3577</v>
      </c>
    </row>
    <row r="3555" spans="1:19" x14ac:dyDescent="0.3">
      <c r="A3555" s="21">
        <v>45806</v>
      </c>
      <c r="B3555">
        <v>81.099999999999994</v>
      </c>
      <c r="C3555">
        <v>2025</v>
      </c>
      <c r="D3555">
        <v>5</v>
      </c>
      <c r="E3555" t="s">
        <v>4009</v>
      </c>
      <c r="F3555">
        <v>29</v>
      </c>
      <c r="G3555" s="6">
        <v>4.1666666666666664E-2</v>
      </c>
      <c r="H3555" t="s">
        <v>3626</v>
      </c>
      <c r="I3555">
        <v>0</v>
      </c>
      <c r="J3555">
        <v>0</v>
      </c>
      <c r="K3555">
        <v>0</v>
      </c>
      <c r="L3555">
        <v>0</v>
      </c>
      <c r="M3555">
        <v>7.758</v>
      </c>
      <c r="N3555">
        <v>10.004</v>
      </c>
      <c r="O3555">
        <v>12.936</v>
      </c>
      <c r="P3555">
        <v>11.981999999999999</v>
      </c>
      <c r="Q3555">
        <v>22</v>
      </c>
      <c r="R3555">
        <v>149</v>
      </c>
      <c r="S3555" t="s">
        <v>3577</v>
      </c>
    </row>
    <row r="3556" spans="1:19" x14ac:dyDescent="0.3">
      <c r="A3556" s="21">
        <v>45806</v>
      </c>
      <c r="B3556">
        <v>89.28</v>
      </c>
      <c r="C3556">
        <v>2025</v>
      </c>
      <c r="D3556">
        <v>5</v>
      </c>
      <c r="E3556" t="s">
        <v>4009</v>
      </c>
      <c r="F3556">
        <v>29</v>
      </c>
      <c r="G3556" s="6">
        <v>8.3333333333333329E-2</v>
      </c>
      <c r="H3556" t="s">
        <v>3627</v>
      </c>
      <c r="I3556">
        <v>0</v>
      </c>
      <c r="J3556">
        <v>0</v>
      </c>
      <c r="K3556">
        <v>0</v>
      </c>
      <c r="L3556">
        <v>0</v>
      </c>
      <c r="M3556">
        <v>7.77</v>
      </c>
      <c r="N3556">
        <v>10.007999999999999</v>
      </c>
      <c r="O3556">
        <v>12.941000000000001</v>
      </c>
      <c r="P3556">
        <v>12</v>
      </c>
      <c r="Q3556">
        <v>22</v>
      </c>
      <c r="R3556">
        <v>149</v>
      </c>
      <c r="S3556" t="s">
        <v>3577</v>
      </c>
    </row>
    <row r="3557" spans="1:19" x14ac:dyDescent="0.3">
      <c r="A3557" s="21">
        <v>45806</v>
      </c>
      <c r="B3557">
        <v>87.96</v>
      </c>
      <c r="C3557">
        <v>2025</v>
      </c>
      <c r="D3557">
        <v>5</v>
      </c>
      <c r="E3557" t="s">
        <v>4009</v>
      </c>
      <c r="F3557">
        <v>29</v>
      </c>
      <c r="G3557" s="6">
        <v>0.125</v>
      </c>
      <c r="H3557" t="s">
        <v>3628</v>
      </c>
      <c r="I3557">
        <v>0</v>
      </c>
      <c r="J3557">
        <v>0</v>
      </c>
      <c r="K3557">
        <v>0</v>
      </c>
      <c r="L3557">
        <v>0</v>
      </c>
      <c r="M3557">
        <v>7.7990000000000004</v>
      </c>
      <c r="N3557">
        <v>9.9700000000000006</v>
      </c>
      <c r="O3557">
        <v>12.86</v>
      </c>
      <c r="P3557">
        <v>11.932</v>
      </c>
      <c r="Q3557">
        <v>22</v>
      </c>
      <c r="R3557">
        <v>149</v>
      </c>
      <c r="S3557" t="s">
        <v>3577</v>
      </c>
    </row>
    <row r="3558" spans="1:19" x14ac:dyDescent="0.3">
      <c r="A3558" s="21">
        <v>45806</v>
      </c>
      <c r="B3558">
        <v>86.78</v>
      </c>
      <c r="C3558">
        <v>2025</v>
      </c>
      <c r="D3558">
        <v>5</v>
      </c>
      <c r="E3558" t="s">
        <v>4009</v>
      </c>
      <c r="F3558">
        <v>29</v>
      </c>
      <c r="G3558" s="6">
        <v>0.16666666666666666</v>
      </c>
      <c r="H3558" t="s">
        <v>3629</v>
      </c>
      <c r="I3558">
        <v>0</v>
      </c>
      <c r="J3558">
        <v>0</v>
      </c>
      <c r="K3558">
        <v>0</v>
      </c>
      <c r="L3558">
        <v>0</v>
      </c>
      <c r="M3558">
        <v>7.7809999999999997</v>
      </c>
      <c r="N3558">
        <v>10</v>
      </c>
      <c r="O3558">
        <v>12.891999999999999</v>
      </c>
      <c r="P3558">
        <v>11.962999999999999</v>
      </c>
      <c r="Q3558">
        <v>22</v>
      </c>
      <c r="R3558">
        <v>149</v>
      </c>
      <c r="S3558" t="s">
        <v>3577</v>
      </c>
    </row>
    <row r="3559" spans="1:19" x14ac:dyDescent="0.3">
      <c r="A3559" s="21">
        <v>45806</v>
      </c>
      <c r="B3559">
        <v>85.15</v>
      </c>
      <c r="C3559">
        <v>2025</v>
      </c>
      <c r="D3559">
        <v>5</v>
      </c>
      <c r="E3559" t="s">
        <v>4009</v>
      </c>
      <c r="F3559">
        <v>29</v>
      </c>
      <c r="G3559" s="6">
        <v>0.20833333333333334</v>
      </c>
      <c r="H3559" t="s">
        <v>3630</v>
      </c>
      <c r="I3559">
        <v>0</v>
      </c>
      <c r="J3559">
        <v>0</v>
      </c>
      <c r="K3559">
        <v>0</v>
      </c>
      <c r="L3559">
        <v>0</v>
      </c>
      <c r="M3559">
        <v>7.7930000000000001</v>
      </c>
      <c r="N3559">
        <v>9.9930000000000003</v>
      </c>
      <c r="O3559">
        <v>12.862</v>
      </c>
      <c r="P3559">
        <v>11.955</v>
      </c>
      <c r="Q3559">
        <v>22</v>
      </c>
      <c r="R3559">
        <v>149</v>
      </c>
      <c r="S3559" t="s">
        <v>3577</v>
      </c>
    </row>
    <row r="3560" spans="1:19" x14ac:dyDescent="0.3">
      <c r="A3560" s="21">
        <v>45806</v>
      </c>
      <c r="B3560">
        <v>88.66</v>
      </c>
      <c r="C3560">
        <v>2025</v>
      </c>
      <c r="D3560">
        <v>5</v>
      </c>
      <c r="E3560" t="s">
        <v>4009</v>
      </c>
      <c r="F3560">
        <v>29</v>
      </c>
      <c r="G3560" s="6">
        <v>0.25</v>
      </c>
      <c r="H3560" t="s">
        <v>3631</v>
      </c>
      <c r="I3560">
        <v>0</v>
      </c>
      <c r="J3560">
        <v>0</v>
      </c>
      <c r="K3560">
        <v>0</v>
      </c>
      <c r="L3560">
        <v>0</v>
      </c>
      <c r="M3560">
        <v>7.7809999999999997</v>
      </c>
      <c r="N3560">
        <v>9.9550000000000001</v>
      </c>
      <c r="O3560">
        <v>12.824</v>
      </c>
      <c r="P3560">
        <v>11.914</v>
      </c>
      <c r="Q3560">
        <v>22</v>
      </c>
      <c r="R3560">
        <v>149</v>
      </c>
      <c r="S3560" t="s">
        <v>3577</v>
      </c>
    </row>
    <row r="3561" spans="1:19" x14ac:dyDescent="0.3">
      <c r="A3561" s="21">
        <v>45806</v>
      </c>
      <c r="B3561">
        <v>79.55</v>
      </c>
      <c r="C3561">
        <v>2025</v>
      </c>
      <c r="D3561">
        <v>5</v>
      </c>
      <c r="E3561" t="s">
        <v>4009</v>
      </c>
      <c r="F3561">
        <v>29</v>
      </c>
      <c r="G3561" s="6">
        <v>0.29166666666666669</v>
      </c>
      <c r="H3561" t="s">
        <v>3632</v>
      </c>
      <c r="I3561">
        <v>212</v>
      </c>
      <c r="J3561">
        <v>203</v>
      </c>
      <c r="K3561">
        <v>187</v>
      </c>
      <c r="L3561">
        <v>179</v>
      </c>
      <c r="M3561">
        <v>1.5329999999999999</v>
      </c>
      <c r="N3561">
        <v>1.966</v>
      </c>
      <c r="O3561">
        <v>2.56</v>
      </c>
      <c r="P3561">
        <v>2.4140000000000001</v>
      </c>
      <c r="Q3561">
        <v>22</v>
      </c>
      <c r="R3561">
        <v>149</v>
      </c>
      <c r="S3561" t="s">
        <v>3577</v>
      </c>
    </row>
    <row r="3562" spans="1:19" x14ac:dyDescent="0.3">
      <c r="A3562" s="21">
        <v>45806</v>
      </c>
      <c r="B3562">
        <v>79.55</v>
      </c>
      <c r="C3562">
        <v>2025</v>
      </c>
      <c r="D3562">
        <v>5</v>
      </c>
      <c r="E3562" t="s">
        <v>4009</v>
      </c>
      <c r="F3562">
        <v>29</v>
      </c>
      <c r="G3562" s="6">
        <v>0.33333333333333331</v>
      </c>
      <c r="H3562" t="s">
        <v>3633</v>
      </c>
      <c r="I3562">
        <v>1664</v>
      </c>
      <c r="J3562">
        <v>1630</v>
      </c>
      <c r="K3562">
        <v>1551</v>
      </c>
      <c r="L3562">
        <v>1505.5</v>
      </c>
      <c r="M3562">
        <v>0</v>
      </c>
      <c r="N3562">
        <v>0</v>
      </c>
      <c r="O3562">
        <v>0</v>
      </c>
      <c r="P3562">
        <v>0</v>
      </c>
      <c r="Q3562">
        <v>22</v>
      </c>
      <c r="R3562">
        <v>149</v>
      </c>
      <c r="S3562" t="s">
        <v>3577</v>
      </c>
    </row>
    <row r="3563" spans="1:19" x14ac:dyDescent="0.3">
      <c r="A3563" s="21">
        <v>45806</v>
      </c>
      <c r="B3563">
        <v>79.55</v>
      </c>
      <c r="C3563">
        <v>2025</v>
      </c>
      <c r="D3563">
        <v>5</v>
      </c>
      <c r="E3563" t="s">
        <v>4009</v>
      </c>
      <c r="F3563">
        <v>29</v>
      </c>
      <c r="G3563" s="6">
        <v>0.375</v>
      </c>
      <c r="H3563" t="s">
        <v>3634</v>
      </c>
      <c r="I3563">
        <v>3790.5</v>
      </c>
      <c r="J3563">
        <v>3765.5</v>
      </c>
      <c r="K3563">
        <v>3683</v>
      </c>
      <c r="L3563">
        <v>3622</v>
      </c>
      <c r="M3563">
        <v>0</v>
      </c>
      <c r="N3563">
        <v>0</v>
      </c>
      <c r="O3563">
        <v>0</v>
      </c>
      <c r="P3563">
        <v>0</v>
      </c>
      <c r="Q3563">
        <v>22</v>
      </c>
      <c r="R3563">
        <v>149</v>
      </c>
      <c r="S3563" t="s">
        <v>3577</v>
      </c>
    </row>
    <row r="3564" spans="1:19" x14ac:dyDescent="0.3">
      <c r="A3564" s="21">
        <v>45806</v>
      </c>
      <c r="B3564">
        <v>79.55</v>
      </c>
      <c r="C3564">
        <v>2025</v>
      </c>
      <c r="D3564">
        <v>5</v>
      </c>
      <c r="E3564" t="s">
        <v>4009</v>
      </c>
      <c r="F3564">
        <v>29</v>
      </c>
      <c r="G3564" s="6">
        <v>0.41666666666666669</v>
      </c>
      <c r="H3564" t="s">
        <v>3635</v>
      </c>
      <c r="I3564">
        <v>5578</v>
      </c>
      <c r="J3564">
        <v>5566</v>
      </c>
      <c r="K3564">
        <v>5500</v>
      </c>
      <c r="L3564">
        <v>5467</v>
      </c>
      <c r="M3564">
        <v>0</v>
      </c>
      <c r="N3564">
        <v>0</v>
      </c>
      <c r="O3564">
        <v>0</v>
      </c>
      <c r="P3564">
        <v>0</v>
      </c>
      <c r="Q3564">
        <v>22</v>
      </c>
      <c r="R3564">
        <v>149</v>
      </c>
      <c r="S3564" t="s">
        <v>3577</v>
      </c>
    </row>
    <row r="3565" spans="1:19" x14ac:dyDescent="0.3">
      <c r="A3565" s="21">
        <v>45806</v>
      </c>
      <c r="B3565">
        <v>79.55</v>
      </c>
      <c r="C3565">
        <v>2025</v>
      </c>
      <c r="D3565">
        <v>5</v>
      </c>
      <c r="E3565" t="s">
        <v>4009</v>
      </c>
      <c r="F3565">
        <v>29</v>
      </c>
      <c r="G3565" s="6">
        <v>0.45833333333333331</v>
      </c>
      <c r="H3565" t="s">
        <v>3636</v>
      </c>
      <c r="I3565">
        <v>6856.5</v>
      </c>
      <c r="J3565">
        <v>6840</v>
      </c>
      <c r="K3565">
        <v>6843.5</v>
      </c>
      <c r="L3565">
        <v>6846.5</v>
      </c>
      <c r="M3565">
        <v>0</v>
      </c>
      <c r="N3565">
        <v>0</v>
      </c>
      <c r="O3565">
        <v>0</v>
      </c>
      <c r="P3565">
        <v>0</v>
      </c>
      <c r="Q3565">
        <v>22</v>
      </c>
      <c r="R3565">
        <v>149</v>
      </c>
      <c r="S3565" t="s">
        <v>3577</v>
      </c>
    </row>
    <row r="3566" spans="1:19" x14ac:dyDescent="0.3">
      <c r="A3566" s="21">
        <v>45806</v>
      </c>
      <c r="B3566">
        <v>79.55</v>
      </c>
      <c r="C3566">
        <v>2025</v>
      </c>
      <c r="D3566">
        <v>5</v>
      </c>
      <c r="E3566" t="s">
        <v>4009</v>
      </c>
      <c r="F3566">
        <v>29</v>
      </c>
      <c r="G3566" s="6">
        <v>0.5</v>
      </c>
      <c r="H3566" t="s">
        <v>3637</v>
      </c>
      <c r="I3566">
        <v>6333.5</v>
      </c>
      <c r="J3566">
        <v>6157</v>
      </c>
      <c r="K3566">
        <v>5957.5</v>
      </c>
      <c r="L3566">
        <v>6078</v>
      </c>
      <c r="M3566">
        <v>0</v>
      </c>
      <c r="N3566">
        <v>0</v>
      </c>
      <c r="O3566">
        <v>0</v>
      </c>
      <c r="P3566">
        <v>0</v>
      </c>
      <c r="Q3566">
        <v>22</v>
      </c>
      <c r="R3566">
        <v>149</v>
      </c>
      <c r="S3566" t="s">
        <v>3577</v>
      </c>
    </row>
    <row r="3567" spans="1:19" x14ac:dyDescent="0.3">
      <c r="A3567" s="21">
        <v>45806</v>
      </c>
      <c r="B3567">
        <v>103.3</v>
      </c>
      <c r="C3567">
        <v>2025</v>
      </c>
      <c r="D3567">
        <v>5</v>
      </c>
      <c r="E3567" t="s">
        <v>4009</v>
      </c>
      <c r="F3567">
        <v>29</v>
      </c>
      <c r="G3567" s="6">
        <v>0.54166666666666663</v>
      </c>
      <c r="H3567" t="s">
        <v>3638</v>
      </c>
      <c r="I3567">
        <v>7635.5</v>
      </c>
      <c r="J3567">
        <v>7725.5</v>
      </c>
      <c r="K3567">
        <v>7406.5</v>
      </c>
      <c r="L3567">
        <v>6970</v>
      </c>
      <c r="M3567">
        <v>0</v>
      </c>
      <c r="N3567">
        <v>0</v>
      </c>
      <c r="O3567">
        <v>0</v>
      </c>
      <c r="P3567">
        <v>0</v>
      </c>
      <c r="Q3567">
        <v>22</v>
      </c>
      <c r="R3567">
        <v>149</v>
      </c>
      <c r="S3567" t="s">
        <v>3577</v>
      </c>
    </row>
    <row r="3568" spans="1:19" x14ac:dyDescent="0.3">
      <c r="A3568" s="21">
        <v>45806</v>
      </c>
      <c r="B3568">
        <v>79.55</v>
      </c>
      <c r="C3568">
        <v>2025</v>
      </c>
      <c r="D3568">
        <v>5</v>
      </c>
      <c r="E3568" t="s">
        <v>4009</v>
      </c>
      <c r="F3568">
        <v>29</v>
      </c>
      <c r="G3568" s="6">
        <v>0.58333333333333337</v>
      </c>
      <c r="H3568" t="s">
        <v>3639</v>
      </c>
      <c r="I3568">
        <v>7046</v>
      </c>
      <c r="J3568">
        <v>6825</v>
      </c>
      <c r="K3568">
        <v>6684</v>
      </c>
      <c r="L3568">
        <v>5885</v>
      </c>
      <c r="M3568">
        <v>0</v>
      </c>
      <c r="N3568">
        <v>0</v>
      </c>
      <c r="O3568">
        <v>0</v>
      </c>
      <c r="P3568">
        <v>0</v>
      </c>
      <c r="Q3568">
        <v>22</v>
      </c>
      <c r="R3568">
        <v>149</v>
      </c>
      <c r="S3568" t="s">
        <v>3577</v>
      </c>
    </row>
    <row r="3569" spans="1:19" x14ac:dyDescent="0.3">
      <c r="A3569" s="21">
        <v>45806</v>
      </c>
      <c r="B3569">
        <v>102.27</v>
      </c>
      <c r="C3569">
        <v>2025</v>
      </c>
      <c r="D3569">
        <v>5</v>
      </c>
      <c r="E3569" t="s">
        <v>4009</v>
      </c>
      <c r="F3569">
        <v>29</v>
      </c>
      <c r="G3569" s="6">
        <v>0.625</v>
      </c>
      <c r="H3569" t="s">
        <v>3640</v>
      </c>
      <c r="I3569">
        <v>6664</v>
      </c>
      <c r="J3569">
        <v>6661.5</v>
      </c>
      <c r="K3569">
        <v>6695</v>
      </c>
      <c r="L3569">
        <v>6526.5</v>
      </c>
      <c r="M3569">
        <v>0</v>
      </c>
      <c r="N3569">
        <v>0</v>
      </c>
      <c r="O3569">
        <v>0</v>
      </c>
      <c r="P3569">
        <v>0</v>
      </c>
      <c r="Q3569">
        <v>22</v>
      </c>
      <c r="R3569">
        <v>149</v>
      </c>
      <c r="S3569" t="s">
        <v>3577</v>
      </c>
    </row>
    <row r="3570" spans="1:19" x14ac:dyDescent="0.3">
      <c r="A3570" s="21">
        <v>45806</v>
      </c>
      <c r="B3570">
        <v>79.55</v>
      </c>
      <c r="C3570">
        <v>2025</v>
      </c>
      <c r="D3570">
        <v>5</v>
      </c>
      <c r="E3570" t="s">
        <v>4009</v>
      </c>
      <c r="F3570">
        <v>29</v>
      </c>
      <c r="G3570" s="6">
        <v>0.66666666666666663</v>
      </c>
      <c r="H3570" t="s">
        <v>3641</v>
      </c>
      <c r="I3570">
        <v>4241</v>
      </c>
      <c r="J3570">
        <v>4206.5</v>
      </c>
      <c r="K3570">
        <v>4289</v>
      </c>
      <c r="L3570">
        <v>4377.5</v>
      </c>
      <c r="M3570">
        <v>0</v>
      </c>
      <c r="N3570">
        <v>0</v>
      </c>
      <c r="O3570">
        <v>0</v>
      </c>
      <c r="P3570">
        <v>0</v>
      </c>
      <c r="Q3570">
        <v>22</v>
      </c>
      <c r="R3570">
        <v>149</v>
      </c>
      <c r="S3570" t="s">
        <v>3577</v>
      </c>
    </row>
    <row r="3571" spans="1:19" x14ac:dyDescent="0.3">
      <c r="A3571" s="21">
        <v>45806</v>
      </c>
      <c r="B3571">
        <v>79.55</v>
      </c>
      <c r="C3571">
        <v>2025</v>
      </c>
      <c r="D3571">
        <v>5</v>
      </c>
      <c r="E3571" t="s">
        <v>4009</v>
      </c>
      <c r="F3571">
        <v>29</v>
      </c>
      <c r="G3571" s="6">
        <v>0.70833333333333337</v>
      </c>
      <c r="H3571" t="s">
        <v>3642</v>
      </c>
      <c r="I3571">
        <v>2956.5</v>
      </c>
      <c r="J3571">
        <v>2924.5</v>
      </c>
      <c r="K3571">
        <v>3016</v>
      </c>
      <c r="L3571">
        <v>2918.5</v>
      </c>
      <c r="M3571">
        <v>0</v>
      </c>
      <c r="N3571">
        <v>0</v>
      </c>
      <c r="O3571">
        <v>0</v>
      </c>
      <c r="P3571">
        <v>0</v>
      </c>
      <c r="Q3571">
        <v>22</v>
      </c>
      <c r="R3571">
        <v>149</v>
      </c>
      <c r="S3571" t="s">
        <v>3577</v>
      </c>
    </row>
    <row r="3572" spans="1:19" x14ac:dyDescent="0.3">
      <c r="A3572" s="21">
        <v>45806</v>
      </c>
      <c r="B3572">
        <v>79.55</v>
      </c>
      <c r="C3572">
        <v>2025</v>
      </c>
      <c r="D3572">
        <v>5</v>
      </c>
      <c r="E3572" t="s">
        <v>4009</v>
      </c>
      <c r="F3572">
        <v>29</v>
      </c>
      <c r="G3572" s="6">
        <v>0.75</v>
      </c>
      <c r="H3572" t="s">
        <v>3643</v>
      </c>
      <c r="I3572">
        <v>783</v>
      </c>
      <c r="J3572">
        <v>750</v>
      </c>
      <c r="K3572">
        <v>760</v>
      </c>
      <c r="L3572">
        <v>747</v>
      </c>
      <c r="M3572">
        <v>0</v>
      </c>
      <c r="N3572">
        <v>0</v>
      </c>
      <c r="O3572">
        <v>0</v>
      </c>
      <c r="P3572">
        <v>0</v>
      </c>
      <c r="Q3572">
        <v>22</v>
      </c>
      <c r="R3572">
        <v>149</v>
      </c>
      <c r="S3572" t="s">
        <v>3577</v>
      </c>
    </row>
    <row r="3573" spans="1:19" x14ac:dyDescent="0.3">
      <c r="A3573" s="21">
        <v>45806</v>
      </c>
      <c r="B3573">
        <v>79.55</v>
      </c>
      <c r="C3573">
        <v>2025</v>
      </c>
      <c r="D3573">
        <v>5</v>
      </c>
      <c r="E3573" t="s">
        <v>4009</v>
      </c>
      <c r="F3573">
        <v>29</v>
      </c>
      <c r="G3573" s="6">
        <v>0.79166666666666663</v>
      </c>
      <c r="H3573" t="s">
        <v>3644</v>
      </c>
      <c r="I3573">
        <v>30</v>
      </c>
      <c r="J3573">
        <v>29.5</v>
      </c>
      <c r="K3573">
        <v>27.5</v>
      </c>
      <c r="L3573">
        <v>27.5</v>
      </c>
      <c r="M3573">
        <v>5.0839999999999996</v>
      </c>
      <c r="N3573">
        <v>6.08</v>
      </c>
      <c r="O3573">
        <v>5.2949999999999999</v>
      </c>
      <c r="P3573">
        <v>5.2809999999999997</v>
      </c>
      <c r="Q3573">
        <v>22</v>
      </c>
      <c r="R3573">
        <v>149</v>
      </c>
      <c r="S3573" t="s">
        <v>3577</v>
      </c>
    </row>
    <row r="3574" spans="1:19" x14ac:dyDescent="0.3">
      <c r="A3574" s="21">
        <v>45806</v>
      </c>
      <c r="B3574">
        <v>79.55</v>
      </c>
      <c r="C3574">
        <v>2025</v>
      </c>
      <c r="D3574">
        <v>5</v>
      </c>
      <c r="E3574" t="s">
        <v>4009</v>
      </c>
      <c r="F3574">
        <v>29</v>
      </c>
      <c r="G3574" s="6">
        <v>0.83333333333333337</v>
      </c>
      <c r="H3574" t="s">
        <v>3645</v>
      </c>
      <c r="M3574">
        <v>7.9850000000000003</v>
      </c>
      <c r="N3574">
        <v>10.157</v>
      </c>
      <c r="O3574">
        <v>12.582000000000001</v>
      </c>
      <c r="P3574">
        <v>11.869</v>
      </c>
      <c r="Q3574">
        <v>22</v>
      </c>
      <c r="R3574">
        <v>149</v>
      </c>
      <c r="S3574" t="s">
        <v>3577</v>
      </c>
    </row>
    <row r="3575" spans="1:19" x14ac:dyDescent="0.3">
      <c r="A3575" s="21">
        <v>45806</v>
      </c>
      <c r="B3575">
        <v>79.55</v>
      </c>
      <c r="C3575">
        <v>2025</v>
      </c>
      <c r="D3575">
        <v>5</v>
      </c>
      <c r="E3575" t="s">
        <v>4009</v>
      </c>
      <c r="F3575">
        <v>29</v>
      </c>
      <c r="G3575" s="6">
        <v>0.875</v>
      </c>
      <c r="H3575" t="s">
        <v>3646</v>
      </c>
      <c r="M3575">
        <v>7.6870000000000003</v>
      </c>
      <c r="N3575">
        <v>9.8859999999999992</v>
      </c>
      <c r="O3575">
        <v>12.813000000000001</v>
      </c>
      <c r="P3575">
        <v>11.888999999999999</v>
      </c>
      <c r="Q3575">
        <v>22</v>
      </c>
      <c r="R3575">
        <v>149</v>
      </c>
      <c r="S3575" t="s">
        <v>3577</v>
      </c>
    </row>
    <row r="3576" spans="1:19" x14ac:dyDescent="0.3">
      <c r="A3576" s="21">
        <v>45806</v>
      </c>
      <c r="B3576">
        <v>85.14</v>
      </c>
      <c r="C3576">
        <v>2025</v>
      </c>
      <c r="D3576">
        <v>5</v>
      </c>
      <c r="E3576" t="s">
        <v>4009</v>
      </c>
      <c r="F3576">
        <v>29</v>
      </c>
      <c r="G3576" s="6">
        <v>0.91666666666666663</v>
      </c>
      <c r="H3576" t="s">
        <v>3647</v>
      </c>
      <c r="M3576">
        <v>7.6559999999999997</v>
      </c>
      <c r="N3576">
        <v>9.8249999999999993</v>
      </c>
      <c r="O3576">
        <v>12.746</v>
      </c>
      <c r="P3576">
        <v>11.785</v>
      </c>
      <c r="Q3576">
        <v>22</v>
      </c>
      <c r="R3576">
        <v>149</v>
      </c>
      <c r="S3576" t="s">
        <v>3577</v>
      </c>
    </row>
    <row r="3577" spans="1:19" x14ac:dyDescent="0.3">
      <c r="A3577" s="21">
        <v>45806</v>
      </c>
      <c r="B3577">
        <v>80.16</v>
      </c>
      <c r="C3577">
        <v>2025</v>
      </c>
      <c r="D3577">
        <v>5</v>
      </c>
      <c r="E3577" t="s">
        <v>4009</v>
      </c>
      <c r="F3577">
        <v>29</v>
      </c>
      <c r="G3577" s="6">
        <v>0.95833333333333337</v>
      </c>
      <c r="H3577" t="s">
        <v>3648</v>
      </c>
      <c r="M3577">
        <v>7.61</v>
      </c>
      <c r="N3577">
        <v>9.7609999999999992</v>
      </c>
      <c r="O3577">
        <v>12.673999999999999</v>
      </c>
      <c r="P3577">
        <v>11.738</v>
      </c>
      <c r="Q3577">
        <v>22</v>
      </c>
      <c r="R3577">
        <v>149</v>
      </c>
      <c r="S3577" t="s">
        <v>3577</v>
      </c>
    </row>
    <row r="3578" spans="1:19" x14ac:dyDescent="0.3">
      <c r="A3578" s="21">
        <v>45807</v>
      </c>
      <c r="B3578">
        <v>79.13</v>
      </c>
      <c r="C3578">
        <v>2025</v>
      </c>
      <c r="D3578">
        <v>5</v>
      </c>
      <c r="E3578" t="s">
        <v>4009</v>
      </c>
      <c r="F3578">
        <v>30</v>
      </c>
      <c r="G3578" s="6">
        <v>0</v>
      </c>
      <c r="H3578" t="s">
        <v>3649</v>
      </c>
      <c r="M3578">
        <v>7.6870000000000003</v>
      </c>
      <c r="N3578">
        <v>9.8889999999999993</v>
      </c>
      <c r="O3578">
        <v>12.827999999999999</v>
      </c>
      <c r="P3578">
        <v>11.887</v>
      </c>
      <c r="Q3578">
        <v>22</v>
      </c>
      <c r="R3578">
        <v>150</v>
      </c>
      <c r="S3578" t="s">
        <v>3577</v>
      </c>
    </row>
    <row r="3579" spans="1:19" x14ac:dyDescent="0.3">
      <c r="A3579" s="21">
        <v>45807</v>
      </c>
      <c r="B3579">
        <v>79.55</v>
      </c>
      <c r="C3579">
        <v>2025</v>
      </c>
      <c r="D3579">
        <v>5</v>
      </c>
      <c r="E3579" t="s">
        <v>4009</v>
      </c>
      <c r="F3579">
        <v>30</v>
      </c>
      <c r="G3579" s="6">
        <v>4.1666666666666664E-2</v>
      </c>
      <c r="H3579" t="s">
        <v>3650</v>
      </c>
      <c r="I3579">
        <v>0</v>
      </c>
      <c r="J3579">
        <v>0</v>
      </c>
      <c r="K3579">
        <v>0</v>
      </c>
      <c r="L3579">
        <v>0</v>
      </c>
      <c r="M3579">
        <v>7.7290000000000001</v>
      </c>
      <c r="N3579">
        <v>9.9380000000000006</v>
      </c>
      <c r="O3579">
        <v>12.861000000000001</v>
      </c>
      <c r="P3579">
        <v>11.933999999999999</v>
      </c>
      <c r="Q3579">
        <v>22</v>
      </c>
      <c r="R3579">
        <v>150</v>
      </c>
      <c r="S3579" t="s">
        <v>3577</v>
      </c>
    </row>
    <row r="3580" spans="1:19" x14ac:dyDescent="0.3">
      <c r="A3580" s="21">
        <v>45807</v>
      </c>
      <c r="B3580">
        <v>91.11</v>
      </c>
      <c r="C3580">
        <v>2025</v>
      </c>
      <c r="D3580">
        <v>5</v>
      </c>
      <c r="E3580" t="s">
        <v>4009</v>
      </c>
      <c r="F3580">
        <v>30</v>
      </c>
      <c r="G3580" s="6">
        <v>8.3333333333333329E-2</v>
      </c>
      <c r="H3580" t="s">
        <v>3651</v>
      </c>
      <c r="I3580">
        <v>0</v>
      </c>
      <c r="J3580">
        <v>0</v>
      </c>
      <c r="K3580">
        <v>0</v>
      </c>
      <c r="L3580">
        <v>0</v>
      </c>
      <c r="M3580">
        <v>7.72</v>
      </c>
      <c r="N3580">
        <v>9.9</v>
      </c>
      <c r="O3580">
        <v>12.782999999999999</v>
      </c>
      <c r="P3580">
        <v>11.861000000000001</v>
      </c>
      <c r="Q3580">
        <v>22</v>
      </c>
      <c r="R3580">
        <v>150</v>
      </c>
      <c r="S3580" t="s">
        <v>3577</v>
      </c>
    </row>
    <row r="3581" spans="1:19" x14ac:dyDescent="0.3">
      <c r="A3581" s="21">
        <v>45807</v>
      </c>
      <c r="B3581">
        <v>85.28</v>
      </c>
      <c r="C3581">
        <v>2025</v>
      </c>
      <c r="D3581">
        <v>5</v>
      </c>
      <c r="E3581" t="s">
        <v>4009</v>
      </c>
      <c r="F3581">
        <v>30</v>
      </c>
      <c r="G3581" s="6">
        <v>0.125</v>
      </c>
      <c r="H3581" t="s">
        <v>3652</v>
      </c>
      <c r="I3581">
        <v>0</v>
      </c>
      <c r="J3581">
        <v>0</v>
      </c>
      <c r="K3581">
        <v>0</v>
      </c>
      <c r="L3581">
        <v>0</v>
      </c>
      <c r="M3581">
        <v>7.7910000000000004</v>
      </c>
      <c r="N3581">
        <v>10.016</v>
      </c>
      <c r="O3581">
        <v>12.92</v>
      </c>
      <c r="P3581">
        <v>12.012</v>
      </c>
      <c r="Q3581">
        <v>22</v>
      </c>
      <c r="R3581">
        <v>150</v>
      </c>
      <c r="S3581" t="s">
        <v>3577</v>
      </c>
    </row>
    <row r="3582" spans="1:19" x14ac:dyDescent="0.3">
      <c r="A3582" s="21">
        <v>45807</v>
      </c>
      <c r="B3582">
        <v>90.88</v>
      </c>
      <c r="C3582">
        <v>2025</v>
      </c>
      <c r="D3582">
        <v>5</v>
      </c>
      <c r="E3582" t="s">
        <v>4009</v>
      </c>
      <c r="F3582">
        <v>30</v>
      </c>
      <c r="G3582" s="6">
        <v>0.16666666666666666</v>
      </c>
      <c r="H3582" t="s">
        <v>3653</v>
      </c>
      <c r="I3582">
        <v>0</v>
      </c>
      <c r="J3582">
        <v>0</v>
      </c>
      <c r="K3582">
        <v>0</v>
      </c>
      <c r="L3582">
        <v>0</v>
      </c>
      <c r="M3582">
        <v>7.7759999999999998</v>
      </c>
      <c r="N3582">
        <v>9.968</v>
      </c>
      <c r="O3582">
        <v>12.865</v>
      </c>
      <c r="P3582">
        <v>11.945</v>
      </c>
      <c r="Q3582">
        <v>22</v>
      </c>
      <c r="R3582">
        <v>150</v>
      </c>
      <c r="S3582" t="s">
        <v>3577</v>
      </c>
    </row>
    <row r="3583" spans="1:19" x14ac:dyDescent="0.3">
      <c r="A3583" s="21">
        <v>45807</v>
      </c>
      <c r="B3583">
        <v>87.23</v>
      </c>
      <c r="C3583">
        <v>2025</v>
      </c>
      <c r="D3583">
        <v>5</v>
      </c>
      <c r="E3583" t="s">
        <v>4009</v>
      </c>
      <c r="F3583">
        <v>30</v>
      </c>
      <c r="G3583" s="6">
        <v>0.20833333333333334</v>
      </c>
      <c r="H3583" t="s">
        <v>3654</v>
      </c>
      <c r="I3583">
        <v>0</v>
      </c>
      <c r="J3583">
        <v>0</v>
      </c>
      <c r="K3583">
        <v>0</v>
      </c>
      <c r="L3583">
        <v>0</v>
      </c>
      <c r="M3583">
        <v>7.7560000000000002</v>
      </c>
      <c r="N3583">
        <v>9.9789999999999992</v>
      </c>
      <c r="O3583">
        <v>12.86</v>
      </c>
      <c r="P3583">
        <v>11.938000000000001</v>
      </c>
      <c r="Q3583">
        <v>22</v>
      </c>
      <c r="R3583">
        <v>150</v>
      </c>
      <c r="S3583" t="s">
        <v>3577</v>
      </c>
    </row>
    <row r="3584" spans="1:19" x14ac:dyDescent="0.3">
      <c r="A3584" s="21">
        <v>45807</v>
      </c>
      <c r="B3584">
        <v>79.36</v>
      </c>
      <c r="C3584">
        <v>2025</v>
      </c>
      <c r="D3584">
        <v>5</v>
      </c>
      <c r="E3584" t="s">
        <v>4009</v>
      </c>
      <c r="F3584">
        <v>30</v>
      </c>
      <c r="G3584" s="6">
        <v>0.25</v>
      </c>
      <c r="H3584" t="s">
        <v>3655</v>
      </c>
      <c r="I3584">
        <v>0</v>
      </c>
      <c r="J3584">
        <v>0</v>
      </c>
      <c r="K3584">
        <v>0</v>
      </c>
      <c r="L3584">
        <v>0</v>
      </c>
      <c r="M3584">
        <v>7.7590000000000003</v>
      </c>
      <c r="N3584">
        <v>9.9469999999999992</v>
      </c>
      <c r="O3584">
        <v>12.821999999999999</v>
      </c>
      <c r="P3584">
        <v>11.904</v>
      </c>
      <c r="Q3584">
        <v>22</v>
      </c>
      <c r="R3584">
        <v>150</v>
      </c>
      <c r="S3584" t="s">
        <v>3577</v>
      </c>
    </row>
    <row r="3585" spans="1:19" x14ac:dyDescent="0.3">
      <c r="A3585" s="21">
        <v>45807</v>
      </c>
      <c r="B3585">
        <v>80.84</v>
      </c>
      <c r="C3585">
        <v>2025</v>
      </c>
      <c r="D3585">
        <v>5</v>
      </c>
      <c r="E3585" t="s">
        <v>4009</v>
      </c>
      <c r="F3585">
        <v>30</v>
      </c>
      <c r="G3585" s="6">
        <v>0.29166666666666669</v>
      </c>
      <c r="H3585" t="s">
        <v>3656</v>
      </c>
      <c r="I3585">
        <v>204</v>
      </c>
      <c r="J3585">
        <v>202</v>
      </c>
      <c r="K3585">
        <v>200</v>
      </c>
      <c r="L3585">
        <v>198</v>
      </c>
      <c r="M3585">
        <v>1.9239999999999999</v>
      </c>
      <c r="N3585">
        <v>2.4710000000000001</v>
      </c>
      <c r="O3585">
        <v>3.2050000000000001</v>
      </c>
      <c r="P3585">
        <v>2.7690000000000001</v>
      </c>
      <c r="Q3585">
        <v>22</v>
      </c>
      <c r="R3585">
        <v>150</v>
      </c>
      <c r="S3585" t="s">
        <v>3577</v>
      </c>
    </row>
    <row r="3586" spans="1:19" x14ac:dyDescent="0.3">
      <c r="A3586" s="21">
        <v>45807</v>
      </c>
      <c r="B3586">
        <v>78.3</v>
      </c>
      <c r="C3586">
        <v>2025</v>
      </c>
      <c r="D3586">
        <v>5</v>
      </c>
      <c r="E3586" t="s">
        <v>4009</v>
      </c>
      <c r="F3586">
        <v>30</v>
      </c>
      <c r="G3586" s="6">
        <v>0.33333333333333331</v>
      </c>
      <c r="H3586" t="s">
        <v>3657</v>
      </c>
      <c r="I3586">
        <v>1153.5</v>
      </c>
      <c r="J3586">
        <v>1144.5</v>
      </c>
      <c r="K3586">
        <v>1139.5</v>
      </c>
      <c r="L3586">
        <v>1142.5</v>
      </c>
      <c r="M3586">
        <v>0</v>
      </c>
      <c r="N3586">
        <v>0</v>
      </c>
      <c r="O3586">
        <v>0</v>
      </c>
      <c r="P3586">
        <v>0</v>
      </c>
      <c r="Q3586">
        <v>22</v>
      </c>
      <c r="R3586">
        <v>150</v>
      </c>
      <c r="S3586" t="s">
        <v>3577</v>
      </c>
    </row>
    <row r="3587" spans="1:19" x14ac:dyDescent="0.3">
      <c r="A3587" s="21">
        <v>45807</v>
      </c>
      <c r="B3587">
        <v>79.55</v>
      </c>
      <c r="C3587">
        <v>2025</v>
      </c>
      <c r="D3587">
        <v>5</v>
      </c>
      <c r="E3587" t="s">
        <v>4009</v>
      </c>
      <c r="F3587">
        <v>30</v>
      </c>
      <c r="G3587" s="6">
        <v>0.375</v>
      </c>
      <c r="H3587" t="s">
        <v>3658</v>
      </c>
      <c r="I3587">
        <v>2788.5</v>
      </c>
      <c r="J3587">
        <v>2789</v>
      </c>
      <c r="K3587">
        <v>2923</v>
      </c>
      <c r="L3587">
        <v>2916.5</v>
      </c>
      <c r="M3587">
        <v>0</v>
      </c>
      <c r="N3587">
        <v>0</v>
      </c>
      <c r="O3587">
        <v>0</v>
      </c>
      <c r="P3587">
        <v>0</v>
      </c>
      <c r="Q3587">
        <v>22</v>
      </c>
      <c r="R3587">
        <v>150</v>
      </c>
      <c r="S3587" t="s">
        <v>3577</v>
      </c>
    </row>
    <row r="3588" spans="1:19" x14ac:dyDescent="0.3">
      <c r="A3588" s="21">
        <v>45807</v>
      </c>
      <c r="B3588">
        <v>79.55</v>
      </c>
      <c r="C3588">
        <v>2025</v>
      </c>
      <c r="D3588">
        <v>5</v>
      </c>
      <c r="E3588" t="s">
        <v>4009</v>
      </c>
      <c r="F3588">
        <v>30</v>
      </c>
      <c r="G3588" s="6">
        <v>0.41666666666666669</v>
      </c>
      <c r="H3588" t="s">
        <v>3659</v>
      </c>
      <c r="I3588">
        <v>2920.5</v>
      </c>
      <c r="J3588">
        <v>2893</v>
      </c>
      <c r="K3588">
        <v>2882.5</v>
      </c>
      <c r="L3588">
        <v>2900</v>
      </c>
      <c r="M3588">
        <v>0</v>
      </c>
      <c r="N3588">
        <v>0</v>
      </c>
      <c r="O3588">
        <v>0</v>
      </c>
      <c r="P3588">
        <v>0</v>
      </c>
      <c r="Q3588">
        <v>22</v>
      </c>
      <c r="R3588">
        <v>150</v>
      </c>
      <c r="S3588" t="s">
        <v>3577</v>
      </c>
    </row>
    <row r="3589" spans="1:19" x14ac:dyDescent="0.3">
      <c r="A3589" s="21">
        <v>45807</v>
      </c>
      <c r="B3589">
        <v>79.55</v>
      </c>
      <c r="C3589">
        <v>2025</v>
      </c>
      <c r="D3589">
        <v>5</v>
      </c>
      <c r="E3589" t="s">
        <v>4009</v>
      </c>
      <c r="F3589">
        <v>30</v>
      </c>
      <c r="G3589" s="6">
        <v>0.45833333333333331</v>
      </c>
      <c r="H3589" t="s">
        <v>3660</v>
      </c>
      <c r="I3589">
        <v>4399</v>
      </c>
      <c r="J3589">
        <v>4398.5</v>
      </c>
      <c r="K3589">
        <v>4397.5</v>
      </c>
      <c r="L3589">
        <v>4382</v>
      </c>
      <c r="M3589">
        <v>0</v>
      </c>
      <c r="N3589">
        <v>0</v>
      </c>
      <c r="O3589">
        <v>0</v>
      </c>
      <c r="P3589">
        <v>0</v>
      </c>
      <c r="Q3589">
        <v>22</v>
      </c>
      <c r="R3589">
        <v>150</v>
      </c>
      <c r="S3589" t="s">
        <v>3577</v>
      </c>
    </row>
    <row r="3590" spans="1:19" x14ac:dyDescent="0.3">
      <c r="A3590" s="21">
        <v>45807</v>
      </c>
      <c r="B3590">
        <v>79.55</v>
      </c>
      <c r="C3590">
        <v>2025</v>
      </c>
      <c r="D3590">
        <v>5</v>
      </c>
      <c r="E3590" t="s">
        <v>4009</v>
      </c>
      <c r="F3590">
        <v>30</v>
      </c>
      <c r="G3590" s="6">
        <v>0.5</v>
      </c>
      <c r="H3590" t="s">
        <v>3661</v>
      </c>
      <c r="I3590">
        <v>5158.5</v>
      </c>
      <c r="J3590">
        <v>5217.5</v>
      </c>
      <c r="K3590">
        <v>5403.5</v>
      </c>
      <c r="L3590">
        <v>5679</v>
      </c>
      <c r="M3590">
        <v>0</v>
      </c>
      <c r="N3590">
        <v>0</v>
      </c>
      <c r="O3590">
        <v>0</v>
      </c>
      <c r="P3590">
        <v>0</v>
      </c>
      <c r="Q3590">
        <v>22</v>
      </c>
      <c r="R3590">
        <v>150</v>
      </c>
      <c r="S3590" t="s">
        <v>3577</v>
      </c>
    </row>
    <row r="3591" spans="1:19" x14ac:dyDescent="0.3">
      <c r="A3591" s="21">
        <v>45807</v>
      </c>
      <c r="B3591">
        <v>79.55</v>
      </c>
      <c r="C3591">
        <v>2025</v>
      </c>
      <c r="D3591">
        <v>5</v>
      </c>
      <c r="E3591" t="s">
        <v>4009</v>
      </c>
      <c r="F3591">
        <v>30</v>
      </c>
      <c r="G3591" s="6">
        <v>0.54166666666666663</v>
      </c>
      <c r="H3591" t="s">
        <v>3662</v>
      </c>
      <c r="I3591">
        <v>5155</v>
      </c>
      <c r="J3591">
        <v>5210.5</v>
      </c>
      <c r="K3591">
        <v>5523.5</v>
      </c>
      <c r="L3591">
        <v>6072.5</v>
      </c>
      <c r="M3591">
        <v>0</v>
      </c>
      <c r="N3591">
        <v>0</v>
      </c>
      <c r="O3591">
        <v>0</v>
      </c>
      <c r="P3591">
        <v>0</v>
      </c>
      <c r="Q3591">
        <v>22</v>
      </c>
      <c r="R3591">
        <v>150</v>
      </c>
      <c r="S3591" t="s">
        <v>3577</v>
      </c>
    </row>
    <row r="3592" spans="1:19" x14ac:dyDescent="0.3">
      <c r="A3592" s="21">
        <v>45807</v>
      </c>
      <c r="B3592">
        <v>102.5</v>
      </c>
      <c r="C3592">
        <v>2025</v>
      </c>
      <c r="D3592">
        <v>5</v>
      </c>
      <c r="E3592" t="s">
        <v>4009</v>
      </c>
      <c r="F3592">
        <v>30</v>
      </c>
      <c r="G3592" s="6">
        <v>0.58333333333333337</v>
      </c>
      <c r="H3592" t="s">
        <v>3663</v>
      </c>
      <c r="I3592">
        <v>5886</v>
      </c>
      <c r="J3592">
        <v>5733</v>
      </c>
      <c r="K3592">
        <v>5664</v>
      </c>
      <c r="L3592">
        <v>5956.5</v>
      </c>
      <c r="M3592">
        <v>0</v>
      </c>
      <c r="N3592">
        <v>0</v>
      </c>
      <c r="O3592">
        <v>0</v>
      </c>
      <c r="P3592">
        <v>0</v>
      </c>
      <c r="Q3592">
        <v>22</v>
      </c>
      <c r="R3592">
        <v>150</v>
      </c>
      <c r="S3592" t="s">
        <v>3577</v>
      </c>
    </row>
    <row r="3593" spans="1:19" x14ac:dyDescent="0.3">
      <c r="A3593" s="21">
        <v>45807</v>
      </c>
      <c r="B3593">
        <v>103.62</v>
      </c>
      <c r="C3593">
        <v>2025</v>
      </c>
      <c r="D3593">
        <v>5</v>
      </c>
      <c r="E3593" t="s">
        <v>4009</v>
      </c>
      <c r="F3593">
        <v>30</v>
      </c>
      <c r="G3593" s="6">
        <v>0.625</v>
      </c>
      <c r="H3593" t="s">
        <v>3664</v>
      </c>
      <c r="I3593">
        <v>4974</v>
      </c>
      <c r="J3593">
        <v>4748</v>
      </c>
      <c r="K3593">
        <v>4491</v>
      </c>
      <c r="L3593">
        <v>4378.5</v>
      </c>
      <c r="M3593">
        <v>0</v>
      </c>
      <c r="N3593">
        <v>0</v>
      </c>
      <c r="O3593">
        <v>0</v>
      </c>
      <c r="P3593">
        <v>0</v>
      </c>
      <c r="Q3593">
        <v>22</v>
      </c>
      <c r="R3593">
        <v>150</v>
      </c>
      <c r="S3593" t="s">
        <v>3577</v>
      </c>
    </row>
    <row r="3594" spans="1:19" x14ac:dyDescent="0.3">
      <c r="A3594" s="21">
        <v>45807</v>
      </c>
      <c r="B3594">
        <v>147.47999999999999</v>
      </c>
      <c r="C3594">
        <v>2025</v>
      </c>
      <c r="D3594">
        <v>5</v>
      </c>
      <c r="E3594" t="s">
        <v>4009</v>
      </c>
      <c r="F3594">
        <v>30</v>
      </c>
      <c r="G3594" s="6">
        <v>0.66666666666666663</v>
      </c>
      <c r="H3594" t="s">
        <v>3665</v>
      </c>
      <c r="I3594">
        <v>4138.5</v>
      </c>
      <c r="J3594">
        <v>4129.5</v>
      </c>
      <c r="K3594">
        <v>4281</v>
      </c>
      <c r="L3594">
        <v>4565.5</v>
      </c>
      <c r="M3594">
        <v>0</v>
      </c>
      <c r="N3594">
        <v>0</v>
      </c>
      <c r="O3594">
        <v>0</v>
      </c>
      <c r="P3594">
        <v>0</v>
      </c>
      <c r="Q3594">
        <v>22</v>
      </c>
      <c r="R3594">
        <v>150</v>
      </c>
      <c r="S3594" t="s">
        <v>3577</v>
      </c>
    </row>
    <row r="3595" spans="1:19" x14ac:dyDescent="0.3">
      <c r="A3595" s="21">
        <v>45807</v>
      </c>
      <c r="B3595">
        <v>126.35</v>
      </c>
      <c r="C3595">
        <v>2025</v>
      </c>
      <c r="D3595">
        <v>5</v>
      </c>
      <c r="E3595" t="s">
        <v>4009</v>
      </c>
      <c r="F3595">
        <v>30</v>
      </c>
      <c r="G3595" s="6">
        <v>0.70833333333333337</v>
      </c>
      <c r="H3595" t="s">
        <v>3666</v>
      </c>
      <c r="I3595">
        <v>1993</v>
      </c>
      <c r="J3595">
        <v>2004</v>
      </c>
      <c r="K3595">
        <v>2046.5</v>
      </c>
      <c r="L3595">
        <v>2108.5</v>
      </c>
      <c r="M3595">
        <v>0</v>
      </c>
      <c r="N3595">
        <v>0</v>
      </c>
      <c r="O3595">
        <v>0</v>
      </c>
      <c r="P3595">
        <v>0</v>
      </c>
      <c r="Q3595">
        <v>22</v>
      </c>
      <c r="R3595">
        <v>150</v>
      </c>
      <c r="S3595" t="s">
        <v>3577</v>
      </c>
    </row>
    <row r="3596" spans="1:19" x14ac:dyDescent="0.3">
      <c r="A3596" s="21">
        <v>45807</v>
      </c>
      <c r="B3596">
        <v>128.80000000000001</v>
      </c>
      <c r="C3596">
        <v>2025</v>
      </c>
      <c r="D3596">
        <v>5</v>
      </c>
      <c r="E3596" t="s">
        <v>4009</v>
      </c>
      <c r="F3596">
        <v>30</v>
      </c>
      <c r="G3596" s="6">
        <v>0.75</v>
      </c>
      <c r="H3596" t="s">
        <v>3667</v>
      </c>
      <c r="I3596">
        <v>803.5</v>
      </c>
      <c r="J3596">
        <v>795.5</v>
      </c>
      <c r="K3596">
        <v>831</v>
      </c>
      <c r="L3596">
        <v>846</v>
      </c>
      <c r="M3596">
        <v>0</v>
      </c>
      <c r="N3596">
        <v>0</v>
      </c>
      <c r="O3596">
        <v>0</v>
      </c>
      <c r="P3596">
        <v>0</v>
      </c>
      <c r="Q3596">
        <v>22</v>
      </c>
      <c r="R3596">
        <v>150</v>
      </c>
      <c r="S3596" t="s">
        <v>3577</v>
      </c>
    </row>
    <row r="3597" spans="1:19" x14ac:dyDescent="0.3">
      <c r="A3597" s="21">
        <v>45807</v>
      </c>
      <c r="B3597">
        <v>126.81</v>
      </c>
      <c r="C3597">
        <v>2025</v>
      </c>
      <c r="D3597">
        <v>5</v>
      </c>
      <c r="E3597" t="s">
        <v>4009</v>
      </c>
      <c r="F3597">
        <v>30</v>
      </c>
      <c r="G3597" s="6">
        <v>0.79166666666666663</v>
      </c>
      <c r="H3597" t="s">
        <v>3668</v>
      </c>
      <c r="I3597">
        <v>55</v>
      </c>
      <c r="J3597">
        <v>55.5</v>
      </c>
      <c r="K3597">
        <v>57.5</v>
      </c>
      <c r="L3597">
        <v>59.5</v>
      </c>
      <c r="M3597">
        <v>5.9459999999999997</v>
      </c>
      <c r="N3597">
        <v>6.758</v>
      </c>
      <c r="O3597">
        <v>6.2350000000000003</v>
      </c>
      <c r="P3597">
        <v>6.4139999999999997</v>
      </c>
      <c r="Q3597">
        <v>22</v>
      </c>
      <c r="R3597">
        <v>150</v>
      </c>
      <c r="S3597" t="s">
        <v>3577</v>
      </c>
    </row>
    <row r="3598" spans="1:19" x14ac:dyDescent="0.3">
      <c r="A3598" s="21">
        <v>45807</v>
      </c>
      <c r="B3598">
        <v>130.94999999999999</v>
      </c>
      <c r="C3598">
        <v>2025</v>
      </c>
      <c r="D3598">
        <v>5</v>
      </c>
      <c r="E3598" t="s">
        <v>4009</v>
      </c>
      <c r="F3598">
        <v>30</v>
      </c>
      <c r="G3598" s="6">
        <v>0.83333333333333337</v>
      </c>
      <c r="H3598" t="s">
        <v>3669</v>
      </c>
      <c r="M3598">
        <v>7.8360000000000003</v>
      </c>
      <c r="N3598">
        <v>10.055999999999999</v>
      </c>
      <c r="O3598">
        <v>12.722</v>
      </c>
      <c r="P3598">
        <v>11.895</v>
      </c>
      <c r="Q3598">
        <v>22</v>
      </c>
      <c r="R3598">
        <v>150</v>
      </c>
      <c r="S3598" t="s">
        <v>3577</v>
      </c>
    </row>
    <row r="3599" spans="1:19" x14ac:dyDescent="0.3">
      <c r="A3599" s="21">
        <v>45807</v>
      </c>
      <c r="B3599">
        <v>129.13</v>
      </c>
      <c r="C3599">
        <v>2025</v>
      </c>
      <c r="D3599">
        <v>5</v>
      </c>
      <c r="E3599" t="s">
        <v>4009</v>
      </c>
      <c r="F3599">
        <v>30</v>
      </c>
      <c r="G3599" s="6">
        <v>0.875</v>
      </c>
      <c r="H3599" t="s">
        <v>3670</v>
      </c>
      <c r="M3599">
        <v>7.7380000000000004</v>
      </c>
      <c r="N3599">
        <v>9.99</v>
      </c>
      <c r="O3599">
        <v>12.891</v>
      </c>
      <c r="P3599">
        <v>11.945</v>
      </c>
      <c r="Q3599">
        <v>22</v>
      </c>
      <c r="R3599">
        <v>150</v>
      </c>
      <c r="S3599" t="s">
        <v>3577</v>
      </c>
    </row>
    <row r="3600" spans="1:19" x14ac:dyDescent="0.3">
      <c r="A3600" s="21">
        <v>45807</v>
      </c>
      <c r="B3600">
        <v>103.12</v>
      </c>
      <c r="C3600">
        <v>2025</v>
      </c>
      <c r="D3600">
        <v>5</v>
      </c>
      <c r="E3600" t="s">
        <v>4009</v>
      </c>
      <c r="F3600">
        <v>30</v>
      </c>
      <c r="G3600" s="6">
        <v>0.91666666666666663</v>
      </c>
      <c r="H3600" t="s">
        <v>3671</v>
      </c>
      <c r="M3600">
        <v>7.726</v>
      </c>
      <c r="N3600">
        <v>9.9809999999999999</v>
      </c>
      <c r="O3600">
        <v>12.906000000000001</v>
      </c>
      <c r="P3600">
        <v>11.95</v>
      </c>
      <c r="Q3600">
        <v>22</v>
      </c>
      <c r="R3600">
        <v>150</v>
      </c>
      <c r="S3600" t="s">
        <v>3577</v>
      </c>
    </row>
    <row r="3601" spans="1:19" x14ac:dyDescent="0.3">
      <c r="A3601" s="21">
        <v>45807</v>
      </c>
      <c r="B3601">
        <v>79.55</v>
      </c>
      <c r="C3601">
        <v>2025</v>
      </c>
      <c r="D3601">
        <v>5</v>
      </c>
      <c r="E3601" t="s">
        <v>4009</v>
      </c>
      <c r="F3601">
        <v>30</v>
      </c>
      <c r="G3601" s="6">
        <v>0.95833333333333337</v>
      </c>
      <c r="H3601" t="s">
        <v>3672</v>
      </c>
      <c r="M3601">
        <v>7.7169999999999996</v>
      </c>
      <c r="N3601">
        <v>9.9529999999999994</v>
      </c>
      <c r="O3601">
        <v>12.843999999999999</v>
      </c>
      <c r="P3601">
        <v>11.907999999999999</v>
      </c>
      <c r="Q3601">
        <v>22</v>
      </c>
      <c r="R3601">
        <v>150</v>
      </c>
      <c r="S3601" t="s">
        <v>3577</v>
      </c>
    </row>
    <row r="3602" spans="1:19" x14ac:dyDescent="0.3">
      <c r="A3602" s="21">
        <v>45808</v>
      </c>
      <c r="B3602">
        <v>54.99</v>
      </c>
      <c r="C3602">
        <v>2025</v>
      </c>
      <c r="D3602">
        <v>5</v>
      </c>
      <c r="E3602" t="s">
        <v>4009</v>
      </c>
      <c r="F3602">
        <v>31</v>
      </c>
      <c r="G3602" s="6">
        <v>0</v>
      </c>
      <c r="H3602" t="s">
        <v>3673</v>
      </c>
      <c r="M3602">
        <v>7.7190000000000003</v>
      </c>
      <c r="N3602">
        <v>9.9710000000000001</v>
      </c>
      <c r="O3602">
        <v>12.836</v>
      </c>
      <c r="P3602">
        <v>11.907999999999999</v>
      </c>
      <c r="Q3602">
        <v>22</v>
      </c>
      <c r="R3602">
        <v>151</v>
      </c>
      <c r="S3602" t="s">
        <v>3577</v>
      </c>
    </row>
    <row r="3603" spans="1:19" x14ac:dyDescent="0.3">
      <c r="A3603" s="21">
        <v>45808</v>
      </c>
      <c r="B3603">
        <v>54.99</v>
      </c>
      <c r="C3603">
        <v>2025</v>
      </c>
      <c r="D3603">
        <v>5</v>
      </c>
      <c r="E3603" t="s">
        <v>4009</v>
      </c>
      <c r="F3603">
        <v>31</v>
      </c>
      <c r="G3603" s="6">
        <v>4.1666666666666664E-2</v>
      </c>
      <c r="H3603" t="s">
        <v>3674</v>
      </c>
      <c r="M3603">
        <v>7.73</v>
      </c>
      <c r="N3603">
        <v>10.029</v>
      </c>
      <c r="O3603">
        <v>12.9</v>
      </c>
      <c r="P3603">
        <v>11.968999999999999</v>
      </c>
      <c r="Q3603">
        <v>22</v>
      </c>
      <c r="R3603">
        <v>151</v>
      </c>
      <c r="S3603" t="s">
        <v>3577</v>
      </c>
    </row>
    <row r="3604" spans="1:19" x14ac:dyDescent="0.3">
      <c r="A3604" s="21">
        <v>45808</v>
      </c>
      <c r="B3604">
        <v>54.99</v>
      </c>
      <c r="C3604">
        <v>2025</v>
      </c>
      <c r="D3604">
        <v>5</v>
      </c>
      <c r="E3604" t="s">
        <v>4009</v>
      </c>
      <c r="F3604">
        <v>31</v>
      </c>
      <c r="G3604" s="6">
        <v>8.3333333333333329E-2</v>
      </c>
      <c r="H3604" t="s">
        <v>3675</v>
      </c>
      <c r="M3604">
        <v>7.77</v>
      </c>
      <c r="N3604">
        <v>10.07</v>
      </c>
      <c r="O3604">
        <v>12.959</v>
      </c>
      <c r="P3604">
        <v>12.035</v>
      </c>
      <c r="Q3604">
        <v>22</v>
      </c>
      <c r="R3604">
        <v>151</v>
      </c>
      <c r="S3604" t="s">
        <v>3577</v>
      </c>
    </row>
    <row r="3605" spans="1:19" x14ac:dyDescent="0.3">
      <c r="A3605" s="21">
        <v>45808</v>
      </c>
      <c r="B3605">
        <v>54.99</v>
      </c>
      <c r="C3605">
        <v>2025</v>
      </c>
      <c r="D3605">
        <v>5</v>
      </c>
      <c r="E3605" t="s">
        <v>4009</v>
      </c>
      <c r="F3605">
        <v>31</v>
      </c>
      <c r="G3605" s="6">
        <v>0.125</v>
      </c>
      <c r="H3605" t="s">
        <v>3676</v>
      </c>
      <c r="M3605">
        <v>7.7830000000000004</v>
      </c>
      <c r="N3605">
        <v>10.061</v>
      </c>
      <c r="O3605">
        <v>12.942</v>
      </c>
      <c r="P3605">
        <v>12.019</v>
      </c>
      <c r="Q3605">
        <v>22</v>
      </c>
      <c r="R3605">
        <v>151</v>
      </c>
      <c r="S3605" t="s">
        <v>3577</v>
      </c>
    </row>
    <row r="3606" spans="1:19" x14ac:dyDescent="0.3">
      <c r="A3606" s="21">
        <v>45808</v>
      </c>
      <c r="B3606">
        <v>54.99</v>
      </c>
      <c r="C3606">
        <v>2025</v>
      </c>
      <c r="D3606">
        <v>5</v>
      </c>
      <c r="E3606" t="s">
        <v>4009</v>
      </c>
      <c r="F3606">
        <v>31</v>
      </c>
      <c r="G3606" s="6">
        <v>0.16666666666666666</v>
      </c>
      <c r="H3606" t="s">
        <v>3677</v>
      </c>
      <c r="M3606">
        <v>7.7089999999999996</v>
      </c>
      <c r="N3606">
        <v>9.9770000000000003</v>
      </c>
      <c r="O3606">
        <v>12.816000000000001</v>
      </c>
      <c r="P3606">
        <v>11.914</v>
      </c>
      <c r="Q3606">
        <v>22</v>
      </c>
      <c r="R3606">
        <v>151</v>
      </c>
      <c r="S3606" t="s">
        <v>3577</v>
      </c>
    </row>
    <row r="3607" spans="1:19" x14ac:dyDescent="0.3">
      <c r="A3607" s="21">
        <v>45808</v>
      </c>
      <c r="B3607">
        <v>54.99</v>
      </c>
      <c r="C3607">
        <v>2025</v>
      </c>
      <c r="D3607">
        <v>5</v>
      </c>
      <c r="E3607" t="s">
        <v>4009</v>
      </c>
      <c r="F3607">
        <v>31</v>
      </c>
      <c r="G3607" s="6">
        <v>0.20833333333333334</v>
      </c>
      <c r="H3607" t="s">
        <v>3678</v>
      </c>
      <c r="M3607">
        <v>7.69</v>
      </c>
      <c r="N3607">
        <v>9.9510000000000005</v>
      </c>
      <c r="O3607">
        <v>12.756</v>
      </c>
      <c r="P3607">
        <v>11.86</v>
      </c>
      <c r="Q3607">
        <v>22</v>
      </c>
      <c r="R3607">
        <v>151</v>
      </c>
      <c r="S3607" t="s">
        <v>3577</v>
      </c>
    </row>
    <row r="3608" spans="1:19" x14ac:dyDescent="0.3">
      <c r="A3608" s="21">
        <v>45808</v>
      </c>
      <c r="B3608">
        <v>54.99</v>
      </c>
      <c r="C3608">
        <v>2025</v>
      </c>
      <c r="D3608">
        <v>5</v>
      </c>
      <c r="E3608" t="s">
        <v>4009</v>
      </c>
      <c r="F3608">
        <v>31</v>
      </c>
      <c r="G3608" s="6">
        <v>0.25</v>
      </c>
      <c r="H3608" t="s">
        <v>3679</v>
      </c>
      <c r="M3608">
        <v>7.742</v>
      </c>
      <c r="N3608">
        <v>9.984</v>
      </c>
      <c r="O3608">
        <v>12.803000000000001</v>
      </c>
      <c r="P3608">
        <v>11.91</v>
      </c>
      <c r="Q3608">
        <v>22</v>
      </c>
      <c r="R3608">
        <v>151</v>
      </c>
      <c r="S3608" t="s">
        <v>3577</v>
      </c>
    </row>
    <row r="3609" spans="1:19" x14ac:dyDescent="0.3">
      <c r="A3609" s="21">
        <v>45808</v>
      </c>
      <c r="B3609">
        <v>54.99</v>
      </c>
      <c r="C3609">
        <v>2025</v>
      </c>
      <c r="D3609">
        <v>5</v>
      </c>
      <c r="E3609" t="s">
        <v>4009</v>
      </c>
      <c r="F3609">
        <v>31</v>
      </c>
      <c r="G3609" s="6">
        <v>0.29166666666666669</v>
      </c>
      <c r="H3609" t="s">
        <v>3680</v>
      </c>
      <c r="I3609">
        <v>348.5</v>
      </c>
      <c r="J3609">
        <v>341.5</v>
      </c>
      <c r="K3609">
        <v>334</v>
      </c>
      <c r="L3609">
        <v>331</v>
      </c>
      <c r="M3609">
        <v>2</v>
      </c>
      <c r="N3609">
        <v>2.613</v>
      </c>
      <c r="O3609">
        <v>3.4860000000000002</v>
      </c>
      <c r="P3609">
        <v>3.2789999999999999</v>
      </c>
      <c r="Q3609">
        <v>22</v>
      </c>
      <c r="R3609">
        <v>151</v>
      </c>
      <c r="S3609" t="s">
        <v>3577</v>
      </c>
    </row>
    <row r="3610" spans="1:19" x14ac:dyDescent="0.3">
      <c r="A3610" s="21">
        <v>45808</v>
      </c>
      <c r="B3610">
        <v>54.99</v>
      </c>
      <c r="C3610">
        <v>2025</v>
      </c>
      <c r="D3610">
        <v>5</v>
      </c>
      <c r="E3610" t="s">
        <v>4009</v>
      </c>
      <c r="F3610">
        <v>31</v>
      </c>
      <c r="G3610" s="6">
        <v>0.79166666666666663</v>
      </c>
      <c r="H3610" t="s">
        <v>3681</v>
      </c>
      <c r="I3610">
        <v>9.5</v>
      </c>
      <c r="J3610">
        <v>10</v>
      </c>
      <c r="K3610">
        <v>9.5</v>
      </c>
      <c r="L3610">
        <v>9</v>
      </c>
      <c r="M3610">
        <v>5.4669999999999996</v>
      </c>
      <c r="N3610">
        <v>6.0670000000000002</v>
      </c>
      <c r="O3610">
        <v>5.6950000000000003</v>
      </c>
      <c r="P3610">
        <v>5.7720000000000002</v>
      </c>
      <c r="Q3610">
        <v>22</v>
      </c>
      <c r="R3610">
        <v>151</v>
      </c>
      <c r="S3610" t="s">
        <v>3577</v>
      </c>
    </row>
    <row r="3611" spans="1:19" x14ac:dyDescent="0.3">
      <c r="A3611" s="21">
        <v>45808</v>
      </c>
      <c r="B3611">
        <v>54.99</v>
      </c>
      <c r="C3611">
        <v>2025</v>
      </c>
      <c r="D3611">
        <v>5</v>
      </c>
      <c r="E3611" t="s">
        <v>4009</v>
      </c>
      <c r="F3611">
        <v>31</v>
      </c>
      <c r="G3611" s="6">
        <v>0.83333333333333337</v>
      </c>
      <c r="H3611" t="s">
        <v>3682</v>
      </c>
      <c r="M3611">
        <v>8.0269999999999992</v>
      </c>
      <c r="N3611">
        <v>10.06</v>
      </c>
      <c r="O3611">
        <v>12.504</v>
      </c>
      <c r="P3611">
        <v>11.791</v>
      </c>
      <c r="Q3611">
        <v>22</v>
      </c>
      <c r="R3611">
        <v>151</v>
      </c>
      <c r="S3611" t="s">
        <v>3577</v>
      </c>
    </row>
    <row r="3612" spans="1:19" x14ac:dyDescent="0.3">
      <c r="A3612" s="21">
        <v>45808</v>
      </c>
      <c r="B3612">
        <v>54.99</v>
      </c>
      <c r="C3612">
        <v>2025</v>
      </c>
      <c r="D3612">
        <v>5</v>
      </c>
      <c r="E3612" t="s">
        <v>4009</v>
      </c>
      <c r="F3612">
        <v>31</v>
      </c>
      <c r="G3612" s="6">
        <v>0.875</v>
      </c>
      <c r="H3612" t="s">
        <v>3683</v>
      </c>
      <c r="M3612">
        <v>7.867</v>
      </c>
      <c r="N3612">
        <v>9.9280000000000008</v>
      </c>
      <c r="O3612">
        <v>12.76</v>
      </c>
      <c r="P3612">
        <v>11.901999999999999</v>
      </c>
      <c r="Q3612">
        <v>22</v>
      </c>
      <c r="R3612">
        <v>151</v>
      </c>
      <c r="S3612" t="s">
        <v>3577</v>
      </c>
    </row>
    <row r="3613" spans="1:19" x14ac:dyDescent="0.3">
      <c r="A3613" s="21">
        <v>45808</v>
      </c>
      <c r="B3613">
        <v>54.99</v>
      </c>
      <c r="C3613">
        <v>2025</v>
      </c>
      <c r="D3613">
        <v>5</v>
      </c>
      <c r="E3613" t="s">
        <v>4009</v>
      </c>
      <c r="F3613">
        <v>31</v>
      </c>
      <c r="G3613" s="6">
        <v>0.91666666666666663</v>
      </c>
      <c r="H3613" t="s">
        <v>3684</v>
      </c>
      <c r="M3613">
        <v>7.899</v>
      </c>
      <c r="N3613">
        <v>9.9670000000000005</v>
      </c>
      <c r="O3613">
        <v>12.798999999999999</v>
      </c>
      <c r="P3613">
        <v>11.943</v>
      </c>
      <c r="Q3613">
        <v>22</v>
      </c>
      <c r="R3613">
        <v>151</v>
      </c>
      <c r="S3613" t="s">
        <v>3577</v>
      </c>
    </row>
    <row r="3614" spans="1:19" x14ac:dyDescent="0.3">
      <c r="A3614" s="21">
        <v>45808</v>
      </c>
      <c r="B3614">
        <v>54.99</v>
      </c>
      <c r="C3614">
        <v>2025</v>
      </c>
      <c r="D3614">
        <v>5</v>
      </c>
      <c r="E3614" t="s">
        <v>4009</v>
      </c>
      <c r="F3614">
        <v>31</v>
      </c>
      <c r="G3614" s="6">
        <v>0.95833333333333337</v>
      </c>
      <c r="H3614" t="s">
        <v>3685</v>
      </c>
      <c r="M3614">
        <v>7.8730000000000002</v>
      </c>
      <c r="N3614">
        <v>9.9819999999999993</v>
      </c>
      <c r="O3614">
        <v>12.82</v>
      </c>
      <c r="P3614">
        <v>11.957000000000001</v>
      </c>
      <c r="Q3614">
        <v>22</v>
      </c>
      <c r="R3614">
        <v>151</v>
      </c>
      <c r="S3614" t="s">
        <v>3577</v>
      </c>
    </row>
    <row r="3615" spans="1:19" x14ac:dyDescent="0.3">
      <c r="A3615" s="21">
        <v>45808</v>
      </c>
      <c r="B3615">
        <v>54.99</v>
      </c>
      <c r="C3615">
        <v>2025</v>
      </c>
      <c r="D3615">
        <v>5</v>
      </c>
      <c r="E3615" t="s">
        <v>4009</v>
      </c>
      <c r="F3615">
        <v>31</v>
      </c>
      <c r="G3615" s="6">
        <v>0.33333333333333331</v>
      </c>
      <c r="H3615" t="s">
        <v>3686</v>
      </c>
      <c r="I3615">
        <v>1957.5</v>
      </c>
      <c r="J3615">
        <v>1879</v>
      </c>
      <c r="K3615">
        <v>1809.5</v>
      </c>
      <c r="L3615">
        <v>1868.5</v>
      </c>
      <c r="Q3615">
        <v>22</v>
      </c>
      <c r="R3615">
        <v>151</v>
      </c>
      <c r="S3615" t="s">
        <v>3577</v>
      </c>
    </row>
    <row r="3616" spans="1:19" x14ac:dyDescent="0.3">
      <c r="A3616" s="21">
        <v>45808</v>
      </c>
      <c r="B3616">
        <v>54.99</v>
      </c>
      <c r="C3616">
        <v>2025</v>
      </c>
      <c r="D3616">
        <v>5</v>
      </c>
      <c r="E3616" t="s">
        <v>4009</v>
      </c>
      <c r="F3616">
        <v>31</v>
      </c>
      <c r="G3616" s="6">
        <v>0.375</v>
      </c>
      <c r="H3616" t="s">
        <v>3687</v>
      </c>
      <c r="I3616">
        <v>2161.5</v>
      </c>
      <c r="J3616">
        <v>2167.5</v>
      </c>
      <c r="K3616">
        <v>2101</v>
      </c>
      <c r="L3616">
        <v>2054.5</v>
      </c>
      <c r="Q3616">
        <v>22</v>
      </c>
      <c r="R3616">
        <v>151</v>
      </c>
      <c r="S3616" t="s">
        <v>3577</v>
      </c>
    </row>
    <row r="3617" spans="1:19" x14ac:dyDescent="0.3">
      <c r="A3617" s="21">
        <v>45808</v>
      </c>
      <c r="B3617">
        <v>54.99</v>
      </c>
      <c r="C3617">
        <v>2025</v>
      </c>
      <c r="D3617">
        <v>5</v>
      </c>
      <c r="E3617" t="s">
        <v>4009</v>
      </c>
      <c r="F3617">
        <v>31</v>
      </c>
      <c r="G3617" s="6">
        <v>0.41666666666666669</v>
      </c>
      <c r="H3617" t="s">
        <v>3688</v>
      </c>
      <c r="I3617">
        <v>951.5</v>
      </c>
      <c r="J3617">
        <v>930.5</v>
      </c>
      <c r="K3617">
        <v>896</v>
      </c>
      <c r="L3617">
        <v>870</v>
      </c>
      <c r="Q3617">
        <v>22</v>
      </c>
      <c r="R3617">
        <v>151</v>
      </c>
      <c r="S3617" t="s">
        <v>3577</v>
      </c>
    </row>
    <row r="3618" spans="1:19" x14ac:dyDescent="0.3">
      <c r="A3618" s="21">
        <v>45808</v>
      </c>
      <c r="B3618">
        <v>54.99</v>
      </c>
      <c r="C3618">
        <v>2025</v>
      </c>
      <c r="D3618">
        <v>5</v>
      </c>
      <c r="E3618" t="s">
        <v>4009</v>
      </c>
      <c r="F3618">
        <v>31</v>
      </c>
      <c r="G3618" s="6">
        <v>0.45833333333333331</v>
      </c>
      <c r="H3618" t="s">
        <v>3689</v>
      </c>
      <c r="I3618">
        <v>582.5</v>
      </c>
      <c r="J3618">
        <v>580</v>
      </c>
      <c r="K3618">
        <v>567.5</v>
      </c>
      <c r="L3618">
        <v>560.5</v>
      </c>
      <c r="Q3618">
        <v>22</v>
      </c>
      <c r="R3618">
        <v>151</v>
      </c>
      <c r="S3618" t="s">
        <v>3577</v>
      </c>
    </row>
    <row r="3619" spans="1:19" x14ac:dyDescent="0.3">
      <c r="A3619" s="21">
        <v>45808</v>
      </c>
      <c r="B3619">
        <v>60.61</v>
      </c>
      <c r="C3619">
        <v>2025</v>
      </c>
      <c r="D3619">
        <v>5</v>
      </c>
      <c r="E3619" t="s">
        <v>4009</v>
      </c>
      <c r="F3619">
        <v>31</v>
      </c>
      <c r="G3619" s="6">
        <v>0.5</v>
      </c>
      <c r="H3619" t="s">
        <v>3690</v>
      </c>
      <c r="I3619">
        <v>818.5</v>
      </c>
      <c r="J3619">
        <v>807</v>
      </c>
      <c r="K3619">
        <v>798.5</v>
      </c>
      <c r="L3619">
        <v>792</v>
      </c>
      <c r="Q3619">
        <v>22</v>
      </c>
      <c r="R3619">
        <v>151</v>
      </c>
      <c r="S3619" t="s">
        <v>3577</v>
      </c>
    </row>
    <row r="3620" spans="1:19" x14ac:dyDescent="0.3">
      <c r="A3620" s="21">
        <v>45808</v>
      </c>
      <c r="B3620">
        <v>60.61</v>
      </c>
      <c r="C3620">
        <v>2025</v>
      </c>
      <c r="D3620">
        <v>5</v>
      </c>
      <c r="E3620" t="s">
        <v>4009</v>
      </c>
      <c r="F3620">
        <v>31</v>
      </c>
      <c r="G3620" s="6">
        <v>0.54166666666666663</v>
      </c>
      <c r="H3620" t="s">
        <v>3691</v>
      </c>
      <c r="I3620">
        <v>798</v>
      </c>
      <c r="J3620">
        <v>801</v>
      </c>
      <c r="K3620">
        <v>809</v>
      </c>
      <c r="L3620">
        <v>811</v>
      </c>
      <c r="Q3620">
        <v>22</v>
      </c>
      <c r="R3620">
        <v>151</v>
      </c>
      <c r="S3620" t="s">
        <v>3577</v>
      </c>
    </row>
    <row r="3621" spans="1:19" x14ac:dyDescent="0.3">
      <c r="A3621" s="21">
        <v>45808</v>
      </c>
      <c r="B3621">
        <v>54.99</v>
      </c>
      <c r="C3621">
        <v>2025</v>
      </c>
      <c r="D3621">
        <v>5</v>
      </c>
      <c r="E3621" t="s">
        <v>4009</v>
      </c>
      <c r="F3621">
        <v>31</v>
      </c>
      <c r="G3621" s="6">
        <v>0.58333333333333337</v>
      </c>
      <c r="H3621" t="s">
        <v>3692</v>
      </c>
      <c r="I3621">
        <v>769.5</v>
      </c>
      <c r="J3621">
        <v>785</v>
      </c>
      <c r="K3621">
        <v>823.5</v>
      </c>
      <c r="L3621">
        <v>862.5</v>
      </c>
      <c r="Q3621">
        <v>22</v>
      </c>
      <c r="R3621">
        <v>151</v>
      </c>
      <c r="S3621" t="s">
        <v>3577</v>
      </c>
    </row>
    <row r="3622" spans="1:19" x14ac:dyDescent="0.3">
      <c r="A3622" s="21">
        <v>45808</v>
      </c>
      <c r="B3622">
        <v>54.99</v>
      </c>
      <c r="C3622">
        <v>2025</v>
      </c>
      <c r="D3622">
        <v>5</v>
      </c>
      <c r="E3622" t="s">
        <v>4009</v>
      </c>
      <c r="F3622">
        <v>31</v>
      </c>
      <c r="G3622" s="6">
        <v>0.625</v>
      </c>
      <c r="H3622" t="s">
        <v>3693</v>
      </c>
      <c r="I3622">
        <v>483.5</v>
      </c>
      <c r="J3622">
        <v>491.5</v>
      </c>
      <c r="K3622">
        <v>505.5</v>
      </c>
      <c r="L3622">
        <v>529</v>
      </c>
      <c r="Q3622">
        <v>22</v>
      </c>
      <c r="R3622">
        <v>151</v>
      </c>
      <c r="S3622" t="s">
        <v>3577</v>
      </c>
    </row>
    <row r="3623" spans="1:19" x14ac:dyDescent="0.3">
      <c r="A3623" s="21">
        <v>45808</v>
      </c>
      <c r="B3623">
        <v>54.99</v>
      </c>
      <c r="C3623">
        <v>2025</v>
      </c>
      <c r="D3623">
        <v>5</v>
      </c>
      <c r="E3623" t="s">
        <v>4009</v>
      </c>
      <c r="F3623">
        <v>31</v>
      </c>
      <c r="G3623" s="6">
        <v>0.66666666666666663</v>
      </c>
      <c r="H3623" t="s">
        <v>3694</v>
      </c>
      <c r="I3623">
        <v>592.5</v>
      </c>
      <c r="J3623">
        <v>607.5</v>
      </c>
      <c r="K3623">
        <v>631.5</v>
      </c>
      <c r="L3623">
        <v>662.5</v>
      </c>
      <c r="Q3623">
        <v>22</v>
      </c>
      <c r="R3623">
        <v>151</v>
      </c>
      <c r="S3623" t="s">
        <v>3577</v>
      </c>
    </row>
    <row r="3624" spans="1:19" x14ac:dyDescent="0.3">
      <c r="A3624" s="21">
        <v>45808</v>
      </c>
      <c r="B3624">
        <v>54.99</v>
      </c>
      <c r="C3624">
        <v>2025</v>
      </c>
      <c r="D3624">
        <v>5</v>
      </c>
      <c r="E3624" t="s">
        <v>4009</v>
      </c>
      <c r="F3624">
        <v>31</v>
      </c>
      <c r="G3624" s="6">
        <v>0.70833333333333337</v>
      </c>
      <c r="H3624" t="s">
        <v>3695</v>
      </c>
      <c r="I3624">
        <v>243.5</v>
      </c>
      <c r="J3624">
        <v>240.5</v>
      </c>
      <c r="K3624">
        <v>238.5</v>
      </c>
      <c r="L3624">
        <v>233.5</v>
      </c>
      <c r="Q3624">
        <v>22</v>
      </c>
      <c r="R3624">
        <v>151</v>
      </c>
      <c r="S3624" t="s">
        <v>3577</v>
      </c>
    </row>
    <row r="3625" spans="1:19" x14ac:dyDescent="0.3">
      <c r="A3625" s="21">
        <v>45808</v>
      </c>
      <c r="B3625">
        <v>54.99</v>
      </c>
      <c r="C3625">
        <v>2025</v>
      </c>
      <c r="D3625">
        <v>5</v>
      </c>
      <c r="E3625" t="s">
        <v>4009</v>
      </c>
      <c r="F3625">
        <v>31</v>
      </c>
      <c r="G3625" s="6">
        <v>0.75</v>
      </c>
      <c r="H3625" t="s">
        <v>3696</v>
      </c>
      <c r="I3625">
        <v>271.5</v>
      </c>
      <c r="J3625">
        <v>267.5</v>
      </c>
      <c r="K3625">
        <v>263.5</v>
      </c>
      <c r="L3625">
        <v>260.5</v>
      </c>
      <c r="Q3625">
        <v>22</v>
      </c>
      <c r="R3625">
        <v>151</v>
      </c>
      <c r="S3625" t="s">
        <v>3577</v>
      </c>
    </row>
    <row r="3626" spans="1:19" x14ac:dyDescent="0.3">
      <c r="A3626" s="21">
        <v>45809</v>
      </c>
      <c r="B3626">
        <v>54.99</v>
      </c>
      <c r="C3626">
        <v>2025</v>
      </c>
      <c r="D3626">
        <v>6</v>
      </c>
      <c r="E3626" t="s">
        <v>8</v>
      </c>
      <c r="F3626">
        <v>1</v>
      </c>
      <c r="G3626" s="6">
        <v>0</v>
      </c>
      <c r="H3626" t="s">
        <v>3697</v>
      </c>
      <c r="M3626">
        <v>7.9249999999999998</v>
      </c>
      <c r="N3626">
        <v>10.1</v>
      </c>
      <c r="O3626">
        <v>12.968999999999999</v>
      </c>
      <c r="P3626">
        <v>12.092000000000001</v>
      </c>
      <c r="Q3626">
        <v>23</v>
      </c>
      <c r="R3626">
        <v>152</v>
      </c>
      <c r="S3626" t="s">
        <v>3577</v>
      </c>
    </row>
    <row r="3627" spans="1:19" x14ac:dyDescent="0.3">
      <c r="A3627" s="21">
        <v>45809</v>
      </c>
      <c r="B3627">
        <v>54.99</v>
      </c>
      <c r="C3627">
        <v>2025</v>
      </c>
      <c r="D3627">
        <v>6</v>
      </c>
      <c r="E3627" t="s">
        <v>8</v>
      </c>
      <c r="F3627">
        <v>1</v>
      </c>
      <c r="G3627" s="6">
        <v>4.1666666666666664E-2</v>
      </c>
      <c r="H3627" t="s">
        <v>3698</v>
      </c>
      <c r="I3627">
        <v>0</v>
      </c>
      <c r="J3627">
        <v>0</v>
      </c>
      <c r="K3627">
        <v>0</v>
      </c>
      <c r="L3627">
        <v>0</v>
      </c>
      <c r="M3627">
        <v>7.9359999999999999</v>
      </c>
      <c r="N3627">
        <v>10.106999999999999</v>
      </c>
      <c r="O3627">
        <v>12.957000000000001</v>
      </c>
      <c r="P3627">
        <v>12.087999999999999</v>
      </c>
      <c r="Q3627">
        <v>23</v>
      </c>
      <c r="R3627">
        <v>152</v>
      </c>
      <c r="S3627" t="s">
        <v>3577</v>
      </c>
    </row>
    <row r="3628" spans="1:19" x14ac:dyDescent="0.3">
      <c r="A3628" s="21">
        <v>45809</v>
      </c>
      <c r="B3628">
        <v>54.99</v>
      </c>
      <c r="C3628">
        <v>2025</v>
      </c>
      <c r="D3628">
        <v>6</v>
      </c>
      <c r="E3628" t="s">
        <v>8</v>
      </c>
      <c r="F3628">
        <v>1</v>
      </c>
      <c r="G3628" s="6">
        <v>8.3333333333333329E-2</v>
      </c>
      <c r="H3628" t="s">
        <v>3699</v>
      </c>
      <c r="I3628">
        <v>0</v>
      </c>
      <c r="J3628">
        <v>0</v>
      </c>
      <c r="K3628">
        <v>0</v>
      </c>
      <c r="L3628">
        <v>0</v>
      </c>
      <c r="M3628">
        <v>7.9320000000000004</v>
      </c>
      <c r="N3628">
        <v>10.154999999999999</v>
      </c>
      <c r="O3628">
        <v>12.988</v>
      </c>
      <c r="P3628">
        <v>12.112</v>
      </c>
      <c r="Q3628">
        <v>23</v>
      </c>
      <c r="R3628">
        <v>152</v>
      </c>
      <c r="S3628" t="s">
        <v>3577</v>
      </c>
    </row>
    <row r="3629" spans="1:19" x14ac:dyDescent="0.3">
      <c r="A3629" s="21">
        <v>45809</v>
      </c>
      <c r="B3629">
        <v>54.99</v>
      </c>
      <c r="C3629">
        <v>2025</v>
      </c>
      <c r="D3629">
        <v>6</v>
      </c>
      <c r="E3629" t="s">
        <v>8</v>
      </c>
      <c r="F3629">
        <v>1</v>
      </c>
      <c r="G3629" s="6">
        <v>0.125</v>
      </c>
      <c r="H3629" t="s">
        <v>3700</v>
      </c>
      <c r="I3629">
        <v>0</v>
      </c>
      <c r="J3629">
        <v>0</v>
      </c>
      <c r="K3629">
        <v>0</v>
      </c>
      <c r="L3629">
        <v>0</v>
      </c>
      <c r="M3629">
        <v>7.9370000000000003</v>
      </c>
      <c r="N3629">
        <v>10.166</v>
      </c>
      <c r="O3629">
        <v>12.975</v>
      </c>
      <c r="P3629">
        <v>12.106999999999999</v>
      </c>
      <c r="Q3629">
        <v>23</v>
      </c>
      <c r="R3629">
        <v>152</v>
      </c>
      <c r="S3629" t="s">
        <v>3577</v>
      </c>
    </row>
    <row r="3630" spans="1:19" x14ac:dyDescent="0.3">
      <c r="A3630" s="21">
        <v>45809</v>
      </c>
      <c r="B3630">
        <v>51.31</v>
      </c>
      <c r="C3630">
        <v>2025</v>
      </c>
      <c r="D3630">
        <v>6</v>
      </c>
      <c r="E3630" t="s">
        <v>8</v>
      </c>
      <c r="F3630">
        <v>1</v>
      </c>
      <c r="G3630" s="6">
        <v>0.16666666666666666</v>
      </c>
      <c r="H3630" t="s">
        <v>3701</v>
      </c>
      <c r="I3630">
        <v>0</v>
      </c>
      <c r="J3630">
        <v>0</v>
      </c>
      <c r="K3630">
        <v>0</v>
      </c>
      <c r="L3630">
        <v>0</v>
      </c>
      <c r="M3630">
        <v>7.9260000000000002</v>
      </c>
      <c r="N3630">
        <v>10.148</v>
      </c>
      <c r="O3630">
        <v>12.957000000000001</v>
      </c>
      <c r="P3630">
        <v>12.096</v>
      </c>
      <c r="Q3630">
        <v>23</v>
      </c>
      <c r="R3630">
        <v>152</v>
      </c>
      <c r="S3630" t="s">
        <v>3577</v>
      </c>
    </row>
    <row r="3631" spans="1:19" x14ac:dyDescent="0.3">
      <c r="A3631" s="21">
        <v>45809</v>
      </c>
      <c r="B3631">
        <v>51.35</v>
      </c>
      <c r="C3631">
        <v>2025</v>
      </c>
      <c r="D3631">
        <v>6</v>
      </c>
      <c r="E3631" t="s">
        <v>8</v>
      </c>
      <c r="F3631">
        <v>1</v>
      </c>
      <c r="G3631" s="6">
        <v>0.20833333333333334</v>
      </c>
      <c r="H3631" t="s">
        <v>3702</v>
      </c>
      <c r="I3631">
        <v>0</v>
      </c>
      <c r="J3631">
        <v>0</v>
      </c>
      <c r="K3631">
        <v>0</v>
      </c>
      <c r="L3631">
        <v>0</v>
      </c>
      <c r="M3631">
        <v>7.9139999999999997</v>
      </c>
      <c r="N3631">
        <v>10.167999999999999</v>
      </c>
      <c r="O3631">
        <v>12.965</v>
      </c>
      <c r="P3631">
        <v>12.099</v>
      </c>
      <c r="Q3631">
        <v>23</v>
      </c>
      <c r="R3631">
        <v>152</v>
      </c>
      <c r="S3631" t="s">
        <v>3577</v>
      </c>
    </row>
    <row r="3632" spans="1:19" x14ac:dyDescent="0.3">
      <c r="A3632" s="21">
        <v>45809</v>
      </c>
      <c r="B3632">
        <v>51.48</v>
      </c>
      <c r="C3632">
        <v>2025</v>
      </c>
      <c r="D3632">
        <v>6</v>
      </c>
      <c r="E3632" t="s">
        <v>8</v>
      </c>
      <c r="F3632">
        <v>1</v>
      </c>
      <c r="G3632" s="6">
        <v>0.25</v>
      </c>
      <c r="H3632" t="s">
        <v>3703</v>
      </c>
      <c r="I3632">
        <v>0</v>
      </c>
      <c r="J3632">
        <v>0</v>
      </c>
      <c r="K3632">
        <v>0</v>
      </c>
      <c r="L3632">
        <v>0</v>
      </c>
      <c r="M3632">
        <v>7.9160000000000004</v>
      </c>
      <c r="N3632">
        <v>10.173999999999999</v>
      </c>
      <c r="O3632">
        <v>12.976000000000001</v>
      </c>
      <c r="P3632">
        <v>12.108000000000001</v>
      </c>
      <c r="Q3632">
        <v>23</v>
      </c>
      <c r="R3632">
        <v>152</v>
      </c>
      <c r="S3632" t="s">
        <v>3577</v>
      </c>
    </row>
    <row r="3633" spans="1:19" x14ac:dyDescent="0.3">
      <c r="A3633" s="21">
        <v>45809</v>
      </c>
      <c r="B3633">
        <v>53.93</v>
      </c>
      <c r="C3633">
        <v>2025</v>
      </c>
      <c r="D3633">
        <v>6</v>
      </c>
      <c r="E3633" t="s">
        <v>8</v>
      </c>
      <c r="F3633">
        <v>1</v>
      </c>
      <c r="G3633" s="6">
        <v>0.29166666666666669</v>
      </c>
      <c r="H3633" t="s">
        <v>3704</v>
      </c>
      <c r="I3633">
        <v>100</v>
      </c>
      <c r="J3633">
        <v>98.5</v>
      </c>
      <c r="K3633">
        <v>98</v>
      </c>
      <c r="L3633">
        <v>99</v>
      </c>
      <c r="M3633">
        <v>1.603</v>
      </c>
      <c r="N3633">
        <v>1.9590000000000001</v>
      </c>
      <c r="O3633">
        <v>2.4670000000000001</v>
      </c>
      <c r="P3633">
        <v>1.9039999999999999</v>
      </c>
      <c r="Q3633">
        <v>23</v>
      </c>
      <c r="R3633">
        <v>152</v>
      </c>
      <c r="S3633" t="s">
        <v>3577</v>
      </c>
    </row>
    <row r="3634" spans="1:19" x14ac:dyDescent="0.3">
      <c r="A3634" s="21">
        <v>45809</v>
      </c>
      <c r="B3634">
        <v>0</v>
      </c>
      <c r="C3634">
        <v>2025</v>
      </c>
      <c r="D3634">
        <v>6</v>
      </c>
      <c r="E3634" t="s">
        <v>8</v>
      </c>
      <c r="F3634">
        <v>1</v>
      </c>
      <c r="G3634" s="6">
        <v>0.33333333333333331</v>
      </c>
      <c r="H3634" t="s">
        <v>3705</v>
      </c>
      <c r="I3634">
        <v>780.5</v>
      </c>
      <c r="J3634">
        <v>774</v>
      </c>
      <c r="K3634">
        <v>776</v>
      </c>
      <c r="L3634">
        <v>777</v>
      </c>
      <c r="M3634">
        <v>0</v>
      </c>
      <c r="N3634">
        <v>0</v>
      </c>
      <c r="O3634">
        <v>0</v>
      </c>
      <c r="P3634">
        <v>0</v>
      </c>
      <c r="Q3634">
        <v>23</v>
      </c>
      <c r="R3634">
        <v>152</v>
      </c>
      <c r="S3634" t="s">
        <v>3577</v>
      </c>
    </row>
    <row r="3635" spans="1:19" x14ac:dyDescent="0.3">
      <c r="A3635" s="21">
        <v>45809</v>
      </c>
      <c r="B3635">
        <v>0</v>
      </c>
      <c r="C3635">
        <v>2025</v>
      </c>
      <c r="D3635">
        <v>6</v>
      </c>
      <c r="E3635" t="s">
        <v>8</v>
      </c>
      <c r="F3635">
        <v>1</v>
      </c>
      <c r="G3635" s="6">
        <v>0.375</v>
      </c>
      <c r="H3635" t="s">
        <v>3706</v>
      </c>
      <c r="I3635">
        <v>1954.5</v>
      </c>
      <c r="J3635">
        <v>1939.5</v>
      </c>
      <c r="K3635">
        <v>1950</v>
      </c>
      <c r="L3635">
        <v>1957.5</v>
      </c>
      <c r="M3635">
        <v>0</v>
      </c>
      <c r="N3635">
        <v>0</v>
      </c>
      <c r="O3635">
        <v>0</v>
      </c>
      <c r="P3635">
        <v>0</v>
      </c>
      <c r="Q3635">
        <v>23</v>
      </c>
      <c r="R3635">
        <v>152</v>
      </c>
      <c r="S3635" t="s">
        <v>3577</v>
      </c>
    </row>
    <row r="3636" spans="1:19" x14ac:dyDescent="0.3">
      <c r="A3636" s="21">
        <v>45809</v>
      </c>
      <c r="B3636">
        <v>0</v>
      </c>
      <c r="C3636">
        <v>2025</v>
      </c>
      <c r="D3636">
        <v>6</v>
      </c>
      <c r="E3636" t="s">
        <v>8</v>
      </c>
      <c r="F3636">
        <v>1</v>
      </c>
      <c r="G3636" s="6">
        <v>0.41666666666666669</v>
      </c>
      <c r="H3636" t="s">
        <v>3707</v>
      </c>
      <c r="I3636">
        <v>4150</v>
      </c>
      <c r="J3636">
        <v>4123</v>
      </c>
      <c r="K3636">
        <v>4096.5</v>
      </c>
      <c r="L3636">
        <v>4086.5</v>
      </c>
      <c r="M3636">
        <v>0</v>
      </c>
      <c r="N3636">
        <v>0</v>
      </c>
      <c r="O3636">
        <v>0</v>
      </c>
      <c r="P3636">
        <v>0</v>
      </c>
      <c r="Q3636">
        <v>23</v>
      </c>
      <c r="R3636">
        <v>152</v>
      </c>
      <c r="S3636" t="s">
        <v>3577</v>
      </c>
    </row>
    <row r="3637" spans="1:19" x14ac:dyDescent="0.3">
      <c r="A3637" s="21">
        <v>45809</v>
      </c>
      <c r="B3637">
        <v>0</v>
      </c>
      <c r="C3637">
        <v>2025</v>
      </c>
      <c r="D3637">
        <v>6</v>
      </c>
      <c r="E3637" t="s">
        <v>8</v>
      </c>
      <c r="F3637">
        <v>1</v>
      </c>
      <c r="G3637" s="6">
        <v>0.45833333333333331</v>
      </c>
      <c r="H3637" t="s">
        <v>3708</v>
      </c>
      <c r="I3637">
        <v>5762</v>
      </c>
      <c r="J3637">
        <v>5728.5</v>
      </c>
      <c r="K3637">
        <v>5929.5</v>
      </c>
      <c r="L3637">
        <v>5644</v>
      </c>
      <c r="M3637">
        <v>0</v>
      </c>
      <c r="N3637">
        <v>0</v>
      </c>
      <c r="O3637">
        <v>0</v>
      </c>
      <c r="P3637">
        <v>0</v>
      </c>
      <c r="Q3637">
        <v>23</v>
      </c>
      <c r="R3637">
        <v>152</v>
      </c>
      <c r="S3637" t="s">
        <v>3577</v>
      </c>
    </row>
    <row r="3638" spans="1:19" x14ac:dyDescent="0.3">
      <c r="A3638" s="21">
        <v>45809</v>
      </c>
      <c r="B3638">
        <v>54.06</v>
      </c>
      <c r="C3638">
        <v>2025</v>
      </c>
      <c r="D3638">
        <v>6</v>
      </c>
      <c r="E3638" t="s">
        <v>8</v>
      </c>
      <c r="F3638">
        <v>1</v>
      </c>
      <c r="G3638" s="6">
        <v>0.5</v>
      </c>
      <c r="H3638" t="s">
        <v>3709</v>
      </c>
      <c r="I3638">
        <v>6288</v>
      </c>
      <c r="J3638">
        <v>5908.5</v>
      </c>
      <c r="K3638">
        <v>5787</v>
      </c>
      <c r="L3638">
        <v>6033</v>
      </c>
      <c r="M3638">
        <v>0</v>
      </c>
      <c r="N3638">
        <v>0</v>
      </c>
      <c r="O3638">
        <v>0</v>
      </c>
      <c r="P3638">
        <v>0</v>
      </c>
      <c r="Q3638">
        <v>23</v>
      </c>
      <c r="R3638">
        <v>152</v>
      </c>
      <c r="S3638" t="s">
        <v>3577</v>
      </c>
    </row>
    <row r="3639" spans="1:19" x14ac:dyDescent="0.3">
      <c r="A3639" s="21">
        <v>45809</v>
      </c>
      <c r="B3639">
        <v>51.74</v>
      </c>
      <c r="C3639">
        <v>2025</v>
      </c>
      <c r="D3639">
        <v>6</v>
      </c>
      <c r="E3639" t="s">
        <v>8</v>
      </c>
      <c r="F3639">
        <v>1</v>
      </c>
      <c r="G3639" s="6">
        <v>0.54166666666666663</v>
      </c>
      <c r="H3639" t="s">
        <v>3710</v>
      </c>
      <c r="I3639">
        <v>4794.5</v>
      </c>
      <c r="J3639">
        <v>4752.5</v>
      </c>
      <c r="K3639">
        <v>5185.5</v>
      </c>
      <c r="L3639">
        <v>5808</v>
      </c>
      <c r="M3639">
        <v>0</v>
      </c>
      <c r="N3639">
        <v>0</v>
      </c>
      <c r="O3639">
        <v>0</v>
      </c>
      <c r="P3639">
        <v>0</v>
      </c>
      <c r="Q3639">
        <v>23</v>
      </c>
      <c r="R3639">
        <v>152</v>
      </c>
      <c r="S3639" t="s">
        <v>3577</v>
      </c>
    </row>
    <row r="3640" spans="1:19" x14ac:dyDescent="0.3">
      <c r="A3640" s="21">
        <v>45809</v>
      </c>
      <c r="B3640">
        <v>51.17</v>
      </c>
      <c r="C3640">
        <v>2025</v>
      </c>
      <c r="D3640">
        <v>6</v>
      </c>
      <c r="E3640" t="s">
        <v>8</v>
      </c>
      <c r="F3640">
        <v>1</v>
      </c>
      <c r="G3640" s="6">
        <v>0.58333333333333337</v>
      </c>
      <c r="H3640" t="s">
        <v>3711</v>
      </c>
      <c r="I3640">
        <v>6583</v>
      </c>
      <c r="J3640">
        <v>6576</v>
      </c>
      <c r="K3640">
        <v>6357</v>
      </c>
      <c r="L3640">
        <v>6038</v>
      </c>
      <c r="M3640">
        <v>0</v>
      </c>
      <c r="N3640">
        <v>0</v>
      </c>
      <c r="O3640">
        <v>0</v>
      </c>
      <c r="P3640">
        <v>0</v>
      </c>
      <c r="Q3640">
        <v>23</v>
      </c>
      <c r="R3640">
        <v>152</v>
      </c>
      <c r="S3640" t="s">
        <v>3577</v>
      </c>
    </row>
    <row r="3641" spans="1:19" x14ac:dyDescent="0.3">
      <c r="A3641" s="21">
        <v>45809</v>
      </c>
      <c r="B3641">
        <v>51.21</v>
      </c>
      <c r="C3641">
        <v>2025</v>
      </c>
      <c r="D3641">
        <v>6</v>
      </c>
      <c r="E3641" t="s">
        <v>8</v>
      </c>
      <c r="F3641">
        <v>1</v>
      </c>
      <c r="G3641" s="6">
        <v>0.625</v>
      </c>
      <c r="H3641" t="s">
        <v>3712</v>
      </c>
      <c r="I3641">
        <v>2888.5</v>
      </c>
      <c r="J3641">
        <v>2911.5</v>
      </c>
      <c r="K3641">
        <v>3003</v>
      </c>
      <c r="L3641">
        <v>3174.5</v>
      </c>
      <c r="M3641">
        <v>0</v>
      </c>
      <c r="N3641">
        <v>0</v>
      </c>
      <c r="O3641">
        <v>0</v>
      </c>
      <c r="P3641">
        <v>0</v>
      </c>
      <c r="Q3641">
        <v>23</v>
      </c>
      <c r="R3641">
        <v>152</v>
      </c>
      <c r="S3641" t="s">
        <v>3577</v>
      </c>
    </row>
    <row r="3642" spans="1:19" x14ac:dyDescent="0.3">
      <c r="A3642" s="21">
        <v>45809</v>
      </c>
      <c r="B3642">
        <v>54.99</v>
      </c>
      <c r="C3642">
        <v>2025</v>
      </c>
      <c r="D3642">
        <v>6</v>
      </c>
      <c r="E3642" t="s">
        <v>8</v>
      </c>
      <c r="F3642">
        <v>1</v>
      </c>
      <c r="G3642" s="6">
        <v>0.66666666666666663</v>
      </c>
      <c r="H3642" t="s">
        <v>3713</v>
      </c>
      <c r="I3642">
        <v>3960.5</v>
      </c>
      <c r="J3642">
        <v>3965</v>
      </c>
      <c r="K3642">
        <v>4027.5</v>
      </c>
      <c r="L3642">
        <v>4041</v>
      </c>
      <c r="M3642">
        <v>0</v>
      </c>
      <c r="N3642">
        <v>0</v>
      </c>
      <c r="O3642">
        <v>0</v>
      </c>
      <c r="P3642">
        <v>0</v>
      </c>
      <c r="Q3642">
        <v>23</v>
      </c>
      <c r="R3642">
        <v>152</v>
      </c>
      <c r="S3642" t="s">
        <v>3577</v>
      </c>
    </row>
    <row r="3643" spans="1:19" x14ac:dyDescent="0.3">
      <c r="A3643" s="21">
        <v>45809</v>
      </c>
      <c r="B3643">
        <v>54.99</v>
      </c>
      <c r="C3643">
        <v>2025</v>
      </c>
      <c r="D3643">
        <v>6</v>
      </c>
      <c r="E3643" t="s">
        <v>8</v>
      </c>
      <c r="F3643">
        <v>1</v>
      </c>
      <c r="G3643" s="6">
        <v>0.70833333333333337</v>
      </c>
      <c r="H3643" t="s">
        <v>3714</v>
      </c>
      <c r="I3643">
        <v>930</v>
      </c>
      <c r="J3643">
        <v>927.5</v>
      </c>
      <c r="K3643">
        <v>945</v>
      </c>
      <c r="L3643">
        <v>954.5</v>
      </c>
      <c r="M3643">
        <v>0</v>
      </c>
      <c r="N3643">
        <v>0</v>
      </c>
      <c r="O3643">
        <v>0</v>
      </c>
      <c r="P3643">
        <v>0</v>
      </c>
      <c r="Q3643">
        <v>23</v>
      </c>
      <c r="R3643">
        <v>152</v>
      </c>
      <c r="S3643" t="s">
        <v>3577</v>
      </c>
    </row>
    <row r="3644" spans="1:19" x14ac:dyDescent="0.3">
      <c r="A3644" s="21">
        <v>45809</v>
      </c>
      <c r="B3644">
        <v>54.99</v>
      </c>
      <c r="C3644">
        <v>2025</v>
      </c>
      <c r="D3644">
        <v>6</v>
      </c>
      <c r="E3644" t="s">
        <v>8</v>
      </c>
      <c r="F3644">
        <v>1</v>
      </c>
      <c r="G3644" s="6">
        <v>0.75</v>
      </c>
      <c r="H3644" t="s">
        <v>3715</v>
      </c>
      <c r="I3644">
        <v>283.5</v>
      </c>
      <c r="J3644">
        <v>281</v>
      </c>
      <c r="K3644">
        <v>284.5</v>
      </c>
      <c r="L3644">
        <v>289.5</v>
      </c>
      <c r="M3644">
        <v>0</v>
      </c>
      <c r="N3644">
        <v>0</v>
      </c>
      <c r="O3644">
        <v>0</v>
      </c>
      <c r="P3644">
        <v>0</v>
      </c>
      <c r="Q3644">
        <v>23</v>
      </c>
      <c r="R3644">
        <v>152</v>
      </c>
      <c r="S3644" t="s">
        <v>3577</v>
      </c>
    </row>
    <row r="3645" spans="1:19" x14ac:dyDescent="0.3">
      <c r="A3645" s="21">
        <v>45809</v>
      </c>
      <c r="B3645">
        <v>54.99</v>
      </c>
      <c r="C3645">
        <v>2025</v>
      </c>
      <c r="D3645">
        <v>6</v>
      </c>
      <c r="E3645" t="s">
        <v>8</v>
      </c>
      <c r="F3645">
        <v>1</v>
      </c>
      <c r="G3645" s="6">
        <v>0.79166666666666663</v>
      </c>
      <c r="H3645" t="s">
        <v>3716</v>
      </c>
      <c r="I3645">
        <v>33</v>
      </c>
      <c r="J3645">
        <v>32.5</v>
      </c>
      <c r="K3645">
        <v>31</v>
      </c>
      <c r="L3645">
        <v>29.5</v>
      </c>
      <c r="M3645">
        <v>4.7859999999999996</v>
      </c>
      <c r="N3645">
        <v>5.7619999999999996</v>
      </c>
      <c r="O3645">
        <v>5.1870000000000003</v>
      </c>
      <c r="P3645">
        <v>5.1909999999999998</v>
      </c>
      <c r="Q3645">
        <v>23</v>
      </c>
      <c r="R3645">
        <v>152</v>
      </c>
      <c r="S3645" t="s">
        <v>3577</v>
      </c>
    </row>
    <row r="3646" spans="1:19" x14ac:dyDescent="0.3">
      <c r="A3646" s="21">
        <v>45809</v>
      </c>
      <c r="B3646">
        <v>54.99</v>
      </c>
      <c r="C3646">
        <v>2025</v>
      </c>
      <c r="D3646">
        <v>6</v>
      </c>
      <c r="E3646" t="s">
        <v>8</v>
      </c>
      <c r="F3646">
        <v>1</v>
      </c>
      <c r="G3646" s="6">
        <v>0.83333333333333337</v>
      </c>
      <c r="H3646" t="s">
        <v>3717</v>
      </c>
      <c r="M3646">
        <v>7.8120000000000003</v>
      </c>
      <c r="N3646">
        <v>10.151999999999999</v>
      </c>
      <c r="O3646">
        <v>12.561</v>
      </c>
      <c r="P3646">
        <v>11.837999999999999</v>
      </c>
      <c r="Q3646">
        <v>23</v>
      </c>
      <c r="R3646">
        <v>152</v>
      </c>
      <c r="S3646" t="s">
        <v>3577</v>
      </c>
    </row>
    <row r="3647" spans="1:19" x14ac:dyDescent="0.3">
      <c r="A3647" s="21">
        <v>45809</v>
      </c>
      <c r="B3647">
        <v>54.99</v>
      </c>
      <c r="C3647">
        <v>2025</v>
      </c>
      <c r="D3647">
        <v>6</v>
      </c>
      <c r="E3647" t="s">
        <v>8</v>
      </c>
      <c r="F3647">
        <v>1</v>
      </c>
      <c r="G3647" s="6">
        <v>0.875</v>
      </c>
      <c r="H3647" t="s">
        <v>3718</v>
      </c>
      <c r="M3647">
        <v>7.7149999999999999</v>
      </c>
      <c r="N3647">
        <v>9.8729999999999993</v>
      </c>
      <c r="O3647">
        <v>12.742000000000001</v>
      </c>
      <c r="P3647">
        <v>11.836</v>
      </c>
      <c r="Q3647">
        <v>23</v>
      </c>
      <c r="R3647">
        <v>152</v>
      </c>
      <c r="S3647" t="s">
        <v>3577</v>
      </c>
    </row>
    <row r="3648" spans="1:19" x14ac:dyDescent="0.3">
      <c r="A3648" s="21">
        <v>45809</v>
      </c>
      <c r="B3648">
        <v>54.99</v>
      </c>
      <c r="C3648">
        <v>2025</v>
      </c>
      <c r="D3648">
        <v>6</v>
      </c>
      <c r="E3648" t="s">
        <v>8</v>
      </c>
      <c r="F3648">
        <v>1</v>
      </c>
      <c r="G3648" s="6">
        <v>0.91666666666666663</v>
      </c>
      <c r="H3648" t="s">
        <v>3719</v>
      </c>
      <c r="M3648">
        <v>7.6890000000000001</v>
      </c>
      <c r="N3648">
        <v>9.8550000000000004</v>
      </c>
      <c r="O3648">
        <v>12.702999999999999</v>
      </c>
      <c r="P3648">
        <v>11.817</v>
      </c>
      <c r="Q3648">
        <v>23</v>
      </c>
      <c r="R3648">
        <v>152</v>
      </c>
      <c r="S3648" t="s">
        <v>3577</v>
      </c>
    </row>
    <row r="3649" spans="1:19" x14ac:dyDescent="0.3">
      <c r="A3649" s="21">
        <v>45809</v>
      </c>
      <c r="B3649">
        <v>54.99</v>
      </c>
      <c r="C3649">
        <v>2025</v>
      </c>
      <c r="D3649">
        <v>6</v>
      </c>
      <c r="E3649" t="s">
        <v>8</v>
      </c>
      <c r="F3649">
        <v>1</v>
      </c>
      <c r="G3649" s="6">
        <v>0.95833333333333337</v>
      </c>
      <c r="H3649" t="s">
        <v>3720</v>
      </c>
      <c r="M3649">
        <v>7.7350000000000003</v>
      </c>
      <c r="N3649">
        <v>9.952</v>
      </c>
      <c r="O3649">
        <v>12.795</v>
      </c>
      <c r="P3649">
        <v>11.894</v>
      </c>
      <c r="Q3649">
        <v>23</v>
      </c>
      <c r="R3649">
        <v>152</v>
      </c>
      <c r="S3649" t="s">
        <v>3577</v>
      </c>
    </row>
    <row r="3650" spans="1:19" x14ac:dyDescent="0.3">
      <c r="A3650" s="21">
        <v>45810</v>
      </c>
      <c r="B3650">
        <v>54.99</v>
      </c>
      <c r="C3650">
        <v>2025</v>
      </c>
      <c r="D3650">
        <v>6</v>
      </c>
      <c r="E3650" t="s">
        <v>8</v>
      </c>
      <c r="F3650">
        <v>2</v>
      </c>
      <c r="G3650" s="6">
        <v>0</v>
      </c>
      <c r="H3650" t="s">
        <v>3721</v>
      </c>
      <c r="M3650">
        <v>7.7910000000000004</v>
      </c>
      <c r="N3650">
        <v>10.048</v>
      </c>
      <c r="O3650">
        <v>12.91</v>
      </c>
      <c r="P3650">
        <v>12.002000000000001</v>
      </c>
      <c r="Q3650">
        <v>23</v>
      </c>
      <c r="R3650">
        <v>153</v>
      </c>
      <c r="S3650" t="s">
        <v>3577</v>
      </c>
    </row>
    <row r="3651" spans="1:19" x14ac:dyDescent="0.3">
      <c r="A3651" s="21">
        <v>45810</v>
      </c>
      <c r="B3651">
        <v>54.99</v>
      </c>
      <c r="C3651">
        <v>2025</v>
      </c>
      <c r="D3651">
        <v>6</v>
      </c>
      <c r="E3651" t="s">
        <v>8</v>
      </c>
      <c r="F3651">
        <v>2</v>
      </c>
      <c r="G3651" s="6">
        <v>4.1666666666666664E-2</v>
      </c>
      <c r="H3651" t="s">
        <v>3722</v>
      </c>
      <c r="M3651">
        <v>7.83</v>
      </c>
      <c r="N3651">
        <v>10.103999999999999</v>
      </c>
      <c r="O3651">
        <v>12.959</v>
      </c>
      <c r="P3651">
        <v>12.051</v>
      </c>
      <c r="Q3651">
        <v>23</v>
      </c>
      <c r="R3651">
        <v>153</v>
      </c>
      <c r="S3651" t="s">
        <v>3577</v>
      </c>
    </row>
    <row r="3652" spans="1:19" x14ac:dyDescent="0.3">
      <c r="A3652" s="21">
        <v>45810</v>
      </c>
      <c r="B3652">
        <v>54.99</v>
      </c>
      <c r="C3652">
        <v>2025</v>
      </c>
      <c r="D3652">
        <v>6</v>
      </c>
      <c r="E3652" t="s">
        <v>8</v>
      </c>
      <c r="F3652">
        <v>2</v>
      </c>
      <c r="G3652" s="6">
        <v>8.3333333333333329E-2</v>
      </c>
      <c r="H3652" t="s">
        <v>3723</v>
      </c>
      <c r="M3652">
        <v>7.8140000000000001</v>
      </c>
      <c r="N3652">
        <v>10.103</v>
      </c>
      <c r="O3652">
        <v>12.942</v>
      </c>
      <c r="P3652">
        <v>12.025</v>
      </c>
      <c r="Q3652">
        <v>23</v>
      </c>
      <c r="R3652">
        <v>153</v>
      </c>
      <c r="S3652" t="s">
        <v>3577</v>
      </c>
    </row>
    <row r="3653" spans="1:19" x14ac:dyDescent="0.3">
      <c r="A3653" s="21">
        <v>45810</v>
      </c>
      <c r="B3653">
        <v>54.99</v>
      </c>
      <c r="C3653">
        <v>2025</v>
      </c>
      <c r="D3653">
        <v>6</v>
      </c>
      <c r="E3653" t="s">
        <v>8</v>
      </c>
      <c r="F3653">
        <v>2</v>
      </c>
      <c r="G3653" s="6">
        <v>0.125</v>
      </c>
      <c r="H3653" t="s">
        <v>3724</v>
      </c>
      <c r="M3653">
        <v>7.84</v>
      </c>
      <c r="N3653">
        <v>10.122999999999999</v>
      </c>
      <c r="O3653">
        <v>12.941000000000001</v>
      </c>
      <c r="P3653">
        <v>12.028</v>
      </c>
      <c r="Q3653">
        <v>23</v>
      </c>
      <c r="R3653">
        <v>153</v>
      </c>
      <c r="S3653" t="s">
        <v>3577</v>
      </c>
    </row>
    <row r="3654" spans="1:19" x14ac:dyDescent="0.3">
      <c r="A3654" s="21">
        <v>45810</v>
      </c>
      <c r="B3654">
        <v>54.99</v>
      </c>
      <c r="C3654">
        <v>2025</v>
      </c>
      <c r="D3654">
        <v>6</v>
      </c>
      <c r="E3654" t="s">
        <v>8</v>
      </c>
      <c r="F3654">
        <v>2</v>
      </c>
      <c r="G3654" s="6">
        <v>0.16666666666666666</v>
      </c>
      <c r="H3654" t="s">
        <v>3725</v>
      </c>
      <c r="M3654">
        <v>7.8319999999999999</v>
      </c>
      <c r="N3654">
        <v>10.118</v>
      </c>
      <c r="O3654">
        <v>12.928000000000001</v>
      </c>
      <c r="P3654">
        <v>12.023</v>
      </c>
      <c r="Q3654">
        <v>23</v>
      </c>
      <c r="R3654">
        <v>153</v>
      </c>
      <c r="S3654" t="s">
        <v>3577</v>
      </c>
    </row>
    <row r="3655" spans="1:19" x14ac:dyDescent="0.3">
      <c r="A3655" s="21">
        <v>45810</v>
      </c>
      <c r="B3655">
        <v>54.99</v>
      </c>
      <c r="C3655">
        <v>2025</v>
      </c>
      <c r="D3655">
        <v>6</v>
      </c>
      <c r="E3655" t="s">
        <v>8</v>
      </c>
      <c r="F3655">
        <v>2</v>
      </c>
      <c r="G3655" s="6">
        <v>0.20833333333333334</v>
      </c>
      <c r="H3655" t="s">
        <v>3726</v>
      </c>
      <c r="M3655">
        <v>7.8029999999999999</v>
      </c>
      <c r="N3655">
        <v>10.115</v>
      </c>
      <c r="O3655">
        <v>12.936999999999999</v>
      </c>
      <c r="P3655">
        <v>12.039</v>
      </c>
      <c r="Q3655">
        <v>23</v>
      </c>
      <c r="R3655">
        <v>153</v>
      </c>
      <c r="S3655" t="s">
        <v>3577</v>
      </c>
    </row>
    <row r="3656" spans="1:19" x14ac:dyDescent="0.3">
      <c r="A3656" s="21">
        <v>45810</v>
      </c>
      <c r="B3656">
        <v>54.99</v>
      </c>
      <c r="C3656">
        <v>2025</v>
      </c>
      <c r="D3656">
        <v>6</v>
      </c>
      <c r="E3656" t="s">
        <v>8</v>
      </c>
      <c r="F3656">
        <v>2</v>
      </c>
      <c r="G3656" s="6">
        <v>0.25</v>
      </c>
      <c r="H3656" t="s">
        <v>3727</v>
      </c>
      <c r="M3656">
        <v>7.7889999999999997</v>
      </c>
      <c r="N3656">
        <v>10.092000000000001</v>
      </c>
      <c r="O3656">
        <v>12.903</v>
      </c>
      <c r="P3656">
        <v>12.018000000000001</v>
      </c>
      <c r="Q3656">
        <v>23</v>
      </c>
      <c r="R3656">
        <v>153</v>
      </c>
      <c r="S3656" t="s">
        <v>3577</v>
      </c>
    </row>
    <row r="3657" spans="1:19" x14ac:dyDescent="0.3">
      <c r="A3657" s="21">
        <v>45810</v>
      </c>
      <c r="B3657">
        <v>54.99</v>
      </c>
      <c r="C3657">
        <v>2025</v>
      </c>
      <c r="D3657">
        <v>6</v>
      </c>
      <c r="E3657" t="s">
        <v>8</v>
      </c>
      <c r="F3657">
        <v>2</v>
      </c>
      <c r="G3657" s="6">
        <v>0.29166666666666669</v>
      </c>
      <c r="H3657" t="s">
        <v>3728</v>
      </c>
      <c r="I3657">
        <v>176</v>
      </c>
      <c r="J3657">
        <v>175</v>
      </c>
      <c r="K3657">
        <v>175.5</v>
      </c>
      <c r="L3657">
        <v>176</v>
      </c>
      <c r="M3657">
        <v>1.2809999999999999</v>
      </c>
      <c r="N3657">
        <v>1.617</v>
      </c>
      <c r="O3657">
        <v>2.0310000000000001</v>
      </c>
      <c r="P3657">
        <v>1.7809999999999999</v>
      </c>
      <c r="Q3657">
        <v>23</v>
      </c>
      <c r="R3657">
        <v>153</v>
      </c>
      <c r="S3657" t="s">
        <v>3577</v>
      </c>
    </row>
    <row r="3658" spans="1:19" x14ac:dyDescent="0.3">
      <c r="A3658" s="21">
        <v>45810</v>
      </c>
      <c r="B3658">
        <v>60.61</v>
      </c>
      <c r="C3658">
        <v>2025</v>
      </c>
      <c r="D3658">
        <v>6</v>
      </c>
      <c r="E3658" t="s">
        <v>8</v>
      </c>
      <c r="F3658">
        <v>2</v>
      </c>
      <c r="G3658" s="6">
        <v>0.79166666666666663</v>
      </c>
      <c r="H3658" t="s">
        <v>3729</v>
      </c>
      <c r="I3658">
        <v>86</v>
      </c>
      <c r="J3658">
        <v>82.5</v>
      </c>
      <c r="K3658">
        <v>80.5</v>
      </c>
      <c r="L3658">
        <v>78.5</v>
      </c>
      <c r="M3658">
        <v>3.3690000000000002</v>
      </c>
      <c r="N3658">
        <v>3.738</v>
      </c>
      <c r="O3658">
        <v>3.488</v>
      </c>
      <c r="P3658">
        <v>3.5190000000000001</v>
      </c>
      <c r="Q3658">
        <v>23</v>
      </c>
      <c r="R3658">
        <v>153</v>
      </c>
      <c r="S3658" t="s">
        <v>3577</v>
      </c>
    </row>
    <row r="3659" spans="1:19" x14ac:dyDescent="0.3">
      <c r="A3659" s="21">
        <v>45810</v>
      </c>
      <c r="B3659">
        <v>60.61</v>
      </c>
      <c r="C3659">
        <v>2025</v>
      </c>
      <c r="D3659">
        <v>6</v>
      </c>
      <c r="E3659" t="s">
        <v>8</v>
      </c>
      <c r="F3659">
        <v>2</v>
      </c>
      <c r="G3659" s="6">
        <v>0.83333333333333337</v>
      </c>
      <c r="H3659" t="s">
        <v>3730</v>
      </c>
      <c r="M3659">
        <v>7.9160000000000004</v>
      </c>
      <c r="N3659">
        <v>10.132999999999999</v>
      </c>
      <c r="O3659">
        <v>12.487</v>
      </c>
      <c r="P3659">
        <v>11.723000000000001</v>
      </c>
      <c r="Q3659">
        <v>23</v>
      </c>
      <c r="R3659">
        <v>153</v>
      </c>
      <c r="S3659" t="s">
        <v>3577</v>
      </c>
    </row>
    <row r="3660" spans="1:19" x14ac:dyDescent="0.3">
      <c r="A3660" s="21">
        <v>45810</v>
      </c>
      <c r="B3660">
        <v>60.61</v>
      </c>
      <c r="C3660">
        <v>2025</v>
      </c>
      <c r="D3660">
        <v>6</v>
      </c>
      <c r="E3660" t="s">
        <v>8</v>
      </c>
      <c r="F3660">
        <v>2</v>
      </c>
      <c r="G3660" s="6">
        <v>0.875</v>
      </c>
      <c r="H3660" t="s">
        <v>3731</v>
      </c>
      <c r="M3660">
        <v>7.6550000000000002</v>
      </c>
      <c r="N3660">
        <v>9.7970000000000006</v>
      </c>
      <c r="O3660">
        <v>12.677</v>
      </c>
      <c r="P3660">
        <v>11.773999999999999</v>
      </c>
      <c r="Q3660">
        <v>23</v>
      </c>
      <c r="R3660">
        <v>153</v>
      </c>
      <c r="S3660" t="s">
        <v>3577</v>
      </c>
    </row>
    <row r="3661" spans="1:19" x14ac:dyDescent="0.3">
      <c r="A3661" s="21">
        <v>45810</v>
      </c>
      <c r="B3661">
        <v>60.61</v>
      </c>
      <c r="C3661">
        <v>2025</v>
      </c>
      <c r="D3661">
        <v>6</v>
      </c>
      <c r="E3661" t="s">
        <v>8</v>
      </c>
      <c r="F3661">
        <v>2</v>
      </c>
      <c r="G3661" s="6">
        <v>0.91666666666666663</v>
      </c>
      <c r="H3661" t="s">
        <v>3732</v>
      </c>
      <c r="M3661">
        <v>7.6539999999999999</v>
      </c>
      <c r="N3661">
        <v>9.8219999999999992</v>
      </c>
      <c r="O3661">
        <v>12.688000000000001</v>
      </c>
      <c r="P3661">
        <v>11.787000000000001</v>
      </c>
      <c r="Q3661">
        <v>23</v>
      </c>
      <c r="R3661">
        <v>153</v>
      </c>
      <c r="S3661" t="s">
        <v>3577</v>
      </c>
    </row>
    <row r="3662" spans="1:19" x14ac:dyDescent="0.3">
      <c r="A3662" s="21">
        <v>45810</v>
      </c>
      <c r="B3662">
        <v>54.99</v>
      </c>
      <c r="C3662">
        <v>2025</v>
      </c>
      <c r="D3662">
        <v>6</v>
      </c>
      <c r="E3662" t="s">
        <v>8</v>
      </c>
      <c r="F3662">
        <v>2</v>
      </c>
      <c r="G3662" s="6">
        <v>0.95833333333333337</v>
      </c>
      <c r="H3662" t="s">
        <v>3733</v>
      </c>
      <c r="M3662">
        <v>7.7030000000000003</v>
      </c>
      <c r="N3662">
        <v>9.9359999999999999</v>
      </c>
      <c r="O3662">
        <v>12.851000000000001</v>
      </c>
      <c r="P3662">
        <v>11.9</v>
      </c>
      <c r="Q3662">
        <v>23</v>
      </c>
      <c r="R3662">
        <v>153</v>
      </c>
      <c r="S3662" t="s">
        <v>3577</v>
      </c>
    </row>
    <row r="3663" spans="1:19" x14ac:dyDescent="0.3">
      <c r="A3663" s="21">
        <v>45810</v>
      </c>
      <c r="B3663">
        <v>54.99</v>
      </c>
      <c r="C3663">
        <v>2025</v>
      </c>
      <c r="D3663">
        <v>6</v>
      </c>
      <c r="E3663" t="s">
        <v>8</v>
      </c>
      <c r="F3663">
        <v>2</v>
      </c>
      <c r="G3663" s="6">
        <v>0.33333333333333331</v>
      </c>
      <c r="H3663" t="s">
        <v>3734</v>
      </c>
      <c r="I3663">
        <v>982.5</v>
      </c>
      <c r="J3663">
        <v>971</v>
      </c>
      <c r="K3663">
        <v>967</v>
      </c>
      <c r="L3663">
        <v>961.5</v>
      </c>
      <c r="Q3663">
        <v>23</v>
      </c>
      <c r="R3663">
        <v>153</v>
      </c>
      <c r="S3663" t="s">
        <v>3577</v>
      </c>
    </row>
    <row r="3664" spans="1:19" x14ac:dyDescent="0.3">
      <c r="A3664" s="21">
        <v>45810</v>
      </c>
      <c r="B3664">
        <v>54.99</v>
      </c>
      <c r="C3664">
        <v>2025</v>
      </c>
      <c r="D3664">
        <v>6</v>
      </c>
      <c r="E3664" t="s">
        <v>8</v>
      </c>
      <c r="F3664">
        <v>2</v>
      </c>
      <c r="G3664" s="6">
        <v>0.375</v>
      </c>
      <c r="H3664" t="s">
        <v>3735</v>
      </c>
      <c r="I3664">
        <v>2683</v>
      </c>
      <c r="J3664">
        <v>2674</v>
      </c>
      <c r="K3664">
        <v>2676.5</v>
      </c>
      <c r="L3664">
        <v>2670</v>
      </c>
      <c r="Q3664">
        <v>23</v>
      </c>
      <c r="R3664">
        <v>153</v>
      </c>
      <c r="S3664" t="s">
        <v>3577</v>
      </c>
    </row>
    <row r="3665" spans="1:19" x14ac:dyDescent="0.3">
      <c r="A3665" s="21">
        <v>45810</v>
      </c>
      <c r="B3665">
        <v>54.99</v>
      </c>
      <c r="C3665">
        <v>2025</v>
      </c>
      <c r="D3665">
        <v>6</v>
      </c>
      <c r="E3665" t="s">
        <v>8</v>
      </c>
      <c r="F3665">
        <v>2</v>
      </c>
      <c r="G3665" s="6">
        <v>0.41666666666666669</v>
      </c>
      <c r="H3665" t="s">
        <v>3736</v>
      </c>
      <c r="I3665">
        <v>4773</v>
      </c>
      <c r="J3665">
        <v>4737</v>
      </c>
      <c r="K3665">
        <v>4723</v>
      </c>
      <c r="L3665">
        <v>4653.5</v>
      </c>
      <c r="Q3665">
        <v>23</v>
      </c>
      <c r="R3665">
        <v>153</v>
      </c>
      <c r="S3665" t="s">
        <v>3577</v>
      </c>
    </row>
    <row r="3666" spans="1:19" x14ac:dyDescent="0.3">
      <c r="A3666" s="21">
        <v>45810</v>
      </c>
      <c r="B3666">
        <v>54.99</v>
      </c>
      <c r="C3666">
        <v>2025</v>
      </c>
      <c r="D3666">
        <v>6</v>
      </c>
      <c r="E3666" t="s">
        <v>8</v>
      </c>
      <c r="F3666">
        <v>2</v>
      </c>
      <c r="G3666" s="6">
        <v>0.45833333333333331</v>
      </c>
      <c r="H3666" t="s">
        <v>3737</v>
      </c>
      <c r="I3666">
        <v>6798</v>
      </c>
      <c r="J3666">
        <v>6752</v>
      </c>
      <c r="K3666">
        <v>6353.5</v>
      </c>
      <c r="L3666">
        <v>6597</v>
      </c>
      <c r="Q3666">
        <v>23</v>
      </c>
      <c r="R3666">
        <v>153</v>
      </c>
      <c r="S3666" t="s">
        <v>3577</v>
      </c>
    </row>
    <row r="3667" spans="1:19" x14ac:dyDescent="0.3">
      <c r="A3667" s="21">
        <v>45810</v>
      </c>
      <c r="B3667">
        <v>54.99</v>
      </c>
      <c r="C3667">
        <v>2025</v>
      </c>
      <c r="D3667">
        <v>6</v>
      </c>
      <c r="E3667" t="s">
        <v>8</v>
      </c>
      <c r="F3667">
        <v>2</v>
      </c>
      <c r="G3667" s="6">
        <v>0.5</v>
      </c>
      <c r="H3667" t="s">
        <v>3738</v>
      </c>
      <c r="I3667">
        <v>6673</v>
      </c>
      <c r="J3667">
        <v>4855</v>
      </c>
      <c r="K3667">
        <v>4213.5</v>
      </c>
      <c r="L3667">
        <v>5073</v>
      </c>
      <c r="Q3667">
        <v>23</v>
      </c>
      <c r="R3667">
        <v>153</v>
      </c>
      <c r="S3667" t="s">
        <v>3577</v>
      </c>
    </row>
    <row r="3668" spans="1:19" x14ac:dyDescent="0.3">
      <c r="A3668" s="21">
        <v>45810</v>
      </c>
      <c r="B3668">
        <v>54.99</v>
      </c>
      <c r="C3668">
        <v>2025</v>
      </c>
      <c r="D3668">
        <v>6</v>
      </c>
      <c r="E3668" t="s">
        <v>8</v>
      </c>
      <c r="F3668">
        <v>2</v>
      </c>
      <c r="G3668" s="6">
        <v>0.54166666666666663</v>
      </c>
      <c r="H3668" t="s">
        <v>3739</v>
      </c>
      <c r="I3668">
        <v>7457</v>
      </c>
      <c r="J3668">
        <v>7546.5</v>
      </c>
      <c r="K3668">
        <v>7395.5</v>
      </c>
      <c r="L3668">
        <v>7181</v>
      </c>
      <c r="Q3668">
        <v>23</v>
      </c>
      <c r="R3668">
        <v>153</v>
      </c>
      <c r="S3668" t="s">
        <v>3577</v>
      </c>
    </row>
    <row r="3669" spans="1:19" x14ac:dyDescent="0.3">
      <c r="A3669" s="21">
        <v>45810</v>
      </c>
      <c r="B3669">
        <v>54.99</v>
      </c>
      <c r="C3669">
        <v>2025</v>
      </c>
      <c r="D3669">
        <v>6</v>
      </c>
      <c r="E3669" t="s">
        <v>8</v>
      </c>
      <c r="F3669">
        <v>2</v>
      </c>
      <c r="G3669" s="6">
        <v>0.58333333333333337</v>
      </c>
      <c r="H3669" t="s">
        <v>3740</v>
      </c>
      <c r="I3669">
        <v>6157.5</v>
      </c>
      <c r="J3669">
        <v>6407.5</v>
      </c>
      <c r="K3669">
        <v>6832</v>
      </c>
      <c r="L3669">
        <v>6994.5</v>
      </c>
      <c r="Q3669">
        <v>23</v>
      </c>
      <c r="R3669">
        <v>153</v>
      </c>
      <c r="S3669" t="s">
        <v>3577</v>
      </c>
    </row>
    <row r="3670" spans="1:19" x14ac:dyDescent="0.3">
      <c r="A3670" s="21">
        <v>45810</v>
      </c>
      <c r="B3670">
        <v>54.99</v>
      </c>
      <c r="C3670">
        <v>2025</v>
      </c>
      <c r="D3670">
        <v>6</v>
      </c>
      <c r="E3670" t="s">
        <v>8</v>
      </c>
      <c r="F3670">
        <v>2</v>
      </c>
      <c r="G3670" s="6">
        <v>0.625</v>
      </c>
      <c r="H3670" t="s">
        <v>3741</v>
      </c>
      <c r="I3670">
        <v>6073</v>
      </c>
      <c r="J3670">
        <v>5962</v>
      </c>
      <c r="K3670">
        <v>6020.5</v>
      </c>
      <c r="L3670">
        <v>6039</v>
      </c>
      <c r="Q3670">
        <v>23</v>
      </c>
      <c r="R3670">
        <v>153</v>
      </c>
      <c r="S3670" t="s">
        <v>3577</v>
      </c>
    </row>
    <row r="3671" spans="1:19" x14ac:dyDescent="0.3">
      <c r="A3671" s="21">
        <v>45810</v>
      </c>
      <c r="B3671">
        <v>60.61</v>
      </c>
      <c r="C3671">
        <v>2025</v>
      </c>
      <c r="D3671">
        <v>6</v>
      </c>
      <c r="E3671" t="s">
        <v>8</v>
      </c>
      <c r="F3671">
        <v>2</v>
      </c>
      <c r="G3671" s="6">
        <v>0.66666666666666663</v>
      </c>
      <c r="H3671" t="s">
        <v>3742</v>
      </c>
      <c r="I3671">
        <v>4544</v>
      </c>
      <c r="J3671">
        <v>4468</v>
      </c>
      <c r="K3671">
        <v>4481</v>
      </c>
      <c r="L3671">
        <v>4639.5</v>
      </c>
      <c r="Q3671">
        <v>23</v>
      </c>
      <c r="R3671">
        <v>153</v>
      </c>
      <c r="S3671" t="s">
        <v>3577</v>
      </c>
    </row>
    <row r="3672" spans="1:19" x14ac:dyDescent="0.3">
      <c r="A3672" s="21">
        <v>45810</v>
      </c>
      <c r="B3672">
        <v>54.99</v>
      </c>
      <c r="C3672">
        <v>2025</v>
      </c>
      <c r="D3672">
        <v>6</v>
      </c>
      <c r="E3672" t="s">
        <v>8</v>
      </c>
      <c r="F3672">
        <v>2</v>
      </c>
      <c r="G3672" s="6">
        <v>0.70833333333333337</v>
      </c>
      <c r="H3672" t="s">
        <v>3743</v>
      </c>
      <c r="I3672">
        <v>3823</v>
      </c>
      <c r="J3672">
        <v>3766</v>
      </c>
      <c r="K3672">
        <v>3907.5</v>
      </c>
      <c r="L3672">
        <v>3725</v>
      </c>
      <c r="Q3672">
        <v>23</v>
      </c>
      <c r="R3672">
        <v>153</v>
      </c>
      <c r="S3672" t="s">
        <v>3577</v>
      </c>
    </row>
    <row r="3673" spans="1:19" x14ac:dyDescent="0.3">
      <c r="A3673" s="21">
        <v>45810</v>
      </c>
      <c r="B3673">
        <v>60.61</v>
      </c>
      <c r="C3673">
        <v>2025</v>
      </c>
      <c r="D3673">
        <v>6</v>
      </c>
      <c r="E3673" t="s">
        <v>8</v>
      </c>
      <c r="F3673">
        <v>2</v>
      </c>
      <c r="G3673" s="6">
        <v>0.75</v>
      </c>
      <c r="H3673" t="s">
        <v>3744</v>
      </c>
      <c r="I3673">
        <v>415.5</v>
      </c>
      <c r="J3673">
        <v>418</v>
      </c>
      <c r="K3673">
        <v>430.5</v>
      </c>
      <c r="L3673">
        <v>451.5</v>
      </c>
      <c r="Q3673">
        <v>23</v>
      </c>
      <c r="R3673">
        <v>153</v>
      </c>
      <c r="S3673" t="s">
        <v>3577</v>
      </c>
    </row>
    <row r="3674" spans="1:19" x14ac:dyDescent="0.3">
      <c r="A3674" s="21">
        <v>45811</v>
      </c>
      <c r="B3674">
        <v>54.99</v>
      </c>
      <c r="C3674">
        <v>2025</v>
      </c>
      <c r="D3674">
        <v>6</v>
      </c>
      <c r="E3674" t="s">
        <v>8</v>
      </c>
      <c r="F3674">
        <v>3</v>
      </c>
      <c r="G3674" s="6">
        <v>0</v>
      </c>
      <c r="H3674" t="s">
        <v>3745</v>
      </c>
      <c r="M3674">
        <v>7.7309999999999999</v>
      </c>
      <c r="N3674">
        <v>9.9529999999999994</v>
      </c>
      <c r="O3674">
        <v>12.888999999999999</v>
      </c>
      <c r="P3674">
        <v>11.923999999999999</v>
      </c>
      <c r="Q3674">
        <v>23</v>
      </c>
      <c r="R3674">
        <v>154</v>
      </c>
      <c r="S3674" t="s">
        <v>3746</v>
      </c>
    </row>
    <row r="3675" spans="1:19" x14ac:dyDescent="0.3">
      <c r="A3675" s="21">
        <v>45811</v>
      </c>
      <c r="B3675">
        <v>54.99</v>
      </c>
      <c r="C3675">
        <v>2025</v>
      </c>
      <c r="D3675">
        <v>6</v>
      </c>
      <c r="E3675" t="s">
        <v>8</v>
      </c>
      <c r="F3675">
        <v>3</v>
      </c>
      <c r="G3675" s="6">
        <v>4.1666666666666664E-2</v>
      </c>
      <c r="H3675" t="s">
        <v>3747</v>
      </c>
      <c r="M3675">
        <v>7.7030000000000003</v>
      </c>
      <c r="N3675">
        <v>9.8710000000000004</v>
      </c>
      <c r="O3675">
        <v>12.731999999999999</v>
      </c>
      <c r="P3675">
        <v>11.808</v>
      </c>
      <c r="Q3675">
        <v>23</v>
      </c>
      <c r="R3675">
        <v>154</v>
      </c>
      <c r="S3675" t="s">
        <v>3746</v>
      </c>
    </row>
    <row r="3676" spans="1:19" x14ac:dyDescent="0.3">
      <c r="A3676" s="21">
        <v>45811</v>
      </c>
      <c r="B3676">
        <v>54.99</v>
      </c>
      <c r="C3676">
        <v>2025</v>
      </c>
      <c r="D3676">
        <v>6</v>
      </c>
      <c r="E3676" t="s">
        <v>8</v>
      </c>
      <c r="F3676">
        <v>3</v>
      </c>
      <c r="G3676" s="6">
        <v>8.3333333333333329E-2</v>
      </c>
      <c r="H3676" t="s">
        <v>3748</v>
      </c>
      <c r="M3676">
        <v>7.75</v>
      </c>
      <c r="N3676">
        <v>9.9529999999999994</v>
      </c>
      <c r="O3676">
        <v>12.817</v>
      </c>
      <c r="P3676">
        <v>11.907</v>
      </c>
      <c r="Q3676">
        <v>23</v>
      </c>
      <c r="R3676">
        <v>154</v>
      </c>
      <c r="S3676" t="s">
        <v>3746</v>
      </c>
    </row>
    <row r="3677" spans="1:19" x14ac:dyDescent="0.3">
      <c r="A3677" s="21">
        <v>45811</v>
      </c>
      <c r="B3677">
        <v>54.99</v>
      </c>
      <c r="C3677">
        <v>2025</v>
      </c>
      <c r="D3677">
        <v>6</v>
      </c>
      <c r="E3677" t="s">
        <v>8</v>
      </c>
      <c r="F3677">
        <v>3</v>
      </c>
      <c r="G3677" s="6">
        <v>0.125</v>
      </c>
      <c r="H3677" t="s">
        <v>3749</v>
      </c>
      <c r="M3677">
        <v>7.7930000000000001</v>
      </c>
      <c r="N3677">
        <v>10.071999999999999</v>
      </c>
      <c r="O3677">
        <v>12.951000000000001</v>
      </c>
      <c r="P3677">
        <v>12.045</v>
      </c>
      <c r="Q3677">
        <v>23</v>
      </c>
      <c r="R3677">
        <v>154</v>
      </c>
      <c r="S3677" t="s">
        <v>3746</v>
      </c>
    </row>
    <row r="3678" spans="1:19" x14ac:dyDescent="0.3">
      <c r="A3678" s="21">
        <v>45811</v>
      </c>
      <c r="B3678">
        <v>54.99</v>
      </c>
      <c r="C3678">
        <v>2025</v>
      </c>
      <c r="D3678">
        <v>6</v>
      </c>
      <c r="E3678" t="s">
        <v>8</v>
      </c>
      <c r="F3678">
        <v>3</v>
      </c>
      <c r="G3678" s="6">
        <v>0.16666666666666666</v>
      </c>
      <c r="H3678" t="s">
        <v>3750</v>
      </c>
      <c r="M3678">
        <v>7.7539999999999996</v>
      </c>
      <c r="N3678">
        <v>10.035</v>
      </c>
      <c r="O3678">
        <v>12.897</v>
      </c>
      <c r="P3678">
        <v>11.996</v>
      </c>
      <c r="Q3678">
        <v>23</v>
      </c>
      <c r="R3678">
        <v>154</v>
      </c>
      <c r="S3678" t="s">
        <v>3746</v>
      </c>
    </row>
    <row r="3679" spans="1:19" x14ac:dyDescent="0.3">
      <c r="A3679" s="21">
        <v>45811</v>
      </c>
      <c r="B3679">
        <v>54.99</v>
      </c>
      <c r="C3679">
        <v>2025</v>
      </c>
      <c r="D3679">
        <v>6</v>
      </c>
      <c r="E3679" t="s">
        <v>8</v>
      </c>
      <c r="F3679">
        <v>3</v>
      </c>
      <c r="G3679" s="6">
        <v>0.20833333333333334</v>
      </c>
      <c r="H3679" t="s">
        <v>3751</v>
      </c>
      <c r="M3679">
        <v>7.74</v>
      </c>
      <c r="N3679">
        <v>10.051</v>
      </c>
      <c r="O3679">
        <v>12.884</v>
      </c>
      <c r="P3679">
        <v>11.99</v>
      </c>
      <c r="Q3679">
        <v>23</v>
      </c>
      <c r="R3679">
        <v>154</v>
      </c>
      <c r="S3679" t="s">
        <v>3746</v>
      </c>
    </row>
    <row r="3680" spans="1:19" x14ac:dyDescent="0.3">
      <c r="A3680" s="21">
        <v>45811</v>
      </c>
      <c r="B3680">
        <v>54.99</v>
      </c>
      <c r="C3680">
        <v>2025</v>
      </c>
      <c r="D3680">
        <v>6</v>
      </c>
      <c r="E3680" t="s">
        <v>8</v>
      </c>
      <c r="F3680">
        <v>3</v>
      </c>
      <c r="G3680" s="6">
        <v>0.25</v>
      </c>
      <c r="H3680" t="s">
        <v>3752</v>
      </c>
      <c r="M3680">
        <v>7.7240000000000002</v>
      </c>
      <c r="N3680">
        <v>10.037000000000001</v>
      </c>
      <c r="O3680">
        <v>12.879</v>
      </c>
      <c r="P3680">
        <v>11.994</v>
      </c>
      <c r="Q3680">
        <v>23</v>
      </c>
      <c r="R3680">
        <v>154</v>
      </c>
      <c r="S3680" t="s">
        <v>3746</v>
      </c>
    </row>
    <row r="3681" spans="1:19" x14ac:dyDescent="0.3">
      <c r="A3681" s="21">
        <v>45811</v>
      </c>
      <c r="B3681">
        <v>54.99</v>
      </c>
      <c r="C3681">
        <v>2025</v>
      </c>
      <c r="D3681">
        <v>6</v>
      </c>
      <c r="E3681" t="s">
        <v>8</v>
      </c>
      <c r="F3681">
        <v>3</v>
      </c>
      <c r="G3681" s="6">
        <v>0.29166666666666669</v>
      </c>
      <c r="H3681" t="s">
        <v>3753</v>
      </c>
      <c r="I3681">
        <v>179.5</v>
      </c>
      <c r="J3681">
        <v>178</v>
      </c>
      <c r="K3681">
        <v>183</v>
      </c>
      <c r="L3681">
        <v>186</v>
      </c>
      <c r="M3681">
        <v>1.129</v>
      </c>
      <c r="N3681">
        <v>1.494</v>
      </c>
      <c r="O3681">
        <v>1.9690000000000001</v>
      </c>
      <c r="P3681">
        <v>1.873</v>
      </c>
      <c r="Q3681">
        <v>23</v>
      </c>
      <c r="R3681">
        <v>154</v>
      </c>
      <c r="S3681" t="s">
        <v>3746</v>
      </c>
    </row>
    <row r="3682" spans="1:19" x14ac:dyDescent="0.3">
      <c r="A3682" s="21">
        <v>45811</v>
      </c>
      <c r="B3682">
        <v>54.99</v>
      </c>
      <c r="C3682">
        <v>2025</v>
      </c>
      <c r="D3682">
        <v>6</v>
      </c>
      <c r="E3682" t="s">
        <v>8</v>
      </c>
      <c r="F3682">
        <v>3</v>
      </c>
      <c r="G3682" s="6">
        <v>0.79166666666666663</v>
      </c>
      <c r="H3682" t="s">
        <v>3754</v>
      </c>
      <c r="M3682">
        <v>0</v>
      </c>
      <c r="N3682">
        <v>0</v>
      </c>
      <c r="O3682">
        <v>0</v>
      </c>
      <c r="P3682">
        <v>0</v>
      </c>
      <c r="Q3682">
        <v>23</v>
      </c>
      <c r="R3682">
        <v>154</v>
      </c>
      <c r="S3682" t="s">
        <v>3746</v>
      </c>
    </row>
    <row r="3683" spans="1:19" x14ac:dyDescent="0.3">
      <c r="A3683" s="21">
        <v>45811</v>
      </c>
      <c r="B3683">
        <v>54.99</v>
      </c>
      <c r="C3683">
        <v>2025</v>
      </c>
      <c r="D3683">
        <v>6</v>
      </c>
      <c r="E3683" t="s">
        <v>8</v>
      </c>
      <c r="F3683">
        <v>3</v>
      </c>
      <c r="G3683" s="6">
        <v>0.83333333333333337</v>
      </c>
      <c r="H3683" t="s">
        <v>3755</v>
      </c>
      <c r="M3683">
        <v>-1.454703125</v>
      </c>
      <c r="N3683">
        <v>-1.8595468749999999</v>
      </c>
      <c r="O3683">
        <v>-2.2770468749999999</v>
      </c>
      <c r="P3683">
        <v>-2.8188437500000001</v>
      </c>
      <c r="Q3683">
        <v>23</v>
      </c>
      <c r="R3683">
        <v>154</v>
      </c>
      <c r="S3683" t="s">
        <v>3746</v>
      </c>
    </row>
    <row r="3684" spans="1:19" x14ac:dyDescent="0.3">
      <c r="A3684" s="21">
        <v>45811</v>
      </c>
      <c r="B3684">
        <v>54.99</v>
      </c>
      <c r="C3684">
        <v>2025</v>
      </c>
      <c r="D3684">
        <v>6</v>
      </c>
      <c r="E3684" t="s">
        <v>8</v>
      </c>
      <c r="F3684">
        <v>3</v>
      </c>
      <c r="G3684" s="6">
        <v>0.875</v>
      </c>
      <c r="H3684" t="s">
        <v>3756</v>
      </c>
      <c r="M3684">
        <v>0</v>
      </c>
      <c r="N3684">
        <v>0</v>
      </c>
      <c r="O3684">
        <v>0</v>
      </c>
      <c r="P3684">
        <v>0</v>
      </c>
      <c r="Q3684">
        <v>23</v>
      </c>
      <c r="R3684">
        <v>154</v>
      </c>
      <c r="S3684" t="s">
        <v>3746</v>
      </c>
    </row>
    <row r="3685" spans="1:19" x14ac:dyDescent="0.3">
      <c r="A3685" s="21">
        <v>45811</v>
      </c>
      <c r="B3685">
        <v>54.99</v>
      </c>
      <c r="C3685">
        <v>2025</v>
      </c>
      <c r="D3685">
        <v>6</v>
      </c>
      <c r="E3685" t="s">
        <v>8</v>
      </c>
      <c r="F3685">
        <v>3</v>
      </c>
      <c r="G3685" s="6">
        <v>0.91666666666666663</v>
      </c>
      <c r="H3685" t="s">
        <v>3757</v>
      </c>
      <c r="M3685">
        <v>0</v>
      </c>
      <c r="N3685">
        <v>0</v>
      </c>
      <c r="O3685">
        <v>0</v>
      </c>
      <c r="P3685">
        <v>0</v>
      </c>
      <c r="Q3685">
        <v>23</v>
      </c>
      <c r="R3685">
        <v>154</v>
      </c>
      <c r="S3685" t="s">
        <v>3746</v>
      </c>
    </row>
    <row r="3686" spans="1:19" x14ac:dyDescent="0.3">
      <c r="A3686" s="21">
        <v>45811</v>
      </c>
      <c r="B3686">
        <v>54.99</v>
      </c>
      <c r="C3686">
        <v>2025</v>
      </c>
      <c r="D3686">
        <v>6</v>
      </c>
      <c r="E3686" t="s">
        <v>8</v>
      </c>
      <c r="F3686">
        <v>3</v>
      </c>
      <c r="G3686" s="6">
        <v>0.95833333333333337</v>
      </c>
      <c r="H3686" t="s">
        <v>3758</v>
      </c>
      <c r="M3686">
        <v>0</v>
      </c>
      <c r="N3686">
        <v>0</v>
      </c>
      <c r="O3686">
        <v>0</v>
      </c>
      <c r="P3686">
        <v>0</v>
      </c>
      <c r="Q3686">
        <v>23</v>
      </c>
      <c r="R3686">
        <v>154</v>
      </c>
      <c r="S3686" t="s">
        <v>3746</v>
      </c>
    </row>
    <row r="3687" spans="1:19" x14ac:dyDescent="0.3">
      <c r="A3687" s="21">
        <v>45811</v>
      </c>
      <c r="B3687">
        <v>54.99</v>
      </c>
      <c r="C3687">
        <v>2025</v>
      </c>
      <c r="D3687">
        <v>6</v>
      </c>
      <c r="E3687" t="s">
        <v>8</v>
      </c>
      <c r="F3687">
        <v>3</v>
      </c>
      <c r="G3687" s="6">
        <v>0.33333333333333331</v>
      </c>
      <c r="H3687" t="s">
        <v>3759</v>
      </c>
      <c r="I3687">
        <v>1262</v>
      </c>
      <c r="J3687">
        <v>1224.5</v>
      </c>
      <c r="K3687">
        <v>1213.5</v>
      </c>
      <c r="L3687">
        <v>1218</v>
      </c>
      <c r="Q3687">
        <v>23</v>
      </c>
      <c r="R3687">
        <v>154</v>
      </c>
      <c r="S3687" t="s">
        <v>3746</v>
      </c>
    </row>
    <row r="3688" spans="1:19" x14ac:dyDescent="0.3">
      <c r="A3688" s="21">
        <v>45811</v>
      </c>
      <c r="B3688">
        <v>54.99</v>
      </c>
      <c r="C3688">
        <v>2025</v>
      </c>
      <c r="D3688">
        <v>6</v>
      </c>
      <c r="E3688" t="s">
        <v>8</v>
      </c>
      <c r="F3688">
        <v>3</v>
      </c>
      <c r="G3688" s="6">
        <v>0.375</v>
      </c>
      <c r="H3688" t="s">
        <v>3760</v>
      </c>
      <c r="I3688">
        <v>3466.5</v>
      </c>
      <c r="J3688">
        <v>3441.5</v>
      </c>
      <c r="K3688">
        <v>3376</v>
      </c>
      <c r="L3688">
        <v>3321.5</v>
      </c>
      <c r="Q3688">
        <v>23</v>
      </c>
      <c r="R3688">
        <v>154</v>
      </c>
      <c r="S3688" t="s">
        <v>3746</v>
      </c>
    </row>
    <row r="3689" spans="1:19" x14ac:dyDescent="0.3">
      <c r="A3689" s="21">
        <v>45811</v>
      </c>
      <c r="B3689">
        <v>54.99</v>
      </c>
      <c r="C3689">
        <v>2025</v>
      </c>
      <c r="D3689">
        <v>6</v>
      </c>
      <c r="E3689" t="s">
        <v>8</v>
      </c>
      <c r="F3689">
        <v>3</v>
      </c>
      <c r="G3689" s="6">
        <v>0.41666666666666669</v>
      </c>
      <c r="H3689" t="s">
        <v>3761</v>
      </c>
      <c r="I3689">
        <v>4860.5</v>
      </c>
      <c r="J3689">
        <v>4915</v>
      </c>
      <c r="K3689">
        <v>4945</v>
      </c>
      <c r="L3689">
        <v>5597.5</v>
      </c>
      <c r="Q3689">
        <v>23</v>
      </c>
      <c r="R3689">
        <v>154</v>
      </c>
      <c r="S3689" t="s">
        <v>3746</v>
      </c>
    </row>
    <row r="3690" spans="1:19" x14ac:dyDescent="0.3">
      <c r="A3690" s="21">
        <v>45811</v>
      </c>
      <c r="B3690">
        <v>54.99</v>
      </c>
      <c r="C3690">
        <v>2025</v>
      </c>
      <c r="D3690">
        <v>6</v>
      </c>
      <c r="E3690" t="s">
        <v>8</v>
      </c>
      <c r="F3690">
        <v>3</v>
      </c>
      <c r="G3690" s="6">
        <v>0.45833333333333331</v>
      </c>
      <c r="H3690" t="s">
        <v>3762</v>
      </c>
      <c r="I3690">
        <v>4857</v>
      </c>
      <c r="J3690">
        <v>4389</v>
      </c>
      <c r="K3690">
        <v>4039</v>
      </c>
      <c r="L3690">
        <v>4402.5</v>
      </c>
      <c r="Q3690">
        <v>23</v>
      </c>
      <c r="R3690">
        <v>154</v>
      </c>
      <c r="S3690" t="s">
        <v>3746</v>
      </c>
    </row>
    <row r="3691" spans="1:19" x14ac:dyDescent="0.3">
      <c r="A3691" s="21">
        <v>45811</v>
      </c>
      <c r="B3691">
        <v>54.99</v>
      </c>
      <c r="C3691">
        <v>2025</v>
      </c>
      <c r="D3691">
        <v>6</v>
      </c>
      <c r="E3691" t="s">
        <v>8</v>
      </c>
      <c r="F3691">
        <v>3</v>
      </c>
      <c r="G3691" s="6">
        <v>0.5</v>
      </c>
      <c r="H3691" t="s">
        <v>3763</v>
      </c>
      <c r="I3691">
        <v>3964</v>
      </c>
      <c r="J3691">
        <v>3813</v>
      </c>
      <c r="K3691">
        <v>4197</v>
      </c>
      <c r="L3691">
        <v>4474.5</v>
      </c>
      <c r="Q3691">
        <v>23</v>
      </c>
      <c r="R3691">
        <v>154</v>
      </c>
      <c r="S3691" t="s">
        <v>3746</v>
      </c>
    </row>
    <row r="3692" spans="1:19" x14ac:dyDescent="0.3">
      <c r="A3692" s="21">
        <v>45811</v>
      </c>
      <c r="B3692">
        <v>54.99</v>
      </c>
      <c r="C3692">
        <v>2025</v>
      </c>
      <c r="D3692">
        <v>6</v>
      </c>
      <c r="E3692" t="s">
        <v>8</v>
      </c>
      <c r="F3692">
        <v>3</v>
      </c>
      <c r="G3692" s="6">
        <v>0.54166666666666663</v>
      </c>
      <c r="H3692" t="s">
        <v>3764</v>
      </c>
      <c r="I3692">
        <v>6316.5</v>
      </c>
      <c r="J3692">
        <v>6235.5</v>
      </c>
      <c r="K3692">
        <v>6308.5</v>
      </c>
      <c r="L3692">
        <v>6835</v>
      </c>
      <c r="Q3692">
        <v>23</v>
      </c>
      <c r="R3692">
        <v>154</v>
      </c>
      <c r="S3692" t="s">
        <v>3746</v>
      </c>
    </row>
    <row r="3693" spans="1:19" x14ac:dyDescent="0.3">
      <c r="A3693" s="21">
        <v>45811</v>
      </c>
      <c r="B3693">
        <v>54.99</v>
      </c>
      <c r="C3693">
        <v>2025</v>
      </c>
      <c r="D3693">
        <v>6</v>
      </c>
      <c r="E3693" t="s">
        <v>8</v>
      </c>
      <c r="F3693">
        <v>3</v>
      </c>
      <c r="G3693" s="6">
        <v>0.58333333333333337</v>
      </c>
      <c r="H3693" t="s">
        <v>3765</v>
      </c>
      <c r="I3693">
        <v>3572</v>
      </c>
      <c r="J3693">
        <v>3768.5</v>
      </c>
      <c r="K3693">
        <v>3952</v>
      </c>
      <c r="L3693">
        <v>4148</v>
      </c>
      <c r="Q3693">
        <v>23</v>
      </c>
      <c r="R3693">
        <v>154</v>
      </c>
      <c r="S3693" t="s">
        <v>3746</v>
      </c>
    </row>
    <row r="3694" spans="1:19" x14ac:dyDescent="0.3">
      <c r="A3694" s="21">
        <v>45811</v>
      </c>
      <c r="B3694">
        <v>54.99</v>
      </c>
      <c r="C3694">
        <v>2025</v>
      </c>
      <c r="D3694">
        <v>6</v>
      </c>
      <c r="E3694" t="s">
        <v>8</v>
      </c>
      <c r="F3694">
        <v>3</v>
      </c>
      <c r="G3694" s="6">
        <v>0.625</v>
      </c>
      <c r="H3694" t="s">
        <v>3766</v>
      </c>
      <c r="I3694">
        <v>5698.5</v>
      </c>
      <c r="J3694">
        <v>5378</v>
      </c>
      <c r="K3694">
        <v>5519.5</v>
      </c>
      <c r="L3694">
        <v>6114.5</v>
      </c>
      <c r="Q3694">
        <v>23</v>
      </c>
      <c r="R3694">
        <v>154</v>
      </c>
      <c r="S3694" t="s">
        <v>3746</v>
      </c>
    </row>
    <row r="3695" spans="1:19" x14ac:dyDescent="0.3">
      <c r="A3695" s="21">
        <v>45811</v>
      </c>
      <c r="B3695">
        <v>60.61</v>
      </c>
      <c r="C3695">
        <v>2025</v>
      </c>
      <c r="D3695">
        <v>6</v>
      </c>
      <c r="E3695" t="s">
        <v>8</v>
      </c>
      <c r="F3695">
        <v>3</v>
      </c>
      <c r="G3695" s="6">
        <v>0.66666666666666663</v>
      </c>
      <c r="H3695" t="s">
        <v>3767</v>
      </c>
      <c r="I3695">
        <v>1678.5</v>
      </c>
      <c r="J3695">
        <v>1689</v>
      </c>
      <c r="K3695">
        <v>1744.5</v>
      </c>
      <c r="L3695">
        <v>1789</v>
      </c>
      <c r="Q3695">
        <v>23</v>
      </c>
      <c r="R3695">
        <v>154</v>
      </c>
      <c r="S3695" t="s">
        <v>3746</v>
      </c>
    </row>
    <row r="3696" spans="1:19" x14ac:dyDescent="0.3">
      <c r="A3696" s="21">
        <v>45811</v>
      </c>
      <c r="B3696">
        <v>54.99</v>
      </c>
      <c r="C3696">
        <v>2025</v>
      </c>
      <c r="D3696">
        <v>6</v>
      </c>
      <c r="E3696" t="s">
        <v>8</v>
      </c>
      <c r="F3696">
        <v>3</v>
      </c>
      <c r="G3696" s="6">
        <v>0.70833333333333337</v>
      </c>
      <c r="H3696" t="s">
        <v>3768</v>
      </c>
      <c r="I3696">
        <v>95.5</v>
      </c>
      <c r="J3696">
        <v>94.5</v>
      </c>
      <c r="K3696">
        <v>100.5</v>
      </c>
      <c r="L3696">
        <v>105</v>
      </c>
      <c r="Q3696">
        <v>23</v>
      </c>
      <c r="R3696">
        <v>154</v>
      </c>
      <c r="S3696" t="s">
        <v>3746</v>
      </c>
    </row>
    <row r="3697" spans="1:19" x14ac:dyDescent="0.3">
      <c r="A3697" s="21">
        <v>45811</v>
      </c>
      <c r="B3697">
        <v>60.61</v>
      </c>
      <c r="C3697">
        <v>2025</v>
      </c>
      <c r="D3697">
        <v>6</v>
      </c>
      <c r="E3697" t="s">
        <v>8</v>
      </c>
      <c r="F3697">
        <v>3</v>
      </c>
      <c r="G3697" s="6">
        <v>0.75</v>
      </c>
      <c r="H3697" t="s">
        <v>3769</v>
      </c>
      <c r="I3697">
        <v>11.5</v>
      </c>
      <c r="J3697">
        <v>11.5</v>
      </c>
      <c r="K3697">
        <v>10.5</v>
      </c>
      <c r="L3697">
        <v>12.5</v>
      </c>
      <c r="Q3697">
        <v>23</v>
      </c>
      <c r="R3697">
        <v>154</v>
      </c>
      <c r="S3697" t="s">
        <v>3746</v>
      </c>
    </row>
    <row r="3698" spans="1:19" x14ac:dyDescent="0.3">
      <c r="A3698" s="21">
        <v>45812</v>
      </c>
      <c r="B3698">
        <v>54.99</v>
      </c>
      <c r="C3698">
        <v>2025</v>
      </c>
      <c r="D3698">
        <v>6</v>
      </c>
      <c r="E3698" t="s">
        <v>8</v>
      </c>
      <c r="F3698">
        <v>4</v>
      </c>
      <c r="G3698" s="6">
        <v>0</v>
      </c>
      <c r="H3698" t="s">
        <v>3770</v>
      </c>
      <c r="M3698">
        <v>0</v>
      </c>
      <c r="N3698">
        <v>0</v>
      </c>
      <c r="O3698">
        <v>0</v>
      </c>
      <c r="P3698">
        <v>0</v>
      </c>
      <c r="Q3698">
        <v>23</v>
      </c>
      <c r="R3698">
        <v>155</v>
      </c>
      <c r="S3698" t="s">
        <v>3746</v>
      </c>
    </row>
    <row r="3699" spans="1:19" x14ac:dyDescent="0.3">
      <c r="A3699" s="21">
        <v>45812</v>
      </c>
      <c r="B3699">
        <v>54.99</v>
      </c>
      <c r="C3699">
        <v>2025</v>
      </c>
      <c r="D3699">
        <v>6</v>
      </c>
      <c r="E3699" t="s">
        <v>8</v>
      </c>
      <c r="F3699">
        <v>4</v>
      </c>
      <c r="G3699" s="6">
        <v>4.1666666666666664E-2</v>
      </c>
      <c r="H3699" t="s">
        <v>3771</v>
      </c>
      <c r="I3699">
        <v>11.5</v>
      </c>
      <c r="J3699">
        <v>11.5</v>
      </c>
      <c r="K3699">
        <v>10.5</v>
      </c>
      <c r="L3699">
        <v>12.5</v>
      </c>
      <c r="M3699">
        <v>1.455078125</v>
      </c>
      <c r="N3699">
        <v>1.859375</v>
      </c>
      <c r="O3699">
        <v>2.27734375</v>
      </c>
      <c r="P3699">
        <v>2.818359375</v>
      </c>
      <c r="Q3699">
        <v>23</v>
      </c>
      <c r="R3699">
        <v>155</v>
      </c>
      <c r="S3699" t="s">
        <v>3746</v>
      </c>
    </row>
    <row r="3700" spans="1:19" x14ac:dyDescent="0.3">
      <c r="A3700" s="21">
        <v>45812</v>
      </c>
      <c r="B3700">
        <v>54.99</v>
      </c>
      <c r="C3700">
        <v>2025</v>
      </c>
      <c r="D3700">
        <v>6</v>
      </c>
      <c r="E3700" t="s">
        <v>8</v>
      </c>
      <c r="F3700">
        <v>4</v>
      </c>
      <c r="G3700" s="6">
        <v>8.3333333333333329E-2</v>
      </c>
      <c r="H3700" t="s">
        <v>3772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23</v>
      </c>
      <c r="R3700">
        <v>155</v>
      </c>
      <c r="S3700" t="s">
        <v>3746</v>
      </c>
    </row>
    <row r="3701" spans="1:19" x14ac:dyDescent="0.3">
      <c r="A3701" s="21">
        <v>45812</v>
      </c>
      <c r="B3701">
        <v>54.99</v>
      </c>
      <c r="C3701">
        <v>2025</v>
      </c>
      <c r="D3701">
        <v>6</v>
      </c>
      <c r="E3701" t="s">
        <v>8</v>
      </c>
      <c r="F3701">
        <v>4</v>
      </c>
      <c r="G3701" s="6">
        <v>0.125</v>
      </c>
      <c r="H3701" t="s">
        <v>3773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23</v>
      </c>
      <c r="R3701">
        <v>155</v>
      </c>
      <c r="S3701" t="s">
        <v>3746</v>
      </c>
    </row>
    <row r="3702" spans="1:19" x14ac:dyDescent="0.3">
      <c r="A3702" s="21">
        <v>45812</v>
      </c>
      <c r="B3702">
        <v>54.99</v>
      </c>
      <c r="C3702">
        <v>2025</v>
      </c>
      <c r="D3702">
        <v>6</v>
      </c>
      <c r="E3702" t="s">
        <v>8</v>
      </c>
      <c r="F3702">
        <v>4</v>
      </c>
      <c r="G3702" s="6">
        <v>0.5</v>
      </c>
      <c r="H3702" t="s">
        <v>3774</v>
      </c>
      <c r="I3702">
        <v>5374</v>
      </c>
      <c r="J3702">
        <v>5216.5</v>
      </c>
      <c r="K3702">
        <v>5122</v>
      </c>
      <c r="L3702">
        <v>5190</v>
      </c>
      <c r="M3702">
        <v>0.62062499999999998</v>
      </c>
      <c r="N3702">
        <v>1.2671718750000001</v>
      </c>
      <c r="O3702">
        <v>1.6587031249999999</v>
      </c>
      <c r="P3702">
        <v>1.2284843750000001</v>
      </c>
      <c r="Q3702">
        <v>23</v>
      </c>
      <c r="R3702">
        <v>155</v>
      </c>
      <c r="S3702" t="s">
        <v>3746</v>
      </c>
    </row>
    <row r="3703" spans="1:19" x14ac:dyDescent="0.3">
      <c r="A3703" s="21">
        <v>45812</v>
      </c>
      <c r="B3703">
        <v>54.99</v>
      </c>
      <c r="C3703">
        <v>2025</v>
      </c>
      <c r="D3703">
        <v>6</v>
      </c>
      <c r="E3703" t="s">
        <v>8</v>
      </c>
      <c r="F3703">
        <v>4</v>
      </c>
      <c r="G3703" s="6">
        <v>0.54166666666666663</v>
      </c>
      <c r="H3703" t="s">
        <v>3775</v>
      </c>
      <c r="I3703">
        <v>5115.5</v>
      </c>
      <c r="J3703">
        <v>5033</v>
      </c>
      <c r="K3703">
        <v>5010.5</v>
      </c>
      <c r="L3703">
        <v>4537</v>
      </c>
      <c r="M3703">
        <v>0</v>
      </c>
      <c r="N3703">
        <v>0</v>
      </c>
      <c r="O3703">
        <v>0</v>
      </c>
      <c r="P3703">
        <v>0</v>
      </c>
      <c r="Q3703">
        <v>23</v>
      </c>
      <c r="R3703">
        <v>155</v>
      </c>
      <c r="S3703" t="s">
        <v>3746</v>
      </c>
    </row>
    <row r="3704" spans="1:19" x14ac:dyDescent="0.3">
      <c r="A3704" s="21">
        <v>45812</v>
      </c>
      <c r="B3704">
        <v>60.61</v>
      </c>
      <c r="C3704">
        <v>2025</v>
      </c>
      <c r="D3704">
        <v>6</v>
      </c>
      <c r="E3704" t="s">
        <v>8</v>
      </c>
      <c r="F3704">
        <v>4</v>
      </c>
      <c r="G3704" s="6">
        <v>0.58333333333333337</v>
      </c>
      <c r="H3704" t="s">
        <v>3776</v>
      </c>
      <c r="I3704">
        <v>4966</v>
      </c>
      <c r="J3704">
        <v>4885</v>
      </c>
      <c r="K3704">
        <v>4960.5</v>
      </c>
      <c r="L3704">
        <v>4804</v>
      </c>
      <c r="M3704">
        <v>0</v>
      </c>
      <c r="N3704">
        <v>0</v>
      </c>
      <c r="O3704">
        <v>0</v>
      </c>
      <c r="P3704">
        <v>0</v>
      </c>
      <c r="Q3704">
        <v>23</v>
      </c>
      <c r="R3704">
        <v>155</v>
      </c>
      <c r="S3704" t="s">
        <v>3746</v>
      </c>
    </row>
    <row r="3705" spans="1:19" x14ac:dyDescent="0.3">
      <c r="A3705" s="21">
        <v>45812</v>
      </c>
      <c r="B3705">
        <v>60.61</v>
      </c>
      <c r="C3705">
        <v>2025</v>
      </c>
      <c r="D3705">
        <v>6</v>
      </c>
      <c r="E3705" t="s">
        <v>8</v>
      </c>
      <c r="F3705">
        <v>4</v>
      </c>
      <c r="G3705" s="6">
        <v>0.625</v>
      </c>
      <c r="H3705" t="s">
        <v>3777</v>
      </c>
      <c r="I3705">
        <v>2718</v>
      </c>
      <c r="J3705">
        <v>2733</v>
      </c>
      <c r="K3705">
        <v>2773</v>
      </c>
      <c r="L3705">
        <v>2663</v>
      </c>
      <c r="M3705">
        <v>0</v>
      </c>
      <c r="N3705">
        <v>0</v>
      </c>
      <c r="O3705">
        <v>0</v>
      </c>
      <c r="P3705">
        <v>0</v>
      </c>
      <c r="Q3705">
        <v>23</v>
      </c>
      <c r="R3705">
        <v>155</v>
      </c>
      <c r="S3705" t="s">
        <v>3746</v>
      </c>
    </row>
    <row r="3706" spans="1:19" x14ac:dyDescent="0.3">
      <c r="A3706" s="21">
        <v>45812</v>
      </c>
      <c r="B3706">
        <v>60.61</v>
      </c>
      <c r="C3706">
        <v>2025</v>
      </c>
      <c r="D3706">
        <v>6</v>
      </c>
      <c r="E3706" t="s">
        <v>8</v>
      </c>
      <c r="F3706">
        <v>4</v>
      </c>
      <c r="G3706" s="6">
        <v>0.66666666666666663</v>
      </c>
      <c r="H3706" t="s">
        <v>3778</v>
      </c>
      <c r="I3706">
        <v>991</v>
      </c>
      <c r="J3706">
        <v>924</v>
      </c>
      <c r="K3706">
        <v>902</v>
      </c>
      <c r="L3706">
        <v>816.5</v>
      </c>
      <c r="M3706">
        <v>0</v>
      </c>
      <c r="N3706">
        <v>0</v>
      </c>
      <c r="O3706">
        <v>0</v>
      </c>
      <c r="P3706">
        <v>0</v>
      </c>
      <c r="Q3706">
        <v>23</v>
      </c>
      <c r="R3706">
        <v>155</v>
      </c>
      <c r="S3706" t="s">
        <v>3746</v>
      </c>
    </row>
    <row r="3707" spans="1:19" x14ac:dyDescent="0.3">
      <c r="A3707" s="21">
        <v>45812</v>
      </c>
      <c r="B3707">
        <v>54.99</v>
      </c>
      <c r="C3707">
        <v>2025</v>
      </c>
      <c r="D3707">
        <v>6</v>
      </c>
      <c r="E3707" t="s">
        <v>8</v>
      </c>
      <c r="F3707">
        <v>4</v>
      </c>
      <c r="G3707" s="6">
        <v>0.70833333333333337</v>
      </c>
      <c r="H3707" t="s">
        <v>3779</v>
      </c>
      <c r="I3707">
        <v>52</v>
      </c>
      <c r="J3707">
        <v>53</v>
      </c>
      <c r="K3707">
        <v>58.5</v>
      </c>
      <c r="L3707">
        <v>57</v>
      </c>
      <c r="M3707">
        <v>0</v>
      </c>
      <c r="N3707">
        <v>0</v>
      </c>
      <c r="O3707">
        <v>0</v>
      </c>
      <c r="P3707">
        <v>0</v>
      </c>
      <c r="Q3707">
        <v>23</v>
      </c>
      <c r="R3707">
        <v>155</v>
      </c>
      <c r="S3707" t="s">
        <v>3746</v>
      </c>
    </row>
    <row r="3708" spans="1:19" x14ac:dyDescent="0.3">
      <c r="A3708" s="21">
        <v>45812</v>
      </c>
      <c r="B3708">
        <v>54.99</v>
      </c>
      <c r="C3708">
        <v>2025</v>
      </c>
      <c r="D3708">
        <v>6</v>
      </c>
      <c r="E3708" t="s">
        <v>8</v>
      </c>
      <c r="F3708">
        <v>4</v>
      </c>
      <c r="G3708" s="6">
        <v>0.75</v>
      </c>
      <c r="H3708" t="s">
        <v>3780</v>
      </c>
      <c r="I3708">
        <v>1.5</v>
      </c>
      <c r="J3708">
        <v>1.5</v>
      </c>
      <c r="K3708">
        <v>1.5</v>
      </c>
      <c r="L3708">
        <v>1.5</v>
      </c>
      <c r="M3708">
        <v>6.5789999999999997</v>
      </c>
      <c r="N3708">
        <v>7.2880000000000003</v>
      </c>
      <c r="O3708">
        <v>7.6669999999999998</v>
      </c>
      <c r="P3708">
        <v>7.4390000000000001</v>
      </c>
      <c r="Q3708">
        <v>23</v>
      </c>
      <c r="R3708">
        <v>155</v>
      </c>
      <c r="S3708" t="s">
        <v>3746</v>
      </c>
    </row>
    <row r="3709" spans="1:19" x14ac:dyDescent="0.3">
      <c r="A3709" s="21">
        <v>45812</v>
      </c>
      <c r="B3709">
        <v>54.99</v>
      </c>
      <c r="C3709">
        <v>2025</v>
      </c>
      <c r="D3709">
        <v>6</v>
      </c>
      <c r="E3709" t="s">
        <v>8</v>
      </c>
      <c r="F3709">
        <v>4</v>
      </c>
      <c r="G3709" s="6">
        <v>0.79166666666666663</v>
      </c>
      <c r="H3709" t="s">
        <v>3781</v>
      </c>
      <c r="M3709">
        <v>10.711</v>
      </c>
      <c r="N3709">
        <v>12.574</v>
      </c>
      <c r="O3709">
        <v>11.497</v>
      </c>
      <c r="P3709">
        <v>11.858000000000001</v>
      </c>
      <c r="Q3709">
        <v>23</v>
      </c>
      <c r="R3709">
        <v>155</v>
      </c>
      <c r="S3709" t="s">
        <v>3746</v>
      </c>
    </row>
    <row r="3710" spans="1:19" x14ac:dyDescent="0.3">
      <c r="A3710" s="21">
        <v>45812</v>
      </c>
      <c r="B3710">
        <v>54.99</v>
      </c>
      <c r="C3710">
        <v>2025</v>
      </c>
      <c r="D3710">
        <v>6</v>
      </c>
      <c r="E3710" t="s">
        <v>8</v>
      </c>
      <c r="F3710">
        <v>4</v>
      </c>
      <c r="G3710" s="6">
        <v>0.83333333333333337</v>
      </c>
      <c r="H3710" t="s">
        <v>3782</v>
      </c>
      <c r="M3710">
        <v>7.726</v>
      </c>
      <c r="N3710">
        <v>9.8789999999999996</v>
      </c>
      <c r="O3710">
        <v>12.765000000000001</v>
      </c>
      <c r="P3710">
        <v>11.91</v>
      </c>
      <c r="Q3710">
        <v>23</v>
      </c>
      <c r="R3710">
        <v>155</v>
      </c>
      <c r="S3710" t="s">
        <v>3746</v>
      </c>
    </row>
    <row r="3711" spans="1:19" x14ac:dyDescent="0.3">
      <c r="A3711" s="21">
        <v>45812</v>
      </c>
      <c r="B3711">
        <v>54.99</v>
      </c>
      <c r="C3711">
        <v>2025</v>
      </c>
      <c r="D3711">
        <v>6</v>
      </c>
      <c r="E3711" t="s">
        <v>8</v>
      </c>
      <c r="F3711">
        <v>4</v>
      </c>
      <c r="G3711" s="6">
        <v>0.875</v>
      </c>
      <c r="H3711" t="s">
        <v>3783</v>
      </c>
      <c r="M3711">
        <v>7.7560000000000002</v>
      </c>
      <c r="N3711">
        <v>9.9450000000000003</v>
      </c>
      <c r="O3711">
        <v>12.821999999999999</v>
      </c>
      <c r="P3711">
        <v>11.967000000000001</v>
      </c>
      <c r="Q3711">
        <v>23</v>
      </c>
      <c r="R3711">
        <v>155</v>
      </c>
      <c r="S3711" t="s">
        <v>3746</v>
      </c>
    </row>
    <row r="3712" spans="1:19" x14ac:dyDescent="0.3">
      <c r="A3712" s="21">
        <v>45812</v>
      </c>
      <c r="B3712">
        <v>54.99</v>
      </c>
      <c r="C3712">
        <v>2025</v>
      </c>
      <c r="D3712">
        <v>6</v>
      </c>
      <c r="E3712" t="s">
        <v>8</v>
      </c>
      <c r="F3712">
        <v>4</v>
      </c>
      <c r="G3712" s="6">
        <v>0.91666666666666663</v>
      </c>
      <c r="H3712" t="s">
        <v>3784</v>
      </c>
      <c r="M3712">
        <v>7.8049999999999997</v>
      </c>
      <c r="N3712">
        <v>9.9529999999999994</v>
      </c>
      <c r="O3712">
        <v>12.815</v>
      </c>
      <c r="P3712">
        <v>11.959</v>
      </c>
      <c r="Q3712">
        <v>23</v>
      </c>
      <c r="R3712">
        <v>155</v>
      </c>
      <c r="S3712" t="s">
        <v>3746</v>
      </c>
    </row>
    <row r="3713" spans="1:19" x14ac:dyDescent="0.3">
      <c r="A3713" s="21">
        <v>45812</v>
      </c>
      <c r="B3713">
        <v>54.99</v>
      </c>
      <c r="C3713">
        <v>2025</v>
      </c>
      <c r="D3713">
        <v>6</v>
      </c>
      <c r="E3713" t="s">
        <v>8</v>
      </c>
      <c r="F3713">
        <v>4</v>
      </c>
      <c r="G3713" s="6">
        <v>0.95833333333333337</v>
      </c>
      <c r="H3713" t="s">
        <v>3785</v>
      </c>
      <c r="M3713">
        <v>7.8529999999999998</v>
      </c>
      <c r="N3713">
        <v>10.006</v>
      </c>
      <c r="O3713">
        <v>12.867000000000001</v>
      </c>
      <c r="P3713">
        <v>12.013999999999999</v>
      </c>
      <c r="Q3713">
        <v>23</v>
      </c>
      <c r="R3713">
        <v>155</v>
      </c>
      <c r="S3713" t="s">
        <v>3746</v>
      </c>
    </row>
    <row r="3714" spans="1:19" x14ac:dyDescent="0.3">
      <c r="A3714" s="21">
        <v>45812</v>
      </c>
      <c r="B3714">
        <v>54.99</v>
      </c>
      <c r="C3714">
        <v>2025</v>
      </c>
      <c r="D3714">
        <v>6</v>
      </c>
      <c r="E3714" t="s">
        <v>8</v>
      </c>
      <c r="F3714">
        <v>4</v>
      </c>
      <c r="G3714" s="6">
        <v>0.16666666666666666</v>
      </c>
      <c r="H3714" t="s">
        <v>3786</v>
      </c>
      <c r="Q3714">
        <v>23</v>
      </c>
      <c r="R3714">
        <v>155</v>
      </c>
      <c r="S3714" t="s">
        <v>3746</v>
      </c>
    </row>
    <row r="3715" spans="1:19" x14ac:dyDescent="0.3">
      <c r="A3715" s="21">
        <v>45812</v>
      </c>
      <c r="B3715">
        <v>54.99</v>
      </c>
      <c r="C3715">
        <v>2025</v>
      </c>
      <c r="D3715">
        <v>6</v>
      </c>
      <c r="E3715" t="s">
        <v>8</v>
      </c>
      <c r="F3715">
        <v>4</v>
      </c>
      <c r="G3715" s="6">
        <v>0.20833333333333334</v>
      </c>
      <c r="H3715" t="s">
        <v>3787</v>
      </c>
      <c r="Q3715">
        <v>23</v>
      </c>
      <c r="R3715">
        <v>155</v>
      </c>
      <c r="S3715" t="s">
        <v>3746</v>
      </c>
    </row>
    <row r="3716" spans="1:19" x14ac:dyDescent="0.3">
      <c r="A3716" s="21">
        <v>45812</v>
      </c>
      <c r="B3716">
        <v>54.99</v>
      </c>
      <c r="C3716">
        <v>2025</v>
      </c>
      <c r="D3716">
        <v>6</v>
      </c>
      <c r="E3716" t="s">
        <v>8</v>
      </c>
      <c r="F3716">
        <v>4</v>
      </c>
      <c r="G3716" s="6">
        <v>0.25</v>
      </c>
      <c r="H3716" t="s">
        <v>3788</v>
      </c>
      <c r="Q3716">
        <v>23</v>
      </c>
      <c r="R3716">
        <v>155</v>
      </c>
      <c r="S3716" t="s">
        <v>3746</v>
      </c>
    </row>
    <row r="3717" spans="1:19" x14ac:dyDescent="0.3">
      <c r="A3717" s="21">
        <v>45812</v>
      </c>
      <c r="B3717">
        <v>54.99</v>
      </c>
      <c r="C3717">
        <v>2025</v>
      </c>
      <c r="D3717">
        <v>6</v>
      </c>
      <c r="E3717" t="s">
        <v>8</v>
      </c>
      <c r="F3717">
        <v>4</v>
      </c>
      <c r="G3717" s="6">
        <v>0.29166666666666669</v>
      </c>
      <c r="H3717" t="s">
        <v>3789</v>
      </c>
      <c r="Q3717">
        <v>23</v>
      </c>
      <c r="R3717">
        <v>155</v>
      </c>
      <c r="S3717" t="s">
        <v>3746</v>
      </c>
    </row>
    <row r="3718" spans="1:19" x14ac:dyDescent="0.3">
      <c r="A3718" s="21">
        <v>45812</v>
      </c>
      <c r="B3718">
        <v>54.99</v>
      </c>
      <c r="C3718">
        <v>2025</v>
      </c>
      <c r="D3718">
        <v>6</v>
      </c>
      <c r="E3718" t="s">
        <v>8</v>
      </c>
      <c r="F3718">
        <v>4</v>
      </c>
      <c r="G3718" s="6">
        <v>0.33333333333333331</v>
      </c>
      <c r="H3718" t="s">
        <v>3790</v>
      </c>
      <c r="Q3718">
        <v>23</v>
      </c>
      <c r="R3718">
        <v>155</v>
      </c>
      <c r="S3718" t="s">
        <v>3746</v>
      </c>
    </row>
    <row r="3719" spans="1:19" x14ac:dyDescent="0.3">
      <c r="A3719" s="21">
        <v>45812</v>
      </c>
      <c r="B3719">
        <v>54.99</v>
      </c>
      <c r="C3719">
        <v>2025</v>
      </c>
      <c r="D3719">
        <v>6</v>
      </c>
      <c r="E3719" t="s">
        <v>8</v>
      </c>
      <c r="F3719">
        <v>4</v>
      </c>
      <c r="G3719" s="6">
        <v>0.375</v>
      </c>
      <c r="H3719" t="s">
        <v>3791</v>
      </c>
      <c r="Q3719">
        <v>23</v>
      </c>
      <c r="R3719">
        <v>155</v>
      </c>
      <c r="S3719" t="s">
        <v>3746</v>
      </c>
    </row>
    <row r="3720" spans="1:19" x14ac:dyDescent="0.3">
      <c r="A3720" s="21">
        <v>45812</v>
      </c>
      <c r="B3720">
        <v>54.99</v>
      </c>
      <c r="C3720">
        <v>2025</v>
      </c>
      <c r="D3720">
        <v>6</v>
      </c>
      <c r="E3720" t="s">
        <v>8</v>
      </c>
      <c r="F3720">
        <v>4</v>
      </c>
      <c r="G3720" s="6">
        <v>0.41666666666666669</v>
      </c>
      <c r="H3720" t="s">
        <v>3792</v>
      </c>
      <c r="Q3720">
        <v>23</v>
      </c>
      <c r="R3720">
        <v>155</v>
      </c>
      <c r="S3720" t="s">
        <v>3746</v>
      </c>
    </row>
    <row r="3721" spans="1:19" x14ac:dyDescent="0.3">
      <c r="A3721" s="21">
        <v>45812</v>
      </c>
      <c r="B3721">
        <v>54.99</v>
      </c>
      <c r="C3721">
        <v>2025</v>
      </c>
      <c r="D3721">
        <v>6</v>
      </c>
      <c r="E3721" t="s">
        <v>8</v>
      </c>
      <c r="F3721">
        <v>4</v>
      </c>
      <c r="G3721" s="6">
        <v>0.45833333333333331</v>
      </c>
      <c r="H3721" t="s">
        <v>3793</v>
      </c>
      <c r="Q3721">
        <v>23</v>
      </c>
      <c r="R3721">
        <v>155</v>
      </c>
      <c r="S3721" t="s">
        <v>3746</v>
      </c>
    </row>
    <row r="3722" spans="1:19" x14ac:dyDescent="0.3">
      <c r="A3722" s="21">
        <v>45813</v>
      </c>
      <c r="B3722">
        <v>54.99</v>
      </c>
      <c r="C3722">
        <v>2025</v>
      </c>
      <c r="D3722">
        <v>6</v>
      </c>
      <c r="E3722" t="s">
        <v>8</v>
      </c>
      <c r="F3722">
        <v>5</v>
      </c>
      <c r="G3722" s="6">
        <v>0</v>
      </c>
      <c r="H3722" t="s">
        <v>3794</v>
      </c>
      <c r="M3722">
        <v>7.83</v>
      </c>
      <c r="N3722">
        <v>10.007999999999999</v>
      </c>
      <c r="O3722">
        <v>12.842000000000001</v>
      </c>
      <c r="P3722">
        <v>11.986000000000001</v>
      </c>
      <c r="Q3722">
        <v>23</v>
      </c>
      <c r="R3722">
        <v>156</v>
      </c>
      <c r="S3722" t="s">
        <v>3746</v>
      </c>
    </row>
    <row r="3723" spans="1:19" x14ac:dyDescent="0.3">
      <c r="A3723" s="21">
        <v>45813</v>
      </c>
      <c r="B3723">
        <v>54.99</v>
      </c>
      <c r="C3723">
        <v>2025</v>
      </c>
      <c r="D3723">
        <v>6</v>
      </c>
      <c r="E3723" t="s">
        <v>8</v>
      </c>
      <c r="F3723">
        <v>5</v>
      </c>
      <c r="G3723" s="6">
        <v>4.1666666666666664E-2</v>
      </c>
      <c r="H3723" t="s">
        <v>3795</v>
      </c>
      <c r="M3723">
        <v>7.819</v>
      </c>
      <c r="N3723">
        <v>10.010999999999999</v>
      </c>
      <c r="O3723">
        <v>12.811999999999999</v>
      </c>
      <c r="P3723">
        <v>11.971</v>
      </c>
      <c r="Q3723">
        <v>23</v>
      </c>
      <c r="R3723">
        <v>156</v>
      </c>
      <c r="S3723" t="s">
        <v>3746</v>
      </c>
    </row>
    <row r="3724" spans="1:19" x14ac:dyDescent="0.3">
      <c r="A3724" s="21">
        <v>45813</v>
      </c>
      <c r="B3724">
        <v>51.46</v>
      </c>
      <c r="C3724">
        <v>2025</v>
      </c>
      <c r="D3724">
        <v>6</v>
      </c>
      <c r="E3724" t="s">
        <v>8</v>
      </c>
      <c r="F3724">
        <v>5</v>
      </c>
      <c r="G3724" s="6">
        <v>8.3333333333333329E-2</v>
      </c>
      <c r="H3724" t="s">
        <v>3796</v>
      </c>
      <c r="M3724">
        <v>7.8239999999999998</v>
      </c>
      <c r="N3724">
        <v>9.9909999999999997</v>
      </c>
      <c r="O3724">
        <v>12.776</v>
      </c>
      <c r="P3724">
        <v>11.930999999999999</v>
      </c>
      <c r="Q3724">
        <v>23</v>
      </c>
      <c r="R3724">
        <v>156</v>
      </c>
      <c r="S3724" t="s">
        <v>3746</v>
      </c>
    </row>
    <row r="3725" spans="1:19" x14ac:dyDescent="0.3">
      <c r="A3725" s="21">
        <v>45813</v>
      </c>
      <c r="B3725">
        <v>51.57</v>
      </c>
      <c r="C3725">
        <v>2025</v>
      </c>
      <c r="D3725">
        <v>6</v>
      </c>
      <c r="E3725" t="s">
        <v>8</v>
      </c>
      <c r="F3725">
        <v>5</v>
      </c>
      <c r="G3725" s="6">
        <v>0.125</v>
      </c>
      <c r="H3725" t="s">
        <v>3797</v>
      </c>
      <c r="M3725">
        <v>7.82</v>
      </c>
      <c r="N3725">
        <v>9.9819999999999993</v>
      </c>
      <c r="O3725">
        <v>12.722</v>
      </c>
      <c r="P3725">
        <v>11.901</v>
      </c>
      <c r="Q3725">
        <v>23</v>
      </c>
      <c r="R3725">
        <v>156</v>
      </c>
      <c r="S3725" t="s">
        <v>3746</v>
      </c>
    </row>
    <row r="3726" spans="1:19" x14ac:dyDescent="0.3">
      <c r="A3726" s="21">
        <v>45813</v>
      </c>
      <c r="B3726">
        <v>0</v>
      </c>
      <c r="C3726">
        <v>2025</v>
      </c>
      <c r="D3726">
        <v>6</v>
      </c>
      <c r="E3726" t="s">
        <v>8</v>
      </c>
      <c r="F3726">
        <v>5</v>
      </c>
      <c r="G3726" s="6">
        <v>0.16666666666666666</v>
      </c>
      <c r="H3726" t="s">
        <v>3798</v>
      </c>
      <c r="M3726">
        <v>7.8239999999999998</v>
      </c>
      <c r="N3726">
        <v>9.9960000000000004</v>
      </c>
      <c r="O3726">
        <v>12.739000000000001</v>
      </c>
      <c r="P3726">
        <v>11.916</v>
      </c>
      <c r="Q3726">
        <v>23</v>
      </c>
      <c r="R3726">
        <v>156</v>
      </c>
      <c r="S3726" t="s">
        <v>3746</v>
      </c>
    </row>
    <row r="3727" spans="1:19" x14ac:dyDescent="0.3">
      <c r="A3727" s="21">
        <v>45813</v>
      </c>
      <c r="B3727">
        <v>0</v>
      </c>
      <c r="C3727">
        <v>2025</v>
      </c>
      <c r="D3727">
        <v>6</v>
      </c>
      <c r="E3727" t="s">
        <v>8</v>
      </c>
      <c r="F3727">
        <v>5</v>
      </c>
      <c r="G3727" s="6">
        <v>0.20833333333333334</v>
      </c>
      <c r="H3727" t="s">
        <v>3799</v>
      </c>
      <c r="M3727">
        <v>7.8230000000000004</v>
      </c>
      <c r="N3727">
        <v>10.018000000000001</v>
      </c>
      <c r="O3727">
        <v>12.766999999999999</v>
      </c>
      <c r="P3727">
        <v>11.949</v>
      </c>
      <c r="Q3727">
        <v>23</v>
      </c>
      <c r="R3727">
        <v>156</v>
      </c>
      <c r="S3727" t="s">
        <v>3746</v>
      </c>
    </row>
    <row r="3728" spans="1:19" x14ac:dyDescent="0.3">
      <c r="A3728" s="21">
        <v>45813</v>
      </c>
      <c r="B3728">
        <v>0</v>
      </c>
      <c r="C3728">
        <v>2025</v>
      </c>
      <c r="D3728">
        <v>6</v>
      </c>
      <c r="E3728" t="s">
        <v>8</v>
      </c>
      <c r="F3728">
        <v>5</v>
      </c>
      <c r="G3728" s="6">
        <v>0.25</v>
      </c>
      <c r="H3728" t="s">
        <v>3800</v>
      </c>
      <c r="M3728">
        <v>7.8239999999999998</v>
      </c>
      <c r="N3728">
        <v>9.9979999999999993</v>
      </c>
      <c r="O3728">
        <v>12.766</v>
      </c>
      <c r="P3728">
        <v>11.945</v>
      </c>
      <c r="Q3728">
        <v>23</v>
      </c>
      <c r="R3728">
        <v>156</v>
      </c>
      <c r="S3728" t="s">
        <v>3746</v>
      </c>
    </row>
    <row r="3729" spans="1:19" x14ac:dyDescent="0.3">
      <c r="A3729" s="21">
        <v>45813</v>
      </c>
      <c r="B3729">
        <v>53.58</v>
      </c>
      <c r="C3729">
        <v>2025</v>
      </c>
      <c r="D3729">
        <v>6</v>
      </c>
      <c r="E3729" t="s">
        <v>8</v>
      </c>
      <c r="F3729">
        <v>5</v>
      </c>
      <c r="G3729" s="6">
        <v>0.29166666666666669</v>
      </c>
      <c r="H3729" t="s">
        <v>3801</v>
      </c>
      <c r="I3729">
        <v>193.5</v>
      </c>
      <c r="J3729">
        <v>189.5</v>
      </c>
      <c r="K3729">
        <v>185</v>
      </c>
      <c r="L3729">
        <v>177</v>
      </c>
      <c r="M3729">
        <v>1.8919999999999999</v>
      </c>
      <c r="N3729">
        <v>2.4140000000000001</v>
      </c>
      <c r="O3729">
        <v>2.9430000000000001</v>
      </c>
      <c r="P3729">
        <v>2.4569999999999999</v>
      </c>
      <c r="Q3729">
        <v>23</v>
      </c>
      <c r="R3729">
        <v>156</v>
      </c>
      <c r="S3729" t="s">
        <v>3746</v>
      </c>
    </row>
    <row r="3730" spans="1:19" x14ac:dyDescent="0.3">
      <c r="A3730" s="21">
        <v>45813</v>
      </c>
      <c r="B3730">
        <v>54.99</v>
      </c>
      <c r="C3730">
        <v>2025</v>
      </c>
      <c r="D3730">
        <v>6</v>
      </c>
      <c r="E3730" t="s">
        <v>8</v>
      </c>
      <c r="F3730">
        <v>5</v>
      </c>
      <c r="G3730" s="6">
        <v>0.79166666666666663</v>
      </c>
      <c r="H3730" t="s">
        <v>3802</v>
      </c>
      <c r="I3730">
        <v>147.5</v>
      </c>
      <c r="J3730">
        <v>148.5</v>
      </c>
      <c r="K3730">
        <v>149.5</v>
      </c>
      <c r="L3730">
        <v>144.5</v>
      </c>
      <c r="M3730">
        <v>4.2450000000000001</v>
      </c>
      <c r="N3730">
        <v>4.5659999999999998</v>
      </c>
      <c r="O3730">
        <v>4.4569999999999999</v>
      </c>
      <c r="P3730">
        <v>4.3360000000000003</v>
      </c>
      <c r="Q3730">
        <v>23</v>
      </c>
      <c r="R3730">
        <v>156</v>
      </c>
      <c r="S3730" t="s">
        <v>3746</v>
      </c>
    </row>
    <row r="3731" spans="1:19" x14ac:dyDescent="0.3">
      <c r="A3731" s="21">
        <v>45813</v>
      </c>
      <c r="B3731">
        <v>54.99</v>
      </c>
      <c r="C3731">
        <v>2025</v>
      </c>
      <c r="D3731">
        <v>6</v>
      </c>
      <c r="E3731" t="s">
        <v>8</v>
      </c>
      <c r="F3731">
        <v>5</v>
      </c>
      <c r="G3731" s="6">
        <v>0.83333333333333337</v>
      </c>
      <c r="H3731" t="s">
        <v>3803</v>
      </c>
      <c r="M3731">
        <v>8.0719999999999992</v>
      </c>
      <c r="N3731">
        <v>10.273999999999999</v>
      </c>
      <c r="O3731">
        <v>12.657</v>
      </c>
      <c r="P3731">
        <v>11.914</v>
      </c>
      <c r="Q3731">
        <v>23</v>
      </c>
      <c r="R3731">
        <v>156</v>
      </c>
      <c r="S3731" t="s">
        <v>3746</v>
      </c>
    </row>
    <row r="3732" spans="1:19" x14ac:dyDescent="0.3">
      <c r="A3732" s="21">
        <v>45813</v>
      </c>
      <c r="B3732">
        <v>54.99</v>
      </c>
      <c r="C3732">
        <v>2025</v>
      </c>
      <c r="D3732">
        <v>6</v>
      </c>
      <c r="E3732" t="s">
        <v>8</v>
      </c>
      <c r="F3732">
        <v>5</v>
      </c>
      <c r="G3732" s="6">
        <v>0.875</v>
      </c>
      <c r="H3732" t="s">
        <v>3804</v>
      </c>
      <c r="M3732">
        <v>7.8029999999999999</v>
      </c>
      <c r="N3732">
        <v>9.9329999999999998</v>
      </c>
      <c r="O3732">
        <v>12.836</v>
      </c>
      <c r="P3732">
        <v>11.949</v>
      </c>
      <c r="Q3732">
        <v>23</v>
      </c>
      <c r="R3732">
        <v>156</v>
      </c>
      <c r="S3732" t="s">
        <v>3746</v>
      </c>
    </row>
    <row r="3733" spans="1:19" x14ac:dyDescent="0.3">
      <c r="A3733" s="21">
        <v>45813</v>
      </c>
      <c r="B3733">
        <v>52.06</v>
      </c>
      <c r="C3733">
        <v>2025</v>
      </c>
      <c r="D3733">
        <v>6</v>
      </c>
      <c r="E3733" t="s">
        <v>8</v>
      </c>
      <c r="F3733">
        <v>5</v>
      </c>
      <c r="G3733" s="6">
        <v>0.91666666666666663</v>
      </c>
      <c r="H3733" t="s">
        <v>3805</v>
      </c>
      <c r="M3733">
        <v>7.7439999999999998</v>
      </c>
      <c r="N3733">
        <v>9.8870000000000005</v>
      </c>
      <c r="O3733">
        <v>12.781000000000001</v>
      </c>
      <c r="P3733">
        <v>11.888999999999999</v>
      </c>
      <c r="Q3733">
        <v>23</v>
      </c>
      <c r="R3733">
        <v>156</v>
      </c>
      <c r="S3733" t="s">
        <v>3746</v>
      </c>
    </row>
    <row r="3734" spans="1:19" x14ac:dyDescent="0.3">
      <c r="A3734" s="21">
        <v>45813</v>
      </c>
      <c r="B3734">
        <v>52.62</v>
      </c>
      <c r="C3734">
        <v>2025</v>
      </c>
      <c r="D3734">
        <v>6</v>
      </c>
      <c r="E3734" t="s">
        <v>8</v>
      </c>
      <c r="F3734">
        <v>5</v>
      </c>
      <c r="G3734" s="6">
        <v>0.95833333333333337</v>
      </c>
      <c r="H3734" t="s">
        <v>3806</v>
      </c>
      <c r="M3734">
        <v>7.7519999999999998</v>
      </c>
      <c r="N3734">
        <v>9.9179999999999993</v>
      </c>
      <c r="O3734">
        <v>12.781000000000001</v>
      </c>
      <c r="P3734">
        <v>11.916</v>
      </c>
      <c r="Q3734">
        <v>23</v>
      </c>
      <c r="R3734">
        <v>156</v>
      </c>
      <c r="S3734" t="s">
        <v>3746</v>
      </c>
    </row>
    <row r="3735" spans="1:19" x14ac:dyDescent="0.3">
      <c r="A3735" s="21">
        <v>45813</v>
      </c>
      <c r="B3735">
        <v>52.43</v>
      </c>
      <c r="C3735">
        <v>2025</v>
      </c>
      <c r="D3735">
        <v>6</v>
      </c>
      <c r="E3735" t="s">
        <v>8</v>
      </c>
      <c r="F3735">
        <v>5</v>
      </c>
      <c r="G3735" s="6">
        <v>0.33333333333333331</v>
      </c>
      <c r="H3735" t="s">
        <v>3807</v>
      </c>
      <c r="I3735">
        <v>1542</v>
      </c>
      <c r="J3735">
        <v>1512</v>
      </c>
      <c r="K3735">
        <v>1463</v>
      </c>
      <c r="L3735">
        <v>1371</v>
      </c>
      <c r="Q3735">
        <v>23</v>
      </c>
      <c r="R3735">
        <v>156</v>
      </c>
      <c r="S3735" t="s">
        <v>3746</v>
      </c>
    </row>
    <row r="3736" spans="1:19" x14ac:dyDescent="0.3">
      <c r="A3736" s="21">
        <v>45813</v>
      </c>
      <c r="B3736">
        <v>52.43</v>
      </c>
      <c r="C3736">
        <v>2025</v>
      </c>
      <c r="D3736">
        <v>6</v>
      </c>
      <c r="E3736" t="s">
        <v>8</v>
      </c>
      <c r="F3736">
        <v>5</v>
      </c>
      <c r="G3736" s="6">
        <v>0.375</v>
      </c>
      <c r="H3736" t="s">
        <v>3808</v>
      </c>
      <c r="I3736">
        <v>2158.5</v>
      </c>
      <c r="J3736">
        <v>2145</v>
      </c>
      <c r="K3736">
        <v>2113.5</v>
      </c>
      <c r="L3736">
        <v>2019</v>
      </c>
      <c r="Q3736">
        <v>23</v>
      </c>
      <c r="R3736">
        <v>156</v>
      </c>
      <c r="S3736" t="s">
        <v>3746</v>
      </c>
    </row>
    <row r="3737" spans="1:19" x14ac:dyDescent="0.3">
      <c r="A3737" s="21">
        <v>45813</v>
      </c>
      <c r="B3737">
        <v>51.82</v>
      </c>
      <c r="C3737">
        <v>2025</v>
      </c>
      <c r="D3737">
        <v>6</v>
      </c>
      <c r="E3737" t="s">
        <v>8</v>
      </c>
      <c r="F3737">
        <v>5</v>
      </c>
      <c r="G3737" s="6">
        <v>0.41666666666666669</v>
      </c>
      <c r="H3737" t="s">
        <v>3809</v>
      </c>
      <c r="I3737">
        <v>3014.5</v>
      </c>
      <c r="J3737">
        <v>2979.5</v>
      </c>
      <c r="K3737">
        <v>2954.5</v>
      </c>
      <c r="L3737">
        <v>2837.5</v>
      </c>
      <c r="Q3737">
        <v>23</v>
      </c>
      <c r="R3737">
        <v>156</v>
      </c>
      <c r="S3737" t="s">
        <v>3746</v>
      </c>
    </row>
    <row r="3738" spans="1:19" x14ac:dyDescent="0.3">
      <c r="A3738" s="21">
        <v>45813</v>
      </c>
      <c r="B3738">
        <v>52.46</v>
      </c>
      <c r="C3738">
        <v>2025</v>
      </c>
      <c r="D3738">
        <v>6</v>
      </c>
      <c r="E3738" t="s">
        <v>8</v>
      </c>
      <c r="F3738">
        <v>5</v>
      </c>
      <c r="G3738" s="6">
        <v>0.45833333333333331</v>
      </c>
      <c r="H3738" t="s">
        <v>3810</v>
      </c>
      <c r="I3738">
        <v>4441.5</v>
      </c>
      <c r="J3738">
        <v>4427.5</v>
      </c>
      <c r="K3738">
        <v>4444.5</v>
      </c>
      <c r="L3738">
        <v>4242.5</v>
      </c>
      <c r="Q3738">
        <v>23</v>
      </c>
      <c r="R3738">
        <v>156</v>
      </c>
      <c r="S3738" t="s">
        <v>3746</v>
      </c>
    </row>
    <row r="3739" spans="1:19" x14ac:dyDescent="0.3">
      <c r="A3739" s="21">
        <v>45813</v>
      </c>
      <c r="B3739">
        <v>51.3</v>
      </c>
      <c r="C3739">
        <v>2025</v>
      </c>
      <c r="D3739">
        <v>6</v>
      </c>
      <c r="E3739" t="s">
        <v>8</v>
      </c>
      <c r="F3739">
        <v>5</v>
      </c>
      <c r="G3739" s="6">
        <v>0.5</v>
      </c>
      <c r="H3739" t="s">
        <v>3811</v>
      </c>
      <c r="I3739">
        <v>3830.5</v>
      </c>
      <c r="J3739">
        <v>3796</v>
      </c>
      <c r="K3739">
        <v>3779.5</v>
      </c>
      <c r="L3739">
        <v>3603</v>
      </c>
      <c r="Q3739">
        <v>23</v>
      </c>
      <c r="R3739">
        <v>156</v>
      </c>
      <c r="S3739" t="s">
        <v>3746</v>
      </c>
    </row>
    <row r="3740" spans="1:19" x14ac:dyDescent="0.3">
      <c r="A3740" s="21">
        <v>45813</v>
      </c>
      <c r="B3740">
        <v>51.37</v>
      </c>
      <c r="C3740">
        <v>2025</v>
      </c>
      <c r="D3740">
        <v>6</v>
      </c>
      <c r="E3740" t="s">
        <v>8</v>
      </c>
      <c r="F3740">
        <v>5</v>
      </c>
      <c r="G3740" s="6">
        <v>0.54166666666666663</v>
      </c>
      <c r="H3740" t="s">
        <v>3812</v>
      </c>
      <c r="I3740">
        <v>3691.5</v>
      </c>
      <c r="J3740">
        <v>3661</v>
      </c>
      <c r="K3740">
        <v>3623</v>
      </c>
      <c r="L3740">
        <v>3425</v>
      </c>
      <c r="Q3740">
        <v>23</v>
      </c>
      <c r="R3740">
        <v>156</v>
      </c>
      <c r="S3740" t="s">
        <v>3746</v>
      </c>
    </row>
    <row r="3741" spans="1:19" x14ac:dyDescent="0.3">
      <c r="A3741" s="21">
        <v>45813</v>
      </c>
      <c r="B3741">
        <v>51.68</v>
      </c>
      <c r="C3741">
        <v>2025</v>
      </c>
      <c r="D3741">
        <v>6</v>
      </c>
      <c r="E3741" t="s">
        <v>8</v>
      </c>
      <c r="F3741">
        <v>5</v>
      </c>
      <c r="G3741" s="6">
        <v>0.58333333333333337</v>
      </c>
      <c r="H3741" t="s">
        <v>3813</v>
      </c>
      <c r="I3741">
        <v>3977</v>
      </c>
      <c r="J3741">
        <v>3958.5</v>
      </c>
      <c r="K3741">
        <v>4005</v>
      </c>
      <c r="L3741">
        <v>3792.5</v>
      </c>
      <c r="Q3741">
        <v>23</v>
      </c>
      <c r="R3741">
        <v>156</v>
      </c>
      <c r="S3741" t="s">
        <v>3746</v>
      </c>
    </row>
    <row r="3742" spans="1:19" x14ac:dyDescent="0.3">
      <c r="A3742" s="21">
        <v>45813</v>
      </c>
      <c r="B3742">
        <v>51.29</v>
      </c>
      <c r="C3742">
        <v>2025</v>
      </c>
      <c r="D3742">
        <v>6</v>
      </c>
      <c r="E3742" t="s">
        <v>8</v>
      </c>
      <c r="F3742">
        <v>5</v>
      </c>
      <c r="G3742" s="6">
        <v>0.625</v>
      </c>
      <c r="H3742" t="s">
        <v>3814</v>
      </c>
      <c r="I3742">
        <v>4813</v>
      </c>
      <c r="J3742">
        <v>4752.5</v>
      </c>
      <c r="K3742">
        <v>4786.5</v>
      </c>
      <c r="L3742">
        <v>4562</v>
      </c>
      <c r="Q3742">
        <v>23</v>
      </c>
      <c r="R3742">
        <v>156</v>
      </c>
      <c r="S3742" t="s">
        <v>3746</v>
      </c>
    </row>
    <row r="3743" spans="1:19" x14ac:dyDescent="0.3">
      <c r="A3743" s="21">
        <v>45813</v>
      </c>
      <c r="B3743">
        <v>54.99</v>
      </c>
      <c r="C3743">
        <v>2025</v>
      </c>
      <c r="D3743">
        <v>6</v>
      </c>
      <c r="E3743" t="s">
        <v>8</v>
      </c>
      <c r="F3743">
        <v>5</v>
      </c>
      <c r="G3743" s="6">
        <v>0.66666666666666663</v>
      </c>
      <c r="H3743" t="s">
        <v>3815</v>
      </c>
      <c r="I3743">
        <v>2321</v>
      </c>
      <c r="J3743">
        <v>2298.5</v>
      </c>
      <c r="K3743">
        <v>2332.5</v>
      </c>
      <c r="L3743">
        <v>2234</v>
      </c>
      <c r="Q3743">
        <v>23</v>
      </c>
      <c r="R3743">
        <v>156</v>
      </c>
      <c r="S3743" t="s">
        <v>3746</v>
      </c>
    </row>
    <row r="3744" spans="1:19" x14ac:dyDescent="0.3">
      <c r="A3744" s="21">
        <v>45813</v>
      </c>
      <c r="B3744">
        <v>54.99</v>
      </c>
      <c r="C3744">
        <v>2025</v>
      </c>
      <c r="D3744">
        <v>6</v>
      </c>
      <c r="E3744" t="s">
        <v>8</v>
      </c>
      <c r="F3744">
        <v>5</v>
      </c>
      <c r="G3744" s="6">
        <v>0.70833333333333337</v>
      </c>
      <c r="H3744" t="s">
        <v>3816</v>
      </c>
      <c r="I3744">
        <v>704.5</v>
      </c>
      <c r="J3744">
        <v>699.5</v>
      </c>
      <c r="K3744">
        <v>700</v>
      </c>
      <c r="L3744">
        <v>671.5</v>
      </c>
      <c r="Q3744">
        <v>23</v>
      </c>
      <c r="R3744">
        <v>156</v>
      </c>
      <c r="S3744" t="s">
        <v>3746</v>
      </c>
    </row>
    <row r="3745" spans="1:19" x14ac:dyDescent="0.3">
      <c r="A3745" s="21">
        <v>45813</v>
      </c>
      <c r="B3745">
        <v>54.99</v>
      </c>
      <c r="C3745">
        <v>2025</v>
      </c>
      <c r="D3745">
        <v>6</v>
      </c>
      <c r="E3745" t="s">
        <v>8</v>
      </c>
      <c r="F3745">
        <v>5</v>
      </c>
      <c r="G3745" s="6">
        <v>0.75</v>
      </c>
      <c r="H3745" t="s">
        <v>3817</v>
      </c>
      <c r="I3745">
        <v>649</v>
      </c>
      <c r="J3745">
        <v>649</v>
      </c>
      <c r="K3745">
        <v>645.5</v>
      </c>
      <c r="L3745">
        <v>617.5</v>
      </c>
      <c r="Q3745">
        <v>23</v>
      </c>
      <c r="R3745">
        <v>156</v>
      </c>
      <c r="S3745" t="s">
        <v>3746</v>
      </c>
    </row>
    <row r="3746" spans="1:19" x14ac:dyDescent="0.3">
      <c r="A3746" s="21">
        <v>45814</v>
      </c>
      <c r="B3746">
        <v>53.74</v>
      </c>
      <c r="C3746">
        <v>2025</v>
      </c>
      <c r="D3746">
        <v>6</v>
      </c>
      <c r="E3746" t="s">
        <v>8</v>
      </c>
      <c r="F3746">
        <v>6</v>
      </c>
      <c r="G3746" s="6">
        <v>0</v>
      </c>
      <c r="H3746" t="s">
        <v>3818</v>
      </c>
      <c r="M3746">
        <v>7.8360000000000003</v>
      </c>
      <c r="N3746">
        <v>9.99</v>
      </c>
      <c r="O3746">
        <v>12.846</v>
      </c>
      <c r="P3746">
        <v>11.981</v>
      </c>
      <c r="Q3746">
        <v>23</v>
      </c>
      <c r="R3746">
        <v>157</v>
      </c>
      <c r="S3746" t="s">
        <v>3746</v>
      </c>
    </row>
    <row r="3747" spans="1:19" x14ac:dyDescent="0.3">
      <c r="A3747" s="21">
        <v>45814</v>
      </c>
      <c r="B3747">
        <v>55.89</v>
      </c>
      <c r="C3747">
        <v>2025</v>
      </c>
      <c r="D3747">
        <v>6</v>
      </c>
      <c r="E3747" t="s">
        <v>8</v>
      </c>
      <c r="F3747">
        <v>6</v>
      </c>
      <c r="G3747" s="6">
        <v>4.1666666666666664E-2</v>
      </c>
      <c r="H3747" t="s">
        <v>3819</v>
      </c>
      <c r="M3747">
        <v>7.8220000000000001</v>
      </c>
      <c r="N3747">
        <v>10.007999999999999</v>
      </c>
      <c r="O3747">
        <v>12.847</v>
      </c>
      <c r="P3747">
        <v>11.99</v>
      </c>
      <c r="Q3747">
        <v>23</v>
      </c>
      <c r="R3747">
        <v>157</v>
      </c>
      <c r="S3747" t="s">
        <v>3746</v>
      </c>
    </row>
    <row r="3748" spans="1:19" x14ac:dyDescent="0.3">
      <c r="A3748" s="21">
        <v>45814</v>
      </c>
      <c r="B3748">
        <v>0</v>
      </c>
      <c r="C3748">
        <v>2025</v>
      </c>
      <c r="D3748">
        <v>6</v>
      </c>
      <c r="E3748" t="s">
        <v>8</v>
      </c>
      <c r="F3748">
        <v>6</v>
      </c>
      <c r="G3748" s="6">
        <v>8.3333333333333329E-2</v>
      </c>
      <c r="H3748" t="s">
        <v>3820</v>
      </c>
      <c r="M3748">
        <v>7.8029999999999999</v>
      </c>
      <c r="N3748">
        <v>9.9410000000000007</v>
      </c>
      <c r="O3748">
        <v>12.731</v>
      </c>
      <c r="P3748">
        <v>11.89</v>
      </c>
      <c r="Q3748">
        <v>23</v>
      </c>
      <c r="R3748">
        <v>157</v>
      </c>
      <c r="S3748" t="s">
        <v>3746</v>
      </c>
    </row>
    <row r="3749" spans="1:19" x14ac:dyDescent="0.3">
      <c r="A3749" s="21">
        <v>45814</v>
      </c>
      <c r="B3749">
        <v>0</v>
      </c>
      <c r="C3749">
        <v>2025</v>
      </c>
      <c r="D3749">
        <v>6</v>
      </c>
      <c r="E3749" t="s">
        <v>8</v>
      </c>
      <c r="F3749">
        <v>6</v>
      </c>
      <c r="G3749" s="6">
        <v>0.125</v>
      </c>
      <c r="H3749" t="s">
        <v>3821</v>
      </c>
      <c r="M3749">
        <v>7.8360000000000003</v>
      </c>
      <c r="N3749">
        <v>9.9949999999999992</v>
      </c>
      <c r="O3749">
        <v>12.769</v>
      </c>
      <c r="P3749">
        <v>11.946</v>
      </c>
      <c r="Q3749">
        <v>23</v>
      </c>
      <c r="R3749">
        <v>157</v>
      </c>
      <c r="S3749" t="s">
        <v>3746</v>
      </c>
    </row>
    <row r="3750" spans="1:19" x14ac:dyDescent="0.3">
      <c r="A3750" s="21">
        <v>45814</v>
      </c>
      <c r="B3750">
        <v>0</v>
      </c>
      <c r="C3750">
        <v>2025</v>
      </c>
      <c r="D3750">
        <v>6</v>
      </c>
      <c r="E3750" t="s">
        <v>8</v>
      </c>
      <c r="F3750">
        <v>6</v>
      </c>
      <c r="G3750" s="6">
        <v>0.16666666666666666</v>
      </c>
      <c r="H3750" t="s">
        <v>3822</v>
      </c>
      <c r="M3750">
        <v>7.8529999999999998</v>
      </c>
      <c r="N3750">
        <v>9.9819999999999993</v>
      </c>
      <c r="O3750">
        <v>12.752000000000001</v>
      </c>
      <c r="P3750">
        <v>11.933</v>
      </c>
      <c r="Q3750">
        <v>23</v>
      </c>
      <c r="R3750">
        <v>157</v>
      </c>
      <c r="S3750" t="s">
        <v>3746</v>
      </c>
    </row>
    <row r="3751" spans="1:19" x14ac:dyDescent="0.3">
      <c r="A3751" s="21">
        <v>45814</v>
      </c>
      <c r="B3751">
        <v>0</v>
      </c>
      <c r="C3751">
        <v>2025</v>
      </c>
      <c r="D3751">
        <v>6</v>
      </c>
      <c r="E3751" t="s">
        <v>8</v>
      </c>
      <c r="F3751">
        <v>6</v>
      </c>
      <c r="G3751" s="6">
        <v>0.20833333333333334</v>
      </c>
      <c r="H3751" t="s">
        <v>3823</v>
      </c>
      <c r="M3751">
        <v>7.8789999999999996</v>
      </c>
      <c r="N3751">
        <v>9.9529999999999994</v>
      </c>
      <c r="O3751">
        <v>12.711</v>
      </c>
      <c r="P3751">
        <v>11.898999999999999</v>
      </c>
      <c r="Q3751">
        <v>23</v>
      </c>
      <c r="R3751">
        <v>157</v>
      </c>
      <c r="S3751" t="s">
        <v>3746</v>
      </c>
    </row>
    <row r="3752" spans="1:19" x14ac:dyDescent="0.3">
      <c r="A3752" s="21">
        <v>45814</v>
      </c>
      <c r="B3752">
        <v>0</v>
      </c>
      <c r="C3752">
        <v>2025</v>
      </c>
      <c r="D3752">
        <v>6</v>
      </c>
      <c r="E3752" t="s">
        <v>8</v>
      </c>
      <c r="F3752">
        <v>6</v>
      </c>
      <c r="G3752" s="6">
        <v>0.25</v>
      </c>
      <c r="H3752" t="s">
        <v>3824</v>
      </c>
      <c r="M3752">
        <v>7.8710000000000004</v>
      </c>
      <c r="N3752">
        <v>9.9260000000000002</v>
      </c>
      <c r="O3752">
        <v>12.688000000000001</v>
      </c>
      <c r="P3752">
        <v>11.875</v>
      </c>
      <c r="Q3752">
        <v>23</v>
      </c>
      <c r="R3752">
        <v>157</v>
      </c>
      <c r="S3752" t="s">
        <v>3746</v>
      </c>
    </row>
    <row r="3753" spans="1:19" x14ac:dyDescent="0.3">
      <c r="A3753" s="21">
        <v>45814</v>
      </c>
      <c r="B3753">
        <v>0</v>
      </c>
      <c r="C3753">
        <v>2025</v>
      </c>
      <c r="D3753">
        <v>6</v>
      </c>
      <c r="E3753" t="s">
        <v>8</v>
      </c>
      <c r="F3753">
        <v>6</v>
      </c>
      <c r="G3753" s="6">
        <v>0.29166666666666669</v>
      </c>
      <c r="H3753" t="s">
        <v>3825</v>
      </c>
      <c r="I3753">
        <v>442</v>
      </c>
      <c r="J3753">
        <v>430</v>
      </c>
      <c r="K3753">
        <v>408.5</v>
      </c>
      <c r="L3753">
        <v>387.5</v>
      </c>
      <c r="M3753">
        <v>1.395</v>
      </c>
      <c r="N3753">
        <v>1.6459999999999999</v>
      </c>
      <c r="O3753">
        <v>1.752</v>
      </c>
      <c r="P3753">
        <v>1.6739999999999999</v>
      </c>
      <c r="Q3753">
        <v>23</v>
      </c>
      <c r="R3753">
        <v>157</v>
      </c>
      <c r="S3753" t="s">
        <v>3746</v>
      </c>
    </row>
    <row r="3754" spans="1:19" x14ac:dyDescent="0.3">
      <c r="A3754" s="21">
        <v>45814</v>
      </c>
      <c r="B3754">
        <v>54.99</v>
      </c>
      <c r="C3754">
        <v>2025</v>
      </c>
      <c r="D3754">
        <v>6</v>
      </c>
      <c r="E3754" t="s">
        <v>8</v>
      </c>
      <c r="F3754">
        <v>6</v>
      </c>
      <c r="G3754" s="6">
        <v>0.79166666666666663</v>
      </c>
      <c r="H3754" t="s">
        <v>3826</v>
      </c>
      <c r="I3754">
        <v>127</v>
      </c>
      <c r="J3754">
        <v>124</v>
      </c>
      <c r="K3754">
        <v>121.5</v>
      </c>
      <c r="L3754">
        <v>116</v>
      </c>
      <c r="M3754">
        <v>3.5819999999999999</v>
      </c>
      <c r="N3754">
        <v>3.944</v>
      </c>
      <c r="O3754">
        <v>3.8319999999999999</v>
      </c>
      <c r="P3754">
        <v>3.9550000000000001</v>
      </c>
      <c r="Q3754">
        <v>23</v>
      </c>
      <c r="R3754">
        <v>157</v>
      </c>
      <c r="S3754" t="s">
        <v>3746</v>
      </c>
    </row>
    <row r="3755" spans="1:19" x14ac:dyDescent="0.3">
      <c r="A3755" s="21">
        <v>45814</v>
      </c>
      <c r="B3755">
        <v>54.99</v>
      </c>
      <c r="C3755">
        <v>2025</v>
      </c>
      <c r="D3755">
        <v>6</v>
      </c>
      <c r="E3755" t="s">
        <v>8</v>
      </c>
      <c r="F3755">
        <v>6</v>
      </c>
      <c r="G3755" s="6">
        <v>0.83333333333333337</v>
      </c>
      <c r="H3755" t="s">
        <v>3827</v>
      </c>
      <c r="M3755">
        <v>8.0050000000000008</v>
      </c>
      <c r="N3755">
        <v>10.172000000000001</v>
      </c>
      <c r="O3755">
        <v>12.433</v>
      </c>
      <c r="P3755">
        <v>11.696999999999999</v>
      </c>
      <c r="Q3755">
        <v>23</v>
      </c>
      <c r="R3755">
        <v>157</v>
      </c>
      <c r="S3755" t="s">
        <v>3746</v>
      </c>
    </row>
    <row r="3756" spans="1:19" x14ac:dyDescent="0.3">
      <c r="A3756" s="21">
        <v>45814</v>
      </c>
      <c r="B3756">
        <v>51.16</v>
      </c>
      <c r="C3756">
        <v>2025</v>
      </c>
      <c r="D3756">
        <v>6</v>
      </c>
      <c r="E3756" t="s">
        <v>8</v>
      </c>
      <c r="F3756">
        <v>6</v>
      </c>
      <c r="G3756" s="6">
        <v>0.875</v>
      </c>
      <c r="H3756" t="s">
        <v>3828</v>
      </c>
      <c r="M3756">
        <v>7.6680000000000001</v>
      </c>
      <c r="N3756">
        <v>9.8409999999999993</v>
      </c>
      <c r="O3756">
        <v>12.717000000000001</v>
      </c>
      <c r="P3756">
        <v>11.787000000000001</v>
      </c>
      <c r="Q3756">
        <v>23</v>
      </c>
      <c r="R3756">
        <v>157</v>
      </c>
      <c r="S3756" t="s">
        <v>3746</v>
      </c>
    </row>
    <row r="3757" spans="1:19" x14ac:dyDescent="0.3">
      <c r="A3757" s="21">
        <v>45814</v>
      </c>
      <c r="B3757">
        <v>51.28</v>
      </c>
      <c r="C3757">
        <v>2025</v>
      </c>
      <c r="D3757">
        <v>6</v>
      </c>
      <c r="E3757" t="s">
        <v>8</v>
      </c>
      <c r="F3757">
        <v>6</v>
      </c>
      <c r="G3757" s="6">
        <v>0.91666666666666663</v>
      </c>
      <c r="H3757" t="s">
        <v>3829</v>
      </c>
      <c r="M3757">
        <v>7.68</v>
      </c>
      <c r="N3757">
        <v>9.8680000000000003</v>
      </c>
      <c r="O3757">
        <v>12.742000000000001</v>
      </c>
      <c r="P3757">
        <v>11.805</v>
      </c>
      <c r="Q3757">
        <v>23</v>
      </c>
      <c r="R3757">
        <v>157</v>
      </c>
      <c r="S3757" t="s">
        <v>3746</v>
      </c>
    </row>
    <row r="3758" spans="1:19" x14ac:dyDescent="0.3">
      <c r="A3758" s="21">
        <v>45814</v>
      </c>
      <c r="B3758">
        <v>51.6</v>
      </c>
      <c r="C3758">
        <v>2025</v>
      </c>
      <c r="D3758">
        <v>6</v>
      </c>
      <c r="E3758" t="s">
        <v>8</v>
      </c>
      <c r="F3758">
        <v>6</v>
      </c>
      <c r="G3758" s="6">
        <v>0.95833333333333337</v>
      </c>
      <c r="H3758" t="s">
        <v>3830</v>
      </c>
      <c r="M3758">
        <v>7.6580000000000004</v>
      </c>
      <c r="N3758">
        <v>9.8879999999999999</v>
      </c>
      <c r="O3758">
        <v>12.789</v>
      </c>
      <c r="P3758">
        <v>11.832000000000001</v>
      </c>
      <c r="Q3758">
        <v>23</v>
      </c>
      <c r="R3758">
        <v>157</v>
      </c>
      <c r="S3758" t="s">
        <v>3746</v>
      </c>
    </row>
    <row r="3759" spans="1:19" x14ac:dyDescent="0.3">
      <c r="A3759" s="21">
        <v>45814</v>
      </c>
      <c r="B3759">
        <v>55.9</v>
      </c>
      <c r="C3759">
        <v>2025</v>
      </c>
      <c r="D3759">
        <v>6</v>
      </c>
      <c r="E3759" t="s">
        <v>8</v>
      </c>
      <c r="F3759">
        <v>6</v>
      </c>
      <c r="G3759" s="6">
        <v>0.33333333333333331</v>
      </c>
      <c r="H3759" t="s">
        <v>3831</v>
      </c>
      <c r="I3759">
        <v>2102.5</v>
      </c>
      <c r="J3759">
        <v>2066.5</v>
      </c>
      <c r="K3759">
        <v>1980.5</v>
      </c>
      <c r="L3759">
        <v>1867</v>
      </c>
      <c r="Q3759">
        <v>23</v>
      </c>
      <c r="R3759">
        <v>157</v>
      </c>
      <c r="S3759" t="s">
        <v>3746</v>
      </c>
    </row>
    <row r="3760" spans="1:19" x14ac:dyDescent="0.3">
      <c r="A3760" s="21">
        <v>45814</v>
      </c>
      <c r="B3760">
        <v>53.39</v>
      </c>
      <c r="C3760">
        <v>2025</v>
      </c>
      <c r="D3760">
        <v>6</v>
      </c>
      <c r="E3760" t="s">
        <v>8</v>
      </c>
      <c r="F3760">
        <v>6</v>
      </c>
      <c r="G3760" s="6">
        <v>0.375</v>
      </c>
      <c r="H3760" t="s">
        <v>3832</v>
      </c>
      <c r="I3760">
        <v>3804.5</v>
      </c>
      <c r="J3760">
        <v>3782</v>
      </c>
      <c r="K3760">
        <v>3681.5</v>
      </c>
      <c r="L3760">
        <v>3496.5</v>
      </c>
      <c r="Q3760">
        <v>23</v>
      </c>
      <c r="R3760">
        <v>157</v>
      </c>
      <c r="S3760" t="s">
        <v>3746</v>
      </c>
    </row>
    <row r="3761" spans="1:19" x14ac:dyDescent="0.3">
      <c r="A3761" s="21">
        <v>45814</v>
      </c>
      <c r="B3761">
        <v>55.28</v>
      </c>
      <c r="C3761">
        <v>2025</v>
      </c>
      <c r="D3761">
        <v>6</v>
      </c>
      <c r="E3761" t="s">
        <v>8</v>
      </c>
      <c r="F3761">
        <v>6</v>
      </c>
      <c r="G3761" s="6">
        <v>0.41666666666666669</v>
      </c>
      <c r="H3761" t="s">
        <v>3833</v>
      </c>
      <c r="I3761">
        <v>5479</v>
      </c>
      <c r="J3761">
        <v>5590</v>
      </c>
      <c r="K3761">
        <v>5779</v>
      </c>
      <c r="L3761">
        <v>5439</v>
      </c>
      <c r="Q3761">
        <v>23</v>
      </c>
      <c r="R3761">
        <v>157</v>
      </c>
      <c r="S3761" t="s">
        <v>3746</v>
      </c>
    </row>
    <row r="3762" spans="1:19" x14ac:dyDescent="0.3">
      <c r="A3762" s="21">
        <v>45814</v>
      </c>
      <c r="B3762">
        <v>52.09</v>
      </c>
      <c r="C3762">
        <v>2025</v>
      </c>
      <c r="D3762">
        <v>6</v>
      </c>
      <c r="E3762" t="s">
        <v>8</v>
      </c>
      <c r="F3762">
        <v>6</v>
      </c>
      <c r="G3762" s="6">
        <v>0.45833333333333331</v>
      </c>
      <c r="H3762" t="s">
        <v>3834</v>
      </c>
      <c r="I3762">
        <v>7003.5</v>
      </c>
      <c r="J3762">
        <v>6985.5</v>
      </c>
      <c r="K3762">
        <v>6962.5</v>
      </c>
      <c r="L3762">
        <v>6549.5</v>
      </c>
      <c r="Q3762">
        <v>23</v>
      </c>
      <c r="R3762">
        <v>157</v>
      </c>
      <c r="S3762" t="s">
        <v>3746</v>
      </c>
    </row>
    <row r="3763" spans="1:19" x14ac:dyDescent="0.3">
      <c r="A3763" s="21">
        <v>45814</v>
      </c>
      <c r="B3763">
        <v>52.24</v>
      </c>
      <c r="C3763">
        <v>2025</v>
      </c>
      <c r="D3763">
        <v>6</v>
      </c>
      <c r="E3763" t="s">
        <v>8</v>
      </c>
      <c r="F3763">
        <v>6</v>
      </c>
      <c r="G3763" s="6">
        <v>0.5</v>
      </c>
      <c r="H3763" t="s">
        <v>3835</v>
      </c>
      <c r="I3763">
        <v>7471</v>
      </c>
      <c r="J3763">
        <v>7494</v>
      </c>
      <c r="K3763">
        <v>7413.5</v>
      </c>
      <c r="L3763">
        <v>7352</v>
      </c>
      <c r="Q3763">
        <v>23</v>
      </c>
      <c r="R3763">
        <v>157</v>
      </c>
      <c r="S3763" t="s">
        <v>3746</v>
      </c>
    </row>
    <row r="3764" spans="1:19" x14ac:dyDescent="0.3">
      <c r="A3764" s="21">
        <v>45814</v>
      </c>
      <c r="B3764">
        <v>54.99</v>
      </c>
      <c r="C3764">
        <v>2025</v>
      </c>
      <c r="D3764">
        <v>6</v>
      </c>
      <c r="E3764" t="s">
        <v>8</v>
      </c>
      <c r="F3764">
        <v>6</v>
      </c>
      <c r="G3764" s="6">
        <v>0.54166666666666663</v>
      </c>
      <c r="H3764" t="s">
        <v>3836</v>
      </c>
      <c r="I3764">
        <v>7193.5</v>
      </c>
      <c r="J3764">
        <v>7673</v>
      </c>
      <c r="K3764">
        <v>7820</v>
      </c>
      <c r="L3764">
        <v>7678.5</v>
      </c>
      <c r="Q3764">
        <v>23</v>
      </c>
      <c r="R3764">
        <v>157</v>
      </c>
      <c r="S3764" t="s">
        <v>3746</v>
      </c>
    </row>
    <row r="3765" spans="1:19" x14ac:dyDescent="0.3">
      <c r="A3765" s="21">
        <v>45814</v>
      </c>
      <c r="B3765">
        <v>54.99</v>
      </c>
      <c r="C3765">
        <v>2025</v>
      </c>
      <c r="D3765">
        <v>6</v>
      </c>
      <c r="E3765" t="s">
        <v>8</v>
      </c>
      <c r="F3765">
        <v>6</v>
      </c>
      <c r="G3765" s="6">
        <v>0.58333333333333337</v>
      </c>
      <c r="H3765" t="s">
        <v>3837</v>
      </c>
      <c r="I3765">
        <v>7151.5</v>
      </c>
      <c r="J3765">
        <v>7258</v>
      </c>
      <c r="K3765">
        <v>7539</v>
      </c>
      <c r="L3765">
        <v>7420</v>
      </c>
      <c r="Q3765">
        <v>23</v>
      </c>
      <c r="R3765">
        <v>157</v>
      </c>
      <c r="S3765" t="s">
        <v>3746</v>
      </c>
    </row>
    <row r="3766" spans="1:19" x14ac:dyDescent="0.3">
      <c r="A3766" s="21">
        <v>45814</v>
      </c>
      <c r="B3766">
        <v>54.99</v>
      </c>
      <c r="C3766">
        <v>2025</v>
      </c>
      <c r="D3766">
        <v>6</v>
      </c>
      <c r="E3766" t="s">
        <v>8</v>
      </c>
      <c r="F3766">
        <v>6</v>
      </c>
      <c r="G3766" s="6">
        <v>0.625</v>
      </c>
      <c r="H3766" t="s">
        <v>3838</v>
      </c>
      <c r="I3766">
        <v>6175</v>
      </c>
      <c r="J3766">
        <v>5991.5</v>
      </c>
      <c r="K3766">
        <v>6148</v>
      </c>
      <c r="L3766">
        <v>6073</v>
      </c>
      <c r="Q3766">
        <v>23</v>
      </c>
      <c r="R3766">
        <v>157</v>
      </c>
      <c r="S3766" t="s">
        <v>3746</v>
      </c>
    </row>
    <row r="3767" spans="1:19" x14ac:dyDescent="0.3">
      <c r="A3767" s="21">
        <v>45814</v>
      </c>
      <c r="B3767">
        <v>54.99</v>
      </c>
      <c r="C3767">
        <v>2025</v>
      </c>
      <c r="D3767">
        <v>6</v>
      </c>
      <c r="E3767" t="s">
        <v>8</v>
      </c>
      <c r="F3767">
        <v>6</v>
      </c>
      <c r="G3767" s="6">
        <v>0.66666666666666663</v>
      </c>
      <c r="H3767" t="s">
        <v>3839</v>
      </c>
      <c r="I3767">
        <v>2872.5</v>
      </c>
      <c r="J3767">
        <v>2902</v>
      </c>
      <c r="K3767">
        <v>2898</v>
      </c>
      <c r="L3767">
        <v>3116</v>
      </c>
      <c r="Q3767">
        <v>23</v>
      </c>
      <c r="R3767">
        <v>157</v>
      </c>
      <c r="S3767" t="s">
        <v>3746</v>
      </c>
    </row>
    <row r="3768" spans="1:19" x14ac:dyDescent="0.3">
      <c r="A3768" s="21">
        <v>45814</v>
      </c>
      <c r="B3768">
        <v>51.31</v>
      </c>
      <c r="C3768">
        <v>2025</v>
      </c>
      <c r="D3768">
        <v>6</v>
      </c>
      <c r="E3768" t="s">
        <v>8</v>
      </c>
      <c r="F3768">
        <v>6</v>
      </c>
      <c r="G3768" s="6">
        <v>0.70833333333333337</v>
      </c>
      <c r="H3768" t="s">
        <v>3840</v>
      </c>
      <c r="I3768">
        <v>1355</v>
      </c>
      <c r="J3768">
        <v>1366.5</v>
      </c>
      <c r="K3768">
        <v>1413.5</v>
      </c>
      <c r="L3768">
        <v>1442</v>
      </c>
      <c r="Q3768">
        <v>23</v>
      </c>
      <c r="R3768">
        <v>157</v>
      </c>
      <c r="S3768" t="s">
        <v>3746</v>
      </c>
    </row>
    <row r="3769" spans="1:19" x14ac:dyDescent="0.3">
      <c r="A3769" s="21">
        <v>45814</v>
      </c>
      <c r="B3769">
        <v>54.99</v>
      </c>
      <c r="C3769">
        <v>2025</v>
      </c>
      <c r="D3769">
        <v>6</v>
      </c>
      <c r="E3769" t="s">
        <v>8</v>
      </c>
      <c r="F3769">
        <v>6</v>
      </c>
      <c r="G3769" s="6">
        <v>0.75</v>
      </c>
      <c r="H3769" t="s">
        <v>3841</v>
      </c>
      <c r="I3769">
        <v>843.5</v>
      </c>
      <c r="J3769">
        <v>823.5</v>
      </c>
      <c r="K3769">
        <v>821.5</v>
      </c>
      <c r="L3769">
        <v>788</v>
      </c>
      <c r="Q3769">
        <v>23</v>
      </c>
      <c r="R3769">
        <v>157</v>
      </c>
      <c r="S3769" t="s">
        <v>3746</v>
      </c>
    </row>
    <row r="3770" spans="1:19" x14ac:dyDescent="0.3">
      <c r="A3770" s="21">
        <v>45815</v>
      </c>
      <c r="B3770">
        <v>51.9</v>
      </c>
      <c r="C3770">
        <v>2025</v>
      </c>
      <c r="D3770">
        <v>6</v>
      </c>
      <c r="E3770" t="s">
        <v>8</v>
      </c>
      <c r="F3770">
        <v>7</v>
      </c>
      <c r="G3770" s="6">
        <v>0</v>
      </c>
      <c r="H3770" t="s">
        <v>3842</v>
      </c>
      <c r="M3770">
        <v>7.7030000000000003</v>
      </c>
      <c r="N3770">
        <v>9.8970000000000002</v>
      </c>
      <c r="O3770">
        <v>12.78</v>
      </c>
      <c r="P3770">
        <v>11.826000000000001</v>
      </c>
      <c r="Q3770">
        <v>23</v>
      </c>
      <c r="R3770">
        <v>158</v>
      </c>
      <c r="S3770" t="s">
        <v>3746</v>
      </c>
    </row>
    <row r="3771" spans="1:19" x14ac:dyDescent="0.3">
      <c r="A3771" s="21">
        <v>45815</v>
      </c>
      <c r="B3771">
        <v>53.12</v>
      </c>
      <c r="C3771">
        <v>2025</v>
      </c>
      <c r="D3771">
        <v>6</v>
      </c>
      <c r="E3771" t="s">
        <v>8</v>
      </c>
      <c r="F3771">
        <v>7</v>
      </c>
      <c r="G3771" s="6">
        <v>4.1666666666666664E-2</v>
      </c>
      <c r="H3771" t="s">
        <v>3843</v>
      </c>
      <c r="M3771">
        <v>7.7430000000000003</v>
      </c>
      <c r="N3771">
        <v>9.9450000000000003</v>
      </c>
      <c r="O3771">
        <v>12.826000000000001</v>
      </c>
      <c r="P3771">
        <v>11.894</v>
      </c>
      <c r="Q3771">
        <v>23</v>
      </c>
      <c r="R3771">
        <v>158</v>
      </c>
      <c r="S3771" t="s">
        <v>3746</v>
      </c>
    </row>
    <row r="3772" spans="1:19" x14ac:dyDescent="0.3">
      <c r="A3772" s="21">
        <v>45815</v>
      </c>
      <c r="B3772">
        <v>52.85</v>
      </c>
      <c r="C3772">
        <v>2025</v>
      </c>
      <c r="D3772">
        <v>6</v>
      </c>
      <c r="E3772" t="s">
        <v>8</v>
      </c>
      <c r="F3772">
        <v>7</v>
      </c>
      <c r="G3772" s="6">
        <v>8.3333333333333329E-2</v>
      </c>
      <c r="H3772" t="s">
        <v>3844</v>
      </c>
      <c r="M3772">
        <v>7.7709999999999999</v>
      </c>
      <c r="N3772">
        <v>10.029</v>
      </c>
      <c r="O3772">
        <v>12.894</v>
      </c>
      <c r="P3772">
        <v>11.965</v>
      </c>
      <c r="Q3772">
        <v>23</v>
      </c>
      <c r="R3772">
        <v>158</v>
      </c>
      <c r="S3772" t="s">
        <v>3746</v>
      </c>
    </row>
    <row r="3773" spans="1:19" x14ac:dyDescent="0.3">
      <c r="A3773" s="21">
        <v>45815</v>
      </c>
      <c r="B3773">
        <v>53.83</v>
      </c>
      <c r="C3773">
        <v>2025</v>
      </c>
      <c r="D3773">
        <v>6</v>
      </c>
      <c r="E3773" t="s">
        <v>8</v>
      </c>
      <c r="F3773">
        <v>7</v>
      </c>
      <c r="G3773" s="6">
        <v>0.125</v>
      </c>
      <c r="H3773" t="s">
        <v>3845</v>
      </c>
      <c r="M3773">
        <v>7.7380000000000004</v>
      </c>
      <c r="N3773">
        <v>9.9359999999999999</v>
      </c>
      <c r="O3773">
        <v>12.75</v>
      </c>
      <c r="P3773">
        <v>11.834</v>
      </c>
      <c r="Q3773">
        <v>23</v>
      </c>
      <c r="R3773">
        <v>158</v>
      </c>
      <c r="S3773" t="s">
        <v>3746</v>
      </c>
    </row>
    <row r="3774" spans="1:19" x14ac:dyDescent="0.3">
      <c r="A3774" s="21">
        <v>45815</v>
      </c>
      <c r="B3774">
        <v>54.02</v>
      </c>
      <c r="C3774">
        <v>2025</v>
      </c>
      <c r="D3774">
        <v>6</v>
      </c>
      <c r="E3774" t="s">
        <v>8</v>
      </c>
      <c r="F3774">
        <v>7</v>
      </c>
      <c r="G3774" s="6">
        <v>0.16666666666666666</v>
      </c>
      <c r="H3774" t="s">
        <v>3846</v>
      </c>
      <c r="M3774">
        <v>7.7290000000000001</v>
      </c>
      <c r="N3774">
        <v>9.9179999999999993</v>
      </c>
      <c r="O3774">
        <v>12.723000000000001</v>
      </c>
      <c r="P3774">
        <v>11.824</v>
      </c>
      <c r="Q3774">
        <v>23</v>
      </c>
      <c r="R3774">
        <v>158</v>
      </c>
      <c r="S3774" t="s">
        <v>3746</v>
      </c>
    </row>
    <row r="3775" spans="1:19" x14ac:dyDescent="0.3">
      <c r="A3775" s="21">
        <v>45815</v>
      </c>
      <c r="B3775">
        <v>53.52</v>
      </c>
      <c r="C3775">
        <v>2025</v>
      </c>
      <c r="D3775">
        <v>6</v>
      </c>
      <c r="E3775" t="s">
        <v>8</v>
      </c>
      <c r="F3775">
        <v>7</v>
      </c>
      <c r="G3775" s="6">
        <v>0.20833333333333334</v>
      </c>
      <c r="H3775" t="s">
        <v>3847</v>
      </c>
      <c r="M3775">
        <v>7.7539999999999996</v>
      </c>
      <c r="N3775">
        <v>9.9689999999999994</v>
      </c>
      <c r="O3775">
        <v>12.773</v>
      </c>
      <c r="P3775">
        <v>11.881</v>
      </c>
      <c r="Q3775">
        <v>23</v>
      </c>
      <c r="R3775">
        <v>158</v>
      </c>
      <c r="S3775" t="s">
        <v>3746</v>
      </c>
    </row>
    <row r="3776" spans="1:19" x14ac:dyDescent="0.3">
      <c r="A3776" s="21">
        <v>45815</v>
      </c>
      <c r="B3776">
        <v>53.96</v>
      </c>
      <c r="C3776">
        <v>2025</v>
      </c>
      <c r="D3776">
        <v>6</v>
      </c>
      <c r="E3776" t="s">
        <v>8</v>
      </c>
      <c r="F3776">
        <v>7</v>
      </c>
      <c r="G3776" s="6">
        <v>0.25</v>
      </c>
      <c r="H3776" t="s">
        <v>3848</v>
      </c>
      <c r="M3776">
        <v>7.7069999999999999</v>
      </c>
      <c r="N3776">
        <v>9.9</v>
      </c>
      <c r="O3776">
        <v>12.7</v>
      </c>
      <c r="P3776">
        <v>11.808999999999999</v>
      </c>
      <c r="Q3776">
        <v>23</v>
      </c>
      <c r="R3776">
        <v>158</v>
      </c>
      <c r="S3776" t="s">
        <v>3746</v>
      </c>
    </row>
    <row r="3777" spans="1:19" x14ac:dyDescent="0.3">
      <c r="A3777" s="21">
        <v>45815</v>
      </c>
      <c r="B3777">
        <v>54.41</v>
      </c>
      <c r="C3777">
        <v>2025</v>
      </c>
      <c r="D3777">
        <v>6</v>
      </c>
      <c r="E3777" t="s">
        <v>8</v>
      </c>
      <c r="F3777">
        <v>7</v>
      </c>
      <c r="G3777" s="6">
        <v>0.29166666666666669</v>
      </c>
      <c r="H3777" t="s">
        <v>3849</v>
      </c>
      <c r="I3777">
        <v>328</v>
      </c>
      <c r="J3777">
        <v>325.5</v>
      </c>
      <c r="K3777">
        <v>325</v>
      </c>
      <c r="L3777">
        <v>321</v>
      </c>
      <c r="M3777">
        <v>1.6870000000000001</v>
      </c>
      <c r="N3777">
        <v>2.1930000000000001</v>
      </c>
      <c r="O3777">
        <v>2.8340000000000001</v>
      </c>
      <c r="P3777">
        <v>2.7280000000000002</v>
      </c>
      <c r="Q3777">
        <v>23</v>
      </c>
      <c r="R3777">
        <v>158</v>
      </c>
      <c r="S3777" t="s">
        <v>3746</v>
      </c>
    </row>
    <row r="3778" spans="1:19" x14ac:dyDescent="0.3">
      <c r="A3778" s="21">
        <v>45815</v>
      </c>
      <c r="B3778">
        <v>52.15</v>
      </c>
      <c r="C3778">
        <v>2025</v>
      </c>
      <c r="D3778">
        <v>6</v>
      </c>
      <c r="E3778" t="s">
        <v>8</v>
      </c>
      <c r="F3778">
        <v>7</v>
      </c>
      <c r="G3778" s="6">
        <v>0.79166666666666663</v>
      </c>
      <c r="H3778" t="s">
        <v>3861</v>
      </c>
      <c r="I3778">
        <v>26</v>
      </c>
      <c r="J3778">
        <v>25.5</v>
      </c>
      <c r="K3778">
        <v>27</v>
      </c>
      <c r="L3778">
        <v>28</v>
      </c>
      <c r="M3778">
        <v>4.3890000000000002</v>
      </c>
      <c r="N3778">
        <v>4.9790000000000001</v>
      </c>
      <c r="O3778">
        <v>4.6459999999999999</v>
      </c>
      <c r="P3778">
        <v>4.6059999999999999</v>
      </c>
      <c r="Q3778">
        <v>23</v>
      </c>
      <c r="R3778">
        <v>158</v>
      </c>
      <c r="S3778" t="s">
        <v>3746</v>
      </c>
    </row>
    <row r="3779" spans="1:19" x14ac:dyDescent="0.3">
      <c r="A3779" s="21">
        <v>45815</v>
      </c>
      <c r="B3779">
        <v>52.15</v>
      </c>
      <c r="C3779">
        <v>2025</v>
      </c>
      <c r="D3779">
        <v>6</v>
      </c>
      <c r="E3779" t="s">
        <v>8</v>
      </c>
      <c r="F3779">
        <v>7</v>
      </c>
      <c r="G3779" s="6">
        <v>0.83333333333333337</v>
      </c>
      <c r="H3779" t="s">
        <v>3862</v>
      </c>
      <c r="M3779">
        <v>8.0120000000000005</v>
      </c>
      <c r="N3779">
        <v>10.268000000000001</v>
      </c>
      <c r="O3779">
        <v>12.426</v>
      </c>
      <c r="P3779">
        <v>11.744</v>
      </c>
      <c r="Q3779">
        <v>23</v>
      </c>
      <c r="R3779">
        <v>158</v>
      </c>
      <c r="S3779" t="s">
        <v>3746</v>
      </c>
    </row>
    <row r="3780" spans="1:19" x14ac:dyDescent="0.3">
      <c r="A3780" s="21">
        <v>45815</v>
      </c>
      <c r="B3780">
        <v>52.15</v>
      </c>
      <c r="C3780">
        <v>2025</v>
      </c>
      <c r="D3780">
        <v>6</v>
      </c>
      <c r="E3780" t="s">
        <v>8</v>
      </c>
      <c r="F3780">
        <v>7</v>
      </c>
      <c r="G3780" s="6">
        <v>0.875</v>
      </c>
      <c r="H3780" t="s">
        <v>3863</v>
      </c>
      <c r="M3780">
        <v>7.593</v>
      </c>
      <c r="N3780">
        <v>9.859</v>
      </c>
      <c r="O3780">
        <v>12.701000000000001</v>
      </c>
      <c r="P3780">
        <v>11.818</v>
      </c>
      <c r="Q3780">
        <v>23</v>
      </c>
      <c r="R3780">
        <v>158</v>
      </c>
      <c r="S3780" t="s">
        <v>3746</v>
      </c>
    </row>
    <row r="3781" spans="1:19" x14ac:dyDescent="0.3">
      <c r="A3781" s="21">
        <v>45815</v>
      </c>
      <c r="B3781">
        <v>51.25</v>
      </c>
      <c r="C3781">
        <v>2025</v>
      </c>
      <c r="D3781">
        <v>6</v>
      </c>
      <c r="E3781" t="s">
        <v>8</v>
      </c>
      <c r="F3781">
        <v>7</v>
      </c>
      <c r="G3781" s="6">
        <v>0.91666666666666663</v>
      </c>
      <c r="H3781" t="s">
        <v>3864</v>
      </c>
      <c r="M3781">
        <v>7.6719999999999997</v>
      </c>
      <c r="N3781">
        <v>9.91</v>
      </c>
      <c r="O3781">
        <v>12.746</v>
      </c>
      <c r="P3781">
        <v>11.872</v>
      </c>
      <c r="Q3781">
        <v>23</v>
      </c>
      <c r="R3781">
        <v>158</v>
      </c>
      <c r="S3781" t="s">
        <v>3746</v>
      </c>
    </row>
    <row r="3782" spans="1:19" x14ac:dyDescent="0.3">
      <c r="A3782" s="21">
        <v>45815</v>
      </c>
      <c r="B3782">
        <v>51.83</v>
      </c>
      <c r="C3782">
        <v>2025</v>
      </c>
      <c r="D3782">
        <v>6</v>
      </c>
      <c r="E3782" t="s">
        <v>8</v>
      </c>
      <c r="F3782">
        <v>7</v>
      </c>
      <c r="G3782" s="6">
        <v>0.95833333333333337</v>
      </c>
      <c r="H3782" t="s">
        <v>3865</v>
      </c>
      <c r="M3782">
        <v>7.8380000000000001</v>
      </c>
      <c r="N3782">
        <v>10.002000000000001</v>
      </c>
      <c r="O3782">
        <v>12.871</v>
      </c>
      <c r="P3782">
        <v>11.976000000000001</v>
      </c>
      <c r="Q3782">
        <v>23</v>
      </c>
      <c r="R3782">
        <v>158</v>
      </c>
      <c r="S3782" t="s">
        <v>3746</v>
      </c>
    </row>
    <row r="3783" spans="1:19" x14ac:dyDescent="0.3">
      <c r="A3783" s="21">
        <v>45815</v>
      </c>
      <c r="B3783">
        <v>55.86</v>
      </c>
      <c r="C3783">
        <v>2025</v>
      </c>
      <c r="D3783">
        <v>6</v>
      </c>
      <c r="E3783" t="s">
        <v>8</v>
      </c>
      <c r="F3783">
        <v>7</v>
      </c>
      <c r="G3783" s="6">
        <v>0.33333333333333331</v>
      </c>
      <c r="H3783" t="s">
        <v>3850</v>
      </c>
      <c r="I3783">
        <v>1471</v>
      </c>
      <c r="J3783">
        <v>1437</v>
      </c>
      <c r="K3783">
        <v>1408</v>
      </c>
      <c r="L3783">
        <v>1392</v>
      </c>
      <c r="Q3783">
        <v>23</v>
      </c>
      <c r="R3783">
        <v>158</v>
      </c>
      <c r="S3783" t="s">
        <v>3746</v>
      </c>
    </row>
    <row r="3784" spans="1:19" x14ac:dyDescent="0.3">
      <c r="A3784" s="21">
        <v>45815</v>
      </c>
      <c r="B3784">
        <v>56.12</v>
      </c>
      <c r="C3784">
        <v>2025</v>
      </c>
      <c r="D3784">
        <v>6</v>
      </c>
      <c r="E3784" t="s">
        <v>8</v>
      </c>
      <c r="F3784">
        <v>7</v>
      </c>
      <c r="G3784" s="6">
        <v>0.375</v>
      </c>
      <c r="H3784" t="s">
        <v>3851</v>
      </c>
      <c r="I3784">
        <v>3413</v>
      </c>
      <c r="J3784">
        <v>3112.5</v>
      </c>
      <c r="K3784">
        <v>2761.5</v>
      </c>
      <c r="L3784">
        <v>2621</v>
      </c>
      <c r="Q3784">
        <v>23</v>
      </c>
      <c r="R3784">
        <v>158</v>
      </c>
      <c r="S3784" t="s">
        <v>3746</v>
      </c>
    </row>
    <row r="3785" spans="1:19" x14ac:dyDescent="0.3">
      <c r="A3785" s="21">
        <v>45815</v>
      </c>
      <c r="B3785">
        <v>54.36</v>
      </c>
      <c r="C3785">
        <v>2025</v>
      </c>
      <c r="D3785">
        <v>6</v>
      </c>
      <c r="E3785" t="s">
        <v>8</v>
      </c>
      <c r="F3785">
        <v>7</v>
      </c>
      <c r="G3785" s="6">
        <v>0.41666666666666669</v>
      </c>
      <c r="H3785" t="s">
        <v>3852</v>
      </c>
      <c r="I3785">
        <v>5399.5</v>
      </c>
      <c r="J3785">
        <v>5245</v>
      </c>
      <c r="K3785">
        <v>5120</v>
      </c>
      <c r="L3785">
        <v>5087</v>
      </c>
      <c r="Q3785">
        <v>23</v>
      </c>
      <c r="R3785">
        <v>158</v>
      </c>
      <c r="S3785" t="s">
        <v>3746</v>
      </c>
    </row>
    <row r="3786" spans="1:19" x14ac:dyDescent="0.3">
      <c r="A3786" s="21">
        <v>45815</v>
      </c>
      <c r="B3786">
        <v>53.61</v>
      </c>
      <c r="C3786">
        <v>2025</v>
      </c>
      <c r="D3786">
        <v>6</v>
      </c>
      <c r="E3786" t="s">
        <v>8</v>
      </c>
      <c r="F3786">
        <v>7</v>
      </c>
      <c r="G3786" s="6">
        <v>0.45833333333333331</v>
      </c>
      <c r="H3786" t="s">
        <v>3853</v>
      </c>
      <c r="I3786">
        <v>6110</v>
      </c>
      <c r="J3786">
        <v>6347</v>
      </c>
      <c r="K3786">
        <v>6647</v>
      </c>
      <c r="L3786">
        <v>6292</v>
      </c>
      <c r="Q3786">
        <v>23</v>
      </c>
      <c r="R3786">
        <v>158</v>
      </c>
      <c r="S3786" t="s">
        <v>3746</v>
      </c>
    </row>
    <row r="3787" spans="1:19" x14ac:dyDescent="0.3">
      <c r="A3787" s="21">
        <v>45815</v>
      </c>
      <c r="B3787">
        <v>53.24</v>
      </c>
      <c r="C3787">
        <v>2025</v>
      </c>
      <c r="D3787">
        <v>6</v>
      </c>
      <c r="E3787" t="s">
        <v>8</v>
      </c>
      <c r="F3787">
        <v>7</v>
      </c>
      <c r="G3787" s="6">
        <v>0.5</v>
      </c>
      <c r="H3787" t="s">
        <v>3854</v>
      </c>
      <c r="I3787">
        <v>7086.5</v>
      </c>
      <c r="J3787">
        <v>7276.5</v>
      </c>
      <c r="K3787">
        <v>7311</v>
      </c>
      <c r="L3787">
        <v>6891</v>
      </c>
      <c r="Q3787">
        <v>23</v>
      </c>
      <c r="R3787">
        <v>158</v>
      </c>
      <c r="S3787" t="s">
        <v>3746</v>
      </c>
    </row>
    <row r="3788" spans="1:19" x14ac:dyDescent="0.3">
      <c r="A3788" s="21">
        <v>45815</v>
      </c>
      <c r="B3788">
        <v>51.59</v>
      </c>
      <c r="C3788">
        <v>2025</v>
      </c>
      <c r="D3788">
        <v>6</v>
      </c>
      <c r="E3788" t="s">
        <v>8</v>
      </c>
      <c r="F3788">
        <v>7</v>
      </c>
      <c r="G3788" s="6">
        <v>0.54166666666666663</v>
      </c>
      <c r="H3788" t="s">
        <v>3855</v>
      </c>
      <c r="I3788">
        <v>5777</v>
      </c>
      <c r="J3788">
        <v>5715</v>
      </c>
      <c r="K3788">
        <v>5497</v>
      </c>
      <c r="L3788">
        <v>5080</v>
      </c>
      <c r="Q3788">
        <v>23</v>
      </c>
      <c r="R3788">
        <v>158</v>
      </c>
      <c r="S3788" t="s">
        <v>3746</v>
      </c>
    </row>
    <row r="3789" spans="1:19" x14ac:dyDescent="0.3">
      <c r="A3789" s="21">
        <v>45815</v>
      </c>
      <c r="B3789">
        <v>51.7</v>
      </c>
      <c r="C3789">
        <v>2025</v>
      </c>
      <c r="D3789">
        <v>6</v>
      </c>
      <c r="E3789" t="s">
        <v>8</v>
      </c>
      <c r="F3789">
        <v>7</v>
      </c>
      <c r="G3789" s="6">
        <v>0.58333333333333337</v>
      </c>
      <c r="H3789" t="s">
        <v>3856</v>
      </c>
      <c r="I3789">
        <v>6205</v>
      </c>
      <c r="J3789">
        <v>6223.5</v>
      </c>
      <c r="K3789">
        <v>6266</v>
      </c>
      <c r="L3789">
        <v>6450</v>
      </c>
      <c r="Q3789">
        <v>23</v>
      </c>
      <c r="R3789">
        <v>158</v>
      </c>
      <c r="S3789" t="s">
        <v>3746</v>
      </c>
    </row>
    <row r="3790" spans="1:19" x14ac:dyDescent="0.3">
      <c r="A3790" s="21">
        <v>45815</v>
      </c>
      <c r="B3790">
        <v>52.15</v>
      </c>
      <c r="C3790">
        <v>2025</v>
      </c>
      <c r="D3790">
        <v>6</v>
      </c>
      <c r="E3790" t="s">
        <v>8</v>
      </c>
      <c r="F3790">
        <v>7</v>
      </c>
      <c r="G3790" s="6">
        <v>0.625</v>
      </c>
      <c r="H3790" t="s">
        <v>3857</v>
      </c>
      <c r="I3790">
        <v>5541</v>
      </c>
      <c r="J3790">
        <v>5635</v>
      </c>
      <c r="K3790">
        <v>5952</v>
      </c>
      <c r="L3790">
        <v>5891</v>
      </c>
      <c r="Q3790">
        <v>23</v>
      </c>
      <c r="R3790">
        <v>158</v>
      </c>
      <c r="S3790" t="s">
        <v>3746</v>
      </c>
    </row>
    <row r="3791" spans="1:19" x14ac:dyDescent="0.3">
      <c r="A3791" s="21">
        <v>45815</v>
      </c>
      <c r="B3791">
        <v>52.15</v>
      </c>
      <c r="C3791">
        <v>2025</v>
      </c>
      <c r="D3791">
        <v>6</v>
      </c>
      <c r="E3791" t="s">
        <v>8</v>
      </c>
      <c r="F3791">
        <v>7</v>
      </c>
      <c r="G3791" s="6">
        <v>0.66666666666666663</v>
      </c>
      <c r="H3791" t="s">
        <v>3858</v>
      </c>
      <c r="I3791">
        <v>1043</v>
      </c>
      <c r="J3791">
        <v>1031</v>
      </c>
      <c r="K3791">
        <v>1065</v>
      </c>
      <c r="L3791">
        <v>1048</v>
      </c>
      <c r="Q3791">
        <v>23</v>
      </c>
      <c r="R3791">
        <v>158</v>
      </c>
      <c r="S3791" t="s">
        <v>3746</v>
      </c>
    </row>
    <row r="3792" spans="1:19" x14ac:dyDescent="0.3">
      <c r="A3792" s="21">
        <v>45815</v>
      </c>
      <c r="B3792">
        <v>52.15</v>
      </c>
      <c r="C3792">
        <v>2025</v>
      </c>
      <c r="D3792">
        <v>6</v>
      </c>
      <c r="E3792" t="s">
        <v>8</v>
      </c>
      <c r="F3792">
        <v>7</v>
      </c>
      <c r="G3792" s="6">
        <v>0.70833333333333337</v>
      </c>
      <c r="H3792" t="s">
        <v>3859</v>
      </c>
      <c r="I3792">
        <v>121.5</v>
      </c>
      <c r="J3792">
        <v>118.5</v>
      </c>
      <c r="K3792">
        <v>118</v>
      </c>
      <c r="L3792">
        <v>116</v>
      </c>
      <c r="Q3792">
        <v>23</v>
      </c>
      <c r="R3792">
        <v>158</v>
      </c>
      <c r="S3792" t="s">
        <v>3746</v>
      </c>
    </row>
    <row r="3793" spans="1:19" x14ac:dyDescent="0.3">
      <c r="A3793" s="21">
        <v>45815</v>
      </c>
      <c r="B3793">
        <v>52.15</v>
      </c>
      <c r="C3793">
        <v>2025</v>
      </c>
      <c r="D3793">
        <v>6</v>
      </c>
      <c r="E3793" t="s">
        <v>8</v>
      </c>
      <c r="F3793">
        <v>7</v>
      </c>
      <c r="G3793" s="6">
        <v>0.75</v>
      </c>
      <c r="H3793" t="s">
        <v>3860</v>
      </c>
      <c r="I3793">
        <v>92.5</v>
      </c>
      <c r="J3793">
        <v>92</v>
      </c>
      <c r="K3793">
        <v>95</v>
      </c>
      <c r="L3793">
        <v>97</v>
      </c>
      <c r="Q3793">
        <v>23</v>
      </c>
      <c r="R3793">
        <v>158</v>
      </c>
      <c r="S3793" t="s">
        <v>3746</v>
      </c>
    </row>
    <row r="3794" spans="1:19" x14ac:dyDescent="0.3">
      <c r="A3794" s="21">
        <v>45816</v>
      </c>
      <c r="B3794">
        <v>52.89</v>
      </c>
      <c r="C3794">
        <v>2025</v>
      </c>
      <c r="D3794">
        <v>6</v>
      </c>
      <c r="E3794" t="s">
        <v>8</v>
      </c>
      <c r="F3794">
        <v>8</v>
      </c>
      <c r="G3794" s="6">
        <v>0</v>
      </c>
      <c r="H3794" t="s">
        <v>3866</v>
      </c>
      <c r="M3794">
        <v>7.8049999999999997</v>
      </c>
      <c r="N3794">
        <v>9.9450000000000003</v>
      </c>
      <c r="O3794">
        <v>12.782999999999999</v>
      </c>
      <c r="P3794">
        <v>11.893000000000001</v>
      </c>
      <c r="Q3794">
        <v>24</v>
      </c>
      <c r="R3794">
        <v>159</v>
      </c>
      <c r="S3794" t="s">
        <v>3746</v>
      </c>
    </row>
    <row r="3795" spans="1:19" x14ac:dyDescent="0.3">
      <c r="A3795" s="21">
        <v>45816</v>
      </c>
      <c r="B3795">
        <v>55.29</v>
      </c>
      <c r="C3795">
        <v>2025</v>
      </c>
      <c r="D3795">
        <v>6</v>
      </c>
      <c r="E3795" t="s">
        <v>8</v>
      </c>
      <c r="F3795">
        <v>8</v>
      </c>
      <c r="G3795" s="6">
        <v>4.1666666666666664E-2</v>
      </c>
      <c r="H3795" t="s">
        <v>3867</v>
      </c>
      <c r="I3795">
        <v>0</v>
      </c>
      <c r="J3795">
        <v>0</v>
      </c>
      <c r="K3795">
        <v>0</v>
      </c>
      <c r="L3795">
        <v>0</v>
      </c>
      <c r="M3795">
        <v>7.8140000000000001</v>
      </c>
      <c r="N3795">
        <v>9.9220000000000006</v>
      </c>
      <c r="O3795">
        <v>12.762</v>
      </c>
      <c r="P3795">
        <v>11.863</v>
      </c>
      <c r="Q3795">
        <v>24</v>
      </c>
      <c r="R3795">
        <v>159</v>
      </c>
      <c r="S3795" t="s">
        <v>3746</v>
      </c>
    </row>
    <row r="3796" spans="1:19" x14ac:dyDescent="0.3">
      <c r="A3796" s="21">
        <v>45816</v>
      </c>
      <c r="B3796">
        <v>54.92</v>
      </c>
      <c r="C3796">
        <v>2025</v>
      </c>
      <c r="D3796">
        <v>6</v>
      </c>
      <c r="E3796" t="s">
        <v>8</v>
      </c>
      <c r="F3796">
        <v>8</v>
      </c>
      <c r="G3796" s="6">
        <v>8.3333333333333329E-2</v>
      </c>
      <c r="H3796" t="s">
        <v>3868</v>
      </c>
      <c r="I3796">
        <v>0</v>
      </c>
      <c r="J3796">
        <v>0</v>
      </c>
      <c r="K3796">
        <v>0</v>
      </c>
      <c r="L3796">
        <v>0</v>
      </c>
      <c r="M3796">
        <v>7.8479999999999999</v>
      </c>
      <c r="N3796">
        <v>9.9849999999999994</v>
      </c>
      <c r="O3796">
        <v>12.824</v>
      </c>
      <c r="P3796">
        <v>11.926</v>
      </c>
      <c r="Q3796">
        <v>24</v>
      </c>
      <c r="R3796">
        <v>159</v>
      </c>
      <c r="S3796" t="s">
        <v>3746</v>
      </c>
    </row>
    <row r="3797" spans="1:19" x14ac:dyDescent="0.3">
      <c r="A3797" s="21">
        <v>45816</v>
      </c>
      <c r="B3797">
        <v>0</v>
      </c>
      <c r="C3797">
        <v>2025</v>
      </c>
      <c r="D3797">
        <v>6</v>
      </c>
      <c r="E3797" t="s">
        <v>8</v>
      </c>
      <c r="F3797">
        <v>8</v>
      </c>
      <c r="G3797" s="6">
        <v>0.125</v>
      </c>
      <c r="H3797" t="s">
        <v>3869</v>
      </c>
      <c r="I3797">
        <v>0</v>
      </c>
      <c r="J3797">
        <v>0</v>
      </c>
      <c r="K3797">
        <v>0</v>
      </c>
      <c r="L3797">
        <v>0</v>
      </c>
      <c r="M3797">
        <v>7.9039999999999999</v>
      </c>
      <c r="N3797">
        <v>10.087</v>
      </c>
      <c r="O3797">
        <v>12.942</v>
      </c>
      <c r="P3797">
        <v>12.041</v>
      </c>
      <c r="Q3797">
        <v>24</v>
      </c>
      <c r="R3797">
        <v>159</v>
      </c>
      <c r="S3797" t="s">
        <v>3746</v>
      </c>
    </row>
    <row r="3798" spans="1:19" x14ac:dyDescent="0.3">
      <c r="A3798" s="21">
        <v>45816</v>
      </c>
      <c r="B3798">
        <v>0</v>
      </c>
      <c r="C3798">
        <v>2025</v>
      </c>
      <c r="D3798">
        <v>6</v>
      </c>
      <c r="E3798" t="s">
        <v>8</v>
      </c>
      <c r="F3798">
        <v>8</v>
      </c>
      <c r="G3798" s="6">
        <v>0.16666666666666666</v>
      </c>
      <c r="H3798" t="s">
        <v>3870</v>
      </c>
      <c r="I3798">
        <v>0</v>
      </c>
      <c r="J3798">
        <v>0</v>
      </c>
      <c r="K3798">
        <v>0</v>
      </c>
      <c r="L3798">
        <v>0</v>
      </c>
      <c r="M3798">
        <v>7.883</v>
      </c>
      <c r="N3798">
        <v>10.079000000000001</v>
      </c>
      <c r="O3798">
        <v>12.935</v>
      </c>
      <c r="P3798">
        <v>12.037000000000001</v>
      </c>
      <c r="Q3798">
        <v>24</v>
      </c>
      <c r="R3798">
        <v>159</v>
      </c>
      <c r="S3798" t="s">
        <v>3746</v>
      </c>
    </row>
    <row r="3799" spans="1:19" x14ac:dyDescent="0.3">
      <c r="A3799" s="21">
        <v>45816</v>
      </c>
      <c r="B3799">
        <v>55.4</v>
      </c>
      <c r="C3799">
        <v>2025</v>
      </c>
      <c r="D3799">
        <v>6</v>
      </c>
      <c r="E3799" t="s">
        <v>8</v>
      </c>
      <c r="F3799">
        <v>8</v>
      </c>
      <c r="G3799" s="6">
        <v>0.20833333333333334</v>
      </c>
      <c r="H3799" t="s">
        <v>3871</v>
      </c>
      <c r="I3799">
        <v>0</v>
      </c>
      <c r="J3799">
        <v>0</v>
      </c>
      <c r="K3799">
        <v>0</v>
      </c>
      <c r="L3799">
        <v>0</v>
      </c>
      <c r="M3799">
        <v>7.7789999999999999</v>
      </c>
      <c r="N3799">
        <v>10.016999999999999</v>
      </c>
      <c r="O3799">
        <v>12.837999999999999</v>
      </c>
      <c r="P3799">
        <v>11.941000000000001</v>
      </c>
      <c r="Q3799">
        <v>24</v>
      </c>
      <c r="R3799">
        <v>159</v>
      </c>
      <c r="S3799" t="s">
        <v>3746</v>
      </c>
    </row>
    <row r="3800" spans="1:19" x14ac:dyDescent="0.3">
      <c r="A3800" s="21">
        <v>45816</v>
      </c>
      <c r="B3800">
        <v>0</v>
      </c>
      <c r="C3800">
        <v>2025</v>
      </c>
      <c r="D3800">
        <v>6</v>
      </c>
      <c r="E3800" t="s">
        <v>8</v>
      </c>
      <c r="F3800">
        <v>8</v>
      </c>
      <c r="G3800" s="6">
        <v>0.25</v>
      </c>
      <c r="H3800" t="s">
        <v>3872</v>
      </c>
      <c r="I3800">
        <v>0</v>
      </c>
      <c r="J3800">
        <v>0</v>
      </c>
      <c r="K3800">
        <v>0</v>
      </c>
      <c r="L3800">
        <v>0</v>
      </c>
      <c r="M3800">
        <v>7.8289999999999997</v>
      </c>
      <c r="N3800">
        <v>9.9320000000000004</v>
      </c>
      <c r="O3800">
        <v>12.717000000000001</v>
      </c>
      <c r="P3800">
        <v>11.834</v>
      </c>
      <c r="Q3800">
        <v>24</v>
      </c>
      <c r="R3800">
        <v>159</v>
      </c>
      <c r="S3800" t="s">
        <v>3746</v>
      </c>
    </row>
    <row r="3801" spans="1:19" x14ac:dyDescent="0.3">
      <c r="A3801" s="21">
        <v>45816</v>
      </c>
      <c r="B3801">
        <v>0</v>
      </c>
      <c r="C3801">
        <v>2025</v>
      </c>
      <c r="D3801">
        <v>6</v>
      </c>
      <c r="E3801" t="s">
        <v>8</v>
      </c>
      <c r="F3801">
        <v>8</v>
      </c>
      <c r="G3801" s="6">
        <v>0.29166666666666669</v>
      </c>
      <c r="H3801" t="s">
        <v>3873</v>
      </c>
      <c r="I3801">
        <v>211</v>
      </c>
      <c r="J3801">
        <v>202</v>
      </c>
      <c r="K3801">
        <v>187</v>
      </c>
      <c r="L3801">
        <v>179</v>
      </c>
      <c r="M3801">
        <v>1.6539999999999999</v>
      </c>
      <c r="N3801">
        <v>2.1659999999999999</v>
      </c>
      <c r="O3801">
        <v>2.6579999999999999</v>
      </c>
      <c r="P3801">
        <v>1.9790000000000001</v>
      </c>
      <c r="Q3801">
        <v>24</v>
      </c>
      <c r="R3801">
        <v>159</v>
      </c>
      <c r="S3801" t="s">
        <v>3746</v>
      </c>
    </row>
    <row r="3802" spans="1:19" x14ac:dyDescent="0.3">
      <c r="A3802" s="21">
        <v>45816</v>
      </c>
      <c r="B3802">
        <v>0</v>
      </c>
      <c r="C3802">
        <v>2025</v>
      </c>
      <c r="D3802">
        <v>6</v>
      </c>
      <c r="E3802" t="s">
        <v>8</v>
      </c>
      <c r="F3802">
        <v>8</v>
      </c>
      <c r="G3802" s="6">
        <v>0.33333333333333331</v>
      </c>
      <c r="H3802" t="s">
        <v>3874</v>
      </c>
      <c r="I3802">
        <v>1808.5</v>
      </c>
      <c r="J3802">
        <v>1770.5</v>
      </c>
      <c r="K3802">
        <v>1686</v>
      </c>
      <c r="L3802">
        <v>1621</v>
      </c>
      <c r="M3802">
        <v>0</v>
      </c>
      <c r="N3802">
        <v>0</v>
      </c>
      <c r="O3802">
        <v>0</v>
      </c>
      <c r="P3802">
        <v>0</v>
      </c>
      <c r="Q3802">
        <v>24</v>
      </c>
      <c r="R3802">
        <v>159</v>
      </c>
      <c r="S3802" t="s">
        <v>3746</v>
      </c>
    </row>
    <row r="3803" spans="1:19" x14ac:dyDescent="0.3">
      <c r="A3803" s="21">
        <v>45816</v>
      </c>
      <c r="B3803">
        <v>0</v>
      </c>
      <c r="C3803">
        <v>2025</v>
      </c>
      <c r="D3803">
        <v>6</v>
      </c>
      <c r="E3803" t="s">
        <v>8</v>
      </c>
      <c r="F3803">
        <v>8</v>
      </c>
      <c r="G3803" s="6">
        <v>0.375</v>
      </c>
      <c r="H3803" t="s">
        <v>3875</v>
      </c>
      <c r="I3803">
        <v>3828.5</v>
      </c>
      <c r="J3803">
        <v>3836</v>
      </c>
      <c r="K3803">
        <v>3780</v>
      </c>
      <c r="L3803">
        <v>3688</v>
      </c>
      <c r="M3803">
        <v>0</v>
      </c>
      <c r="N3803">
        <v>0</v>
      </c>
      <c r="O3803">
        <v>0</v>
      </c>
      <c r="P3803">
        <v>0</v>
      </c>
      <c r="Q3803">
        <v>24</v>
      </c>
      <c r="R3803">
        <v>159</v>
      </c>
      <c r="S3803" t="s">
        <v>3746</v>
      </c>
    </row>
    <row r="3804" spans="1:19" x14ac:dyDescent="0.3">
      <c r="A3804" s="21">
        <v>45816</v>
      </c>
      <c r="B3804">
        <v>0</v>
      </c>
      <c r="C3804">
        <v>2025</v>
      </c>
      <c r="D3804">
        <v>6</v>
      </c>
      <c r="E3804" t="s">
        <v>8</v>
      </c>
      <c r="F3804">
        <v>8</v>
      </c>
      <c r="G3804" s="6">
        <v>0.41666666666666669</v>
      </c>
      <c r="H3804" t="s">
        <v>3876</v>
      </c>
      <c r="I3804">
        <v>4689</v>
      </c>
      <c r="J3804">
        <v>4727.5</v>
      </c>
      <c r="K3804">
        <v>4764</v>
      </c>
      <c r="L3804">
        <v>4746</v>
      </c>
      <c r="M3804">
        <v>0</v>
      </c>
      <c r="N3804">
        <v>0</v>
      </c>
      <c r="O3804">
        <v>0</v>
      </c>
      <c r="P3804">
        <v>0</v>
      </c>
      <c r="Q3804">
        <v>24</v>
      </c>
      <c r="R3804">
        <v>159</v>
      </c>
      <c r="S3804" t="s">
        <v>3746</v>
      </c>
    </row>
    <row r="3805" spans="1:19" x14ac:dyDescent="0.3">
      <c r="A3805" s="21">
        <v>45816</v>
      </c>
      <c r="B3805">
        <v>0</v>
      </c>
      <c r="C3805">
        <v>2025</v>
      </c>
      <c r="D3805">
        <v>6</v>
      </c>
      <c r="E3805" t="s">
        <v>8</v>
      </c>
      <c r="F3805">
        <v>8</v>
      </c>
      <c r="G3805" s="6">
        <v>0.45833333333333331</v>
      </c>
      <c r="H3805" t="s">
        <v>3877</v>
      </c>
      <c r="I3805">
        <v>4864.5</v>
      </c>
      <c r="J3805">
        <v>4728</v>
      </c>
      <c r="K3805">
        <v>4644</v>
      </c>
      <c r="L3805">
        <v>4459</v>
      </c>
      <c r="M3805">
        <v>0</v>
      </c>
      <c r="N3805">
        <v>0</v>
      </c>
      <c r="O3805">
        <v>0</v>
      </c>
      <c r="P3805">
        <v>0</v>
      </c>
      <c r="Q3805">
        <v>24</v>
      </c>
      <c r="R3805">
        <v>159</v>
      </c>
      <c r="S3805" t="s">
        <v>3746</v>
      </c>
    </row>
    <row r="3806" spans="1:19" x14ac:dyDescent="0.3">
      <c r="A3806" s="21">
        <v>45816</v>
      </c>
      <c r="B3806">
        <v>0</v>
      </c>
      <c r="C3806">
        <v>2025</v>
      </c>
      <c r="D3806">
        <v>6</v>
      </c>
      <c r="E3806" t="s">
        <v>8</v>
      </c>
      <c r="F3806">
        <v>8</v>
      </c>
      <c r="G3806" s="6">
        <v>0.5</v>
      </c>
      <c r="H3806" t="s">
        <v>3878</v>
      </c>
      <c r="I3806">
        <v>4921.5</v>
      </c>
      <c r="J3806">
        <v>4997</v>
      </c>
      <c r="K3806">
        <v>5015</v>
      </c>
      <c r="L3806">
        <v>4375</v>
      </c>
      <c r="M3806">
        <v>0</v>
      </c>
      <c r="N3806">
        <v>0</v>
      </c>
      <c r="O3806">
        <v>0</v>
      </c>
      <c r="P3806">
        <v>0</v>
      </c>
      <c r="Q3806">
        <v>24</v>
      </c>
      <c r="R3806">
        <v>159</v>
      </c>
      <c r="S3806" t="s">
        <v>3746</v>
      </c>
    </row>
    <row r="3807" spans="1:19" x14ac:dyDescent="0.3">
      <c r="A3807" s="21">
        <v>45816</v>
      </c>
      <c r="B3807">
        <v>0</v>
      </c>
      <c r="C3807">
        <v>2025</v>
      </c>
      <c r="D3807">
        <v>6</v>
      </c>
      <c r="E3807" t="s">
        <v>8</v>
      </c>
      <c r="F3807">
        <v>8</v>
      </c>
      <c r="G3807" s="6">
        <v>0.54166666666666663</v>
      </c>
      <c r="H3807" t="s">
        <v>3879</v>
      </c>
      <c r="I3807">
        <v>4509</v>
      </c>
      <c r="J3807">
        <v>4833</v>
      </c>
      <c r="K3807">
        <v>4919</v>
      </c>
      <c r="L3807">
        <v>4775</v>
      </c>
      <c r="M3807">
        <v>0</v>
      </c>
      <c r="N3807">
        <v>0</v>
      </c>
      <c r="O3807">
        <v>0</v>
      </c>
      <c r="P3807">
        <v>0</v>
      </c>
      <c r="Q3807">
        <v>24</v>
      </c>
      <c r="R3807">
        <v>159</v>
      </c>
      <c r="S3807" t="s">
        <v>3746</v>
      </c>
    </row>
    <row r="3808" spans="1:19" x14ac:dyDescent="0.3">
      <c r="A3808" s="21">
        <v>45816</v>
      </c>
      <c r="B3808">
        <v>0</v>
      </c>
      <c r="C3808">
        <v>2025</v>
      </c>
      <c r="D3808">
        <v>6</v>
      </c>
      <c r="E3808" t="s">
        <v>8</v>
      </c>
      <c r="F3808">
        <v>8</v>
      </c>
      <c r="G3808" s="6">
        <v>0.58333333333333337</v>
      </c>
      <c r="H3808" t="s">
        <v>3880</v>
      </c>
      <c r="I3808">
        <v>4373.5</v>
      </c>
      <c r="J3808">
        <v>4633.5</v>
      </c>
      <c r="K3808">
        <v>4578</v>
      </c>
      <c r="L3808">
        <v>4456</v>
      </c>
      <c r="M3808">
        <v>0</v>
      </c>
      <c r="N3808">
        <v>0</v>
      </c>
      <c r="O3808">
        <v>0</v>
      </c>
      <c r="P3808">
        <v>0</v>
      </c>
      <c r="Q3808">
        <v>24</v>
      </c>
      <c r="R3808">
        <v>159</v>
      </c>
      <c r="S3808" t="s">
        <v>3746</v>
      </c>
    </row>
    <row r="3809" spans="1:19" x14ac:dyDescent="0.3">
      <c r="A3809" s="21">
        <v>45816</v>
      </c>
      <c r="B3809">
        <v>53.11</v>
      </c>
      <c r="C3809">
        <v>2025</v>
      </c>
      <c r="D3809">
        <v>6</v>
      </c>
      <c r="E3809" t="s">
        <v>8</v>
      </c>
      <c r="F3809">
        <v>8</v>
      </c>
      <c r="G3809" s="6">
        <v>0.625</v>
      </c>
      <c r="H3809" t="s">
        <v>3881</v>
      </c>
      <c r="I3809">
        <v>4934.5</v>
      </c>
      <c r="J3809">
        <v>4938.5</v>
      </c>
      <c r="K3809">
        <v>5092</v>
      </c>
      <c r="L3809">
        <v>4826</v>
      </c>
      <c r="M3809">
        <v>0</v>
      </c>
      <c r="N3809">
        <v>0</v>
      </c>
      <c r="O3809">
        <v>0</v>
      </c>
      <c r="P3809">
        <v>0</v>
      </c>
      <c r="Q3809">
        <v>24</v>
      </c>
      <c r="R3809">
        <v>159</v>
      </c>
      <c r="S3809" t="s">
        <v>3746</v>
      </c>
    </row>
    <row r="3810" spans="1:19" x14ac:dyDescent="0.3">
      <c r="A3810" s="21">
        <v>45816</v>
      </c>
      <c r="B3810">
        <v>52.21</v>
      </c>
      <c r="C3810">
        <v>2025</v>
      </c>
      <c r="D3810">
        <v>6</v>
      </c>
      <c r="E3810" t="s">
        <v>8</v>
      </c>
      <c r="F3810">
        <v>8</v>
      </c>
      <c r="G3810" s="6">
        <v>0.66666666666666663</v>
      </c>
      <c r="H3810" t="s">
        <v>3882</v>
      </c>
      <c r="I3810">
        <v>4719</v>
      </c>
      <c r="J3810">
        <v>4671.5</v>
      </c>
      <c r="K3810">
        <v>4689</v>
      </c>
      <c r="L3810">
        <v>4699</v>
      </c>
      <c r="M3810">
        <v>0</v>
      </c>
      <c r="N3810">
        <v>0</v>
      </c>
      <c r="O3810">
        <v>0</v>
      </c>
      <c r="P3810">
        <v>0</v>
      </c>
      <c r="Q3810">
        <v>24</v>
      </c>
      <c r="R3810">
        <v>159</v>
      </c>
      <c r="S3810" t="s">
        <v>3746</v>
      </c>
    </row>
    <row r="3811" spans="1:19" x14ac:dyDescent="0.3">
      <c r="A3811" s="21">
        <v>45816</v>
      </c>
      <c r="B3811">
        <v>52.15</v>
      </c>
      <c r="C3811">
        <v>2025</v>
      </c>
      <c r="D3811">
        <v>6</v>
      </c>
      <c r="E3811" t="s">
        <v>8</v>
      </c>
      <c r="F3811">
        <v>8</v>
      </c>
      <c r="G3811" s="6">
        <v>0.70833333333333337</v>
      </c>
      <c r="H3811" t="s">
        <v>3883</v>
      </c>
      <c r="I3811">
        <v>1132</v>
      </c>
      <c r="J3811">
        <v>1195.5</v>
      </c>
      <c r="K3811">
        <v>1379</v>
      </c>
      <c r="L3811">
        <v>1470</v>
      </c>
      <c r="M3811">
        <v>0</v>
      </c>
      <c r="N3811">
        <v>0</v>
      </c>
      <c r="O3811">
        <v>0</v>
      </c>
      <c r="P3811">
        <v>0</v>
      </c>
      <c r="Q3811">
        <v>24</v>
      </c>
      <c r="R3811">
        <v>159</v>
      </c>
      <c r="S3811" t="s">
        <v>3746</v>
      </c>
    </row>
    <row r="3812" spans="1:19" x14ac:dyDescent="0.3">
      <c r="A3812" s="21">
        <v>45816</v>
      </c>
      <c r="B3812">
        <v>51.12</v>
      </c>
      <c r="C3812">
        <v>2025</v>
      </c>
      <c r="D3812">
        <v>6</v>
      </c>
      <c r="E3812" t="s">
        <v>8</v>
      </c>
      <c r="F3812">
        <v>8</v>
      </c>
      <c r="G3812" s="6">
        <v>0.75</v>
      </c>
      <c r="H3812" t="s">
        <v>3884</v>
      </c>
      <c r="I3812">
        <v>90.5</v>
      </c>
      <c r="J3812">
        <v>89</v>
      </c>
      <c r="K3812">
        <v>87</v>
      </c>
      <c r="L3812">
        <v>87</v>
      </c>
      <c r="M3812">
        <v>0</v>
      </c>
      <c r="N3812">
        <v>0</v>
      </c>
      <c r="O3812">
        <v>0</v>
      </c>
      <c r="P3812">
        <v>0</v>
      </c>
      <c r="Q3812">
        <v>24</v>
      </c>
      <c r="R3812">
        <v>159</v>
      </c>
      <c r="S3812" t="s">
        <v>3746</v>
      </c>
    </row>
    <row r="3813" spans="1:19" x14ac:dyDescent="0.3">
      <c r="A3813" s="21">
        <v>45816</v>
      </c>
      <c r="B3813">
        <v>51.36</v>
      </c>
      <c r="C3813">
        <v>2025</v>
      </c>
      <c r="D3813">
        <v>6</v>
      </c>
      <c r="E3813" t="s">
        <v>8</v>
      </c>
      <c r="F3813">
        <v>8</v>
      </c>
      <c r="G3813" s="6">
        <v>0.79166666666666663</v>
      </c>
      <c r="H3813" t="s">
        <v>3885</v>
      </c>
      <c r="I3813">
        <v>11</v>
      </c>
      <c r="J3813">
        <v>11.5</v>
      </c>
      <c r="K3813">
        <v>12</v>
      </c>
      <c r="L3813">
        <v>11</v>
      </c>
      <c r="M3813">
        <v>5.6639999999999997</v>
      </c>
      <c r="N3813">
        <v>6.7050000000000001</v>
      </c>
      <c r="O3813">
        <v>5.9770000000000003</v>
      </c>
      <c r="P3813">
        <v>5.867</v>
      </c>
      <c r="Q3813">
        <v>24</v>
      </c>
      <c r="R3813">
        <v>159</v>
      </c>
      <c r="S3813" t="s">
        <v>3746</v>
      </c>
    </row>
    <row r="3814" spans="1:19" x14ac:dyDescent="0.3">
      <c r="A3814" s="21">
        <v>45816</v>
      </c>
      <c r="B3814">
        <v>51.12</v>
      </c>
      <c r="C3814">
        <v>2025</v>
      </c>
      <c r="D3814">
        <v>6</v>
      </c>
      <c r="E3814" t="s">
        <v>8</v>
      </c>
      <c r="F3814">
        <v>8</v>
      </c>
      <c r="G3814" s="6">
        <v>0.83333333333333337</v>
      </c>
      <c r="H3814" t="s">
        <v>3886</v>
      </c>
      <c r="M3814">
        <v>7.8049999999999997</v>
      </c>
      <c r="N3814">
        <v>9.9629999999999992</v>
      </c>
      <c r="O3814">
        <v>12.48</v>
      </c>
      <c r="P3814">
        <v>11.678000000000001</v>
      </c>
      <c r="Q3814">
        <v>24</v>
      </c>
      <c r="R3814">
        <v>159</v>
      </c>
      <c r="S3814" t="s">
        <v>3746</v>
      </c>
    </row>
    <row r="3815" spans="1:19" x14ac:dyDescent="0.3">
      <c r="A3815" s="21">
        <v>45816</v>
      </c>
      <c r="B3815">
        <v>51.12</v>
      </c>
      <c r="C3815">
        <v>2025</v>
      </c>
      <c r="D3815">
        <v>6</v>
      </c>
      <c r="E3815" t="s">
        <v>8</v>
      </c>
      <c r="F3815">
        <v>8</v>
      </c>
      <c r="G3815" s="6">
        <v>0.875</v>
      </c>
      <c r="H3815" t="s">
        <v>3887</v>
      </c>
      <c r="M3815">
        <v>7.6950000000000003</v>
      </c>
      <c r="N3815">
        <v>9.7970000000000006</v>
      </c>
      <c r="O3815">
        <v>12.694000000000001</v>
      </c>
      <c r="P3815">
        <v>11.765000000000001</v>
      </c>
      <c r="Q3815">
        <v>24</v>
      </c>
      <c r="R3815">
        <v>159</v>
      </c>
      <c r="S3815" t="s">
        <v>3746</v>
      </c>
    </row>
    <row r="3816" spans="1:19" x14ac:dyDescent="0.3">
      <c r="A3816" s="21">
        <v>45816</v>
      </c>
      <c r="B3816">
        <v>51.46</v>
      </c>
      <c r="C3816">
        <v>2025</v>
      </c>
      <c r="D3816">
        <v>6</v>
      </c>
      <c r="E3816" t="s">
        <v>8</v>
      </c>
      <c r="F3816">
        <v>8</v>
      </c>
      <c r="G3816" s="6">
        <v>0.91666666666666663</v>
      </c>
      <c r="H3816" t="s">
        <v>3888</v>
      </c>
      <c r="M3816">
        <v>7.73</v>
      </c>
      <c r="N3816">
        <v>9.8019999999999996</v>
      </c>
      <c r="O3816">
        <v>12.686999999999999</v>
      </c>
      <c r="P3816">
        <v>11.757999999999999</v>
      </c>
      <c r="Q3816">
        <v>24</v>
      </c>
      <c r="R3816">
        <v>159</v>
      </c>
      <c r="S3816" t="s">
        <v>3746</v>
      </c>
    </row>
    <row r="3817" spans="1:19" x14ac:dyDescent="0.3">
      <c r="A3817" s="21">
        <v>45816</v>
      </c>
      <c r="B3817">
        <v>53.02</v>
      </c>
      <c r="C3817">
        <v>2025</v>
      </c>
      <c r="D3817">
        <v>6</v>
      </c>
      <c r="E3817" t="s">
        <v>8</v>
      </c>
      <c r="F3817">
        <v>8</v>
      </c>
      <c r="G3817" s="6">
        <v>0.95833333333333337</v>
      </c>
      <c r="H3817" t="s">
        <v>3889</v>
      </c>
      <c r="M3817">
        <v>7.8049999999999997</v>
      </c>
      <c r="N3817">
        <v>9.8889999999999993</v>
      </c>
      <c r="O3817">
        <v>12.781000000000001</v>
      </c>
      <c r="P3817">
        <v>11.858000000000001</v>
      </c>
      <c r="Q3817">
        <v>24</v>
      </c>
      <c r="R3817">
        <v>159</v>
      </c>
      <c r="S3817" t="s">
        <v>3746</v>
      </c>
    </row>
    <row r="3818" spans="1:19" x14ac:dyDescent="0.3">
      <c r="A3818" s="21">
        <v>45817</v>
      </c>
      <c r="B3818">
        <v>0</v>
      </c>
      <c r="C3818">
        <v>2025</v>
      </c>
      <c r="D3818">
        <v>6</v>
      </c>
      <c r="E3818" t="s">
        <v>8</v>
      </c>
      <c r="F3818">
        <v>9</v>
      </c>
      <c r="G3818" s="6">
        <v>0</v>
      </c>
      <c r="H3818" t="s">
        <v>3890</v>
      </c>
      <c r="M3818">
        <v>7.8319999999999999</v>
      </c>
      <c r="N3818">
        <v>9.9629999999999992</v>
      </c>
      <c r="O3818">
        <v>11.948</v>
      </c>
      <c r="P3818">
        <v>11.106999999999999</v>
      </c>
      <c r="Q3818">
        <v>24</v>
      </c>
      <c r="R3818">
        <v>160</v>
      </c>
      <c r="S3818" t="s">
        <v>3746</v>
      </c>
    </row>
    <row r="3819" spans="1:19" x14ac:dyDescent="0.3">
      <c r="A3819" s="21">
        <v>45817</v>
      </c>
      <c r="B3819">
        <v>0</v>
      </c>
      <c r="C3819">
        <v>2025</v>
      </c>
      <c r="D3819">
        <v>6</v>
      </c>
      <c r="E3819" t="s">
        <v>8</v>
      </c>
      <c r="F3819">
        <v>9</v>
      </c>
      <c r="G3819" s="6">
        <v>4.1666666666666664E-2</v>
      </c>
      <c r="H3819" t="s">
        <v>3891</v>
      </c>
      <c r="M3819">
        <v>7.8579999999999997</v>
      </c>
      <c r="N3819">
        <v>9.9469999999999992</v>
      </c>
      <c r="O3819">
        <v>0</v>
      </c>
      <c r="P3819">
        <v>0</v>
      </c>
      <c r="Q3819">
        <v>24</v>
      </c>
      <c r="R3819">
        <v>160</v>
      </c>
      <c r="S3819" t="s">
        <v>3746</v>
      </c>
    </row>
    <row r="3820" spans="1:19" x14ac:dyDescent="0.3">
      <c r="A3820" s="21">
        <v>45817</v>
      </c>
      <c r="B3820">
        <v>0</v>
      </c>
      <c r="C3820">
        <v>2025</v>
      </c>
      <c r="D3820">
        <v>6</v>
      </c>
      <c r="E3820" t="s">
        <v>8</v>
      </c>
      <c r="F3820">
        <v>9</v>
      </c>
      <c r="G3820" s="6">
        <v>8.3333333333333329E-2</v>
      </c>
      <c r="H3820" t="s">
        <v>3892</v>
      </c>
      <c r="M3820">
        <v>-46.723109379999997</v>
      </c>
      <c r="N3820">
        <v>-59.357187500000002</v>
      </c>
      <c r="O3820">
        <v>-62.588203129999997</v>
      </c>
      <c r="P3820">
        <v>-58.162156250000002</v>
      </c>
      <c r="Q3820">
        <v>24</v>
      </c>
      <c r="R3820">
        <v>160</v>
      </c>
      <c r="S3820" t="s">
        <v>3746</v>
      </c>
    </row>
    <row r="3821" spans="1:19" x14ac:dyDescent="0.3">
      <c r="A3821" s="21">
        <v>45817</v>
      </c>
      <c r="B3821">
        <v>0</v>
      </c>
      <c r="C3821">
        <v>2025</v>
      </c>
      <c r="D3821">
        <v>6</v>
      </c>
      <c r="E3821" t="s">
        <v>8</v>
      </c>
      <c r="F3821">
        <v>9</v>
      </c>
      <c r="G3821" s="6">
        <v>0.125</v>
      </c>
      <c r="H3821" t="s">
        <v>3893</v>
      </c>
      <c r="M3821">
        <v>7.8046875</v>
      </c>
      <c r="N3821">
        <v>9.9609375</v>
      </c>
      <c r="O3821">
        <v>12.48242188</v>
      </c>
      <c r="P3821">
        <v>11.67578125</v>
      </c>
      <c r="Q3821">
        <v>24</v>
      </c>
      <c r="R3821">
        <v>160</v>
      </c>
      <c r="S3821" t="s">
        <v>3746</v>
      </c>
    </row>
    <row r="3822" spans="1:19" x14ac:dyDescent="0.3">
      <c r="A3822" s="21">
        <v>45817</v>
      </c>
      <c r="B3822">
        <v>0</v>
      </c>
      <c r="C3822">
        <v>2025</v>
      </c>
      <c r="D3822">
        <v>6</v>
      </c>
      <c r="E3822" t="s">
        <v>8</v>
      </c>
      <c r="F3822">
        <v>9</v>
      </c>
      <c r="G3822" s="6">
        <v>0.16666666666666666</v>
      </c>
      <c r="H3822" t="s">
        <v>3894</v>
      </c>
      <c r="M3822">
        <v>7.6953125</v>
      </c>
      <c r="N3822">
        <v>9.796875</v>
      </c>
      <c r="O3822">
        <v>12.69335938</v>
      </c>
      <c r="P3822">
        <v>11.76757813</v>
      </c>
      <c r="Q3822">
        <v>24</v>
      </c>
      <c r="R3822">
        <v>160</v>
      </c>
      <c r="S3822" t="s">
        <v>3746</v>
      </c>
    </row>
    <row r="3823" spans="1:19" x14ac:dyDescent="0.3">
      <c r="A3823" s="21">
        <v>45817</v>
      </c>
      <c r="B3823">
        <v>0</v>
      </c>
      <c r="C3823">
        <v>2025</v>
      </c>
      <c r="D3823">
        <v>6</v>
      </c>
      <c r="E3823" t="s">
        <v>8</v>
      </c>
      <c r="F3823">
        <v>9</v>
      </c>
      <c r="G3823" s="6">
        <v>0.20833333333333334</v>
      </c>
      <c r="H3823" t="s">
        <v>3895</v>
      </c>
      <c r="M3823">
        <v>7.73046875</v>
      </c>
      <c r="N3823">
        <v>9.802734375</v>
      </c>
      <c r="O3823">
        <v>12.6875</v>
      </c>
      <c r="P3823">
        <v>11.75585938</v>
      </c>
      <c r="Q3823">
        <v>24</v>
      </c>
      <c r="R3823">
        <v>160</v>
      </c>
      <c r="S3823" t="s">
        <v>3746</v>
      </c>
    </row>
    <row r="3824" spans="1:19" x14ac:dyDescent="0.3">
      <c r="A3824" s="21">
        <v>45817</v>
      </c>
      <c r="B3824">
        <v>0</v>
      </c>
      <c r="C3824">
        <v>2025</v>
      </c>
      <c r="D3824">
        <v>6</v>
      </c>
      <c r="E3824" t="s">
        <v>8</v>
      </c>
      <c r="F3824">
        <v>9</v>
      </c>
      <c r="G3824" s="6">
        <v>0.25</v>
      </c>
      <c r="H3824" t="s">
        <v>3896</v>
      </c>
      <c r="I3824">
        <v>0</v>
      </c>
      <c r="J3824">
        <v>0</v>
      </c>
      <c r="K3824">
        <v>0</v>
      </c>
      <c r="L3824">
        <v>0</v>
      </c>
      <c r="M3824">
        <v>7.8046875</v>
      </c>
      <c r="N3824">
        <v>9.892578125</v>
      </c>
      <c r="O3824">
        <v>12.78125</v>
      </c>
      <c r="P3824">
        <v>11.859375</v>
      </c>
      <c r="Q3824">
        <v>24</v>
      </c>
      <c r="R3824">
        <v>160</v>
      </c>
      <c r="S3824" t="s">
        <v>3746</v>
      </c>
    </row>
    <row r="3825" spans="1:19" x14ac:dyDescent="0.3">
      <c r="A3825" s="21">
        <v>45817</v>
      </c>
      <c r="B3825">
        <v>0</v>
      </c>
      <c r="C3825">
        <v>2025</v>
      </c>
      <c r="D3825">
        <v>6</v>
      </c>
      <c r="E3825" t="s">
        <v>8</v>
      </c>
      <c r="F3825">
        <v>9</v>
      </c>
      <c r="G3825" s="6">
        <v>0.29166666666666669</v>
      </c>
      <c r="H3825" t="s">
        <v>3897</v>
      </c>
      <c r="I3825">
        <v>241</v>
      </c>
      <c r="J3825">
        <v>235</v>
      </c>
      <c r="K3825">
        <v>200</v>
      </c>
      <c r="L3825">
        <v>205</v>
      </c>
      <c r="M3825">
        <v>56.130953130000002</v>
      </c>
      <c r="N3825">
        <v>71.935062500000001</v>
      </c>
      <c r="O3825">
        <v>12.20867187</v>
      </c>
      <c r="P3825">
        <v>11.3865625</v>
      </c>
      <c r="Q3825">
        <v>24</v>
      </c>
      <c r="R3825">
        <v>160</v>
      </c>
      <c r="S3825" t="s">
        <v>3746</v>
      </c>
    </row>
    <row r="3826" spans="1:19" x14ac:dyDescent="0.3">
      <c r="A3826" s="21">
        <v>45817</v>
      </c>
      <c r="B3826">
        <v>53.59</v>
      </c>
      <c r="C3826">
        <v>2025</v>
      </c>
      <c r="D3826">
        <v>6</v>
      </c>
      <c r="E3826" t="s">
        <v>8</v>
      </c>
      <c r="F3826">
        <v>9</v>
      </c>
      <c r="G3826" s="6">
        <v>0.33333333333333331</v>
      </c>
      <c r="H3826" t="s">
        <v>3898</v>
      </c>
      <c r="I3826">
        <v>1651.5</v>
      </c>
      <c r="J3826">
        <v>1668.5</v>
      </c>
      <c r="K3826">
        <v>1642</v>
      </c>
      <c r="L3826">
        <v>1624</v>
      </c>
      <c r="M3826">
        <v>0</v>
      </c>
      <c r="N3826">
        <v>0</v>
      </c>
      <c r="O3826">
        <v>0</v>
      </c>
      <c r="P3826">
        <v>0</v>
      </c>
      <c r="Q3826">
        <v>24</v>
      </c>
      <c r="R3826">
        <v>160</v>
      </c>
      <c r="S3826" t="s">
        <v>3746</v>
      </c>
    </row>
    <row r="3827" spans="1:19" x14ac:dyDescent="0.3">
      <c r="A3827" s="21">
        <v>45817</v>
      </c>
      <c r="B3827">
        <v>51.8</v>
      </c>
      <c r="C3827">
        <v>2025</v>
      </c>
      <c r="D3827">
        <v>6</v>
      </c>
      <c r="E3827" t="s">
        <v>8</v>
      </c>
      <c r="F3827">
        <v>9</v>
      </c>
      <c r="G3827" s="6">
        <v>0.375</v>
      </c>
      <c r="H3827" t="s">
        <v>3899</v>
      </c>
      <c r="I3827">
        <v>2093.5</v>
      </c>
      <c r="J3827">
        <v>2100</v>
      </c>
      <c r="K3827">
        <v>2099</v>
      </c>
      <c r="L3827">
        <v>2064</v>
      </c>
      <c r="Q3827">
        <v>24</v>
      </c>
      <c r="R3827">
        <v>160</v>
      </c>
      <c r="S3827" t="s">
        <v>3746</v>
      </c>
    </row>
    <row r="3828" spans="1:19" x14ac:dyDescent="0.3">
      <c r="A3828" s="21">
        <v>45817</v>
      </c>
      <c r="B3828">
        <v>52.07</v>
      </c>
      <c r="C3828">
        <v>2025</v>
      </c>
      <c r="D3828">
        <v>6</v>
      </c>
      <c r="E3828" t="s">
        <v>8</v>
      </c>
      <c r="F3828">
        <v>9</v>
      </c>
      <c r="G3828" s="6">
        <v>0.41666666666666669</v>
      </c>
      <c r="H3828" t="s">
        <v>3900</v>
      </c>
      <c r="I3828">
        <v>3150</v>
      </c>
      <c r="J3828">
        <v>3104.5</v>
      </c>
      <c r="K3828">
        <v>3070</v>
      </c>
      <c r="L3828">
        <v>2974</v>
      </c>
      <c r="Q3828">
        <v>24</v>
      </c>
      <c r="R3828">
        <v>160</v>
      </c>
      <c r="S3828" t="s">
        <v>3746</v>
      </c>
    </row>
    <row r="3829" spans="1:19" x14ac:dyDescent="0.3">
      <c r="A3829" s="21">
        <v>45817</v>
      </c>
      <c r="B3829">
        <v>51.48</v>
      </c>
      <c r="C3829">
        <v>2025</v>
      </c>
      <c r="D3829">
        <v>6</v>
      </c>
      <c r="E3829" t="s">
        <v>8</v>
      </c>
      <c r="F3829">
        <v>9</v>
      </c>
      <c r="G3829" s="6">
        <v>0.45833333333333331</v>
      </c>
      <c r="H3829" t="s">
        <v>3901</v>
      </c>
      <c r="I3829">
        <v>6290.5</v>
      </c>
      <c r="J3829">
        <v>6295.5</v>
      </c>
      <c r="K3829">
        <v>6277</v>
      </c>
      <c r="L3829">
        <v>6183</v>
      </c>
      <c r="Q3829">
        <v>24</v>
      </c>
      <c r="R3829">
        <v>160</v>
      </c>
      <c r="S3829" t="s">
        <v>3746</v>
      </c>
    </row>
    <row r="3830" spans="1:19" x14ac:dyDescent="0.3">
      <c r="A3830" s="21">
        <v>45817</v>
      </c>
      <c r="B3830">
        <v>51.57</v>
      </c>
      <c r="C3830">
        <v>2025</v>
      </c>
      <c r="D3830">
        <v>6</v>
      </c>
      <c r="E3830" t="s">
        <v>8</v>
      </c>
      <c r="F3830">
        <v>9</v>
      </c>
      <c r="G3830" s="6">
        <v>0.5</v>
      </c>
      <c r="H3830" t="s">
        <v>3902</v>
      </c>
      <c r="I3830">
        <v>7456</v>
      </c>
      <c r="J3830">
        <v>7588.5</v>
      </c>
      <c r="K3830">
        <v>7642</v>
      </c>
      <c r="L3830">
        <v>7624</v>
      </c>
      <c r="Q3830">
        <v>24</v>
      </c>
      <c r="R3830">
        <v>160</v>
      </c>
      <c r="S3830" t="s">
        <v>3746</v>
      </c>
    </row>
    <row r="3831" spans="1:19" x14ac:dyDescent="0.3">
      <c r="A3831" s="21">
        <v>45817</v>
      </c>
      <c r="B3831">
        <v>51.12</v>
      </c>
      <c r="C3831">
        <v>2025</v>
      </c>
      <c r="D3831">
        <v>6</v>
      </c>
      <c r="E3831" t="s">
        <v>8</v>
      </c>
      <c r="F3831">
        <v>9</v>
      </c>
      <c r="G3831" s="6">
        <v>0.54166666666666663</v>
      </c>
      <c r="H3831" t="s">
        <v>3903</v>
      </c>
      <c r="I3831">
        <v>3167</v>
      </c>
      <c r="J3831">
        <v>3017.5</v>
      </c>
      <c r="K3831">
        <v>2823</v>
      </c>
      <c r="L3831">
        <v>2691</v>
      </c>
      <c r="Q3831">
        <v>24</v>
      </c>
      <c r="R3831">
        <v>160</v>
      </c>
      <c r="S3831" t="s">
        <v>3746</v>
      </c>
    </row>
    <row r="3832" spans="1:19" x14ac:dyDescent="0.3">
      <c r="A3832" s="21">
        <v>45817</v>
      </c>
      <c r="B3832">
        <v>52.15</v>
      </c>
      <c r="C3832">
        <v>2025</v>
      </c>
      <c r="D3832">
        <v>6</v>
      </c>
      <c r="E3832" t="s">
        <v>8</v>
      </c>
      <c r="F3832">
        <v>9</v>
      </c>
      <c r="G3832" s="6">
        <v>0.58333333333333337</v>
      </c>
      <c r="H3832" t="s">
        <v>3904</v>
      </c>
      <c r="I3832">
        <v>3951</v>
      </c>
      <c r="J3832">
        <v>3980.5</v>
      </c>
      <c r="K3832">
        <v>4009</v>
      </c>
      <c r="L3832">
        <v>3989</v>
      </c>
      <c r="Q3832">
        <v>24</v>
      </c>
      <c r="R3832">
        <v>160</v>
      </c>
      <c r="S3832" t="s">
        <v>3746</v>
      </c>
    </row>
    <row r="3833" spans="1:19" x14ac:dyDescent="0.3">
      <c r="A3833" s="21">
        <v>45817</v>
      </c>
      <c r="B3833">
        <v>52.15</v>
      </c>
      <c r="C3833">
        <v>2025</v>
      </c>
      <c r="D3833">
        <v>6</v>
      </c>
      <c r="E3833" t="s">
        <v>8</v>
      </c>
      <c r="F3833">
        <v>9</v>
      </c>
      <c r="G3833" s="6">
        <v>0.625</v>
      </c>
      <c r="H3833" t="s">
        <v>3905</v>
      </c>
      <c r="I3833">
        <v>2488</v>
      </c>
      <c r="J3833">
        <v>2465.5</v>
      </c>
      <c r="K3833">
        <v>2496</v>
      </c>
      <c r="L3833">
        <v>2468</v>
      </c>
      <c r="Q3833">
        <v>24</v>
      </c>
      <c r="R3833">
        <v>160</v>
      </c>
      <c r="S3833" t="s">
        <v>3746</v>
      </c>
    </row>
    <row r="3834" spans="1:19" x14ac:dyDescent="0.3">
      <c r="A3834" s="21">
        <v>45817</v>
      </c>
      <c r="B3834">
        <v>52.15</v>
      </c>
      <c r="C3834">
        <v>2025</v>
      </c>
      <c r="D3834">
        <v>6</v>
      </c>
      <c r="E3834" t="s">
        <v>8</v>
      </c>
      <c r="F3834">
        <v>9</v>
      </c>
      <c r="G3834" s="6">
        <v>0.66666666666666663</v>
      </c>
      <c r="H3834" t="s">
        <v>3906</v>
      </c>
      <c r="I3834">
        <v>1179</v>
      </c>
      <c r="J3834">
        <v>1179</v>
      </c>
      <c r="K3834">
        <v>1210</v>
      </c>
      <c r="L3834">
        <v>1208</v>
      </c>
      <c r="Q3834">
        <v>24</v>
      </c>
      <c r="R3834">
        <v>160</v>
      </c>
      <c r="S3834" t="s">
        <v>3746</v>
      </c>
    </row>
    <row r="3835" spans="1:19" x14ac:dyDescent="0.3">
      <c r="A3835" s="21">
        <v>45817</v>
      </c>
      <c r="B3835">
        <v>51.12</v>
      </c>
      <c r="C3835">
        <v>2025</v>
      </c>
      <c r="D3835">
        <v>6</v>
      </c>
      <c r="E3835" t="s">
        <v>8</v>
      </c>
      <c r="F3835">
        <v>9</v>
      </c>
      <c r="G3835" s="6">
        <v>0.70833333333333337</v>
      </c>
      <c r="H3835" t="s">
        <v>3907</v>
      </c>
      <c r="I3835">
        <v>1031</v>
      </c>
      <c r="J3835">
        <v>1032.5</v>
      </c>
      <c r="K3835">
        <v>1033</v>
      </c>
      <c r="L3835">
        <v>995</v>
      </c>
      <c r="Q3835">
        <v>24</v>
      </c>
      <c r="R3835">
        <v>160</v>
      </c>
      <c r="S3835" t="s">
        <v>3746</v>
      </c>
    </row>
    <row r="3836" spans="1:19" x14ac:dyDescent="0.3">
      <c r="A3836" s="21">
        <v>45817</v>
      </c>
      <c r="B3836">
        <v>52.15</v>
      </c>
      <c r="C3836">
        <v>2025</v>
      </c>
      <c r="D3836">
        <v>6</v>
      </c>
      <c r="E3836" t="s">
        <v>8</v>
      </c>
      <c r="F3836">
        <v>9</v>
      </c>
      <c r="G3836" s="6">
        <v>0.75</v>
      </c>
      <c r="H3836" t="s">
        <v>3908</v>
      </c>
      <c r="I3836">
        <v>522</v>
      </c>
      <c r="J3836">
        <v>507</v>
      </c>
      <c r="K3836">
        <v>503</v>
      </c>
      <c r="L3836">
        <v>488</v>
      </c>
      <c r="M3836">
        <v>0</v>
      </c>
      <c r="N3836">
        <v>0</v>
      </c>
      <c r="O3836">
        <v>0</v>
      </c>
      <c r="P3836">
        <v>0</v>
      </c>
      <c r="Q3836">
        <v>24</v>
      </c>
      <c r="R3836">
        <v>160</v>
      </c>
      <c r="S3836" t="s">
        <v>3746</v>
      </c>
    </row>
    <row r="3837" spans="1:19" x14ac:dyDescent="0.3">
      <c r="A3837" s="21">
        <v>45817</v>
      </c>
      <c r="B3837">
        <v>52.15</v>
      </c>
      <c r="C3837">
        <v>2025</v>
      </c>
      <c r="D3837">
        <v>6</v>
      </c>
      <c r="E3837" t="s">
        <v>8</v>
      </c>
      <c r="F3837">
        <v>9</v>
      </c>
      <c r="G3837" s="6">
        <v>0.79166666666666663</v>
      </c>
      <c r="H3837" t="s">
        <v>3909</v>
      </c>
      <c r="I3837">
        <v>52</v>
      </c>
      <c r="J3837">
        <v>54</v>
      </c>
      <c r="K3837">
        <v>62</v>
      </c>
      <c r="L3837">
        <v>66</v>
      </c>
      <c r="M3837">
        <v>3.7869999999999999</v>
      </c>
      <c r="N3837">
        <v>4.1680000000000001</v>
      </c>
      <c r="O3837">
        <v>4.157</v>
      </c>
      <c r="P3837">
        <v>4.1740000000000004</v>
      </c>
      <c r="Q3837">
        <v>24</v>
      </c>
      <c r="R3837">
        <v>160</v>
      </c>
      <c r="S3837" t="s">
        <v>3746</v>
      </c>
    </row>
    <row r="3838" spans="1:19" x14ac:dyDescent="0.3">
      <c r="A3838" s="21">
        <v>45817</v>
      </c>
      <c r="B3838">
        <v>52.15</v>
      </c>
      <c r="C3838">
        <v>2025</v>
      </c>
      <c r="D3838">
        <v>6</v>
      </c>
      <c r="E3838" t="s">
        <v>8</v>
      </c>
      <c r="F3838">
        <v>9</v>
      </c>
      <c r="G3838" s="6">
        <v>0.83333333333333337</v>
      </c>
      <c r="H3838" t="s">
        <v>3910</v>
      </c>
      <c r="M3838">
        <v>8.1069999999999993</v>
      </c>
      <c r="N3838">
        <v>10.319000000000001</v>
      </c>
      <c r="O3838">
        <v>12.584</v>
      </c>
      <c r="P3838">
        <v>11.861000000000001</v>
      </c>
      <c r="Q3838">
        <v>24</v>
      </c>
      <c r="R3838">
        <v>160</v>
      </c>
      <c r="S3838" t="s">
        <v>3746</v>
      </c>
    </row>
    <row r="3839" spans="1:19" x14ac:dyDescent="0.3">
      <c r="A3839" s="21">
        <v>45817</v>
      </c>
      <c r="B3839">
        <v>51.12</v>
      </c>
      <c r="C3839">
        <v>2025</v>
      </c>
      <c r="D3839">
        <v>6</v>
      </c>
      <c r="E3839" t="s">
        <v>8</v>
      </c>
      <c r="F3839">
        <v>9</v>
      </c>
      <c r="G3839" s="6">
        <v>0.875</v>
      </c>
      <c r="H3839" t="s">
        <v>3911</v>
      </c>
      <c r="M3839">
        <v>7.7450000000000001</v>
      </c>
      <c r="N3839">
        <v>9.9350000000000005</v>
      </c>
      <c r="O3839">
        <v>12.837</v>
      </c>
      <c r="P3839">
        <v>11.92</v>
      </c>
      <c r="Q3839">
        <v>24</v>
      </c>
      <c r="R3839">
        <v>160</v>
      </c>
      <c r="S3839" t="s">
        <v>3746</v>
      </c>
    </row>
    <row r="3840" spans="1:19" x14ac:dyDescent="0.3">
      <c r="A3840" s="21">
        <v>45817</v>
      </c>
      <c r="B3840">
        <v>51.52</v>
      </c>
      <c r="C3840">
        <v>2025</v>
      </c>
      <c r="D3840">
        <v>6</v>
      </c>
      <c r="E3840" t="s">
        <v>8</v>
      </c>
      <c r="F3840">
        <v>9</v>
      </c>
      <c r="G3840" s="6">
        <v>0.91666666666666663</v>
      </c>
      <c r="H3840" t="s">
        <v>3912</v>
      </c>
      <c r="M3840">
        <v>7.6849999999999996</v>
      </c>
      <c r="N3840">
        <v>9.8659999999999997</v>
      </c>
      <c r="O3840">
        <v>12.75</v>
      </c>
      <c r="P3840">
        <v>11.83</v>
      </c>
      <c r="Q3840">
        <v>24</v>
      </c>
      <c r="R3840">
        <v>160</v>
      </c>
      <c r="S3840" t="s">
        <v>3746</v>
      </c>
    </row>
    <row r="3841" spans="1:19" x14ac:dyDescent="0.3">
      <c r="A3841" s="21">
        <v>45817</v>
      </c>
      <c r="B3841">
        <v>52.19</v>
      </c>
      <c r="C3841">
        <v>2025</v>
      </c>
      <c r="D3841">
        <v>6</v>
      </c>
      <c r="E3841" t="s">
        <v>8</v>
      </c>
      <c r="F3841">
        <v>9</v>
      </c>
      <c r="G3841" s="6">
        <v>0.95833333333333337</v>
      </c>
      <c r="H3841" t="s">
        <v>3913</v>
      </c>
      <c r="M3841">
        <v>7.8010000000000002</v>
      </c>
      <c r="N3841">
        <v>9.9139999999999997</v>
      </c>
      <c r="O3841">
        <v>12.782</v>
      </c>
      <c r="P3841">
        <v>11.862</v>
      </c>
      <c r="Q3841">
        <v>24</v>
      </c>
      <c r="R3841">
        <v>160</v>
      </c>
      <c r="S3841" t="s">
        <v>3746</v>
      </c>
    </row>
    <row r="3842" spans="1:19" x14ac:dyDescent="0.3">
      <c r="A3842" s="21">
        <v>45818</v>
      </c>
      <c r="B3842">
        <v>53.81</v>
      </c>
      <c r="C3842">
        <v>2025</v>
      </c>
      <c r="D3842">
        <v>6</v>
      </c>
      <c r="E3842" t="s">
        <v>8</v>
      </c>
      <c r="F3842">
        <v>10</v>
      </c>
      <c r="G3842" s="6">
        <v>0</v>
      </c>
      <c r="H3842" t="s">
        <v>3914</v>
      </c>
      <c r="M3842">
        <v>7.8220000000000001</v>
      </c>
      <c r="N3842">
        <v>10.015000000000001</v>
      </c>
      <c r="O3842">
        <v>12.879</v>
      </c>
      <c r="P3842">
        <v>11.974</v>
      </c>
      <c r="Q3842">
        <v>24</v>
      </c>
      <c r="R3842">
        <v>161</v>
      </c>
      <c r="S3842" t="s">
        <v>3915</v>
      </c>
    </row>
    <row r="3843" spans="1:19" x14ac:dyDescent="0.3">
      <c r="A3843" s="21">
        <v>45818</v>
      </c>
      <c r="B3843">
        <v>0</v>
      </c>
      <c r="C3843">
        <v>2025</v>
      </c>
      <c r="D3843">
        <v>6</v>
      </c>
      <c r="E3843" t="s">
        <v>8</v>
      </c>
      <c r="F3843">
        <v>10</v>
      </c>
      <c r="G3843" s="6">
        <v>4.1666666666666664E-2</v>
      </c>
      <c r="H3843" t="s">
        <v>3916</v>
      </c>
      <c r="M3843">
        <v>7.7789999999999999</v>
      </c>
      <c r="N3843">
        <v>9.9489999999999998</v>
      </c>
      <c r="O3843">
        <v>12.776999999999999</v>
      </c>
      <c r="P3843">
        <v>11.885</v>
      </c>
      <c r="Q3843">
        <v>24</v>
      </c>
      <c r="R3843">
        <v>161</v>
      </c>
      <c r="S3843" t="s">
        <v>3915</v>
      </c>
    </row>
    <row r="3844" spans="1:19" x14ac:dyDescent="0.3">
      <c r="A3844" s="21">
        <v>45818</v>
      </c>
      <c r="B3844">
        <v>0</v>
      </c>
      <c r="C3844">
        <v>2025</v>
      </c>
      <c r="D3844">
        <v>6</v>
      </c>
      <c r="E3844" t="s">
        <v>8</v>
      </c>
      <c r="F3844">
        <v>10</v>
      </c>
      <c r="G3844" s="6">
        <v>8.3333333333333329E-2</v>
      </c>
      <c r="H3844" t="s">
        <v>3917</v>
      </c>
      <c r="M3844">
        <v>7.8070000000000004</v>
      </c>
      <c r="N3844">
        <v>10.01</v>
      </c>
      <c r="O3844">
        <v>12.85</v>
      </c>
      <c r="P3844">
        <v>11.943</v>
      </c>
      <c r="Q3844">
        <v>24</v>
      </c>
      <c r="R3844">
        <v>161</v>
      </c>
      <c r="S3844" t="s">
        <v>3915</v>
      </c>
    </row>
    <row r="3845" spans="1:19" x14ac:dyDescent="0.3">
      <c r="A3845" s="21">
        <v>45818</v>
      </c>
      <c r="B3845">
        <v>0</v>
      </c>
      <c r="C3845">
        <v>2025</v>
      </c>
      <c r="D3845">
        <v>6</v>
      </c>
      <c r="E3845" t="s">
        <v>8</v>
      </c>
      <c r="F3845">
        <v>10</v>
      </c>
      <c r="G3845" s="6">
        <v>0.125</v>
      </c>
      <c r="H3845" t="s">
        <v>3918</v>
      </c>
      <c r="M3845">
        <v>7.8520000000000003</v>
      </c>
      <c r="N3845">
        <v>10.09</v>
      </c>
      <c r="O3845">
        <v>12.923</v>
      </c>
      <c r="P3845">
        <v>12.023999999999999</v>
      </c>
      <c r="Q3845">
        <v>24</v>
      </c>
      <c r="R3845">
        <v>161</v>
      </c>
      <c r="S3845" t="s">
        <v>3915</v>
      </c>
    </row>
    <row r="3846" spans="1:19" x14ac:dyDescent="0.3">
      <c r="A3846" s="21">
        <v>45818</v>
      </c>
      <c r="B3846">
        <v>0</v>
      </c>
      <c r="C3846">
        <v>2025</v>
      </c>
      <c r="D3846">
        <v>6</v>
      </c>
      <c r="E3846" t="s">
        <v>8</v>
      </c>
      <c r="F3846">
        <v>10</v>
      </c>
      <c r="G3846" s="6">
        <v>0.16666666666666666</v>
      </c>
      <c r="H3846" t="s">
        <v>3919</v>
      </c>
      <c r="M3846">
        <v>7.8410000000000002</v>
      </c>
      <c r="N3846">
        <v>10.074</v>
      </c>
      <c r="O3846">
        <v>12.895</v>
      </c>
      <c r="P3846">
        <v>11.996</v>
      </c>
      <c r="Q3846">
        <v>24</v>
      </c>
      <c r="R3846">
        <v>161</v>
      </c>
      <c r="S3846" t="s">
        <v>3915</v>
      </c>
    </row>
    <row r="3847" spans="1:19" x14ac:dyDescent="0.3">
      <c r="A3847" s="21">
        <v>45818</v>
      </c>
      <c r="B3847">
        <v>55.22</v>
      </c>
      <c r="C3847">
        <v>2025</v>
      </c>
      <c r="D3847">
        <v>6</v>
      </c>
      <c r="E3847" t="s">
        <v>8</v>
      </c>
      <c r="F3847">
        <v>10</v>
      </c>
      <c r="G3847" s="6">
        <v>0.20833333333333334</v>
      </c>
      <c r="H3847" t="s">
        <v>3920</v>
      </c>
      <c r="M3847">
        <v>7.8460000000000001</v>
      </c>
      <c r="N3847">
        <v>10.074999999999999</v>
      </c>
      <c r="O3847">
        <v>12.888999999999999</v>
      </c>
      <c r="P3847">
        <v>11.997999999999999</v>
      </c>
      <c r="Q3847">
        <v>24</v>
      </c>
      <c r="R3847">
        <v>161</v>
      </c>
      <c r="S3847" t="s">
        <v>3915</v>
      </c>
    </row>
    <row r="3848" spans="1:19" x14ac:dyDescent="0.3">
      <c r="A3848" s="21">
        <v>45818</v>
      </c>
      <c r="B3848">
        <v>0</v>
      </c>
      <c r="C3848">
        <v>2025</v>
      </c>
      <c r="D3848">
        <v>6</v>
      </c>
      <c r="E3848" t="s">
        <v>8</v>
      </c>
      <c r="F3848">
        <v>10</v>
      </c>
      <c r="G3848" s="6">
        <v>0.25</v>
      </c>
      <c r="H3848" t="s">
        <v>3921</v>
      </c>
      <c r="I3848">
        <v>0</v>
      </c>
      <c r="J3848">
        <v>0</v>
      </c>
      <c r="K3848">
        <v>0</v>
      </c>
      <c r="L3848">
        <v>0</v>
      </c>
      <c r="M3848">
        <v>7.8579999999999997</v>
      </c>
      <c r="N3848">
        <v>10.07</v>
      </c>
      <c r="O3848">
        <v>12.901999999999999</v>
      </c>
      <c r="P3848">
        <v>12.012</v>
      </c>
      <c r="Q3848">
        <v>24</v>
      </c>
      <c r="R3848">
        <v>161</v>
      </c>
      <c r="S3848" t="s">
        <v>3915</v>
      </c>
    </row>
    <row r="3849" spans="1:19" x14ac:dyDescent="0.3">
      <c r="A3849" s="21">
        <v>45818</v>
      </c>
      <c r="B3849">
        <v>0</v>
      </c>
      <c r="C3849">
        <v>2025</v>
      </c>
      <c r="D3849">
        <v>6</v>
      </c>
      <c r="E3849" t="s">
        <v>8</v>
      </c>
      <c r="F3849">
        <v>10</v>
      </c>
      <c r="G3849" s="6">
        <v>0.29166666666666669</v>
      </c>
      <c r="H3849" t="s">
        <v>3922</v>
      </c>
      <c r="I3849">
        <v>131</v>
      </c>
      <c r="J3849">
        <v>130</v>
      </c>
      <c r="K3849">
        <v>130</v>
      </c>
      <c r="L3849">
        <v>128</v>
      </c>
      <c r="M3849">
        <v>2.6190000000000002</v>
      </c>
      <c r="N3849">
        <v>3.3769999999999998</v>
      </c>
      <c r="O3849">
        <v>4.25</v>
      </c>
      <c r="P3849">
        <v>3.8340000000000001</v>
      </c>
      <c r="Q3849">
        <v>24</v>
      </c>
      <c r="R3849">
        <v>161</v>
      </c>
      <c r="S3849" t="s">
        <v>3915</v>
      </c>
    </row>
    <row r="3850" spans="1:19" x14ac:dyDescent="0.3">
      <c r="A3850" s="21">
        <v>45818</v>
      </c>
      <c r="B3850">
        <v>55.83</v>
      </c>
      <c r="C3850">
        <v>2025</v>
      </c>
      <c r="D3850">
        <v>6</v>
      </c>
      <c r="E3850" t="s">
        <v>8</v>
      </c>
      <c r="F3850">
        <v>10</v>
      </c>
      <c r="G3850" s="6">
        <v>0.33333333333333331</v>
      </c>
      <c r="H3850" t="s">
        <v>3923</v>
      </c>
      <c r="I3850">
        <v>1456</v>
      </c>
      <c r="J3850">
        <v>1446</v>
      </c>
      <c r="K3850">
        <v>1455</v>
      </c>
      <c r="L3850">
        <v>1427</v>
      </c>
      <c r="M3850">
        <v>0</v>
      </c>
      <c r="N3850">
        <v>0</v>
      </c>
      <c r="O3850">
        <v>0</v>
      </c>
      <c r="P3850">
        <v>0</v>
      </c>
      <c r="Q3850">
        <v>24</v>
      </c>
      <c r="R3850">
        <v>161</v>
      </c>
      <c r="S3850" t="s">
        <v>3915</v>
      </c>
    </row>
    <row r="3851" spans="1:19" x14ac:dyDescent="0.3">
      <c r="A3851" s="21">
        <v>45818</v>
      </c>
      <c r="B3851">
        <v>0</v>
      </c>
      <c r="C3851">
        <v>2025</v>
      </c>
      <c r="D3851">
        <v>6</v>
      </c>
      <c r="E3851" t="s">
        <v>8</v>
      </c>
      <c r="F3851">
        <v>10</v>
      </c>
      <c r="G3851" s="6">
        <v>0.375</v>
      </c>
      <c r="H3851" t="s">
        <v>3924</v>
      </c>
      <c r="I3851">
        <v>1930</v>
      </c>
      <c r="J3851">
        <v>1906.5</v>
      </c>
      <c r="K3851">
        <v>1875</v>
      </c>
      <c r="L3851">
        <v>1791</v>
      </c>
      <c r="Q3851">
        <v>24</v>
      </c>
      <c r="R3851">
        <v>161</v>
      </c>
      <c r="S3851" t="s">
        <v>3915</v>
      </c>
    </row>
    <row r="3852" spans="1:19" x14ac:dyDescent="0.3">
      <c r="A3852" s="21">
        <v>45818</v>
      </c>
      <c r="B3852">
        <v>55.82</v>
      </c>
      <c r="C3852">
        <v>2025</v>
      </c>
      <c r="D3852">
        <v>6</v>
      </c>
      <c r="E3852" t="s">
        <v>8</v>
      </c>
      <c r="F3852">
        <v>10</v>
      </c>
      <c r="G3852" s="6">
        <v>0.41666666666666669</v>
      </c>
      <c r="H3852" t="s">
        <v>3925</v>
      </c>
      <c r="I3852">
        <v>2878</v>
      </c>
      <c r="J3852">
        <v>2849</v>
      </c>
      <c r="K3852">
        <v>2858</v>
      </c>
      <c r="L3852">
        <v>2738</v>
      </c>
      <c r="Q3852">
        <v>24</v>
      </c>
      <c r="R3852">
        <v>161</v>
      </c>
      <c r="S3852" t="s">
        <v>3915</v>
      </c>
    </row>
    <row r="3853" spans="1:19" x14ac:dyDescent="0.3">
      <c r="A3853" s="21">
        <v>45818</v>
      </c>
      <c r="B3853">
        <v>54.69</v>
      </c>
      <c r="C3853">
        <v>2025</v>
      </c>
      <c r="D3853">
        <v>6</v>
      </c>
      <c r="E3853" t="s">
        <v>8</v>
      </c>
      <c r="F3853">
        <v>10</v>
      </c>
      <c r="G3853" s="6">
        <v>0.45833333333333331</v>
      </c>
      <c r="H3853" t="s">
        <v>3926</v>
      </c>
      <c r="I3853">
        <v>3602</v>
      </c>
      <c r="J3853">
        <v>3575</v>
      </c>
      <c r="K3853">
        <v>3597</v>
      </c>
      <c r="L3853">
        <v>3495</v>
      </c>
      <c r="Q3853">
        <v>24</v>
      </c>
      <c r="R3853">
        <v>161</v>
      </c>
      <c r="S3853" t="s">
        <v>3915</v>
      </c>
    </row>
    <row r="3854" spans="1:19" x14ac:dyDescent="0.3">
      <c r="A3854" s="21">
        <v>45818</v>
      </c>
      <c r="B3854">
        <v>54.5</v>
      </c>
      <c r="C3854">
        <v>2025</v>
      </c>
      <c r="D3854">
        <v>6</v>
      </c>
      <c r="E3854" t="s">
        <v>8</v>
      </c>
      <c r="F3854">
        <v>10</v>
      </c>
      <c r="G3854" s="6">
        <v>0.5</v>
      </c>
      <c r="H3854" t="s">
        <v>3927</v>
      </c>
      <c r="I3854">
        <v>2840</v>
      </c>
      <c r="J3854">
        <v>2811</v>
      </c>
      <c r="K3854">
        <v>2804</v>
      </c>
      <c r="L3854">
        <v>2747</v>
      </c>
      <c r="Q3854">
        <v>24</v>
      </c>
      <c r="R3854">
        <v>161</v>
      </c>
      <c r="S3854" t="s">
        <v>3915</v>
      </c>
    </row>
    <row r="3855" spans="1:19" x14ac:dyDescent="0.3">
      <c r="A3855" s="21">
        <v>45818</v>
      </c>
      <c r="B3855">
        <v>0</v>
      </c>
      <c r="C3855">
        <v>2025</v>
      </c>
      <c r="D3855">
        <v>6</v>
      </c>
      <c r="E3855" t="s">
        <v>8</v>
      </c>
      <c r="F3855">
        <v>10</v>
      </c>
      <c r="G3855" s="6">
        <v>0.54166666666666663</v>
      </c>
      <c r="H3855" t="s">
        <v>3928</v>
      </c>
      <c r="I3855">
        <v>3930</v>
      </c>
      <c r="J3855">
        <v>3905.5</v>
      </c>
      <c r="K3855">
        <v>3909</v>
      </c>
      <c r="L3855">
        <v>3847</v>
      </c>
      <c r="Q3855">
        <v>24</v>
      </c>
      <c r="R3855">
        <v>161</v>
      </c>
      <c r="S3855" t="s">
        <v>3915</v>
      </c>
    </row>
    <row r="3856" spans="1:19" x14ac:dyDescent="0.3">
      <c r="A3856" s="21">
        <v>45818</v>
      </c>
      <c r="B3856">
        <v>54.44</v>
      </c>
      <c r="C3856">
        <v>2025</v>
      </c>
      <c r="D3856">
        <v>6</v>
      </c>
      <c r="E3856" t="s">
        <v>8</v>
      </c>
      <c r="F3856">
        <v>10</v>
      </c>
      <c r="G3856" s="6">
        <v>0.58333333333333337</v>
      </c>
      <c r="H3856" t="s">
        <v>3929</v>
      </c>
      <c r="I3856">
        <v>5121</v>
      </c>
      <c r="J3856">
        <v>5134.5</v>
      </c>
      <c r="K3856">
        <v>5220</v>
      </c>
      <c r="L3856">
        <v>5242</v>
      </c>
      <c r="Q3856">
        <v>24</v>
      </c>
      <c r="R3856">
        <v>161</v>
      </c>
      <c r="S3856" t="s">
        <v>3915</v>
      </c>
    </row>
    <row r="3857" spans="1:19" x14ac:dyDescent="0.3">
      <c r="A3857" s="21">
        <v>45818</v>
      </c>
      <c r="B3857">
        <v>54.54</v>
      </c>
      <c r="C3857">
        <v>2025</v>
      </c>
      <c r="D3857">
        <v>6</v>
      </c>
      <c r="E3857" t="s">
        <v>8</v>
      </c>
      <c r="F3857">
        <v>10</v>
      </c>
      <c r="G3857" s="6">
        <v>0.625</v>
      </c>
      <c r="H3857" t="s">
        <v>3930</v>
      </c>
      <c r="I3857">
        <v>5162</v>
      </c>
      <c r="J3857">
        <v>5090.5</v>
      </c>
      <c r="K3857">
        <v>5016</v>
      </c>
      <c r="L3857">
        <v>5058</v>
      </c>
      <c r="Q3857">
        <v>24</v>
      </c>
      <c r="R3857">
        <v>161</v>
      </c>
      <c r="S3857" t="s">
        <v>3915</v>
      </c>
    </row>
    <row r="3858" spans="1:19" x14ac:dyDescent="0.3">
      <c r="A3858" s="21">
        <v>45818</v>
      </c>
      <c r="B3858">
        <v>53.23</v>
      </c>
      <c r="C3858">
        <v>2025</v>
      </c>
      <c r="D3858">
        <v>6</v>
      </c>
      <c r="E3858" t="s">
        <v>8</v>
      </c>
      <c r="F3858">
        <v>10</v>
      </c>
      <c r="G3858" s="6">
        <v>0.66666666666666663</v>
      </c>
      <c r="H3858" t="s">
        <v>3931</v>
      </c>
      <c r="I3858">
        <v>1934</v>
      </c>
      <c r="J3858">
        <v>1915.5</v>
      </c>
      <c r="K3858">
        <v>1947</v>
      </c>
      <c r="L3858">
        <v>2009</v>
      </c>
      <c r="Q3858">
        <v>24</v>
      </c>
      <c r="R3858">
        <v>161</v>
      </c>
      <c r="S3858" t="s">
        <v>3915</v>
      </c>
    </row>
    <row r="3859" spans="1:19" x14ac:dyDescent="0.3">
      <c r="A3859" s="21">
        <v>45818</v>
      </c>
      <c r="B3859">
        <v>51.73</v>
      </c>
      <c r="C3859">
        <v>2025</v>
      </c>
      <c r="D3859">
        <v>6</v>
      </c>
      <c r="E3859" t="s">
        <v>8</v>
      </c>
      <c r="F3859">
        <v>10</v>
      </c>
      <c r="G3859" s="6">
        <v>0.70833333333333337</v>
      </c>
      <c r="H3859" t="s">
        <v>3932</v>
      </c>
      <c r="I3859">
        <v>1081</v>
      </c>
      <c r="J3859">
        <v>1074.5</v>
      </c>
      <c r="K3859">
        <v>1118</v>
      </c>
      <c r="L3859">
        <v>1124</v>
      </c>
      <c r="M3859">
        <v>0</v>
      </c>
      <c r="N3859">
        <v>0</v>
      </c>
      <c r="O3859">
        <v>0</v>
      </c>
      <c r="P3859">
        <v>0</v>
      </c>
      <c r="Q3859">
        <v>24</v>
      </c>
      <c r="R3859">
        <v>161</v>
      </c>
      <c r="S3859" t="s">
        <v>3915</v>
      </c>
    </row>
    <row r="3860" spans="1:19" x14ac:dyDescent="0.3">
      <c r="A3860" s="21">
        <v>45818</v>
      </c>
      <c r="B3860">
        <v>51.46</v>
      </c>
      <c r="C3860">
        <v>2025</v>
      </c>
      <c r="D3860">
        <v>6</v>
      </c>
      <c r="E3860" t="s">
        <v>8</v>
      </c>
      <c r="F3860">
        <v>10</v>
      </c>
      <c r="G3860" s="6">
        <v>0.75</v>
      </c>
      <c r="H3860" t="s">
        <v>3933</v>
      </c>
      <c r="I3860">
        <v>4</v>
      </c>
      <c r="J3860">
        <v>4.5</v>
      </c>
      <c r="K3860">
        <v>5</v>
      </c>
      <c r="L3860">
        <v>6</v>
      </c>
      <c r="M3860">
        <v>3.6230000000000002</v>
      </c>
      <c r="N3860">
        <v>3.9529999999999998</v>
      </c>
      <c r="O3860">
        <v>4.07</v>
      </c>
      <c r="P3860">
        <v>4.4059999999999997</v>
      </c>
      <c r="Q3860">
        <v>24</v>
      </c>
      <c r="R3860">
        <v>161</v>
      </c>
      <c r="S3860" t="s">
        <v>3915</v>
      </c>
    </row>
    <row r="3861" spans="1:19" x14ac:dyDescent="0.3">
      <c r="A3861" s="21">
        <v>45818</v>
      </c>
      <c r="B3861">
        <v>52.15</v>
      </c>
      <c r="C3861">
        <v>2025</v>
      </c>
      <c r="D3861">
        <v>6</v>
      </c>
      <c r="E3861" t="s">
        <v>8</v>
      </c>
      <c r="F3861">
        <v>10</v>
      </c>
      <c r="G3861" s="6">
        <v>0.79166666666666663</v>
      </c>
      <c r="H3861" t="s">
        <v>3934</v>
      </c>
      <c r="I3861">
        <v>0</v>
      </c>
      <c r="J3861">
        <v>0</v>
      </c>
      <c r="K3861">
        <v>0</v>
      </c>
      <c r="L3861">
        <v>0</v>
      </c>
      <c r="M3861">
        <v>10.345000000000001</v>
      </c>
      <c r="N3861">
        <v>12.717000000000001</v>
      </c>
      <c r="O3861">
        <v>11.744</v>
      </c>
      <c r="P3861">
        <v>11.865</v>
      </c>
      <c r="Q3861">
        <v>24</v>
      </c>
      <c r="R3861">
        <v>161</v>
      </c>
      <c r="S3861" t="s">
        <v>3915</v>
      </c>
    </row>
    <row r="3862" spans="1:19" x14ac:dyDescent="0.3">
      <c r="A3862" s="21">
        <v>45818</v>
      </c>
      <c r="B3862">
        <v>51.44</v>
      </c>
      <c r="C3862">
        <v>2025</v>
      </c>
      <c r="D3862">
        <v>6</v>
      </c>
      <c r="E3862" t="s">
        <v>8</v>
      </c>
      <c r="F3862">
        <v>10</v>
      </c>
      <c r="G3862" s="6">
        <v>0.83333333333333337</v>
      </c>
      <c r="H3862" t="s">
        <v>3935</v>
      </c>
      <c r="M3862">
        <v>7.819</v>
      </c>
      <c r="N3862">
        <v>9.92</v>
      </c>
      <c r="O3862">
        <v>12.756</v>
      </c>
      <c r="P3862">
        <v>11.882999999999999</v>
      </c>
      <c r="Q3862">
        <v>24</v>
      </c>
      <c r="R3862">
        <v>161</v>
      </c>
      <c r="S3862" t="s">
        <v>3915</v>
      </c>
    </row>
    <row r="3863" spans="1:19" x14ac:dyDescent="0.3">
      <c r="A3863" s="21">
        <v>45818</v>
      </c>
      <c r="B3863">
        <v>51.53</v>
      </c>
      <c r="C3863">
        <v>2025</v>
      </c>
      <c r="D3863">
        <v>6</v>
      </c>
      <c r="E3863" t="s">
        <v>8</v>
      </c>
      <c r="F3863">
        <v>10</v>
      </c>
      <c r="G3863" s="6">
        <v>0.875</v>
      </c>
      <c r="H3863" t="s">
        <v>3936</v>
      </c>
      <c r="M3863">
        <v>7.3710000000000004</v>
      </c>
      <c r="N3863">
        <v>10.015000000000001</v>
      </c>
      <c r="O3863">
        <v>12.862</v>
      </c>
      <c r="P3863">
        <v>11.981999999999999</v>
      </c>
      <c r="Q3863">
        <v>24</v>
      </c>
      <c r="R3863">
        <v>161</v>
      </c>
      <c r="S3863" t="s">
        <v>3915</v>
      </c>
    </row>
    <row r="3864" spans="1:19" x14ac:dyDescent="0.3">
      <c r="A3864" s="21">
        <v>45818</v>
      </c>
      <c r="B3864">
        <v>52.84</v>
      </c>
      <c r="C3864">
        <v>2025</v>
      </c>
      <c r="D3864">
        <v>6</v>
      </c>
      <c r="E3864" t="s">
        <v>8</v>
      </c>
      <c r="F3864">
        <v>10</v>
      </c>
      <c r="G3864" s="6">
        <v>0.91666666666666663</v>
      </c>
      <c r="H3864" t="s">
        <v>3937</v>
      </c>
      <c r="M3864">
        <v>7.7750000000000004</v>
      </c>
      <c r="N3864">
        <v>9.907</v>
      </c>
      <c r="O3864">
        <v>12.709</v>
      </c>
      <c r="P3864">
        <v>11.827</v>
      </c>
      <c r="Q3864">
        <v>24</v>
      </c>
      <c r="R3864">
        <v>161</v>
      </c>
      <c r="S3864" t="s">
        <v>3915</v>
      </c>
    </row>
    <row r="3865" spans="1:19" x14ac:dyDescent="0.3">
      <c r="A3865" s="21">
        <v>45818</v>
      </c>
      <c r="B3865">
        <v>55.12</v>
      </c>
      <c r="C3865">
        <v>2025</v>
      </c>
      <c r="D3865">
        <v>6</v>
      </c>
      <c r="E3865" t="s">
        <v>8</v>
      </c>
      <c r="F3865">
        <v>10</v>
      </c>
      <c r="G3865" s="6">
        <v>0.95833333333333337</v>
      </c>
      <c r="H3865" t="s">
        <v>3938</v>
      </c>
      <c r="M3865">
        <v>7.78</v>
      </c>
      <c r="N3865">
        <v>9.89</v>
      </c>
      <c r="O3865">
        <v>12.722</v>
      </c>
      <c r="P3865">
        <v>11.827999999999999</v>
      </c>
      <c r="Q3865">
        <v>24</v>
      </c>
      <c r="R3865">
        <v>161</v>
      </c>
      <c r="S3865" t="s">
        <v>3915</v>
      </c>
    </row>
    <row r="3866" spans="1:19" x14ac:dyDescent="0.3">
      <c r="A3866" s="21">
        <v>45819</v>
      </c>
      <c r="B3866">
        <v>0</v>
      </c>
      <c r="C3866">
        <v>2025</v>
      </c>
      <c r="D3866">
        <v>6</v>
      </c>
      <c r="E3866" t="s">
        <v>8</v>
      </c>
      <c r="F3866">
        <v>11</v>
      </c>
      <c r="G3866" s="6">
        <v>0</v>
      </c>
      <c r="H3866" t="s">
        <v>3939</v>
      </c>
      <c r="M3866">
        <v>7.7949999999999999</v>
      </c>
      <c r="N3866">
        <v>9.9260000000000002</v>
      </c>
      <c r="O3866">
        <v>12.757999999999999</v>
      </c>
      <c r="P3866">
        <v>11.867000000000001</v>
      </c>
      <c r="Q3866">
        <v>24</v>
      </c>
      <c r="R3866">
        <v>162</v>
      </c>
      <c r="S3866" t="s">
        <v>3915</v>
      </c>
    </row>
    <row r="3867" spans="1:19" x14ac:dyDescent="0.3">
      <c r="A3867" s="21">
        <v>45819</v>
      </c>
      <c r="B3867">
        <v>0</v>
      </c>
      <c r="C3867">
        <v>2025</v>
      </c>
      <c r="D3867">
        <v>6</v>
      </c>
      <c r="E3867" t="s">
        <v>8</v>
      </c>
      <c r="F3867">
        <v>11</v>
      </c>
      <c r="G3867" s="6">
        <v>4.1666666666666664E-2</v>
      </c>
      <c r="H3867" t="s">
        <v>3940</v>
      </c>
      <c r="M3867">
        <v>7.8220000000000001</v>
      </c>
      <c r="N3867">
        <v>10.055</v>
      </c>
      <c r="O3867">
        <v>12.912000000000001</v>
      </c>
      <c r="P3867">
        <v>12.012</v>
      </c>
      <c r="Q3867">
        <v>24</v>
      </c>
      <c r="R3867">
        <v>162</v>
      </c>
      <c r="S3867" t="s">
        <v>3915</v>
      </c>
    </row>
    <row r="3868" spans="1:19" x14ac:dyDescent="0.3">
      <c r="A3868" s="21">
        <v>45819</v>
      </c>
      <c r="B3868">
        <v>0</v>
      </c>
      <c r="C3868">
        <v>2025</v>
      </c>
      <c r="D3868">
        <v>6</v>
      </c>
      <c r="E3868" t="s">
        <v>8</v>
      </c>
      <c r="F3868">
        <v>11</v>
      </c>
      <c r="G3868" s="6">
        <v>8.3333333333333329E-2</v>
      </c>
      <c r="H3868" t="s">
        <v>3941</v>
      </c>
      <c r="M3868">
        <v>7.8380000000000001</v>
      </c>
      <c r="N3868">
        <v>10.08</v>
      </c>
      <c r="O3868">
        <v>12.922000000000001</v>
      </c>
      <c r="P3868">
        <v>12.032999999999999</v>
      </c>
      <c r="Q3868">
        <v>24</v>
      </c>
      <c r="R3868">
        <v>162</v>
      </c>
      <c r="S3868" t="s">
        <v>3915</v>
      </c>
    </row>
    <row r="3869" spans="1:19" x14ac:dyDescent="0.3">
      <c r="A3869" s="21">
        <v>45819</v>
      </c>
      <c r="B3869">
        <v>0</v>
      </c>
      <c r="C3869">
        <v>2025</v>
      </c>
      <c r="D3869">
        <v>6</v>
      </c>
      <c r="E3869" t="s">
        <v>8</v>
      </c>
      <c r="F3869">
        <v>11</v>
      </c>
      <c r="G3869" s="6">
        <v>0.125</v>
      </c>
      <c r="H3869" t="s">
        <v>3942</v>
      </c>
      <c r="M3869">
        <v>7.8650000000000002</v>
      </c>
      <c r="N3869">
        <v>10.138</v>
      </c>
      <c r="O3869">
        <v>12.965</v>
      </c>
      <c r="P3869">
        <v>12.095000000000001</v>
      </c>
      <c r="Q3869">
        <v>24</v>
      </c>
      <c r="R3869">
        <v>162</v>
      </c>
      <c r="S3869" t="s">
        <v>3915</v>
      </c>
    </row>
    <row r="3870" spans="1:19" x14ac:dyDescent="0.3">
      <c r="A3870" s="21">
        <v>45819</v>
      </c>
      <c r="B3870">
        <v>0</v>
      </c>
      <c r="C3870">
        <v>2025</v>
      </c>
      <c r="D3870">
        <v>6</v>
      </c>
      <c r="E3870" t="s">
        <v>8</v>
      </c>
      <c r="F3870">
        <v>11</v>
      </c>
      <c r="G3870" s="6">
        <v>0.16666666666666666</v>
      </c>
      <c r="H3870" t="s">
        <v>3943</v>
      </c>
      <c r="M3870">
        <v>7.8730000000000002</v>
      </c>
      <c r="N3870">
        <v>10.138999999999999</v>
      </c>
      <c r="O3870">
        <v>12.962999999999999</v>
      </c>
      <c r="P3870">
        <v>12.087999999999999</v>
      </c>
      <c r="Q3870">
        <v>24</v>
      </c>
      <c r="R3870">
        <v>162</v>
      </c>
      <c r="S3870" t="s">
        <v>3915</v>
      </c>
    </row>
    <row r="3871" spans="1:19" x14ac:dyDescent="0.3">
      <c r="A3871" s="21">
        <v>45819</v>
      </c>
      <c r="B3871">
        <v>54.22</v>
      </c>
      <c r="C3871">
        <v>2025</v>
      </c>
      <c r="D3871">
        <v>6</v>
      </c>
      <c r="E3871" t="s">
        <v>8</v>
      </c>
      <c r="F3871">
        <v>11</v>
      </c>
      <c r="G3871" s="6">
        <v>0.20833333333333334</v>
      </c>
      <c r="H3871" t="s">
        <v>3944</v>
      </c>
      <c r="M3871">
        <v>7.8929999999999998</v>
      </c>
      <c r="N3871">
        <v>10.135</v>
      </c>
      <c r="O3871">
        <v>12.959</v>
      </c>
      <c r="P3871">
        <v>12.086</v>
      </c>
      <c r="Q3871">
        <v>24</v>
      </c>
      <c r="R3871">
        <v>162</v>
      </c>
      <c r="S3871" t="s">
        <v>3915</v>
      </c>
    </row>
    <row r="3872" spans="1:19" x14ac:dyDescent="0.3">
      <c r="A3872" s="21">
        <v>45819</v>
      </c>
      <c r="B3872">
        <v>56.05</v>
      </c>
      <c r="C3872">
        <v>2025</v>
      </c>
      <c r="D3872">
        <v>6</v>
      </c>
      <c r="E3872" t="s">
        <v>8</v>
      </c>
      <c r="F3872">
        <v>11</v>
      </c>
      <c r="G3872" s="6">
        <v>0.25</v>
      </c>
      <c r="H3872" t="s">
        <v>3945</v>
      </c>
      <c r="I3872">
        <v>0</v>
      </c>
      <c r="J3872">
        <v>0</v>
      </c>
      <c r="K3872">
        <v>0</v>
      </c>
      <c r="L3872">
        <v>0</v>
      </c>
      <c r="M3872">
        <v>7.8689999999999998</v>
      </c>
      <c r="N3872">
        <v>10.061999999999999</v>
      </c>
      <c r="O3872">
        <v>12.89</v>
      </c>
      <c r="P3872">
        <v>12.016</v>
      </c>
      <c r="Q3872">
        <v>24</v>
      </c>
      <c r="R3872">
        <v>162</v>
      </c>
      <c r="S3872" t="s">
        <v>3915</v>
      </c>
    </row>
    <row r="3873" spans="1:19" x14ac:dyDescent="0.3">
      <c r="A3873" s="21">
        <v>45819</v>
      </c>
      <c r="B3873">
        <v>53.65</v>
      </c>
      <c r="C3873">
        <v>2025</v>
      </c>
      <c r="D3873">
        <v>6</v>
      </c>
      <c r="E3873" t="s">
        <v>8</v>
      </c>
      <c r="F3873">
        <v>11</v>
      </c>
      <c r="G3873" s="6">
        <v>0.29166666666666669</v>
      </c>
      <c r="H3873" t="s">
        <v>3946</v>
      </c>
      <c r="I3873">
        <v>288</v>
      </c>
      <c r="J3873">
        <v>279</v>
      </c>
      <c r="K3873">
        <v>206</v>
      </c>
      <c r="L3873">
        <v>207</v>
      </c>
      <c r="M3873">
        <v>1.2150000000000001</v>
      </c>
      <c r="N3873">
        <v>1.4810000000000001</v>
      </c>
      <c r="O3873">
        <v>0.223</v>
      </c>
      <c r="P3873">
        <v>0.24199999999999999</v>
      </c>
      <c r="Q3873">
        <v>24</v>
      </c>
      <c r="R3873">
        <v>162</v>
      </c>
      <c r="S3873" t="s">
        <v>3915</v>
      </c>
    </row>
    <row r="3874" spans="1:19" x14ac:dyDescent="0.3">
      <c r="A3874" s="21">
        <v>45819</v>
      </c>
      <c r="B3874">
        <v>0</v>
      </c>
      <c r="C3874">
        <v>2025</v>
      </c>
      <c r="D3874">
        <v>6</v>
      </c>
      <c r="E3874" t="s">
        <v>8</v>
      </c>
      <c r="F3874">
        <v>11</v>
      </c>
      <c r="G3874" s="6">
        <v>0.33333333333333331</v>
      </c>
      <c r="H3874" t="s">
        <v>3947</v>
      </c>
      <c r="I3874">
        <v>1709</v>
      </c>
      <c r="J3874">
        <v>1743</v>
      </c>
      <c r="K3874">
        <v>1734</v>
      </c>
      <c r="L3874">
        <v>1696</v>
      </c>
      <c r="M3874">
        <v>0</v>
      </c>
      <c r="N3874">
        <v>0</v>
      </c>
      <c r="O3874">
        <v>0</v>
      </c>
      <c r="P3874">
        <v>0</v>
      </c>
      <c r="Q3874">
        <v>24</v>
      </c>
      <c r="R3874">
        <v>162</v>
      </c>
      <c r="S3874" t="s">
        <v>3915</v>
      </c>
    </row>
    <row r="3875" spans="1:19" x14ac:dyDescent="0.3">
      <c r="A3875" s="21">
        <v>45819</v>
      </c>
      <c r="B3875">
        <v>0</v>
      </c>
      <c r="C3875">
        <v>2025</v>
      </c>
      <c r="D3875">
        <v>6</v>
      </c>
      <c r="E3875" t="s">
        <v>8</v>
      </c>
      <c r="F3875">
        <v>11</v>
      </c>
      <c r="G3875" s="6">
        <v>0.375</v>
      </c>
      <c r="H3875" t="s">
        <v>3948</v>
      </c>
      <c r="I3875">
        <v>3829</v>
      </c>
      <c r="J3875">
        <v>3777.5</v>
      </c>
      <c r="K3875">
        <v>3711</v>
      </c>
      <c r="L3875">
        <v>3596</v>
      </c>
      <c r="Q3875">
        <v>24</v>
      </c>
      <c r="R3875">
        <v>162</v>
      </c>
      <c r="S3875" t="s">
        <v>3915</v>
      </c>
    </row>
    <row r="3876" spans="1:19" x14ac:dyDescent="0.3">
      <c r="A3876" s="21">
        <v>45819</v>
      </c>
      <c r="B3876">
        <v>0</v>
      </c>
      <c r="C3876">
        <v>2025</v>
      </c>
      <c r="D3876">
        <v>6</v>
      </c>
      <c r="E3876" t="s">
        <v>8</v>
      </c>
      <c r="F3876">
        <v>11</v>
      </c>
      <c r="G3876" s="6">
        <v>0.41666666666666669</v>
      </c>
      <c r="H3876" t="s">
        <v>3949</v>
      </c>
      <c r="I3876">
        <v>4933</v>
      </c>
      <c r="J3876">
        <v>4903</v>
      </c>
      <c r="K3876">
        <v>4834</v>
      </c>
      <c r="L3876">
        <v>4768</v>
      </c>
      <c r="Q3876">
        <v>24</v>
      </c>
      <c r="R3876">
        <v>162</v>
      </c>
      <c r="S3876" t="s">
        <v>3915</v>
      </c>
    </row>
    <row r="3877" spans="1:19" x14ac:dyDescent="0.3">
      <c r="A3877" s="21">
        <v>45819</v>
      </c>
      <c r="B3877">
        <v>0</v>
      </c>
      <c r="C3877">
        <v>2025</v>
      </c>
      <c r="D3877">
        <v>6</v>
      </c>
      <c r="E3877" t="s">
        <v>8</v>
      </c>
      <c r="F3877">
        <v>11</v>
      </c>
      <c r="G3877" s="6">
        <v>0.45833333333333331</v>
      </c>
      <c r="H3877" t="s">
        <v>3950</v>
      </c>
      <c r="I3877">
        <v>6283</v>
      </c>
      <c r="J3877">
        <v>6285</v>
      </c>
      <c r="K3877">
        <v>6034</v>
      </c>
      <c r="L3877">
        <v>6314</v>
      </c>
      <c r="Q3877">
        <v>24</v>
      </c>
      <c r="R3877">
        <v>162</v>
      </c>
      <c r="S3877" t="s">
        <v>3915</v>
      </c>
    </row>
    <row r="3878" spans="1:19" x14ac:dyDescent="0.3">
      <c r="A3878" s="21">
        <v>45819</v>
      </c>
      <c r="B3878">
        <v>0</v>
      </c>
      <c r="C3878">
        <v>2025</v>
      </c>
      <c r="D3878">
        <v>6</v>
      </c>
      <c r="E3878" t="s">
        <v>8</v>
      </c>
      <c r="F3878">
        <v>11</v>
      </c>
      <c r="G3878" s="6">
        <v>0.5</v>
      </c>
      <c r="H3878" t="s">
        <v>3951</v>
      </c>
      <c r="I3878">
        <v>6611</v>
      </c>
      <c r="J3878">
        <v>6577.5</v>
      </c>
      <c r="K3878">
        <v>6371</v>
      </c>
      <c r="L3878">
        <v>6641</v>
      </c>
      <c r="Q3878">
        <v>24</v>
      </c>
      <c r="R3878">
        <v>162</v>
      </c>
      <c r="S3878" t="s">
        <v>3915</v>
      </c>
    </row>
    <row r="3879" spans="1:19" x14ac:dyDescent="0.3">
      <c r="A3879" s="21">
        <v>45819</v>
      </c>
      <c r="B3879">
        <v>0</v>
      </c>
      <c r="C3879">
        <v>2025</v>
      </c>
      <c r="D3879">
        <v>6</v>
      </c>
      <c r="E3879" t="s">
        <v>8</v>
      </c>
      <c r="F3879">
        <v>11</v>
      </c>
      <c r="G3879" s="6">
        <v>0.54166666666666663</v>
      </c>
      <c r="H3879" t="s">
        <v>3952</v>
      </c>
      <c r="I3879">
        <v>5516</v>
      </c>
      <c r="J3879">
        <v>5489</v>
      </c>
      <c r="K3879">
        <v>5563</v>
      </c>
      <c r="L3879">
        <v>5604</v>
      </c>
      <c r="Q3879">
        <v>24</v>
      </c>
      <c r="R3879">
        <v>162</v>
      </c>
      <c r="S3879" t="s">
        <v>3915</v>
      </c>
    </row>
    <row r="3880" spans="1:19" x14ac:dyDescent="0.3">
      <c r="A3880" s="21">
        <v>45819</v>
      </c>
      <c r="B3880">
        <v>51.05</v>
      </c>
      <c r="C3880">
        <v>2025</v>
      </c>
      <c r="D3880">
        <v>6</v>
      </c>
      <c r="E3880" t="s">
        <v>8</v>
      </c>
      <c r="F3880">
        <v>11</v>
      </c>
      <c r="G3880" s="6">
        <v>0.58333333333333337</v>
      </c>
      <c r="H3880" t="s">
        <v>3953</v>
      </c>
      <c r="I3880">
        <v>6108</v>
      </c>
      <c r="J3880">
        <v>6106</v>
      </c>
      <c r="K3880">
        <v>6170</v>
      </c>
      <c r="L3880">
        <v>5726</v>
      </c>
      <c r="Q3880">
        <v>24</v>
      </c>
      <c r="R3880">
        <v>162</v>
      </c>
      <c r="S3880" t="s">
        <v>3915</v>
      </c>
    </row>
    <row r="3881" spans="1:19" x14ac:dyDescent="0.3">
      <c r="A3881" s="21">
        <v>45819</v>
      </c>
      <c r="B3881">
        <v>51.12</v>
      </c>
      <c r="C3881">
        <v>2025</v>
      </c>
      <c r="D3881">
        <v>6</v>
      </c>
      <c r="E3881" t="s">
        <v>8</v>
      </c>
      <c r="F3881">
        <v>11</v>
      </c>
      <c r="G3881" s="6">
        <v>0.625</v>
      </c>
      <c r="H3881" t="s">
        <v>3954</v>
      </c>
      <c r="I3881">
        <v>6397</v>
      </c>
      <c r="J3881">
        <v>6432</v>
      </c>
      <c r="K3881">
        <v>6469</v>
      </c>
      <c r="L3881">
        <v>6291</v>
      </c>
      <c r="Q3881">
        <v>24</v>
      </c>
      <c r="R3881">
        <v>162</v>
      </c>
      <c r="S3881" t="s">
        <v>3915</v>
      </c>
    </row>
    <row r="3882" spans="1:19" x14ac:dyDescent="0.3">
      <c r="A3882" s="21">
        <v>45819</v>
      </c>
      <c r="B3882">
        <v>52.15</v>
      </c>
      <c r="C3882">
        <v>2025</v>
      </c>
      <c r="D3882">
        <v>6</v>
      </c>
      <c r="E3882" t="s">
        <v>8</v>
      </c>
      <c r="F3882">
        <v>11</v>
      </c>
      <c r="G3882" s="6">
        <v>0.66666666666666663</v>
      </c>
      <c r="H3882" t="s">
        <v>3955</v>
      </c>
      <c r="I3882">
        <v>4847</v>
      </c>
      <c r="J3882">
        <v>4879</v>
      </c>
      <c r="K3882">
        <v>4979</v>
      </c>
      <c r="L3882">
        <v>4992</v>
      </c>
      <c r="Q3882">
        <v>24</v>
      </c>
      <c r="R3882">
        <v>162</v>
      </c>
      <c r="S3882" t="s">
        <v>3915</v>
      </c>
    </row>
    <row r="3883" spans="1:19" x14ac:dyDescent="0.3">
      <c r="A3883" s="21">
        <v>45819</v>
      </c>
      <c r="B3883">
        <v>52.15</v>
      </c>
      <c r="C3883">
        <v>2025</v>
      </c>
      <c r="D3883">
        <v>6</v>
      </c>
      <c r="E3883" t="s">
        <v>8</v>
      </c>
      <c r="F3883">
        <v>11</v>
      </c>
      <c r="G3883" s="6">
        <v>0.70833333333333337</v>
      </c>
      <c r="H3883" t="s">
        <v>3956</v>
      </c>
      <c r="I3883">
        <v>2306</v>
      </c>
      <c r="J3883">
        <v>2314</v>
      </c>
      <c r="K3883">
        <v>2360</v>
      </c>
      <c r="L3883">
        <v>2345</v>
      </c>
      <c r="Q3883">
        <v>24</v>
      </c>
      <c r="R3883">
        <v>162</v>
      </c>
      <c r="S3883" t="s">
        <v>3915</v>
      </c>
    </row>
    <row r="3884" spans="1:19" x14ac:dyDescent="0.3">
      <c r="A3884" s="21">
        <v>45819</v>
      </c>
      <c r="B3884">
        <v>52.15</v>
      </c>
      <c r="C3884">
        <v>2025</v>
      </c>
      <c r="D3884">
        <v>6</v>
      </c>
      <c r="E3884" t="s">
        <v>8</v>
      </c>
      <c r="F3884">
        <v>11</v>
      </c>
      <c r="G3884" s="6">
        <v>0.75</v>
      </c>
      <c r="H3884" t="s">
        <v>3957</v>
      </c>
      <c r="I3884">
        <v>472</v>
      </c>
      <c r="J3884">
        <v>460</v>
      </c>
      <c r="K3884">
        <v>453</v>
      </c>
      <c r="L3884">
        <v>431</v>
      </c>
      <c r="M3884">
        <v>0</v>
      </c>
      <c r="N3884">
        <v>0</v>
      </c>
      <c r="O3884">
        <v>0</v>
      </c>
      <c r="P3884">
        <v>0</v>
      </c>
      <c r="Q3884">
        <v>24</v>
      </c>
      <c r="R3884">
        <v>162</v>
      </c>
      <c r="S3884" t="s">
        <v>3915</v>
      </c>
    </row>
    <row r="3885" spans="1:19" x14ac:dyDescent="0.3">
      <c r="A3885" s="21">
        <v>45819</v>
      </c>
      <c r="B3885">
        <v>52.15</v>
      </c>
      <c r="C3885">
        <v>2025</v>
      </c>
      <c r="D3885">
        <v>6</v>
      </c>
      <c r="E3885" t="s">
        <v>8</v>
      </c>
      <c r="F3885">
        <v>11</v>
      </c>
      <c r="G3885" s="6">
        <v>0.79166666666666663</v>
      </c>
      <c r="H3885" t="s">
        <v>3958</v>
      </c>
      <c r="I3885">
        <v>10</v>
      </c>
      <c r="J3885">
        <v>9</v>
      </c>
      <c r="K3885">
        <v>9</v>
      </c>
      <c r="L3885">
        <v>9</v>
      </c>
      <c r="M3885">
        <v>5.8650000000000002</v>
      </c>
      <c r="N3885">
        <v>6.867</v>
      </c>
      <c r="O3885">
        <v>6.4340000000000002</v>
      </c>
      <c r="P3885">
        <v>6.49</v>
      </c>
      <c r="Q3885">
        <v>24</v>
      </c>
      <c r="R3885">
        <v>162</v>
      </c>
      <c r="S3885" t="s">
        <v>3915</v>
      </c>
    </row>
    <row r="3886" spans="1:19" x14ac:dyDescent="0.3">
      <c r="A3886" s="21">
        <v>45819</v>
      </c>
      <c r="B3886">
        <v>52.15</v>
      </c>
      <c r="C3886">
        <v>2025</v>
      </c>
      <c r="D3886">
        <v>6</v>
      </c>
      <c r="E3886" t="s">
        <v>8</v>
      </c>
      <c r="F3886">
        <v>11</v>
      </c>
      <c r="G3886" s="6">
        <v>0.83333333333333337</v>
      </c>
      <c r="H3886" t="s">
        <v>3959</v>
      </c>
      <c r="M3886">
        <v>7.4740000000000002</v>
      </c>
      <c r="N3886">
        <v>9.8379999999999992</v>
      </c>
      <c r="O3886">
        <v>12.462</v>
      </c>
      <c r="P3886">
        <v>11.662000000000001</v>
      </c>
      <c r="Q3886">
        <v>24</v>
      </c>
      <c r="R3886">
        <v>162</v>
      </c>
      <c r="S3886" t="s">
        <v>3915</v>
      </c>
    </row>
    <row r="3887" spans="1:19" x14ac:dyDescent="0.3">
      <c r="A3887" s="21">
        <v>45819</v>
      </c>
      <c r="B3887">
        <v>52.15</v>
      </c>
      <c r="C3887">
        <v>2025</v>
      </c>
      <c r="D3887">
        <v>6</v>
      </c>
      <c r="E3887" t="s">
        <v>8</v>
      </c>
      <c r="F3887">
        <v>11</v>
      </c>
      <c r="G3887" s="6">
        <v>0.875</v>
      </c>
      <c r="H3887" t="s">
        <v>3960</v>
      </c>
      <c r="M3887">
        <v>7.5259999999999998</v>
      </c>
      <c r="N3887">
        <v>9.8420000000000005</v>
      </c>
      <c r="O3887">
        <v>12.686</v>
      </c>
      <c r="P3887">
        <v>11.797000000000001</v>
      </c>
      <c r="Q3887">
        <v>24</v>
      </c>
      <c r="R3887">
        <v>162</v>
      </c>
      <c r="S3887" t="s">
        <v>3915</v>
      </c>
    </row>
    <row r="3888" spans="1:19" x14ac:dyDescent="0.3">
      <c r="A3888" s="21">
        <v>45819</v>
      </c>
      <c r="B3888">
        <v>51.57</v>
      </c>
      <c r="C3888">
        <v>2025</v>
      </c>
      <c r="D3888">
        <v>6</v>
      </c>
      <c r="E3888" t="s">
        <v>8</v>
      </c>
      <c r="F3888">
        <v>11</v>
      </c>
      <c r="G3888" s="6">
        <v>0.91666666666666663</v>
      </c>
      <c r="H3888" t="s">
        <v>3961</v>
      </c>
      <c r="M3888">
        <v>7.6790000000000003</v>
      </c>
      <c r="N3888">
        <v>9.8789999999999996</v>
      </c>
      <c r="O3888">
        <v>12.727</v>
      </c>
      <c r="P3888">
        <v>11.836</v>
      </c>
      <c r="Q3888">
        <v>24</v>
      </c>
      <c r="R3888">
        <v>162</v>
      </c>
      <c r="S3888" t="s">
        <v>3915</v>
      </c>
    </row>
    <row r="3889" spans="1:19" x14ac:dyDescent="0.3">
      <c r="A3889" s="21">
        <v>45819</v>
      </c>
      <c r="B3889">
        <v>54.09</v>
      </c>
      <c r="C3889">
        <v>2025</v>
      </c>
      <c r="D3889">
        <v>6</v>
      </c>
      <c r="E3889" t="s">
        <v>8</v>
      </c>
      <c r="F3889">
        <v>11</v>
      </c>
      <c r="G3889" s="6">
        <v>0.95833333333333337</v>
      </c>
      <c r="H3889" t="s">
        <v>3962</v>
      </c>
      <c r="M3889">
        <v>7.7190000000000003</v>
      </c>
      <c r="N3889">
        <v>9.9039999999999999</v>
      </c>
      <c r="O3889">
        <v>12.755000000000001</v>
      </c>
      <c r="P3889">
        <v>11.837999999999999</v>
      </c>
      <c r="Q3889">
        <v>24</v>
      </c>
      <c r="R3889">
        <v>162</v>
      </c>
      <c r="S3889" t="s">
        <v>3915</v>
      </c>
    </row>
    <row r="3890" spans="1:19" x14ac:dyDescent="0.3">
      <c r="A3890" s="21">
        <v>45820</v>
      </c>
      <c r="B3890">
        <v>56.12</v>
      </c>
      <c r="C3890">
        <v>2025</v>
      </c>
      <c r="D3890">
        <v>6</v>
      </c>
      <c r="E3890" t="s">
        <v>8</v>
      </c>
      <c r="F3890">
        <v>12</v>
      </c>
      <c r="G3890" s="6">
        <v>0</v>
      </c>
      <c r="H3890" t="s">
        <v>3963</v>
      </c>
      <c r="M3890">
        <v>7.78</v>
      </c>
      <c r="N3890">
        <v>9.9570000000000007</v>
      </c>
      <c r="O3890">
        <v>12.808999999999999</v>
      </c>
      <c r="P3890">
        <v>11.893000000000001</v>
      </c>
      <c r="Q3890">
        <v>24</v>
      </c>
      <c r="R3890">
        <v>163</v>
      </c>
      <c r="S3890" t="s">
        <v>3915</v>
      </c>
    </row>
    <row r="3891" spans="1:19" x14ac:dyDescent="0.3">
      <c r="A3891" s="21">
        <v>45820</v>
      </c>
      <c r="B3891">
        <v>53.69</v>
      </c>
      <c r="C3891">
        <v>2025</v>
      </c>
      <c r="D3891">
        <v>6</v>
      </c>
      <c r="E3891" t="s">
        <v>8</v>
      </c>
      <c r="F3891">
        <v>12</v>
      </c>
      <c r="G3891" s="6">
        <v>4.1666666666666664E-2</v>
      </c>
      <c r="H3891" t="s">
        <v>3964</v>
      </c>
      <c r="M3891">
        <v>7.8019999999999996</v>
      </c>
      <c r="N3891">
        <v>10.051</v>
      </c>
      <c r="O3891">
        <v>12.92</v>
      </c>
      <c r="P3891">
        <v>12.004</v>
      </c>
      <c r="Q3891">
        <v>24</v>
      </c>
      <c r="R3891">
        <v>163</v>
      </c>
      <c r="S3891" t="s">
        <v>3915</v>
      </c>
    </row>
    <row r="3892" spans="1:19" x14ac:dyDescent="0.3">
      <c r="A3892" s="21">
        <v>45820</v>
      </c>
      <c r="B3892">
        <v>54.48</v>
      </c>
      <c r="C3892">
        <v>2025</v>
      </c>
      <c r="D3892">
        <v>6</v>
      </c>
      <c r="E3892" t="s">
        <v>8</v>
      </c>
      <c r="F3892">
        <v>12</v>
      </c>
      <c r="G3892" s="6">
        <v>8.3333333333333329E-2</v>
      </c>
      <c r="H3892" t="s">
        <v>3965</v>
      </c>
      <c r="M3892">
        <v>7.7759999999999998</v>
      </c>
      <c r="N3892">
        <v>10.06</v>
      </c>
      <c r="O3892">
        <v>12.887</v>
      </c>
      <c r="P3892">
        <v>12.007</v>
      </c>
      <c r="Q3892">
        <v>24</v>
      </c>
      <c r="R3892">
        <v>163</v>
      </c>
      <c r="S3892" t="s">
        <v>3915</v>
      </c>
    </row>
    <row r="3893" spans="1:19" x14ac:dyDescent="0.3">
      <c r="A3893" s="21">
        <v>45820</v>
      </c>
      <c r="B3893">
        <v>55.89</v>
      </c>
      <c r="C3893">
        <v>2025</v>
      </c>
      <c r="D3893">
        <v>6</v>
      </c>
      <c r="E3893" t="s">
        <v>8</v>
      </c>
      <c r="F3893">
        <v>12</v>
      </c>
      <c r="G3893" s="6">
        <v>0.125</v>
      </c>
      <c r="H3893" t="s">
        <v>3966</v>
      </c>
      <c r="M3893">
        <v>7.8259999999999996</v>
      </c>
      <c r="N3893">
        <v>10.129</v>
      </c>
      <c r="O3893">
        <v>12.959</v>
      </c>
      <c r="P3893">
        <v>12.092000000000001</v>
      </c>
      <c r="Q3893">
        <v>24</v>
      </c>
      <c r="R3893">
        <v>163</v>
      </c>
      <c r="S3893" t="s">
        <v>3915</v>
      </c>
    </row>
    <row r="3894" spans="1:19" x14ac:dyDescent="0.3">
      <c r="A3894" s="21">
        <v>45820</v>
      </c>
      <c r="B3894">
        <v>55.95</v>
      </c>
      <c r="C3894">
        <v>2025</v>
      </c>
      <c r="D3894">
        <v>6</v>
      </c>
      <c r="E3894" t="s">
        <v>8</v>
      </c>
      <c r="F3894">
        <v>12</v>
      </c>
      <c r="G3894" s="6">
        <v>0.16666666666666666</v>
      </c>
      <c r="H3894" t="s">
        <v>3967</v>
      </c>
      <c r="M3894">
        <v>7.82</v>
      </c>
      <c r="N3894">
        <v>10.119</v>
      </c>
      <c r="O3894">
        <v>12.943</v>
      </c>
      <c r="P3894">
        <v>12.084</v>
      </c>
      <c r="Q3894">
        <v>24</v>
      </c>
      <c r="R3894">
        <v>163</v>
      </c>
      <c r="S3894" t="s">
        <v>3915</v>
      </c>
    </row>
    <row r="3895" spans="1:19" x14ac:dyDescent="0.3">
      <c r="A3895" s="21">
        <v>45820</v>
      </c>
      <c r="B3895">
        <v>53.8</v>
      </c>
      <c r="C3895">
        <v>2025</v>
      </c>
      <c r="D3895">
        <v>6</v>
      </c>
      <c r="E3895" t="s">
        <v>8</v>
      </c>
      <c r="F3895">
        <v>12</v>
      </c>
      <c r="G3895" s="6">
        <v>0.20833333333333334</v>
      </c>
      <c r="H3895" t="s">
        <v>3968</v>
      </c>
      <c r="M3895">
        <v>7.84</v>
      </c>
      <c r="N3895">
        <v>10.135</v>
      </c>
      <c r="O3895">
        <v>12.962999999999999</v>
      </c>
      <c r="P3895">
        <v>12.102</v>
      </c>
      <c r="Q3895">
        <v>24</v>
      </c>
      <c r="R3895">
        <v>163</v>
      </c>
      <c r="S3895" t="s">
        <v>3915</v>
      </c>
    </row>
    <row r="3896" spans="1:19" x14ac:dyDescent="0.3">
      <c r="A3896" s="21">
        <v>45820</v>
      </c>
      <c r="B3896">
        <v>53.77</v>
      </c>
      <c r="C3896">
        <v>2025</v>
      </c>
      <c r="D3896">
        <v>6</v>
      </c>
      <c r="E3896" t="s">
        <v>8</v>
      </c>
      <c r="F3896">
        <v>12</v>
      </c>
      <c r="G3896" s="6">
        <v>0.25</v>
      </c>
      <c r="H3896" t="s">
        <v>3969</v>
      </c>
      <c r="I3896">
        <v>0</v>
      </c>
      <c r="J3896">
        <v>0</v>
      </c>
      <c r="K3896">
        <v>0</v>
      </c>
      <c r="L3896">
        <v>0</v>
      </c>
      <c r="M3896">
        <v>7.8460000000000001</v>
      </c>
      <c r="N3896">
        <v>10.111000000000001</v>
      </c>
      <c r="O3896">
        <v>12.943</v>
      </c>
      <c r="P3896">
        <v>12.08</v>
      </c>
      <c r="Q3896">
        <v>24</v>
      </c>
      <c r="R3896">
        <v>163</v>
      </c>
      <c r="S3896" t="s">
        <v>3915</v>
      </c>
    </row>
    <row r="3897" spans="1:19" x14ac:dyDescent="0.3">
      <c r="A3897" s="21">
        <v>45820</v>
      </c>
      <c r="B3897">
        <v>53.48</v>
      </c>
      <c r="C3897">
        <v>2025</v>
      </c>
      <c r="D3897">
        <v>6</v>
      </c>
      <c r="E3897" t="s">
        <v>8</v>
      </c>
      <c r="F3897">
        <v>12</v>
      </c>
      <c r="G3897" s="6">
        <v>0.29166666666666669</v>
      </c>
      <c r="H3897" t="s">
        <v>3970</v>
      </c>
      <c r="I3897">
        <v>138</v>
      </c>
      <c r="J3897">
        <v>138</v>
      </c>
      <c r="K3897">
        <v>138</v>
      </c>
      <c r="L3897">
        <v>137</v>
      </c>
      <c r="M3897">
        <v>2.226</v>
      </c>
      <c r="N3897">
        <v>2.746</v>
      </c>
      <c r="O3897">
        <v>3.4319999999999999</v>
      </c>
      <c r="P3897">
        <v>2.9319999999999999</v>
      </c>
      <c r="Q3897">
        <v>24</v>
      </c>
      <c r="R3897">
        <v>163</v>
      </c>
      <c r="S3897" t="s">
        <v>3915</v>
      </c>
    </row>
    <row r="3898" spans="1:19" x14ac:dyDescent="0.3">
      <c r="A3898" s="21">
        <v>45820</v>
      </c>
      <c r="B3898">
        <v>55.57</v>
      </c>
      <c r="C3898">
        <v>2025</v>
      </c>
      <c r="D3898">
        <v>6</v>
      </c>
      <c r="E3898" t="s">
        <v>8</v>
      </c>
      <c r="F3898">
        <v>12</v>
      </c>
      <c r="G3898" s="6">
        <v>0.33333333333333331</v>
      </c>
      <c r="H3898" t="s">
        <v>3971</v>
      </c>
      <c r="I3898">
        <v>909</v>
      </c>
      <c r="J3898">
        <v>896</v>
      </c>
      <c r="K3898">
        <v>894</v>
      </c>
      <c r="L3898">
        <v>877</v>
      </c>
      <c r="M3898">
        <v>0</v>
      </c>
      <c r="N3898">
        <v>0</v>
      </c>
      <c r="O3898">
        <v>0</v>
      </c>
      <c r="P3898">
        <v>0</v>
      </c>
      <c r="Q3898">
        <v>24</v>
      </c>
      <c r="R3898">
        <v>163</v>
      </c>
      <c r="S3898" t="s">
        <v>3915</v>
      </c>
    </row>
    <row r="3899" spans="1:19" x14ac:dyDescent="0.3">
      <c r="A3899" s="21">
        <v>45820</v>
      </c>
      <c r="B3899">
        <v>53.72</v>
      </c>
      <c r="C3899">
        <v>2025</v>
      </c>
      <c r="D3899">
        <v>6</v>
      </c>
      <c r="E3899" t="s">
        <v>8</v>
      </c>
      <c r="F3899">
        <v>12</v>
      </c>
      <c r="G3899" s="6">
        <v>0.375</v>
      </c>
      <c r="H3899" t="s">
        <v>3972</v>
      </c>
      <c r="I3899">
        <v>3715</v>
      </c>
      <c r="J3899">
        <v>3721</v>
      </c>
      <c r="K3899">
        <v>3717</v>
      </c>
      <c r="L3899">
        <v>3658</v>
      </c>
      <c r="Q3899">
        <v>24</v>
      </c>
      <c r="R3899">
        <v>163</v>
      </c>
      <c r="S3899" t="s">
        <v>3915</v>
      </c>
    </row>
    <row r="3900" spans="1:19" x14ac:dyDescent="0.3">
      <c r="A3900" s="21">
        <v>45820</v>
      </c>
      <c r="B3900">
        <v>53.9</v>
      </c>
      <c r="C3900">
        <v>2025</v>
      </c>
      <c r="D3900">
        <v>6</v>
      </c>
      <c r="E3900" t="s">
        <v>8</v>
      </c>
      <c r="F3900">
        <v>12</v>
      </c>
      <c r="G3900" s="6">
        <v>0.41666666666666669</v>
      </c>
      <c r="H3900" t="s">
        <v>3973</v>
      </c>
      <c r="I3900">
        <v>5029</v>
      </c>
      <c r="J3900">
        <v>5046</v>
      </c>
      <c r="K3900">
        <v>4859</v>
      </c>
      <c r="L3900">
        <v>4794</v>
      </c>
      <c r="Q3900">
        <v>24</v>
      </c>
      <c r="R3900">
        <v>163</v>
      </c>
      <c r="S3900" t="s">
        <v>3915</v>
      </c>
    </row>
    <row r="3901" spans="1:19" x14ac:dyDescent="0.3">
      <c r="A3901" s="21">
        <v>45820</v>
      </c>
      <c r="B3901">
        <v>53.21</v>
      </c>
      <c r="C3901">
        <v>2025</v>
      </c>
      <c r="D3901">
        <v>6</v>
      </c>
      <c r="E3901" t="s">
        <v>8</v>
      </c>
      <c r="F3901">
        <v>12</v>
      </c>
      <c r="G3901" s="6">
        <v>0.45833333333333331</v>
      </c>
      <c r="H3901" t="s">
        <v>3974</v>
      </c>
      <c r="I3901">
        <v>5276</v>
      </c>
      <c r="J3901">
        <v>5320</v>
      </c>
      <c r="K3901">
        <v>5369</v>
      </c>
      <c r="L3901">
        <v>5307</v>
      </c>
      <c r="Q3901">
        <v>24</v>
      </c>
      <c r="R3901">
        <v>163</v>
      </c>
      <c r="S3901" t="s">
        <v>3915</v>
      </c>
    </row>
    <row r="3902" spans="1:19" x14ac:dyDescent="0.3">
      <c r="A3902" s="21">
        <v>45820</v>
      </c>
      <c r="B3902">
        <v>52.87</v>
      </c>
      <c r="C3902">
        <v>2025</v>
      </c>
      <c r="D3902">
        <v>6</v>
      </c>
      <c r="E3902" t="s">
        <v>8</v>
      </c>
      <c r="F3902">
        <v>12</v>
      </c>
      <c r="G3902" s="6">
        <v>0.5</v>
      </c>
      <c r="H3902" t="s">
        <v>3975</v>
      </c>
      <c r="I3902">
        <v>3630</v>
      </c>
      <c r="J3902">
        <v>3527</v>
      </c>
      <c r="K3902">
        <v>3419</v>
      </c>
      <c r="L3902">
        <v>3321</v>
      </c>
      <c r="Q3902">
        <v>24</v>
      </c>
      <c r="R3902">
        <v>163</v>
      </c>
      <c r="S3902" t="s">
        <v>3915</v>
      </c>
    </row>
    <row r="3903" spans="1:19" x14ac:dyDescent="0.3">
      <c r="A3903" s="21">
        <v>45820</v>
      </c>
      <c r="B3903">
        <v>52.75</v>
      </c>
      <c r="C3903">
        <v>2025</v>
      </c>
      <c r="D3903">
        <v>6</v>
      </c>
      <c r="E3903" t="s">
        <v>8</v>
      </c>
      <c r="F3903">
        <v>12</v>
      </c>
      <c r="G3903" s="6">
        <v>0.54166666666666663</v>
      </c>
      <c r="H3903" t="s">
        <v>3976</v>
      </c>
      <c r="I3903">
        <v>4951</v>
      </c>
      <c r="J3903">
        <v>4895</v>
      </c>
      <c r="K3903">
        <v>4899</v>
      </c>
      <c r="L3903">
        <v>4815</v>
      </c>
      <c r="Q3903">
        <v>24</v>
      </c>
      <c r="R3903">
        <v>163</v>
      </c>
      <c r="S3903" t="s">
        <v>3915</v>
      </c>
    </row>
    <row r="3904" spans="1:19" x14ac:dyDescent="0.3">
      <c r="A3904" s="21">
        <v>45820</v>
      </c>
      <c r="B3904">
        <v>53.33</v>
      </c>
      <c r="C3904">
        <v>2025</v>
      </c>
      <c r="D3904">
        <v>6</v>
      </c>
      <c r="E3904" t="s">
        <v>8</v>
      </c>
      <c r="F3904">
        <v>12</v>
      </c>
      <c r="G3904" s="6">
        <v>0.58333333333333337</v>
      </c>
      <c r="H3904" t="s">
        <v>3977</v>
      </c>
      <c r="I3904">
        <v>4872</v>
      </c>
      <c r="J3904">
        <v>5138</v>
      </c>
      <c r="K3904">
        <v>5455</v>
      </c>
      <c r="L3904">
        <v>5506</v>
      </c>
      <c r="Q3904">
        <v>24</v>
      </c>
      <c r="R3904">
        <v>163</v>
      </c>
      <c r="S3904" t="s">
        <v>3915</v>
      </c>
    </row>
    <row r="3905" spans="1:19" x14ac:dyDescent="0.3">
      <c r="A3905" s="21">
        <v>45820</v>
      </c>
      <c r="B3905">
        <v>52.59</v>
      </c>
      <c r="C3905">
        <v>2025</v>
      </c>
      <c r="D3905">
        <v>6</v>
      </c>
      <c r="E3905" t="s">
        <v>8</v>
      </c>
      <c r="F3905">
        <v>12</v>
      </c>
      <c r="G3905" s="6">
        <v>0.625</v>
      </c>
      <c r="H3905" t="s">
        <v>3978</v>
      </c>
      <c r="I3905">
        <v>5161</v>
      </c>
      <c r="J3905">
        <v>5092</v>
      </c>
      <c r="K3905">
        <v>5000</v>
      </c>
      <c r="L3905">
        <v>4837</v>
      </c>
      <c r="Q3905">
        <v>24</v>
      </c>
      <c r="R3905">
        <v>163</v>
      </c>
      <c r="S3905" t="s">
        <v>3915</v>
      </c>
    </row>
    <row r="3906" spans="1:19" x14ac:dyDescent="0.3">
      <c r="A3906" s="21">
        <v>45820</v>
      </c>
      <c r="B3906">
        <v>51.79</v>
      </c>
      <c r="C3906">
        <v>2025</v>
      </c>
      <c r="D3906">
        <v>6</v>
      </c>
      <c r="E3906" t="s">
        <v>8</v>
      </c>
      <c r="F3906">
        <v>12</v>
      </c>
      <c r="G3906" s="6">
        <v>0.66666666666666663</v>
      </c>
      <c r="H3906" t="s">
        <v>3979</v>
      </c>
      <c r="I3906">
        <v>2504</v>
      </c>
      <c r="J3906">
        <v>2547</v>
      </c>
      <c r="K3906">
        <v>2720</v>
      </c>
      <c r="L3906">
        <v>2865</v>
      </c>
      <c r="Q3906">
        <v>24</v>
      </c>
      <c r="R3906">
        <v>163</v>
      </c>
      <c r="S3906" t="s">
        <v>3915</v>
      </c>
    </row>
    <row r="3907" spans="1:19" x14ac:dyDescent="0.3">
      <c r="A3907" s="21">
        <v>45820</v>
      </c>
      <c r="B3907">
        <v>51.51</v>
      </c>
      <c r="C3907">
        <v>2025</v>
      </c>
      <c r="D3907">
        <v>6</v>
      </c>
      <c r="E3907" t="s">
        <v>8</v>
      </c>
      <c r="F3907">
        <v>12</v>
      </c>
      <c r="G3907" s="6">
        <v>0.70833333333333337</v>
      </c>
      <c r="H3907" t="s">
        <v>3980</v>
      </c>
      <c r="I3907">
        <v>588</v>
      </c>
      <c r="J3907">
        <v>576</v>
      </c>
      <c r="K3907">
        <v>572</v>
      </c>
      <c r="L3907">
        <v>556</v>
      </c>
      <c r="Q3907">
        <v>24</v>
      </c>
      <c r="R3907">
        <v>163</v>
      </c>
      <c r="S3907" t="s">
        <v>3915</v>
      </c>
    </row>
    <row r="3908" spans="1:19" x14ac:dyDescent="0.3">
      <c r="A3908" s="21">
        <v>45820</v>
      </c>
      <c r="B3908">
        <v>51.18</v>
      </c>
      <c r="C3908">
        <v>2025</v>
      </c>
      <c r="D3908">
        <v>6</v>
      </c>
      <c r="E3908" t="s">
        <v>8</v>
      </c>
      <c r="F3908">
        <v>12</v>
      </c>
      <c r="G3908" s="6">
        <v>0.75</v>
      </c>
      <c r="H3908" t="s">
        <v>3981</v>
      </c>
      <c r="I3908">
        <v>95</v>
      </c>
      <c r="J3908">
        <v>96</v>
      </c>
      <c r="K3908">
        <v>100</v>
      </c>
      <c r="L3908">
        <v>106</v>
      </c>
      <c r="M3908">
        <v>0</v>
      </c>
      <c r="N3908">
        <v>0</v>
      </c>
      <c r="O3908">
        <v>0</v>
      </c>
      <c r="P3908">
        <v>0</v>
      </c>
      <c r="Q3908">
        <v>24</v>
      </c>
      <c r="R3908">
        <v>163</v>
      </c>
      <c r="S3908" t="s">
        <v>3915</v>
      </c>
    </row>
    <row r="3909" spans="1:19" x14ac:dyDescent="0.3">
      <c r="A3909" s="21">
        <v>45820</v>
      </c>
      <c r="B3909">
        <v>52.15</v>
      </c>
      <c r="C3909">
        <v>2025</v>
      </c>
      <c r="D3909">
        <v>6</v>
      </c>
      <c r="E3909" t="s">
        <v>8</v>
      </c>
      <c r="F3909">
        <v>12</v>
      </c>
      <c r="G3909" s="6">
        <v>0.79166666666666663</v>
      </c>
      <c r="H3909" t="s">
        <v>3982</v>
      </c>
      <c r="I3909">
        <v>18</v>
      </c>
      <c r="J3909">
        <v>18</v>
      </c>
      <c r="K3909">
        <v>19</v>
      </c>
      <c r="L3909">
        <v>20</v>
      </c>
      <c r="M3909">
        <v>4.016</v>
      </c>
      <c r="N3909">
        <v>4.5279999999999996</v>
      </c>
      <c r="O3909">
        <v>4.1820000000000004</v>
      </c>
      <c r="P3909">
        <v>4.1639999999999997</v>
      </c>
      <c r="Q3909">
        <v>24</v>
      </c>
      <c r="R3909">
        <v>163</v>
      </c>
      <c r="S3909" t="s">
        <v>3915</v>
      </c>
    </row>
    <row r="3910" spans="1:19" x14ac:dyDescent="0.3">
      <c r="A3910" s="21">
        <v>45820</v>
      </c>
      <c r="B3910">
        <v>52.15</v>
      </c>
      <c r="C3910">
        <v>2025</v>
      </c>
      <c r="D3910">
        <v>6</v>
      </c>
      <c r="E3910" t="s">
        <v>8</v>
      </c>
      <c r="F3910">
        <v>12</v>
      </c>
      <c r="G3910" s="6">
        <v>0.83333333333333337</v>
      </c>
      <c r="H3910" t="s">
        <v>3983</v>
      </c>
      <c r="M3910">
        <v>7.76</v>
      </c>
      <c r="N3910">
        <v>10.234</v>
      </c>
      <c r="O3910">
        <v>12.503</v>
      </c>
      <c r="P3910">
        <v>11.872999999999999</v>
      </c>
      <c r="Q3910">
        <v>24</v>
      </c>
      <c r="R3910">
        <v>163</v>
      </c>
      <c r="S3910" t="s">
        <v>3915</v>
      </c>
    </row>
    <row r="3911" spans="1:19" x14ac:dyDescent="0.3">
      <c r="A3911" s="21">
        <v>45820</v>
      </c>
      <c r="B3911">
        <v>52.15</v>
      </c>
      <c r="C3911">
        <v>2025</v>
      </c>
      <c r="D3911">
        <v>6</v>
      </c>
      <c r="E3911" t="s">
        <v>8</v>
      </c>
      <c r="F3911">
        <v>12</v>
      </c>
      <c r="G3911" s="6">
        <v>0.875</v>
      </c>
      <c r="H3911" t="s">
        <v>3984</v>
      </c>
      <c r="M3911">
        <v>7.72</v>
      </c>
      <c r="N3911">
        <v>9.9770000000000003</v>
      </c>
      <c r="O3911">
        <v>12.85</v>
      </c>
      <c r="P3911">
        <v>12.002000000000001</v>
      </c>
      <c r="Q3911">
        <v>24</v>
      </c>
      <c r="R3911">
        <v>163</v>
      </c>
      <c r="S3911" t="s">
        <v>3915</v>
      </c>
    </row>
    <row r="3912" spans="1:19" x14ac:dyDescent="0.3">
      <c r="A3912" s="21">
        <v>45820</v>
      </c>
      <c r="B3912">
        <v>52.13</v>
      </c>
      <c r="C3912">
        <v>2025</v>
      </c>
      <c r="D3912">
        <v>6</v>
      </c>
      <c r="E3912" t="s">
        <v>8</v>
      </c>
      <c r="F3912">
        <v>12</v>
      </c>
      <c r="G3912" s="6">
        <v>0.91666666666666663</v>
      </c>
      <c r="H3912" t="s">
        <v>3985</v>
      </c>
      <c r="M3912">
        <v>7.7370000000000001</v>
      </c>
      <c r="N3912">
        <v>9.8789999999999996</v>
      </c>
      <c r="O3912">
        <v>12.727</v>
      </c>
      <c r="P3912">
        <v>11.869</v>
      </c>
      <c r="Q3912">
        <v>24</v>
      </c>
      <c r="R3912">
        <v>163</v>
      </c>
      <c r="S3912" t="s">
        <v>3915</v>
      </c>
    </row>
    <row r="3913" spans="1:19" x14ac:dyDescent="0.3">
      <c r="A3913" s="21">
        <v>45820</v>
      </c>
      <c r="B3913">
        <v>53.1</v>
      </c>
      <c r="C3913">
        <v>2025</v>
      </c>
      <c r="D3913">
        <v>6</v>
      </c>
      <c r="E3913" t="s">
        <v>8</v>
      </c>
      <c r="F3913">
        <v>12</v>
      </c>
      <c r="G3913" s="6">
        <v>0.95833333333333337</v>
      </c>
      <c r="H3913" t="s">
        <v>3986</v>
      </c>
      <c r="M3913">
        <v>7.81</v>
      </c>
      <c r="N3913">
        <v>9.9220000000000006</v>
      </c>
      <c r="O3913">
        <v>12.789</v>
      </c>
      <c r="P3913">
        <v>11.930999999999999</v>
      </c>
      <c r="Q3913">
        <v>24</v>
      </c>
      <c r="R3913">
        <v>163</v>
      </c>
      <c r="S3913" t="s">
        <v>3915</v>
      </c>
    </row>
    <row r="3914" spans="1:19" x14ac:dyDescent="0.3">
      <c r="A3914" s="21">
        <v>45821</v>
      </c>
      <c r="B3914">
        <v>55.98</v>
      </c>
      <c r="C3914">
        <v>2025</v>
      </c>
      <c r="D3914">
        <v>6</v>
      </c>
      <c r="E3914" t="s">
        <v>8</v>
      </c>
      <c r="F3914">
        <v>13</v>
      </c>
      <c r="G3914" s="6">
        <v>0</v>
      </c>
      <c r="H3914" t="s">
        <v>4010</v>
      </c>
      <c r="M3914">
        <v>7.8559999999999999</v>
      </c>
      <c r="N3914">
        <v>10.039</v>
      </c>
      <c r="O3914">
        <v>12.912000000000001</v>
      </c>
      <c r="P3914">
        <v>12.057</v>
      </c>
      <c r="Q3914">
        <v>24</v>
      </c>
      <c r="R3914">
        <v>164</v>
      </c>
      <c r="S3914" t="s">
        <v>3915</v>
      </c>
    </row>
    <row r="3915" spans="1:19" x14ac:dyDescent="0.3">
      <c r="A3915" s="21">
        <v>45821</v>
      </c>
      <c r="B3915">
        <v>56.12</v>
      </c>
      <c r="C3915">
        <v>2025</v>
      </c>
      <c r="D3915">
        <v>6</v>
      </c>
      <c r="E3915" t="s">
        <v>8</v>
      </c>
      <c r="F3915">
        <v>13</v>
      </c>
      <c r="G3915" s="6">
        <v>4.1666666666666664E-2</v>
      </c>
      <c r="H3915" t="s">
        <v>4011</v>
      </c>
      <c r="M3915">
        <v>7.8529999999999998</v>
      </c>
      <c r="N3915">
        <v>10.045</v>
      </c>
      <c r="O3915">
        <v>12.904</v>
      </c>
      <c r="P3915">
        <v>12.045</v>
      </c>
      <c r="Q3915">
        <v>24</v>
      </c>
      <c r="R3915">
        <v>164</v>
      </c>
      <c r="S3915" t="s">
        <v>3915</v>
      </c>
    </row>
    <row r="3916" spans="1:19" x14ac:dyDescent="0.3">
      <c r="A3916" s="21">
        <v>45821</v>
      </c>
      <c r="B3916">
        <v>56.12</v>
      </c>
      <c r="C3916">
        <v>2025</v>
      </c>
      <c r="D3916">
        <v>6</v>
      </c>
      <c r="E3916" t="s">
        <v>8</v>
      </c>
      <c r="F3916">
        <v>13</v>
      </c>
      <c r="G3916" s="6">
        <v>8.3333333333333329E-2</v>
      </c>
      <c r="H3916" t="s">
        <v>4012</v>
      </c>
      <c r="M3916">
        <v>7.8440000000000003</v>
      </c>
      <c r="N3916">
        <v>10.003</v>
      </c>
      <c r="O3916">
        <v>12.84</v>
      </c>
      <c r="P3916">
        <v>11.968999999999999</v>
      </c>
      <c r="Q3916">
        <v>24</v>
      </c>
      <c r="R3916">
        <v>164</v>
      </c>
      <c r="S3916" t="s">
        <v>3915</v>
      </c>
    </row>
    <row r="3917" spans="1:19" x14ac:dyDescent="0.3">
      <c r="A3917" s="21">
        <v>45821</v>
      </c>
      <c r="B3917">
        <v>56.12</v>
      </c>
      <c r="C3917">
        <v>2025</v>
      </c>
      <c r="D3917">
        <v>6</v>
      </c>
      <c r="E3917" t="s">
        <v>8</v>
      </c>
      <c r="F3917">
        <v>13</v>
      </c>
      <c r="G3917" s="6">
        <v>0.125</v>
      </c>
      <c r="H3917" t="s">
        <v>4013</v>
      </c>
      <c r="M3917">
        <v>7.8849999999999998</v>
      </c>
      <c r="N3917">
        <v>10.026</v>
      </c>
      <c r="O3917">
        <v>12.843999999999999</v>
      </c>
      <c r="P3917">
        <v>11.986000000000001</v>
      </c>
      <c r="Q3917">
        <v>24</v>
      </c>
      <c r="R3917">
        <v>164</v>
      </c>
      <c r="S3917" t="s">
        <v>3915</v>
      </c>
    </row>
    <row r="3918" spans="1:19" x14ac:dyDescent="0.3">
      <c r="A3918" s="21">
        <v>45821</v>
      </c>
      <c r="B3918">
        <v>56.12</v>
      </c>
      <c r="C3918">
        <v>2025</v>
      </c>
      <c r="D3918">
        <v>6</v>
      </c>
      <c r="E3918" t="s">
        <v>8</v>
      </c>
      <c r="F3918">
        <v>13</v>
      </c>
      <c r="G3918" s="6">
        <v>0.16666666666666666</v>
      </c>
      <c r="H3918" t="s">
        <v>4014</v>
      </c>
      <c r="M3918">
        <v>7.89</v>
      </c>
      <c r="N3918">
        <v>10.029</v>
      </c>
      <c r="O3918">
        <v>12.853</v>
      </c>
      <c r="P3918">
        <v>11.996</v>
      </c>
      <c r="Q3918">
        <v>24</v>
      </c>
      <c r="R3918">
        <v>164</v>
      </c>
      <c r="S3918" t="s">
        <v>3915</v>
      </c>
    </row>
    <row r="3919" spans="1:19" x14ac:dyDescent="0.3">
      <c r="A3919" s="21">
        <v>45821</v>
      </c>
      <c r="B3919">
        <v>56.12</v>
      </c>
      <c r="C3919">
        <v>2025</v>
      </c>
      <c r="D3919">
        <v>6</v>
      </c>
      <c r="E3919" t="s">
        <v>8</v>
      </c>
      <c r="F3919">
        <v>13</v>
      </c>
      <c r="G3919" s="6">
        <v>0.20833333333333334</v>
      </c>
      <c r="H3919" t="s">
        <v>4015</v>
      </c>
      <c r="M3919">
        <v>7.9160000000000004</v>
      </c>
      <c r="N3919">
        <v>10.076000000000001</v>
      </c>
      <c r="O3919">
        <v>12.907999999999999</v>
      </c>
      <c r="P3919">
        <v>12.048999999999999</v>
      </c>
      <c r="Q3919">
        <v>24</v>
      </c>
      <c r="R3919">
        <v>164</v>
      </c>
      <c r="S3919" t="s">
        <v>3915</v>
      </c>
    </row>
    <row r="3920" spans="1:19" x14ac:dyDescent="0.3">
      <c r="A3920" s="21">
        <v>45821</v>
      </c>
      <c r="B3920">
        <v>56.12</v>
      </c>
      <c r="C3920">
        <v>2025</v>
      </c>
      <c r="D3920">
        <v>6</v>
      </c>
      <c r="E3920" t="s">
        <v>8</v>
      </c>
      <c r="F3920">
        <v>13</v>
      </c>
      <c r="G3920" s="6">
        <v>0.25</v>
      </c>
      <c r="H3920" t="s">
        <v>4016</v>
      </c>
      <c r="I3920">
        <v>0</v>
      </c>
      <c r="J3920">
        <v>0</v>
      </c>
      <c r="K3920">
        <v>0</v>
      </c>
      <c r="L3920">
        <v>0</v>
      </c>
      <c r="M3920">
        <v>7.875</v>
      </c>
      <c r="N3920">
        <v>9.9589999999999996</v>
      </c>
      <c r="O3920">
        <v>12.752000000000001</v>
      </c>
      <c r="P3920">
        <v>11.91</v>
      </c>
      <c r="Q3920">
        <v>24</v>
      </c>
      <c r="R3920">
        <v>164</v>
      </c>
      <c r="S3920" t="s">
        <v>3915</v>
      </c>
    </row>
    <row r="3921" spans="1:19" x14ac:dyDescent="0.3">
      <c r="A3921" s="21">
        <v>45821</v>
      </c>
      <c r="B3921">
        <v>53.1</v>
      </c>
      <c r="C3921">
        <v>2025</v>
      </c>
      <c r="D3921">
        <v>6</v>
      </c>
      <c r="E3921" t="s">
        <v>8</v>
      </c>
      <c r="F3921">
        <v>13</v>
      </c>
      <c r="G3921" s="6">
        <v>0.29166666666666669</v>
      </c>
      <c r="H3921" t="s">
        <v>4017</v>
      </c>
      <c r="I3921">
        <v>135</v>
      </c>
      <c r="J3921">
        <v>135</v>
      </c>
      <c r="K3921">
        <v>134</v>
      </c>
      <c r="L3921">
        <v>132</v>
      </c>
      <c r="M3921">
        <v>2.2000000000000002</v>
      </c>
      <c r="N3921">
        <v>2.77</v>
      </c>
      <c r="O3921">
        <v>3.4830000000000001</v>
      </c>
      <c r="P3921">
        <v>2.9609999999999999</v>
      </c>
      <c r="Q3921">
        <v>24</v>
      </c>
      <c r="R3921">
        <v>164</v>
      </c>
      <c r="S3921" t="s">
        <v>3915</v>
      </c>
    </row>
    <row r="3922" spans="1:19" x14ac:dyDescent="0.3">
      <c r="A3922" s="21">
        <v>45821</v>
      </c>
      <c r="B3922">
        <v>53.1</v>
      </c>
      <c r="C3922">
        <v>2025</v>
      </c>
      <c r="D3922">
        <v>6</v>
      </c>
      <c r="E3922" t="s">
        <v>8</v>
      </c>
      <c r="F3922">
        <v>13</v>
      </c>
      <c r="G3922" s="6">
        <v>0.33333333333333331</v>
      </c>
      <c r="H3922" t="s">
        <v>4018</v>
      </c>
      <c r="I3922">
        <v>629</v>
      </c>
      <c r="J3922">
        <v>624</v>
      </c>
      <c r="K3922">
        <v>621</v>
      </c>
      <c r="L3922">
        <v>614</v>
      </c>
      <c r="M3922">
        <v>0</v>
      </c>
      <c r="N3922">
        <v>0</v>
      </c>
      <c r="O3922">
        <v>0</v>
      </c>
      <c r="P3922">
        <v>0</v>
      </c>
      <c r="Q3922">
        <v>24</v>
      </c>
      <c r="R3922">
        <v>164</v>
      </c>
      <c r="S3922" t="s">
        <v>3915</v>
      </c>
    </row>
    <row r="3923" spans="1:19" x14ac:dyDescent="0.3">
      <c r="A3923" s="21">
        <v>45821</v>
      </c>
      <c r="B3923">
        <v>54.14</v>
      </c>
      <c r="C3923">
        <v>2025</v>
      </c>
      <c r="D3923">
        <v>6</v>
      </c>
      <c r="E3923" t="s">
        <v>8</v>
      </c>
      <c r="F3923">
        <v>13</v>
      </c>
      <c r="G3923" s="6">
        <v>0.375</v>
      </c>
      <c r="H3923" t="s">
        <v>4019</v>
      </c>
      <c r="I3923">
        <v>1551</v>
      </c>
      <c r="J3923">
        <v>1545</v>
      </c>
      <c r="K3923">
        <v>1537</v>
      </c>
      <c r="L3923">
        <v>1533</v>
      </c>
      <c r="Q3923">
        <v>24</v>
      </c>
      <c r="R3923">
        <v>164</v>
      </c>
      <c r="S3923" t="s">
        <v>3915</v>
      </c>
    </row>
    <row r="3924" spans="1:19" x14ac:dyDescent="0.3">
      <c r="A3924" s="21">
        <v>45821</v>
      </c>
      <c r="B3924">
        <v>53.56</v>
      </c>
      <c r="C3924">
        <v>2025</v>
      </c>
      <c r="D3924">
        <v>6</v>
      </c>
      <c r="E3924" t="s">
        <v>8</v>
      </c>
      <c r="F3924">
        <v>13</v>
      </c>
      <c r="G3924" s="6">
        <v>0.41666666666666669</v>
      </c>
      <c r="H3924" t="s">
        <v>4020</v>
      </c>
      <c r="I3924">
        <v>2884</v>
      </c>
      <c r="J3924">
        <v>2840</v>
      </c>
      <c r="K3924">
        <v>2799</v>
      </c>
      <c r="L3924">
        <v>2765</v>
      </c>
      <c r="Q3924">
        <v>24</v>
      </c>
      <c r="R3924">
        <v>164</v>
      </c>
      <c r="S3924" t="s">
        <v>3915</v>
      </c>
    </row>
    <row r="3925" spans="1:19" x14ac:dyDescent="0.3">
      <c r="A3925" s="21">
        <v>45821</v>
      </c>
      <c r="B3925">
        <v>53.66</v>
      </c>
      <c r="C3925">
        <v>2025</v>
      </c>
      <c r="D3925">
        <v>6</v>
      </c>
      <c r="E3925" t="s">
        <v>8</v>
      </c>
      <c r="F3925">
        <v>13</v>
      </c>
      <c r="G3925" s="6">
        <v>0.45833333333333331</v>
      </c>
      <c r="H3925" t="s">
        <v>4021</v>
      </c>
      <c r="I3925">
        <v>1728</v>
      </c>
      <c r="J3925">
        <v>1707</v>
      </c>
      <c r="K3925">
        <v>1711</v>
      </c>
      <c r="L3925">
        <v>1712</v>
      </c>
      <c r="Q3925">
        <v>24</v>
      </c>
      <c r="R3925">
        <v>164</v>
      </c>
      <c r="S3925" t="s">
        <v>3915</v>
      </c>
    </row>
    <row r="3926" spans="1:19" x14ac:dyDescent="0.3">
      <c r="A3926" s="21">
        <v>45821</v>
      </c>
      <c r="B3926">
        <v>53.38</v>
      </c>
      <c r="C3926">
        <v>2025</v>
      </c>
      <c r="D3926">
        <v>6</v>
      </c>
      <c r="E3926" t="s">
        <v>8</v>
      </c>
      <c r="F3926">
        <v>13</v>
      </c>
      <c r="G3926" s="6">
        <v>0.5</v>
      </c>
      <c r="H3926" t="s">
        <v>4022</v>
      </c>
      <c r="I3926">
        <v>2477</v>
      </c>
      <c r="J3926">
        <v>2474</v>
      </c>
      <c r="K3926">
        <v>2545</v>
      </c>
      <c r="L3926">
        <v>2608</v>
      </c>
      <c r="Q3926">
        <v>24</v>
      </c>
      <c r="R3926">
        <v>164</v>
      </c>
      <c r="S3926" t="s">
        <v>3915</v>
      </c>
    </row>
    <row r="3927" spans="1:19" x14ac:dyDescent="0.3">
      <c r="A3927" s="21">
        <v>45821</v>
      </c>
      <c r="B3927">
        <v>52.59</v>
      </c>
      <c r="C3927">
        <v>2025</v>
      </c>
      <c r="D3927">
        <v>6</v>
      </c>
      <c r="E3927" t="s">
        <v>8</v>
      </c>
      <c r="F3927">
        <v>13</v>
      </c>
      <c r="G3927" s="6">
        <v>0.54166666666666663</v>
      </c>
      <c r="H3927" t="s">
        <v>4023</v>
      </c>
      <c r="I3927">
        <v>2904</v>
      </c>
      <c r="J3927">
        <v>2931</v>
      </c>
      <c r="K3927">
        <v>3010</v>
      </c>
      <c r="L3927">
        <v>3075</v>
      </c>
      <c r="Q3927">
        <v>24</v>
      </c>
      <c r="R3927">
        <v>164</v>
      </c>
      <c r="S3927" t="s">
        <v>3915</v>
      </c>
    </row>
    <row r="3928" spans="1:19" x14ac:dyDescent="0.3">
      <c r="A3928" s="21">
        <v>45821</v>
      </c>
      <c r="B3928">
        <v>51.26</v>
      </c>
      <c r="C3928">
        <v>2025</v>
      </c>
      <c r="D3928">
        <v>6</v>
      </c>
      <c r="E3928" t="s">
        <v>8</v>
      </c>
      <c r="F3928">
        <v>13</v>
      </c>
      <c r="G3928" s="6">
        <v>0.58333333333333337</v>
      </c>
      <c r="H3928" t="s">
        <v>4024</v>
      </c>
      <c r="I3928">
        <v>2459</v>
      </c>
      <c r="J3928">
        <v>2413</v>
      </c>
      <c r="K3928">
        <v>2418</v>
      </c>
      <c r="L3928">
        <v>2394</v>
      </c>
      <c r="Q3928">
        <v>24</v>
      </c>
      <c r="R3928">
        <v>164</v>
      </c>
      <c r="S3928" t="s">
        <v>3915</v>
      </c>
    </row>
    <row r="3929" spans="1:19" x14ac:dyDescent="0.3">
      <c r="A3929" s="21">
        <v>45821</v>
      </c>
      <c r="B3929">
        <v>52.15</v>
      </c>
      <c r="C3929">
        <v>2025</v>
      </c>
      <c r="D3929">
        <v>6</v>
      </c>
      <c r="E3929" t="s">
        <v>8</v>
      </c>
      <c r="F3929">
        <v>13</v>
      </c>
      <c r="G3929" s="6">
        <v>0.625</v>
      </c>
      <c r="H3929" t="s">
        <v>4025</v>
      </c>
      <c r="I3929">
        <v>3694</v>
      </c>
      <c r="J3929">
        <v>3696</v>
      </c>
      <c r="K3929">
        <v>3716</v>
      </c>
      <c r="L3929">
        <v>3754</v>
      </c>
      <c r="Q3929">
        <v>24</v>
      </c>
      <c r="R3929">
        <v>164</v>
      </c>
      <c r="S3929" t="s">
        <v>3915</v>
      </c>
    </row>
    <row r="3930" spans="1:19" x14ac:dyDescent="0.3">
      <c r="A3930" s="21">
        <v>45821</v>
      </c>
      <c r="B3930">
        <v>52.15</v>
      </c>
      <c r="C3930">
        <v>2025</v>
      </c>
      <c r="D3930">
        <v>6</v>
      </c>
      <c r="E3930" t="s">
        <v>8</v>
      </c>
      <c r="F3930">
        <v>13</v>
      </c>
      <c r="G3930" s="6">
        <v>0.66666666666666663</v>
      </c>
      <c r="H3930" t="s">
        <v>4026</v>
      </c>
      <c r="I3930">
        <v>2823</v>
      </c>
      <c r="J3930">
        <v>2779</v>
      </c>
      <c r="K3930">
        <v>2764</v>
      </c>
      <c r="L3930">
        <v>2736</v>
      </c>
      <c r="Q3930">
        <v>24</v>
      </c>
      <c r="R3930">
        <v>164</v>
      </c>
      <c r="S3930" t="s">
        <v>3915</v>
      </c>
    </row>
    <row r="3931" spans="1:19" x14ac:dyDescent="0.3">
      <c r="A3931" s="21">
        <v>45821</v>
      </c>
      <c r="B3931">
        <v>52.15</v>
      </c>
      <c r="C3931">
        <v>2025</v>
      </c>
      <c r="D3931">
        <v>6</v>
      </c>
      <c r="E3931" t="s">
        <v>8</v>
      </c>
      <c r="F3931">
        <v>13</v>
      </c>
      <c r="G3931" s="6">
        <v>0.70833333333333337</v>
      </c>
      <c r="H3931" t="s">
        <v>4027</v>
      </c>
      <c r="I3931">
        <v>1923</v>
      </c>
      <c r="J3931">
        <v>1909</v>
      </c>
      <c r="K3931">
        <v>1926</v>
      </c>
      <c r="L3931">
        <v>1947</v>
      </c>
      <c r="Q3931">
        <v>24</v>
      </c>
      <c r="R3931">
        <v>164</v>
      </c>
      <c r="S3931" t="s">
        <v>3915</v>
      </c>
    </row>
    <row r="3932" spans="1:19" x14ac:dyDescent="0.3">
      <c r="A3932" s="21">
        <v>45821</v>
      </c>
      <c r="B3932">
        <v>52.15</v>
      </c>
      <c r="C3932">
        <v>2025</v>
      </c>
      <c r="D3932">
        <v>6</v>
      </c>
      <c r="E3932" t="s">
        <v>8</v>
      </c>
      <c r="F3932">
        <v>13</v>
      </c>
      <c r="G3932" s="6">
        <v>0.75</v>
      </c>
      <c r="H3932" t="s">
        <v>4028</v>
      </c>
      <c r="I3932">
        <v>799</v>
      </c>
      <c r="J3932">
        <v>798</v>
      </c>
      <c r="K3932">
        <v>814</v>
      </c>
      <c r="L3932">
        <v>823</v>
      </c>
      <c r="M3932">
        <v>0</v>
      </c>
      <c r="N3932">
        <v>0</v>
      </c>
      <c r="O3932">
        <v>0</v>
      </c>
      <c r="P3932">
        <v>0</v>
      </c>
      <c r="Q3932">
        <v>24</v>
      </c>
      <c r="R3932">
        <v>164</v>
      </c>
      <c r="S3932" t="s">
        <v>3915</v>
      </c>
    </row>
    <row r="3933" spans="1:19" x14ac:dyDescent="0.3">
      <c r="A3933" s="21">
        <v>45821</v>
      </c>
      <c r="B3933">
        <v>52.15</v>
      </c>
      <c r="C3933">
        <v>2025</v>
      </c>
      <c r="D3933">
        <v>6</v>
      </c>
      <c r="E3933" t="s">
        <v>8</v>
      </c>
      <c r="F3933">
        <v>13</v>
      </c>
      <c r="G3933" s="6">
        <v>0.79166666666666663</v>
      </c>
      <c r="H3933" t="s">
        <v>4029</v>
      </c>
      <c r="I3933">
        <v>132</v>
      </c>
      <c r="J3933">
        <v>134</v>
      </c>
      <c r="K3933">
        <v>136</v>
      </c>
      <c r="L3933">
        <v>138</v>
      </c>
      <c r="M3933">
        <v>3.6269999999999998</v>
      </c>
      <c r="N3933">
        <v>3.9740000000000002</v>
      </c>
      <c r="O3933">
        <v>3.8319999999999999</v>
      </c>
      <c r="P3933">
        <v>3.7639999999999998</v>
      </c>
      <c r="Q3933">
        <v>24</v>
      </c>
      <c r="R3933">
        <v>164</v>
      </c>
      <c r="S3933" t="s">
        <v>3915</v>
      </c>
    </row>
    <row r="3934" spans="1:19" x14ac:dyDescent="0.3">
      <c r="A3934" s="21">
        <v>45821</v>
      </c>
      <c r="B3934">
        <v>52.15</v>
      </c>
      <c r="C3934">
        <v>2025</v>
      </c>
      <c r="D3934">
        <v>6</v>
      </c>
      <c r="E3934" t="s">
        <v>8</v>
      </c>
      <c r="F3934">
        <v>13</v>
      </c>
      <c r="G3934" s="6">
        <v>0.83333333333333337</v>
      </c>
      <c r="H3934" t="s">
        <v>4030</v>
      </c>
      <c r="M3934">
        <v>8.0660000000000007</v>
      </c>
      <c r="N3934">
        <v>10.356</v>
      </c>
      <c r="O3934">
        <v>12.613</v>
      </c>
      <c r="P3934">
        <v>11.935</v>
      </c>
      <c r="Q3934">
        <v>24</v>
      </c>
      <c r="R3934">
        <v>164</v>
      </c>
      <c r="S3934" t="s">
        <v>3915</v>
      </c>
    </row>
    <row r="3935" spans="1:19" x14ac:dyDescent="0.3">
      <c r="A3935" s="21">
        <v>45821</v>
      </c>
      <c r="B3935">
        <v>52.15</v>
      </c>
      <c r="C3935">
        <v>2025</v>
      </c>
      <c r="D3935">
        <v>6</v>
      </c>
      <c r="E3935" t="s">
        <v>8</v>
      </c>
      <c r="F3935">
        <v>13</v>
      </c>
      <c r="G3935" s="6">
        <v>0.875</v>
      </c>
      <c r="H3935" t="s">
        <v>4031</v>
      </c>
      <c r="M3935">
        <v>7.7850000000000001</v>
      </c>
      <c r="N3935">
        <v>9.9629999999999992</v>
      </c>
      <c r="O3935">
        <v>12.818</v>
      </c>
      <c r="P3935">
        <v>11.981</v>
      </c>
      <c r="Q3935">
        <v>24</v>
      </c>
      <c r="R3935">
        <v>164</v>
      </c>
      <c r="S3935" t="s">
        <v>3915</v>
      </c>
    </row>
    <row r="3936" spans="1:19" x14ac:dyDescent="0.3">
      <c r="A3936" s="21">
        <v>45821</v>
      </c>
      <c r="B3936">
        <v>52.52</v>
      </c>
      <c r="C3936">
        <v>2025</v>
      </c>
      <c r="D3936">
        <v>6</v>
      </c>
      <c r="E3936" t="s">
        <v>8</v>
      </c>
      <c r="F3936">
        <v>13</v>
      </c>
      <c r="G3936" s="6">
        <v>0.91666666666666663</v>
      </c>
      <c r="H3936" t="s">
        <v>4032</v>
      </c>
      <c r="M3936">
        <v>7.7770000000000001</v>
      </c>
      <c r="N3936">
        <v>9.9740000000000002</v>
      </c>
      <c r="O3936">
        <v>12.815</v>
      </c>
      <c r="P3936">
        <v>11.974</v>
      </c>
      <c r="Q3936">
        <v>24</v>
      </c>
      <c r="R3936">
        <v>164</v>
      </c>
      <c r="S3936" t="s">
        <v>3915</v>
      </c>
    </row>
    <row r="3937" spans="1:19" x14ac:dyDescent="0.3">
      <c r="A3937" s="21">
        <v>45821</v>
      </c>
      <c r="B3937">
        <v>53.33</v>
      </c>
      <c r="C3937">
        <v>2025</v>
      </c>
      <c r="D3937">
        <v>6</v>
      </c>
      <c r="E3937" t="s">
        <v>8</v>
      </c>
      <c r="F3937">
        <v>13</v>
      </c>
      <c r="G3937" s="6">
        <v>0.95833333333333337</v>
      </c>
      <c r="H3937" t="s">
        <v>4033</v>
      </c>
      <c r="M3937">
        <v>7.7089999999999996</v>
      </c>
      <c r="N3937">
        <v>9.8930000000000007</v>
      </c>
      <c r="O3937">
        <v>12.701000000000001</v>
      </c>
      <c r="P3937">
        <v>11.846</v>
      </c>
      <c r="Q3937">
        <v>24</v>
      </c>
      <c r="R3937">
        <v>164</v>
      </c>
      <c r="S3937" t="s">
        <v>3915</v>
      </c>
    </row>
    <row r="3938" spans="1:19" x14ac:dyDescent="0.3">
      <c r="A3938" s="21">
        <v>45822</v>
      </c>
      <c r="B3938">
        <v>51.45</v>
      </c>
      <c r="C3938">
        <v>2025</v>
      </c>
      <c r="D3938">
        <v>6</v>
      </c>
      <c r="E3938" t="s">
        <v>8</v>
      </c>
      <c r="F3938">
        <v>14</v>
      </c>
      <c r="G3938" s="6">
        <v>0</v>
      </c>
      <c r="H3938" t="s">
        <v>4034</v>
      </c>
      <c r="M3938">
        <v>7.7480000000000002</v>
      </c>
      <c r="N3938">
        <v>9.8960000000000008</v>
      </c>
      <c r="O3938">
        <v>12.718999999999999</v>
      </c>
      <c r="P3938">
        <v>11.846</v>
      </c>
      <c r="Q3938">
        <v>24</v>
      </c>
      <c r="R3938">
        <v>165</v>
      </c>
      <c r="S3938" t="s">
        <v>3915</v>
      </c>
    </row>
    <row r="3939" spans="1:19" x14ac:dyDescent="0.3">
      <c r="A3939" s="21">
        <v>45822</v>
      </c>
      <c r="B3939">
        <v>51.73</v>
      </c>
      <c r="C3939">
        <v>2025</v>
      </c>
      <c r="D3939">
        <v>6</v>
      </c>
      <c r="E3939" t="s">
        <v>8</v>
      </c>
      <c r="F3939">
        <v>14</v>
      </c>
      <c r="G3939" s="6">
        <v>4.1666666666666664E-2</v>
      </c>
      <c r="H3939" t="s">
        <v>4035</v>
      </c>
      <c r="M3939">
        <v>7.8360000000000003</v>
      </c>
      <c r="N3939">
        <v>10.055</v>
      </c>
      <c r="O3939">
        <v>12.904</v>
      </c>
      <c r="P3939">
        <v>12.037000000000001</v>
      </c>
      <c r="Q3939">
        <v>24</v>
      </c>
      <c r="R3939">
        <v>165</v>
      </c>
      <c r="S3939" t="s">
        <v>3915</v>
      </c>
    </row>
    <row r="3940" spans="1:19" x14ac:dyDescent="0.3">
      <c r="A3940" s="21">
        <v>45822</v>
      </c>
      <c r="B3940">
        <v>52.61</v>
      </c>
      <c r="C3940">
        <v>2025</v>
      </c>
      <c r="D3940">
        <v>6</v>
      </c>
      <c r="E3940" t="s">
        <v>8</v>
      </c>
      <c r="F3940">
        <v>14</v>
      </c>
      <c r="G3940" s="6">
        <v>8.3333333333333329E-2</v>
      </c>
      <c r="H3940" t="s">
        <v>4036</v>
      </c>
      <c r="M3940">
        <v>7.8419999999999996</v>
      </c>
      <c r="N3940">
        <v>10.039</v>
      </c>
      <c r="O3940">
        <v>12.867000000000001</v>
      </c>
      <c r="P3940">
        <v>12.015000000000001</v>
      </c>
      <c r="Q3940">
        <v>24</v>
      </c>
      <c r="R3940">
        <v>165</v>
      </c>
      <c r="S3940" t="s">
        <v>3915</v>
      </c>
    </row>
    <row r="3941" spans="1:19" x14ac:dyDescent="0.3">
      <c r="A3941" s="21">
        <v>45822</v>
      </c>
      <c r="B3941">
        <v>52.61</v>
      </c>
      <c r="C3941">
        <v>2025</v>
      </c>
      <c r="D3941">
        <v>6</v>
      </c>
      <c r="E3941" t="s">
        <v>8</v>
      </c>
      <c r="F3941">
        <v>14</v>
      </c>
      <c r="G3941" s="6">
        <v>0.125</v>
      </c>
      <c r="H3941" t="s">
        <v>4037</v>
      </c>
      <c r="M3941">
        <v>7.8789999999999996</v>
      </c>
      <c r="N3941">
        <v>10.037000000000001</v>
      </c>
      <c r="O3941">
        <v>12.86</v>
      </c>
      <c r="P3941">
        <v>12.012</v>
      </c>
      <c r="Q3941">
        <v>24</v>
      </c>
      <c r="R3941">
        <v>165</v>
      </c>
      <c r="S3941" t="s">
        <v>3915</v>
      </c>
    </row>
    <row r="3942" spans="1:19" x14ac:dyDescent="0.3">
      <c r="A3942" s="21">
        <v>45822</v>
      </c>
      <c r="B3942">
        <v>52.61</v>
      </c>
      <c r="C3942">
        <v>2025</v>
      </c>
      <c r="D3942">
        <v>6</v>
      </c>
      <c r="E3942" t="s">
        <v>8</v>
      </c>
      <c r="F3942">
        <v>14</v>
      </c>
      <c r="G3942" s="6">
        <v>0.16666666666666666</v>
      </c>
      <c r="H3942" t="s">
        <v>4038</v>
      </c>
      <c r="M3942">
        <v>7.8789999999999996</v>
      </c>
      <c r="N3942">
        <v>10.076000000000001</v>
      </c>
      <c r="O3942">
        <v>12.907999999999999</v>
      </c>
      <c r="P3942">
        <v>12.074</v>
      </c>
      <c r="Q3942">
        <v>24</v>
      </c>
      <c r="R3942">
        <v>165</v>
      </c>
      <c r="S3942" t="s">
        <v>3915</v>
      </c>
    </row>
    <row r="3943" spans="1:19" x14ac:dyDescent="0.3">
      <c r="A3943" s="21">
        <v>45822</v>
      </c>
      <c r="B3943">
        <v>52.61</v>
      </c>
      <c r="C3943">
        <v>2025</v>
      </c>
      <c r="D3943">
        <v>6</v>
      </c>
      <c r="E3943" t="s">
        <v>8</v>
      </c>
      <c r="F3943">
        <v>14</v>
      </c>
      <c r="G3943" s="6">
        <v>0.20833333333333334</v>
      </c>
      <c r="H3943" t="s">
        <v>4039</v>
      </c>
      <c r="M3943">
        <v>7.8869999999999996</v>
      </c>
      <c r="N3943">
        <v>10.081</v>
      </c>
      <c r="O3943">
        <v>12.914</v>
      </c>
      <c r="P3943">
        <v>12.077</v>
      </c>
      <c r="Q3943">
        <v>24</v>
      </c>
      <c r="R3943">
        <v>165</v>
      </c>
      <c r="S3943" t="s">
        <v>3915</v>
      </c>
    </row>
    <row r="3944" spans="1:19" x14ac:dyDescent="0.3">
      <c r="A3944" s="21">
        <v>45822</v>
      </c>
      <c r="B3944">
        <v>52.61</v>
      </c>
      <c r="C3944">
        <v>2025</v>
      </c>
      <c r="D3944">
        <v>6</v>
      </c>
      <c r="E3944" t="s">
        <v>8</v>
      </c>
      <c r="F3944">
        <v>14</v>
      </c>
      <c r="G3944" s="6">
        <v>0.25</v>
      </c>
      <c r="H3944" t="s">
        <v>4040</v>
      </c>
      <c r="I3944">
        <v>0</v>
      </c>
      <c r="J3944">
        <v>0</v>
      </c>
      <c r="K3944">
        <v>0</v>
      </c>
      <c r="L3944">
        <v>0</v>
      </c>
      <c r="M3944">
        <v>7.8609999999999998</v>
      </c>
      <c r="N3944">
        <v>10.044</v>
      </c>
      <c r="O3944">
        <v>12.877000000000001</v>
      </c>
      <c r="P3944">
        <v>12.05</v>
      </c>
      <c r="Q3944">
        <v>24</v>
      </c>
      <c r="R3944">
        <v>165</v>
      </c>
      <c r="S3944" t="s">
        <v>3915</v>
      </c>
    </row>
    <row r="3945" spans="1:19" x14ac:dyDescent="0.3">
      <c r="A3945" s="21">
        <v>45822</v>
      </c>
      <c r="B3945">
        <v>52.61</v>
      </c>
      <c r="C3945">
        <v>2025</v>
      </c>
      <c r="D3945">
        <v>6</v>
      </c>
      <c r="E3945" t="s">
        <v>8</v>
      </c>
      <c r="F3945">
        <v>14</v>
      </c>
      <c r="G3945" s="6">
        <v>0.29166666666666669</v>
      </c>
      <c r="H3945" t="s">
        <v>4041</v>
      </c>
      <c r="I3945">
        <v>215</v>
      </c>
      <c r="J3945">
        <v>213</v>
      </c>
      <c r="K3945">
        <v>214</v>
      </c>
      <c r="L3945">
        <v>214</v>
      </c>
      <c r="M3945">
        <v>1.8049999999999999</v>
      </c>
      <c r="N3945">
        <v>2.206</v>
      </c>
      <c r="O3945">
        <v>2.7280000000000002</v>
      </c>
      <c r="P3945">
        <v>2.1880000000000002</v>
      </c>
      <c r="Q3945">
        <v>24</v>
      </c>
      <c r="R3945">
        <v>165</v>
      </c>
      <c r="S3945" t="s">
        <v>3915</v>
      </c>
    </row>
    <row r="3946" spans="1:19" x14ac:dyDescent="0.3">
      <c r="A3946" s="21">
        <v>45822</v>
      </c>
      <c r="B3946">
        <v>63.6</v>
      </c>
      <c r="C3946">
        <v>2025</v>
      </c>
      <c r="D3946">
        <v>6</v>
      </c>
      <c r="E3946" t="s">
        <v>8</v>
      </c>
      <c r="F3946">
        <v>14</v>
      </c>
      <c r="G3946" s="6">
        <v>0.33333333333333331</v>
      </c>
      <c r="H3946" t="s">
        <v>4042</v>
      </c>
      <c r="I3946">
        <v>892</v>
      </c>
      <c r="J3946">
        <v>884</v>
      </c>
      <c r="K3946">
        <v>878</v>
      </c>
      <c r="L3946">
        <v>872</v>
      </c>
      <c r="M3946">
        <v>0</v>
      </c>
      <c r="N3946">
        <v>0</v>
      </c>
      <c r="O3946">
        <v>0</v>
      </c>
      <c r="P3946">
        <v>0</v>
      </c>
      <c r="Q3946">
        <v>24</v>
      </c>
      <c r="R3946">
        <v>165</v>
      </c>
      <c r="S3946" t="s">
        <v>3915</v>
      </c>
    </row>
    <row r="3947" spans="1:19" x14ac:dyDescent="0.3">
      <c r="A3947" s="21">
        <v>45822</v>
      </c>
      <c r="B3947">
        <v>52.61</v>
      </c>
      <c r="C3947">
        <v>2025</v>
      </c>
      <c r="D3947">
        <v>6</v>
      </c>
      <c r="E3947" t="s">
        <v>8</v>
      </c>
      <c r="F3947">
        <v>14</v>
      </c>
      <c r="G3947" s="6">
        <v>0.375</v>
      </c>
      <c r="H3947" t="s">
        <v>4043</v>
      </c>
      <c r="I3947">
        <v>1564</v>
      </c>
      <c r="J3947">
        <v>1547</v>
      </c>
      <c r="K3947">
        <v>1542</v>
      </c>
      <c r="L3947">
        <v>1536</v>
      </c>
      <c r="Q3947">
        <v>24</v>
      </c>
      <c r="R3947">
        <v>165</v>
      </c>
      <c r="S3947" t="s">
        <v>3915</v>
      </c>
    </row>
    <row r="3948" spans="1:19" x14ac:dyDescent="0.3">
      <c r="A3948" s="21">
        <v>45822</v>
      </c>
      <c r="B3948">
        <v>52.61</v>
      </c>
      <c r="C3948">
        <v>2025</v>
      </c>
      <c r="D3948">
        <v>6</v>
      </c>
      <c r="E3948" t="s">
        <v>8</v>
      </c>
      <c r="F3948">
        <v>14</v>
      </c>
      <c r="G3948" s="6">
        <v>0.41666666666666669</v>
      </c>
      <c r="H3948" t="s">
        <v>4044</v>
      </c>
      <c r="I3948">
        <v>3389</v>
      </c>
      <c r="J3948">
        <v>3274</v>
      </c>
      <c r="K3948">
        <v>3065</v>
      </c>
      <c r="L3948">
        <v>2958</v>
      </c>
      <c r="Q3948">
        <v>24</v>
      </c>
      <c r="R3948">
        <v>165</v>
      </c>
      <c r="S3948" t="s">
        <v>3915</v>
      </c>
    </row>
    <row r="3949" spans="1:19" x14ac:dyDescent="0.3">
      <c r="A3949" s="21">
        <v>45822</v>
      </c>
      <c r="B3949">
        <v>63.6</v>
      </c>
      <c r="C3949">
        <v>2025</v>
      </c>
      <c r="D3949">
        <v>6</v>
      </c>
      <c r="E3949" t="s">
        <v>8</v>
      </c>
      <c r="F3949">
        <v>14</v>
      </c>
      <c r="G3949" s="6">
        <v>0.45833333333333331</v>
      </c>
      <c r="H3949" t="s">
        <v>4045</v>
      </c>
      <c r="I3949">
        <v>6112</v>
      </c>
      <c r="J3949">
        <v>6393</v>
      </c>
      <c r="K3949">
        <v>6417</v>
      </c>
      <c r="L3949">
        <v>6435</v>
      </c>
      <c r="Q3949">
        <v>24</v>
      </c>
      <c r="R3949">
        <v>165</v>
      </c>
      <c r="S3949" t="s">
        <v>3915</v>
      </c>
    </row>
    <row r="3950" spans="1:19" x14ac:dyDescent="0.3">
      <c r="A3950" s="21">
        <v>45822</v>
      </c>
      <c r="B3950">
        <v>52.61</v>
      </c>
      <c r="C3950">
        <v>2025</v>
      </c>
      <c r="D3950">
        <v>6</v>
      </c>
      <c r="E3950" t="s">
        <v>8</v>
      </c>
      <c r="F3950">
        <v>14</v>
      </c>
      <c r="G3950" s="6">
        <v>0.5</v>
      </c>
      <c r="H3950" t="s">
        <v>4046</v>
      </c>
      <c r="I3950">
        <v>6513</v>
      </c>
      <c r="J3950">
        <v>6190</v>
      </c>
      <c r="K3950">
        <v>6057</v>
      </c>
      <c r="L3950">
        <v>6261</v>
      </c>
      <c r="Q3950">
        <v>24</v>
      </c>
      <c r="R3950">
        <v>165</v>
      </c>
      <c r="S3950" t="s">
        <v>3915</v>
      </c>
    </row>
    <row r="3951" spans="1:19" x14ac:dyDescent="0.3">
      <c r="A3951" s="21">
        <v>45822</v>
      </c>
      <c r="B3951">
        <v>52.61</v>
      </c>
      <c r="C3951">
        <v>2025</v>
      </c>
      <c r="D3951">
        <v>6</v>
      </c>
      <c r="E3951" t="s">
        <v>8</v>
      </c>
      <c r="F3951">
        <v>14</v>
      </c>
      <c r="G3951" s="6">
        <v>0.54166666666666663</v>
      </c>
      <c r="H3951" t="s">
        <v>4047</v>
      </c>
      <c r="I3951">
        <v>6800</v>
      </c>
      <c r="J3951">
        <v>6767</v>
      </c>
      <c r="K3951">
        <v>6808</v>
      </c>
      <c r="L3951">
        <v>6751</v>
      </c>
      <c r="Q3951">
        <v>24</v>
      </c>
      <c r="R3951">
        <v>165</v>
      </c>
      <c r="S3951" t="s">
        <v>3915</v>
      </c>
    </row>
    <row r="3952" spans="1:19" x14ac:dyDescent="0.3">
      <c r="A3952" s="21">
        <v>45822</v>
      </c>
      <c r="B3952">
        <v>0</v>
      </c>
      <c r="C3952">
        <v>2025</v>
      </c>
      <c r="D3952">
        <v>6</v>
      </c>
      <c r="E3952" t="s">
        <v>8</v>
      </c>
      <c r="F3952">
        <v>14</v>
      </c>
      <c r="G3952" s="6">
        <v>0.58333333333333337</v>
      </c>
      <c r="H3952" t="s">
        <v>4048</v>
      </c>
      <c r="I3952">
        <v>5936</v>
      </c>
      <c r="J3952">
        <v>5810</v>
      </c>
      <c r="K3952">
        <v>5777</v>
      </c>
      <c r="L3952">
        <v>5535</v>
      </c>
      <c r="Q3952">
        <v>24</v>
      </c>
      <c r="R3952">
        <v>165</v>
      </c>
      <c r="S3952" t="s">
        <v>3915</v>
      </c>
    </row>
    <row r="3953" spans="1:19" x14ac:dyDescent="0.3">
      <c r="A3953" s="21">
        <v>45822</v>
      </c>
      <c r="B3953">
        <v>52.61</v>
      </c>
      <c r="C3953">
        <v>2025</v>
      </c>
      <c r="D3953">
        <v>6</v>
      </c>
      <c r="E3953" t="s">
        <v>8</v>
      </c>
      <c r="F3953">
        <v>14</v>
      </c>
      <c r="G3953" s="6">
        <v>0.625</v>
      </c>
      <c r="H3953" t="s">
        <v>4049</v>
      </c>
      <c r="I3953">
        <v>5590</v>
      </c>
      <c r="J3953">
        <v>5524</v>
      </c>
      <c r="K3953">
        <v>5608</v>
      </c>
      <c r="L3953">
        <v>5727</v>
      </c>
      <c r="Q3953">
        <v>24</v>
      </c>
      <c r="R3953">
        <v>165</v>
      </c>
      <c r="S3953" t="s">
        <v>3915</v>
      </c>
    </row>
    <row r="3954" spans="1:19" x14ac:dyDescent="0.3">
      <c r="A3954" s="21">
        <v>45822</v>
      </c>
      <c r="B3954">
        <v>52.61</v>
      </c>
      <c r="C3954">
        <v>2025</v>
      </c>
      <c r="D3954">
        <v>6</v>
      </c>
      <c r="E3954" t="s">
        <v>8</v>
      </c>
      <c r="F3954">
        <v>14</v>
      </c>
      <c r="G3954" s="6">
        <v>0.66666666666666663</v>
      </c>
      <c r="H3954" t="s">
        <v>4050</v>
      </c>
      <c r="I3954">
        <v>4394</v>
      </c>
      <c r="J3954">
        <v>4356</v>
      </c>
      <c r="K3954">
        <v>4495</v>
      </c>
      <c r="L3954">
        <v>4531</v>
      </c>
      <c r="Q3954">
        <v>24</v>
      </c>
      <c r="R3954">
        <v>165</v>
      </c>
      <c r="S3954" t="s">
        <v>3915</v>
      </c>
    </row>
    <row r="3955" spans="1:19" x14ac:dyDescent="0.3">
      <c r="A3955" s="21">
        <v>45822</v>
      </c>
      <c r="B3955">
        <v>52.61</v>
      </c>
      <c r="C3955">
        <v>2025</v>
      </c>
      <c r="D3955">
        <v>6</v>
      </c>
      <c r="E3955" t="s">
        <v>8</v>
      </c>
      <c r="F3955">
        <v>14</v>
      </c>
      <c r="G3955" s="6">
        <v>0.70833333333333337</v>
      </c>
      <c r="H3955" t="s">
        <v>4051</v>
      </c>
      <c r="I3955">
        <v>1572</v>
      </c>
      <c r="J3955">
        <v>1564</v>
      </c>
      <c r="K3955">
        <v>1586</v>
      </c>
      <c r="L3955">
        <v>1595</v>
      </c>
      <c r="Q3955">
        <v>24</v>
      </c>
      <c r="R3955">
        <v>165</v>
      </c>
      <c r="S3955" t="s">
        <v>3915</v>
      </c>
    </row>
    <row r="3956" spans="1:19" x14ac:dyDescent="0.3">
      <c r="A3956" s="21">
        <v>45822</v>
      </c>
      <c r="B3956">
        <v>52.61</v>
      </c>
      <c r="C3956">
        <v>2025</v>
      </c>
      <c r="D3956">
        <v>6</v>
      </c>
      <c r="E3956" t="s">
        <v>8</v>
      </c>
      <c r="F3956">
        <v>14</v>
      </c>
      <c r="G3956" s="6">
        <v>0.75</v>
      </c>
      <c r="H3956" t="s">
        <v>4052</v>
      </c>
      <c r="I3956">
        <v>598</v>
      </c>
      <c r="J3956">
        <v>594</v>
      </c>
      <c r="K3956">
        <v>595</v>
      </c>
      <c r="L3956">
        <v>593</v>
      </c>
      <c r="Q3956">
        <v>24</v>
      </c>
      <c r="R3956">
        <v>165</v>
      </c>
      <c r="S3956" t="s">
        <v>3915</v>
      </c>
    </row>
    <row r="3957" spans="1:19" x14ac:dyDescent="0.3">
      <c r="A3957" s="21">
        <v>45822</v>
      </c>
      <c r="B3957">
        <v>52.61</v>
      </c>
      <c r="C3957">
        <v>2025</v>
      </c>
      <c r="D3957">
        <v>6</v>
      </c>
      <c r="E3957" t="s">
        <v>8</v>
      </c>
      <c r="F3957">
        <v>14</v>
      </c>
      <c r="G3957" s="6">
        <v>0.79166666666666663</v>
      </c>
      <c r="H3957" t="s">
        <v>4053</v>
      </c>
      <c r="I3957">
        <v>91</v>
      </c>
      <c r="J3957">
        <v>90</v>
      </c>
      <c r="K3957">
        <v>92</v>
      </c>
      <c r="L3957">
        <v>93</v>
      </c>
      <c r="M3957">
        <v>3.6869999999999998</v>
      </c>
      <c r="N3957">
        <v>4.109</v>
      </c>
      <c r="O3957">
        <v>4.024</v>
      </c>
      <c r="P3957">
        <v>3.9550000000000001</v>
      </c>
      <c r="Q3957">
        <v>24</v>
      </c>
      <c r="R3957">
        <v>165</v>
      </c>
      <c r="S3957" t="s">
        <v>3915</v>
      </c>
    </row>
    <row r="3958" spans="1:19" x14ac:dyDescent="0.3">
      <c r="A3958" s="21">
        <v>45822</v>
      </c>
      <c r="B3958">
        <v>52.61</v>
      </c>
      <c r="C3958">
        <v>2025</v>
      </c>
      <c r="D3958">
        <v>6</v>
      </c>
      <c r="E3958" t="s">
        <v>8</v>
      </c>
      <c r="F3958">
        <v>14</v>
      </c>
      <c r="G3958" s="6">
        <v>0.83333333333333337</v>
      </c>
      <c r="H3958" t="s">
        <v>4054</v>
      </c>
      <c r="M3958">
        <v>8.0299999999999994</v>
      </c>
      <c r="N3958">
        <v>10.321999999999999</v>
      </c>
      <c r="O3958">
        <v>12.601000000000001</v>
      </c>
      <c r="P3958">
        <v>11.946999999999999</v>
      </c>
      <c r="Q3958">
        <v>24</v>
      </c>
      <c r="R3958">
        <v>165</v>
      </c>
      <c r="S3958" t="s">
        <v>3915</v>
      </c>
    </row>
    <row r="3959" spans="1:19" x14ac:dyDescent="0.3">
      <c r="A3959" s="21">
        <v>45822</v>
      </c>
      <c r="B3959">
        <v>52.61</v>
      </c>
      <c r="C3959">
        <v>2025</v>
      </c>
      <c r="D3959">
        <v>6</v>
      </c>
      <c r="E3959" t="s">
        <v>8</v>
      </c>
      <c r="F3959">
        <v>14</v>
      </c>
      <c r="G3959" s="6">
        <v>0.875</v>
      </c>
      <c r="H3959" t="s">
        <v>4055</v>
      </c>
      <c r="M3959">
        <v>7.7160000000000002</v>
      </c>
      <c r="N3959">
        <v>9.8320000000000007</v>
      </c>
      <c r="O3959">
        <v>12.711</v>
      </c>
      <c r="P3959">
        <v>11.815</v>
      </c>
      <c r="Q3959">
        <v>24</v>
      </c>
      <c r="R3959">
        <v>165</v>
      </c>
      <c r="S3959" t="s">
        <v>3915</v>
      </c>
    </row>
    <row r="3960" spans="1:19" x14ac:dyDescent="0.3">
      <c r="A3960" s="21">
        <v>45822</v>
      </c>
      <c r="B3960">
        <v>52.61</v>
      </c>
      <c r="C3960">
        <v>2025</v>
      </c>
      <c r="D3960">
        <v>6</v>
      </c>
      <c r="E3960" t="s">
        <v>8</v>
      </c>
      <c r="F3960">
        <v>14</v>
      </c>
      <c r="G3960" s="6">
        <v>0.91666666666666663</v>
      </c>
      <c r="H3960" t="s">
        <v>4056</v>
      </c>
      <c r="M3960">
        <v>7.6529999999999996</v>
      </c>
      <c r="N3960">
        <v>9.7889999999999997</v>
      </c>
      <c r="O3960">
        <v>12.645</v>
      </c>
      <c r="P3960">
        <v>11.773</v>
      </c>
      <c r="Q3960">
        <v>24</v>
      </c>
      <c r="R3960">
        <v>165</v>
      </c>
      <c r="S3960" t="s">
        <v>3915</v>
      </c>
    </row>
    <row r="3961" spans="1:19" x14ac:dyDescent="0.3">
      <c r="A3961" s="21">
        <v>45822</v>
      </c>
      <c r="B3961">
        <v>52.61</v>
      </c>
      <c r="C3961">
        <v>2025</v>
      </c>
      <c r="D3961">
        <v>6</v>
      </c>
      <c r="E3961" t="s">
        <v>8</v>
      </c>
      <c r="F3961">
        <v>14</v>
      </c>
      <c r="G3961" s="6">
        <v>0.95833333333333337</v>
      </c>
      <c r="H3961" t="s">
        <v>4057</v>
      </c>
      <c r="M3961">
        <v>7.6459999999999999</v>
      </c>
      <c r="N3961">
        <v>9.8230000000000004</v>
      </c>
      <c r="O3961">
        <v>12.68</v>
      </c>
      <c r="P3961">
        <v>11.82</v>
      </c>
      <c r="Q3961">
        <v>24</v>
      </c>
      <c r="R3961">
        <v>165</v>
      </c>
      <c r="S3961" t="s">
        <v>3915</v>
      </c>
    </row>
    <row r="3962" spans="1:19" x14ac:dyDescent="0.3">
      <c r="A3962" s="21">
        <v>45823</v>
      </c>
      <c r="B3962">
        <v>52.61</v>
      </c>
      <c r="C3962">
        <v>2025</v>
      </c>
      <c r="D3962">
        <v>6</v>
      </c>
      <c r="E3962" t="s">
        <v>8</v>
      </c>
      <c r="F3962">
        <v>15</v>
      </c>
      <c r="G3962" s="6">
        <v>0</v>
      </c>
      <c r="H3962" t="s">
        <v>4058</v>
      </c>
      <c r="M3962">
        <v>7.758</v>
      </c>
      <c r="N3962">
        <v>9.9700000000000006</v>
      </c>
      <c r="O3962">
        <v>12.869</v>
      </c>
      <c r="P3962">
        <v>12.006</v>
      </c>
      <c r="Q3962">
        <v>25</v>
      </c>
      <c r="R3962">
        <v>166</v>
      </c>
      <c r="S3962" t="s">
        <v>3915</v>
      </c>
    </row>
    <row r="3963" spans="1:19" x14ac:dyDescent="0.3">
      <c r="A3963" s="21">
        <v>45823</v>
      </c>
      <c r="B3963">
        <v>52.61</v>
      </c>
      <c r="C3963">
        <v>2025</v>
      </c>
      <c r="D3963">
        <v>6</v>
      </c>
      <c r="E3963" t="s">
        <v>8</v>
      </c>
      <c r="F3963">
        <v>15</v>
      </c>
      <c r="G3963" s="6">
        <v>4.1666666666666664E-2</v>
      </c>
      <c r="H3963" t="s">
        <v>4059</v>
      </c>
      <c r="I3963">
        <v>0</v>
      </c>
      <c r="J3963">
        <v>0</v>
      </c>
      <c r="K3963">
        <v>0</v>
      </c>
      <c r="L3963">
        <v>0</v>
      </c>
      <c r="M3963">
        <v>7.7519999999999998</v>
      </c>
      <c r="N3963">
        <v>9.9809999999999999</v>
      </c>
      <c r="O3963">
        <v>12.859</v>
      </c>
      <c r="P3963">
        <v>11.992000000000001</v>
      </c>
      <c r="Q3963">
        <v>25</v>
      </c>
      <c r="R3963">
        <v>166</v>
      </c>
      <c r="S3963" t="s">
        <v>3915</v>
      </c>
    </row>
    <row r="3964" spans="1:19" x14ac:dyDescent="0.3">
      <c r="A3964" s="21">
        <v>45823</v>
      </c>
      <c r="B3964">
        <v>52.61</v>
      </c>
      <c r="C3964">
        <v>2025</v>
      </c>
      <c r="D3964">
        <v>6</v>
      </c>
      <c r="E3964" t="s">
        <v>8</v>
      </c>
      <c r="F3964">
        <v>15</v>
      </c>
      <c r="G3964" s="6">
        <v>8.3333333333333329E-2</v>
      </c>
      <c r="H3964" t="s">
        <v>4060</v>
      </c>
      <c r="I3964">
        <v>0</v>
      </c>
      <c r="J3964">
        <v>0</v>
      </c>
      <c r="K3964">
        <v>0</v>
      </c>
      <c r="L3964">
        <v>0</v>
      </c>
      <c r="M3964">
        <v>7.7149999999999999</v>
      </c>
      <c r="N3964">
        <v>10.047000000000001</v>
      </c>
      <c r="O3964">
        <v>12.907999999999999</v>
      </c>
      <c r="P3964">
        <v>12.041</v>
      </c>
      <c r="Q3964">
        <v>25</v>
      </c>
      <c r="R3964">
        <v>166</v>
      </c>
      <c r="S3964" t="s">
        <v>3915</v>
      </c>
    </row>
    <row r="3965" spans="1:19" x14ac:dyDescent="0.3">
      <c r="A3965" s="21">
        <v>45823</v>
      </c>
      <c r="B3965">
        <v>52.61</v>
      </c>
      <c r="C3965">
        <v>2025</v>
      </c>
      <c r="D3965">
        <v>6</v>
      </c>
      <c r="E3965" t="s">
        <v>8</v>
      </c>
      <c r="F3965">
        <v>15</v>
      </c>
      <c r="G3965" s="6">
        <v>0.125</v>
      </c>
      <c r="H3965" t="s">
        <v>4061</v>
      </c>
      <c r="I3965">
        <v>0</v>
      </c>
      <c r="J3965">
        <v>0</v>
      </c>
      <c r="K3965">
        <v>0</v>
      </c>
      <c r="L3965">
        <v>0</v>
      </c>
      <c r="M3965">
        <v>7.8220000000000001</v>
      </c>
      <c r="N3965">
        <v>10.064</v>
      </c>
      <c r="O3965">
        <v>12.914</v>
      </c>
      <c r="P3965">
        <v>12.055</v>
      </c>
      <c r="Q3965">
        <v>25</v>
      </c>
      <c r="R3965">
        <v>166</v>
      </c>
      <c r="S3965" t="s">
        <v>3915</v>
      </c>
    </row>
    <row r="3966" spans="1:19" x14ac:dyDescent="0.3">
      <c r="A3966" s="21">
        <v>45823</v>
      </c>
      <c r="B3966">
        <v>52.61</v>
      </c>
      <c r="C3966">
        <v>2025</v>
      </c>
      <c r="D3966">
        <v>6</v>
      </c>
      <c r="E3966" t="s">
        <v>8</v>
      </c>
      <c r="F3966">
        <v>15</v>
      </c>
      <c r="G3966" s="6">
        <v>0.16666666666666666</v>
      </c>
      <c r="H3966" t="s">
        <v>4062</v>
      </c>
      <c r="I3966">
        <v>0</v>
      </c>
      <c r="J3966">
        <v>0</v>
      </c>
      <c r="K3966">
        <v>0</v>
      </c>
      <c r="L3966">
        <v>0</v>
      </c>
      <c r="M3966">
        <v>7.82</v>
      </c>
      <c r="N3966">
        <v>10.07</v>
      </c>
      <c r="O3966">
        <v>12.92</v>
      </c>
      <c r="P3966">
        <v>12.061</v>
      </c>
      <c r="Q3966">
        <v>25</v>
      </c>
      <c r="R3966">
        <v>166</v>
      </c>
      <c r="S3966" t="s">
        <v>3915</v>
      </c>
    </row>
    <row r="3967" spans="1:19" x14ac:dyDescent="0.3">
      <c r="A3967" s="21">
        <v>45823</v>
      </c>
      <c r="B3967">
        <v>55</v>
      </c>
      <c r="C3967">
        <v>2025</v>
      </c>
      <c r="D3967">
        <v>6</v>
      </c>
      <c r="E3967" t="s">
        <v>8</v>
      </c>
      <c r="F3967">
        <v>15</v>
      </c>
      <c r="G3967" s="6">
        <v>0.20833333333333334</v>
      </c>
      <c r="H3967" t="s">
        <v>4063</v>
      </c>
      <c r="I3967">
        <v>0</v>
      </c>
      <c r="J3967">
        <v>0</v>
      </c>
      <c r="K3967">
        <v>0</v>
      </c>
      <c r="L3967">
        <v>0</v>
      </c>
      <c r="M3967">
        <v>7.8319999999999999</v>
      </c>
      <c r="N3967">
        <v>10.071</v>
      </c>
      <c r="O3967">
        <v>12.904999999999999</v>
      </c>
      <c r="P3967">
        <v>12.05</v>
      </c>
      <c r="Q3967">
        <v>25</v>
      </c>
      <c r="R3967">
        <v>166</v>
      </c>
      <c r="S3967" t="s">
        <v>3915</v>
      </c>
    </row>
    <row r="3968" spans="1:19" x14ac:dyDescent="0.3">
      <c r="A3968" s="21">
        <v>45823</v>
      </c>
      <c r="B3968">
        <v>55</v>
      </c>
      <c r="C3968">
        <v>2025</v>
      </c>
      <c r="D3968">
        <v>6</v>
      </c>
      <c r="E3968" t="s">
        <v>8</v>
      </c>
      <c r="F3968">
        <v>15</v>
      </c>
      <c r="G3968" s="6">
        <v>0.25</v>
      </c>
      <c r="H3968" t="s">
        <v>4064</v>
      </c>
      <c r="I3968">
        <v>0</v>
      </c>
      <c r="J3968">
        <v>0</v>
      </c>
      <c r="K3968">
        <v>0</v>
      </c>
      <c r="L3968">
        <v>0</v>
      </c>
      <c r="M3968">
        <v>7.8129999999999997</v>
      </c>
      <c r="N3968">
        <v>10.047000000000001</v>
      </c>
      <c r="O3968">
        <v>12.872999999999999</v>
      </c>
      <c r="P3968">
        <v>12.03</v>
      </c>
      <c r="Q3968">
        <v>25</v>
      </c>
      <c r="R3968">
        <v>166</v>
      </c>
      <c r="S3968" t="s">
        <v>3915</v>
      </c>
    </row>
    <row r="3969" spans="1:19" x14ac:dyDescent="0.3">
      <c r="A3969" s="21">
        <v>45823</v>
      </c>
      <c r="B3969">
        <v>0</v>
      </c>
      <c r="C3969">
        <v>2025</v>
      </c>
      <c r="D3969">
        <v>6</v>
      </c>
      <c r="E3969" t="s">
        <v>8</v>
      </c>
      <c r="F3969">
        <v>15</v>
      </c>
      <c r="G3969" s="6">
        <v>0.29166666666666669</v>
      </c>
      <c r="H3969" t="s">
        <v>4065</v>
      </c>
      <c r="I3969">
        <v>163</v>
      </c>
      <c r="J3969">
        <v>161</v>
      </c>
      <c r="K3969">
        <v>151</v>
      </c>
      <c r="L3969">
        <v>148</v>
      </c>
      <c r="M3969">
        <v>2.351</v>
      </c>
      <c r="N3969">
        <v>3.0659999999999998</v>
      </c>
      <c r="O3969">
        <v>3.97</v>
      </c>
      <c r="P3969">
        <v>3.762</v>
      </c>
      <c r="Q3969">
        <v>25</v>
      </c>
      <c r="R3969">
        <v>166</v>
      </c>
      <c r="S3969" t="s">
        <v>3915</v>
      </c>
    </row>
    <row r="3970" spans="1:19" x14ac:dyDescent="0.3">
      <c r="A3970" s="21">
        <v>45823</v>
      </c>
      <c r="B3970">
        <v>0</v>
      </c>
      <c r="C3970">
        <v>2025</v>
      </c>
      <c r="D3970">
        <v>6</v>
      </c>
      <c r="E3970" t="s">
        <v>8</v>
      </c>
      <c r="F3970">
        <v>15</v>
      </c>
      <c r="G3970" s="6">
        <v>0.33333333333333331</v>
      </c>
      <c r="H3970" t="s">
        <v>4066</v>
      </c>
      <c r="I3970">
        <v>1109</v>
      </c>
      <c r="J3970">
        <v>1096</v>
      </c>
      <c r="K3970">
        <v>1080</v>
      </c>
      <c r="L3970">
        <v>1075</v>
      </c>
      <c r="M3970">
        <v>0</v>
      </c>
      <c r="N3970">
        <v>0</v>
      </c>
      <c r="O3970">
        <v>0</v>
      </c>
      <c r="P3970">
        <v>0</v>
      </c>
      <c r="Q3970">
        <v>25</v>
      </c>
      <c r="R3970">
        <v>166</v>
      </c>
      <c r="S3970" t="s">
        <v>3915</v>
      </c>
    </row>
    <row r="3971" spans="1:19" x14ac:dyDescent="0.3">
      <c r="A3971" s="21">
        <v>45823</v>
      </c>
      <c r="B3971">
        <v>0</v>
      </c>
      <c r="C3971">
        <v>2025</v>
      </c>
      <c r="D3971">
        <v>6</v>
      </c>
      <c r="E3971" t="s">
        <v>8</v>
      </c>
      <c r="F3971">
        <v>15</v>
      </c>
      <c r="G3971" s="6">
        <v>0.375</v>
      </c>
      <c r="H3971" t="s">
        <v>4067</v>
      </c>
      <c r="I3971">
        <v>2669</v>
      </c>
      <c r="J3971">
        <v>2625</v>
      </c>
      <c r="K3971">
        <v>2587</v>
      </c>
      <c r="L3971">
        <v>2541</v>
      </c>
      <c r="M3971">
        <v>0</v>
      </c>
      <c r="N3971">
        <v>0</v>
      </c>
      <c r="O3971">
        <v>0</v>
      </c>
      <c r="P3971">
        <v>0</v>
      </c>
      <c r="Q3971">
        <v>25</v>
      </c>
      <c r="R3971">
        <v>166</v>
      </c>
      <c r="S3971" t="s">
        <v>3915</v>
      </c>
    </row>
    <row r="3972" spans="1:19" x14ac:dyDescent="0.3">
      <c r="A3972" s="21">
        <v>45823</v>
      </c>
      <c r="B3972">
        <v>0</v>
      </c>
      <c r="C3972">
        <v>2025</v>
      </c>
      <c r="D3972">
        <v>6</v>
      </c>
      <c r="E3972" t="s">
        <v>8</v>
      </c>
      <c r="F3972">
        <v>15</v>
      </c>
      <c r="G3972" s="6">
        <v>0.41666666666666669</v>
      </c>
      <c r="H3972" t="s">
        <v>4068</v>
      </c>
      <c r="I3972">
        <v>3394</v>
      </c>
      <c r="J3972">
        <v>3351</v>
      </c>
      <c r="K3972">
        <v>3315</v>
      </c>
      <c r="L3972">
        <v>3282</v>
      </c>
      <c r="M3972">
        <v>0</v>
      </c>
      <c r="N3972">
        <v>0</v>
      </c>
      <c r="O3972">
        <v>0</v>
      </c>
      <c r="P3972">
        <v>0</v>
      </c>
      <c r="Q3972">
        <v>25</v>
      </c>
      <c r="R3972">
        <v>166</v>
      </c>
      <c r="S3972" t="s">
        <v>3915</v>
      </c>
    </row>
    <row r="3973" spans="1:19" x14ac:dyDescent="0.3">
      <c r="A3973" s="21">
        <v>45823</v>
      </c>
      <c r="B3973">
        <v>0</v>
      </c>
      <c r="C3973">
        <v>2025</v>
      </c>
      <c r="D3973">
        <v>6</v>
      </c>
      <c r="E3973" t="s">
        <v>8</v>
      </c>
      <c r="F3973">
        <v>15</v>
      </c>
      <c r="G3973" s="6">
        <v>0.45833333333333331</v>
      </c>
      <c r="H3973" t="s">
        <v>4069</v>
      </c>
      <c r="I3973">
        <v>4786</v>
      </c>
      <c r="J3973">
        <v>4902</v>
      </c>
      <c r="K3973">
        <v>5031</v>
      </c>
      <c r="L3973">
        <v>4590</v>
      </c>
      <c r="M3973">
        <v>0</v>
      </c>
      <c r="N3973">
        <v>0</v>
      </c>
      <c r="O3973">
        <v>0</v>
      </c>
      <c r="P3973">
        <v>0</v>
      </c>
      <c r="Q3973">
        <v>25</v>
      </c>
      <c r="R3973">
        <v>166</v>
      </c>
      <c r="S3973" t="s">
        <v>3915</v>
      </c>
    </row>
    <row r="3974" spans="1:19" x14ac:dyDescent="0.3">
      <c r="A3974" s="21">
        <v>45823</v>
      </c>
      <c r="B3974">
        <v>0</v>
      </c>
      <c r="C3974">
        <v>2025</v>
      </c>
      <c r="D3974">
        <v>6</v>
      </c>
      <c r="E3974" t="s">
        <v>8</v>
      </c>
      <c r="F3974">
        <v>15</v>
      </c>
      <c r="G3974" s="6">
        <v>0.5</v>
      </c>
      <c r="H3974" t="s">
        <v>4070</v>
      </c>
      <c r="I3974">
        <v>5944</v>
      </c>
      <c r="J3974">
        <v>5860</v>
      </c>
      <c r="K3974">
        <v>5466</v>
      </c>
      <c r="L3974">
        <v>5103</v>
      </c>
      <c r="M3974">
        <v>0</v>
      </c>
      <c r="N3974">
        <v>0</v>
      </c>
      <c r="O3974">
        <v>0</v>
      </c>
      <c r="P3974">
        <v>0</v>
      </c>
      <c r="Q3974">
        <v>25</v>
      </c>
      <c r="R3974">
        <v>166</v>
      </c>
      <c r="S3974" t="s">
        <v>3915</v>
      </c>
    </row>
    <row r="3975" spans="1:19" x14ac:dyDescent="0.3">
      <c r="A3975" s="21">
        <v>45823</v>
      </c>
      <c r="B3975">
        <v>0</v>
      </c>
      <c r="C3975">
        <v>2025</v>
      </c>
      <c r="D3975">
        <v>6</v>
      </c>
      <c r="E3975" t="s">
        <v>8</v>
      </c>
      <c r="F3975">
        <v>15</v>
      </c>
      <c r="G3975" s="6">
        <v>0.54166666666666663</v>
      </c>
      <c r="H3975" t="s">
        <v>4071</v>
      </c>
      <c r="I3975">
        <v>5809</v>
      </c>
      <c r="J3975">
        <v>5978</v>
      </c>
      <c r="K3975">
        <v>5581</v>
      </c>
      <c r="L3975">
        <v>5513</v>
      </c>
      <c r="M3975">
        <v>0</v>
      </c>
      <c r="N3975">
        <v>0</v>
      </c>
      <c r="O3975">
        <v>0</v>
      </c>
      <c r="P3975">
        <v>0</v>
      </c>
      <c r="Q3975">
        <v>25</v>
      </c>
      <c r="R3975">
        <v>166</v>
      </c>
      <c r="S3975" t="s">
        <v>3915</v>
      </c>
    </row>
    <row r="3976" spans="1:19" x14ac:dyDescent="0.3">
      <c r="A3976" s="21">
        <v>45823</v>
      </c>
      <c r="B3976">
        <v>0</v>
      </c>
      <c r="C3976">
        <v>2025</v>
      </c>
      <c r="D3976">
        <v>6</v>
      </c>
      <c r="E3976" t="s">
        <v>8</v>
      </c>
      <c r="F3976">
        <v>15</v>
      </c>
      <c r="G3976" s="6">
        <v>0.58333333333333337</v>
      </c>
      <c r="H3976" t="s">
        <v>4072</v>
      </c>
      <c r="I3976">
        <v>4368</v>
      </c>
      <c r="J3976">
        <v>4345</v>
      </c>
      <c r="K3976">
        <v>4260</v>
      </c>
      <c r="L3976">
        <v>4803</v>
      </c>
      <c r="M3976">
        <v>0</v>
      </c>
      <c r="N3976">
        <v>0</v>
      </c>
      <c r="O3976">
        <v>0</v>
      </c>
      <c r="P3976">
        <v>0</v>
      </c>
      <c r="Q3976">
        <v>25</v>
      </c>
      <c r="R3976">
        <v>166</v>
      </c>
      <c r="S3976" t="s">
        <v>3915</v>
      </c>
    </row>
    <row r="3977" spans="1:19" x14ac:dyDescent="0.3">
      <c r="A3977" s="21">
        <v>45823</v>
      </c>
      <c r="B3977">
        <v>0</v>
      </c>
      <c r="C3977">
        <v>2025</v>
      </c>
      <c r="D3977">
        <v>6</v>
      </c>
      <c r="E3977" t="s">
        <v>8</v>
      </c>
      <c r="F3977">
        <v>15</v>
      </c>
      <c r="G3977" s="6">
        <v>0.625</v>
      </c>
      <c r="H3977" t="s">
        <v>4073</v>
      </c>
      <c r="I3977">
        <v>4398</v>
      </c>
      <c r="J3977">
        <v>4546</v>
      </c>
      <c r="K3977">
        <v>4471</v>
      </c>
      <c r="L3977">
        <v>4456</v>
      </c>
      <c r="M3977">
        <v>0</v>
      </c>
      <c r="N3977">
        <v>0</v>
      </c>
      <c r="O3977">
        <v>0</v>
      </c>
      <c r="P3977">
        <v>0</v>
      </c>
      <c r="Q3977">
        <v>25</v>
      </c>
      <c r="R3977">
        <v>166</v>
      </c>
      <c r="S3977" t="s">
        <v>3915</v>
      </c>
    </row>
    <row r="3978" spans="1:19" x14ac:dyDescent="0.3">
      <c r="A3978" s="21">
        <v>45823</v>
      </c>
      <c r="B3978">
        <v>55</v>
      </c>
      <c r="C3978">
        <v>2025</v>
      </c>
      <c r="D3978">
        <v>6</v>
      </c>
      <c r="E3978" t="s">
        <v>8</v>
      </c>
      <c r="F3978">
        <v>15</v>
      </c>
      <c r="G3978" s="6">
        <v>0.66666666666666663</v>
      </c>
      <c r="H3978" t="s">
        <v>4074</v>
      </c>
      <c r="I3978">
        <v>4577</v>
      </c>
      <c r="J3978">
        <v>4439</v>
      </c>
      <c r="K3978">
        <v>4539</v>
      </c>
      <c r="L3978">
        <v>4520</v>
      </c>
      <c r="M3978">
        <v>0</v>
      </c>
      <c r="N3978">
        <v>0</v>
      </c>
      <c r="O3978">
        <v>0</v>
      </c>
      <c r="P3978">
        <v>0</v>
      </c>
      <c r="Q3978">
        <v>25</v>
      </c>
      <c r="R3978">
        <v>166</v>
      </c>
      <c r="S3978" t="s">
        <v>3915</v>
      </c>
    </row>
    <row r="3979" spans="1:19" x14ac:dyDescent="0.3">
      <c r="A3979" s="21">
        <v>45823</v>
      </c>
      <c r="B3979">
        <v>55</v>
      </c>
      <c r="C3979">
        <v>2025</v>
      </c>
      <c r="D3979">
        <v>6</v>
      </c>
      <c r="E3979" t="s">
        <v>8</v>
      </c>
      <c r="F3979">
        <v>15</v>
      </c>
      <c r="G3979" s="6">
        <v>0.70833333333333337</v>
      </c>
      <c r="H3979" t="s">
        <v>4075</v>
      </c>
      <c r="I3979">
        <v>3275</v>
      </c>
      <c r="J3979">
        <v>3271</v>
      </c>
      <c r="K3979">
        <v>3301</v>
      </c>
      <c r="L3979">
        <v>3380</v>
      </c>
      <c r="M3979">
        <v>0</v>
      </c>
      <c r="N3979">
        <v>0</v>
      </c>
      <c r="O3979">
        <v>0</v>
      </c>
      <c r="P3979">
        <v>0</v>
      </c>
      <c r="Q3979">
        <v>25</v>
      </c>
      <c r="R3979">
        <v>166</v>
      </c>
      <c r="S3979" t="s">
        <v>3915</v>
      </c>
    </row>
    <row r="3980" spans="1:19" x14ac:dyDescent="0.3">
      <c r="A3980" s="21">
        <v>45823</v>
      </c>
      <c r="B3980">
        <v>55</v>
      </c>
      <c r="C3980">
        <v>2025</v>
      </c>
      <c r="D3980">
        <v>6</v>
      </c>
      <c r="E3980" t="s">
        <v>8</v>
      </c>
      <c r="F3980">
        <v>15</v>
      </c>
      <c r="G3980" s="6">
        <v>0.75</v>
      </c>
      <c r="H3980" t="s">
        <v>4076</v>
      </c>
      <c r="I3980">
        <v>1600</v>
      </c>
      <c r="J3980">
        <v>1565</v>
      </c>
      <c r="K3980">
        <v>1589</v>
      </c>
      <c r="L3980">
        <v>1598</v>
      </c>
      <c r="M3980">
        <v>0</v>
      </c>
      <c r="N3980">
        <v>0</v>
      </c>
      <c r="O3980">
        <v>0</v>
      </c>
      <c r="P3980">
        <v>0</v>
      </c>
      <c r="Q3980">
        <v>25</v>
      </c>
      <c r="R3980">
        <v>166</v>
      </c>
      <c r="S3980" t="s">
        <v>3915</v>
      </c>
    </row>
    <row r="3981" spans="1:19" x14ac:dyDescent="0.3">
      <c r="A3981" s="21">
        <v>45823</v>
      </c>
      <c r="B3981">
        <v>55</v>
      </c>
      <c r="C3981">
        <v>2025</v>
      </c>
      <c r="D3981">
        <v>6</v>
      </c>
      <c r="E3981" t="s">
        <v>8</v>
      </c>
      <c r="F3981">
        <v>15</v>
      </c>
      <c r="G3981" s="6">
        <v>0.79166666666666663</v>
      </c>
      <c r="H3981" t="s">
        <v>4077</v>
      </c>
      <c r="I3981">
        <v>210</v>
      </c>
      <c r="J3981">
        <v>208</v>
      </c>
      <c r="K3981">
        <v>212</v>
      </c>
      <c r="L3981">
        <v>213</v>
      </c>
      <c r="M3981">
        <v>2.5319999999992402</v>
      </c>
      <c r="N3981">
        <v>2.6680000000014799</v>
      </c>
      <c r="O3981">
        <v>2.7250000000021801</v>
      </c>
      <c r="P3981">
        <v>2.5950000000011602</v>
      </c>
      <c r="Q3981">
        <v>25</v>
      </c>
      <c r="R3981">
        <v>166</v>
      </c>
      <c r="S3981" t="s">
        <v>3915</v>
      </c>
    </row>
    <row r="3982" spans="1:19" x14ac:dyDescent="0.3">
      <c r="A3982" s="21">
        <v>45823</v>
      </c>
      <c r="B3982">
        <v>55</v>
      </c>
      <c r="C3982">
        <v>2025</v>
      </c>
      <c r="D3982">
        <v>6</v>
      </c>
      <c r="E3982" t="s">
        <v>8</v>
      </c>
      <c r="F3982">
        <v>15</v>
      </c>
      <c r="G3982" s="6">
        <v>0.83333333333333337</v>
      </c>
      <c r="H3982" t="s">
        <v>4078</v>
      </c>
      <c r="M3982">
        <v>8.5079999999979901</v>
      </c>
      <c r="N3982">
        <v>10.7479999999996</v>
      </c>
      <c r="O3982">
        <v>12.8119999999981</v>
      </c>
      <c r="P3982">
        <v>12.1660000000011</v>
      </c>
      <c r="Q3982">
        <v>25</v>
      </c>
      <c r="R3982">
        <v>166</v>
      </c>
      <c r="S3982" t="s">
        <v>3915</v>
      </c>
    </row>
    <row r="3983" spans="1:19" x14ac:dyDescent="0.3">
      <c r="A3983" s="21">
        <v>45823</v>
      </c>
      <c r="B3983">
        <v>55</v>
      </c>
      <c r="C3983">
        <v>2025</v>
      </c>
      <c r="D3983">
        <v>6</v>
      </c>
      <c r="E3983" t="s">
        <v>8</v>
      </c>
      <c r="F3983">
        <v>15</v>
      </c>
      <c r="G3983" s="6">
        <v>0.875</v>
      </c>
      <c r="H3983" t="s">
        <v>4079</v>
      </c>
      <c r="M3983">
        <v>7.7340000000003801</v>
      </c>
      <c r="N3983">
        <v>9.9729999999981391</v>
      </c>
      <c r="O3983">
        <v>12.8460000000014</v>
      </c>
      <c r="P3983">
        <v>11.9569999999985</v>
      </c>
      <c r="Q3983">
        <v>25</v>
      </c>
      <c r="R3983">
        <v>166</v>
      </c>
      <c r="S3983" t="s">
        <v>3915</v>
      </c>
    </row>
    <row r="3984" spans="1:19" x14ac:dyDescent="0.3">
      <c r="A3984" s="21">
        <v>45823</v>
      </c>
      <c r="B3984">
        <v>55</v>
      </c>
      <c r="C3984">
        <v>2025</v>
      </c>
      <c r="D3984">
        <v>6</v>
      </c>
      <c r="E3984" t="s">
        <v>8</v>
      </c>
      <c r="F3984">
        <v>15</v>
      </c>
      <c r="G3984" s="6">
        <v>0.91666666666666663</v>
      </c>
      <c r="H3984" t="s">
        <v>4080</v>
      </c>
      <c r="M3984">
        <v>7.6870000000017198</v>
      </c>
      <c r="N3984">
        <v>9.8880000000026502</v>
      </c>
      <c r="O3984">
        <v>12.7639999999992</v>
      </c>
      <c r="P3984">
        <v>11.858000000000199</v>
      </c>
      <c r="Q3984">
        <v>25</v>
      </c>
      <c r="R3984">
        <v>166</v>
      </c>
      <c r="S3984" t="s">
        <v>3915</v>
      </c>
    </row>
    <row r="3985" spans="1:19" x14ac:dyDescent="0.3">
      <c r="A3985" s="21">
        <v>45823</v>
      </c>
      <c r="B3985">
        <v>55</v>
      </c>
      <c r="C3985">
        <v>2025</v>
      </c>
      <c r="D3985">
        <v>6</v>
      </c>
      <c r="E3985" t="s">
        <v>8</v>
      </c>
      <c r="F3985">
        <v>15</v>
      </c>
      <c r="G3985" s="6">
        <v>0.95833333333333337</v>
      </c>
      <c r="H3985" t="s">
        <v>4081</v>
      </c>
      <c r="M3985">
        <v>7.7309999999997698</v>
      </c>
      <c r="N3985">
        <v>9.9509999999972898</v>
      </c>
      <c r="O3985">
        <v>12.8460000000014</v>
      </c>
      <c r="P3985">
        <v>11.9609999999993</v>
      </c>
      <c r="Q3985">
        <v>25</v>
      </c>
      <c r="R3985">
        <v>166</v>
      </c>
      <c r="S3985" t="s">
        <v>3915</v>
      </c>
    </row>
    <row r="3986" spans="1:19" x14ac:dyDescent="0.3">
      <c r="A3986" s="21">
        <v>45824</v>
      </c>
      <c r="B3986">
        <v>0</v>
      </c>
      <c r="C3986">
        <v>2025</v>
      </c>
      <c r="D3986">
        <v>6</v>
      </c>
      <c r="E3986" t="s">
        <v>8</v>
      </c>
      <c r="F3986">
        <v>16</v>
      </c>
      <c r="G3986" s="6">
        <v>0</v>
      </c>
      <c r="H3986" t="s">
        <v>4082</v>
      </c>
      <c r="M3986">
        <v>7.73199999999997</v>
      </c>
      <c r="N3986">
        <v>9.9650000000001508</v>
      </c>
      <c r="O3986">
        <v>12.5149999999994</v>
      </c>
      <c r="P3986">
        <v>11.644000000000201</v>
      </c>
      <c r="Q3986">
        <v>25</v>
      </c>
      <c r="R3986">
        <v>167</v>
      </c>
      <c r="S3986" t="s">
        <v>3915</v>
      </c>
    </row>
    <row r="3987" spans="1:19" x14ac:dyDescent="0.3">
      <c r="A3987" s="21">
        <v>45824</v>
      </c>
      <c r="B3987">
        <v>0</v>
      </c>
      <c r="C3987">
        <v>2025</v>
      </c>
      <c r="D3987">
        <v>6</v>
      </c>
      <c r="E3987" t="s">
        <v>8</v>
      </c>
      <c r="F3987">
        <v>16</v>
      </c>
      <c r="G3987" s="6">
        <v>4.1666666666666664E-2</v>
      </c>
      <c r="H3987" t="s">
        <v>4083</v>
      </c>
      <c r="M3987">
        <v>7.8359999999993297</v>
      </c>
      <c r="N3987">
        <v>9.8260000000009295</v>
      </c>
      <c r="O3987">
        <v>0</v>
      </c>
      <c r="P3987">
        <v>0</v>
      </c>
      <c r="Q3987">
        <v>25</v>
      </c>
      <c r="R3987">
        <v>167</v>
      </c>
      <c r="S3987" t="s">
        <v>3915</v>
      </c>
    </row>
    <row r="3988" spans="1:19" x14ac:dyDescent="0.3">
      <c r="A3988" s="21">
        <v>45824</v>
      </c>
      <c r="B3988">
        <v>0</v>
      </c>
      <c r="C3988">
        <v>2025</v>
      </c>
      <c r="D3988">
        <v>6</v>
      </c>
      <c r="E3988" t="s">
        <v>8</v>
      </c>
      <c r="F3988">
        <v>16</v>
      </c>
      <c r="G3988" s="6">
        <v>8.3333333333333329E-2</v>
      </c>
      <c r="H3988" t="s">
        <v>4084</v>
      </c>
      <c r="M3988">
        <v>7.8050000000002902</v>
      </c>
      <c r="N3988">
        <v>9.8339999999989196</v>
      </c>
      <c r="O3988">
        <v>0</v>
      </c>
      <c r="P3988">
        <v>0</v>
      </c>
      <c r="Q3988">
        <v>25</v>
      </c>
      <c r="R3988">
        <v>167</v>
      </c>
      <c r="S3988" t="s">
        <v>3915</v>
      </c>
    </row>
    <row r="3989" spans="1:19" x14ac:dyDescent="0.3">
      <c r="A3989" s="21">
        <v>45824</v>
      </c>
      <c r="B3989">
        <v>0</v>
      </c>
      <c r="C3989">
        <v>2025</v>
      </c>
      <c r="D3989">
        <v>6</v>
      </c>
      <c r="E3989" t="s">
        <v>8</v>
      </c>
      <c r="F3989">
        <v>16</v>
      </c>
      <c r="G3989" s="6">
        <v>0.125</v>
      </c>
      <c r="H3989" t="s">
        <v>4085</v>
      </c>
      <c r="M3989">
        <v>7.875</v>
      </c>
      <c r="N3989">
        <v>9.9300000000002893</v>
      </c>
      <c r="O3989">
        <v>0</v>
      </c>
      <c r="P3989">
        <v>0</v>
      </c>
      <c r="Q3989">
        <v>25</v>
      </c>
      <c r="R3989">
        <v>167</v>
      </c>
      <c r="S3989" t="s">
        <v>3915</v>
      </c>
    </row>
    <row r="3990" spans="1:19" x14ac:dyDescent="0.3">
      <c r="A3990" s="21">
        <v>45824</v>
      </c>
      <c r="B3990">
        <v>0</v>
      </c>
      <c r="C3990">
        <v>2025</v>
      </c>
      <c r="D3990">
        <v>6</v>
      </c>
      <c r="E3990" t="s">
        <v>8</v>
      </c>
      <c r="F3990">
        <v>16</v>
      </c>
      <c r="G3990" s="6">
        <v>0.16666666666666666</v>
      </c>
      <c r="H3990" t="s">
        <v>4086</v>
      </c>
      <c r="M3990">
        <v>7.8529999999991604</v>
      </c>
      <c r="N3990">
        <v>9.9979999999995908</v>
      </c>
      <c r="O3990">
        <v>0</v>
      </c>
      <c r="P3990">
        <v>0</v>
      </c>
      <c r="Q3990">
        <v>25</v>
      </c>
      <c r="R3990">
        <v>167</v>
      </c>
      <c r="S3990" t="s">
        <v>3915</v>
      </c>
    </row>
    <row r="3991" spans="1:19" x14ac:dyDescent="0.3">
      <c r="A3991" s="21">
        <v>45824</v>
      </c>
      <c r="B3991">
        <v>0</v>
      </c>
      <c r="C3991">
        <v>2025</v>
      </c>
      <c r="D3991">
        <v>6</v>
      </c>
      <c r="E3991" t="s">
        <v>8</v>
      </c>
      <c r="F3991">
        <v>16</v>
      </c>
      <c r="G3991" s="6">
        <v>0.20833333333333334</v>
      </c>
      <c r="H3991" t="s">
        <v>4087</v>
      </c>
      <c r="M3991">
        <v>7.8620000000009904</v>
      </c>
      <c r="N3991">
        <v>10.0390000000007</v>
      </c>
      <c r="O3991">
        <v>0</v>
      </c>
      <c r="P3991">
        <v>0</v>
      </c>
      <c r="Q3991">
        <v>25</v>
      </c>
      <c r="R3991">
        <v>167</v>
      </c>
      <c r="S3991" t="s">
        <v>3915</v>
      </c>
    </row>
    <row r="3992" spans="1:19" x14ac:dyDescent="0.3">
      <c r="A3992" s="21">
        <v>45824</v>
      </c>
      <c r="B3992">
        <v>0</v>
      </c>
      <c r="C3992">
        <v>2025</v>
      </c>
      <c r="D3992">
        <v>6</v>
      </c>
      <c r="E3992" t="s">
        <v>8</v>
      </c>
      <c r="F3992">
        <v>16</v>
      </c>
      <c r="G3992" s="6">
        <v>0.25</v>
      </c>
      <c r="H3992" t="s">
        <v>4088</v>
      </c>
      <c r="M3992">
        <v>7.8509999999987503</v>
      </c>
      <c r="N3992">
        <v>9.9890000000014005</v>
      </c>
      <c r="O3992">
        <v>3.0200000000004401</v>
      </c>
      <c r="P3992">
        <v>2.9340000000011099</v>
      </c>
      <c r="Q3992">
        <v>25</v>
      </c>
      <c r="R3992">
        <v>167</v>
      </c>
      <c r="S3992" t="s">
        <v>3915</v>
      </c>
    </row>
    <row r="3993" spans="1:19" x14ac:dyDescent="0.3">
      <c r="A3993" s="21">
        <v>45824</v>
      </c>
      <c r="B3993">
        <v>0</v>
      </c>
      <c r="C3993">
        <v>2025</v>
      </c>
      <c r="D3993">
        <v>6</v>
      </c>
      <c r="E3993" t="s">
        <v>8</v>
      </c>
      <c r="F3993">
        <v>16</v>
      </c>
      <c r="G3993" s="6">
        <v>0.29166666666666669</v>
      </c>
      <c r="H3993" t="s">
        <v>4089</v>
      </c>
      <c r="I3993">
        <v>105</v>
      </c>
      <c r="J3993">
        <v>104</v>
      </c>
      <c r="K3993">
        <v>104</v>
      </c>
      <c r="L3993">
        <v>105</v>
      </c>
      <c r="M3993">
        <v>2.2330000000001702</v>
      </c>
      <c r="N3993">
        <v>2.8509999999987499</v>
      </c>
      <c r="O3993">
        <v>4.0639999999984902</v>
      </c>
      <c r="P3993">
        <v>3.5329999999994501</v>
      </c>
      <c r="Q3993">
        <v>25</v>
      </c>
      <c r="R3993">
        <v>167</v>
      </c>
      <c r="S3993" t="s">
        <v>3915</v>
      </c>
    </row>
    <row r="3994" spans="1:19" x14ac:dyDescent="0.3">
      <c r="A3994" s="21">
        <v>45824</v>
      </c>
      <c r="B3994">
        <v>55.94</v>
      </c>
      <c r="C3994">
        <v>2025</v>
      </c>
      <c r="D3994">
        <v>6</v>
      </c>
      <c r="E3994" t="s">
        <v>8</v>
      </c>
      <c r="F3994">
        <v>16</v>
      </c>
      <c r="G3994" s="6">
        <v>0.33333333333333331</v>
      </c>
      <c r="H3994" t="s">
        <v>4090</v>
      </c>
      <c r="I3994">
        <v>767</v>
      </c>
      <c r="J3994">
        <v>757</v>
      </c>
      <c r="K3994">
        <v>750</v>
      </c>
      <c r="L3994">
        <v>746</v>
      </c>
      <c r="Q3994">
        <v>25</v>
      </c>
      <c r="R3994">
        <v>167</v>
      </c>
      <c r="S3994" t="s">
        <v>3915</v>
      </c>
    </row>
    <row r="3995" spans="1:19" x14ac:dyDescent="0.3">
      <c r="A3995" s="21">
        <v>45824</v>
      </c>
      <c r="B3995">
        <v>55.86</v>
      </c>
      <c r="C3995">
        <v>2025</v>
      </c>
      <c r="D3995">
        <v>6</v>
      </c>
      <c r="E3995" t="s">
        <v>8</v>
      </c>
      <c r="F3995">
        <v>16</v>
      </c>
      <c r="G3995" s="6">
        <v>0.375</v>
      </c>
      <c r="H3995" t="s">
        <v>4091</v>
      </c>
      <c r="I3995">
        <v>2574</v>
      </c>
      <c r="J3995">
        <v>2550</v>
      </c>
      <c r="K3995">
        <v>2545</v>
      </c>
      <c r="L3995">
        <v>2532</v>
      </c>
      <c r="Q3995">
        <v>25</v>
      </c>
      <c r="R3995">
        <v>167</v>
      </c>
      <c r="S3995" t="s">
        <v>3915</v>
      </c>
    </row>
    <row r="3996" spans="1:19" x14ac:dyDescent="0.3">
      <c r="A3996" s="21">
        <v>45824</v>
      </c>
      <c r="B3996">
        <v>54.24</v>
      </c>
      <c r="C3996">
        <v>2025</v>
      </c>
      <c r="D3996">
        <v>6</v>
      </c>
      <c r="E3996" t="s">
        <v>8</v>
      </c>
      <c r="F3996">
        <v>16</v>
      </c>
      <c r="G3996" s="6">
        <v>0.41666666666666669</v>
      </c>
      <c r="H3996" t="s">
        <v>4092</v>
      </c>
      <c r="I3996">
        <v>4186</v>
      </c>
      <c r="J3996">
        <v>4360</v>
      </c>
      <c r="K3996">
        <v>4377</v>
      </c>
      <c r="L3996">
        <v>4397</v>
      </c>
      <c r="Q3996">
        <v>25</v>
      </c>
      <c r="R3996">
        <v>167</v>
      </c>
      <c r="S3996" t="s">
        <v>3915</v>
      </c>
    </row>
    <row r="3997" spans="1:19" x14ac:dyDescent="0.3">
      <c r="A3997" s="21">
        <v>45824</v>
      </c>
      <c r="B3997">
        <v>0</v>
      </c>
      <c r="C3997">
        <v>2025</v>
      </c>
      <c r="D3997">
        <v>6</v>
      </c>
      <c r="E3997" t="s">
        <v>8</v>
      </c>
      <c r="F3997">
        <v>16</v>
      </c>
      <c r="G3997" s="6">
        <v>0.45833333333333331</v>
      </c>
      <c r="H3997" t="s">
        <v>4093</v>
      </c>
      <c r="I3997">
        <v>4665</v>
      </c>
      <c r="J3997">
        <v>4835</v>
      </c>
      <c r="K3997">
        <v>4731</v>
      </c>
      <c r="L3997">
        <v>4747</v>
      </c>
      <c r="Q3997">
        <v>25</v>
      </c>
      <c r="R3997">
        <v>167</v>
      </c>
      <c r="S3997" t="s">
        <v>3915</v>
      </c>
    </row>
    <row r="3998" spans="1:19" x14ac:dyDescent="0.3">
      <c r="A3998" s="21">
        <v>45824</v>
      </c>
      <c r="B3998">
        <v>54.94</v>
      </c>
      <c r="C3998">
        <v>2025</v>
      </c>
      <c r="D3998">
        <v>6</v>
      </c>
      <c r="E3998" t="s">
        <v>8</v>
      </c>
      <c r="F3998">
        <v>16</v>
      </c>
      <c r="G3998" s="6">
        <v>0.5</v>
      </c>
      <c r="H3998" t="s">
        <v>4094</v>
      </c>
      <c r="I3998">
        <v>4995</v>
      </c>
      <c r="J3998">
        <v>4971</v>
      </c>
      <c r="K3998">
        <v>5025</v>
      </c>
      <c r="L3998">
        <v>5163</v>
      </c>
      <c r="Q3998">
        <v>25</v>
      </c>
      <c r="R3998">
        <v>167</v>
      </c>
      <c r="S3998" t="s">
        <v>3915</v>
      </c>
    </row>
    <row r="3999" spans="1:19" x14ac:dyDescent="0.3">
      <c r="A3999" s="21">
        <v>45824</v>
      </c>
      <c r="B3999">
        <v>52.62</v>
      </c>
      <c r="C3999">
        <v>2025</v>
      </c>
      <c r="D3999">
        <v>6</v>
      </c>
      <c r="E3999" t="s">
        <v>8</v>
      </c>
      <c r="F3999">
        <v>16</v>
      </c>
      <c r="G3999" s="6">
        <v>0.54166666666666663</v>
      </c>
      <c r="H3999" t="s">
        <v>4095</v>
      </c>
      <c r="I3999">
        <v>6054</v>
      </c>
      <c r="J3999">
        <v>6109</v>
      </c>
      <c r="K3999">
        <v>6068</v>
      </c>
      <c r="L3999">
        <v>6245</v>
      </c>
      <c r="Q3999">
        <v>25</v>
      </c>
      <c r="R3999">
        <v>167</v>
      </c>
      <c r="S3999" t="s">
        <v>3915</v>
      </c>
    </row>
    <row r="4000" spans="1:19" x14ac:dyDescent="0.3">
      <c r="A4000" s="21">
        <v>45824</v>
      </c>
      <c r="B4000">
        <v>52.58</v>
      </c>
      <c r="C4000">
        <v>2025</v>
      </c>
      <c r="D4000">
        <v>6</v>
      </c>
      <c r="E4000" t="s">
        <v>8</v>
      </c>
      <c r="F4000">
        <v>16</v>
      </c>
      <c r="G4000" s="6">
        <v>0.58333333333333337</v>
      </c>
      <c r="H4000" t="s">
        <v>4096</v>
      </c>
      <c r="I4000">
        <v>6256</v>
      </c>
      <c r="J4000">
        <v>6508</v>
      </c>
      <c r="K4000">
        <v>6413</v>
      </c>
      <c r="L4000">
        <v>6414</v>
      </c>
      <c r="Q4000">
        <v>25</v>
      </c>
      <c r="R4000">
        <v>167</v>
      </c>
      <c r="S4000" t="s">
        <v>3915</v>
      </c>
    </row>
    <row r="4001" spans="1:19" x14ac:dyDescent="0.3">
      <c r="A4001" s="21">
        <v>45824</v>
      </c>
      <c r="B4001">
        <v>55</v>
      </c>
      <c r="C4001">
        <v>2025</v>
      </c>
      <c r="D4001">
        <v>6</v>
      </c>
      <c r="E4001" t="s">
        <v>8</v>
      </c>
      <c r="F4001">
        <v>16</v>
      </c>
      <c r="G4001" s="6">
        <v>0.625</v>
      </c>
      <c r="H4001" t="s">
        <v>4097</v>
      </c>
      <c r="I4001">
        <v>2567</v>
      </c>
      <c r="J4001">
        <v>2687</v>
      </c>
      <c r="K4001">
        <v>2880</v>
      </c>
      <c r="L4001">
        <v>3214</v>
      </c>
      <c r="Q4001">
        <v>25</v>
      </c>
      <c r="R4001">
        <v>167</v>
      </c>
      <c r="S4001" t="s">
        <v>3915</v>
      </c>
    </row>
    <row r="4002" spans="1:19" x14ac:dyDescent="0.3">
      <c r="A4002" s="21">
        <v>45824</v>
      </c>
      <c r="B4002">
        <v>55</v>
      </c>
      <c r="C4002">
        <v>2025</v>
      </c>
      <c r="D4002">
        <v>6</v>
      </c>
      <c r="E4002" t="s">
        <v>8</v>
      </c>
      <c r="F4002">
        <v>16</v>
      </c>
      <c r="G4002" s="6">
        <v>0.66666666666666663</v>
      </c>
      <c r="H4002" t="s">
        <v>4098</v>
      </c>
      <c r="I4002">
        <v>536</v>
      </c>
      <c r="J4002">
        <v>527</v>
      </c>
      <c r="K4002">
        <v>550</v>
      </c>
      <c r="L4002">
        <v>560</v>
      </c>
      <c r="Q4002">
        <v>25</v>
      </c>
      <c r="R4002">
        <v>167</v>
      </c>
      <c r="S4002" t="s">
        <v>3915</v>
      </c>
    </row>
    <row r="4003" spans="1:19" x14ac:dyDescent="0.3">
      <c r="A4003" s="21">
        <v>45824</v>
      </c>
      <c r="B4003">
        <v>55</v>
      </c>
      <c r="C4003">
        <v>2025</v>
      </c>
      <c r="D4003">
        <v>6</v>
      </c>
      <c r="E4003" t="s">
        <v>8</v>
      </c>
      <c r="F4003">
        <v>16</v>
      </c>
      <c r="G4003" s="6">
        <v>0.70833333333333337</v>
      </c>
      <c r="H4003" t="s">
        <v>4099</v>
      </c>
      <c r="I4003">
        <v>124</v>
      </c>
      <c r="J4003">
        <v>122</v>
      </c>
      <c r="K4003">
        <v>124</v>
      </c>
      <c r="L4003">
        <v>126</v>
      </c>
      <c r="M4003">
        <v>0</v>
      </c>
      <c r="N4003">
        <v>0</v>
      </c>
      <c r="O4003">
        <v>0</v>
      </c>
      <c r="P4003">
        <v>0</v>
      </c>
      <c r="Q4003">
        <v>25</v>
      </c>
      <c r="R4003">
        <v>167</v>
      </c>
      <c r="S4003" t="s">
        <v>3915</v>
      </c>
    </row>
    <row r="4004" spans="1:19" x14ac:dyDescent="0.3">
      <c r="A4004" s="21">
        <v>45824</v>
      </c>
      <c r="B4004">
        <v>55</v>
      </c>
      <c r="C4004">
        <v>2025</v>
      </c>
      <c r="D4004">
        <v>6</v>
      </c>
      <c r="E4004" t="s">
        <v>8</v>
      </c>
      <c r="F4004">
        <v>16</v>
      </c>
      <c r="G4004" s="6">
        <v>0.75</v>
      </c>
      <c r="H4004" t="s">
        <v>4100</v>
      </c>
      <c r="I4004">
        <v>17</v>
      </c>
      <c r="J4004">
        <v>16</v>
      </c>
      <c r="K4004">
        <v>15</v>
      </c>
      <c r="L4004">
        <v>15</v>
      </c>
      <c r="M4004">
        <v>5.3140000000000001</v>
      </c>
      <c r="N4004">
        <v>6.0720000000000001</v>
      </c>
      <c r="O4004">
        <v>6.2190000000000003</v>
      </c>
      <c r="P4004">
        <v>4.2460000000000004</v>
      </c>
      <c r="Q4004">
        <v>25</v>
      </c>
      <c r="R4004">
        <v>167</v>
      </c>
      <c r="S4004" t="s">
        <v>3915</v>
      </c>
    </row>
    <row r="4005" spans="1:19" x14ac:dyDescent="0.3">
      <c r="A4005" s="21">
        <v>45824</v>
      </c>
      <c r="B4005">
        <v>55</v>
      </c>
      <c r="C4005">
        <v>2025</v>
      </c>
      <c r="D4005">
        <v>6</v>
      </c>
      <c r="E4005" t="s">
        <v>8</v>
      </c>
      <c r="F4005">
        <v>16</v>
      </c>
      <c r="G4005" s="6">
        <v>0.79166666666666663</v>
      </c>
      <c r="H4005" t="s">
        <v>4101</v>
      </c>
      <c r="M4005">
        <v>9.51</v>
      </c>
      <c r="N4005">
        <v>12.303000000000001</v>
      </c>
      <c r="O4005">
        <v>9.8689999999999998</v>
      </c>
      <c r="P4005">
        <v>7.5919999999999996</v>
      </c>
      <c r="Q4005">
        <v>25</v>
      </c>
      <c r="R4005">
        <v>167</v>
      </c>
      <c r="S4005" t="s">
        <v>3915</v>
      </c>
    </row>
    <row r="4006" spans="1:19" x14ac:dyDescent="0.3">
      <c r="A4006" s="21">
        <v>45824</v>
      </c>
      <c r="B4006">
        <v>55</v>
      </c>
      <c r="C4006">
        <v>2025</v>
      </c>
      <c r="D4006">
        <v>6</v>
      </c>
      <c r="E4006" t="s">
        <v>8</v>
      </c>
      <c r="F4006">
        <v>16</v>
      </c>
      <c r="G4006" s="6">
        <v>0.83333333333333337</v>
      </c>
      <c r="H4006" t="s">
        <v>4102</v>
      </c>
      <c r="M4006">
        <v>7.8460000000000001</v>
      </c>
      <c r="N4006">
        <v>9.859</v>
      </c>
      <c r="O4006">
        <v>0</v>
      </c>
      <c r="P4006">
        <v>0</v>
      </c>
      <c r="Q4006">
        <v>25</v>
      </c>
      <c r="R4006">
        <v>167</v>
      </c>
      <c r="S4006" t="s">
        <v>3915</v>
      </c>
    </row>
    <row r="4007" spans="1:19" x14ac:dyDescent="0.3">
      <c r="A4007" s="21">
        <v>45824</v>
      </c>
      <c r="B4007">
        <v>51.55</v>
      </c>
      <c r="C4007">
        <v>2025</v>
      </c>
      <c r="D4007">
        <v>6</v>
      </c>
      <c r="E4007" t="s">
        <v>8</v>
      </c>
      <c r="F4007">
        <v>16</v>
      </c>
      <c r="G4007" s="6">
        <v>0.875</v>
      </c>
      <c r="H4007" t="s">
        <v>4103</v>
      </c>
      <c r="M4007">
        <v>7.8360000000000003</v>
      </c>
      <c r="N4007">
        <v>9.8930000000000007</v>
      </c>
      <c r="O4007">
        <v>0</v>
      </c>
      <c r="P4007">
        <v>0</v>
      </c>
      <c r="Q4007">
        <v>25</v>
      </c>
      <c r="R4007">
        <v>167</v>
      </c>
      <c r="S4007" t="s">
        <v>3915</v>
      </c>
    </row>
    <row r="4008" spans="1:19" x14ac:dyDescent="0.3">
      <c r="A4008" s="21">
        <v>45824</v>
      </c>
      <c r="B4008">
        <v>52.77</v>
      </c>
      <c r="C4008">
        <v>2025</v>
      </c>
      <c r="D4008">
        <v>6</v>
      </c>
      <c r="E4008" t="s">
        <v>8</v>
      </c>
      <c r="F4008">
        <v>16</v>
      </c>
      <c r="G4008" s="6">
        <v>0.91666666666666663</v>
      </c>
      <c r="H4008" t="s">
        <v>4104</v>
      </c>
      <c r="M4008">
        <v>7.7480000000000002</v>
      </c>
      <c r="N4008">
        <v>9.8130000000000006</v>
      </c>
      <c r="O4008">
        <v>0</v>
      </c>
      <c r="P4008">
        <v>0</v>
      </c>
      <c r="Q4008">
        <v>25</v>
      </c>
      <c r="R4008">
        <v>167</v>
      </c>
      <c r="S4008" t="s">
        <v>3915</v>
      </c>
    </row>
    <row r="4009" spans="1:19" x14ac:dyDescent="0.3">
      <c r="A4009" s="21">
        <v>45824</v>
      </c>
      <c r="B4009">
        <v>53.48</v>
      </c>
      <c r="C4009">
        <v>2025</v>
      </c>
      <c r="D4009">
        <v>6</v>
      </c>
      <c r="E4009" t="s">
        <v>8</v>
      </c>
      <c r="F4009">
        <v>16</v>
      </c>
      <c r="G4009" s="6">
        <v>0.95833333333333337</v>
      </c>
      <c r="H4009" t="s">
        <v>4105</v>
      </c>
      <c r="M4009">
        <v>7.7439999999999998</v>
      </c>
      <c r="N4009">
        <v>9.8219999999999992</v>
      </c>
      <c r="O4009">
        <v>0</v>
      </c>
      <c r="P4009">
        <v>0</v>
      </c>
      <c r="Q4009">
        <v>25</v>
      </c>
      <c r="R4009">
        <v>167</v>
      </c>
      <c r="S4009" t="s">
        <v>3915</v>
      </c>
    </row>
    <row r="4010" spans="1:19" x14ac:dyDescent="0.3">
      <c r="A4010" s="21">
        <v>45825</v>
      </c>
      <c r="B4010">
        <v>0</v>
      </c>
      <c r="C4010">
        <v>2025</v>
      </c>
      <c r="D4010">
        <v>6</v>
      </c>
      <c r="E4010" t="s">
        <v>8</v>
      </c>
      <c r="F4010">
        <v>17</v>
      </c>
      <c r="G4010" s="6">
        <v>0</v>
      </c>
      <c r="H4010" t="s">
        <v>4106</v>
      </c>
      <c r="M4010">
        <v>7.8029999999999999</v>
      </c>
      <c r="N4010">
        <v>9.9369999999999994</v>
      </c>
      <c r="O4010">
        <v>0</v>
      </c>
      <c r="P4010">
        <v>0</v>
      </c>
      <c r="Q4010">
        <v>25</v>
      </c>
      <c r="R4010">
        <v>168</v>
      </c>
      <c r="S4010" t="s">
        <v>4107</v>
      </c>
    </row>
    <row r="4011" spans="1:19" x14ac:dyDescent="0.3">
      <c r="A4011" s="21">
        <v>45825</v>
      </c>
      <c r="B4011">
        <v>0</v>
      </c>
      <c r="C4011">
        <v>2025</v>
      </c>
      <c r="D4011">
        <v>6</v>
      </c>
      <c r="E4011" t="s">
        <v>8</v>
      </c>
      <c r="F4011">
        <v>17</v>
      </c>
      <c r="G4011" s="6">
        <v>4.1666666666666664E-2</v>
      </c>
      <c r="H4011" t="s">
        <v>4108</v>
      </c>
      <c r="M4011">
        <v>7.7610000000000001</v>
      </c>
      <c r="N4011">
        <v>10.023999999999999</v>
      </c>
      <c r="O4011">
        <v>0</v>
      </c>
      <c r="P4011">
        <v>0</v>
      </c>
      <c r="Q4011">
        <v>25</v>
      </c>
      <c r="R4011">
        <v>168</v>
      </c>
      <c r="S4011" t="s">
        <v>4107</v>
      </c>
    </row>
    <row r="4012" spans="1:19" x14ac:dyDescent="0.3">
      <c r="A4012" s="21">
        <v>45825</v>
      </c>
      <c r="B4012">
        <v>0</v>
      </c>
      <c r="C4012">
        <v>2025</v>
      </c>
      <c r="D4012">
        <v>6</v>
      </c>
      <c r="E4012" t="s">
        <v>8</v>
      </c>
      <c r="F4012">
        <v>17</v>
      </c>
      <c r="G4012" s="6">
        <v>8.3333333333333329E-2</v>
      </c>
      <c r="H4012" t="s">
        <v>4109</v>
      </c>
      <c r="M4012">
        <v>7.7869999999999999</v>
      </c>
      <c r="N4012">
        <v>9.9179999999999993</v>
      </c>
      <c r="O4012">
        <v>0</v>
      </c>
      <c r="P4012">
        <v>0</v>
      </c>
      <c r="Q4012">
        <v>25</v>
      </c>
      <c r="R4012">
        <v>168</v>
      </c>
      <c r="S4012" t="s">
        <v>4107</v>
      </c>
    </row>
    <row r="4013" spans="1:19" x14ac:dyDescent="0.3">
      <c r="A4013" s="21">
        <v>45825</v>
      </c>
      <c r="B4013">
        <v>0</v>
      </c>
      <c r="C4013">
        <v>2025</v>
      </c>
      <c r="D4013">
        <v>6</v>
      </c>
      <c r="E4013" t="s">
        <v>8</v>
      </c>
      <c r="F4013">
        <v>17</v>
      </c>
      <c r="G4013" s="6">
        <v>0.125</v>
      </c>
      <c r="H4013" t="s">
        <v>4110</v>
      </c>
      <c r="M4013">
        <v>7.8440000000000003</v>
      </c>
      <c r="N4013">
        <v>9.9670000000000005</v>
      </c>
      <c r="O4013">
        <v>0</v>
      </c>
      <c r="P4013">
        <v>0</v>
      </c>
      <c r="Q4013">
        <v>25</v>
      </c>
      <c r="R4013">
        <v>168</v>
      </c>
      <c r="S4013" t="s">
        <v>4107</v>
      </c>
    </row>
    <row r="4014" spans="1:19" x14ac:dyDescent="0.3">
      <c r="A4014" s="21">
        <v>45825</v>
      </c>
      <c r="B4014">
        <v>0</v>
      </c>
      <c r="C4014">
        <v>2025</v>
      </c>
      <c r="D4014">
        <v>6</v>
      </c>
      <c r="E4014" t="s">
        <v>8</v>
      </c>
      <c r="F4014">
        <v>17</v>
      </c>
      <c r="G4014" s="6">
        <v>0.16666666666666666</v>
      </c>
      <c r="H4014" t="s">
        <v>4111</v>
      </c>
      <c r="M4014">
        <v>7.8220000000000001</v>
      </c>
      <c r="N4014">
        <v>10.026999999999999</v>
      </c>
      <c r="O4014">
        <v>0</v>
      </c>
      <c r="P4014">
        <v>0</v>
      </c>
      <c r="Q4014">
        <v>25</v>
      </c>
      <c r="R4014">
        <v>168</v>
      </c>
      <c r="S4014" t="s">
        <v>4107</v>
      </c>
    </row>
    <row r="4015" spans="1:19" x14ac:dyDescent="0.3">
      <c r="A4015" s="21">
        <v>45825</v>
      </c>
      <c r="B4015">
        <v>0</v>
      </c>
      <c r="C4015">
        <v>2025</v>
      </c>
      <c r="D4015">
        <v>6</v>
      </c>
      <c r="E4015" t="s">
        <v>8</v>
      </c>
      <c r="F4015">
        <v>17</v>
      </c>
      <c r="G4015" s="6">
        <v>0.20833333333333334</v>
      </c>
      <c r="H4015" t="s">
        <v>4112</v>
      </c>
      <c r="M4015">
        <v>7.8230000000000004</v>
      </c>
      <c r="N4015">
        <v>10.058</v>
      </c>
      <c r="O4015">
        <v>0</v>
      </c>
      <c r="P4015">
        <v>0</v>
      </c>
      <c r="Q4015">
        <v>25</v>
      </c>
      <c r="R4015">
        <v>168</v>
      </c>
      <c r="S4015" t="s">
        <v>4107</v>
      </c>
    </row>
    <row r="4016" spans="1:19" x14ac:dyDescent="0.3">
      <c r="A4016" s="21">
        <v>45825</v>
      </c>
      <c r="B4016">
        <v>0</v>
      </c>
      <c r="C4016">
        <v>2025</v>
      </c>
      <c r="D4016">
        <v>6</v>
      </c>
      <c r="E4016" t="s">
        <v>8</v>
      </c>
      <c r="F4016">
        <v>17</v>
      </c>
      <c r="G4016" s="6">
        <v>0.25</v>
      </c>
      <c r="H4016" t="s">
        <v>4113</v>
      </c>
      <c r="M4016">
        <v>7.806</v>
      </c>
      <c r="N4016">
        <v>10.023999999999999</v>
      </c>
      <c r="O4016">
        <v>1.516</v>
      </c>
      <c r="P4016">
        <v>1.4670000000000001</v>
      </c>
      <c r="Q4016">
        <v>25</v>
      </c>
      <c r="R4016">
        <v>168</v>
      </c>
      <c r="S4016" t="s">
        <v>4107</v>
      </c>
    </row>
    <row r="4017" spans="1:19" x14ac:dyDescent="0.3">
      <c r="A4017" s="21">
        <v>45825</v>
      </c>
      <c r="B4017">
        <v>0</v>
      </c>
      <c r="C4017">
        <v>2025</v>
      </c>
      <c r="D4017">
        <v>6</v>
      </c>
      <c r="E4017" t="s">
        <v>8</v>
      </c>
      <c r="F4017">
        <v>17</v>
      </c>
      <c r="G4017" s="6">
        <v>0.29166666666666669</v>
      </c>
      <c r="H4017" t="s">
        <v>4114</v>
      </c>
      <c r="I4017">
        <v>129</v>
      </c>
      <c r="J4017">
        <v>128</v>
      </c>
      <c r="K4017">
        <v>129</v>
      </c>
      <c r="L4017">
        <v>130</v>
      </c>
      <c r="M4017">
        <v>2.379</v>
      </c>
      <c r="N4017">
        <v>2.9729999999999999</v>
      </c>
      <c r="O4017">
        <v>4.1559999999999997</v>
      </c>
      <c r="P4017">
        <v>3.363</v>
      </c>
      <c r="Q4017">
        <v>25</v>
      </c>
      <c r="R4017">
        <v>168</v>
      </c>
      <c r="S4017" t="s">
        <v>4107</v>
      </c>
    </row>
    <row r="4018" spans="1:19" x14ac:dyDescent="0.3">
      <c r="A4018" s="21">
        <v>45825</v>
      </c>
      <c r="B4018">
        <v>0</v>
      </c>
      <c r="C4018">
        <v>2025</v>
      </c>
      <c r="D4018">
        <v>6</v>
      </c>
      <c r="E4018" t="s">
        <v>8</v>
      </c>
      <c r="F4018">
        <v>17</v>
      </c>
      <c r="G4018" s="6">
        <v>0.33333333333333331</v>
      </c>
      <c r="H4018" t="s">
        <v>4115</v>
      </c>
      <c r="I4018">
        <v>856</v>
      </c>
      <c r="J4018">
        <v>847</v>
      </c>
      <c r="K4018">
        <v>848</v>
      </c>
      <c r="L4018">
        <v>847</v>
      </c>
      <c r="M4018">
        <v>0</v>
      </c>
      <c r="N4018">
        <v>0</v>
      </c>
      <c r="O4018">
        <v>0</v>
      </c>
      <c r="P4018">
        <v>0</v>
      </c>
      <c r="Q4018">
        <v>25</v>
      </c>
      <c r="R4018">
        <v>168</v>
      </c>
      <c r="S4018" t="s">
        <v>4107</v>
      </c>
    </row>
    <row r="4019" spans="1:19" x14ac:dyDescent="0.3">
      <c r="A4019" s="21">
        <v>45825</v>
      </c>
      <c r="B4019">
        <v>0</v>
      </c>
      <c r="C4019">
        <v>2025</v>
      </c>
      <c r="D4019">
        <v>6</v>
      </c>
      <c r="E4019" t="s">
        <v>8</v>
      </c>
      <c r="F4019">
        <v>17</v>
      </c>
      <c r="G4019" s="6">
        <v>0.375</v>
      </c>
      <c r="H4019" t="s">
        <v>4116</v>
      </c>
      <c r="I4019">
        <v>1555</v>
      </c>
      <c r="J4019">
        <v>1541</v>
      </c>
      <c r="K4019">
        <v>1548</v>
      </c>
      <c r="L4019">
        <v>1552</v>
      </c>
      <c r="Q4019">
        <v>25</v>
      </c>
      <c r="R4019">
        <v>168</v>
      </c>
      <c r="S4019" t="s">
        <v>4107</v>
      </c>
    </row>
    <row r="4020" spans="1:19" x14ac:dyDescent="0.3">
      <c r="A4020" s="21">
        <v>45825</v>
      </c>
      <c r="B4020">
        <v>0</v>
      </c>
      <c r="C4020">
        <v>2025</v>
      </c>
      <c r="D4020">
        <v>6</v>
      </c>
      <c r="E4020" t="s">
        <v>8</v>
      </c>
      <c r="F4020">
        <v>17</v>
      </c>
      <c r="G4020" s="6">
        <v>0.41666666666666669</v>
      </c>
      <c r="H4020" t="s">
        <v>4117</v>
      </c>
      <c r="I4020">
        <v>2294</v>
      </c>
      <c r="J4020">
        <v>2276</v>
      </c>
      <c r="K4020">
        <v>2282</v>
      </c>
      <c r="L4020">
        <v>2281</v>
      </c>
      <c r="Q4020">
        <v>25</v>
      </c>
      <c r="R4020">
        <v>168</v>
      </c>
      <c r="S4020" t="s">
        <v>4107</v>
      </c>
    </row>
    <row r="4021" spans="1:19" x14ac:dyDescent="0.3">
      <c r="A4021" s="21">
        <v>45825</v>
      </c>
      <c r="B4021">
        <v>0</v>
      </c>
      <c r="C4021">
        <v>2025</v>
      </c>
      <c r="D4021">
        <v>6</v>
      </c>
      <c r="E4021" t="s">
        <v>8</v>
      </c>
      <c r="F4021">
        <v>17</v>
      </c>
      <c r="G4021" s="6">
        <v>0.45833333333333331</v>
      </c>
      <c r="H4021" t="s">
        <v>4118</v>
      </c>
      <c r="I4021">
        <v>3456</v>
      </c>
      <c r="J4021">
        <v>3427</v>
      </c>
      <c r="K4021">
        <v>3437</v>
      </c>
      <c r="L4021">
        <v>3438</v>
      </c>
      <c r="Q4021">
        <v>25</v>
      </c>
      <c r="R4021">
        <v>168</v>
      </c>
      <c r="S4021" t="s">
        <v>4107</v>
      </c>
    </row>
    <row r="4022" spans="1:19" x14ac:dyDescent="0.3">
      <c r="A4022" s="21">
        <v>45825</v>
      </c>
      <c r="B4022">
        <v>0</v>
      </c>
      <c r="C4022">
        <v>2025</v>
      </c>
      <c r="D4022">
        <v>6</v>
      </c>
      <c r="E4022" t="s">
        <v>8</v>
      </c>
      <c r="F4022">
        <v>17</v>
      </c>
      <c r="G4022" s="6">
        <v>0.5</v>
      </c>
      <c r="H4022" t="s">
        <v>4119</v>
      </c>
      <c r="I4022">
        <v>3876</v>
      </c>
      <c r="J4022">
        <v>3844</v>
      </c>
      <c r="K4022">
        <v>3867</v>
      </c>
      <c r="L4022">
        <v>3859</v>
      </c>
      <c r="Q4022">
        <v>25</v>
      </c>
      <c r="R4022">
        <v>168</v>
      </c>
      <c r="S4022" t="s">
        <v>4107</v>
      </c>
    </row>
    <row r="4023" spans="1:19" x14ac:dyDescent="0.3">
      <c r="A4023" s="21">
        <v>45825</v>
      </c>
      <c r="B4023">
        <v>0</v>
      </c>
      <c r="C4023">
        <v>2025</v>
      </c>
      <c r="D4023">
        <v>6</v>
      </c>
      <c r="E4023" t="s">
        <v>8</v>
      </c>
      <c r="F4023">
        <v>17</v>
      </c>
      <c r="G4023" s="6">
        <v>0.54166666666666663</v>
      </c>
      <c r="H4023" t="s">
        <v>4120</v>
      </c>
      <c r="I4023">
        <v>3983</v>
      </c>
      <c r="J4023">
        <v>3965</v>
      </c>
      <c r="K4023">
        <v>4001</v>
      </c>
      <c r="L4023">
        <v>4017</v>
      </c>
      <c r="Q4023">
        <v>25</v>
      </c>
      <c r="R4023">
        <v>168</v>
      </c>
      <c r="S4023" t="s">
        <v>4107</v>
      </c>
    </row>
    <row r="4024" spans="1:19" x14ac:dyDescent="0.3">
      <c r="A4024" s="21">
        <v>45825</v>
      </c>
      <c r="B4024">
        <v>0</v>
      </c>
      <c r="C4024">
        <v>2025</v>
      </c>
      <c r="D4024">
        <v>6</v>
      </c>
      <c r="E4024" t="s">
        <v>8</v>
      </c>
      <c r="F4024">
        <v>17</v>
      </c>
      <c r="G4024" s="6">
        <v>0.58333333333333337</v>
      </c>
      <c r="H4024" t="s">
        <v>4121</v>
      </c>
      <c r="I4024">
        <v>3862</v>
      </c>
      <c r="J4024">
        <v>3829</v>
      </c>
      <c r="K4024">
        <v>3828</v>
      </c>
      <c r="L4024">
        <v>3768</v>
      </c>
      <c r="Q4024">
        <v>25</v>
      </c>
      <c r="R4024">
        <v>168</v>
      </c>
      <c r="S4024" t="s">
        <v>4107</v>
      </c>
    </row>
    <row r="4025" spans="1:19" x14ac:dyDescent="0.3">
      <c r="A4025" s="21">
        <v>45825</v>
      </c>
      <c r="B4025">
        <v>0</v>
      </c>
      <c r="C4025">
        <v>2025</v>
      </c>
      <c r="D4025">
        <v>6</v>
      </c>
      <c r="E4025" t="s">
        <v>8</v>
      </c>
      <c r="F4025">
        <v>17</v>
      </c>
      <c r="G4025" s="6">
        <v>0.625</v>
      </c>
      <c r="H4025" t="s">
        <v>4122</v>
      </c>
      <c r="I4025">
        <v>3188</v>
      </c>
      <c r="J4025">
        <v>3158</v>
      </c>
      <c r="K4025">
        <v>3170</v>
      </c>
      <c r="L4025">
        <v>3144</v>
      </c>
      <c r="Q4025">
        <v>25</v>
      </c>
      <c r="R4025">
        <v>168</v>
      </c>
      <c r="S4025" t="s">
        <v>4107</v>
      </c>
    </row>
    <row r="4026" spans="1:19" x14ac:dyDescent="0.3">
      <c r="A4026" s="21">
        <v>45825</v>
      </c>
      <c r="B4026">
        <v>0</v>
      </c>
      <c r="C4026">
        <v>2025</v>
      </c>
      <c r="D4026">
        <v>6</v>
      </c>
      <c r="E4026" t="s">
        <v>8</v>
      </c>
      <c r="F4026">
        <v>17</v>
      </c>
      <c r="G4026" s="6">
        <v>0.66666666666666663</v>
      </c>
      <c r="H4026" t="s">
        <v>4123</v>
      </c>
      <c r="I4026">
        <v>2405</v>
      </c>
      <c r="J4026">
        <v>2386</v>
      </c>
      <c r="K4026">
        <v>2397</v>
      </c>
      <c r="L4026">
        <v>2400</v>
      </c>
      <c r="Q4026">
        <v>25</v>
      </c>
      <c r="R4026">
        <v>168</v>
      </c>
      <c r="S4026" t="s">
        <v>4107</v>
      </c>
    </row>
    <row r="4027" spans="1:19" x14ac:dyDescent="0.3">
      <c r="A4027" s="21">
        <v>45825</v>
      </c>
      <c r="B4027">
        <v>0</v>
      </c>
      <c r="C4027">
        <v>2025</v>
      </c>
      <c r="D4027">
        <v>6</v>
      </c>
      <c r="E4027" t="s">
        <v>8</v>
      </c>
      <c r="F4027">
        <v>17</v>
      </c>
      <c r="G4027" s="6">
        <v>0.70833333333333337</v>
      </c>
      <c r="H4027" t="s">
        <v>4124</v>
      </c>
      <c r="I4027">
        <v>1329</v>
      </c>
      <c r="J4027">
        <v>1313</v>
      </c>
      <c r="K4027">
        <v>1312</v>
      </c>
      <c r="L4027">
        <v>1304</v>
      </c>
      <c r="Q4027">
        <v>25</v>
      </c>
      <c r="R4027">
        <v>168</v>
      </c>
      <c r="S4027" t="s">
        <v>4107</v>
      </c>
    </row>
    <row r="4028" spans="1:19" x14ac:dyDescent="0.3">
      <c r="A4028" s="21">
        <v>45825</v>
      </c>
      <c r="B4028">
        <v>0</v>
      </c>
      <c r="C4028">
        <v>2025</v>
      </c>
      <c r="D4028">
        <v>6</v>
      </c>
      <c r="E4028" t="s">
        <v>8</v>
      </c>
      <c r="F4028">
        <v>17</v>
      </c>
      <c r="G4028" s="6">
        <v>0.75</v>
      </c>
      <c r="H4028" t="s">
        <v>4125</v>
      </c>
      <c r="I4028">
        <v>532</v>
      </c>
      <c r="J4028">
        <v>523</v>
      </c>
      <c r="K4028">
        <v>519</v>
      </c>
      <c r="L4028">
        <v>513</v>
      </c>
      <c r="Q4028">
        <v>25</v>
      </c>
      <c r="R4028">
        <v>168</v>
      </c>
      <c r="S4028" t="s">
        <v>4107</v>
      </c>
    </row>
    <row r="4029" spans="1:19" x14ac:dyDescent="0.3">
      <c r="A4029" s="21">
        <v>45825</v>
      </c>
      <c r="B4029">
        <v>0</v>
      </c>
      <c r="C4029">
        <v>2025</v>
      </c>
      <c r="D4029">
        <v>6</v>
      </c>
      <c r="E4029" t="s">
        <v>8</v>
      </c>
      <c r="F4029">
        <v>17</v>
      </c>
      <c r="G4029" s="6">
        <v>0.79166666666666663</v>
      </c>
      <c r="H4029" t="s">
        <v>4126</v>
      </c>
      <c r="I4029">
        <v>155</v>
      </c>
      <c r="J4029">
        <v>154</v>
      </c>
      <c r="K4029">
        <v>156</v>
      </c>
      <c r="L4029">
        <v>157</v>
      </c>
      <c r="Q4029">
        <v>25</v>
      </c>
      <c r="R4029">
        <v>168</v>
      </c>
      <c r="S4029" t="s">
        <v>4107</v>
      </c>
    </row>
    <row r="4030" spans="1:19" x14ac:dyDescent="0.3">
      <c r="A4030" s="21">
        <v>45825</v>
      </c>
      <c r="B4030">
        <v>0</v>
      </c>
      <c r="C4030">
        <v>2025</v>
      </c>
      <c r="D4030">
        <v>6</v>
      </c>
      <c r="E4030" t="s">
        <v>8</v>
      </c>
      <c r="F4030">
        <v>17</v>
      </c>
      <c r="G4030" s="6">
        <v>0.83333333333333337</v>
      </c>
      <c r="H4030" t="s">
        <v>4127</v>
      </c>
      <c r="Q4030">
        <v>25</v>
      </c>
      <c r="R4030">
        <v>168</v>
      </c>
      <c r="S4030" t="s">
        <v>4107</v>
      </c>
    </row>
    <row r="4031" spans="1:19" x14ac:dyDescent="0.3">
      <c r="A4031" s="21">
        <v>45825</v>
      </c>
      <c r="B4031">
        <v>0</v>
      </c>
      <c r="C4031">
        <v>2025</v>
      </c>
      <c r="D4031">
        <v>6</v>
      </c>
      <c r="E4031" t="s">
        <v>8</v>
      </c>
      <c r="F4031">
        <v>17</v>
      </c>
      <c r="G4031" s="6">
        <v>0.875</v>
      </c>
      <c r="H4031" t="s">
        <v>4128</v>
      </c>
      <c r="Q4031">
        <v>25</v>
      </c>
      <c r="R4031">
        <v>168</v>
      </c>
      <c r="S4031" t="s">
        <v>4107</v>
      </c>
    </row>
    <row r="4032" spans="1:19" x14ac:dyDescent="0.3">
      <c r="A4032" s="21">
        <v>45825</v>
      </c>
      <c r="B4032">
        <v>0</v>
      </c>
      <c r="C4032">
        <v>2025</v>
      </c>
      <c r="D4032">
        <v>6</v>
      </c>
      <c r="E4032" t="s">
        <v>8</v>
      </c>
      <c r="F4032">
        <v>17</v>
      </c>
      <c r="G4032" s="6">
        <v>0.91666666666666663</v>
      </c>
      <c r="H4032" t="s">
        <v>4129</v>
      </c>
      <c r="Q4032">
        <v>25</v>
      </c>
      <c r="R4032">
        <v>168</v>
      </c>
      <c r="S4032" t="s">
        <v>4107</v>
      </c>
    </row>
    <row r="4033" spans="1:19" x14ac:dyDescent="0.3">
      <c r="A4033" s="21">
        <v>45825</v>
      </c>
      <c r="B4033">
        <v>0</v>
      </c>
      <c r="C4033">
        <v>2025</v>
      </c>
      <c r="D4033">
        <v>6</v>
      </c>
      <c r="E4033" t="s">
        <v>8</v>
      </c>
      <c r="F4033">
        <v>17</v>
      </c>
      <c r="G4033" s="6">
        <v>0.95833333333333337</v>
      </c>
      <c r="H4033" t="s">
        <v>4130</v>
      </c>
      <c r="Q4033">
        <v>25</v>
      </c>
      <c r="R4033">
        <v>168</v>
      </c>
      <c r="S4033" t="s">
        <v>4107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B8A8E-3B9D-4E12-AE54-DAB40CA4019E}">
  <sheetPr codeName="Sheet5"/>
  <dimension ref="A1:M10"/>
  <sheetViews>
    <sheetView topLeftCell="F1" zoomScale="85" zoomScaleNormal="85" workbookViewId="0">
      <selection activeCell="H1" sqref="H1:M10"/>
    </sheetView>
  </sheetViews>
  <sheetFormatPr baseColWidth="10" defaultColWidth="11.44140625" defaultRowHeight="14.4" x14ac:dyDescent="0.3"/>
  <cols>
    <col min="1" max="1" width="16.77734375" bestFit="1" customWidth="1"/>
    <col min="2" max="5" width="24.6640625" bestFit="1" customWidth="1"/>
    <col min="6" max="6" width="31.21875" bestFit="1" customWidth="1"/>
    <col min="7" max="7" width="11" bestFit="1" customWidth="1"/>
    <col min="8" max="8" width="16.77734375" bestFit="1" customWidth="1"/>
    <col min="9" max="12" width="21.21875" bestFit="1" customWidth="1"/>
    <col min="13" max="13" width="22" bestFit="1" customWidth="1"/>
    <col min="14" max="14" width="11" bestFit="1" customWidth="1"/>
    <col min="15" max="15" width="27.109375" bestFit="1" customWidth="1"/>
    <col min="16" max="16" width="24.33203125" bestFit="1" customWidth="1"/>
    <col min="17" max="17" width="27.109375" bestFit="1" customWidth="1"/>
    <col min="18" max="18" width="24.33203125" bestFit="1" customWidth="1"/>
    <col min="19" max="19" width="27.109375" bestFit="1" customWidth="1"/>
    <col min="20" max="20" width="24.33203125" bestFit="1" customWidth="1"/>
    <col min="21" max="21" width="27.109375" bestFit="1" customWidth="1"/>
    <col min="22" max="22" width="24.33203125" bestFit="1" customWidth="1"/>
    <col min="23" max="23" width="27.109375" bestFit="1" customWidth="1"/>
    <col min="24" max="24" width="24.33203125" bestFit="1" customWidth="1"/>
    <col min="25" max="25" width="27.109375" bestFit="1" customWidth="1"/>
    <col min="26" max="26" width="24.33203125" bestFit="1" customWidth="1"/>
    <col min="27" max="27" width="27.109375" bestFit="1" customWidth="1"/>
    <col min="28" max="28" width="24.33203125" bestFit="1" customWidth="1"/>
    <col min="29" max="29" width="27.109375" bestFit="1" customWidth="1"/>
    <col min="30" max="30" width="24.33203125" bestFit="1" customWidth="1"/>
    <col min="31" max="31" width="27.109375" bestFit="1" customWidth="1"/>
    <col min="32" max="32" width="24.33203125" bestFit="1" customWidth="1"/>
    <col min="33" max="33" width="27.109375" bestFit="1" customWidth="1"/>
    <col min="34" max="34" width="24.33203125" bestFit="1" customWidth="1"/>
    <col min="35" max="35" width="27.109375" bestFit="1" customWidth="1"/>
    <col min="36" max="36" width="24.33203125" bestFit="1" customWidth="1"/>
    <col min="37" max="37" width="27.109375" bestFit="1" customWidth="1"/>
    <col min="38" max="38" width="24.33203125" bestFit="1" customWidth="1"/>
    <col min="39" max="39" width="27.109375" bestFit="1" customWidth="1"/>
    <col min="40" max="40" width="24.33203125" bestFit="1" customWidth="1"/>
    <col min="41" max="41" width="27.109375" bestFit="1" customWidth="1"/>
    <col min="42" max="42" width="24.33203125" bestFit="1" customWidth="1"/>
    <col min="43" max="43" width="27.109375" bestFit="1" customWidth="1"/>
    <col min="44" max="44" width="24.33203125" bestFit="1" customWidth="1"/>
    <col min="45" max="45" width="11" bestFit="1" customWidth="1"/>
    <col min="46" max="46" width="27.109375" bestFit="1" customWidth="1"/>
    <col min="47" max="47" width="24.33203125" bestFit="1" customWidth="1"/>
    <col min="48" max="48" width="27.109375" bestFit="1" customWidth="1"/>
    <col min="49" max="49" width="24.33203125" bestFit="1" customWidth="1"/>
    <col min="50" max="50" width="27.109375" bestFit="1" customWidth="1"/>
    <col min="51" max="51" width="12" bestFit="1" customWidth="1"/>
    <col min="52" max="138" width="21.44140625" bestFit="1" customWidth="1"/>
    <col min="139" max="139" width="11.88671875" bestFit="1" customWidth="1"/>
  </cols>
  <sheetData>
    <row r="1" spans="1:13" x14ac:dyDescent="0.3">
      <c r="A1" s="16" t="s">
        <v>3987</v>
      </c>
      <c r="B1" t="s">
        <v>3988</v>
      </c>
      <c r="C1" t="s">
        <v>3989</v>
      </c>
      <c r="D1" t="s">
        <v>3990</v>
      </c>
      <c r="E1" t="s">
        <v>3991</v>
      </c>
      <c r="F1" t="s">
        <v>3992</v>
      </c>
      <c r="H1" s="16" t="s">
        <v>3987</v>
      </c>
      <c r="I1" t="s">
        <v>3993</v>
      </c>
      <c r="J1" t="s">
        <v>3994</v>
      </c>
      <c r="K1" t="s">
        <v>3995</v>
      </c>
      <c r="L1" t="s">
        <v>3996</v>
      </c>
      <c r="M1" t="s">
        <v>3997</v>
      </c>
    </row>
    <row r="2" spans="1:13" x14ac:dyDescent="0.3">
      <c r="A2" s="17" t="s">
        <v>3998</v>
      </c>
      <c r="B2">
        <v>256.14773099999996</v>
      </c>
      <c r="C2">
        <v>255.94972399999997</v>
      </c>
      <c r="D2">
        <v>255.19615400000004</v>
      </c>
      <c r="E2">
        <v>254.92051000000006</v>
      </c>
      <c r="F2">
        <v>1022.2141189999998</v>
      </c>
      <c r="H2" s="17" t="s">
        <v>3998</v>
      </c>
      <c r="I2" s="19">
        <v>9675.6849926499963</v>
      </c>
      <c r="J2" s="19">
        <v>9663.4598426699977</v>
      </c>
      <c r="K2" s="19">
        <v>9702.4760852499985</v>
      </c>
      <c r="L2" s="19">
        <v>9699.5616618799995</v>
      </c>
      <c r="M2" s="19">
        <v>38741.18258244999</v>
      </c>
    </row>
    <row r="3" spans="1:13" x14ac:dyDescent="0.3">
      <c r="A3" s="18">
        <v>11</v>
      </c>
      <c r="B3">
        <v>49.216566999999991</v>
      </c>
      <c r="C3">
        <v>49.135654000000002</v>
      </c>
      <c r="D3">
        <v>48.745344000000003</v>
      </c>
      <c r="E3">
        <v>48.481937999999992</v>
      </c>
      <c r="F3">
        <v>195.57950299999999</v>
      </c>
      <c r="H3" s="18">
        <v>10</v>
      </c>
      <c r="I3" s="19">
        <v>1309.90553914</v>
      </c>
      <c r="J3" s="19">
        <v>1299.3563379899999</v>
      </c>
      <c r="K3" s="19">
        <v>1304.8654609299999</v>
      </c>
      <c r="L3" s="19">
        <v>1295.3298349699999</v>
      </c>
      <c r="M3" s="19">
        <v>5209.4571730299986</v>
      </c>
    </row>
    <row r="4" spans="1:13" x14ac:dyDescent="0.3">
      <c r="A4" s="18">
        <v>12</v>
      </c>
      <c r="B4">
        <v>36.794041</v>
      </c>
      <c r="C4">
        <v>36.892151999999996</v>
      </c>
      <c r="D4">
        <v>37.012093</v>
      </c>
      <c r="E4">
        <v>36.659967000000002</v>
      </c>
      <c r="F4">
        <v>147.35825299999996</v>
      </c>
      <c r="H4" s="18">
        <v>11</v>
      </c>
      <c r="I4" s="19">
        <v>1049.60865285</v>
      </c>
      <c r="J4" s="19">
        <v>1051.43424611</v>
      </c>
      <c r="K4" s="19">
        <v>1059.1174939299997</v>
      </c>
      <c r="L4" s="19">
        <v>1026.4299966900001</v>
      </c>
      <c r="M4" s="19">
        <v>4186.5903895799993</v>
      </c>
    </row>
    <row r="5" spans="1:13" x14ac:dyDescent="0.3">
      <c r="A5" s="18">
        <v>13</v>
      </c>
      <c r="B5">
        <v>24.045717000000003</v>
      </c>
      <c r="C5">
        <v>23.867892999999999</v>
      </c>
      <c r="D5">
        <v>23.982724999999999</v>
      </c>
      <c r="E5">
        <v>24.092527000000004</v>
      </c>
      <c r="F5">
        <v>95.988862000000012</v>
      </c>
      <c r="H5" s="18">
        <v>12</v>
      </c>
      <c r="I5" s="19">
        <v>1954.40563129</v>
      </c>
      <c r="J5" s="19">
        <v>1959.6855714399999</v>
      </c>
      <c r="K5" s="19">
        <v>1965.7902084699997</v>
      </c>
      <c r="L5" s="19">
        <v>1946.93287356</v>
      </c>
      <c r="M5" s="19">
        <v>7826.8142847599993</v>
      </c>
    </row>
    <row r="6" spans="1:13" x14ac:dyDescent="0.3">
      <c r="A6" s="18">
        <v>14</v>
      </c>
      <c r="B6">
        <v>43.574531</v>
      </c>
      <c r="C6">
        <v>43.089690999999995</v>
      </c>
      <c r="D6">
        <v>42.986561999999992</v>
      </c>
      <c r="E6">
        <v>42.963391000000001</v>
      </c>
      <c r="F6">
        <v>172.61417499999999</v>
      </c>
      <c r="H6" s="18">
        <v>13</v>
      </c>
      <c r="I6" s="19">
        <v>1266.3763248500004</v>
      </c>
      <c r="J6" s="19">
        <v>1256.9780871</v>
      </c>
      <c r="K6" s="19">
        <v>1262.92933724</v>
      </c>
      <c r="L6" s="19">
        <v>1268.7455417800002</v>
      </c>
      <c r="M6" s="19">
        <v>5055.0292909700011</v>
      </c>
    </row>
    <row r="7" spans="1:13" x14ac:dyDescent="0.3">
      <c r="A7" s="18">
        <v>15</v>
      </c>
      <c r="B7">
        <v>42.210944999999988</v>
      </c>
      <c r="C7">
        <v>42.230456000000004</v>
      </c>
      <c r="D7">
        <v>41.434788999999995</v>
      </c>
      <c r="E7">
        <v>41.083466000000008</v>
      </c>
      <c r="F7">
        <v>166.959656</v>
      </c>
      <c r="H7" s="18">
        <v>14</v>
      </c>
      <c r="I7" s="19">
        <v>2057.1529592699999</v>
      </c>
      <c r="J7" s="19">
        <v>2041.27910127</v>
      </c>
      <c r="K7" s="19">
        <v>2037.7932163799999</v>
      </c>
      <c r="L7" s="19">
        <v>2049.4359144300001</v>
      </c>
      <c r="M7" s="19">
        <v>8185.6611913500001</v>
      </c>
    </row>
    <row r="8" spans="1:13" x14ac:dyDescent="0.3">
      <c r="A8" s="18">
        <v>16</v>
      </c>
      <c r="B8">
        <v>32.742955000000002</v>
      </c>
      <c r="C8">
        <v>33.415806000000003</v>
      </c>
      <c r="D8">
        <v>33.546312999999998</v>
      </c>
      <c r="E8">
        <v>34.234050999999994</v>
      </c>
      <c r="F8">
        <v>133.93912500000002</v>
      </c>
      <c r="H8" s="18">
        <v>15</v>
      </c>
      <c r="I8" s="19">
        <v>526.62417213000003</v>
      </c>
      <c r="J8" s="19">
        <v>515.44352547999995</v>
      </c>
      <c r="K8" s="19">
        <v>522.47582829999999</v>
      </c>
      <c r="L8" s="19">
        <v>526.83631045000004</v>
      </c>
      <c r="M8" s="19">
        <v>2091.3798363600004</v>
      </c>
    </row>
    <row r="9" spans="1:13" x14ac:dyDescent="0.3">
      <c r="A9" s="18">
        <v>17</v>
      </c>
      <c r="B9">
        <v>27.562975000000002</v>
      </c>
      <c r="C9">
        <v>27.318071999999997</v>
      </c>
      <c r="D9">
        <v>27.488327999999999</v>
      </c>
      <c r="E9">
        <v>27.405170000000002</v>
      </c>
      <c r="F9">
        <v>109.774545</v>
      </c>
      <c r="H9" s="18">
        <v>16</v>
      </c>
      <c r="I9" s="19">
        <v>1511.6117131199999</v>
      </c>
      <c r="J9" s="19">
        <v>1539.2829732800001</v>
      </c>
      <c r="K9" s="19">
        <v>1549.5045399999999</v>
      </c>
      <c r="L9" s="19">
        <v>1585.8511900000001</v>
      </c>
      <c r="M9" s="19">
        <v>6186.2504164000002</v>
      </c>
    </row>
    <row r="10" spans="1:13" x14ac:dyDescent="0.3">
      <c r="A10" s="17" t="s">
        <v>3999</v>
      </c>
      <c r="B10">
        <v>256.14773099999996</v>
      </c>
      <c r="C10">
        <v>255.94972399999997</v>
      </c>
      <c r="D10">
        <v>255.19615400000004</v>
      </c>
      <c r="E10">
        <v>254.92051000000006</v>
      </c>
      <c r="F10">
        <v>1022.2141189999998</v>
      </c>
      <c r="H10" s="17" t="s">
        <v>3999</v>
      </c>
      <c r="I10" s="19">
        <v>9675.6849926499963</v>
      </c>
      <c r="J10" s="19">
        <v>9663.4598426699977</v>
      </c>
      <c r="K10" s="19">
        <v>9702.4760852499985</v>
      </c>
      <c r="L10" s="19">
        <v>9699.5616618799995</v>
      </c>
      <c r="M10" s="19">
        <v>38741.18258244999</v>
      </c>
    </row>
  </sheetData>
  <pageMargins left="0.7" right="0.7" top="0.75" bottom="0.75" header="0.3" footer="0.3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81C2B-7121-438D-9C3C-F07CED95B70F}">
  <dimension ref="A1:J154"/>
  <sheetViews>
    <sheetView workbookViewId="0">
      <selection activeCell="C4" sqref="C4"/>
    </sheetView>
  </sheetViews>
  <sheetFormatPr baseColWidth="10" defaultColWidth="11.5546875" defaultRowHeight="14.4" x14ac:dyDescent="0.3"/>
  <cols>
    <col min="1" max="1" width="17.109375" bestFit="1" customWidth="1"/>
    <col min="2" max="5" width="25" bestFit="1" customWidth="1"/>
    <col min="6" max="6" width="31.88671875" bestFit="1" customWidth="1"/>
    <col min="8" max="8" width="19.33203125" bestFit="1" customWidth="1"/>
    <col min="9" max="9" width="12.6640625" bestFit="1" customWidth="1"/>
    <col min="10" max="10" width="15.33203125" bestFit="1" customWidth="1"/>
  </cols>
  <sheetData>
    <row r="1" spans="1:6" x14ac:dyDescent="0.3">
      <c r="A1" s="16" t="s">
        <v>3987</v>
      </c>
      <c r="B1" t="s">
        <v>3991</v>
      </c>
    </row>
    <row r="2" spans="1:6" x14ac:dyDescent="0.3">
      <c r="A2" s="17" t="s">
        <v>4000</v>
      </c>
      <c r="B2">
        <v>1506.829487000002</v>
      </c>
      <c r="C2">
        <f>$F$2*B2</f>
        <v>1487.3406493415198</v>
      </c>
      <c r="F2">
        <v>0.98706632845546238</v>
      </c>
    </row>
    <row r="3" spans="1:6" x14ac:dyDescent="0.3">
      <c r="A3" s="17" t="s">
        <v>4001</v>
      </c>
      <c r="B3">
        <v>1453.3675820000005</v>
      </c>
      <c r="C3">
        <f t="shared" ref="C3:C7" si="0">$F$2*B3</f>
        <v>1434.5702030609336</v>
      </c>
    </row>
    <row r="4" spans="1:6" x14ac:dyDescent="0.3">
      <c r="A4" s="17" t="s">
        <v>4002</v>
      </c>
      <c r="B4">
        <v>1709.9127270000029</v>
      </c>
      <c r="C4">
        <f t="shared" si="0"/>
        <v>1687.7972774191603</v>
      </c>
      <c r="F4">
        <f>E11/B4</f>
        <v>0.98933645752085053</v>
      </c>
    </row>
    <row r="5" spans="1:6" x14ac:dyDescent="0.3">
      <c r="A5" s="17" t="s">
        <v>4003</v>
      </c>
      <c r="B5">
        <v>1106.4119689999911</v>
      </c>
      <c r="C5">
        <f t="shared" si="0"/>
        <v>1092.1020000000001</v>
      </c>
    </row>
    <row r="6" spans="1:6" x14ac:dyDescent="0.3">
      <c r="A6" s="17" t="s">
        <v>4004</v>
      </c>
      <c r="B6">
        <v>1099.7012492968606</v>
      </c>
      <c r="C6">
        <f t="shared" si="0"/>
        <v>1085.4780745413373</v>
      </c>
    </row>
    <row r="7" spans="1:6" x14ac:dyDescent="0.3">
      <c r="A7" s="17" t="s">
        <v>3998</v>
      </c>
      <c r="B7">
        <v>622.50221099999044</v>
      </c>
      <c r="C7">
        <f t="shared" si="0"/>
        <v>614.45097186716816</v>
      </c>
    </row>
    <row r="8" spans="1:6" x14ac:dyDescent="0.3">
      <c r="A8" s="17" t="s">
        <v>3999</v>
      </c>
      <c r="B8">
        <v>7498.7252252968265</v>
      </c>
    </row>
    <row r="11" spans="1:6" x14ac:dyDescent="0.3">
      <c r="E11">
        <v>1691.6790000000001</v>
      </c>
    </row>
    <row r="13" spans="1:6" x14ac:dyDescent="0.3">
      <c r="D13">
        <f>((E11-C4)/E11)*100</f>
        <v>0.22945976044153635</v>
      </c>
    </row>
    <row r="154" spans="10:10" x14ac:dyDescent="0.3">
      <c r="J154" s="20"/>
    </row>
  </sheetData>
  <pageMargins left="0.7" right="0.7" top="0.75" bottom="0.75" header="0.3" footer="0.3"/>
  <pageSetup orientation="portrait" r:id="rId2"/>
  <drawing r:id="rId3"/>
  <legacy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93203D20DFFCD40975A41DB657CA2C3" ma:contentTypeVersion="19" ma:contentTypeDescription="Crear nuevo documento." ma:contentTypeScope="" ma:versionID="317dc132a89ff20b62d9f6314c60df00">
  <xsd:schema xmlns:xsd="http://www.w3.org/2001/XMLSchema" xmlns:xs="http://www.w3.org/2001/XMLSchema" xmlns:p="http://schemas.microsoft.com/office/2006/metadata/properties" xmlns:ns2="3c1a7c20-0b59-4b85-af3b-fbd9cdb8e32a" xmlns:ns3="358f749d-efac-4907-8c9a-7e3b0558aacf" targetNamespace="http://schemas.microsoft.com/office/2006/metadata/properties" ma:root="true" ma:fieldsID="564f9d0ce930f0f7c309aedcfeb60249" ns2:_="" ns3:_="">
    <xsd:import namespace="3c1a7c20-0b59-4b85-af3b-fbd9cdb8e32a"/>
    <xsd:import namespace="358f749d-efac-4907-8c9a-7e3b0558aacf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DateTake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Fechadeemisi_x00f3_n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1a7c20-0b59-4b85-af3b-fbd9cdb8e32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983abdd0-f925-4015-8a61-a10fb34e7e8a}" ma:internalName="TaxCatchAll" ma:showField="CatchAllData" ma:web="3c1a7c20-0b59-4b85-af3b-fbd9cdb8e32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8f749d-efac-4907-8c9a-7e3b0558aac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220e7b19-9655-4ae8-bb25-c0021373fe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Fechadeemisi_x00f3_n" ma:index="21" nillable="true" ma:displayName="Fecha de emisión" ma:default="15/08/2024" ma:description="Fecha que se emitió el documento" ma:format="DateOnly" ma:internalName="Fechadeemisi_x00f3_n">
      <xsd:simpleType>
        <xsd:restriction base="dms:DateTime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0.xml>��
</file>

<file path=customXml/item11.xml>��
</file>

<file path=customXml/item1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58f749d-efac-4907-8c9a-7e3b0558aacf">
      <Terms xmlns="http://schemas.microsoft.com/office/infopath/2007/PartnerControls"/>
    </lcf76f155ced4ddcb4097134ff3c332f>
    <TaxCatchAll xmlns="3c1a7c20-0b59-4b85-af3b-fbd9cdb8e32a" xsi:nil="true"/>
    <Fechadeemisi_x00f3_n xmlns="358f749d-efac-4907-8c9a-7e3b0558aacf" xsi:nil="true"/>
  </documentManagement>
</p:properties>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76C5438F-AF5D-4C0A-8B72-8F7C99945EA7}">
  <ds:schemaRefs>
    <ds:schemaRef ds:uri="http://gemini/pivotcustomization/RelationshipAutoDetectionEnabled"/>
  </ds:schemaRefs>
</ds:datastoreItem>
</file>

<file path=customXml/itemProps2.xml><?xml version="1.0" encoding="utf-8"?>
<ds:datastoreItem xmlns:ds="http://schemas.openxmlformats.org/officeDocument/2006/customXml" ds:itemID="{C3A796A7-A46D-4653-BD7F-93D4DE19B036}">
  <ds:schemaRefs>
    <ds:schemaRef ds:uri="http://gemini/pivotcustomization/TableXML_CMS"/>
  </ds:schemaRefs>
</ds:datastoreItem>
</file>

<file path=customXml/itemProps3.xml><?xml version="1.0" encoding="utf-8"?>
<ds:datastoreItem xmlns:ds="http://schemas.openxmlformats.org/officeDocument/2006/customXml" ds:itemID="{72C65DF7-91B8-46FF-A3F5-9C2A6E824439}">
  <ds:schemaRefs>
    <ds:schemaRef ds:uri="http://gemini/pivotcustomization/TableWidget"/>
  </ds:schemaRefs>
</ds:datastoreItem>
</file>

<file path=customXml/itemProps4.xml><?xml version="1.0" encoding="utf-8"?>
<ds:datastoreItem xmlns:ds="http://schemas.openxmlformats.org/officeDocument/2006/customXml" ds:itemID="{3F068FEC-21A1-4895-914D-26F8F4D26977}">
  <ds:schemaRefs>
    <ds:schemaRef ds:uri="http://gemini/pivotcustomization/TableOrder"/>
  </ds:schemaRefs>
</ds:datastoreItem>
</file>

<file path=customXml/itemProps5.xml><?xml version="1.0" encoding="utf-8"?>
<ds:datastoreItem xmlns:ds="http://schemas.openxmlformats.org/officeDocument/2006/customXml" ds:itemID="{FE63B301-1664-4B1B-8655-CD571C100F78}">
  <ds:schemaRefs>
    <ds:schemaRef ds:uri="http://gemini/pivotcustomization/ShowHidden"/>
  </ds:schemaRefs>
</ds:datastoreItem>
</file>

<file path=customXml/itemProps6.xml><?xml version="1.0" encoding="utf-8"?>
<ds:datastoreItem xmlns:ds="http://schemas.openxmlformats.org/officeDocument/2006/customXml" ds:itemID="{65ACB4ED-BC08-41BA-AECE-C28B15D47931}">
  <ds:schemaRefs>
    <ds:schemaRef ds:uri="http://gemini/pivotcustomization/MeasureGridState"/>
  </ds:schemaRefs>
</ds:datastoreItem>
</file>

<file path=customXml/itemProps7.xml><?xml version="1.0" encoding="utf-8"?>
<ds:datastoreItem xmlns:ds="http://schemas.openxmlformats.org/officeDocument/2006/customXml" ds:itemID="{71BF070B-6FDB-490A-A5E7-3652A42BBBDE}">
  <ds:schemaRefs>
    <ds:schemaRef ds:uri="http://gemini/pivotcustomization/TableXML_CONSUMO_UP"/>
  </ds:schemaRefs>
</ds:datastoreItem>
</file>

<file path=customXml/itemProps8.xml><?xml version="1.0" encoding="utf-8"?>
<ds:datastoreItem xmlns:ds="http://schemas.openxmlformats.org/officeDocument/2006/customXml" ds:itemID="{CA4EE80C-752D-4EC2-AF27-DFCCBC122E17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864FEC88-2C9F-4D3B-B0D8-3F9610C87B3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c1a7c20-0b59-4b85-af3b-fbd9cdb8e32a"/>
    <ds:schemaRef ds:uri="358f749d-efac-4907-8c9a-7e3b0558aac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0.xml><?xml version="1.0" encoding="utf-8"?>
<ds:datastoreItem xmlns:ds="http://schemas.openxmlformats.org/officeDocument/2006/customXml" ds:itemID="{A53AE318-4E51-40BA-B575-43FEB7DD1F42}">
  <ds:schemaRefs>
    <ds:schemaRef ds:uri="http://gemini/pivotcustomization/LinkedTableUpdateMode"/>
  </ds:schemaRefs>
</ds:datastoreItem>
</file>

<file path=customXml/itemProps11.xml><?xml version="1.0" encoding="utf-8"?>
<ds:datastoreItem xmlns:ds="http://schemas.openxmlformats.org/officeDocument/2006/customXml" ds:itemID="{15D78D4B-AEC5-4492-8381-37AB73CC3AA0}">
  <ds:schemaRefs>
    <ds:schemaRef ds:uri="http://gemini/pivotcustomization/PowerPivotVersion"/>
  </ds:schemaRefs>
</ds:datastoreItem>
</file>

<file path=customXml/itemProps12.xml><?xml version="1.0" encoding="utf-8"?>
<ds:datastoreItem xmlns:ds="http://schemas.openxmlformats.org/officeDocument/2006/customXml" ds:itemID="{86C3C575-01C1-40C2-8649-F3608D9A3315}">
  <ds:schemaRefs>
    <ds:schemaRef ds:uri="http://schemas.microsoft.com/sharepoint/v3/contenttype/forms"/>
  </ds:schemaRefs>
</ds:datastoreItem>
</file>

<file path=customXml/itemProps13.xml><?xml version="1.0" encoding="utf-8"?>
<ds:datastoreItem xmlns:ds="http://schemas.openxmlformats.org/officeDocument/2006/customXml" ds:itemID="{70DD4C50-1319-443D-A76F-9DF009F099AE}">
  <ds:schemaRefs>
    <ds:schemaRef ds:uri="http://gemini/pivotcustomization/TableXML_GEN_CON"/>
  </ds:schemaRefs>
</ds:datastoreItem>
</file>

<file path=customXml/itemProps14.xml><?xml version="1.0" encoding="utf-8"?>
<ds:datastoreItem xmlns:ds="http://schemas.openxmlformats.org/officeDocument/2006/customXml" ds:itemID="{B6B04370-27AC-4B2D-810F-383EFD1C55B0}">
  <ds:schemaRefs>
    <ds:schemaRef ds:uri="http://www.w3.org/2001/XMLSchema"/>
    <ds:schemaRef ds:uri="http://microsoft.data.visualization.engine.tours/1.0"/>
  </ds:schemaRefs>
</ds:datastoreItem>
</file>

<file path=customXml/itemProps15.xml><?xml version="1.0" encoding="utf-8"?>
<ds:datastoreItem xmlns:ds="http://schemas.openxmlformats.org/officeDocument/2006/customXml" ds:itemID="{A76735AC-6923-4E71-9835-94AC802F64C1}">
  <ds:schemaRefs>
    <ds:schemaRef ds:uri="http://gemini/pivotcustomization/Diagrams"/>
  </ds:schemaRefs>
</ds:datastoreItem>
</file>

<file path=customXml/itemProps16.xml><?xml version="1.0" encoding="utf-8"?>
<ds:datastoreItem xmlns:ds="http://schemas.openxmlformats.org/officeDocument/2006/customXml" ds:itemID="{7191F8E2-30DE-4AFA-A8C0-BD5038F2626C}">
  <ds:schemaRefs>
    <ds:schemaRef ds:uri="http://gemini/pivotcustomization/TableXML_GEN_UP"/>
  </ds:schemaRefs>
</ds:datastoreItem>
</file>

<file path=customXml/itemProps17.xml><?xml version="1.0" encoding="utf-8"?>
<ds:datastoreItem xmlns:ds="http://schemas.openxmlformats.org/officeDocument/2006/customXml" ds:itemID="{26A0EB03-2261-4F2E-BF99-8C3B7D2A11C1}">
  <ds:schemaRefs>
    <ds:schemaRef ds:uri="http://gemini/pivotcustomization/ClientWindowXML"/>
  </ds:schemaRefs>
</ds:datastoreItem>
</file>

<file path=customXml/itemProps18.xml><?xml version="1.0" encoding="utf-8"?>
<ds:datastoreItem xmlns:ds="http://schemas.openxmlformats.org/officeDocument/2006/customXml" ds:itemID="{D9E54A40-E7C8-4CAF-81C0-60BA0B4701D3}">
  <ds:schemaRefs>
    <ds:schemaRef ds:uri="http://gemini/pivotcustomization/SandboxNonEmpty"/>
  </ds:schemaRefs>
</ds:datastoreItem>
</file>

<file path=customXml/itemProps19.xml><?xml version="1.0" encoding="utf-8"?>
<ds:datastoreItem xmlns:ds="http://schemas.openxmlformats.org/officeDocument/2006/customXml" ds:itemID="{128209B5-5D64-4DF7-9DEE-C23C110D5E9C}">
  <ds:schemaRefs>
    <ds:schemaRef ds:uri="http://gemini/pivotcustomization/ShowImplicitMeasures"/>
  </ds:schemaRefs>
</ds:datastoreItem>
</file>

<file path=customXml/itemProps20.xml><?xml version="1.0" encoding="utf-8"?>
<ds:datastoreItem xmlns:ds="http://schemas.openxmlformats.org/officeDocument/2006/customXml" ds:itemID="{667B5C90-D9C3-4413-8CFC-00DE0BE4B86C}">
  <ds:schemaRefs>
    <ds:schemaRef ds:uri="http://gemini/pivotcustomization/IsSandboxEmbedded"/>
  </ds:schemaRefs>
</ds:datastoreItem>
</file>

<file path=customXml/itemProps21.xml><?xml version="1.0" encoding="utf-8"?>
<ds:datastoreItem xmlns:ds="http://schemas.openxmlformats.org/officeDocument/2006/customXml" ds:itemID="{CD222C4B-1439-4FFD-94EC-E086FCE64B79}">
  <ds:schemaRefs>
    <ds:schemaRef ds:uri="http://gemini/pivotcustomization/ManualCalcMode"/>
  </ds:schemaRefs>
</ds:datastoreItem>
</file>

<file path=customXml/itemProps22.xml><?xml version="1.0" encoding="utf-8"?>
<ds:datastoreItem xmlns:ds="http://schemas.openxmlformats.org/officeDocument/2006/customXml" ds:itemID="{E5027D17-E034-43DC-8DFB-4C0AD2A0E4D0}">
  <ds:schemaRefs>
    <ds:schemaRef ds:uri="http://purl.org/dc/dcmitype/"/>
    <ds:schemaRef ds:uri="http://www.w3.org/XML/1998/namespace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358f749d-efac-4907-8c9a-7e3b0558aacf"/>
    <ds:schemaRef ds:uri="3c1a7c20-0b59-4b85-af3b-fbd9cdb8e32a"/>
    <ds:schemaRef ds:uri="http://schemas.microsoft.com/office/2006/metadata/properties"/>
  </ds:schemaRefs>
</ds:datastoreItem>
</file>

<file path=customXml/itemProps23.xml><?xml version="1.0" encoding="utf-8"?>
<ds:datastoreItem xmlns:ds="http://schemas.openxmlformats.org/officeDocument/2006/customXml" ds:itemID="{02CE44E3-FC89-40E8-961B-47BD7455C595}">
  <ds:schemaRefs>
    <ds:schemaRef ds:uri="http://gemini/pivotcustomization/ErrorCache"/>
  </ds:schemaRefs>
</ds:datastoreItem>
</file>

<file path=customXml/itemProps24.xml><?xml version="1.0" encoding="utf-8"?>
<ds:datastoreItem xmlns:ds="http://schemas.openxmlformats.org/officeDocument/2006/customXml" ds:itemID="{CAB9554F-9676-4AFE-9993-8919A295A16E}">
  <ds:schemaRefs>
    <ds:schemaRef ds:uri="http://gemini/pivotcustomization/FormulaBarState"/>
  </ds:schemaRefs>
</ds:datastoreItem>
</file>

<file path=customXml/itemProps25.xml><?xml version="1.0" encoding="utf-8"?>
<ds:datastoreItem xmlns:ds="http://schemas.openxmlformats.org/officeDocument/2006/customXml" ds:itemID="{104ED821-AEE5-4BC4-A5A7-7FEB869686D2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CMS</vt:lpstr>
      <vt:lpstr>GEN_UP</vt:lpstr>
      <vt:lpstr>CONSUMO_UP</vt:lpstr>
      <vt:lpstr>GEN_CON</vt:lpstr>
      <vt:lpstr>Analisis</vt:lpstr>
      <vt:lpstr>Analisis_Abril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Cesar Vigil</cp:lastModifiedBy>
  <cp:revision/>
  <dcterms:created xsi:type="dcterms:W3CDTF">2025-05-13T17:44:51Z</dcterms:created>
  <dcterms:modified xsi:type="dcterms:W3CDTF">2025-06-18T14:36:35Z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0x010100393203D20DFFCD40975A41DB657CA2C3</vt:lpwstr>
  </property>
  <property fmtid="{D5CDD505-2E9C-101B-9397-08002B2CF9AE}" pid="3" name="MediaServiceImageTags">
    <vt:lpwstr/>
  </property>
</Properties>
</file>